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4216318\surfdrive\Documents\Chapter\review_missing_data\"/>
    </mc:Choice>
  </mc:AlternateContent>
  <xr:revisionPtr revIDLastSave="0" documentId="13_ncr:1_{2AA6BD65-7D6F-493D-B833-73744A3370D1}" xr6:coauthVersionLast="46" xr6:coauthVersionMax="46" xr10:uidLastSave="{00000000-0000-0000-0000-000000000000}"/>
  <bookViews>
    <workbookView xWindow="-28908" yWindow="-48" windowWidth="29016" windowHeight="15816" activeTab="1" xr2:uid="{00000000-000D-0000-FFFF-FFFF00000000}"/>
  </bookViews>
  <sheets>
    <sheet name="Sheet1" sheetId="1" r:id="rId1"/>
    <sheet name="Analysis" sheetId="2" r:id="rId2"/>
    <sheet name="Export" sheetId="27" r:id="rId3"/>
    <sheet name="Abbr." sheetId="3" r:id="rId4"/>
    <sheet name="Labels" sheetId="4" r:id="rId5"/>
    <sheet name="Summary" sheetId="24" r:id="rId6"/>
    <sheet name="LOCF" sheetId="5" r:id="rId7"/>
    <sheet name="SVI" sheetId="6" r:id="rId8"/>
    <sheet name="EVI" sheetId="7" r:id="rId9"/>
    <sheet name="CMI" sheetId="8" r:id="rId10"/>
    <sheet name="JMI" sheetId="9" r:id="rId11"/>
    <sheet name="kNN" sheetId="12" r:id="rId12"/>
    <sheet name="matrix" sheetId="13" r:id="rId13"/>
    <sheet name="tree-based" sheetId="14" r:id="rId14"/>
    <sheet name="kernel" sheetId="15" r:id="rId15"/>
    <sheet name="generative" sheetId="16" r:id="rId16"/>
    <sheet name="CCA" sheetId="17" r:id="rId17"/>
    <sheet name="indicator" sheetId="18" r:id="rId18"/>
    <sheet name="pattern" sheetId="19" r:id="rId19"/>
    <sheet name="surrogate" sheetId="20" r:id="rId20"/>
    <sheet name="EM" sheetId="21" r:id="rId21"/>
    <sheet name="IPW" sheetId="10" r:id="rId22"/>
    <sheet name="DA" sheetId="11" r:id="rId23"/>
    <sheet name="Heckman" sheetId="22" r:id="rId24"/>
    <sheet name="RNN" sheetId="23" r:id="rId25"/>
  </sheets>
  <definedNames>
    <definedName name="_xlnm._FilterDatabase" localSheetId="1" hidden="1">Analysis!$A$1:$AH$129</definedName>
    <definedName name="_xlnm._FilterDatabase" localSheetId="0" hidden="1">Sheet1!$A$1:$AF$3275</definedName>
    <definedName name="_xlnm._FilterDatabase" localSheetId="5" hidden="1">Summary!$A$22:$T$22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98" i="27" l="1"/>
  <c r="R99" i="27"/>
  <c r="R100" i="27"/>
  <c r="R101" i="27"/>
  <c r="R102" i="27"/>
  <c r="R103" i="27"/>
  <c r="R104" i="27"/>
  <c r="R105" i="27"/>
  <c r="R106" i="27"/>
  <c r="R107" i="27"/>
  <c r="R108" i="27"/>
  <c r="R109" i="27"/>
  <c r="R110" i="27"/>
  <c r="R111" i="27"/>
  <c r="R112" i="27"/>
  <c r="R113" i="27"/>
  <c r="R114" i="27"/>
  <c r="R115" i="27"/>
  <c r="R116" i="27"/>
  <c r="R117" i="27"/>
  <c r="R118" i="27"/>
  <c r="R119" i="27"/>
  <c r="R120" i="27"/>
  <c r="R121" i="27"/>
  <c r="R122" i="27"/>
  <c r="R123" i="27"/>
  <c r="R124" i="27"/>
  <c r="R125" i="27"/>
  <c r="R126" i="27"/>
  <c r="R127" i="27"/>
  <c r="R128" i="27"/>
  <c r="R129" i="27"/>
  <c r="Q98" i="27"/>
  <c r="Q99" i="27"/>
  <c r="Q100" i="27"/>
  <c r="Q101" i="27"/>
  <c r="Q102" i="27"/>
  <c r="Q103" i="27"/>
  <c r="Q104" i="27"/>
  <c r="Q105" i="27"/>
  <c r="Q106" i="27"/>
  <c r="Q107" i="27"/>
  <c r="Q108" i="27"/>
  <c r="Q109" i="27"/>
  <c r="Q110" i="27"/>
  <c r="Q111" i="27"/>
  <c r="Q112" i="27"/>
  <c r="Q113" i="27"/>
  <c r="Q114" i="27"/>
  <c r="Q115" i="27"/>
  <c r="Q116" i="27"/>
  <c r="Q117" i="27"/>
  <c r="Q118" i="27"/>
  <c r="Q119" i="27"/>
  <c r="Q120" i="27"/>
  <c r="Q121" i="27"/>
  <c r="Q122" i="27"/>
  <c r="Q123" i="27"/>
  <c r="Q124" i="27"/>
  <c r="Q125" i="27"/>
  <c r="Q126" i="27"/>
  <c r="Q127" i="27"/>
  <c r="Q128" i="27"/>
  <c r="Q129" i="27"/>
  <c r="P97" i="27"/>
  <c r="P98" i="27"/>
  <c r="P99" i="27"/>
  <c r="P100" i="27"/>
  <c r="P101" i="27"/>
  <c r="P102" i="27"/>
  <c r="P103" i="27"/>
  <c r="P104" i="27"/>
  <c r="P105" i="27"/>
  <c r="P106" i="27"/>
  <c r="P107" i="27"/>
  <c r="P108" i="27"/>
  <c r="P109" i="27"/>
  <c r="P110" i="27"/>
  <c r="P111" i="27"/>
  <c r="P112" i="27"/>
  <c r="P113" i="27"/>
  <c r="P114" i="27"/>
  <c r="P115" i="27"/>
  <c r="P116" i="27"/>
  <c r="P117" i="27"/>
  <c r="P118" i="27"/>
  <c r="P119" i="27"/>
  <c r="P120" i="27"/>
  <c r="P121" i="27"/>
  <c r="P122" i="27"/>
  <c r="P123" i="27"/>
  <c r="P124" i="27"/>
  <c r="P125" i="27"/>
  <c r="P126" i="27"/>
  <c r="P127" i="27"/>
  <c r="P128" i="27"/>
  <c r="P129" i="27"/>
  <c r="O97" i="27"/>
  <c r="O98" i="27"/>
  <c r="O99" i="27"/>
  <c r="O100" i="27"/>
  <c r="O101" i="27"/>
  <c r="O102" i="27"/>
  <c r="O103" i="27"/>
  <c r="O104" i="27"/>
  <c r="O105" i="27"/>
  <c r="O106" i="27"/>
  <c r="O107" i="27"/>
  <c r="O108" i="27"/>
  <c r="O109" i="27"/>
  <c r="O110" i="27"/>
  <c r="O111" i="27"/>
  <c r="O112" i="27"/>
  <c r="O113" i="27"/>
  <c r="O114" i="27"/>
  <c r="O115" i="27"/>
  <c r="O116" i="27"/>
  <c r="O117" i="27"/>
  <c r="O118" i="27"/>
  <c r="O119" i="27"/>
  <c r="O120" i="27"/>
  <c r="O121" i="27"/>
  <c r="O122" i="27"/>
  <c r="O123" i="27"/>
  <c r="O124" i="27"/>
  <c r="O125" i="27"/>
  <c r="O126" i="27"/>
  <c r="O127" i="27"/>
  <c r="O128" i="27"/>
  <c r="O129"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L97" i="27"/>
  <c r="L98" i="27"/>
  <c r="L99" i="27"/>
  <c r="L100" i="27"/>
  <c r="L101" i="27"/>
  <c r="L102" i="27"/>
  <c r="L103" i="27"/>
  <c r="L104" i="27"/>
  <c r="L105" i="27"/>
  <c r="L106"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96" i="27"/>
  <c r="K97" i="27"/>
  <c r="K98" i="27"/>
  <c r="K99" i="27"/>
  <c r="K100" i="27"/>
  <c r="K101" i="27"/>
  <c r="K102" i="27"/>
  <c r="K103" i="27"/>
  <c r="K104" i="27"/>
  <c r="K105" i="27"/>
  <c r="K106" i="27"/>
  <c r="K107" i="27"/>
  <c r="K108" i="27"/>
  <c r="K109" i="27"/>
  <c r="K110" i="27"/>
  <c r="K111" i="27"/>
  <c r="K112" i="27"/>
  <c r="K113" i="27"/>
  <c r="K114" i="27"/>
  <c r="K115" i="27"/>
  <c r="K116" i="27"/>
  <c r="K117" i="27"/>
  <c r="K118" i="27"/>
  <c r="K119" i="27"/>
  <c r="K120" i="27"/>
  <c r="K121" i="27"/>
  <c r="K122" i="27"/>
  <c r="K123" i="27"/>
  <c r="K124" i="27"/>
  <c r="K125" i="27"/>
  <c r="K126" i="27"/>
  <c r="K127" i="27"/>
  <c r="K128" i="27"/>
  <c r="K129" i="27"/>
  <c r="J97" i="27"/>
  <c r="J98" i="27"/>
  <c r="J99" i="27"/>
  <c r="J100" i="27"/>
  <c r="J101" i="27"/>
  <c r="J102" i="27"/>
  <c r="J103" i="27"/>
  <c r="J104" i="27"/>
  <c r="J105" i="27"/>
  <c r="J106" i="27"/>
  <c r="J107" i="27"/>
  <c r="J108" i="27"/>
  <c r="J109" i="27"/>
  <c r="J110" i="27"/>
  <c r="J111" i="27"/>
  <c r="J112" i="27"/>
  <c r="J113" i="27"/>
  <c r="J114" i="27"/>
  <c r="J115" i="27"/>
  <c r="J116" i="27"/>
  <c r="J117" i="27"/>
  <c r="J118" i="27"/>
  <c r="J119" i="27"/>
  <c r="J120" i="27"/>
  <c r="J121" i="27"/>
  <c r="J122" i="27"/>
  <c r="J123" i="27"/>
  <c r="J124" i="27"/>
  <c r="J125" i="27"/>
  <c r="J126" i="27"/>
  <c r="J127" i="27"/>
  <c r="J128" i="27"/>
  <c r="J129" i="27"/>
  <c r="I97" i="27"/>
  <c r="I98" i="27"/>
  <c r="I99" i="27"/>
  <c r="I100" i="27"/>
  <c r="I101" i="27"/>
  <c r="I102" i="27"/>
  <c r="I103" i="27"/>
  <c r="I104" i="27"/>
  <c r="I105" i="27"/>
  <c r="I106" i="27"/>
  <c r="I107" i="27"/>
  <c r="I108" i="27"/>
  <c r="I109" i="27"/>
  <c r="I110" i="27"/>
  <c r="I111" i="27"/>
  <c r="I112" i="27"/>
  <c r="I113" i="27"/>
  <c r="I114" i="27"/>
  <c r="I115" i="27"/>
  <c r="I116" i="27"/>
  <c r="I117" i="27"/>
  <c r="I118" i="27"/>
  <c r="I119" i="27"/>
  <c r="I120" i="27"/>
  <c r="I121" i="27"/>
  <c r="I122" i="27"/>
  <c r="I123" i="27"/>
  <c r="I124" i="27"/>
  <c r="I125" i="27"/>
  <c r="I126" i="27"/>
  <c r="I127" i="27"/>
  <c r="I128" i="27"/>
  <c r="I129" i="27"/>
  <c r="H97" i="27"/>
  <c r="H98" i="27"/>
  <c r="H99" i="27"/>
  <c r="H100" i="27"/>
  <c r="H101" i="27"/>
  <c r="H102" i="27"/>
  <c r="H103" i="27"/>
  <c r="H104" i="27"/>
  <c r="H105" i="27"/>
  <c r="H106" i="27"/>
  <c r="H107" i="27"/>
  <c r="H108" i="27"/>
  <c r="H109" i="27"/>
  <c r="H110" i="27"/>
  <c r="H111" i="27"/>
  <c r="H112" i="27"/>
  <c r="H113" i="27"/>
  <c r="H114" i="27"/>
  <c r="H115" i="27"/>
  <c r="H116" i="27"/>
  <c r="H117" i="27"/>
  <c r="H118" i="27"/>
  <c r="H119" i="27"/>
  <c r="H120" i="27"/>
  <c r="H121" i="27"/>
  <c r="H122" i="27"/>
  <c r="H123" i="27"/>
  <c r="H124" i="27"/>
  <c r="H125" i="27"/>
  <c r="H126" i="27"/>
  <c r="H127" i="27"/>
  <c r="H128" i="27"/>
  <c r="H129" i="27"/>
  <c r="G97" i="27"/>
  <c r="G98" i="27"/>
  <c r="G99" i="27"/>
  <c r="G100" i="27"/>
  <c r="G101" i="27"/>
  <c r="G102" i="27"/>
  <c r="G103" i="27"/>
  <c r="G104" i="27"/>
  <c r="G105" i="27"/>
  <c r="G106" i="27"/>
  <c r="G107" i="27"/>
  <c r="G108" i="27"/>
  <c r="G109" i="27"/>
  <c r="G110" i="27"/>
  <c r="G111" i="27"/>
  <c r="G112" i="27"/>
  <c r="G113" i="27"/>
  <c r="G114" i="27"/>
  <c r="G115" i="27"/>
  <c r="G116" i="27"/>
  <c r="G117" i="27"/>
  <c r="G118" i="27"/>
  <c r="G119" i="27"/>
  <c r="G120" i="27"/>
  <c r="G121" i="27"/>
  <c r="G122" i="27"/>
  <c r="G123" i="27"/>
  <c r="G124" i="27"/>
  <c r="G125" i="27"/>
  <c r="G126" i="27"/>
  <c r="G127" i="27"/>
  <c r="G128" i="27"/>
  <c r="G129"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D97" i="27"/>
  <c r="D98" i="27"/>
  <c r="D99" i="27"/>
  <c r="D100" i="27"/>
  <c r="D101" i="27"/>
  <c r="D102" i="27"/>
  <c r="D103" i="27"/>
  <c r="D104" i="27"/>
  <c r="D105" i="27"/>
  <c r="D106" i="27"/>
  <c r="D107" i="27"/>
  <c r="D108" i="27"/>
  <c r="D109" i="27"/>
  <c r="D110" i="27"/>
  <c r="D111" i="27"/>
  <c r="D112" i="27"/>
  <c r="D113" i="27"/>
  <c r="D114" i="27"/>
  <c r="D115" i="27"/>
  <c r="D116" i="27"/>
  <c r="D117" i="27"/>
  <c r="D118" i="27"/>
  <c r="D119" i="27"/>
  <c r="D120" i="27"/>
  <c r="D121" i="27"/>
  <c r="D122" i="27"/>
  <c r="D123" i="27"/>
  <c r="D124" i="27"/>
  <c r="D125" i="27"/>
  <c r="D126" i="27"/>
  <c r="D127" i="27"/>
  <c r="D128" i="27"/>
  <c r="D129"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24" i="27"/>
  <c r="C125" i="27"/>
  <c r="C126" i="27"/>
  <c r="C127" i="27"/>
  <c r="C128" i="27"/>
  <c r="C129" i="27"/>
  <c r="B97" i="27"/>
  <c r="B98" i="27"/>
  <c r="B99" i="27"/>
  <c r="B100" i="27"/>
  <c r="B101" i="27"/>
  <c r="B102" i="27"/>
  <c r="B103" i="27"/>
  <c r="B104" i="27"/>
  <c r="B105" i="27"/>
  <c r="B106" i="27"/>
  <c r="B107" i="27"/>
  <c r="B108" i="27"/>
  <c r="B109" i="27"/>
  <c r="B110" i="27"/>
  <c r="B111" i="27"/>
  <c r="B112" i="27"/>
  <c r="B113" i="27"/>
  <c r="B114" i="27"/>
  <c r="B115" i="27"/>
  <c r="B116" i="27"/>
  <c r="B117" i="27"/>
  <c r="B118" i="27"/>
  <c r="B119" i="27"/>
  <c r="B120" i="27"/>
  <c r="B121" i="27"/>
  <c r="B122" i="27"/>
  <c r="B123" i="27"/>
  <c r="B124" i="27"/>
  <c r="B125" i="27"/>
  <c r="B126" i="27"/>
  <c r="B127" i="27"/>
  <c r="B128" i="27"/>
  <c r="B129" i="27"/>
  <c r="S6" i="27"/>
  <c r="S14" i="27"/>
  <c r="S19" i="27"/>
  <c r="S24" i="27"/>
  <c r="S25" i="27"/>
  <c r="S32" i="27"/>
  <c r="S33" i="27"/>
  <c r="S34" i="27"/>
  <c r="S49" i="27"/>
  <c r="S52" i="27"/>
  <c r="S53" i="27"/>
  <c r="S58" i="27"/>
  <c r="S59" i="27"/>
  <c r="S61" i="27"/>
  <c r="S64" i="27"/>
  <c r="S66" i="27"/>
  <c r="S69" i="27"/>
  <c r="S71" i="27"/>
  <c r="S72" i="27"/>
  <c r="S76" i="27"/>
  <c r="S77" i="27"/>
  <c r="S78" i="27"/>
  <c r="S82" i="27"/>
  <c r="S87" i="27"/>
  <c r="S88" i="27"/>
  <c r="S89" i="27"/>
  <c r="S91" i="27"/>
  <c r="S92" i="27"/>
  <c r="S93" i="27"/>
  <c r="S96" i="27"/>
  <c r="S98" i="27"/>
  <c r="S99" i="27"/>
  <c r="S100" i="27"/>
  <c r="S101" i="27"/>
  <c r="S102" i="27"/>
  <c r="S103" i="27"/>
  <c r="S104" i="27"/>
  <c r="S105" i="27"/>
  <c r="S106" i="27"/>
  <c r="S107" i="27"/>
  <c r="S108" i="27"/>
  <c r="S109" i="27"/>
  <c r="S110" i="27"/>
  <c r="S111" i="27"/>
  <c r="S112" i="27"/>
  <c r="S113" i="27"/>
  <c r="S114" i="27"/>
  <c r="S115" i="27"/>
  <c r="S116" i="27"/>
  <c r="S117" i="27"/>
  <c r="S118" i="27"/>
  <c r="S119" i="27"/>
  <c r="S120" i="27"/>
  <c r="S121" i="27"/>
  <c r="S122" i="27"/>
  <c r="S123" i="27"/>
  <c r="S124" i="27"/>
  <c r="S125" i="27"/>
  <c r="S126" i="27"/>
  <c r="S127" i="27"/>
  <c r="S128" i="27"/>
  <c r="S129" i="27"/>
  <c r="R6" i="27"/>
  <c r="R14" i="27"/>
  <c r="R19" i="27"/>
  <c r="R24" i="27"/>
  <c r="R25" i="27"/>
  <c r="R32" i="27"/>
  <c r="R33" i="27"/>
  <c r="R34" i="27"/>
  <c r="R49" i="27"/>
  <c r="R52" i="27"/>
  <c r="R53" i="27"/>
  <c r="R58" i="27"/>
  <c r="R59" i="27"/>
  <c r="R61" i="27"/>
  <c r="R64" i="27"/>
  <c r="R66" i="27"/>
  <c r="R69" i="27"/>
  <c r="R71" i="27"/>
  <c r="R72" i="27"/>
  <c r="R76" i="27"/>
  <c r="R77" i="27"/>
  <c r="R78" i="27"/>
  <c r="R82" i="27"/>
  <c r="R87" i="27"/>
  <c r="R88" i="27"/>
  <c r="R89" i="27"/>
  <c r="R91" i="27"/>
  <c r="R92" i="27"/>
  <c r="R93" i="27"/>
  <c r="R96" i="27"/>
  <c r="Q6" i="27"/>
  <c r="Q14" i="27"/>
  <c r="Q19" i="27"/>
  <c r="Q24" i="27"/>
  <c r="Q25" i="27"/>
  <c r="Q32" i="27"/>
  <c r="Q33" i="27"/>
  <c r="Q34" i="27"/>
  <c r="Q49" i="27"/>
  <c r="Q52" i="27"/>
  <c r="Q53" i="27"/>
  <c r="Q58" i="27"/>
  <c r="Q59" i="27"/>
  <c r="Q61" i="27"/>
  <c r="Q64" i="27"/>
  <c r="Q66" i="27"/>
  <c r="Q69" i="27"/>
  <c r="Q71" i="27"/>
  <c r="Q72" i="27"/>
  <c r="Q76" i="27"/>
  <c r="Q77" i="27"/>
  <c r="Q78" i="27"/>
  <c r="Q82" i="27"/>
  <c r="Q87" i="27"/>
  <c r="Q88" i="27"/>
  <c r="Q89" i="27"/>
  <c r="Q91" i="27"/>
  <c r="Q92" i="27"/>
  <c r="Q93" i="27"/>
  <c r="Q96" i="27"/>
  <c r="P2" i="27"/>
  <c r="P3" i="27"/>
  <c r="P4" i="27"/>
  <c r="P5" i="27"/>
  <c r="P6" i="27"/>
  <c r="P7" i="27"/>
  <c r="P8" i="27"/>
  <c r="P9" i="27"/>
  <c r="P10" i="27"/>
  <c r="P11" i="27"/>
  <c r="P12" i="27"/>
  <c r="P13" i="27"/>
  <c r="P14" i="27"/>
  <c r="P15" i="27"/>
  <c r="P16" i="27"/>
  <c r="P17" i="27"/>
  <c r="P18" i="27"/>
  <c r="P19" i="27"/>
  <c r="P20" i="27"/>
  <c r="P21" i="27"/>
  <c r="P22" i="27"/>
  <c r="P23" i="27"/>
  <c r="P24" i="27"/>
  <c r="P25" i="27"/>
  <c r="P26" i="27"/>
  <c r="P27" i="27"/>
  <c r="P28" i="27"/>
  <c r="P29" i="27"/>
  <c r="P30" i="27"/>
  <c r="P31" i="27"/>
  <c r="P32" i="27"/>
  <c r="P33" i="27"/>
  <c r="P34" i="27"/>
  <c r="P35" i="27"/>
  <c r="P36" i="27"/>
  <c r="P37" i="27"/>
  <c r="P38" i="27"/>
  <c r="P39" i="27"/>
  <c r="P40" i="27"/>
  <c r="P41" i="27"/>
  <c r="P42" i="27"/>
  <c r="P43" i="27"/>
  <c r="P44" i="27"/>
  <c r="P45" i="27"/>
  <c r="P46" i="27"/>
  <c r="P47" i="27"/>
  <c r="P48" i="27"/>
  <c r="P49" i="27"/>
  <c r="P50" i="27"/>
  <c r="P51" i="27"/>
  <c r="P52" i="27"/>
  <c r="P53" i="27"/>
  <c r="P54" i="27"/>
  <c r="P55" i="27"/>
  <c r="P56" i="27"/>
  <c r="P57" i="27"/>
  <c r="P58" i="27"/>
  <c r="P59" i="27"/>
  <c r="P60" i="27"/>
  <c r="P61" i="27"/>
  <c r="P62" i="27"/>
  <c r="P63" i="27"/>
  <c r="P64" i="27"/>
  <c r="P65" i="27"/>
  <c r="P66" i="27"/>
  <c r="P67" i="27"/>
  <c r="P68" i="27"/>
  <c r="P69" i="27"/>
  <c r="P70" i="27"/>
  <c r="P71" i="27"/>
  <c r="P72" i="27"/>
  <c r="P73" i="27"/>
  <c r="P74" i="27"/>
  <c r="P75" i="27"/>
  <c r="P76" i="27"/>
  <c r="P77" i="27"/>
  <c r="P78" i="27"/>
  <c r="P79" i="27"/>
  <c r="P80" i="27"/>
  <c r="P81" i="27"/>
  <c r="P82" i="27"/>
  <c r="P83" i="27"/>
  <c r="P84" i="27"/>
  <c r="P85" i="27"/>
  <c r="P86" i="27"/>
  <c r="P87" i="27"/>
  <c r="P88" i="27"/>
  <c r="P89" i="27"/>
  <c r="P90" i="27"/>
  <c r="P91" i="27"/>
  <c r="P92" i="27"/>
  <c r="P93" i="27"/>
  <c r="P94" i="27"/>
  <c r="P95" i="27"/>
  <c r="P96" i="27"/>
  <c r="O2" i="27"/>
  <c r="O3" i="27"/>
  <c r="O4" i="27"/>
  <c r="O5" i="27"/>
  <c r="O6" i="27"/>
  <c r="O7" i="27"/>
  <c r="O8" i="27"/>
  <c r="O9" i="27"/>
  <c r="O10"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O80" i="27"/>
  <c r="O81" i="27"/>
  <c r="O82" i="27"/>
  <c r="O83" i="27"/>
  <c r="O84" i="27"/>
  <c r="O85" i="27"/>
  <c r="O86" i="27"/>
  <c r="O87" i="27"/>
  <c r="O88" i="27"/>
  <c r="O89" i="27"/>
  <c r="O90" i="27"/>
  <c r="O91" i="27"/>
  <c r="O92" i="27"/>
  <c r="O93" i="27"/>
  <c r="O94" i="27"/>
  <c r="O95" i="27"/>
  <c r="O96" i="27"/>
  <c r="N2" i="27"/>
  <c r="N3" i="27"/>
  <c r="N4" i="27"/>
  <c r="N5" i="27"/>
  <c r="N6" i="27"/>
  <c r="N7" i="27"/>
  <c r="N8" i="27"/>
  <c r="N9" i="27"/>
  <c r="N10" i="27"/>
  <c r="N11" i="27"/>
  <c r="N12" i="27"/>
  <c r="N13" i="27"/>
  <c r="N14" i="27"/>
  <c r="N15" i="27"/>
  <c r="N16" i="27"/>
  <c r="N17" i="27"/>
  <c r="N18" i="27"/>
  <c r="N19" i="27"/>
  <c r="N20" i="27"/>
  <c r="N21" i="27"/>
  <c r="N22" i="27"/>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M2" i="27"/>
  <c r="M3" i="27"/>
  <c r="M4" i="27"/>
  <c r="M5" i="27"/>
  <c r="M6" i="27"/>
  <c r="M7" i="27"/>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5" i="27"/>
  <c r="M56" i="27"/>
  <c r="M57" i="27"/>
  <c r="M58" i="27"/>
  <c r="M59"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L2" i="27"/>
  <c r="L3" i="27"/>
  <c r="L4" i="27"/>
  <c r="L5" i="27"/>
  <c r="L6" i="27"/>
  <c r="L7" i="27"/>
  <c r="L8" i="27"/>
  <c r="L9" i="27"/>
  <c r="L10" i="27"/>
  <c r="L11" i="27"/>
  <c r="L12" i="27"/>
  <c r="L13" i="27"/>
  <c r="L14" i="27"/>
  <c r="L15"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2" i="27"/>
  <c r="L53" i="27"/>
  <c r="L54" i="27"/>
  <c r="L55" i="27"/>
  <c r="L56" i="27"/>
  <c r="L57" i="27"/>
  <c r="L58" i="27"/>
  <c r="L59" i="27"/>
  <c r="L60" i="27"/>
  <c r="L61" i="27"/>
  <c r="L62" i="27"/>
  <c r="L63" i="27"/>
  <c r="L64" i="27"/>
  <c r="L65" i="27"/>
  <c r="L66" i="27"/>
  <c r="L67" i="27"/>
  <c r="L68" i="27"/>
  <c r="L69" i="27"/>
  <c r="L70" i="27"/>
  <c r="L71" i="27"/>
  <c r="L72" i="27"/>
  <c r="L73" i="27"/>
  <c r="L74" i="27"/>
  <c r="L75" i="27"/>
  <c r="L76" i="27"/>
  <c r="L77" i="27"/>
  <c r="L78" i="27"/>
  <c r="L79" i="27"/>
  <c r="L80" i="27"/>
  <c r="L81" i="27"/>
  <c r="L82" i="27"/>
  <c r="L83" i="27"/>
  <c r="L84" i="27"/>
  <c r="L85" i="27"/>
  <c r="L86" i="27"/>
  <c r="L87" i="27"/>
  <c r="L88" i="27"/>
  <c r="L89" i="27"/>
  <c r="L90" i="27"/>
  <c r="L91" i="27"/>
  <c r="L92" i="27"/>
  <c r="L93" i="27"/>
  <c r="L94" i="27"/>
  <c r="L95" i="27"/>
  <c r="K2" i="27"/>
  <c r="K3" i="27"/>
  <c r="K4" i="27"/>
  <c r="K5" i="27"/>
  <c r="K6" i="27"/>
  <c r="K7" i="27"/>
  <c r="K8" i="27"/>
  <c r="K9" i="27"/>
  <c r="K10" i="27"/>
  <c r="K11" i="27"/>
  <c r="K12" i="27"/>
  <c r="K13" i="27"/>
  <c r="K14" i="27"/>
  <c r="K15" i="27"/>
  <c r="K16" i="27"/>
  <c r="K17" i="27"/>
  <c r="K18" i="27"/>
  <c r="K19" i="27"/>
  <c r="K20" i="27"/>
  <c r="K21" i="27"/>
  <c r="K22" i="27"/>
  <c r="K23" i="27"/>
  <c r="K24" i="27"/>
  <c r="K25" i="27"/>
  <c r="K26" i="27"/>
  <c r="K27" i="27"/>
  <c r="K28" i="27"/>
  <c r="K29" i="27"/>
  <c r="K30" i="27"/>
  <c r="K31" i="27"/>
  <c r="K32" i="27"/>
  <c r="K33" i="27"/>
  <c r="K34" i="27"/>
  <c r="K35" i="27"/>
  <c r="K36" i="27"/>
  <c r="K37" i="27"/>
  <c r="K38" i="27"/>
  <c r="K39" i="27"/>
  <c r="K40" i="27"/>
  <c r="K41" i="27"/>
  <c r="K42" i="27"/>
  <c r="K43" i="27"/>
  <c r="K44" i="27"/>
  <c r="K45" i="27"/>
  <c r="K46" i="27"/>
  <c r="K47" i="27"/>
  <c r="K48" i="27"/>
  <c r="K49" i="27"/>
  <c r="K50" i="27"/>
  <c r="K51" i="27"/>
  <c r="K52" i="27"/>
  <c r="K53" i="27"/>
  <c r="K54" i="27"/>
  <c r="K55" i="27"/>
  <c r="K56" i="27"/>
  <c r="K57" i="27"/>
  <c r="K58" i="27"/>
  <c r="K59" i="27"/>
  <c r="K60" i="27"/>
  <c r="K61" i="27"/>
  <c r="K62" i="27"/>
  <c r="K63" i="27"/>
  <c r="K64" i="27"/>
  <c r="K65" i="27"/>
  <c r="K66" i="27"/>
  <c r="K67" i="27"/>
  <c r="K68" i="27"/>
  <c r="K69" i="27"/>
  <c r="K70" i="27"/>
  <c r="K71" i="27"/>
  <c r="K72" i="27"/>
  <c r="K73" i="27"/>
  <c r="K74" i="27"/>
  <c r="K75" i="27"/>
  <c r="K76" i="27"/>
  <c r="K77" i="27"/>
  <c r="K78" i="27"/>
  <c r="K79" i="27"/>
  <c r="K80" i="27"/>
  <c r="K81" i="27"/>
  <c r="K82" i="27"/>
  <c r="K83" i="27"/>
  <c r="K84" i="27"/>
  <c r="K85" i="27"/>
  <c r="K86" i="27"/>
  <c r="K87" i="27"/>
  <c r="K88" i="27"/>
  <c r="K89" i="27"/>
  <c r="K90" i="27"/>
  <c r="K91" i="27"/>
  <c r="K92" i="27"/>
  <c r="K93" i="27"/>
  <c r="K94" i="27"/>
  <c r="K95" i="27"/>
  <c r="K96" i="27"/>
  <c r="J2" i="27"/>
  <c r="J3" i="27"/>
  <c r="J4" i="27"/>
  <c r="J5" i="27"/>
  <c r="J6" i="27"/>
  <c r="J7" i="27"/>
  <c r="J8" i="27"/>
  <c r="J9"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J49" i="27"/>
  <c r="J50" i="27"/>
  <c r="J51" i="27"/>
  <c r="J52" i="27"/>
  <c r="J53" i="27"/>
  <c r="J54" i="27"/>
  <c r="J55" i="27"/>
  <c r="J56" i="27"/>
  <c r="J57" i="27"/>
  <c r="J58" i="27"/>
  <c r="J59" i="27"/>
  <c r="J60" i="27"/>
  <c r="J61" i="27"/>
  <c r="J62" i="27"/>
  <c r="J63" i="27"/>
  <c r="J64" i="27"/>
  <c r="J65" i="27"/>
  <c r="J66" i="27"/>
  <c r="J67" i="27"/>
  <c r="J68" i="27"/>
  <c r="J69" i="27"/>
  <c r="J70" i="27"/>
  <c r="J71" i="27"/>
  <c r="J72" i="27"/>
  <c r="J73" i="27"/>
  <c r="J74" i="27"/>
  <c r="J75" i="27"/>
  <c r="J76" i="27"/>
  <c r="J77" i="27"/>
  <c r="J78" i="27"/>
  <c r="J79" i="27"/>
  <c r="J80" i="27"/>
  <c r="J81" i="27"/>
  <c r="J82" i="27"/>
  <c r="J83" i="27"/>
  <c r="J84" i="27"/>
  <c r="J85" i="27"/>
  <c r="J86" i="27"/>
  <c r="J87" i="27"/>
  <c r="J88" i="27"/>
  <c r="J89" i="27"/>
  <c r="J90" i="27"/>
  <c r="J91" i="27"/>
  <c r="J92" i="27"/>
  <c r="J93" i="27"/>
  <c r="J94" i="27"/>
  <c r="J95" i="27"/>
  <c r="J96" i="27"/>
  <c r="I2" i="27"/>
  <c r="I3" i="27"/>
  <c r="I4" i="27"/>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I56" i="27"/>
  <c r="I57" i="27"/>
  <c r="I58" i="27"/>
  <c r="I59" i="27"/>
  <c r="I60" i="27"/>
  <c r="I61" i="27"/>
  <c r="I62" i="27"/>
  <c r="I63" i="27"/>
  <c r="I64" i="27"/>
  <c r="I65" i="27"/>
  <c r="I66" i="27"/>
  <c r="I67" i="27"/>
  <c r="I68" i="27"/>
  <c r="I69" i="27"/>
  <c r="I70" i="27"/>
  <c r="I71" i="27"/>
  <c r="I72" i="27"/>
  <c r="I73" i="27"/>
  <c r="I74" i="27"/>
  <c r="I75" i="27"/>
  <c r="I76" i="27"/>
  <c r="I77" i="27"/>
  <c r="I78" i="27"/>
  <c r="I79" i="27"/>
  <c r="I80" i="27"/>
  <c r="I81" i="27"/>
  <c r="I82" i="27"/>
  <c r="I83" i="27"/>
  <c r="I84" i="27"/>
  <c r="I85" i="27"/>
  <c r="I86" i="27"/>
  <c r="I87" i="27"/>
  <c r="I88" i="27"/>
  <c r="I89" i="27"/>
  <c r="I90" i="27"/>
  <c r="I91" i="27"/>
  <c r="I92" i="27"/>
  <c r="I93" i="27"/>
  <c r="I94" i="27"/>
  <c r="I95" i="27"/>
  <c r="I96" i="27"/>
  <c r="H2" i="27"/>
  <c r="H3" i="27"/>
  <c r="H4"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H71" i="27"/>
  <c r="H72" i="27"/>
  <c r="H73" i="27"/>
  <c r="H74" i="27"/>
  <c r="H75" i="27"/>
  <c r="H76" i="27"/>
  <c r="H77" i="27"/>
  <c r="H78" i="27"/>
  <c r="H79" i="27"/>
  <c r="H80" i="27"/>
  <c r="H81" i="27"/>
  <c r="H82" i="27"/>
  <c r="H83" i="27"/>
  <c r="H84" i="27"/>
  <c r="H85" i="27"/>
  <c r="H86" i="27"/>
  <c r="H87" i="27"/>
  <c r="H88" i="27"/>
  <c r="H89" i="27"/>
  <c r="H90" i="27"/>
  <c r="H91" i="27"/>
  <c r="H92" i="27"/>
  <c r="H93" i="27"/>
  <c r="H94" i="27"/>
  <c r="H95" i="27"/>
  <c r="H96" i="27"/>
  <c r="G2" i="27"/>
  <c r="G3"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G86" i="27"/>
  <c r="G87" i="27"/>
  <c r="G88" i="27"/>
  <c r="G89" i="27"/>
  <c r="G90" i="27"/>
  <c r="G91" i="27"/>
  <c r="G92" i="27"/>
  <c r="G93" i="27"/>
  <c r="G94" i="27"/>
  <c r="G95" i="27"/>
  <c r="G96" i="27"/>
  <c r="F2" i="27"/>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E2"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D2"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A2" i="27"/>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C2" i="27"/>
  <c r="C3" i="27"/>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B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56" i="27"/>
  <c r="B57" i="27"/>
  <c r="B58" i="27"/>
  <c r="B59" i="27"/>
  <c r="B60" i="27"/>
  <c r="B61" i="27"/>
  <c r="B62"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J132" i="2"/>
  <c r="S1" i="27"/>
  <c r="R1" i="27"/>
  <c r="Q1" i="27"/>
  <c r="P1" i="27"/>
  <c r="J1" i="27"/>
  <c r="AJ97" i="2"/>
  <c r="R97" i="27" s="1"/>
  <c r="AJ95" i="2"/>
  <c r="R95" i="27" s="1"/>
  <c r="AJ94" i="2"/>
  <c r="R94" i="27" s="1"/>
  <c r="AJ90" i="2"/>
  <c r="R90" i="27" s="1"/>
  <c r="AJ86" i="2"/>
  <c r="R86" i="27" s="1"/>
  <c r="AJ85" i="2"/>
  <c r="R85" i="27" s="1"/>
  <c r="AJ84" i="2"/>
  <c r="R84" i="27" s="1"/>
  <c r="AJ83" i="2"/>
  <c r="R83" i="27" s="1"/>
  <c r="AJ81" i="2"/>
  <c r="R81" i="27" s="1"/>
  <c r="AJ80" i="2"/>
  <c r="R80" i="27" s="1"/>
  <c r="AJ79" i="2"/>
  <c r="R79" i="27" s="1"/>
  <c r="AJ75" i="2"/>
  <c r="R75" i="27" s="1"/>
  <c r="AJ74" i="2"/>
  <c r="R74" i="27" s="1"/>
  <c r="AJ73" i="2"/>
  <c r="R73" i="27" s="1"/>
  <c r="AJ70" i="2"/>
  <c r="R70" i="27" s="1"/>
  <c r="AJ68" i="2"/>
  <c r="R68" i="27" s="1"/>
  <c r="AJ67" i="2"/>
  <c r="R67" i="27" s="1"/>
  <c r="AJ65" i="2"/>
  <c r="R65" i="27" s="1"/>
  <c r="AJ63" i="2"/>
  <c r="R63" i="27" s="1"/>
  <c r="AJ62" i="2"/>
  <c r="R62" i="27" s="1"/>
  <c r="AJ60" i="2"/>
  <c r="R60" i="27" s="1"/>
  <c r="AJ57" i="2"/>
  <c r="R57" i="27" s="1"/>
  <c r="AJ56" i="2"/>
  <c r="R56" i="27" s="1"/>
  <c r="AJ55" i="2"/>
  <c r="R55" i="27" s="1"/>
  <c r="AJ54" i="2"/>
  <c r="R54" i="27" s="1"/>
  <c r="AJ51" i="2"/>
  <c r="R51" i="27" s="1"/>
  <c r="AJ50" i="2"/>
  <c r="R50" i="27" s="1"/>
  <c r="AJ48" i="2"/>
  <c r="R48" i="27" s="1"/>
  <c r="AJ47" i="2"/>
  <c r="R47" i="27" s="1"/>
  <c r="AJ46" i="2"/>
  <c r="R46" i="27" s="1"/>
  <c r="AJ45" i="2"/>
  <c r="R45" i="27" s="1"/>
  <c r="AJ44" i="2"/>
  <c r="R44" i="27" s="1"/>
  <c r="AJ43" i="2"/>
  <c r="R43" i="27" s="1"/>
  <c r="AJ42" i="2"/>
  <c r="R42" i="27" s="1"/>
  <c r="AJ41" i="2"/>
  <c r="R41" i="27" s="1"/>
  <c r="AJ40" i="2"/>
  <c r="R40" i="27" s="1"/>
  <c r="AJ39" i="2"/>
  <c r="R39" i="27" s="1"/>
  <c r="AJ38" i="2"/>
  <c r="R38" i="27" s="1"/>
  <c r="AJ37" i="2"/>
  <c r="R37" i="27" s="1"/>
  <c r="AJ36" i="2"/>
  <c r="R36" i="27" s="1"/>
  <c r="AJ35" i="2"/>
  <c r="R35" i="27" s="1"/>
  <c r="AJ31" i="2"/>
  <c r="R31" i="27" s="1"/>
  <c r="AJ30" i="2"/>
  <c r="R30" i="27" s="1"/>
  <c r="AJ29" i="2"/>
  <c r="R29" i="27" s="1"/>
  <c r="AJ28" i="2"/>
  <c r="R28" i="27" s="1"/>
  <c r="AJ27" i="2"/>
  <c r="R27" i="27" s="1"/>
  <c r="AJ26" i="2"/>
  <c r="R26" i="27" s="1"/>
  <c r="AJ23" i="2"/>
  <c r="R23" i="27" s="1"/>
  <c r="AJ22" i="2"/>
  <c r="R22" i="27" s="1"/>
  <c r="AJ21" i="2"/>
  <c r="R21" i="27" s="1"/>
  <c r="AJ20" i="2"/>
  <c r="R20" i="27" s="1"/>
  <c r="AJ18" i="2"/>
  <c r="R18" i="27" s="1"/>
  <c r="AJ17" i="2"/>
  <c r="R17" i="27" s="1"/>
  <c r="AJ16" i="2"/>
  <c r="R16" i="27" s="1"/>
  <c r="AJ15" i="2"/>
  <c r="R15" i="27" s="1"/>
  <c r="AJ13" i="2"/>
  <c r="R13" i="27" s="1"/>
  <c r="AJ12" i="2"/>
  <c r="R12" i="27" s="1"/>
  <c r="AJ11" i="2"/>
  <c r="R11" i="27" s="1"/>
  <c r="AJ10" i="2"/>
  <c r="R10" i="27" s="1"/>
  <c r="AJ9" i="2"/>
  <c r="R9" i="27" s="1"/>
  <c r="AJ8" i="2"/>
  <c r="R8" i="27" s="1"/>
  <c r="AJ7" i="2"/>
  <c r="R7" i="27" s="1"/>
  <c r="AJ5" i="2"/>
  <c r="R5" i="27" s="1"/>
  <c r="AJ4" i="2"/>
  <c r="R4" i="27" s="1"/>
  <c r="AJ3" i="2"/>
  <c r="R3" i="27" s="1"/>
  <c r="AJ2" i="2"/>
  <c r="R2" i="27" s="1"/>
  <c r="AK97" i="2"/>
  <c r="Q97" i="27" s="1"/>
  <c r="AK95" i="2"/>
  <c r="Q95" i="27" s="1"/>
  <c r="AK94" i="2"/>
  <c r="Q94" i="27" s="1"/>
  <c r="AK90" i="2"/>
  <c r="Q90" i="27" s="1"/>
  <c r="AK86" i="2"/>
  <c r="Q86" i="27" s="1"/>
  <c r="AK85" i="2"/>
  <c r="Q85" i="27" s="1"/>
  <c r="AK84" i="2"/>
  <c r="Q84" i="27" s="1"/>
  <c r="AK83" i="2"/>
  <c r="Q83" i="27" s="1"/>
  <c r="AK81" i="2"/>
  <c r="Q81" i="27" s="1"/>
  <c r="AK80" i="2"/>
  <c r="Q80" i="27" s="1"/>
  <c r="AK79" i="2"/>
  <c r="Q79" i="27" s="1"/>
  <c r="AK75" i="2"/>
  <c r="Q75" i="27" s="1"/>
  <c r="AK74" i="2"/>
  <c r="Q74" i="27" s="1"/>
  <c r="AK73" i="2"/>
  <c r="Q73" i="27" s="1"/>
  <c r="AK70" i="2"/>
  <c r="Q70" i="27" s="1"/>
  <c r="AK68" i="2"/>
  <c r="Q68" i="27" s="1"/>
  <c r="AK67" i="2"/>
  <c r="Q67" i="27" s="1"/>
  <c r="AK65" i="2"/>
  <c r="Q65" i="27" s="1"/>
  <c r="AK63" i="2"/>
  <c r="Q63" i="27" s="1"/>
  <c r="AK62" i="2"/>
  <c r="Q62" i="27" s="1"/>
  <c r="AK60" i="2"/>
  <c r="Q60" i="27" s="1"/>
  <c r="AK57" i="2"/>
  <c r="Q57" i="27" s="1"/>
  <c r="AK56" i="2"/>
  <c r="Q56" i="27" s="1"/>
  <c r="AK55" i="2"/>
  <c r="Q55" i="27" s="1"/>
  <c r="AK54" i="2"/>
  <c r="Q54" i="27" s="1"/>
  <c r="AK51" i="2"/>
  <c r="Q51" i="27" s="1"/>
  <c r="AK50" i="2"/>
  <c r="Q50" i="27" s="1"/>
  <c r="AK48" i="2"/>
  <c r="Q48" i="27" s="1"/>
  <c r="AK47" i="2"/>
  <c r="Q47" i="27" s="1"/>
  <c r="AK46" i="2"/>
  <c r="Q46" i="27" s="1"/>
  <c r="AK45" i="2"/>
  <c r="Q45" i="27" s="1"/>
  <c r="AK44" i="2"/>
  <c r="Q44" i="27" s="1"/>
  <c r="AK43" i="2"/>
  <c r="Q43" i="27" s="1"/>
  <c r="AK42" i="2"/>
  <c r="Q42" i="27" s="1"/>
  <c r="AK41" i="2"/>
  <c r="Q41" i="27" s="1"/>
  <c r="AK40" i="2"/>
  <c r="Q40" i="27" s="1"/>
  <c r="AK39" i="2"/>
  <c r="Q39" i="27" s="1"/>
  <c r="AK38" i="2"/>
  <c r="Q38" i="27" s="1"/>
  <c r="AK37" i="2"/>
  <c r="Q37" i="27" s="1"/>
  <c r="AK36" i="2"/>
  <c r="Q36" i="27" s="1"/>
  <c r="AK35" i="2"/>
  <c r="Q35" i="27" s="1"/>
  <c r="AK31" i="2"/>
  <c r="Q31" i="27" s="1"/>
  <c r="AK30" i="2"/>
  <c r="Q30" i="27" s="1"/>
  <c r="AK29" i="2"/>
  <c r="Q29" i="27" s="1"/>
  <c r="AK28" i="2"/>
  <c r="Q28" i="27" s="1"/>
  <c r="AK27" i="2"/>
  <c r="Q27" i="27" s="1"/>
  <c r="AK26" i="2"/>
  <c r="Q26" i="27" s="1"/>
  <c r="AK23" i="2"/>
  <c r="Q23" i="27" s="1"/>
  <c r="AK22" i="2"/>
  <c r="Q22" i="27" s="1"/>
  <c r="AK21" i="2"/>
  <c r="Q21" i="27" s="1"/>
  <c r="AK20" i="2"/>
  <c r="Q20" i="27" s="1"/>
  <c r="AK18" i="2"/>
  <c r="Q18" i="27" s="1"/>
  <c r="AK17" i="2"/>
  <c r="Q17" i="27" s="1"/>
  <c r="AK16" i="2"/>
  <c r="Q16" i="27" s="1"/>
  <c r="AK15" i="2"/>
  <c r="Q15" i="27" s="1"/>
  <c r="AK13" i="2"/>
  <c r="Q13" i="27" s="1"/>
  <c r="AK12" i="2"/>
  <c r="Q12" i="27" s="1"/>
  <c r="AK11" i="2"/>
  <c r="Q11" i="27" s="1"/>
  <c r="AK10" i="2"/>
  <c r="Q10" i="27" s="1"/>
  <c r="AK9" i="2"/>
  <c r="Q9" i="27" s="1"/>
  <c r="AK8" i="2"/>
  <c r="Q8" i="27" s="1"/>
  <c r="AK7" i="2"/>
  <c r="Q7" i="27" s="1"/>
  <c r="AK5" i="2"/>
  <c r="Q5" i="27" s="1"/>
  <c r="AK4" i="2"/>
  <c r="Q4" i="27" s="1"/>
  <c r="AK3" i="2"/>
  <c r="Q3" i="27" s="1"/>
  <c r="AK2" i="2"/>
  <c r="Q2" i="27" s="1"/>
  <c r="AI97" i="2"/>
  <c r="S97" i="27" s="1"/>
  <c r="AI95" i="2"/>
  <c r="S95" i="27" s="1"/>
  <c r="AI94" i="2"/>
  <c r="S94" i="27" s="1"/>
  <c r="AI90" i="2"/>
  <c r="S90" i="27" s="1"/>
  <c r="AI86" i="2"/>
  <c r="S86" i="27" s="1"/>
  <c r="AI85" i="2"/>
  <c r="S85" i="27" s="1"/>
  <c r="AI84" i="2"/>
  <c r="S84" i="27" s="1"/>
  <c r="AI83" i="2"/>
  <c r="S83" i="27" s="1"/>
  <c r="AI81" i="2"/>
  <c r="S81" i="27" s="1"/>
  <c r="AI80" i="2"/>
  <c r="S80" i="27" s="1"/>
  <c r="AI79" i="2"/>
  <c r="S79" i="27" s="1"/>
  <c r="AI75" i="2"/>
  <c r="S75" i="27" s="1"/>
  <c r="AI74" i="2"/>
  <c r="S74" i="27" s="1"/>
  <c r="AI73" i="2"/>
  <c r="S73" i="27" s="1"/>
  <c r="AI70" i="2"/>
  <c r="S70" i="27" s="1"/>
  <c r="AI68" i="2"/>
  <c r="S68" i="27" s="1"/>
  <c r="AI67" i="2"/>
  <c r="S67" i="27" s="1"/>
  <c r="AI65" i="2"/>
  <c r="S65" i="27" s="1"/>
  <c r="AI63" i="2"/>
  <c r="S63" i="27" s="1"/>
  <c r="AI62" i="2"/>
  <c r="S62" i="27" s="1"/>
  <c r="AI60" i="2"/>
  <c r="S60" i="27" s="1"/>
  <c r="AI57" i="2"/>
  <c r="S57" i="27" s="1"/>
  <c r="AI56" i="2"/>
  <c r="S56" i="27" s="1"/>
  <c r="AI55" i="2"/>
  <c r="S55" i="27" s="1"/>
  <c r="AI54" i="2"/>
  <c r="S54" i="27" s="1"/>
  <c r="AI51" i="2"/>
  <c r="S51" i="27" s="1"/>
  <c r="AI50" i="2"/>
  <c r="S50" i="27" s="1"/>
  <c r="AI48" i="2"/>
  <c r="S48" i="27" s="1"/>
  <c r="AI47" i="2"/>
  <c r="S47" i="27" s="1"/>
  <c r="AI46" i="2"/>
  <c r="S46" i="27" s="1"/>
  <c r="AI45" i="2"/>
  <c r="S45" i="27" s="1"/>
  <c r="AI44" i="2"/>
  <c r="S44" i="27" s="1"/>
  <c r="AI43" i="2"/>
  <c r="S43" i="27" s="1"/>
  <c r="AI42" i="2"/>
  <c r="S42" i="27" s="1"/>
  <c r="AI41" i="2"/>
  <c r="S41" i="27" s="1"/>
  <c r="AI40" i="2"/>
  <c r="S40" i="27" s="1"/>
  <c r="AI39" i="2"/>
  <c r="S39" i="27" s="1"/>
  <c r="AI38" i="2"/>
  <c r="S38" i="27" s="1"/>
  <c r="AI37" i="2"/>
  <c r="S37" i="27" s="1"/>
  <c r="AI36" i="2"/>
  <c r="S36" i="27" s="1"/>
  <c r="AI35" i="2"/>
  <c r="S35" i="27" s="1"/>
  <c r="AI31" i="2"/>
  <c r="S31" i="27" s="1"/>
  <c r="AI30" i="2"/>
  <c r="S30" i="27" s="1"/>
  <c r="AI29" i="2"/>
  <c r="S29" i="27" s="1"/>
  <c r="AI28" i="2"/>
  <c r="S28" i="27" s="1"/>
  <c r="AI27" i="2"/>
  <c r="S27" i="27" s="1"/>
  <c r="AI26" i="2"/>
  <c r="S26" i="27" s="1"/>
  <c r="AI23" i="2"/>
  <c r="S23" i="27" s="1"/>
  <c r="AI22" i="2"/>
  <c r="S22" i="27" s="1"/>
  <c r="AI21" i="2"/>
  <c r="S21" i="27" s="1"/>
  <c r="AI20" i="2"/>
  <c r="S20" i="27" s="1"/>
  <c r="AI18" i="2"/>
  <c r="S18" i="27" s="1"/>
  <c r="AI17" i="2"/>
  <c r="S17" i="27" s="1"/>
  <c r="AI16" i="2"/>
  <c r="S16" i="27" s="1"/>
  <c r="AI15" i="2"/>
  <c r="S15" i="27" s="1"/>
  <c r="AI13" i="2"/>
  <c r="S13" i="27" s="1"/>
  <c r="AI12" i="2"/>
  <c r="S12" i="27" s="1"/>
  <c r="AI11" i="2"/>
  <c r="S11" i="27" s="1"/>
  <c r="AI10" i="2"/>
  <c r="S10" i="27" s="1"/>
  <c r="AI9" i="2"/>
  <c r="S9" i="27" s="1"/>
  <c r="AI8" i="2"/>
  <c r="S8" i="27" s="1"/>
  <c r="AI7" i="2"/>
  <c r="S7" i="27" s="1"/>
  <c r="AI5" i="2"/>
  <c r="S5" i="27" s="1"/>
  <c r="AI4" i="2"/>
  <c r="S4" i="27" s="1"/>
  <c r="AI3" i="2"/>
  <c r="S3" i="27" s="1"/>
  <c r="AI2" i="2"/>
  <c r="S2" i="27" s="1"/>
  <c r="L132" i="2"/>
  <c r="B1" i="27"/>
  <c r="C1" i="27"/>
  <c r="D1" i="27"/>
  <c r="A1" i="27"/>
  <c r="E1" i="27"/>
  <c r="F1" i="27"/>
  <c r="G1" i="27"/>
  <c r="H1" i="27"/>
  <c r="I1" i="27"/>
  <c r="K1" i="27"/>
  <c r="L1" i="27"/>
  <c r="M1" i="27"/>
  <c r="N1" i="27"/>
  <c r="O1" i="27"/>
  <c r="C42" i="24"/>
  <c r="D42" i="24"/>
  <c r="E42" i="24"/>
  <c r="F42" i="24"/>
  <c r="G42" i="24"/>
  <c r="H42" i="24"/>
  <c r="I42" i="24"/>
  <c r="J42" i="24"/>
  <c r="K42" i="24"/>
  <c r="L42" i="24"/>
  <c r="M42" i="24"/>
  <c r="N42" i="24"/>
  <c r="O42" i="24"/>
  <c r="P42" i="24"/>
  <c r="Q42" i="24"/>
  <c r="R42" i="24"/>
  <c r="S42" i="24"/>
  <c r="T42" i="24"/>
  <c r="B42" i="24"/>
  <c r="A20" i="24"/>
  <c r="A19" i="24"/>
  <c r="A18" i="24"/>
  <c r="A17" i="24"/>
  <c r="A16" i="24"/>
  <c r="A15" i="24"/>
  <c r="A14" i="24"/>
  <c r="A13" i="24"/>
  <c r="A12" i="24"/>
  <c r="A11" i="24"/>
  <c r="A10" i="24"/>
  <c r="A9" i="24"/>
  <c r="A8" i="24"/>
  <c r="A7" i="24"/>
  <c r="A6" i="24"/>
  <c r="A5" i="24"/>
  <c r="A4" i="24"/>
  <c r="A3" i="24"/>
  <c r="A2" i="24"/>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3" i="23"/>
  <c r="C3" i="23"/>
  <c r="D3" i="23"/>
  <c r="E3" i="23"/>
  <c r="F3" i="23"/>
  <c r="G3" i="23"/>
  <c r="H3" i="23"/>
  <c r="I3" i="23"/>
  <c r="J3" i="23"/>
  <c r="K3" i="23"/>
  <c r="L3" i="23"/>
  <c r="M3" i="23"/>
  <c r="N3" i="23"/>
  <c r="O3" i="23"/>
  <c r="P3" i="23"/>
  <c r="Q3" i="23"/>
  <c r="R3" i="23"/>
  <c r="S3" i="23"/>
  <c r="T3" i="23"/>
  <c r="B4" i="23"/>
  <c r="C4" i="23"/>
  <c r="D4" i="23"/>
  <c r="E4" i="23"/>
  <c r="F4" i="23"/>
  <c r="G4" i="23"/>
  <c r="H4" i="23"/>
  <c r="I4" i="23"/>
  <c r="J4" i="23"/>
  <c r="K4" i="23"/>
  <c r="L4" i="23"/>
  <c r="M4" i="23"/>
  <c r="N4" i="23"/>
  <c r="O4" i="23"/>
  <c r="P4" i="23"/>
  <c r="Q4" i="23"/>
  <c r="R4" i="23"/>
  <c r="S4" i="23"/>
  <c r="T4" i="23"/>
  <c r="B5" i="23"/>
  <c r="C5" i="23"/>
  <c r="D5" i="23"/>
  <c r="E5" i="23"/>
  <c r="F5" i="23"/>
  <c r="G5" i="23"/>
  <c r="H5" i="23"/>
  <c r="I5" i="23"/>
  <c r="J5" i="23"/>
  <c r="K5" i="23"/>
  <c r="L5" i="23"/>
  <c r="M5" i="23"/>
  <c r="N5" i="23"/>
  <c r="O5" i="23"/>
  <c r="P5" i="23"/>
  <c r="Q5" i="23"/>
  <c r="R5" i="23"/>
  <c r="S5" i="23"/>
  <c r="T5" i="23"/>
  <c r="B6" i="23"/>
  <c r="C6" i="23"/>
  <c r="D6" i="23"/>
  <c r="E6" i="23"/>
  <c r="F6" i="23"/>
  <c r="G6" i="23"/>
  <c r="H6" i="23"/>
  <c r="I6" i="23"/>
  <c r="J6" i="23"/>
  <c r="K6" i="23"/>
  <c r="L6" i="23"/>
  <c r="M6" i="23"/>
  <c r="N6" i="23"/>
  <c r="O6" i="23"/>
  <c r="P6" i="23"/>
  <c r="Q6" i="23"/>
  <c r="R6" i="23"/>
  <c r="S6" i="23"/>
  <c r="T6" i="23"/>
  <c r="B7" i="23"/>
  <c r="C7" i="23"/>
  <c r="D7" i="23"/>
  <c r="E7" i="23"/>
  <c r="F7" i="23"/>
  <c r="G7" i="23"/>
  <c r="H7" i="23"/>
  <c r="I7" i="23"/>
  <c r="J7" i="23"/>
  <c r="K7" i="23"/>
  <c r="L7" i="23"/>
  <c r="M7" i="23"/>
  <c r="N7" i="23"/>
  <c r="O7" i="23"/>
  <c r="P7" i="23"/>
  <c r="Q7" i="23"/>
  <c r="R7" i="23"/>
  <c r="S7" i="23"/>
  <c r="T7" i="23"/>
  <c r="B8" i="23"/>
  <c r="C8" i="23"/>
  <c r="D8" i="23"/>
  <c r="E8" i="23"/>
  <c r="F8" i="23"/>
  <c r="G8" i="23"/>
  <c r="H8" i="23"/>
  <c r="I8" i="23"/>
  <c r="J8" i="23"/>
  <c r="K8" i="23"/>
  <c r="L8" i="23"/>
  <c r="M8" i="23"/>
  <c r="N8" i="23"/>
  <c r="O8" i="23"/>
  <c r="P8" i="23"/>
  <c r="Q8" i="23"/>
  <c r="R8" i="23"/>
  <c r="S8" i="23"/>
  <c r="T8" i="23"/>
  <c r="B9" i="23"/>
  <c r="C9" i="23"/>
  <c r="D9" i="23"/>
  <c r="E9" i="23"/>
  <c r="F9" i="23"/>
  <c r="G9" i="23"/>
  <c r="H9" i="23"/>
  <c r="I9" i="23"/>
  <c r="J9" i="23"/>
  <c r="K9" i="23"/>
  <c r="L9" i="23"/>
  <c r="M9" i="23"/>
  <c r="N9" i="23"/>
  <c r="O9" i="23"/>
  <c r="P9" i="23"/>
  <c r="Q9" i="23"/>
  <c r="R9" i="23"/>
  <c r="S9" i="23"/>
  <c r="T9" i="23"/>
  <c r="B10" i="23"/>
  <c r="C10" i="23"/>
  <c r="D10" i="23"/>
  <c r="E10" i="23"/>
  <c r="F10" i="23"/>
  <c r="G10" i="23"/>
  <c r="H10" i="23"/>
  <c r="I10" i="23"/>
  <c r="J10" i="23"/>
  <c r="K10" i="23"/>
  <c r="L10" i="23"/>
  <c r="M10" i="23"/>
  <c r="N10" i="23"/>
  <c r="O10" i="23"/>
  <c r="P10" i="23"/>
  <c r="Q10" i="23"/>
  <c r="R10" i="23"/>
  <c r="S10" i="23"/>
  <c r="T10" i="23"/>
  <c r="B11" i="23"/>
  <c r="C11" i="23"/>
  <c r="D11" i="23"/>
  <c r="E11" i="23"/>
  <c r="F11" i="23"/>
  <c r="G11" i="23"/>
  <c r="H11" i="23"/>
  <c r="I11" i="23"/>
  <c r="J11" i="23"/>
  <c r="K11" i="23"/>
  <c r="L11" i="23"/>
  <c r="M11" i="23"/>
  <c r="N11" i="23"/>
  <c r="O11" i="23"/>
  <c r="P11" i="23"/>
  <c r="Q11" i="23"/>
  <c r="R11" i="23"/>
  <c r="S11" i="23"/>
  <c r="T11" i="23"/>
  <c r="B12" i="23"/>
  <c r="C12" i="23"/>
  <c r="D12" i="23"/>
  <c r="E12" i="23"/>
  <c r="F12" i="23"/>
  <c r="G12" i="23"/>
  <c r="H12" i="23"/>
  <c r="I12" i="23"/>
  <c r="J12" i="23"/>
  <c r="K12" i="23"/>
  <c r="L12" i="23"/>
  <c r="M12" i="23"/>
  <c r="N12" i="23"/>
  <c r="O12" i="23"/>
  <c r="P12" i="23"/>
  <c r="Q12" i="23"/>
  <c r="R12" i="23"/>
  <c r="S12" i="23"/>
  <c r="T12" i="23"/>
  <c r="B13" i="23"/>
  <c r="C13" i="23"/>
  <c r="D13" i="23"/>
  <c r="E13" i="23"/>
  <c r="F13" i="23"/>
  <c r="G13" i="23"/>
  <c r="H13" i="23"/>
  <c r="I13" i="23"/>
  <c r="J13" i="23"/>
  <c r="K13" i="23"/>
  <c r="L13" i="23"/>
  <c r="M13" i="23"/>
  <c r="N13" i="23"/>
  <c r="O13" i="23"/>
  <c r="P13" i="23"/>
  <c r="Q13" i="23"/>
  <c r="R13" i="23"/>
  <c r="S13" i="23"/>
  <c r="T13" i="23"/>
  <c r="B14" i="23"/>
  <c r="C14" i="23"/>
  <c r="D14" i="23"/>
  <c r="E14" i="23"/>
  <c r="F14" i="23"/>
  <c r="G14" i="23"/>
  <c r="H14" i="23"/>
  <c r="I14" i="23"/>
  <c r="J14" i="23"/>
  <c r="K14" i="23"/>
  <c r="L14" i="23"/>
  <c r="M14" i="23"/>
  <c r="N14" i="23"/>
  <c r="O14" i="23"/>
  <c r="P14" i="23"/>
  <c r="Q14" i="23"/>
  <c r="R14" i="23"/>
  <c r="S14" i="23"/>
  <c r="T14" i="23"/>
  <c r="B15" i="23"/>
  <c r="C15" i="23"/>
  <c r="D15" i="23"/>
  <c r="E15" i="23"/>
  <c r="F15" i="23"/>
  <c r="G15" i="23"/>
  <c r="H15" i="23"/>
  <c r="I15" i="23"/>
  <c r="J15" i="23"/>
  <c r="K15" i="23"/>
  <c r="L15" i="23"/>
  <c r="M15" i="23"/>
  <c r="N15" i="23"/>
  <c r="O15" i="23"/>
  <c r="P15" i="23"/>
  <c r="Q15" i="23"/>
  <c r="R15" i="23"/>
  <c r="S15" i="23"/>
  <c r="T15" i="23"/>
  <c r="B16" i="23"/>
  <c r="C16" i="23"/>
  <c r="D16" i="23"/>
  <c r="E16" i="23"/>
  <c r="F16" i="23"/>
  <c r="G16" i="23"/>
  <c r="H16" i="23"/>
  <c r="I16" i="23"/>
  <c r="J16" i="23"/>
  <c r="K16" i="23"/>
  <c r="L16" i="23"/>
  <c r="M16" i="23"/>
  <c r="N16" i="23"/>
  <c r="O16" i="23"/>
  <c r="P16" i="23"/>
  <c r="Q16" i="23"/>
  <c r="R16" i="23"/>
  <c r="S16" i="23"/>
  <c r="T16" i="23"/>
  <c r="B17" i="23"/>
  <c r="C17" i="23"/>
  <c r="D17" i="23"/>
  <c r="E17" i="23"/>
  <c r="F17" i="23"/>
  <c r="G17" i="23"/>
  <c r="H17" i="23"/>
  <c r="I17" i="23"/>
  <c r="J17" i="23"/>
  <c r="K17" i="23"/>
  <c r="L17" i="23"/>
  <c r="M17" i="23"/>
  <c r="N17" i="23"/>
  <c r="O17" i="23"/>
  <c r="P17" i="23"/>
  <c r="Q17" i="23"/>
  <c r="R17" i="23"/>
  <c r="S17" i="23"/>
  <c r="T17" i="23"/>
  <c r="B18" i="23"/>
  <c r="C18" i="23"/>
  <c r="D18" i="23"/>
  <c r="E18" i="23"/>
  <c r="F18" i="23"/>
  <c r="G18" i="23"/>
  <c r="H18" i="23"/>
  <c r="I18" i="23"/>
  <c r="J18" i="23"/>
  <c r="K18" i="23"/>
  <c r="L18" i="23"/>
  <c r="M18" i="23"/>
  <c r="N18" i="23"/>
  <c r="O18" i="23"/>
  <c r="P18" i="23"/>
  <c r="Q18" i="23"/>
  <c r="R18" i="23"/>
  <c r="S18" i="23"/>
  <c r="T18" i="23"/>
  <c r="B19" i="23"/>
  <c r="C19" i="23"/>
  <c r="D19" i="23"/>
  <c r="E19" i="23"/>
  <c r="F19" i="23"/>
  <c r="G19" i="23"/>
  <c r="H19" i="23"/>
  <c r="I19" i="23"/>
  <c r="J19" i="23"/>
  <c r="K19" i="23"/>
  <c r="L19" i="23"/>
  <c r="M19" i="23"/>
  <c r="N19" i="23"/>
  <c r="O19" i="23"/>
  <c r="P19" i="23"/>
  <c r="Q19" i="23"/>
  <c r="R19" i="23"/>
  <c r="S19" i="23"/>
  <c r="T19" i="23"/>
  <c r="B20" i="23"/>
  <c r="C20" i="23"/>
  <c r="D20" i="23"/>
  <c r="E20" i="23"/>
  <c r="F20" i="23"/>
  <c r="G20" i="23"/>
  <c r="H20" i="23"/>
  <c r="I20" i="23"/>
  <c r="J20" i="23"/>
  <c r="K20" i="23"/>
  <c r="L20" i="23"/>
  <c r="M20" i="23"/>
  <c r="N20" i="23"/>
  <c r="O20" i="23"/>
  <c r="P20" i="23"/>
  <c r="Q20" i="23"/>
  <c r="R20" i="23"/>
  <c r="S20" i="23"/>
  <c r="T20" i="23"/>
  <c r="B21" i="23"/>
  <c r="C21" i="23"/>
  <c r="D21" i="23"/>
  <c r="E21" i="23"/>
  <c r="F21" i="23"/>
  <c r="G21" i="23"/>
  <c r="H21" i="23"/>
  <c r="I21" i="23"/>
  <c r="J21" i="23"/>
  <c r="K21" i="23"/>
  <c r="L21" i="23"/>
  <c r="M21" i="23"/>
  <c r="N21" i="23"/>
  <c r="O21" i="23"/>
  <c r="P21" i="23"/>
  <c r="Q21" i="23"/>
  <c r="R21" i="23"/>
  <c r="S21" i="23"/>
  <c r="T21" i="23"/>
  <c r="B22" i="23"/>
  <c r="C22" i="23"/>
  <c r="D22" i="23"/>
  <c r="E22" i="23"/>
  <c r="F22" i="23"/>
  <c r="G22" i="23"/>
  <c r="H22" i="23"/>
  <c r="I22" i="23"/>
  <c r="J22" i="23"/>
  <c r="K22" i="23"/>
  <c r="L22" i="23"/>
  <c r="M22" i="23"/>
  <c r="N22" i="23"/>
  <c r="O22" i="23"/>
  <c r="P22" i="23"/>
  <c r="Q22" i="23"/>
  <c r="R22" i="23"/>
  <c r="S22" i="23"/>
  <c r="T22" i="23"/>
  <c r="B23" i="23"/>
  <c r="C23" i="23"/>
  <c r="D23" i="23"/>
  <c r="E23" i="23"/>
  <c r="F23" i="23"/>
  <c r="G23" i="23"/>
  <c r="H23" i="23"/>
  <c r="I23" i="23"/>
  <c r="J23" i="23"/>
  <c r="K23" i="23"/>
  <c r="L23" i="23"/>
  <c r="M23" i="23"/>
  <c r="N23" i="23"/>
  <c r="O23" i="23"/>
  <c r="P23" i="23"/>
  <c r="Q23" i="23"/>
  <c r="R23" i="23"/>
  <c r="S23" i="23"/>
  <c r="T23" i="23"/>
  <c r="B24" i="23"/>
  <c r="C24" i="23"/>
  <c r="D24" i="23"/>
  <c r="E24" i="23"/>
  <c r="F24" i="23"/>
  <c r="G24" i="23"/>
  <c r="H24" i="23"/>
  <c r="I24" i="23"/>
  <c r="J24" i="23"/>
  <c r="K24" i="23"/>
  <c r="L24" i="23"/>
  <c r="M24" i="23"/>
  <c r="N24" i="23"/>
  <c r="O24" i="23"/>
  <c r="P24" i="23"/>
  <c r="Q24" i="23"/>
  <c r="R24" i="23"/>
  <c r="S24" i="23"/>
  <c r="T24" i="23"/>
  <c r="B25" i="23"/>
  <c r="C25" i="23"/>
  <c r="D25" i="23"/>
  <c r="E25" i="23"/>
  <c r="F25" i="23"/>
  <c r="G25" i="23"/>
  <c r="H25" i="23"/>
  <c r="I25" i="23"/>
  <c r="J25" i="23"/>
  <c r="K25" i="23"/>
  <c r="L25" i="23"/>
  <c r="M25" i="23"/>
  <c r="N25" i="23"/>
  <c r="O25" i="23"/>
  <c r="P25" i="23"/>
  <c r="Q25" i="23"/>
  <c r="R25" i="23"/>
  <c r="S25" i="23"/>
  <c r="T25" i="23"/>
  <c r="B26" i="23"/>
  <c r="C26" i="23"/>
  <c r="D26" i="23"/>
  <c r="E26" i="23"/>
  <c r="F26" i="23"/>
  <c r="G26" i="23"/>
  <c r="H26" i="23"/>
  <c r="I26" i="23"/>
  <c r="J26" i="23"/>
  <c r="K26" i="23"/>
  <c r="L26" i="23"/>
  <c r="M26" i="23"/>
  <c r="N26" i="23"/>
  <c r="O26" i="23"/>
  <c r="P26" i="23"/>
  <c r="Q26" i="23"/>
  <c r="R26" i="23"/>
  <c r="S26" i="23"/>
  <c r="T26" i="23"/>
  <c r="B27" i="23"/>
  <c r="C27" i="23"/>
  <c r="D27" i="23"/>
  <c r="E27" i="23"/>
  <c r="F27" i="23"/>
  <c r="G27" i="23"/>
  <c r="H27" i="23"/>
  <c r="I27" i="23"/>
  <c r="J27" i="23"/>
  <c r="K27" i="23"/>
  <c r="L27" i="23"/>
  <c r="M27" i="23"/>
  <c r="N27" i="23"/>
  <c r="O27" i="23"/>
  <c r="P27" i="23"/>
  <c r="Q27" i="23"/>
  <c r="R27" i="23"/>
  <c r="S27" i="23"/>
  <c r="T27" i="23"/>
  <c r="B28" i="23"/>
  <c r="C28" i="23"/>
  <c r="D28" i="23"/>
  <c r="E28" i="23"/>
  <c r="F28" i="23"/>
  <c r="G28" i="23"/>
  <c r="H28" i="23"/>
  <c r="I28" i="23"/>
  <c r="J28" i="23"/>
  <c r="K28" i="23"/>
  <c r="L28" i="23"/>
  <c r="M28" i="23"/>
  <c r="N28" i="23"/>
  <c r="O28" i="23"/>
  <c r="P28" i="23"/>
  <c r="Q28" i="23"/>
  <c r="R28" i="23"/>
  <c r="S28" i="23"/>
  <c r="T28" i="23"/>
  <c r="B29" i="23"/>
  <c r="C29" i="23"/>
  <c r="D29" i="23"/>
  <c r="E29" i="23"/>
  <c r="F29" i="23"/>
  <c r="G29" i="23"/>
  <c r="H29" i="23"/>
  <c r="I29" i="23"/>
  <c r="J29" i="23"/>
  <c r="K29" i="23"/>
  <c r="L29" i="23"/>
  <c r="M29" i="23"/>
  <c r="N29" i="23"/>
  <c r="O29" i="23"/>
  <c r="P29" i="23"/>
  <c r="Q29" i="23"/>
  <c r="R29" i="23"/>
  <c r="S29" i="23"/>
  <c r="T29" i="23"/>
  <c r="B30" i="23"/>
  <c r="C30" i="23"/>
  <c r="D30" i="23"/>
  <c r="E30" i="23"/>
  <c r="F30" i="23"/>
  <c r="G30" i="23"/>
  <c r="H30" i="23"/>
  <c r="I30" i="23"/>
  <c r="J30" i="23"/>
  <c r="K30" i="23"/>
  <c r="L30" i="23"/>
  <c r="M30" i="23"/>
  <c r="N30" i="23"/>
  <c r="O30" i="23"/>
  <c r="P30" i="23"/>
  <c r="Q30" i="23"/>
  <c r="R30" i="23"/>
  <c r="S30" i="23"/>
  <c r="T30" i="23"/>
  <c r="B31" i="23"/>
  <c r="C31" i="23"/>
  <c r="D31" i="23"/>
  <c r="E31" i="23"/>
  <c r="F31" i="23"/>
  <c r="G31" i="23"/>
  <c r="H31" i="23"/>
  <c r="I31" i="23"/>
  <c r="J31" i="23"/>
  <c r="K31" i="23"/>
  <c r="L31" i="23"/>
  <c r="M31" i="23"/>
  <c r="N31" i="23"/>
  <c r="O31" i="23"/>
  <c r="P31" i="23"/>
  <c r="Q31" i="23"/>
  <c r="R31" i="23"/>
  <c r="S31" i="23"/>
  <c r="T31" i="23"/>
  <c r="B32" i="23"/>
  <c r="C32" i="23"/>
  <c r="D32" i="23"/>
  <c r="E32" i="23"/>
  <c r="F32" i="23"/>
  <c r="G32" i="23"/>
  <c r="H32" i="23"/>
  <c r="I32" i="23"/>
  <c r="J32" i="23"/>
  <c r="K32" i="23"/>
  <c r="L32" i="23"/>
  <c r="M32" i="23"/>
  <c r="N32" i="23"/>
  <c r="O32" i="23"/>
  <c r="P32" i="23"/>
  <c r="Q32" i="23"/>
  <c r="R32" i="23"/>
  <c r="S32" i="23"/>
  <c r="T32" i="23"/>
  <c r="B33" i="23"/>
  <c r="C33" i="23"/>
  <c r="D33" i="23"/>
  <c r="E33" i="23"/>
  <c r="F33" i="23"/>
  <c r="G33" i="23"/>
  <c r="H33" i="23"/>
  <c r="I33" i="23"/>
  <c r="J33" i="23"/>
  <c r="K33" i="23"/>
  <c r="L33" i="23"/>
  <c r="M33" i="23"/>
  <c r="N33" i="23"/>
  <c r="O33" i="23"/>
  <c r="P33" i="23"/>
  <c r="Q33" i="23"/>
  <c r="R33" i="23"/>
  <c r="S33" i="23"/>
  <c r="T33" i="23"/>
  <c r="B34" i="23"/>
  <c r="C34" i="23"/>
  <c r="D34" i="23"/>
  <c r="E34" i="23"/>
  <c r="F34" i="23"/>
  <c r="G34" i="23"/>
  <c r="H34" i="23"/>
  <c r="I34" i="23"/>
  <c r="J34" i="23"/>
  <c r="K34" i="23"/>
  <c r="L34" i="23"/>
  <c r="M34" i="23"/>
  <c r="N34" i="23"/>
  <c r="O34" i="23"/>
  <c r="P34" i="23"/>
  <c r="Q34" i="23"/>
  <c r="R34" i="23"/>
  <c r="S34" i="23"/>
  <c r="T34" i="23"/>
  <c r="B35" i="23"/>
  <c r="C35" i="23"/>
  <c r="D35" i="23"/>
  <c r="E35" i="23"/>
  <c r="F35" i="23"/>
  <c r="G35" i="23"/>
  <c r="H35" i="23"/>
  <c r="I35" i="23"/>
  <c r="J35" i="23"/>
  <c r="K35" i="23"/>
  <c r="L35" i="23"/>
  <c r="M35" i="23"/>
  <c r="N35" i="23"/>
  <c r="O35" i="23"/>
  <c r="P35" i="23"/>
  <c r="Q35" i="23"/>
  <c r="R35" i="23"/>
  <c r="S35" i="23"/>
  <c r="T35" i="23"/>
  <c r="B36" i="23"/>
  <c r="C36" i="23"/>
  <c r="D36" i="23"/>
  <c r="E36" i="23"/>
  <c r="F36" i="23"/>
  <c r="G36" i="23"/>
  <c r="H36" i="23"/>
  <c r="I36" i="23"/>
  <c r="J36" i="23"/>
  <c r="K36" i="23"/>
  <c r="L36" i="23"/>
  <c r="M36" i="23"/>
  <c r="N36" i="23"/>
  <c r="O36" i="23"/>
  <c r="P36" i="23"/>
  <c r="Q36" i="23"/>
  <c r="R36" i="23"/>
  <c r="S36" i="23"/>
  <c r="T36" i="23"/>
  <c r="B37" i="23"/>
  <c r="C37" i="23"/>
  <c r="D37" i="23"/>
  <c r="E37" i="23"/>
  <c r="F37" i="23"/>
  <c r="G37" i="23"/>
  <c r="H37" i="23"/>
  <c r="I37" i="23"/>
  <c r="J37" i="23"/>
  <c r="K37" i="23"/>
  <c r="L37" i="23"/>
  <c r="M37" i="23"/>
  <c r="N37" i="23"/>
  <c r="O37" i="23"/>
  <c r="P37" i="23"/>
  <c r="Q37" i="23"/>
  <c r="R37" i="23"/>
  <c r="S37" i="23"/>
  <c r="T37" i="23"/>
  <c r="B38" i="23"/>
  <c r="C38" i="23"/>
  <c r="D38" i="23"/>
  <c r="E38" i="23"/>
  <c r="F38" i="23"/>
  <c r="G38" i="23"/>
  <c r="H38" i="23"/>
  <c r="I38" i="23"/>
  <c r="J38" i="23"/>
  <c r="K38" i="23"/>
  <c r="L38" i="23"/>
  <c r="M38" i="23"/>
  <c r="N38" i="23"/>
  <c r="O38" i="23"/>
  <c r="P38" i="23"/>
  <c r="Q38" i="23"/>
  <c r="R38" i="23"/>
  <c r="S38" i="23"/>
  <c r="T38" i="23"/>
  <c r="B39" i="23"/>
  <c r="C39" i="23"/>
  <c r="D39" i="23"/>
  <c r="E39" i="23"/>
  <c r="F39" i="23"/>
  <c r="G39" i="23"/>
  <c r="H39" i="23"/>
  <c r="I39" i="23"/>
  <c r="J39" i="23"/>
  <c r="K39" i="23"/>
  <c r="L39" i="23"/>
  <c r="M39" i="23"/>
  <c r="N39" i="23"/>
  <c r="O39" i="23"/>
  <c r="P39" i="23"/>
  <c r="Q39" i="23"/>
  <c r="R39" i="23"/>
  <c r="S39" i="23"/>
  <c r="T39" i="23"/>
  <c r="B40" i="23"/>
  <c r="C40" i="23"/>
  <c r="D40" i="23"/>
  <c r="E40" i="23"/>
  <c r="F40" i="23"/>
  <c r="G40" i="23"/>
  <c r="H40" i="23"/>
  <c r="I40" i="23"/>
  <c r="J40" i="23"/>
  <c r="K40" i="23"/>
  <c r="L40" i="23"/>
  <c r="M40" i="23"/>
  <c r="N40" i="23"/>
  <c r="O40" i="23"/>
  <c r="P40" i="23"/>
  <c r="Q40" i="23"/>
  <c r="R40" i="23"/>
  <c r="S40" i="23"/>
  <c r="T40" i="23"/>
  <c r="B41" i="23"/>
  <c r="C41" i="23"/>
  <c r="D41" i="23"/>
  <c r="E41" i="23"/>
  <c r="F41" i="23"/>
  <c r="G41" i="23"/>
  <c r="H41" i="23"/>
  <c r="I41" i="23"/>
  <c r="J41" i="23"/>
  <c r="K41" i="23"/>
  <c r="L41" i="23"/>
  <c r="M41" i="23"/>
  <c r="N41" i="23"/>
  <c r="O41" i="23"/>
  <c r="P41" i="23"/>
  <c r="Q41" i="23"/>
  <c r="R41" i="23"/>
  <c r="S41" i="23"/>
  <c r="T41" i="23"/>
  <c r="B42" i="23"/>
  <c r="C42" i="23"/>
  <c r="D42" i="23"/>
  <c r="E42" i="23"/>
  <c r="F42" i="23"/>
  <c r="G42" i="23"/>
  <c r="H42" i="23"/>
  <c r="I42" i="23"/>
  <c r="J42" i="23"/>
  <c r="K42" i="23"/>
  <c r="L42" i="23"/>
  <c r="M42" i="23"/>
  <c r="N42" i="23"/>
  <c r="O42" i="23"/>
  <c r="P42" i="23"/>
  <c r="Q42" i="23"/>
  <c r="R42" i="23"/>
  <c r="S42" i="23"/>
  <c r="T42" i="23"/>
  <c r="B43" i="23"/>
  <c r="C43" i="23"/>
  <c r="D43" i="23"/>
  <c r="E43" i="23"/>
  <c r="F43" i="23"/>
  <c r="G43" i="23"/>
  <c r="H43" i="23"/>
  <c r="I43" i="23"/>
  <c r="J43" i="23"/>
  <c r="K43" i="23"/>
  <c r="L43" i="23"/>
  <c r="M43" i="23"/>
  <c r="N43" i="23"/>
  <c r="O43" i="23"/>
  <c r="P43" i="23"/>
  <c r="Q43" i="23"/>
  <c r="R43" i="23"/>
  <c r="S43" i="23"/>
  <c r="T43" i="23"/>
  <c r="B44" i="23"/>
  <c r="C44" i="23"/>
  <c r="D44" i="23"/>
  <c r="E44" i="23"/>
  <c r="F44" i="23"/>
  <c r="G44" i="23"/>
  <c r="H44" i="23"/>
  <c r="I44" i="23"/>
  <c r="J44" i="23"/>
  <c r="K44" i="23"/>
  <c r="L44" i="23"/>
  <c r="M44" i="23"/>
  <c r="N44" i="23"/>
  <c r="O44" i="23"/>
  <c r="P44" i="23"/>
  <c r="Q44" i="23"/>
  <c r="R44" i="23"/>
  <c r="S44" i="23"/>
  <c r="T44" i="23"/>
  <c r="B45" i="23"/>
  <c r="C45" i="23"/>
  <c r="D45" i="23"/>
  <c r="E45" i="23"/>
  <c r="F45" i="23"/>
  <c r="G45" i="23"/>
  <c r="H45" i="23"/>
  <c r="I45" i="23"/>
  <c r="J45" i="23"/>
  <c r="K45" i="23"/>
  <c r="L45" i="23"/>
  <c r="M45" i="23"/>
  <c r="N45" i="23"/>
  <c r="O45" i="23"/>
  <c r="P45" i="23"/>
  <c r="Q45" i="23"/>
  <c r="R45" i="23"/>
  <c r="S45" i="23"/>
  <c r="T45" i="23"/>
  <c r="B46" i="23"/>
  <c r="C46" i="23"/>
  <c r="D46" i="23"/>
  <c r="E46" i="23"/>
  <c r="F46" i="23"/>
  <c r="G46" i="23"/>
  <c r="H46" i="23"/>
  <c r="I46" i="23"/>
  <c r="J46" i="23"/>
  <c r="K46" i="23"/>
  <c r="L46" i="23"/>
  <c r="M46" i="23"/>
  <c r="N46" i="23"/>
  <c r="O46" i="23"/>
  <c r="P46" i="23"/>
  <c r="Q46" i="23"/>
  <c r="R46" i="23"/>
  <c r="S46" i="23"/>
  <c r="T46" i="23"/>
  <c r="B47" i="23"/>
  <c r="C47" i="23"/>
  <c r="D47" i="23"/>
  <c r="E47" i="23"/>
  <c r="F47" i="23"/>
  <c r="G47" i="23"/>
  <c r="H47" i="23"/>
  <c r="I47" i="23"/>
  <c r="J47" i="23"/>
  <c r="K47" i="23"/>
  <c r="L47" i="23"/>
  <c r="M47" i="23"/>
  <c r="N47" i="23"/>
  <c r="O47" i="23"/>
  <c r="P47" i="23"/>
  <c r="Q47" i="23"/>
  <c r="R47" i="23"/>
  <c r="S47" i="23"/>
  <c r="T47" i="23"/>
  <c r="B48" i="23"/>
  <c r="C48" i="23"/>
  <c r="D48" i="23"/>
  <c r="E48" i="23"/>
  <c r="F48" i="23"/>
  <c r="G48" i="23"/>
  <c r="H48" i="23"/>
  <c r="I48" i="23"/>
  <c r="J48" i="23"/>
  <c r="K48" i="23"/>
  <c r="L48" i="23"/>
  <c r="M48" i="23"/>
  <c r="N48" i="23"/>
  <c r="O48" i="23"/>
  <c r="P48" i="23"/>
  <c r="Q48" i="23"/>
  <c r="R48" i="23"/>
  <c r="S48" i="23"/>
  <c r="T48" i="23"/>
  <c r="B49" i="23"/>
  <c r="C49" i="23"/>
  <c r="D49" i="23"/>
  <c r="E49" i="23"/>
  <c r="F49" i="23"/>
  <c r="G49" i="23"/>
  <c r="H49" i="23"/>
  <c r="I49" i="23"/>
  <c r="J49" i="23"/>
  <c r="K49" i="23"/>
  <c r="L49" i="23"/>
  <c r="M49" i="23"/>
  <c r="N49" i="23"/>
  <c r="O49" i="23"/>
  <c r="P49" i="23"/>
  <c r="Q49" i="23"/>
  <c r="R49" i="23"/>
  <c r="S49" i="23"/>
  <c r="T49" i="23"/>
  <c r="B50" i="23"/>
  <c r="C50" i="23"/>
  <c r="D50" i="23"/>
  <c r="E50" i="23"/>
  <c r="F50" i="23"/>
  <c r="G50" i="23"/>
  <c r="H50" i="23"/>
  <c r="I50" i="23"/>
  <c r="J50" i="23"/>
  <c r="K50" i="23"/>
  <c r="L50" i="23"/>
  <c r="M50" i="23"/>
  <c r="N50" i="23"/>
  <c r="O50" i="23"/>
  <c r="P50" i="23"/>
  <c r="Q50" i="23"/>
  <c r="R50" i="23"/>
  <c r="S50" i="23"/>
  <c r="T50" i="23"/>
  <c r="B51" i="23"/>
  <c r="C51" i="23"/>
  <c r="D51" i="23"/>
  <c r="E51" i="23"/>
  <c r="F51" i="23"/>
  <c r="G51" i="23"/>
  <c r="H51" i="23"/>
  <c r="I51" i="23"/>
  <c r="J51" i="23"/>
  <c r="K51" i="23"/>
  <c r="L51" i="23"/>
  <c r="M51" i="23"/>
  <c r="N51" i="23"/>
  <c r="O51" i="23"/>
  <c r="P51" i="23"/>
  <c r="Q51" i="23"/>
  <c r="R51" i="23"/>
  <c r="S51" i="23"/>
  <c r="T51" i="23"/>
  <c r="B52" i="23"/>
  <c r="C52" i="23"/>
  <c r="D52" i="23"/>
  <c r="E52" i="23"/>
  <c r="F52" i="23"/>
  <c r="G52" i="23"/>
  <c r="H52" i="23"/>
  <c r="I52" i="23"/>
  <c r="J52" i="23"/>
  <c r="K52" i="23"/>
  <c r="L52" i="23"/>
  <c r="M52" i="23"/>
  <c r="N52" i="23"/>
  <c r="O52" i="23"/>
  <c r="P52" i="23"/>
  <c r="Q52" i="23"/>
  <c r="R52" i="23"/>
  <c r="S52" i="23"/>
  <c r="T52" i="23"/>
  <c r="B53" i="23"/>
  <c r="C53" i="23"/>
  <c r="D53" i="23"/>
  <c r="E53" i="23"/>
  <c r="F53" i="23"/>
  <c r="G53" i="23"/>
  <c r="H53" i="23"/>
  <c r="I53" i="23"/>
  <c r="J53" i="23"/>
  <c r="K53" i="23"/>
  <c r="L53" i="23"/>
  <c r="M53" i="23"/>
  <c r="N53" i="23"/>
  <c r="O53" i="23"/>
  <c r="P53" i="23"/>
  <c r="Q53" i="23"/>
  <c r="R53" i="23"/>
  <c r="S53" i="23"/>
  <c r="T53" i="23"/>
  <c r="B54" i="23"/>
  <c r="C54" i="23"/>
  <c r="D54" i="23"/>
  <c r="E54" i="23"/>
  <c r="F54" i="23"/>
  <c r="G54" i="23"/>
  <c r="H54" i="23"/>
  <c r="I54" i="23"/>
  <c r="J54" i="23"/>
  <c r="K54" i="23"/>
  <c r="L54" i="23"/>
  <c r="M54" i="23"/>
  <c r="N54" i="23"/>
  <c r="O54" i="23"/>
  <c r="P54" i="23"/>
  <c r="Q54" i="23"/>
  <c r="R54" i="23"/>
  <c r="S54" i="23"/>
  <c r="T54" i="23"/>
  <c r="B55" i="23"/>
  <c r="C55" i="23"/>
  <c r="D55" i="23"/>
  <c r="E55" i="23"/>
  <c r="F55" i="23"/>
  <c r="G55" i="23"/>
  <c r="H55" i="23"/>
  <c r="I55" i="23"/>
  <c r="J55" i="23"/>
  <c r="K55" i="23"/>
  <c r="L55" i="23"/>
  <c r="M55" i="23"/>
  <c r="N55" i="23"/>
  <c r="O55" i="23"/>
  <c r="P55" i="23"/>
  <c r="Q55" i="23"/>
  <c r="R55" i="23"/>
  <c r="S55" i="23"/>
  <c r="T55" i="23"/>
  <c r="B56" i="23"/>
  <c r="C56" i="23"/>
  <c r="D56" i="23"/>
  <c r="E56" i="23"/>
  <c r="F56" i="23"/>
  <c r="G56" i="23"/>
  <c r="H56" i="23"/>
  <c r="I56" i="23"/>
  <c r="J56" i="23"/>
  <c r="K56" i="23"/>
  <c r="L56" i="23"/>
  <c r="M56" i="23"/>
  <c r="N56" i="23"/>
  <c r="O56" i="23"/>
  <c r="P56" i="23"/>
  <c r="Q56" i="23"/>
  <c r="R56" i="23"/>
  <c r="S56" i="23"/>
  <c r="T56" i="23"/>
  <c r="B57" i="23"/>
  <c r="C57" i="23"/>
  <c r="D57" i="23"/>
  <c r="E57" i="23"/>
  <c r="F57" i="23"/>
  <c r="G57" i="23"/>
  <c r="H57" i="23"/>
  <c r="I57" i="23"/>
  <c r="J57" i="23"/>
  <c r="K57" i="23"/>
  <c r="L57" i="23"/>
  <c r="M57" i="23"/>
  <c r="N57" i="23"/>
  <c r="O57" i="23"/>
  <c r="P57" i="23"/>
  <c r="Q57" i="23"/>
  <c r="R57" i="23"/>
  <c r="S57" i="23"/>
  <c r="T57" i="23"/>
  <c r="B58" i="23"/>
  <c r="C58" i="23"/>
  <c r="D58" i="23"/>
  <c r="E58" i="23"/>
  <c r="F58" i="23"/>
  <c r="G58" i="23"/>
  <c r="H58" i="23"/>
  <c r="I58" i="23"/>
  <c r="J58" i="23"/>
  <c r="K58" i="23"/>
  <c r="L58" i="23"/>
  <c r="M58" i="23"/>
  <c r="N58" i="23"/>
  <c r="O58" i="23"/>
  <c r="P58" i="23"/>
  <c r="Q58" i="23"/>
  <c r="R58" i="23"/>
  <c r="S58" i="23"/>
  <c r="T58" i="23"/>
  <c r="B59" i="23"/>
  <c r="C59" i="23"/>
  <c r="D59" i="23"/>
  <c r="E59" i="23"/>
  <c r="F59" i="23"/>
  <c r="G59" i="23"/>
  <c r="H59" i="23"/>
  <c r="I59" i="23"/>
  <c r="J59" i="23"/>
  <c r="K59" i="23"/>
  <c r="L59" i="23"/>
  <c r="M59" i="23"/>
  <c r="N59" i="23"/>
  <c r="O59" i="23"/>
  <c r="P59" i="23"/>
  <c r="Q59" i="23"/>
  <c r="R59" i="23"/>
  <c r="S59" i="23"/>
  <c r="T59" i="23"/>
  <c r="B60" i="23"/>
  <c r="C60" i="23"/>
  <c r="D60" i="23"/>
  <c r="E60" i="23"/>
  <c r="F60" i="23"/>
  <c r="G60" i="23"/>
  <c r="H60" i="23"/>
  <c r="I60" i="23"/>
  <c r="J60" i="23"/>
  <c r="K60" i="23"/>
  <c r="L60" i="23"/>
  <c r="M60" i="23"/>
  <c r="N60" i="23"/>
  <c r="O60" i="23"/>
  <c r="P60" i="23"/>
  <c r="Q60" i="23"/>
  <c r="R60" i="23"/>
  <c r="S60" i="23"/>
  <c r="T60" i="23"/>
  <c r="B61" i="23"/>
  <c r="C61" i="23"/>
  <c r="D61" i="23"/>
  <c r="E61" i="23"/>
  <c r="F61" i="23"/>
  <c r="G61" i="23"/>
  <c r="H61" i="23"/>
  <c r="I61" i="23"/>
  <c r="J61" i="23"/>
  <c r="K61" i="23"/>
  <c r="L61" i="23"/>
  <c r="M61" i="23"/>
  <c r="N61" i="23"/>
  <c r="O61" i="23"/>
  <c r="P61" i="23"/>
  <c r="Q61" i="23"/>
  <c r="R61" i="23"/>
  <c r="S61" i="23"/>
  <c r="T61" i="23"/>
  <c r="B62" i="23"/>
  <c r="C62" i="23"/>
  <c r="D62" i="23"/>
  <c r="E62" i="23"/>
  <c r="F62" i="23"/>
  <c r="G62" i="23"/>
  <c r="H62" i="23"/>
  <c r="I62" i="23"/>
  <c r="J62" i="23"/>
  <c r="K62" i="23"/>
  <c r="L62" i="23"/>
  <c r="M62" i="23"/>
  <c r="N62" i="23"/>
  <c r="O62" i="23"/>
  <c r="P62" i="23"/>
  <c r="Q62" i="23"/>
  <c r="R62" i="23"/>
  <c r="S62" i="23"/>
  <c r="T62" i="23"/>
  <c r="B63" i="23"/>
  <c r="C63" i="23"/>
  <c r="D63" i="23"/>
  <c r="E63" i="23"/>
  <c r="F63" i="23"/>
  <c r="G63" i="23"/>
  <c r="H63" i="23"/>
  <c r="I63" i="23"/>
  <c r="J63" i="23"/>
  <c r="K63" i="23"/>
  <c r="L63" i="23"/>
  <c r="M63" i="23"/>
  <c r="N63" i="23"/>
  <c r="O63" i="23"/>
  <c r="P63" i="23"/>
  <c r="Q63" i="23"/>
  <c r="R63" i="23"/>
  <c r="S63" i="23"/>
  <c r="T63" i="23"/>
  <c r="B64" i="23"/>
  <c r="C64" i="23"/>
  <c r="D64" i="23"/>
  <c r="E64" i="23"/>
  <c r="F64" i="23"/>
  <c r="G64" i="23"/>
  <c r="H64" i="23"/>
  <c r="I64" i="23"/>
  <c r="J64" i="23"/>
  <c r="K64" i="23"/>
  <c r="L64" i="23"/>
  <c r="M64" i="23"/>
  <c r="N64" i="23"/>
  <c r="O64" i="23"/>
  <c r="P64" i="23"/>
  <c r="Q64" i="23"/>
  <c r="R64" i="23"/>
  <c r="S64" i="23"/>
  <c r="T64" i="23"/>
  <c r="B65" i="23"/>
  <c r="C65" i="23"/>
  <c r="D65" i="23"/>
  <c r="E65" i="23"/>
  <c r="F65" i="23"/>
  <c r="G65" i="23"/>
  <c r="H65" i="23"/>
  <c r="I65" i="23"/>
  <c r="J65" i="23"/>
  <c r="K65" i="23"/>
  <c r="L65" i="23"/>
  <c r="M65" i="23"/>
  <c r="N65" i="23"/>
  <c r="O65" i="23"/>
  <c r="P65" i="23"/>
  <c r="Q65" i="23"/>
  <c r="R65" i="23"/>
  <c r="S65" i="23"/>
  <c r="T65" i="23"/>
  <c r="B66" i="23"/>
  <c r="C66" i="23"/>
  <c r="D66" i="23"/>
  <c r="E66" i="23"/>
  <c r="F66" i="23"/>
  <c r="G66" i="23"/>
  <c r="H66" i="23"/>
  <c r="I66" i="23"/>
  <c r="J66" i="23"/>
  <c r="K66" i="23"/>
  <c r="L66" i="23"/>
  <c r="M66" i="23"/>
  <c r="N66" i="23"/>
  <c r="O66" i="23"/>
  <c r="P66" i="23"/>
  <c r="Q66" i="23"/>
  <c r="R66" i="23"/>
  <c r="S66" i="23"/>
  <c r="T66" i="23"/>
  <c r="B67" i="23"/>
  <c r="C67" i="23"/>
  <c r="D67" i="23"/>
  <c r="E67" i="23"/>
  <c r="F67" i="23"/>
  <c r="G67" i="23"/>
  <c r="H67" i="23"/>
  <c r="I67" i="23"/>
  <c r="J67" i="23"/>
  <c r="K67" i="23"/>
  <c r="L67" i="23"/>
  <c r="M67" i="23"/>
  <c r="N67" i="23"/>
  <c r="O67" i="23"/>
  <c r="P67" i="23"/>
  <c r="Q67" i="23"/>
  <c r="R67" i="23"/>
  <c r="S67" i="23"/>
  <c r="T67" i="23"/>
  <c r="B68" i="23"/>
  <c r="C68" i="23"/>
  <c r="D68" i="23"/>
  <c r="E68" i="23"/>
  <c r="F68" i="23"/>
  <c r="G68" i="23"/>
  <c r="H68" i="23"/>
  <c r="I68" i="23"/>
  <c r="J68" i="23"/>
  <c r="K68" i="23"/>
  <c r="L68" i="23"/>
  <c r="M68" i="23"/>
  <c r="N68" i="23"/>
  <c r="O68" i="23"/>
  <c r="P68" i="23"/>
  <c r="Q68" i="23"/>
  <c r="R68" i="23"/>
  <c r="S68" i="23"/>
  <c r="T68" i="23"/>
  <c r="B69" i="23"/>
  <c r="C69" i="23"/>
  <c r="D69" i="23"/>
  <c r="E69" i="23"/>
  <c r="F69" i="23"/>
  <c r="G69" i="23"/>
  <c r="H69" i="23"/>
  <c r="I69" i="23"/>
  <c r="J69" i="23"/>
  <c r="K69" i="23"/>
  <c r="L69" i="23"/>
  <c r="M69" i="23"/>
  <c r="N69" i="23"/>
  <c r="O69" i="23"/>
  <c r="P69" i="23"/>
  <c r="Q69" i="23"/>
  <c r="R69" i="23"/>
  <c r="S69" i="23"/>
  <c r="T69" i="23"/>
  <c r="B70" i="23"/>
  <c r="C70" i="23"/>
  <c r="D70" i="23"/>
  <c r="E70" i="23"/>
  <c r="F70" i="23"/>
  <c r="G70" i="23"/>
  <c r="H70" i="23"/>
  <c r="I70" i="23"/>
  <c r="J70" i="23"/>
  <c r="K70" i="23"/>
  <c r="L70" i="23"/>
  <c r="M70" i="23"/>
  <c r="N70" i="23"/>
  <c r="O70" i="23"/>
  <c r="P70" i="23"/>
  <c r="Q70" i="23"/>
  <c r="R70" i="23"/>
  <c r="S70" i="23"/>
  <c r="T70" i="23"/>
  <c r="B71" i="23"/>
  <c r="C71" i="23"/>
  <c r="D71" i="23"/>
  <c r="E71" i="23"/>
  <c r="F71" i="23"/>
  <c r="G71" i="23"/>
  <c r="H71" i="23"/>
  <c r="I71" i="23"/>
  <c r="J71" i="23"/>
  <c r="K71" i="23"/>
  <c r="L71" i="23"/>
  <c r="M71" i="23"/>
  <c r="N71" i="23"/>
  <c r="O71" i="23"/>
  <c r="P71" i="23"/>
  <c r="Q71" i="23"/>
  <c r="R71" i="23"/>
  <c r="S71" i="23"/>
  <c r="T71" i="23"/>
  <c r="B72" i="23"/>
  <c r="C72" i="23"/>
  <c r="D72" i="23"/>
  <c r="E72" i="23"/>
  <c r="F72" i="23"/>
  <c r="G72" i="23"/>
  <c r="H72" i="23"/>
  <c r="I72" i="23"/>
  <c r="J72" i="23"/>
  <c r="K72" i="23"/>
  <c r="L72" i="23"/>
  <c r="M72" i="23"/>
  <c r="N72" i="23"/>
  <c r="O72" i="23"/>
  <c r="P72" i="23"/>
  <c r="Q72" i="23"/>
  <c r="R72" i="23"/>
  <c r="S72" i="23"/>
  <c r="T72" i="23"/>
  <c r="B73" i="23"/>
  <c r="C73" i="23"/>
  <c r="D73" i="23"/>
  <c r="E73" i="23"/>
  <c r="F73" i="23"/>
  <c r="G73" i="23"/>
  <c r="H73" i="23"/>
  <c r="I73" i="23"/>
  <c r="J73" i="23"/>
  <c r="K73" i="23"/>
  <c r="L73" i="23"/>
  <c r="M73" i="23"/>
  <c r="N73" i="23"/>
  <c r="O73" i="23"/>
  <c r="P73" i="23"/>
  <c r="Q73" i="23"/>
  <c r="R73" i="23"/>
  <c r="S73" i="23"/>
  <c r="T73" i="23"/>
  <c r="B74" i="23"/>
  <c r="C74" i="23"/>
  <c r="D74" i="23"/>
  <c r="E74" i="23"/>
  <c r="F74" i="23"/>
  <c r="G74" i="23"/>
  <c r="H74" i="23"/>
  <c r="I74" i="23"/>
  <c r="J74" i="23"/>
  <c r="K74" i="23"/>
  <c r="L74" i="23"/>
  <c r="M74" i="23"/>
  <c r="N74" i="23"/>
  <c r="O74" i="23"/>
  <c r="P74" i="23"/>
  <c r="Q74" i="23"/>
  <c r="R74" i="23"/>
  <c r="S74" i="23"/>
  <c r="T74" i="23"/>
  <c r="B75" i="23"/>
  <c r="C75" i="23"/>
  <c r="D75" i="23"/>
  <c r="E75" i="23"/>
  <c r="F75" i="23"/>
  <c r="G75" i="23"/>
  <c r="H75" i="23"/>
  <c r="I75" i="23"/>
  <c r="J75" i="23"/>
  <c r="K75" i="23"/>
  <c r="L75" i="23"/>
  <c r="M75" i="23"/>
  <c r="N75" i="23"/>
  <c r="O75" i="23"/>
  <c r="P75" i="23"/>
  <c r="Q75" i="23"/>
  <c r="R75" i="23"/>
  <c r="S75" i="23"/>
  <c r="T75" i="23"/>
  <c r="B76" i="23"/>
  <c r="C76" i="23"/>
  <c r="D76" i="23"/>
  <c r="E76" i="23"/>
  <c r="F76" i="23"/>
  <c r="G76" i="23"/>
  <c r="H76" i="23"/>
  <c r="I76" i="23"/>
  <c r="J76" i="23"/>
  <c r="K76" i="23"/>
  <c r="L76" i="23"/>
  <c r="M76" i="23"/>
  <c r="N76" i="23"/>
  <c r="O76" i="23"/>
  <c r="P76" i="23"/>
  <c r="Q76" i="23"/>
  <c r="R76" i="23"/>
  <c r="S76" i="23"/>
  <c r="T76" i="23"/>
  <c r="B77" i="23"/>
  <c r="C77" i="23"/>
  <c r="D77" i="23"/>
  <c r="E77" i="23"/>
  <c r="F77" i="23"/>
  <c r="G77" i="23"/>
  <c r="H77" i="23"/>
  <c r="I77" i="23"/>
  <c r="J77" i="23"/>
  <c r="K77" i="23"/>
  <c r="L77" i="23"/>
  <c r="M77" i="23"/>
  <c r="N77" i="23"/>
  <c r="O77" i="23"/>
  <c r="P77" i="23"/>
  <c r="Q77" i="23"/>
  <c r="R77" i="23"/>
  <c r="S77" i="23"/>
  <c r="T77" i="23"/>
  <c r="B78" i="23"/>
  <c r="C78" i="23"/>
  <c r="D78" i="23"/>
  <c r="E78" i="23"/>
  <c r="F78" i="23"/>
  <c r="G78" i="23"/>
  <c r="H78" i="23"/>
  <c r="I78" i="23"/>
  <c r="J78" i="23"/>
  <c r="K78" i="23"/>
  <c r="L78" i="23"/>
  <c r="M78" i="23"/>
  <c r="N78" i="23"/>
  <c r="O78" i="23"/>
  <c r="P78" i="23"/>
  <c r="Q78" i="23"/>
  <c r="R78" i="23"/>
  <c r="S78" i="23"/>
  <c r="T78" i="23"/>
  <c r="B79" i="23"/>
  <c r="C79" i="23"/>
  <c r="D79" i="23"/>
  <c r="E79" i="23"/>
  <c r="F79" i="23"/>
  <c r="G79" i="23"/>
  <c r="H79" i="23"/>
  <c r="I79" i="23"/>
  <c r="J79" i="23"/>
  <c r="K79" i="23"/>
  <c r="L79" i="23"/>
  <c r="M79" i="23"/>
  <c r="N79" i="23"/>
  <c r="O79" i="23"/>
  <c r="P79" i="23"/>
  <c r="Q79" i="23"/>
  <c r="R79" i="23"/>
  <c r="S79" i="23"/>
  <c r="T79" i="23"/>
  <c r="B80" i="23"/>
  <c r="C80" i="23"/>
  <c r="D80" i="23"/>
  <c r="E80" i="23"/>
  <c r="F80" i="23"/>
  <c r="G80" i="23"/>
  <c r="H80" i="23"/>
  <c r="I80" i="23"/>
  <c r="J80" i="23"/>
  <c r="K80" i="23"/>
  <c r="L80" i="23"/>
  <c r="M80" i="23"/>
  <c r="N80" i="23"/>
  <c r="O80" i="23"/>
  <c r="P80" i="23"/>
  <c r="Q80" i="23"/>
  <c r="R80" i="23"/>
  <c r="S80" i="23"/>
  <c r="T80" i="23"/>
  <c r="B81" i="23"/>
  <c r="C81" i="23"/>
  <c r="D81" i="23"/>
  <c r="E81" i="23"/>
  <c r="F81" i="23"/>
  <c r="G81" i="23"/>
  <c r="H81" i="23"/>
  <c r="I81" i="23"/>
  <c r="J81" i="23"/>
  <c r="K81" i="23"/>
  <c r="L81" i="23"/>
  <c r="M81" i="23"/>
  <c r="N81" i="23"/>
  <c r="O81" i="23"/>
  <c r="P81" i="23"/>
  <c r="Q81" i="23"/>
  <c r="R81" i="23"/>
  <c r="S81" i="23"/>
  <c r="T81" i="23"/>
  <c r="B82" i="23"/>
  <c r="C82" i="23"/>
  <c r="D82" i="23"/>
  <c r="E82" i="23"/>
  <c r="F82" i="23"/>
  <c r="G82" i="23"/>
  <c r="H82" i="23"/>
  <c r="I82" i="23"/>
  <c r="J82" i="23"/>
  <c r="K82" i="23"/>
  <c r="L82" i="23"/>
  <c r="M82" i="23"/>
  <c r="N82" i="23"/>
  <c r="O82" i="23"/>
  <c r="P82" i="23"/>
  <c r="Q82" i="23"/>
  <c r="R82" i="23"/>
  <c r="S82" i="23"/>
  <c r="T82" i="23"/>
  <c r="B83" i="23"/>
  <c r="C83" i="23"/>
  <c r="D83" i="23"/>
  <c r="E83" i="23"/>
  <c r="F83" i="23"/>
  <c r="G83" i="23"/>
  <c r="H83" i="23"/>
  <c r="I83" i="23"/>
  <c r="J83" i="23"/>
  <c r="K83" i="23"/>
  <c r="L83" i="23"/>
  <c r="M83" i="23"/>
  <c r="N83" i="23"/>
  <c r="O83" i="23"/>
  <c r="P83" i="23"/>
  <c r="Q83" i="23"/>
  <c r="R83" i="23"/>
  <c r="S83" i="23"/>
  <c r="T83" i="23"/>
  <c r="B84" i="23"/>
  <c r="C84" i="23"/>
  <c r="D84" i="23"/>
  <c r="E84" i="23"/>
  <c r="F84" i="23"/>
  <c r="G84" i="23"/>
  <c r="H84" i="23"/>
  <c r="I84" i="23"/>
  <c r="J84" i="23"/>
  <c r="K84" i="23"/>
  <c r="L84" i="23"/>
  <c r="M84" i="23"/>
  <c r="N84" i="23"/>
  <c r="O84" i="23"/>
  <c r="P84" i="23"/>
  <c r="Q84" i="23"/>
  <c r="R84" i="23"/>
  <c r="S84" i="23"/>
  <c r="T84" i="23"/>
  <c r="B85" i="23"/>
  <c r="C85" i="23"/>
  <c r="D85" i="23"/>
  <c r="E85" i="23"/>
  <c r="F85" i="23"/>
  <c r="G85" i="23"/>
  <c r="H85" i="23"/>
  <c r="I85" i="23"/>
  <c r="J85" i="23"/>
  <c r="K85" i="23"/>
  <c r="L85" i="23"/>
  <c r="M85" i="23"/>
  <c r="N85" i="23"/>
  <c r="O85" i="23"/>
  <c r="P85" i="23"/>
  <c r="Q85" i="23"/>
  <c r="R85" i="23"/>
  <c r="S85" i="23"/>
  <c r="T85" i="23"/>
  <c r="B86" i="23"/>
  <c r="C86" i="23"/>
  <c r="D86" i="23"/>
  <c r="E86" i="23"/>
  <c r="F86" i="23"/>
  <c r="G86" i="23"/>
  <c r="H86" i="23"/>
  <c r="I86" i="23"/>
  <c r="J86" i="23"/>
  <c r="K86" i="23"/>
  <c r="L86" i="23"/>
  <c r="M86" i="23"/>
  <c r="N86" i="23"/>
  <c r="O86" i="23"/>
  <c r="P86" i="23"/>
  <c r="Q86" i="23"/>
  <c r="R86" i="23"/>
  <c r="S86" i="23"/>
  <c r="T86" i="23"/>
  <c r="B87" i="23"/>
  <c r="C87" i="23"/>
  <c r="D87" i="23"/>
  <c r="E87" i="23"/>
  <c r="F87" i="23"/>
  <c r="G87" i="23"/>
  <c r="H87" i="23"/>
  <c r="I87" i="23"/>
  <c r="J87" i="23"/>
  <c r="K87" i="23"/>
  <c r="L87" i="23"/>
  <c r="M87" i="23"/>
  <c r="N87" i="23"/>
  <c r="O87" i="23"/>
  <c r="P87" i="23"/>
  <c r="Q87" i="23"/>
  <c r="R87" i="23"/>
  <c r="S87" i="23"/>
  <c r="T87" i="23"/>
  <c r="B88" i="23"/>
  <c r="C88" i="23"/>
  <c r="D88" i="23"/>
  <c r="E88" i="23"/>
  <c r="F88" i="23"/>
  <c r="G88" i="23"/>
  <c r="H88" i="23"/>
  <c r="I88" i="23"/>
  <c r="J88" i="23"/>
  <c r="K88" i="23"/>
  <c r="L88" i="23"/>
  <c r="M88" i="23"/>
  <c r="N88" i="23"/>
  <c r="O88" i="23"/>
  <c r="P88" i="23"/>
  <c r="Q88" i="23"/>
  <c r="R88" i="23"/>
  <c r="S88" i="23"/>
  <c r="T88" i="23"/>
  <c r="B89" i="23"/>
  <c r="C89" i="23"/>
  <c r="D89" i="23"/>
  <c r="E89" i="23"/>
  <c r="F89" i="23"/>
  <c r="G89" i="23"/>
  <c r="H89" i="23"/>
  <c r="I89" i="23"/>
  <c r="J89" i="23"/>
  <c r="K89" i="23"/>
  <c r="L89" i="23"/>
  <c r="M89" i="23"/>
  <c r="N89" i="23"/>
  <c r="O89" i="23"/>
  <c r="P89" i="23"/>
  <c r="Q89" i="23"/>
  <c r="R89" i="23"/>
  <c r="S89" i="23"/>
  <c r="T89" i="23"/>
  <c r="B90" i="23"/>
  <c r="C90" i="23"/>
  <c r="D90" i="23"/>
  <c r="E90" i="23"/>
  <c r="F90" i="23"/>
  <c r="G90" i="23"/>
  <c r="H90" i="23"/>
  <c r="I90" i="23"/>
  <c r="J90" i="23"/>
  <c r="K90" i="23"/>
  <c r="L90" i="23"/>
  <c r="M90" i="23"/>
  <c r="N90" i="23"/>
  <c r="O90" i="23"/>
  <c r="P90" i="23"/>
  <c r="Q90" i="23"/>
  <c r="R90" i="23"/>
  <c r="S90" i="23"/>
  <c r="T90" i="23"/>
  <c r="B91" i="23"/>
  <c r="C91" i="23"/>
  <c r="D91" i="23"/>
  <c r="E91" i="23"/>
  <c r="F91" i="23"/>
  <c r="G91" i="23"/>
  <c r="H91" i="23"/>
  <c r="I91" i="23"/>
  <c r="J91" i="23"/>
  <c r="K91" i="23"/>
  <c r="L91" i="23"/>
  <c r="M91" i="23"/>
  <c r="N91" i="23"/>
  <c r="O91" i="23"/>
  <c r="P91" i="23"/>
  <c r="Q91" i="23"/>
  <c r="R91" i="23"/>
  <c r="S91" i="23"/>
  <c r="T91" i="23"/>
  <c r="B92" i="23"/>
  <c r="C92" i="23"/>
  <c r="D92" i="23"/>
  <c r="E92" i="23"/>
  <c r="F92" i="23"/>
  <c r="G92" i="23"/>
  <c r="H92" i="23"/>
  <c r="I92" i="23"/>
  <c r="J92" i="23"/>
  <c r="K92" i="23"/>
  <c r="L92" i="23"/>
  <c r="M92" i="23"/>
  <c r="N92" i="23"/>
  <c r="O92" i="23"/>
  <c r="P92" i="23"/>
  <c r="Q92" i="23"/>
  <c r="R92" i="23"/>
  <c r="S92" i="23"/>
  <c r="T92" i="23"/>
  <c r="B93" i="23"/>
  <c r="C93" i="23"/>
  <c r="D93" i="23"/>
  <c r="E93" i="23"/>
  <c r="F93" i="23"/>
  <c r="G93" i="23"/>
  <c r="H93" i="23"/>
  <c r="I93" i="23"/>
  <c r="J93" i="23"/>
  <c r="K93" i="23"/>
  <c r="L93" i="23"/>
  <c r="M93" i="23"/>
  <c r="N93" i="23"/>
  <c r="O93" i="23"/>
  <c r="P93" i="23"/>
  <c r="Q93" i="23"/>
  <c r="R93" i="23"/>
  <c r="S93" i="23"/>
  <c r="T93" i="23"/>
  <c r="B94" i="23"/>
  <c r="C94" i="23"/>
  <c r="D94" i="23"/>
  <c r="E94" i="23"/>
  <c r="F94" i="23"/>
  <c r="G94" i="23"/>
  <c r="H94" i="23"/>
  <c r="I94" i="23"/>
  <c r="J94" i="23"/>
  <c r="K94" i="23"/>
  <c r="L94" i="23"/>
  <c r="M94" i="23"/>
  <c r="N94" i="23"/>
  <c r="O94" i="23"/>
  <c r="P94" i="23"/>
  <c r="Q94" i="23"/>
  <c r="R94" i="23"/>
  <c r="S94" i="23"/>
  <c r="T94" i="23"/>
  <c r="B95" i="23"/>
  <c r="C95" i="23"/>
  <c r="D95" i="23"/>
  <c r="E95" i="23"/>
  <c r="F95" i="23"/>
  <c r="G95" i="23"/>
  <c r="H95" i="23"/>
  <c r="I95" i="23"/>
  <c r="J95" i="23"/>
  <c r="K95" i="23"/>
  <c r="L95" i="23"/>
  <c r="M95" i="23"/>
  <c r="N95" i="23"/>
  <c r="O95" i="23"/>
  <c r="P95" i="23"/>
  <c r="Q95" i="23"/>
  <c r="R95" i="23"/>
  <c r="S95" i="23"/>
  <c r="T95" i="23"/>
  <c r="C2" i="23"/>
  <c r="D2" i="23"/>
  <c r="E2" i="23"/>
  <c r="F2" i="23"/>
  <c r="G2" i="23"/>
  <c r="H2" i="23"/>
  <c r="I2" i="23"/>
  <c r="J2" i="23"/>
  <c r="K2" i="23"/>
  <c r="L2" i="23"/>
  <c r="M2" i="23"/>
  <c r="N2" i="23"/>
  <c r="O2" i="23"/>
  <c r="P2" i="23"/>
  <c r="Q2" i="23"/>
  <c r="R2" i="23"/>
  <c r="S2" i="23"/>
  <c r="T2" i="23"/>
  <c r="B2" i="23"/>
  <c r="B3" i="22"/>
  <c r="C3" i="22"/>
  <c r="D3" i="22"/>
  <c r="E3" i="22"/>
  <c r="F3" i="22"/>
  <c r="G3" i="22"/>
  <c r="H3" i="22"/>
  <c r="I3" i="22"/>
  <c r="J3" i="22"/>
  <c r="K3" i="22"/>
  <c r="L3" i="22"/>
  <c r="M3" i="22"/>
  <c r="N3" i="22"/>
  <c r="O3" i="22"/>
  <c r="P3" i="22"/>
  <c r="Q3" i="22"/>
  <c r="R3" i="22"/>
  <c r="S3" i="22"/>
  <c r="T3" i="22"/>
  <c r="B4" i="22"/>
  <c r="C4" i="22"/>
  <c r="D4" i="22"/>
  <c r="E4" i="22"/>
  <c r="F4" i="22"/>
  <c r="G4" i="22"/>
  <c r="H4" i="22"/>
  <c r="I4" i="22"/>
  <c r="J4" i="22"/>
  <c r="K4" i="22"/>
  <c r="L4" i="22"/>
  <c r="M4" i="22"/>
  <c r="N4" i="22"/>
  <c r="O4" i="22"/>
  <c r="P4" i="22"/>
  <c r="Q4" i="22"/>
  <c r="R4" i="22"/>
  <c r="S4" i="22"/>
  <c r="T4" i="22"/>
  <c r="B5" i="22"/>
  <c r="C5" i="22"/>
  <c r="D5" i="22"/>
  <c r="E5" i="22"/>
  <c r="F5" i="22"/>
  <c r="G5" i="22"/>
  <c r="H5" i="22"/>
  <c r="I5" i="22"/>
  <c r="J5" i="22"/>
  <c r="K5" i="22"/>
  <c r="L5" i="22"/>
  <c r="M5" i="22"/>
  <c r="N5" i="22"/>
  <c r="O5" i="22"/>
  <c r="P5" i="22"/>
  <c r="Q5" i="22"/>
  <c r="R5" i="22"/>
  <c r="S5" i="22"/>
  <c r="T5" i="22"/>
  <c r="B6" i="22"/>
  <c r="C6" i="22"/>
  <c r="D6" i="22"/>
  <c r="E6" i="22"/>
  <c r="F6" i="22"/>
  <c r="G6" i="22"/>
  <c r="H6" i="22"/>
  <c r="I6" i="22"/>
  <c r="J6" i="22"/>
  <c r="K6" i="22"/>
  <c r="L6" i="22"/>
  <c r="M6" i="22"/>
  <c r="N6" i="22"/>
  <c r="O6" i="22"/>
  <c r="P6" i="22"/>
  <c r="Q6" i="22"/>
  <c r="R6" i="22"/>
  <c r="S6" i="22"/>
  <c r="T6" i="22"/>
  <c r="B7" i="22"/>
  <c r="C7" i="22"/>
  <c r="D7" i="22"/>
  <c r="E7" i="22"/>
  <c r="F7" i="22"/>
  <c r="G7" i="22"/>
  <c r="H7" i="22"/>
  <c r="I7" i="22"/>
  <c r="J7" i="22"/>
  <c r="K7" i="22"/>
  <c r="L7" i="22"/>
  <c r="M7" i="22"/>
  <c r="N7" i="22"/>
  <c r="O7" i="22"/>
  <c r="P7" i="22"/>
  <c r="Q7" i="22"/>
  <c r="R7" i="22"/>
  <c r="S7" i="22"/>
  <c r="T7" i="22"/>
  <c r="B8" i="22"/>
  <c r="C8" i="22"/>
  <c r="D8" i="22"/>
  <c r="E8" i="22"/>
  <c r="F8" i="22"/>
  <c r="G8" i="22"/>
  <c r="H8" i="22"/>
  <c r="I8" i="22"/>
  <c r="J8" i="22"/>
  <c r="K8" i="22"/>
  <c r="L8" i="22"/>
  <c r="M8" i="22"/>
  <c r="N8" i="22"/>
  <c r="O8" i="22"/>
  <c r="P8" i="22"/>
  <c r="Q8" i="22"/>
  <c r="R8" i="22"/>
  <c r="S8" i="22"/>
  <c r="T8" i="22"/>
  <c r="B9" i="22"/>
  <c r="C9" i="22"/>
  <c r="D9" i="22"/>
  <c r="E9" i="22"/>
  <c r="F9" i="22"/>
  <c r="G9" i="22"/>
  <c r="H9" i="22"/>
  <c r="I9" i="22"/>
  <c r="J9" i="22"/>
  <c r="K9" i="22"/>
  <c r="L9" i="22"/>
  <c r="M9" i="22"/>
  <c r="N9" i="22"/>
  <c r="O9" i="22"/>
  <c r="P9" i="22"/>
  <c r="Q9" i="22"/>
  <c r="R9" i="22"/>
  <c r="S9" i="22"/>
  <c r="T9" i="22"/>
  <c r="B10" i="22"/>
  <c r="C10" i="22"/>
  <c r="D10" i="22"/>
  <c r="E10" i="22"/>
  <c r="F10" i="22"/>
  <c r="G10" i="22"/>
  <c r="H10" i="22"/>
  <c r="I10" i="22"/>
  <c r="J10" i="22"/>
  <c r="K10" i="22"/>
  <c r="L10" i="22"/>
  <c r="M10" i="22"/>
  <c r="N10" i="22"/>
  <c r="O10" i="22"/>
  <c r="P10" i="22"/>
  <c r="Q10" i="22"/>
  <c r="R10" i="22"/>
  <c r="S10" i="22"/>
  <c r="T10" i="22"/>
  <c r="B11" i="22"/>
  <c r="C11" i="22"/>
  <c r="D11" i="22"/>
  <c r="E11" i="22"/>
  <c r="F11" i="22"/>
  <c r="G11" i="22"/>
  <c r="H11" i="22"/>
  <c r="I11" i="22"/>
  <c r="J11" i="22"/>
  <c r="K11" i="22"/>
  <c r="L11" i="22"/>
  <c r="M11" i="22"/>
  <c r="N11" i="22"/>
  <c r="O11" i="22"/>
  <c r="P11" i="22"/>
  <c r="Q11" i="22"/>
  <c r="R11" i="22"/>
  <c r="S11" i="22"/>
  <c r="T11" i="22"/>
  <c r="B12" i="22"/>
  <c r="C12" i="22"/>
  <c r="D12" i="22"/>
  <c r="E12" i="22"/>
  <c r="F12" i="22"/>
  <c r="G12" i="22"/>
  <c r="H12" i="22"/>
  <c r="I12" i="22"/>
  <c r="J12" i="22"/>
  <c r="K12" i="22"/>
  <c r="L12" i="22"/>
  <c r="M12" i="22"/>
  <c r="N12" i="22"/>
  <c r="O12" i="22"/>
  <c r="P12" i="22"/>
  <c r="Q12" i="22"/>
  <c r="R12" i="22"/>
  <c r="S12" i="22"/>
  <c r="T12" i="22"/>
  <c r="B13" i="22"/>
  <c r="C13" i="22"/>
  <c r="D13" i="22"/>
  <c r="E13" i="22"/>
  <c r="F13" i="22"/>
  <c r="G13" i="22"/>
  <c r="H13" i="22"/>
  <c r="I13" i="22"/>
  <c r="J13" i="22"/>
  <c r="K13" i="22"/>
  <c r="L13" i="22"/>
  <c r="M13" i="22"/>
  <c r="N13" i="22"/>
  <c r="O13" i="22"/>
  <c r="P13" i="22"/>
  <c r="Q13" i="22"/>
  <c r="R13" i="22"/>
  <c r="S13" i="22"/>
  <c r="T13" i="22"/>
  <c r="B14" i="22"/>
  <c r="C14" i="22"/>
  <c r="D14" i="22"/>
  <c r="E14" i="22"/>
  <c r="F14" i="22"/>
  <c r="G14" i="22"/>
  <c r="H14" i="22"/>
  <c r="I14" i="22"/>
  <c r="J14" i="22"/>
  <c r="K14" i="22"/>
  <c r="L14" i="22"/>
  <c r="M14" i="22"/>
  <c r="N14" i="22"/>
  <c r="O14" i="22"/>
  <c r="P14" i="22"/>
  <c r="Q14" i="22"/>
  <c r="R14" i="22"/>
  <c r="S14" i="22"/>
  <c r="T14" i="22"/>
  <c r="B15" i="22"/>
  <c r="C15" i="22"/>
  <c r="D15" i="22"/>
  <c r="E15" i="22"/>
  <c r="F15" i="22"/>
  <c r="G15" i="22"/>
  <c r="H15" i="22"/>
  <c r="I15" i="22"/>
  <c r="J15" i="22"/>
  <c r="K15" i="22"/>
  <c r="L15" i="22"/>
  <c r="M15" i="22"/>
  <c r="N15" i="22"/>
  <c r="O15" i="22"/>
  <c r="P15" i="22"/>
  <c r="Q15" i="22"/>
  <c r="R15" i="22"/>
  <c r="S15" i="22"/>
  <c r="T15" i="22"/>
  <c r="B16" i="22"/>
  <c r="C16" i="22"/>
  <c r="D16" i="22"/>
  <c r="E16" i="22"/>
  <c r="F16" i="22"/>
  <c r="G16" i="22"/>
  <c r="H16" i="22"/>
  <c r="I16" i="22"/>
  <c r="J16" i="22"/>
  <c r="K16" i="22"/>
  <c r="L16" i="22"/>
  <c r="M16" i="22"/>
  <c r="N16" i="22"/>
  <c r="O16" i="22"/>
  <c r="P16" i="22"/>
  <c r="Q16" i="22"/>
  <c r="R16" i="22"/>
  <c r="S16" i="22"/>
  <c r="T16" i="22"/>
  <c r="B17" i="22"/>
  <c r="C17" i="22"/>
  <c r="D17" i="22"/>
  <c r="E17" i="22"/>
  <c r="F17" i="22"/>
  <c r="G17" i="22"/>
  <c r="H17" i="22"/>
  <c r="I17" i="22"/>
  <c r="J17" i="22"/>
  <c r="K17" i="22"/>
  <c r="L17" i="22"/>
  <c r="M17" i="22"/>
  <c r="N17" i="22"/>
  <c r="O17" i="22"/>
  <c r="P17" i="22"/>
  <c r="Q17" i="22"/>
  <c r="R17" i="22"/>
  <c r="S17" i="22"/>
  <c r="T17" i="22"/>
  <c r="B18" i="22"/>
  <c r="C18" i="22"/>
  <c r="D18" i="22"/>
  <c r="E18" i="22"/>
  <c r="F18" i="22"/>
  <c r="G18" i="22"/>
  <c r="H18" i="22"/>
  <c r="I18" i="22"/>
  <c r="J18" i="22"/>
  <c r="K18" i="22"/>
  <c r="L18" i="22"/>
  <c r="M18" i="22"/>
  <c r="N18" i="22"/>
  <c r="O18" i="22"/>
  <c r="P18" i="22"/>
  <c r="Q18" i="22"/>
  <c r="R18" i="22"/>
  <c r="S18" i="22"/>
  <c r="T18" i="22"/>
  <c r="B19" i="22"/>
  <c r="C19" i="22"/>
  <c r="D19" i="22"/>
  <c r="E19" i="22"/>
  <c r="F19" i="22"/>
  <c r="G19" i="22"/>
  <c r="H19" i="22"/>
  <c r="I19" i="22"/>
  <c r="J19" i="22"/>
  <c r="K19" i="22"/>
  <c r="L19" i="22"/>
  <c r="M19" i="22"/>
  <c r="N19" i="22"/>
  <c r="O19" i="22"/>
  <c r="P19" i="22"/>
  <c r="Q19" i="22"/>
  <c r="R19" i="22"/>
  <c r="S19" i="22"/>
  <c r="T19" i="22"/>
  <c r="B20" i="22"/>
  <c r="C20" i="22"/>
  <c r="D20" i="22"/>
  <c r="E20" i="22"/>
  <c r="F20" i="22"/>
  <c r="G20" i="22"/>
  <c r="H20" i="22"/>
  <c r="I20" i="22"/>
  <c r="J20" i="22"/>
  <c r="K20" i="22"/>
  <c r="L20" i="22"/>
  <c r="M20" i="22"/>
  <c r="N20" i="22"/>
  <c r="O20" i="22"/>
  <c r="P20" i="22"/>
  <c r="Q20" i="22"/>
  <c r="R20" i="22"/>
  <c r="S20" i="22"/>
  <c r="T20" i="22"/>
  <c r="B21" i="22"/>
  <c r="C21" i="22"/>
  <c r="D21" i="22"/>
  <c r="E21" i="22"/>
  <c r="F21" i="22"/>
  <c r="G21" i="22"/>
  <c r="H21" i="22"/>
  <c r="I21" i="22"/>
  <c r="J21" i="22"/>
  <c r="K21" i="22"/>
  <c r="L21" i="22"/>
  <c r="M21" i="22"/>
  <c r="N21" i="22"/>
  <c r="O21" i="22"/>
  <c r="P21" i="22"/>
  <c r="Q21" i="22"/>
  <c r="R21" i="22"/>
  <c r="S21" i="22"/>
  <c r="T21" i="22"/>
  <c r="B22" i="22"/>
  <c r="C22" i="22"/>
  <c r="D22" i="22"/>
  <c r="E22" i="22"/>
  <c r="F22" i="22"/>
  <c r="G22" i="22"/>
  <c r="H22" i="22"/>
  <c r="I22" i="22"/>
  <c r="J22" i="22"/>
  <c r="K22" i="22"/>
  <c r="L22" i="22"/>
  <c r="M22" i="22"/>
  <c r="N22" i="22"/>
  <c r="O22" i="22"/>
  <c r="P22" i="22"/>
  <c r="Q22" i="22"/>
  <c r="R22" i="22"/>
  <c r="S22" i="22"/>
  <c r="T22" i="22"/>
  <c r="B23" i="22"/>
  <c r="C23" i="22"/>
  <c r="D23" i="22"/>
  <c r="E23" i="22"/>
  <c r="F23" i="22"/>
  <c r="G23" i="22"/>
  <c r="H23" i="22"/>
  <c r="I23" i="22"/>
  <c r="J23" i="22"/>
  <c r="K23" i="22"/>
  <c r="L23" i="22"/>
  <c r="M23" i="22"/>
  <c r="N23" i="22"/>
  <c r="O23" i="22"/>
  <c r="P23" i="22"/>
  <c r="Q23" i="22"/>
  <c r="R23" i="22"/>
  <c r="S23" i="22"/>
  <c r="T23" i="22"/>
  <c r="B24" i="22"/>
  <c r="C24" i="22"/>
  <c r="D24" i="22"/>
  <c r="E24" i="22"/>
  <c r="F24" i="22"/>
  <c r="G24" i="22"/>
  <c r="H24" i="22"/>
  <c r="I24" i="22"/>
  <c r="J24" i="22"/>
  <c r="K24" i="22"/>
  <c r="L24" i="22"/>
  <c r="M24" i="22"/>
  <c r="N24" i="22"/>
  <c r="O24" i="22"/>
  <c r="P24" i="22"/>
  <c r="Q24" i="22"/>
  <c r="R24" i="22"/>
  <c r="S24" i="22"/>
  <c r="T24" i="22"/>
  <c r="B25" i="22"/>
  <c r="C25" i="22"/>
  <c r="D25" i="22"/>
  <c r="E25" i="22"/>
  <c r="F25" i="22"/>
  <c r="G25" i="22"/>
  <c r="H25" i="22"/>
  <c r="I25" i="22"/>
  <c r="J25" i="22"/>
  <c r="K25" i="22"/>
  <c r="L25" i="22"/>
  <c r="M25" i="22"/>
  <c r="N25" i="22"/>
  <c r="O25" i="22"/>
  <c r="P25" i="22"/>
  <c r="Q25" i="22"/>
  <c r="R25" i="22"/>
  <c r="S25" i="22"/>
  <c r="T25" i="22"/>
  <c r="B26" i="22"/>
  <c r="C26" i="22"/>
  <c r="D26" i="22"/>
  <c r="E26" i="22"/>
  <c r="F26" i="22"/>
  <c r="G26" i="22"/>
  <c r="H26" i="22"/>
  <c r="I26" i="22"/>
  <c r="J26" i="22"/>
  <c r="K26" i="22"/>
  <c r="L26" i="22"/>
  <c r="M26" i="22"/>
  <c r="N26" i="22"/>
  <c r="O26" i="22"/>
  <c r="P26" i="22"/>
  <c r="Q26" i="22"/>
  <c r="R26" i="22"/>
  <c r="S26" i="22"/>
  <c r="T26" i="22"/>
  <c r="B27" i="22"/>
  <c r="C27" i="22"/>
  <c r="D27" i="22"/>
  <c r="E27" i="22"/>
  <c r="F27" i="22"/>
  <c r="G27" i="22"/>
  <c r="H27" i="22"/>
  <c r="I27" i="22"/>
  <c r="J27" i="22"/>
  <c r="K27" i="22"/>
  <c r="L27" i="22"/>
  <c r="M27" i="22"/>
  <c r="N27" i="22"/>
  <c r="O27" i="22"/>
  <c r="P27" i="22"/>
  <c r="Q27" i="22"/>
  <c r="R27" i="22"/>
  <c r="S27" i="22"/>
  <c r="T27" i="22"/>
  <c r="B28" i="22"/>
  <c r="C28" i="22"/>
  <c r="D28" i="22"/>
  <c r="E28" i="22"/>
  <c r="F28" i="22"/>
  <c r="G28" i="22"/>
  <c r="H28" i="22"/>
  <c r="I28" i="22"/>
  <c r="J28" i="22"/>
  <c r="K28" i="22"/>
  <c r="L28" i="22"/>
  <c r="M28" i="22"/>
  <c r="N28" i="22"/>
  <c r="O28" i="22"/>
  <c r="P28" i="22"/>
  <c r="Q28" i="22"/>
  <c r="R28" i="22"/>
  <c r="S28" i="22"/>
  <c r="T28" i="22"/>
  <c r="B29" i="22"/>
  <c r="C29" i="22"/>
  <c r="D29" i="22"/>
  <c r="E29" i="22"/>
  <c r="F29" i="22"/>
  <c r="G29" i="22"/>
  <c r="H29" i="22"/>
  <c r="I29" i="22"/>
  <c r="J29" i="22"/>
  <c r="K29" i="22"/>
  <c r="L29" i="22"/>
  <c r="M29" i="22"/>
  <c r="N29" i="22"/>
  <c r="O29" i="22"/>
  <c r="P29" i="22"/>
  <c r="Q29" i="22"/>
  <c r="R29" i="22"/>
  <c r="S29" i="22"/>
  <c r="T29" i="22"/>
  <c r="B30" i="22"/>
  <c r="C30" i="22"/>
  <c r="D30" i="22"/>
  <c r="E30" i="22"/>
  <c r="F30" i="22"/>
  <c r="G30" i="22"/>
  <c r="H30" i="22"/>
  <c r="I30" i="22"/>
  <c r="J30" i="22"/>
  <c r="K30" i="22"/>
  <c r="L30" i="22"/>
  <c r="M30" i="22"/>
  <c r="N30" i="22"/>
  <c r="O30" i="22"/>
  <c r="P30" i="22"/>
  <c r="Q30" i="22"/>
  <c r="R30" i="22"/>
  <c r="S30" i="22"/>
  <c r="T30" i="22"/>
  <c r="B31" i="22"/>
  <c r="C31" i="22"/>
  <c r="D31" i="22"/>
  <c r="E31" i="22"/>
  <c r="F31" i="22"/>
  <c r="G31" i="22"/>
  <c r="H31" i="22"/>
  <c r="I31" i="22"/>
  <c r="J31" i="22"/>
  <c r="K31" i="22"/>
  <c r="L31" i="22"/>
  <c r="M31" i="22"/>
  <c r="N31" i="22"/>
  <c r="O31" i="22"/>
  <c r="P31" i="22"/>
  <c r="Q31" i="22"/>
  <c r="R31" i="22"/>
  <c r="S31" i="22"/>
  <c r="T31" i="22"/>
  <c r="B32" i="22"/>
  <c r="C32" i="22"/>
  <c r="D32" i="22"/>
  <c r="E32" i="22"/>
  <c r="F32" i="22"/>
  <c r="G32" i="22"/>
  <c r="H32" i="22"/>
  <c r="I32" i="22"/>
  <c r="J32" i="22"/>
  <c r="K32" i="22"/>
  <c r="L32" i="22"/>
  <c r="M32" i="22"/>
  <c r="N32" i="22"/>
  <c r="O32" i="22"/>
  <c r="P32" i="22"/>
  <c r="Q32" i="22"/>
  <c r="R32" i="22"/>
  <c r="S32" i="22"/>
  <c r="T32" i="22"/>
  <c r="B33" i="22"/>
  <c r="C33" i="22"/>
  <c r="D33" i="22"/>
  <c r="E33" i="22"/>
  <c r="F33" i="22"/>
  <c r="G33" i="22"/>
  <c r="H33" i="22"/>
  <c r="I33" i="22"/>
  <c r="J33" i="22"/>
  <c r="K33" i="22"/>
  <c r="L33" i="22"/>
  <c r="M33" i="22"/>
  <c r="N33" i="22"/>
  <c r="O33" i="22"/>
  <c r="P33" i="22"/>
  <c r="Q33" i="22"/>
  <c r="R33" i="22"/>
  <c r="S33" i="22"/>
  <c r="T33" i="22"/>
  <c r="B34" i="22"/>
  <c r="C34" i="22"/>
  <c r="D34" i="22"/>
  <c r="E34" i="22"/>
  <c r="F34" i="22"/>
  <c r="G34" i="22"/>
  <c r="H34" i="22"/>
  <c r="I34" i="22"/>
  <c r="J34" i="22"/>
  <c r="K34" i="22"/>
  <c r="L34" i="22"/>
  <c r="M34" i="22"/>
  <c r="N34" i="22"/>
  <c r="O34" i="22"/>
  <c r="P34" i="22"/>
  <c r="Q34" i="22"/>
  <c r="R34" i="22"/>
  <c r="S34" i="22"/>
  <c r="T34" i="22"/>
  <c r="B35" i="22"/>
  <c r="C35" i="22"/>
  <c r="D35" i="22"/>
  <c r="E35" i="22"/>
  <c r="F35" i="22"/>
  <c r="G35" i="22"/>
  <c r="H35" i="22"/>
  <c r="I35" i="22"/>
  <c r="J35" i="22"/>
  <c r="K35" i="22"/>
  <c r="L35" i="22"/>
  <c r="M35" i="22"/>
  <c r="N35" i="22"/>
  <c r="O35" i="22"/>
  <c r="P35" i="22"/>
  <c r="Q35" i="22"/>
  <c r="R35" i="22"/>
  <c r="S35" i="22"/>
  <c r="T35" i="22"/>
  <c r="B36" i="22"/>
  <c r="C36" i="22"/>
  <c r="D36" i="22"/>
  <c r="E36" i="22"/>
  <c r="F36" i="22"/>
  <c r="G36" i="22"/>
  <c r="H36" i="22"/>
  <c r="I36" i="22"/>
  <c r="J36" i="22"/>
  <c r="K36" i="22"/>
  <c r="L36" i="22"/>
  <c r="M36" i="22"/>
  <c r="N36" i="22"/>
  <c r="O36" i="22"/>
  <c r="P36" i="22"/>
  <c r="Q36" i="22"/>
  <c r="R36" i="22"/>
  <c r="S36" i="22"/>
  <c r="T36" i="22"/>
  <c r="B37" i="22"/>
  <c r="C37" i="22"/>
  <c r="D37" i="22"/>
  <c r="E37" i="22"/>
  <c r="F37" i="22"/>
  <c r="G37" i="22"/>
  <c r="H37" i="22"/>
  <c r="I37" i="22"/>
  <c r="J37" i="22"/>
  <c r="K37" i="22"/>
  <c r="L37" i="22"/>
  <c r="M37" i="22"/>
  <c r="N37" i="22"/>
  <c r="O37" i="22"/>
  <c r="P37" i="22"/>
  <c r="Q37" i="22"/>
  <c r="R37" i="22"/>
  <c r="S37" i="22"/>
  <c r="T37" i="22"/>
  <c r="B38" i="22"/>
  <c r="C38" i="22"/>
  <c r="D38" i="22"/>
  <c r="E38" i="22"/>
  <c r="F38" i="22"/>
  <c r="G38" i="22"/>
  <c r="H38" i="22"/>
  <c r="I38" i="22"/>
  <c r="J38" i="22"/>
  <c r="K38" i="22"/>
  <c r="L38" i="22"/>
  <c r="M38" i="22"/>
  <c r="N38" i="22"/>
  <c r="O38" i="22"/>
  <c r="P38" i="22"/>
  <c r="Q38" i="22"/>
  <c r="R38" i="22"/>
  <c r="S38" i="22"/>
  <c r="T38" i="22"/>
  <c r="B39" i="22"/>
  <c r="C39" i="22"/>
  <c r="D39" i="22"/>
  <c r="E39" i="22"/>
  <c r="F39" i="22"/>
  <c r="G39" i="22"/>
  <c r="H39" i="22"/>
  <c r="I39" i="22"/>
  <c r="J39" i="22"/>
  <c r="K39" i="22"/>
  <c r="L39" i="22"/>
  <c r="M39" i="22"/>
  <c r="N39" i="22"/>
  <c r="O39" i="22"/>
  <c r="P39" i="22"/>
  <c r="Q39" i="22"/>
  <c r="R39" i="22"/>
  <c r="S39" i="22"/>
  <c r="T39" i="22"/>
  <c r="B40" i="22"/>
  <c r="C40" i="22"/>
  <c r="D40" i="22"/>
  <c r="E40" i="22"/>
  <c r="F40" i="22"/>
  <c r="G40" i="22"/>
  <c r="H40" i="22"/>
  <c r="I40" i="22"/>
  <c r="J40" i="22"/>
  <c r="K40" i="22"/>
  <c r="L40" i="22"/>
  <c r="M40" i="22"/>
  <c r="N40" i="22"/>
  <c r="O40" i="22"/>
  <c r="P40" i="22"/>
  <c r="Q40" i="22"/>
  <c r="R40" i="22"/>
  <c r="S40" i="22"/>
  <c r="T40" i="22"/>
  <c r="B41" i="22"/>
  <c r="C41" i="22"/>
  <c r="D41" i="22"/>
  <c r="E41" i="22"/>
  <c r="F41" i="22"/>
  <c r="G41" i="22"/>
  <c r="H41" i="22"/>
  <c r="I41" i="22"/>
  <c r="J41" i="22"/>
  <c r="K41" i="22"/>
  <c r="L41" i="22"/>
  <c r="M41" i="22"/>
  <c r="N41" i="22"/>
  <c r="O41" i="22"/>
  <c r="P41" i="22"/>
  <c r="Q41" i="22"/>
  <c r="R41" i="22"/>
  <c r="S41" i="22"/>
  <c r="T41" i="22"/>
  <c r="B42" i="22"/>
  <c r="C42" i="22"/>
  <c r="D42" i="22"/>
  <c r="E42" i="22"/>
  <c r="F42" i="22"/>
  <c r="G42" i="22"/>
  <c r="H42" i="22"/>
  <c r="I42" i="22"/>
  <c r="J42" i="22"/>
  <c r="K42" i="22"/>
  <c r="L42" i="22"/>
  <c r="M42" i="22"/>
  <c r="N42" i="22"/>
  <c r="O42" i="22"/>
  <c r="P42" i="22"/>
  <c r="Q42" i="22"/>
  <c r="R42" i="22"/>
  <c r="S42" i="22"/>
  <c r="T42" i="22"/>
  <c r="B43" i="22"/>
  <c r="C43" i="22"/>
  <c r="D43" i="22"/>
  <c r="E43" i="22"/>
  <c r="F43" i="22"/>
  <c r="G43" i="22"/>
  <c r="H43" i="22"/>
  <c r="I43" i="22"/>
  <c r="J43" i="22"/>
  <c r="K43" i="22"/>
  <c r="L43" i="22"/>
  <c r="M43" i="22"/>
  <c r="N43" i="22"/>
  <c r="O43" i="22"/>
  <c r="P43" i="22"/>
  <c r="Q43" i="22"/>
  <c r="R43" i="22"/>
  <c r="S43" i="22"/>
  <c r="T43" i="22"/>
  <c r="B44" i="22"/>
  <c r="C44" i="22"/>
  <c r="D44" i="22"/>
  <c r="E44" i="22"/>
  <c r="F44" i="22"/>
  <c r="G44" i="22"/>
  <c r="H44" i="22"/>
  <c r="I44" i="22"/>
  <c r="J44" i="22"/>
  <c r="K44" i="22"/>
  <c r="L44" i="22"/>
  <c r="M44" i="22"/>
  <c r="N44" i="22"/>
  <c r="O44" i="22"/>
  <c r="P44" i="22"/>
  <c r="Q44" i="22"/>
  <c r="R44" i="22"/>
  <c r="S44" i="22"/>
  <c r="T44" i="22"/>
  <c r="B45" i="22"/>
  <c r="C45" i="22"/>
  <c r="D45" i="22"/>
  <c r="E45" i="22"/>
  <c r="F45" i="22"/>
  <c r="G45" i="22"/>
  <c r="H45" i="22"/>
  <c r="I45" i="22"/>
  <c r="J45" i="22"/>
  <c r="K45" i="22"/>
  <c r="L45" i="22"/>
  <c r="M45" i="22"/>
  <c r="N45" i="22"/>
  <c r="O45" i="22"/>
  <c r="P45" i="22"/>
  <c r="Q45" i="22"/>
  <c r="R45" i="22"/>
  <c r="S45" i="22"/>
  <c r="T45" i="22"/>
  <c r="B46" i="22"/>
  <c r="C46" i="22"/>
  <c r="D46" i="22"/>
  <c r="E46" i="22"/>
  <c r="F46" i="22"/>
  <c r="G46" i="22"/>
  <c r="H46" i="22"/>
  <c r="I46" i="22"/>
  <c r="J46" i="22"/>
  <c r="K46" i="22"/>
  <c r="L46" i="22"/>
  <c r="M46" i="22"/>
  <c r="N46" i="22"/>
  <c r="O46" i="22"/>
  <c r="P46" i="22"/>
  <c r="Q46" i="22"/>
  <c r="R46" i="22"/>
  <c r="S46" i="22"/>
  <c r="T46" i="22"/>
  <c r="B47" i="22"/>
  <c r="C47" i="22"/>
  <c r="D47" i="22"/>
  <c r="E47" i="22"/>
  <c r="F47" i="22"/>
  <c r="G47" i="22"/>
  <c r="H47" i="22"/>
  <c r="I47" i="22"/>
  <c r="J47" i="22"/>
  <c r="K47" i="22"/>
  <c r="L47" i="22"/>
  <c r="M47" i="22"/>
  <c r="N47" i="22"/>
  <c r="O47" i="22"/>
  <c r="P47" i="22"/>
  <c r="Q47" i="22"/>
  <c r="R47" i="22"/>
  <c r="S47" i="22"/>
  <c r="T47" i="22"/>
  <c r="B48" i="22"/>
  <c r="C48" i="22"/>
  <c r="D48" i="22"/>
  <c r="E48" i="22"/>
  <c r="F48" i="22"/>
  <c r="G48" i="22"/>
  <c r="H48" i="22"/>
  <c r="I48" i="22"/>
  <c r="J48" i="22"/>
  <c r="K48" i="22"/>
  <c r="L48" i="22"/>
  <c r="M48" i="22"/>
  <c r="N48" i="22"/>
  <c r="O48" i="22"/>
  <c r="P48" i="22"/>
  <c r="Q48" i="22"/>
  <c r="R48" i="22"/>
  <c r="S48" i="22"/>
  <c r="T48" i="22"/>
  <c r="B49" i="22"/>
  <c r="C49" i="22"/>
  <c r="D49" i="22"/>
  <c r="E49" i="22"/>
  <c r="F49" i="22"/>
  <c r="G49" i="22"/>
  <c r="H49" i="22"/>
  <c r="I49" i="22"/>
  <c r="J49" i="22"/>
  <c r="K49" i="22"/>
  <c r="L49" i="22"/>
  <c r="M49" i="22"/>
  <c r="N49" i="22"/>
  <c r="O49" i="22"/>
  <c r="P49" i="22"/>
  <c r="Q49" i="22"/>
  <c r="R49" i="22"/>
  <c r="S49" i="22"/>
  <c r="T49" i="22"/>
  <c r="B50" i="22"/>
  <c r="C50" i="22"/>
  <c r="D50" i="22"/>
  <c r="E50" i="22"/>
  <c r="F50" i="22"/>
  <c r="G50" i="22"/>
  <c r="H50" i="22"/>
  <c r="I50" i="22"/>
  <c r="J50" i="22"/>
  <c r="K50" i="22"/>
  <c r="L50" i="22"/>
  <c r="M50" i="22"/>
  <c r="N50" i="22"/>
  <c r="O50" i="22"/>
  <c r="P50" i="22"/>
  <c r="Q50" i="22"/>
  <c r="R50" i="22"/>
  <c r="S50" i="22"/>
  <c r="T50" i="22"/>
  <c r="B51" i="22"/>
  <c r="C51" i="22"/>
  <c r="D51" i="22"/>
  <c r="E51" i="22"/>
  <c r="F51" i="22"/>
  <c r="G51" i="22"/>
  <c r="H51" i="22"/>
  <c r="I51" i="22"/>
  <c r="J51" i="22"/>
  <c r="K51" i="22"/>
  <c r="L51" i="22"/>
  <c r="M51" i="22"/>
  <c r="N51" i="22"/>
  <c r="O51" i="22"/>
  <c r="P51" i="22"/>
  <c r="Q51" i="22"/>
  <c r="R51" i="22"/>
  <c r="S51" i="22"/>
  <c r="T51" i="22"/>
  <c r="B52" i="22"/>
  <c r="C52" i="22"/>
  <c r="D52" i="22"/>
  <c r="E52" i="22"/>
  <c r="F52" i="22"/>
  <c r="G52" i="22"/>
  <c r="H52" i="22"/>
  <c r="I52" i="22"/>
  <c r="J52" i="22"/>
  <c r="K52" i="22"/>
  <c r="L52" i="22"/>
  <c r="M52" i="22"/>
  <c r="N52" i="22"/>
  <c r="O52" i="22"/>
  <c r="P52" i="22"/>
  <c r="Q52" i="22"/>
  <c r="R52" i="22"/>
  <c r="S52" i="22"/>
  <c r="T52" i="22"/>
  <c r="B53" i="22"/>
  <c r="C53" i="22"/>
  <c r="D53" i="22"/>
  <c r="E53" i="22"/>
  <c r="F53" i="22"/>
  <c r="G53" i="22"/>
  <c r="H53" i="22"/>
  <c r="I53" i="22"/>
  <c r="J53" i="22"/>
  <c r="K53" i="22"/>
  <c r="L53" i="22"/>
  <c r="M53" i="22"/>
  <c r="N53" i="22"/>
  <c r="O53" i="22"/>
  <c r="P53" i="22"/>
  <c r="Q53" i="22"/>
  <c r="R53" i="22"/>
  <c r="S53" i="22"/>
  <c r="T53" i="22"/>
  <c r="B54" i="22"/>
  <c r="C54" i="22"/>
  <c r="D54" i="22"/>
  <c r="E54" i="22"/>
  <c r="F54" i="22"/>
  <c r="G54" i="22"/>
  <c r="H54" i="22"/>
  <c r="I54" i="22"/>
  <c r="J54" i="22"/>
  <c r="K54" i="22"/>
  <c r="L54" i="22"/>
  <c r="M54" i="22"/>
  <c r="N54" i="22"/>
  <c r="O54" i="22"/>
  <c r="P54" i="22"/>
  <c r="Q54" i="22"/>
  <c r="R54" i="22"/>
  <c r="S54" i="22"/>
  <c r="T54" i="22"/>
  <c r="B55" i="22"/>
  <c r="C55" i="22"/>
  <c r="D55" i="22"/>
  <c r="E55" i="22"/>
  <c r="F55" i="22"/>
  <c r="G55" i="22"/>
  <c r="H55" i="22"/>
  <c r="I55" i="22"/>
  <c r="J55" i="22"/>
  <c r="K55" i="22"/>
  <c r="L55" i="22"/>
  <c r="M55" i="22"/>
  <c r="N55" i="22"/>
  <c r="O55" i="22"/>
  <c r="P55" i="22"/>
  <c r="Q55" i="22"/>
  <c r="R55" i="22"/>
  <c r="S55" i="22"/>
  <c r="T55" i="22"/>
  <c r="B56" i="22"/>
  <c r="C56" i="22"/>
  <c r="D56" i="22"/>
  <c r="E56" i="22"/>
  <c r="F56" i="22"/>
  <c r="G56" i="22"/>
  <c r="H56" i="22"/>
  <c r="I56" i="22"/>
  <c r="J56" i="22"/>
  <c r="K56" i="22"/>
  <c r="L56" i="22"/>
  <c r="M56" i="22"/>
  <c r="N56" i="22"/>
  <c r="O56" i="22"/>
  <c r="P56" i="22"/>
  <c r="Q56" i="22"/>
  <c r="R56" i="22"/>
  <c r="S56" i="22"/>
  <c r="T56" i="22"/>
  <c r="B57" i="22"/>
  <c r="C57" i="22"/>
  <c r="D57" i="22"/>
  <c r="E57" i="22"/>
  <c r="F57" i="22"/>
  <c r="G57" i="22"/>
  <c r="H57" i="22"/>
  <c r="I57" i="22"/>
  <c r="J57" i="22"/>
  <c r="K57" i="22"/>
  <c r="L57" i="22"/>
  <c r="M57" i="22"/>
  <c r="N57" i="22"/>
  <c r="O57" i="22"/>
  <c r="P57" i="22"/>
  <c r="Q57" i="22"/>
  <c r="R57" i="22"/>
  <c r="S57" i="22"/>
  <c r="T57" i="22"/>
  <c r="B58" i="22"/>
  <c r="C58" i="22"/>
  <c r="D58" i="22"/>
  <c r="E58" i="22"/>
  <c r="F58" i="22"/>
  <c r="G58" i="22"/>
  <c r="H58" i="22"/>
  <c r="I58" i="22"/>
  <c r="J58" i="22"/>
  <c r="K58" i="22"/>
  <c r="L58" i="22"/>
  <c r="M58" i="22"/>
  <c r="N58" i="22"/>
  <c r="O58" i="22"/>
  <c r="P58" i="22"/>
  <c r="Q58" i="22"/>
  <c r="R58" i="22"/>
  <c r="S58" i="22"/>
  <c r="T58" i="22"/>
  <c r="B59" i="22"/>
  <c r="C59" i="22"/>
  <c r="D59" i="22"/>
  <c r="E59" i="22"/>
  <c r="F59" i="22"/>
  <c r="G59" i="22"/>
  <c r="H59" i="22"/>
  <c r="I59" i="22"/>
  <c r="J59" i="22"/>
  <c r="K59" i="22"/>
  <c r="L59" i="22"/>
  <c r="M59" i="22"/>
  <c r="N59" i="22"/>
  <c r="O59" i="22"/>
  <c r="P59" i="22"/>
  <c r="Q59" i="22"/>
  <c r="R59" i="22"/>
  <c r="S59" i="22"/>
  <c r="T59" i="22"/>
  <c r="B60" i="22"/>
  <c r="C60" i="22"/>
  <c r="D60" i="22"/>
  <c r="E60" i="22"/>
  <c r="F60" i="22"/>
  <c r="G60" i="22"/>
  <c r="H60" i="22"/>
  <c r="I60" i="22"/>
  <c r="J60" i="22"/>
  <c r="K60" i="22"/>
  <c r="L60" i="22"/>
  <c r="M60" i="22"/>
  <c r="N60" i="22"/>
  <c r="O60" i="22"/>
  <c r="P60" i="22"/>
  <c r="Q60" i="22"/>
  <c r="R60" i="22"/>
  <c r="S60" i="22"/>
  <c r="T60" i="22"/>
  <c r="B61" i="22"/>
  <c r="C61" i="22"/>
  <c r="D61" i="22"/>
  <c r="E61" i="22"/>
  <c r="F61" i="22"/>
  <c r="G61" i="22"/>
  <c r="H61" i="22"/>
  <c r="I61" i="22"/>
  <c r="J61" i="22"/>
  <c r="K61" i="22"/>
  <c r="L61" i="22"/>
  <c r="M61" i="22"/>
  <c r="N61" i="22"/>
  <c r="O61" i="22"/>
  <c r="P61" i="22"/>
  <c r="Q61" i="22"/>
  <c r="R61" i="22"/>
  <c r="S61" i="22"/>
  <c r="T61" i="22"/>
  <c r="B62" i="22"/>
  <c r="C62" i="22"/>
  <c r="D62" i="22"/>
  <c r="E62" i="22"/>
  <c r="F62" i="22"/>
  <c r="G62" i="22"/>
  <c r="H62" i="22"/>
  <c r="I62" i="22"/>
  <c r="J62" i="22"/>
  <c r="K62" i="22"/>
  <c r="L62" i="22"/>
  <c r="M62" i="22"/>
  <c r="N62" i="22"/>
  <c r="O62" i="22"/>
  <c r="P62" i="22"/>
  <c r="Q62" i="22"/>
  <c r="R62" i="22"/>
  <c r="S62" i="22"/>
  <c r="T62" i="22"/>
  <c r="B63" i="22"/>
  <c r="C63" i="22"/>
  <c r="D63" i="22"/>
  <c r="E63" i="22"/>
  <c r="F63" i="22"/>
  <c r="G63" i="22"/>
  <c r="H63" i="22"/>
  <c r="I63" i="22"/>
  <c r="J63" i="22"/>
  <c r="K63" i="22"/>
  <c r="L63" i="22"/>
  <c r="M63" i="22"/>
  <c r="N63" i="22"/>
  <c r="O63" i="22"/>
  <c r="P63" i="22"/>
  <c r="Q63" i="22"/>
  <c r="R63" i="22"/>
  <c r="S63" i="22"/>
  <c r="T63" i="22"/>
  <c r="B64" i="22"/>
  <c r="C64" i="22"/>
  <c r="D64" i="22"/>
  <c r="E64" i="22"/>
  <c r="F64" i="22"/>
  <c r="G64" i="22"/>
  <c r="H64" i="22"/>
  <c r="I64" i="22"/>
  <c r="J64" i="22"/>
  <c r="K64" i="22"/>
  <c r="L64" i="22"/>
  <c r="M64" i="22"/>
  <c r="N64" i="22"/>
  <c r="O64" i="22"/>
  <c r="P64" i="22"/>
  <c r="Q64" i="22"/>
  <c r="R64" i="22"/>
  <c r="S64" i="22"/>
  <c r="T64" i="22"/>
  <c r="B65" i="22"/>
  <c r="C65" i="22"/>
  <c r="D65" i="22"/>
  <c r="E65" i="22"/>
  <c r="F65" i="22"/>
  <c r="G65" i="22"/>
  <c r="H65" i="22"/>
  <c r="I65" i="22"/>
  <c r="J65" i="22"/>
  <c r="K65" i="22"/>
  <c r="L65" i="22"/>
  <c r="M65" i="22"/>
  <c r="N65" i="22"/>
  <c r="O65" i="22"/>
  <c r="P65" i="22"/>
  <c r="Q65" i="22"/>
  <c r="R65" i="22"/>
  <c r="S65" i="22"/>
  <c r="T65" i="22"/>
  <c r="B66" i="22"/>
  <c r="C66" i="22"/>
  <c r="D66" i="22"/>
  <c r="E66" i="22"/>
  <c r="F66" i="22"/>
  <c r="G66" i="22"/>
  <c r="H66" i="22"/>
  <c r="I66" i="22"/>
  <c r="J66" i="22"/>
  <c r="K66" i="22"/>
  <c r="L66" i="22"/>
  <c r="M66" i="22"/>
  <c r="N66" i="22"/>
  <c r="O66" i="22"/>
  <c r="P66" i="22"/>
  <c r="Q66" i="22"/>
  <c r="R66" i="22"/>
  <c r="S66" i="22"/>
  <c r="T66" i="22"/>
  <c r="B67" i="22"/>
  <c r="C67" i="22"/>
  <c r="D67" i="22"/>
  <c r="E67" i="22"/>
  <c r="F67" i="22"/>
  <c r="G67" i="22"/>
  <c r="H67" i="22"/>
  <c r="I67" i="22"/>
  <c r="J67" i="22"/>
  <c r="K67" i="22"/>
  <c r="L67" i="22"/>
  <c r="M67" i="22"/>
  <c r="N67" i="22"/>
  <c r="O67" i="22"/>
  <c r="P67" i="22"/>
  <c r="Q67" i="22"/>
  <c r="R67" i="22"/>
  <c r="S67" i="22"/>
  <c r="T67" i="22"/>
  <c r="B68" i="22"/>
  <c r="C68" i="22"/>
  <c r="D68" i="22"/>
  <c r="E68" i="22"/>
  <c r="F68" i="22"/>
  <c r="G68" i="22"/>
  <c r="H68" i="22"/>
  <c r="I68" i="22"/>
  <c r="J68" i="22"/>
  <c r="K68" i="22"/>
  <c r="L68" i="22"/>
  <c r="M68" i="22"/>
  <c r="N68" i="22"/>
  <c r="O68" i="22"/>
  <c r="P68" i="22"/>
  <c r="Q68" i="22"/>
  <c r="R68" i="22"/>
  <c r="S68" i="22"/>
  <c r="T68" i="22"/>
  <c r="B69" i="22"/>
  <c r="C69" i="22"/>
  <c r="D69" i="22"/>
  <c r="E69" i="22"/>
  <c r="F69" i="22"/>
  <c r="G69" i="22"/>
  <c r="H69" i="22"/>
  <c r="I69" i="22"/>
  <c r="J69" i="22"/>
  <c r="K69" i="22"/>
  <c r="L69" i="22"/>
  <c r="M69" i="22"/>
  <c r="N69" i="22"/>
  <c r="O69" i="22"/>
  <c r="P69" i="22"/>
  <c r="Q69" i="22"/>
  <c r="R69" i="22"/>
  <c r="S69" i="22"/>
  <c r="T69" i="22"/>
  <c r="B70" i="22"/>
  <c r="C70" i="22"/>
  <c r="D70" i="22"/>
  <c r="E70" i="22"/>
  <c r="F70" i="22"/>
  <c r="G70" i="22"/>
  <c r="H70" i="22"/>
  <c r="I70" i="22"/>
  <c r="J70" i="22"/>
  <c r="K70" i="22"/>
  <c r="L70" i="22"/>
  <c r="M70" i="22"/>
  <c r="N70" i="22"/>
  <c r="O70" i="22"/>
  <c r="P70" i="22"/>
  <c r="Q70" i="22"/>
  <c r="R70" i="22"/>
  <c r="S70" i="22"/>
  <c r="T70" i="22"/>
  <c r="B71" i="22"/>
  <c r="C71" i="22"/>
  <c r="D71" i="22"/>
  <c r="E71" i="22"/>
  <c r="F71" i="22"/>
  <c r="G71" i="22"/>
  <c r="H71" i="22"/>
  <c r="I71" i="22"/>
  <c r="J71" i="22"/>
  <c r="K71" i="22"/>
  <c r="L71" i="22"/>
  <c r="M71" i="22"/>
  <c r="N71" i="22"/>
  <c r="O71" i="22"/>
  <c r="P71" i="22"/>
  <c r="Q71" i="22"/>
  <c r="R71" i="22"/>
  <c r="S71" i="22"/>
  <c r="T71" i="22"/>
  <c r="B72" i="22"/>
  <c r="C72" i="22"/>
  <c r="D72" i="22"/>
  <c r="E72" i="22"/>
  <c r="F72" i="22"/>
  <c r="G72" i="22"/>
  <c r="H72" i="22"/>
  <c r="I72" i="22"/>
  <c r="J72" i="22"/>
  <c r="K72" i="22"/>
  <c r="L72" i="22"/>
  <c r="M72" i="22"/>
  <c r="N72" i="22"/>
  <c r="O72" i="22"/>
  <c r="P72" i="22"/>
  <c r="Q72" i="22"/>
  <c r="R72" i="22"/>
  <c r="S72" i="22"/>
  <c r="T72" i="22"/>
  <c r="B73" i="22"/>
  <c r="C73" i="22"/>
  <c r="D73" i="22"/>
  <c r="E73" i="22"/>
  <c r="F73" i="22"/>
  <c r="G73" i="22"/>
  <c r="H73" i="22"/>
  <c r="I73" i="22"/>
  <c r="J73" i="22"/>
  <c r="K73" i="22"/>
  <c r="L73" i="22"/>
  <c r="M73" i="22"/>
  <c r="N73" i="22"/>
  <c r="O73" i="22"/>
  <c r="P73" i="22"/>
  <c r="Q73" i="22"/>
  <c r="R73" i="22"/>
  <c r="S73" i="22"/>
  <c r="T73" i="22"/>
  <c r="B74" i="22"/>
  <c r="C74" i="22"/>
  <c r="D74" i="22"/>
  <c r="E74" i="22"/>
  <c r="F74" i="22"/>
  <c r="G74" i="22"/>
  <c r="H74" i="22"/>
  <c r="I74" i="22"/>
  <c r="J74" i="22"/>
  <c r="K74" i="22"/>
  <c r="L74" i="22"/>
  <c r="M74" i="22"/>
  <c r="N74" i="22"/>
  <c r="O74" i="22"/>
  <c r="P74" i="22"/>
  <c r="Q74" i="22"/>
  <c r="R74" i="22"/>
  <c r="S74" i="22"/>
  <c r="T74" i="22"/>
  <c r="B75" i="22"/>
  <c r="C75" i="22"/>
  <c r="D75" i="22"/>
  <c r="E75" i="22"/>
  <c r="F75" i="22"/>
  <c r="G75" i="22"/>
  <c r="H75" i="22"/>
  <c r="I75" i="22"/>
  <c r="J75" i="22"/>
  <c r="K75" i="22"/>
  <c r="L75" i="22"/>
  <c r="M75" i="22"/>
  <c r="N75" i="22"/>
  <c r="O75" i="22"/>
  <c r="P75" i="22"/>
  <c r="Q75" i="22"/>
  <c r="R75" i="22"/>
  <c r="S75" i="22"/>
  <c r="T75" i="22"/>
  <c r="B76" i="22"/>
  <c r="C76" i="22"/>
  <c r="D76" i="22"/>
  <c r="E76" i="22"/>
  <c r="F76" i="22"/>
  <c r="G76" i="22"/>
  <c r="H76" i="22"/>
  <c r="I76" i="22"/>
  <c r="J76" i="22"/>
  <c r="K76" i="22"/>
  <c r="L76" i="22"/>
  <c r="M76" i="22"/>
  <c r="N76" i="22"/>
  <c r="O76" i="22"/>
  <c r="P76" i="22"/>
  <c r="Q76" i="22"/>
  <c r="R76" i="22"/>
  <c r="S76" i="22"/>
  <c r="T76" i="22"/>
  <c r="B77" i="22"/>
  <c r="C77" i="22"/>
  <c r="D77" i="22"/>
  <c r="E77" i="22"/>
  <c r="F77" i="22"/>
  <c r="G77" i="22"/>
  <c r="H77" i="22"/>
  <c r="I77" i="22"/>
  <c r="J77" i="22"/>
  <c r="K77" i="22"/>
  <c r="L77" i="22"/>
  <c r="M77" i="22"/>
  <c r="N77" i="22"/>
  <c r="O77" i="22"/>
  <c r="P77" i="22"/>
  <c r="Q77" i="22"/>
  <c r="R77" i="22"/>
  <c r="S77" i="22"/>
  <c r="T77" i="22"/>
  <c r="B78" i="22"/>
  <c r="C78" i="22"/>
  <c r="D78" i="22"/>
  <c r="E78" i="22"/>
  <c r="F78" i="22"/>
  <c r="G78" i="22"/>
  <c r="H78" i="22"/>
  <c r="I78" i="22"/>
  <c r="J78" i="22"/>
  <c r="K78" i="22"/>
  <c r="L78" i="22"/>
  <c r="M78" i="22"/>
  <c r="N78" i="22"/>
  <c r="O78" i="22"/>
  <c r="P78" i="22"/>
  <c r="Q78" i="22"/>
  <c r="R78" i="22"/>
  <c r="S78" i="22"/>
  <c r="T78" i="22"/>
  <c r="B79" i="22"/>
  <c r="C79" i="22"/>
  <c r="D79" i="22"/>
  <c r="E79" i="22"/>
  <c r="F79" i="22"/>
  <c r="G79" i="22"/>
  <c r="H79" i="22"/>
  <c r="I79" i="22"/>
  <c r="J79" i="22"/>
  <c r="K79" i="22"/>
  <c r="L79" i="22"/>
  <c r="M79" i="22"/>
  <c r="N79" i="22"/>
  <c r="O79" i="22"/>
  <c r="P79" i="22"/>
  <c r="Q79" i="22"/>
  <c r="R79" i="22"/>
  <c r="S79" i="22"/>
  <c r="T79" i="22"/>
  <c r="B80" i="22"/>
  <c r="C80" i="22"/>
  <c r="D80" i="22"/>
  <c r="E80" i="22"/>
  <c r="F80" i="22"/>
  <c r="G80" i="22"/>
  <c r="H80" i="22"/>
  <c r="I80" i="22"/>
  <c r="J80" i="22"/>
  <c r="K80" i="22"/>
  <c r="L80" i="22"/>
  <c r="M80" i="22"/>
  <c r="N80" i="22"/>
  <c r="O80" i="22"/>
  <c r="P80" i="22"/>
  <c r="Q80" i="22"/>
  <c r="R80" i="22"/>
  <c r="S80" i="22"/>
  <c r="T80" i="22"/>
  <c r="B81" i="22"/>
  <c r="C81" i="22"/>
  <c r="D81" i="22"/>
  <c r="E81" i="22"/>
  <c r="F81" i="22"/>
  <c r="G81" i="22"/>
  <c r="H81" i="22"/>
  <c r="I81" i="22"/>
  <c r="J81" i="22"/>
  <c r="K81" i="22"/>
  <c r="L81" i="22"/>
  <c r="M81" i="22"/>
  <c r="N81" i="22"/>
  <c r="O81" i="22"/>
  <c r="P81" i="22"/>
  <c r="Q81" i="22"/>
  <c r="R81" i="22"/>
  <c r="S81" i="22"/>
  <c r="T81" i="22"/>
  <c r="B82" i="22"/>
  <c r="C82" i="22"/>
  <c r="D82" i="22"/>
  <c r="E82" i="22"/>
  <c r="F82" i="22"/>
  <c r="G82" i="22"/>
  <c r="H82" i="22"/>
  <c r="I82" i="22"/>
  <c r="J82" i="22"/>
  <c r="K82" i="22"/>
  <c r="L82" i="22"/>
  <c r="M82" i="22"/>
  <c r="N82" i="22"/>
  <c r="O82" i="22"/>
  <c r="P82" i="22"/>
  <c r="Q82" i="22"/>
  <c r="R82" i="22"/>
  <c r="S82" i="22"/>
  <c r="T82" i="22"/>
  <c r="B83" i="22"/>
  <c r="C83" i="22"/>
  <c r="D83" i="22"/>
  <c r="E83" i="22"/>
  <c r="F83" i="22"/>
  <c r="G83" i="22"/>
  <c r="H83" i="22"/>
  <c r="I83" i="22"/>
  <c r="J83" i="22"/>
  <c r="K83" i="22"/>
  <c r="L83" i="22"/>
  <c r="M83" i="22"/>
  <c r="N83" i="22"/>
  <c r="O83" i="22"/>
  <c r="P83" i="22"/>
  <c r="Q83" i="22"/>
  <c r="R83" i="22"/>
  <c r="S83" i="22"/>
  <c r="T83" i="22"/>
  <c r="B84" i="22"/>
  <c r="C84" i="22"/>
  <c r="D84" i="22"/>
  <c r="E84" i="22"/>
  <c r="F84" i="22"/>
  <c r="G84" i="22"/>
  <c r="H84" i="22"/>
  <c r="I84" i="22"/>
  <c r="J84" i="22"/>
  <c r="K84" i="22"/>
  <c r="L84" i="22"/>
  <c r="M84" i="22"/>
  <c r="N84" i="22"/>
  <c r="O84" i="22"/>
  <c r="P84" i="22"/>
  <c r="Q84" i="22"/>
  <c r="R84" i="22"/>
  <c r="S84" i="22"/>
  <c r="T84" i="22"/>
  <c r="B85" i="22"/>
  <c r="C85" i="22"/>
  <c r="D85" i="22"/>
  <c r="E85" i="22"/>
  <c r="F85" i="22"/>
  <c r="G85" i="22"/>
  <c r="H85" i="22"/>
  <c r="I85" i="22"/>
  <c r="J85" i="22"/>
  <c r="K85" i="22"/>
  <c r="L85" i="22"/>
  <c r="M85" i="22"/>
  <c r="N85" i="22"/>
  <c r="O85" i="22"/>
  <c r="P85" i="22"/>
  <c r="Q85" i="22"/>
  <c r="R85" i="22"/>
  <c r="S85" i="22"/>
  <c r="T85" i="22"/>
  <c r="B86" i="22"/>
  <c r="C86" i="22"/>
  <c r="D86" i="22"/>
  <c r="E86" i="22"/>
  <c r="F86" i="22"/>
  <c r="G86" i="22"/>
  <c r="H86" i="22"/>
  <c r="I86" i="22"/>
  <c r="J86" i="22"/>
  <c r="K86" i="22"/>
  <c r="L86" i="22"/>
  <c r="M86" i="22"/>
  <c r="N86" i="22"/>
  <c r="O86" i="22"/>
  <c r="P86" i="22"/>
  <c r="Q86" i="22"/>
  <c r="R86" i="22"/>
  <c r="S86" i="22"/>
  <c r="T86" i="22"/>
  <c r="B87" i="22"/>
  <c r="C87" i="22"/>
  <c r="D87" i="22"/>
  <c r="E87" i="22"/>
  <c r="F87" i="22"/>
  <c r="G87" i="22"/>
  <c r="H87" i="22"/>
  <c r="I87" i="22"/>
  <c r="J87" i="22"/>
  <c r="K87" i="22"/>
  <c r="L87" i="22"/>
  <c r="M87" i="22"/>
  <c r="N87" i="22"/>
  <c r="O87" i="22"/>
  <c r="P87" i="22"/>
  <c r="Q87" i="22"/>
  <c r="R87" i="22"/>
  <c r="S87" i="22"/>
  <c r="T87" i="22"/>
  <c r="B88" i="22"/>
  <c r="C88" i="22"/>
  <c r="D88" i="22"/>
  <c r="E88" i="22"/>
  <c r="F88" i="22"/>
  <c r="G88" i="22"/>
  <c r="H88" i="22"/>
  <c r="I88" i="22"/>
  <c r="J88" i="22"/>
  <c r="K88" i="22"/>
  <c r="L88" i="22"/>
  <c r="M88" i="22"/>
  <c r="N88" i="22"/>
  <c r="O88" i="22"/>
  <c r="P88" i="22"/>
  <c r="Q88" i="22"/>
  <c r="R88" i="22"/>
  <c r="S88" i="22"/>
  <c r="T88" i="22"/>
  <c r="B89" i="22"/>
  <c r="C89" i="22"/>
  <c r="D89" i="22"/>
  <c r="E89" i="22"/>
  <c r="F89" i="22"/>
  <c r="G89" i="22"/>
  <c r="H89" i="22"/>
  <c r="I89" i="22"/>
  <c r="J89" i="22"/>
  <c r="K89" i="22"/>
  <c r="L89" i="22"/>
  <c r="M89" i="22"/>
  <c r="N89" i="22"/>
  <c r="O89" i="22"/>
  <c r="P89" i="22"/>
  <c r="Q89" i="22"/>
  <c r="R89" i="22"/>
  <c r="S89" i="22"/>
  <c r="T89" i="22"/>
  <c r="B90" i="22"/>
  <c r="C90" i="22"/>
  <c r="D90" i="22"/>
  <c r="E90" i="22"/>
  <c r="F90" i="22"/>
  <c r="G90" i="22"/>
  <c r="H90" i="22"/>
  <c r="I90" i="22"/>
  <c r="J90" i="22"/>
  <c r="K90" i="22"/>
  <c r="L90" i="22"/>
  <c r="M90" i="22"/>
  <c r="N90" i="22"/>
  <c r="O90" i="22"/>
  <c r="P90" i="22"/>
  <c r="Q90" i="22"/>
  <c r="R90" i="22"/>
  <c r="S90" i="22"/>
  <c r="T90" i="22"/>
  <c r="B91" i="22"/>
  <c r="C91" i="22"/>
  <c r="D91" i="22"/>
  <c r="E91" i="22"/>
  <c r="F91" i="22"/>
  <c r="G91" i="22"/>
  <c r="H91" i="22"/>
  <c r="I91" i="22"/>
  <c r="J91" i="22"/>
  <c r="K91" i="22"/>
  <c r="L91" i="22"/>
  <c r="M91" i="22"/>
  <c r="N91" i="22"/>
  <c r="O91" i="22"/>
  <c r="P91" i="22"/>
  <c r="Q91" i="22"/>
  <c r="R91" i="22"/>
  <c r="S91" i="22"/>
  <c r="T91" i="22"/>
  <c r="B92" i="22"/>
  <c r="C92" i="22"/>
  <c r="D92" i="22"/>
  <c r="E92" i="22"/>
  <c r="F92" i="22"/>
  <c r="G92" i="22"/>
  <c r="H92" i="22"/>
  <c r="I92" i="22"/>
  <c r="J92" i="22"/>
  <c r="K92" i="22"/>
  <c r="L92" i="22"/>
  <c r="M92" i="22"/>
  <c r="N92" i="22"/>
  <c r="O92" i="22"/>
  <c r="P92" i="22"/>
  <c r="Q92" i="22"/>
  <c r="R92" i="22"/>
  <c r="S92" i="22"/>
  <c r="T92" i="22"/>
  <c r="B93" i="22"/>
  <c r="C93" i="22"/>
  <c r="D93" i="22"/>
  <c r="E93" i="22"/>
  <c r="F93" i="22"/>
  <c r="G93" i="22"/>
  <c r="H93" i="22"/>
  <c r="I93" i="22"/>
  <c r="J93" i="22"/>
  <c r="K93" i="22"/>
  <c r="L93" i="22"/>
  <c r="M93" i="22"/>
  <c r="N93" i="22"/>
  <c r="O93" i="22"/>
  <c r="P93" i="22"/>
  <c r="Q93" i="22"/>
  <c r="R93" i="22"/>
  <c r="S93" i="22"/>
  <c r="T93" i="22"/>
  <c r="B94" i="22"/>
  <c r="C94" i="22"/>
  <c r="D94" i="22"/>
  <c r="E94" i="22"/>
  <c r="F94" i="22"/>
  <c r="G94" i="22"/>
  <c r="H94" i="22"/>
  <c r="I94" i="22"/>
  <c r="J94" i="22"/>
  <c r="K94" i="22"/>
  <c r="L94" i="22"/>
  <c r="M94" i="22"/>
  <c r="N94" i="22"/>
  <c r="O94" i="22"/>
  <c r="P94" i="22"/>
  <c r="Q94" i="22"/>
  <c r="R94" i="22"/>
  <c r="S94" i="22"/>
  <c r="T94" i="22"/>
  <c r="B95" i="22"/>
  <c r="C95" i="22"/>
  <c r="D95" i="22"/>
  <c r="E95" i="22"/>
  <c r="F95" i="22"/>
  <c r="G95" i="22"/>
  <c r="H95" i="22"/>
  <c r="I95" i="22"/>
  <c r="J95" i="22"/>
  <c r="K95" i="22"/>
  <c r="L95" i="22"/>
  <c r="M95" i="22"/>
  <c r="N95" i="22"/>
  <c r="O95" i="22"/>
  <c r="P95" i="22"/>
  <c r="Q95" i="22"/>
  <c r="R95" i="22"/>
  <c r="S95" i="22"/>
  <c r="T95" i="22"/>
  <c r="C2" i="22"/>
  <c r="D2" i="22"/>
  <c r="E2" i="22"/>
  <c r="F2" i="22"/>
  <c r="G2" i="22"/>
  <c r="H2" i="22"/>
  <c r="I2" i="22"/>
  <c r="J2" i="22"/>
  <c r="K2" i="22"/>
  <c r="L2" i="22"/>
  <c r="M2" i="22"/>
  <c r="N2" i="22"/>
  <c r="O2" i="22"/>
  <c r="P2" i="22"/>
  <c r="Q2" i="22"/>
  <c r="R2" i="22"/>
  <c r="S2" i="22"/>
  <c r="T2" i="22"/>
  <c r="B2" i="22"/>
  <c r="B3" i="11"/>
  <c r="C3" i="11"/>
  <c r="D3" i="11"/>
  <c r="E3" i="11"/>
  <c r="F3" i="11"/>
  <c r="G3" i="11"/>
  <c r="H3" i="11"/>
  <c r="I3" i="11"/>
  <c r="J3" i="11"/>
  <c r="K3" i="11"/>
  <c r="L3" i="11"/>
  <c r="M3" i="11"/>
  <c r="N3" i="11"/>
  <c r="O3" i="11"/>
  <c r="P3" i="11"/>
  <c r="Q3" i="11"/>
  <c r="R3" i="11"/>
  <c r="S3" i="11"/>
  <c r="T3" i="11"/>
  <c r="B4" i="11"/>
  <c r="C4" i="11"/>
  <c r="D4" i="11"/>
  <c r="E4" i="11"/>
  <c r="F4" i="11"/>
  <c r="G4" i="11"/>
  <c r="H4" i="11"/>
  <c r="I4" i="11"/>
  <c r="J4" i="11"/>
  <c r="K4" i="11"/>
  <c r="L4" i="11"/>
  <c r="M4" i="11"/>
  <c r="N4" i="11"/>
  <c r="O4" i="11"/>
  <c r="P4" i="11"/>
  <c r="Q4" i="11"/>
  <c r="R4" i="11"/>
  <c r="S4" i="11"/>
  <c r="T4" i="11"/>
  <c r="B5" i="11"/>
  <c r="C5" i="11"/>
  <c r="D5" i="11"/>
  <c r="E5" i="11"/>
  <c r="F5" i="11"/>
  <c r="G5" i="11"/>
  <c r="H5" i="11"/>
  <c r="I5" i="11"/>
  <c r="J5" i="11"/>
  <c r="K5" i="11"/>
  <c r="L5" i="11"/>
  <c r="M5" i="11"/>
  <c r="N5" i="11"/>
  <c r="O5" i="11"/>
  <c r="P5" i="11"/>
  <c r="Q5" i="11"/>
  <c r="R5" i="11"/>
  <c r="S5" i="11"/>
  <c r="T5" i="11"/>
  <c r="B6" i="11"/>
  <c r="C6" i="11"/>
  <c r="D6" i="11"/>
  <c r="E6" i="11"/>
  <c r="F6" i="11"/>
  <c r="G6" i="11"/>
  <c r="H6" i="11"/>
  <c r="I6" i="11"/>
  <c r="J6" i="11"/>
  <c r="K6" i="11"/>
  <c r="L6" i="11"/>
  <c r="M6" i="11"/>
  <c r="N6" i="11"/>
  <c r="O6" i="11"/>
  <c r="P6" i="11"/>
  <c r="Q6" i="11"/>
  <c r="R6" i="11"/>
  <c r="S6" i="11"/>
  <c r="T6" i="11"/>
  <c r="B7" i="11"/>
  <c r="C7" i="11"/>
  <c r="D7" i="11"/>
  <c r="E7" i="11"/>
  <c r="F7" i="11"/>
  <c r="G7" i="11"/>
  <c r="H7" i="11"/>
  <c r="I7" i="11"/>
  <c r="J7" i="11"/>
  <c r="K7" i="11"/>
  <c r="L7" i="11"/>
  <c r="M7" i="11"/>
  <c r="N7" i="11"/>
  <c r="O7" i="11"/>
  <c r="P7" i="11"/>
  <c r="Q7" i="11"/>
  <c r="R7" i="11"/>
  <c r="S7" i="11"/>
  <c r="T7" i="11"/>
  <c r="B8" i="11"/>
  <c r="C8" i="11"/>
  <c r="D8" i="11"/>
  <c r="E8" i="11"/>
  <c r="F8" i="11"/>
  <c r="G8" i="11"/>
  <c r="H8" i="11"/>
  <c r="I8" i="11"/>
  <c r="J8" i="11"/>
  <c r="K8" i="11"/>
  <c r="L8" i="11"/>
  <c r="M8" i="11"/>
  <c r="N8" i="11"/>
  <c r="O8" i="11"/>
  <c r="P8" i="11"/>
  <c r="Q8" i="11"/>
  <c r="R8" i="11"/>
  <c r="S8" i="11"/>
  <c r="T8" i="11"/>
  <c r="B9" i="11"/>
  <c r="C9" i="11"/>
  <c r="D9" i="11"/>
  <c r="E9" i="11"/>
  <c r="F9" i="11"/>
  <c r="G9" i="11"/>
  <c r="H9" i="11"/>
  <c r="I9" i="11"/>
  <c r="J9" i="11"/>
  <c r="K9" i="11"/>
  <c r="L9" i="11"/>
  <c r="M9" i="11"/>
  <c r="N9" i="11"/>
  <c r="O9" i="11"/>
  <c r="P9" i="11"/>
  <c r="Q9" i="11"/>
  <c r="R9" i="11"/>
  <c r="S9" i="11"/>
  <c r="T9" i="11"/>
  <c r="B10" i="11"/>
  <c r="C10" i="11"/>
  <c r="D10" i="11"/>
  <c r="E10" i="11"/>
  <c r="F10" i="11"/>
  <c r="G10" i="11"/>
  <c r="H10" i="11"/>
  <c r="I10" i="11"/>
  <c r="J10" i="11"/>
  <c r="K10" i="11"/>
  <c r="L10" i="11"/>
  <c r="M10" i="11"/>
  <c r="N10" i="11"/>
  <c r="O10" i="11"/>
  <c r="P10" i="11"/>
  <c r="Q10" i="11"/>
  <c r="R10" i="11"/>
  <c r="S10" i="11"/>
  <c r="T10" i="11"/>
  <c r="B11" i="11"/>
  <c r="C11" i="11"/>
  <c r="D11" i="11"/>
  <c r="E11" i="11"/>
  <c r="F11" i="11"/>
  <c r="G11" i="11"/>
  <c r="H11" i="11"/>
  <c r="I11" i="11"/>
  <c r="J11" i="11"/>
  <c r="K11" i="11"/>
  <c r="L11" i="11"/>
  <c r="M11" i="11"/>
  <c r="N11" i="11"/>
  <c r="O11" i="11"/>
  <c r="P11" i="11"/>
  <c r="Q11" i="11"/>
  <c r="R11" i="11"/>
  <c r="S11" i="11"/>
  <c r="T11" i="11"/>
  <c r="B12" i="11"/>
  <c r="C12" i="11"/>
  <c r="D12" i="11"/>
  <c r="E12" i="11"/>
  <c r="F12" i="11"/>
  <c r="G12" i="11"/>
  <c r="H12" i="11"/>
  <c r="I12" i="11"/>
  <c r="J12" i="11"/>
  <c r="K12" i="11"/>
  <c r="L12" i="11"/>
  <c r="M12" i="11"/>
  <c r="N12" i="11"/>
  <c r="O12" i="11"/>
  <c r="P12" i="11"/>
  <c r="Q12" i="11"/>
  <c r="R12" i="11"/>
  <c r="S12" i="11"/>
  <c r="T12" i="11"/>
  <c r="B13" i="11"/>
  <c r="C13" i="11"/>
  <c r="D13" i="11"/>
  <c r="E13" i="11"/>
  <c r="F13" i="11"/>
  <c r="G13" i="11"/>
  <c r="H13" i="11"/>
  <c r="I13" i="11"/>
  <c r="J13" i="11"/>
  <c r="K13" i="11"/>
  <c r="L13" i="11"/>
  <c r="M13" i="11"/>
  <c r="N13" i="11"/>
  <c r="O13" i="11"/>
  <c r="P13" i="11"/>
  <c r="Q13" i="11"/>
  <c r="R13" i="11"/>
  <c r="S13" i="11"/>
  <c r="T13" i="11"/>
  <c r="B14" i="11"/>
  <c r="C14" i="11"/>
  <c r="D14" i="11"/>
  <c r="E14" i="11"/>
  <c r="F14" i="11"/>
  <c r="G14" i="11"/>
  <c r="H14" i="11"/>
  <c r="I14" i="11"/>
  <c r="J14" i="11"/>
  <c r="K14" i="11"/>
  <c r="L14" i="11"/>
  <c r="M14" i="11"/>
  <c r="N14" i="11"/>
  <c r="O14" i="11"/>
  <c r="P14" i="11"/>
  <c r="Q14" i="11"/>
  <c r="R14" i="11"/>
  <c r="S14" i="11"/>
  <c r="T14" i="11"/>
  <c r="B15" i="11"/>
  <c r="C15" i="11"/>
  <c r="D15" i="11"/>
  <c r="E15" i="11"/>
  <c r="F15" i="11"/>
  <c r="G15" i="11"/>
  <c r="H15" i="11"/>
  <c r="I15" i="11"/>
  <c r="J15" i="11"/>
  <c r="K15" i="11"/>
  <c r="L15" i="11"/>
  <c r="M15" i="11"/>
  <c r="N15" i="11"/>
  <c r="O15" i="11"/>
  <c r="P15" i="11"/>
  <c r="Q15" i="11"/>
  <c r="R15" i="11"/>
  <c r="S15" i="11"/>
  <c r="T15" i="11"/>
  <c r="B16" i="11"/>
  <c r="C16" i="11"/>
  <c r="D16" i="11"/>
  <c r="E16" i="11"/>
  <c r="F16" i="11"/>
  <c r="G16" i="11"/>
  <c r="H16" i="11"/>
  <c r="I16" i="11"/>
  <c r="J16" i="11"/>
  <c r="K16" i="11"/>
  <c r="L16" i="11"/>
  <c r="M16" i="11"/>
  <c r="N16" i="11"/>
  <c r="O16" i="11"/>
  <c r="P16" i="11"/>
  <c r="Q16" i="11"/>
  <c r="R16" i="11"/>
  <c r="S16" i="11"/>
  <c r="T16" i="11"/>
  <c r="B17" i="11"/>
  <c r="C17" i="11"/>
  <c r="D17" i="11"/>
  <c r="E17" i="11"/>
  <c r="F17" i="11"/>
  <c r="G17" i="11"/>
  <c r="H17" i="11"/>
  <c r="I17" i="11"/>
  <c r="J17" i="11"/>
  <c r="K17" i="11"/>
  <c r="L17" i="11"/>
  <c r="M17" i="11"/>
  <c r="N17" i="11"/>
  <c r="O17" i="11"/>
  <c r="P17" i="11"/>
  <c r="Q17" i="11"/>
  <c r="R17" i="11"/>
  <c r="S17" i="11"/>
  <c r="T17" i="11"/>
  <c r="B18" i="11"/>
  <c r="C18" i="11"/>
  <c r="D18" i="11"/>
  <c r="E18" i="11"/>
  <c r="F18" i="11"/>
  <c r="G18" i="11"/>
  <c r="H18" i="11"/>
  <c r="I18" i="11"/>
  <c r="J18" i="11"/>
  <c r="K18" i="11"/>
  <c r="L18" i="11"/>
  <c r="M18" i="11"/>
  <c r="N18" i="11"/>
  <c r="O18" i="11"/>
  <c r="P18" i="11"/>
  <c r="Q18" i="11"/>
  <c r="R18" i="11"/>
  <c r="S18" i="11"/>
  <c r="T18" i="11"/>
  <c r="B19" i="11"/>
  <c r="C19" i="11"/>
  <c r="D19" i="11"/>
  <c r="E19" i="11"/>
  <c r="F19" i="11"/>
  <c r="G19" i="11"/>
  <c r="H19" i="11"/>
  <c r="I19" i="11"/>
  <c r="J19" i="11"/>
  <c r="K19" i="11"/>
  <c r="L19" i="11"/>
  <c r="M19" i="11"/>
  <c r="N19" i="11"/>
  <c r="O19" i="11"/>
  <c r="P19" i="11"/>
  <c r="Q19" i="11"/>
  <c r="R19" i="11"/>
  <c r="S19" i="11"/>
  <c r="T19" i="11"/>
  <c r="B20" i="11"/>
  <c r="C20" i="11"/>
  <c r="D20" i="11"/>
  <c r="E20" i="11"/>
  <c r="F20" i="11"/>
  <c r="G20" i="11"/>
  <c r="H20" i="11"/>
  <c r="I20" i="11"/>
  <c r="J20" i="11"/>
  <c r="K20" i="11"/>
  <c r="L20" i="11"/>
  <c r="M20" i="11"/>
  <c r="N20" i="11"/>
  <c r="O20" i="11"/>
  <c r="P20" i="11"/>
  <c r="Q20" i="11"/>
  <c r="R20" i="11"/>
  <c r="S20" i="11"/>
  <c r="T20" i="11"/>
  <c r="B21" i="11"/>
  <c r="C21" i="11"/>
  <c r="D21" i="11"/>
  <c r="E21" i="11"/>
  <c r="F21" i="11"/>
  <c r="G21" i="11"/>
  <c r="H21" i="11"/>
  <c r="I21" i="11"/>
  <c r="J21" i="11"/>
  <c r="K21" i="11"/>
  <c r="L21" i="11"/>
  <c r="M21" i="11"/>
  <c r="N21" i="11"/>
  <c r="O21" i="11"/>
  <c r="P21" i="11"/>
  <c r="Q21" i="11"/>
  <c r="R21" i="11"/>
  <c r="S21" i="11"/>
  <c r="T21" i="11"/>
  <c r="B22" i="11"/>
  <c r="C22" i="11"/>
  <c r="D22" i="11"/>
  <c r="E22" i="11"/>
  <c r="F22" i="11"/>
  <c r="G22" i="11"/>
  <c r="H22" i="11"/>
  <c r="I22" i="11"/>
  <c r="J22" i="11"/>
  <c r="K22" i="11"/>
  <c r="L22" i="11"/>
  <c r="M22" i="11"/>
  <c r="N22" i="11"/>
  <c r="O22" i="11"/>
  <c r="P22" i="11"/>
  <c r="Q22" i="11"/>
  <c r="R22" i="11"/>
  <c r="S22" i="11"/>
  <c r="T22" i="11"/>
  <c r="B23" i="11"/>
  <c r="C23" i="11"/>
  <c r="D23" i="11"/>
  <c r="E23" i="11"/>
  <c r="F23" i="11"/>
  <c r="G23" i="11"/>
  <c r="H23" i="11"/>
  <c r="I23" i="11"/>
  <c r="J23" i="11"/>
  <c r="K23" i="11"/>
  <c r="L23" i="11"/>
  <c r="M23" i="11"/>
  <c r="N23" i="11"/>
  <c r="O23" i="11"/>
  <c r="P23" i="11"/>
  <c r="Q23" i="11"/>
  <c r="R23" i="11"/>
  <c r="S23" i="11"/>
  <c r="T23" i="11"/>
  <c r="B24" i="11"/>
  <c r="C24" i="11"/>
  <c r="D24" i="11"/>
  <c r="E24" i="11"/>
  <c r="F24" i="11"/>
  <c r="G24" i="11"/>
  <c r="H24" i="11"/>
  <c r="I24" i="11"/>
  <c r="J24" i="11"/>
  <c r="K24" i="11"/>
  <c r="L24" i="11"/>
  <c r="M24" i="11"/>
  <c r="N24" i="11"/>
  <c r="O24" i="11"/>
  <c r="P24" i="11"/>
  <c r="Q24" i="11"/>
  <c r="R24" i="11"/>
  <c r="S24" i="11"/>
  <c r="T24" i="11"/>
  <c r="B25" i="11"/>
  <c r="C25" i="11"/>
  <c r="D25" i="11"/>
  <c r="E25" i="11"/>
  <c r="F25" i="11"/>
  <c r="G25" i="11"/>
  <c r="H25" i="11"/>
  <c r="I25" i="11"/>
  <c r="J25" i="11"/>
  <c r="K25" i="11"/>
  <c r="L25" i="11"/>
  <c r="M25" i="11"/>
  <c r="N25" i="11"/>
  <c r="O25" i="11"/>
  <c r="P25" i="11"/>
  <c r="Q25" i="11"/>
  <c r="R25" i="11"/>
  <c r="S25" i="11"/>
  <c r="T25" i="11"/>
  <c r="B26" i="11"/>
  <c r="C26" i="11"/>
  <c r="D26" i="11"/>
  <c r="E26" i="11"/>
  <c r="F26" i="11"/>
  <c r="G26" i="11"/>
  <c r="H26" i="11"/>
  <c r="I26" i="11"/>
  <c r="J26" i="11"/>
  <c r="K26" i="11"/>
  <c r="L26" i="11"/>
  <c r="M26" i="11"/>
  <c r="N26" i="11"/>
  <c r="O26" i="11"/>
  <c r="P26" i="11"/>
  <c r="Q26" i="11"/>
  <c r="R26" i="11"/>
  <c r="S26" i="11"/>
  <c r="T26" i="11"/>
  <c r="B27" i="11"/>
  <c r="C27" i="11"/>
  <c r="D27" i="11"/>
  <c r="E27" i="11"/>
  <c r="F27" i="11"/>
  <c r="G27" i="11"/>
  <c r="H27" i="11"/>
  <c r="I27" i="11"/>
  <c r="J27" i="11"/>
  <c r="K27" i="11"/>
  <c r="L27" i="11"/>
  <c r="M27" i="11"/>
  <c r="N27" i="11"/>
  <c r="O27" i="11"/>
  <c r="P27" i="11"/>
  <c r="Q27" i="11"/>
  <c r="R27" i="11"/>
  <c r="S27" i="11"/>
  <c r="T27" i="11"/>
  <c r="B28" i="11"/>
  <c r="C28" i="11"/>
  <c r="D28" i="11"/>
  <c r="E28" i="11"/>
  <c r="F28" i="11"/>
  <c r="G28" i="11"/>
  <c r="H28" i="11"/>
  <c r="I28" i="11"/>
  <c r="J28" i="11"/>
  <c r="K28" i="11"/>
  <c r="L28" i="11"/>
  <c r="M28" i="11"/>
  <c r="N28" i="11"/>
  <c r="O28" i="11"/>
  <c r="P28" i="11"/>
  <c r="Q28" i="11"/>
  <c r="R28" i="11"/>
  <c r="S28" i="11"/>
  <c r="T28" i="11"/>
  <c r="B29" i="11"/>
  <c r="C29" i="11"/>
  <c r="D29" i="11"/>
  <c r="E29" i="11"/>
  <c r="F29" i="11"/>
  <c r="G29" i="11"/>
  <c r="H29" i="11"/>
  <c r="I29" i="11"/>
  <c r="J29" i="11"/>
  <c r="K29" i="11"/>
  <c r="L29" i="11"/>
  <c r="M29" i="11"/>
  <c r="N29" i="11"/>
  <c r="O29" i="11"/>
  <c r="P29" i="11"/>
  <c r="Q29" i="11"/>
  <c r="R29" i="11"/>
  <c r="S29" i="11"/>
  <c r="T29" i="11"/>
  <c r="B30" i="11"/>
  <c r="C30" i="11"/>
  <c r="D30" i="11"/>
  <c r="E30" i="11"/>
  <c r="F30" i="11"/>
  <c r="G30" i="11"/>
  <c r="H30" i="11"/>
  <c r="I30" i="11"/>
  <c r="J30" i="11"/>
  <c r="K30" i="11"/>
  <c r="L30" i="11"/>
  <c r="M30" i="11"/>
  <c r="N30" i="11"/>
  <c r="O30" i="11"/>
  <c r="P30" i="11"/>
  <c r="Q30" i="11"/>
  <c r="R30" i="11"/>
  <c r="S30" i="11"/>
  <c r="T30" i="11"/>
  <c r="B31" i="11"/>
  <c r="C31" i="11"/>
  <c r="D31" i="11"/>
  <c r="E31" i="11"/>
  <c r="F31" i="11"/>
  <c r="G31" i="11"/>
  <c r="H31" i="11"/>
  <c r="I31" i="11"/>
  <c r="J31" i="11"/>
  <c r="K31" i="11"/>
  <c r="L31" i="11"/>
  <c r="M31" i="11"/>
  <c r="N31" i="11"/>
  <c r="O31" i="11"/>
  <c r="P31" i="11"/>
  <c r="Q31" i="11"/>
  <c r="R31" i="11"/>
  <c r="S31" i="11"/>
  <c r="T31" i="11"/>
  <c r="B32" i="11"/>
  <c r="C32" i="11"/>
  <c r="D32" i="11"/>
  <c r="E32" i="11"/>
  <c r="F32" i="11"/>
  <c r="G32" i="11"/>
  <c r="H32" i="11"/>
  <c r="I32" i="11"/>
  <c r="J32" i="11"/>
  <c r="K32" i="11"/>
  <c r="L32" i="11"/>
  <c r="M32" i="11"/>
  <c r="N32" i="11"/>
  <c r="O32" i="11"/>
  <c r="P32" i="11"/>
  <c r="Q32" i="11"/>
  <c r="R32" i="11"/>
  <c r="S32" i="11"/>
  <c r="T32" i="11"/>
  <c r="B33" i="11"/>
  <c r="C33" i="11"/>
  <c r="D33" i="11"/>
  <c r="E33" i="11"/>
  <c r="F33" i="11"/>
  <c r="G33" i="11"/>
  <c r="H33" i="11"/>
  <c r="I33" i="11"/>
  <c r="J33" i="11"/>
  <c r="K33" i="11"/>
  <c r="L33" i="11"/>
  <c r="M33" i="11"/>
  <c r="N33" i="11"/>
  <c r="O33" i="11"/>
  <c r="P33" i="11"/>
  <c r="Q33" i="11"/>
  <c r="R33" i="11"/>
  <c r="S33" i="11"/>
  <c r="T33" i="11"/>
  <c r="B34" i="11"/>
  <c r="C34" i="11"/>
  <c r="D34" i="11"/>
  <c r="E34" i="11"/>
  <c r="F34" i="11"/>
  <c r="G34" i="11"/>
  <c r="H34" i="11"/>
  <c r="I34" i="11"/>
  <c r="J34" i="11"/>
  <c r="K34" i="11"/>
  <c r="L34" i="11"/>
  <c r="M34" i="11"/>
  <c r="N34" i="11"/>
  <c r="O34" i="11"/>
  <c r="P34" i="11"/>
  <c r="Q34" i="11"/>
  <c r="R34" i="11"/>
  <c r="S34" i="11"/>
  <c r="T34" i="11"/>
  <c r="B35" i="11"/>
  <c r="C35" i="11"/>
  <c r="D35" i="11"/>
  <c r="E35" i="11"/>
  <c r="F35" i="11"/>
  <c r="G35" i="11"/>
  <c r="H35" i="11"/>
  <c r="I35" i="11"/>
  <c r="J35" i="11"/>
  <c r="K35" i="11"/>
  <c r="L35" i="11"/>
  <c r="M35" i="11"/>
  <c r="N35" i="11"/>
  <c r="O35" i="11"/>
  <c r="P35" i="11"/>
  <c r="Q35" i="11"/>
  <c r="R35" i="11"/>
  <c r="S35" i="11"/>
  <c r="T35" i="11"/>
  <c r="B36" i="11"/>
  <c r="C36" i="11"/>
  <c r="D36" i="11"/>
  <c r="E36" i="11"/>
  <c r="F36" i="11"/>
  <c r="G36" i="11"/>
  <c r="H36" i="11"/>
  <c r="I36" i="11"/>
  <c r="J36" i="11"/>
  <c r="K36" i="11"/>
  <c r="L36" i="11"/>
  <c r="M36" i="11"/>
  <c r="N36" i="11"/>
  <c r="O36" i="11"/>
  <c r="P36" i="11"/>
  <c r="Q36" i="11"/>
  <c r="R36" i="11"/>
  <c r="S36" i="11"/>
  <c r="T36" i="11"/>
  <c r="B37" i="11"/>
  <c r="C37" i="11"/>
  <c r="D37" i="11"/>
  <c r="E37" i="11"/>
  <c r="F37" i="11"/>
  <c r="G37" i="11"/>
  <c r="H37" i="11"/>
  <c r="I37" i="11"/>
  <c r="J37" i="11"/>
  <c r="K37" i="11"/>
  <c r="L37" i="11"/>
  <c r="M37" i="11"/>
  <c r="N37" i="11"/>
  <c r="O37" i="11"/>
  <c r="P37" i="11"/>
  <c r="Q37" i="11"/>
  <c r="R37" i="11"/>
  <c r="S37" i="11"/>
  <c r="T37" i="11"/>
  <c r="B38" i="11"/>
  <c r="C38" i="11"/>
  <c r="D38" i="11"/>
  <c r="E38" i="11"/>
  <c r="F38" i="11"/>
  <c r="G38" i="11"/>
  <c r="H38" i="11"/>
  <c r="I38" i="11"/>
  <c r="J38" i="11"/>
  <c r="K38" i="11"/>
  <c r="L38" i="11"/>
  <c r="M38" i="11"/>
  <c r="N38" i="11"/>
  <c r="O38" i="11"/>
  <c r="P38" i="11"/>
  <c r="Q38" i="11"/>
  <c r="R38" i="11"/>
  <c r="S38" i="11"/>
  <c r="T38" i="11"/>
  <c r="B39" i="11"/>
  <c r="C39" i="11"/>
  <c r="D39" i="11"/>
  <c r="E39" i="11"/>
  <c r="F39" i="11"/>
  <c r="G39" i="11"/>
  <c r="H39" i="11"/>
  <c r="I39" i="11"/>
  <c r="J39" i="11"/>
  <c r="K39" i="11"/>
  <c r="L39" i="11"/>
  <c r="M39" i="11"/>
  <c r="N39" i="11"/>
  <c r="O39" i="11"/>
  <c r="P39" i="11"/>
  <c r="Q39" i="11"/>
  <c r="R39" i="11"/>
  <c r="S39" i="11"/>
  <c r="T39" i="11"/>
  <c r="B40" i="11"/>
  <c r="C40" i="11"/>
  <c r="D40" i="11"/>
  <c r="E40" i="11"/>
  <c r="F40" i="11"/>
  <c r="G40" i="11"/>
  <c r="H40" i="11"/>
  <c r="I40" i="11"/>
  <c r="J40" i="11"/>
  <c r="K40" i="11"/>
  <c r="L40" i="11"/>
  <c r="M40" i="11"/>
  <c r="N40" i="11"/>
  <c r="O40" i="11"/>
  <c r="P40" i="11"/>
  <c r="Q40" i="11"/>
  <c r="R40" i="11"/>
  <c r="S40" i="11"/>
  <c r="T40" i="11"/>
  <c r="B41" i="11"/>
  <c r="C41" i="11"/>
  <c r="D41" i="11"/>
  <c r="E41" i="11"/>
  <c r="F41" i="11"/>
  <c r="G41" i="11"/>
  <c r="H41" i="11"/>
  <c r="I41" i="11"/>
  <c r="J41" i="11"/>
  <c r="K41" i="11"/>
  <c r="L41" i="11"/>
  <c r="M41" i="11"/>
  <c r="N41" i="11"/>
  <c r="O41" i="11"/>
  <c r="P41" i="11"/>
  <c r="Q41" i="11"/>
  <c r="R41" i="11"/>
  <c r="S41" i="11"/>
  <c r="T41" i="11"/>
  <c r="B42" i="11"/>
  <c r="C42" i="11"/>
  <c r="D42" i="11"/>
  <c r="E42" i="11"/>
  <c r="F42" i="11"/>
  <c r="G42" i="11"/>
  <c r="H42" i="11"/>
  <c r="I42" i="11"/>
  <c r="J42" i="11"/>
  <c r="K42" i="11"/>
  <c r="L42" i="11"/>
  <c r="M42" i="11"/>
  <c r="N42" i="11"/>
  <c r="O42" i="11"/>
  <c r="P42" i="11"/>
  <c r="Q42" i="11"/>
  <c r="R42" i="11"/>
  <c r="S42" i="11"/>
  <c r="T42" i="11"/>
  <c r="B43" i="11"/>
  <c r="C43" i="11"/>
  <c r="D43" i="11"/>
  <c r="E43" i="11"/>
  <c r="F43" i="11"/>
  <c r="G43" i="11"/>
  <c r="H43" i="11"/>
  <c r="I43" i="11"/>
  <c r="J43" i="11"/>
  <c r="K43" i="11"/>
  <c r="L43" i="11"/>
  <c r="M43" i="11"/>
  <c r="N43" i="11"/>
  <c r="O43" i="11"/>
  <c r="P43" i="11"/>
  <c r="Q43" i="11"/>
  <c r="R43" i="11"/>
  <c r="S43" i="11"/>
  <c r="T43" i="11"/>
  <c r="B44" i="11"/>
  <c r="C44" i="11"/>
  <c r="D44" i="11"/>
  <c r="E44" i="11"/>
  <c r="F44" i="11"/>
  <c r="G44" i="11"/>
  <c r="H44" i="11"/>
  <c r="I44" i="11"/>
  <c r="J44" i="11"/>
  <c r="K44" i="11"/>
  <c r="L44" i="11"/>
  <c r="M44" i="11"/>
  <c r="N44" i="11"/>
  <c r="O44" i="11"/>
  <c r="P44" i="11"/>
  <c r="Q44" i="11"/>
  <c r="R44" i="11"/>
  <c r="S44" i="11"/>
  <c r="T44" i="11"/>
  <c r="B45" i="11"/>
  <c r="C45" i="11"/>
  <c r="D45" i="11"/>
  <c r="E45" i="11"/>
  <c r="F45" i="11"/>
  <c r="G45" i="11"/>
  <c r="H45" i="11"/>
  <c r="I45" i="11"/>
  <c r="J45" i="11"/>
  <c r="K45" i="11"/>
  <c r="L45" i="11"/>
  <c r="M45" i="11"/>
  <c r="N45" i="11"/>
  <c r="O45" i="11"/>
  <c r="P45" i="11"/>
  <c r="Q45" i="11"/>
  <c r="R45" i="11"/>
  <c r="S45" i="11"/>
  <c r="T45" i="11"/>
  <c r="B46" i="11"/>
  <c r="C46" i="11"/>
  <c r="D46" i="11"/>
  <c r="E46" i="11"/>
  <c r="F46" i="11"/>
  <c r="G46" i="11"/>
  <c r="H46" i="11"/>
  <c r="I46" i="11"/>
  <c r="J46" i="11"/>
  <c r="K46" i="11"/>
  <c r="L46" i="11"/>
  <c r="M46" i="11"/>
  <c r="N46" i="11"/>
  <c r="O46" i="11"/>
  <c r="P46" i="11"/>
  <c r="Q46" i="11"/>
  <c r="R46" i="11"/>
  <c r="S46" i="11"/>
  <c r="T46" i="11"/>
  <c r="B47" i="11"/>
  <c r="C47" i="11"/>
  <c r="D47" i="11"/>
  <c r="E47" i="11"/>
  <c r="F47" i="11"/>
  <c r="G47" i="11"/>
  <c r="H47" i="11"/>
  <c r="I47" i="11"/>
  <c r="J47" i="11"/>
  <c r="K47" i="11"/>
  <c r="L47" i="11"/>
  <c r="M47" i="11"/>
  <c r="N47" i="11"/>
  <c r="O47" i="11"/>
  <c r="P47" i="11"/>
  <c r="Q47" i="11"/>
  <c r="R47" i="11"/>
  <c r="S47" i="11"/>
  <c r="T47" i="11"/>
  <c r="B48" i="11"/>
  <c r="C48" i="11"/>
  <c r="D48" i="11"/>
  <c r="E48" i="11"/>
  <c r="F48" i="11"/>
  <c r="G48" i="11"/>
  <c r="H48" i="11"/>
  <c r="I48" i="11"/>
  <c r="J48" i="11"/>
  <c r="K48" i="11"/>
  <c r="L48" i="11"/>
  <c r="M48" i="11"/>
  <c r="N48" i="11"/>
  <c r="O48" i="11"/>
  <c r="P48" i="11"/>
  <c r="Q48" i="11"/>
  <c r="R48" i="11"/>
  <c r="S48" i="11"/>
  <c r="T48" i="11"/>
  <c r="B49" i="11"/>
  <c r="C49" i="11"/>
  <c r="D49" i="11"/>
  <c r="E49" i="11"/>
  <c r="F49" i="11"/>
  <c r="G49" i="11"/>
  <c r="H49" i="11"/>
  <c r="I49" i="11"/>
  <c r="J49" i="11"/>
  <c r="K49" i="11"/>
  <c r="L49" i="11"/>
  <c r="M49" i="11"/>
  <c r="N49" i="11"/>
  <c r="O49" i="11"/>
  <c r="P49" i="11"/>
  <c r="Q49" i="11"/>
  <c r="R49" i="11"/>
  <c r="S49" i="11"/>
  <c r="T49" i="11"/>
  <c r="B50" i="11"/>
  <c r="C50" i="11"/>
  <c r="D50" i="11"/>
  <c r="E50" i="11"/>
  <c r="F50" i="11"/>
  <c r="G50" i="11"/>
  <c r="H50" i="11"/>
  <c r="I50" i="11"/>
  <c r="J50" i="11"/>
  <c r="K50" i="11"/>
  <c r="L50" i="11"/>
  <c r="M50" i="11"/>
  <c r="N50" i="11"/>
  <c r="O50" i="11"/>
  <c r="P50" i="11"/>
  <c r="Q50" i="11"/>
  <c r="R50" i="11"/>
  <c r="S50" i="11"/>
  <c r="T50" i="11"/>
  <c r="B51" i="11"/>
  <c r="C51" i="11"/>
  <c r="D51" i="11"/>
  <c r="E51" i="11"/>
  <c r="F51" i="11"/>
  <c r="G51" i="11"/>
  <c r="H51" i="11"/>
  <c r="I51" i="11"/>
  <c r="J51" i="11"/>
  <c r="K51" i="11"/>
  <c r="L51" i="11"/>
  <c r="M51" i="11"/>
  <c r="N51" i="11"/>
  <c r="O51" i="11"/>
  <c r="P51" i="11"/>
  <c r="Q51" i="11"/>
  <c r="R51" i="11"/>
  <c r="S51" i="11"/>
  <c r="T51" i="11"/>
  <c r="B52" i="11"/>
  <c r="C52" i="11"/>
  <c r="D52" i="11"/>
  <c r="E52" i="11"/>
  <c r="F52" i="11"/>
  <c r="G52" i="11"/>
  <c r="H52" i="11"/>
  <c r="I52" i="11"/>
  <c r="J52" i="11"/>
  <c r="K52" i="11"/>
  <c r="L52" i="11"/>
  <c r="M52" i="11"/>
  <c r="N52" i="11"/>
  <c r="O52" i="11"/>
  <c r="P52" i="11"/>
  <c r="Q52" i="11"/>
  <c r="R52" i="11"/>
  <c r="S52" i="11"/>
  <c r="T52" i="11"/>
  <c r="B53" i="11"/>
  <c r="C53" i="11"/>
  <c r="D53" i="11"/>
  <c r="E53" i="11"/>
  <c r="F53" i="11"/>
  <c r="G53" i="11"/>
  <c r="H53" i="11"/>
  <c r="I53" i="11"/>
  <c r="J53" i="11"/>
  <c r="K53" i="11"/>
  <c r="L53" i="11"/>
  <c r="M53" i="11"/>
  <c r="N53" i="11"/>
  <c r="O53" i="11"/>
  <c r="P53" i="11"/>
  <c r="Q53" i="11"/>
  <c r="R53" i="11"/>
  <c r="S53" i="11"/>
  <c r="T53" i="11"/>
  <c r="B54" i="11"/>
  <c r="C54" i="11"/>
  <c r="D54" i="11"/>
  <c r="E54" i="11"/>
  <c r="F54" i="11"/>
  <c r="G54" i="11"/>
  <c r="H54" i="11"/>
  <c r="I54" i="11"/>
  <c r="J54" i="11"/>
  <c r="K54" i="11"/>
  <c r="L54" i="11"/>
  <c r="M54" i="11"/>
  <c r="N54" i="11"/>
  <c r="O54" i="11"/>
  <c r="P54" i="11"/>
  <c r="Q54" i="11"/>
  <c r="R54" i="11"/>
  <c r="S54" i="11"/>
  <c r="T54" i="11"/>
  <c r="B55" i="11"/>
  <c r="C55" i="11"/>
  <c r="D55" i="11"/>
  <c r="E55" i="11"/>
  <c r="F55" i="11"/>
  <c r="G55" i="11"/>
  <c r="H55" i="11"/>
  <c r="I55" i="11"/>
  <c r="J55" i="11"/>
  <c r="K55" i="11"/>
  <c r="L55" i="11"/>
  <c r="M55" i="11"/>
  <c r="N55" i="11"/>
  <c r="O55" i="11"/>
  <c r="P55" i="11"/>
  <c r="Q55" i="11"/>
  <c r="R55" i="11"/>
  <c r="S55" i="11"/>
  <c r="T55" i="11"/>
  <c r="B56" i="11"/>
  <c r="C56" i="11"/>
  <c r="D56" i="11"/>
  <c r="E56" i="11"/>
  <c r="F56" i="11"/>
  <c r="G56" i="11"/>
  <c r="H56" i="11"/>
  <c r="I56" i="11"/>
  <c r="J56" i="11"/>
  <c r="K56" i="11"/>
  <c r="L56" i="11"/>
  <c r="M56" i="11"/>
  <c r="N56" i="11"/>
  <c r="O56" i="11"/>
  <c r="P56" i="11"/>
  <c r="Q56" i="11"/>
  <c r="R56" i="11"/>
  <c r="S56" i="11"/>
  <c r="T56" i="11"/>
  <c r="B57" i="11"/>
  <c r="C57" i="11"/>
  <c r="D57" i="11"/>
  <c r="E57" i="11"/>
  <c r="F57" i="11"/>
  <c r="G57" i="11"/>
  <c r="H57" i="11"/>
  <c r="I57" i="11"/>
  <c r="J57" i="11"/>
  <c r="K57" i="11"/>
  <c r="L57" i="11"/>
  <c r="M57" i="11"/>
  <c r="N57" i="11"/>
  <c r="O57" i="11"/>
  <c r="P57" i="11"/>
  <c r="Q57" i="11"/>
  <c r="R57" i="11"/>
  <c r="S57" i="11"/>
  <c r="T57" i="11"/>
  <c r="B58" i="11"/>
  <c r="C58" i="11"/>
  <c r="D58" i="11"/>
  <c r="E58" i="11"/>
  <c r="F58" i="11"/>
  <c r="G58" i="11"/>
  <c r="H58" i="11"/>
  <c r="I58" i="11"/>
  <c r="J58" i="11"/>
  <c r="K58" i="11"/>
  <c r="L58" i="11"/>
  <c r="M58" i="11"/>
  <c r="N58" i="11"/>
  <c r="O58" i="11"/>
  <c r="P58" i="11"/>
  <c r="Q58" i="11"/>
  <c r="R58" i="11"/>
  <c r="S58" i="11"/>
  <c r="T58" i="11"/>
  <c r="B59" i="11"/>
  <c r="C59" i="11"/>
  <c r="D59" i="11"/>
  <c r="E59" i="11"/>
  <c r="F59" i="11"/>
  <c r="G59" i="11"/>
  <c r="H59" i="11"/>
  <c r="I59" i="11"/>
  <c r="J59" i="11"/>
  <c r="K59" i="11"/>
  <c r="L59" i="11"/>
  <c r="M59" i="11"/>
  <c r="N59" i="11"/>
  <c r="O59" i="11"/>
  <c r="P59" i="11"/>
  <c r="Q59" i="11"/>
  <c r="R59" i="11"/>
  <c r="S59" i="11"/>
  <c r="T59" i="11"/>
  <c r="B60" i="11"/>
  <c r="C60" i="11"/>
  <c r="D60" i="11"/>
  <c r="E60" i="11"/>
  <c r="F60" i="11"/>
  <c r="G60" i="11"/>
  <c r="H60" i="11"/>
  <c r="I60" i="11"/>
  <c r="J60" i="11"/>
  <c r="K60" i="11"/>
  <c r="L60" i="11"/>
  <c r="M60" i="11"/>
  <c r="N60" i="11"/>
  <c r="O60" i="11"/>
  <c r="P60" i="11"/>
  <c r="Q60" i="11"/>
  <c r="R60" i="11"/>
  <c r="S60" i="11"/>
  <c r="T60" i="11"/>
  <c r="B61" i="11"/>
  <c r="C61" i="11"/>
  <c r="D61" i="11"/>
  <c r="E61" i="11"/>
  <c r="F61" i="11"/>
  <c r="G61" i="11"/>
  <c r="H61" i="11"/>
  <c r="I61" i="11"/>
  <c r="J61" i="11"/>
  <c r="K61" i="11"/>
  <c r="L61" i="11"/>
  <c r="M61" i="11"/>
  <c r="N61" i="11"/>
  <c r="O61" i="11"/>
  <c r="P61" i="11"/>
  <c r="Q61" i="11"/>
  <c r="R61" i="11"/>
  <c r="S61" i="11"/>
  <c r="T61" i="11"/>
  <c r="B62" i="11"/>
  <c r="C62" i="11"/>
  <c r="D62" i="11"/>
  <c r="E62" i="11"/>
  <c r="F62" i="11"/>
  <c r="G62" i="11"/>
  <c r="H62" i="11"/>
  <c r="I62" i="11"/>
  <c r="J62" i="11"/>
  <c r="K62" i="11"/>
  <c r="L62" i="11"/>
  <c r="M62" i="11"/>
  <c r="N62" i="11"/>
  <c r="O62" i="11"/>
  <c r="P62" i="11"/>
  <c r="Q62" i="11"/>
  <c r="R62" i="11"/>
  <c r="S62" i="11"/>
  <c r="T62" i="11"/>
  <c r="B63" i="11"/>
  <c r="C63" i="11"/>
  <c r="D63" i="11"/>
  <c r="E63" i="11"/>
  <c r="F63" i="11"/>
  <c r="G63" i="11"/>
  <c r="H63" i="11"/>
  <c r="I63" i="11"/>
  <c r="J63" i="11"/>
  <c r="K63" i="11"/>
  <c r="L63" i="11"/>
  <c r="M63" i="11"/>
  <c r="N63" i="11"/>
  <c r="O63" i="11"/>
  <c r="P63" i="11"/>
  <c r="Q63" i="11"/>
  <c r="R63" i="11"/>
  <c r="S63" i="11"/>
  <c r="T63" i="11"/>
  <c r="B64" i="11"/>
  <c r="C64" i="11"/>
  <c r="D64" i="11"/>
  <c r="E64" i="11"/>
  <c r="F64" i="11"/>
  <c r="G64" i="11"/>
  <c r="H64" i="11"/>
  <c r="I64" i="11"/>
  <c r="J64" i="11"/>
  <c r="K64" i="11"/>
  <c r="L64" i="11"/>
  <c r="M64" i="11"/>
  <c r="N64" i="11"/>
  <c r="O64" i="11"/>
  <c r="P64" i="11"/>
  <c r="Q64" i="11"/>
  <c r="R64" i="11"/>
  <c r="S64" i="11"/>
  <c r="T64" i="11"/>
  <c r="B65" i="11"/>
  <c r="C65" i="11"/>
  <c r="D65" i="11"/>
  <c r="E65" i="11"/>
  <c r="F65" i="11"/>
  <c r="G65" i="11"/>
  <c r="H65" i="11"/>
  <c r="I65" i="11"/>
  <c r="J65" i="11"/>
  <c r="K65" i="11"/>
  <c r="L65" i="11"/>
  <c r="M65" i="11"/>
  <c r="N65" i="11"/>
  <c r="O65" i="11"/>
  <c r="P65" i="11"/>
  <c r="Q65" i="11"/>
  <c r="R65" i="11"/>
  <c r="S65" i="11"/>
  <c r="T65" i="11"/>
  <c r="B66" i="11"/>
  <c r="C66" i="11"/>
  <c r="D66" i="11"/>
  <c r="E66" i="11"/>
  <c r="F66" i="11"/>
  <c r="G66" i="11"/>
  <c r="H66" i="11"/>
  <c r="I66" i="11"/>
  <c r="J66" i="11"/>
  <c r="K66" i="11"/>
  <c r="L66" i="11"/>
  <c r="M66" i="11"/>
  <c r="N66" i="11"/>
  <c r="O66" i="11"/>
  <c r="P66" i="11"/>
  <c r="Q66" i="11"/>
  <c r="R66" i="11"/>
  <c r="S66" i="11"/>
  <c r="T66" i="11"/>
  <c r="B67" i="11"/>
  <c r="C67" i="11"/>
  <c r="D67" i="11"/>
  <c r="E67" i="11"/>
  <c r="F67" i="11"/>
  <c r="G67" i="11"/>
  <c r="H67" i="11"/>
  <c r="I67" i="11"/>
  <c r="J67" i="11"/>
  <c r="K67" i="11"/>
  <c r="L67" i="11"/>
  <c r="M67" i="11"/>
  <c r="N67" i="11"/>
  <c r="O67" i="11"/>
  <c r="P67" i="11"/>
  <c r="Q67" i="11"/>
  <c r="R67" i="11"/>
  <c r="S67" i="11"/>
  <c r="T67" i="11"/>
  <c r="B68" i="11"/>
  <c r="C68" i="11"/>
  <c r="D68" i="11"/>
  <c r="E68" i="11"/>
  <c r="F68" i="11"/>
  <c r="G68" i="11"/>
  <c r="H68" i="11"/>
  <c r="I68" i="11"/>
  <c r="J68" i="11"/>
  <c r="K68" i="11"/>
  <c r="L68" i="11"/>
  <c r="M68" i="11"/>
  <c r="N68" i="11"/>
  <c r="O68" i="11"/>
  <c r="P68" i="11"/>
  <c r="Q68" i="11"/>
  <c r="R68" i="11"/>
  <c r="S68" i="11"/>
  <c r="T68" i="11"/>
  <c r="B69" i="11"/>
  <c r="C69" i="11"/>
  <c r="D69" i="11"/>
  <c r="E69" i="11"/>
  <c r="F69" i="11"/>
  <c r="G69" i="11"/>
  <c r="H69" i="11"/>
  <c r="I69" i="11"/>
  <c r="J69" i="11"/>
  <c r="K69" i="11"/>
  <c r="L69" i="11"/>
  <c r="M69" i="11"/>
  <c r="N69" i="11"/>
  <c r="O69" i="11"/>
  <c r="P69" i="11"/>
  <c r="Q69" i="11"/>
  <c r="R69" i="11"/>
  <c r="S69" i="11"/>
  <c r="T69" i="11"/>
  <c r="B70" i="11"/>
  <c r="C70" i="11"/>
  <c r="D70" i="11"/>
  <c r="E70" i="11"/>
  <c r="F70" i="11"/>
  <c r="G70" i="11"/>
  <c r="H70" i="11"/>
  <c r="I70" i="11"/>
  <c r="J70" i="11"/>
  <c r="K70" i="11"/>
  <c r="L70" i="11"/>
  <c r="M70" i="11"/>
  <c r="N70" i="11"/>
  <c r="O70" i="11"/>
  <c r="P70" i="11"/>
  <c r="Q70" i="11"/>
  <c r="R70" i="11"/>
  <c r="S70" i="11"/>
  <c r="T70" i="11"/>
  <c r="B71" i="11"/>
  <c r="C71" i="11"/>
  <c r="D71" i="11"/>
  <c r="E71" i="11"/>
  <c r="F71" i="11"/>
  <c r="G71" i="11"/>
  <c r="H71" i="11"/>
  <c r="I71" i="11"/>
  <c r="J71" i="11"/>
  <c r="K71" i="11"/>
  <c r="L71" i="11"/>
  <c r="M71" i="11"/>
  <c r="N71" i="11"/>
  <c r="O71" i="11"/>
  <c r="P71" i="11"/>
  <c r="Q71" i="11"/>
  <c r="R71" i="11"/>
  <c r="S71" i="11"/>
  <c r="T71" i="11"/>
  <c r="B72" i="11"/>
  <c r="C72" i="11"/>
  <c r="D72" i="11"/>
  <c r="E72" i="11"/>
  <c r="F72" i="11"/>
  <c r="G72" i="11"/>
  <c r="H72" i="11"/>
  <c r="I72" i="11"/>
  <c r="J72" i="11"/>
  <c r="K72" i="11"/>
  <c r="L72" i="11"/>
  <c r="M72" i="11"/>
  <c r="N72" i="11"/>
  <c r="O72" i="11"/>
  <c r="P72" i="11"/>
  <c r="Q72" i="11"/>
  <c r="R72" i="11"/>
  <c r="S72" i="11"/>
  <c r="T72" i="11"/>
  <c r="B73" i="11"/>
  <c r="C73" i="11"/>
  <c r="D73" i="11"/>
  <c r="E73" i="11"/>
  <c r="F73" i="11"/>
  <c r="G73" i="11"/>
  <c r="H73" i="11"/>
  <c r="I73" i="11"/>
  <c r="J73" i="11"/>
  <c r="K73" i="11"/>
  <c r="L73" i="11"/>
  <c r="M73" i="11"/>
  <c r="N73" i="11"/>
  <c r="O73" i="11"/>
  <c r="P73" i="11"/>
  <c r="Q73" i="11"/>
  <c r="R73" i="11"/>
  <c r="S73" i="11"/>
  <c r="T73" i="11"/>
  <c r="B74" i="11"/>
  <c r="C74" i="11"/>
  <c r="D74" i="11"/>
  <c r="E74" i="11"/>
  <c r="F74" i="11"/>
  <c r="G74" i="11"/>
  <c r="H74" i="11"/>
  <c r="I74" i="11"/>
  <c r="J74" i="11"/>
  <c r="K74" i="11"/>
  <c r="L74" i="11"/>
  <c r="M74" i="11"/>
  <c r="N74" i="11"/>
  <c r="O74" i="11"/>
  <c r="P74" i="11"/>
  <c r="Q74" i="11"/>
  <c r="R74" i="11"/>
  <c r="S74" i="11"/>
  <c r="T74" i="11"/>
  <c r="B75" i="11"/>
  <c r="C75" i="11"/>
  <c r="D75" i="11"/>
  <c r="E75" i="11"/>
  <c r="F75" i="11"/>
  <c r="G75" i="11"/>
  <c r="H75" i="11"/>
  <c r="I75" i="11"/>
  <c r="J75" i="11"/>
  <c r="K75" i="11"/>
  <c r="L75" i="11"/>
  <c r="M75" i="11"/>
  <c r="N75" i="11"/>
  <c r="O75" i="11"/>
  <c r="P75" i="11"/>
  <c r="Q75" i="11"/>
  <c r="R75" i="11"/>
  <c r="S75" i="11"/>
  <c r="T75" i="11"/>
  <c r="B76" i="11"/>
  <c r="C76" i="11"/>
  <c r="D76" i="11"/>
  <c r="E76" i="11"/>
  <c r="F76" i="11"/>
  <c r="G76" i="11"/>
  <c r="H76" i="11"/>
  <c r="I76" i="11"/>
  <c r="J76" i="11"/>
  <c r="K76" i="11"/>
  <c r="L76" i="11"/>
  <c r="M76" i="11"/>
  <c r="N76" i="11"/>
  <c r="O76" i="11"/>
  <c r="P76" i="11"/>
  <c r="Q76" i="11"/>
  <c r="R76" i="11"/>
  <c r="S76" i="11"/>
  <c r="T76" i="11"/>
  <c r="B77" i="11"/>
  <c r="C77" i="11"/>
  <c r="D77" i="11"/>
  <c r="E77" i="11"/>
  <c r="F77" i="11"/>
  <c r="G77" i="11"/>
  <c r="H77" i="11"/>
  <c r="I77" i="11"/>
  <c r="J77" i="11"/>
  <c r="K77" i="11"/>
  <c r="L77" i="11"/>
  <c r="M77" i="11"/>
  <c r="N77" i="11"/>
  <c r="O77" i="11"/>
  <c r="P77" i="11"/>
  <c r="Q77" i="11"/>
  <c r="R77" i="11"/>
  <c r="S77" i="11"/>
  <c r="T77" i="11"/>
  <c r="B78" i="11"/>
  <c r="C78" i="11"/>
  <c r="D78" i="11"/>
  <c r="E78" i="11"/>
  <c r="F78" i="11"/>
  <c r="G78" i="11"/>
  <c r="H78" i="11"/>
  <c r="I78" i="11"/>
  <c r="J78" i="11"/>
  <c r="K78" i="11"/>
  <c r="L78" i="11"/>
  <c r="M78" i="11"/>
  <c r="N78" i="11"/>
  <c r="O78" i="11"/>
  <c r="P78" i="11"/>
  <c r="Q78" i="11"/>
  <c r="R78" i="11"/>
  <c r="S78" i="11"/>
  <c r="T78" i="11"/>
  <c r="B79" i="11"/>
  <c r="C79" i="11"/>
  <c r="D79" i="11"/>
  <c r="E79" i="11"/>
  <c r="F79" i="11"/>
  <c r="G79" i="11"/>
  <c r="H79" i="11"/>
  <c r="I79" i="11"/>
  <c r="J79" i="11"/>
  <c r="K79" i="11"/>
  <c r="L79" i="11"/>
  <c r="M79" i="11"/>
  <c r="N79" i="11"/>
  <c r="O79" i="11"/>
  <c r="P79" i="11"/>
  <c r="Q79" i="11"/>
  <c r="R79" i="11"/>
  <c r="S79" i="11"/>
  <c r="T79" i="11"/>
  <c r="B80" i="11"/>
  <c r="C80" i="11"/>
  <c r="D80" i="11"/>
  <c r="E80" i="11"/>
  <c r="F80" i="11"/>
  <c r="G80" i="11"/>
  <c r="H80" i="11"/>
  <c r="I80" i="11"/>
  <c r="J80" i="11"/>
  <c r="K80" i="11"/>
  <c r="L80" i="11"/>
  <c r="M80" i="11"/>
  <c r="N80" i="11"/>
  <c r="O80" i="11"/>
  <c r="P80" i="11"/>
  <c r="Q80" i="11"/>
  <c r="R80" i="11"/>
  <c r="S80" i="11"/>
  <c r="T80" i="11"/>
  <c r="B81" i="11"/>
  <c r="C81" i="11"/>
  <c r="D81" i="11"/>
  <c r="E81" i="11"/>
  <c r="F81" i="11"/>
  <c r="G81" i="11"/>
  <c r="H81" i="11"/>
  <c r="I81" i="11"/>
  <c r="J81" i="11"/>
  <c r="K81" i="11"/>
  <c r="L81" i="11"/>
  <c r="M81" i="11"/>
  <c r="N81" i="11"/>
  <c r="O81" i="11"/>
  <c r="P81" i="11"/>
  <c r="Q81" i="11"/>
  <c r="R81" i="11"/>
  <c r="S81" i="11"/>
  <c r="T81" i="11"/>
  <c r="B82" i="11"/>
  <c r="C82" i="11"/>
  <c r="D82" i="11"/>
  <c r="E82" i="11"/>
  <c r="F82" i="11"/>
  <c r="G82" i="11"/>
  <c r="H82" i="11"/>
  <c r="I82" i="11"/>
  <c r="J82" i="11"/>
  <c r="K82" i="11"/>
  <c r="L82" i="11"/>
  <c r="M82" i="11"/>
  <c r="N82" i="11"/>
  <c r="O82" i="11"/>
  <c r="P82" i="11"/>
  <c r="Q82" i="11"/>
  <c r="R82" i="11"/>
  <c r="S82" i="11"/>
  <c r="T82" i="11"/>
  <c r="B83" i="11"/>
  <c r="C83" i="11"/>
  <c r="D83" i="11"/>
  <c r="E83" i="11"/>
  <c r="F83" i="11"/>
  <c r="G83" i="11"/>
  <c r="H83" i="11"/>
  <c r="I83" i="11"/>
  <c r="J83" i="11"/>
  <c r="K83" i="11"/>
  <c r="L83" i="11"/>
  <c r="M83" i="11"/>
  <c r="N83" i="11"/>
  <c r="O83" i="11"/>
  <c r="P83" i="11"/>
  <c r="Q83" i="11"/>
  <c r="R83" i="11"/>
  <c r="S83" i="11"/>
  <c r="T83" i="11"/>
  <c r="B84" i="11"/>
  <c r="C84" i="11"/>
  <c r="D84" i="11"/>
  <c r="E84" i="11"/>
  <c r="F84" i="11"/>
  <c r="G84" i="11"/>
  <c r="H84" i="11"/>
  <c r="I84" i="11"/>
  <c r="J84" i="11"/>
  <c r="K84" i="11"/>
  <c r="L84" i="11"/>
  <c r="M84" i="11"/>
  <c r="N84" i="11"/>
  <c r="O84" i="11"/>
  <c r="P84" i="11"/>
  <c r="Q84" i="11"/>
  <c r="R84" i="11"/>
  <c r="S84" i="11"/>
  <c r="T84" i="11"/>
  <c r="B85" i="11"/>
  <c r="C85" i="11"/>
  <c r="D85" i="11"/>
  <c r="E85" i="11"/>
  <c r="F85" i="11"/>
  <c r="G85" i="11"/>
  <c r="H85" i="11"/>
  <c r="I85" i="11"/>
  <c r="J85" i="11"/>
  <c r="K85" i="11"/>
  <c r="L85" i="11"/>
  <c r="M85" i="11"/>
  <c r="N85" i="11"/>
  <c r="O85" i="11"/>
  <c r="P85" i="11"/>
  <c r="Q85" i="11"/>
  <c r="R85" i="11"/>
  <c r="S85" i="11"/>
  <c r="T85" i="11"/>
  <c r="B86" i="11"/>
  <c r="C86" i="11"/>
  <c r="D86" i="11"/>
  <c r="E86" i="11"/>
  <c r="F86" i="11"/>
  <c r="G86" i="11"/>
  <c r="H86" i="11"/>
  <c r="I86" i="11"/>
  <c r="J86" i="11"/>
  <c r="K86" i="11"/>
  <c r="L86" i="11"/>
  <c r="M86" i="11"/>
  <c r="N86" i="11"/>
  <c r="O86" i="11"/>
  <c r="P86" i="11"/>
  <c r="Q86" i="11"/>
  <c r="R86" i="11"/>
  <c r="S86" i="11"/>
  <c r="T86" i="11"/>
  <c r="B87" i="11"/>
  <c r="C87" i="11"/>
  <c r="D87" i="11"/>
  <c r="E87" i="11"/>
  <c r="F87" i="11"/>
  <c r="G87" i="11"/>
  <c r="H87" i="11"/>
  <c r="I87" i="11"/>
  <c r="J87" i="11"/>
  <c r="K87" i="11"/>
  <c r="L87" i="11"/>
  <c r="M87" i="11"/>
  <c r="N87" i="11"/>
  <c r="O87" i="11"/>
  <c r="P87" i="11"/>
  <c r="Q87" i="11"/>
  <c r="R87" i="11"/>
  <c r="S87" i="11"/>
  <c r="T87" i="11"/>
  <c r="B88" i="11"/>
  <c r="C88" i="11"/>
  <c r="D88" i="11"/>
  <c r="E88" i="11"/>
  <c r="F88" i="11"/>
  <c r="G88" i="11"/>
  <c r="H88" i="11"/>
  <c r="I88" i="11"/>
  <c r="J88" i="11"/>
  <c r="K88" i="11"/>
  <c r="L88" i="11"/>
  <c r="M88" i="11"/>
  <c r="N88" i="11"/>
  <c r="O88" i="11"/>
  <c r="P88" i="11"/>
  <c r="Q88" i="11"/>
  <c r="R88" i="11"/>
  <c r="S88" i="11"/>
  <c r="T88" i="11"/>
  <c r="B89" i="11"/>
  <c r="C89" i="11"/>
  <c r="D89" i="11"/>
  <c r="E89" i="11"/>
  <c r="F89" i="11"/>
  <c r="G89" i="11"/>
  <c r="H89" i="11"/>
  <c r="I89" i="11"/>
  <c r="J89" i="11"/>
  <c r="K89" i="11"/>
  <c r="L89" i="11"/>
  <c r="M89" i="11"/>
  <c r="N89" i="11"/>
  <c r="O89" i="11"/>
  <c r="P89" i="11"/>
  <c r="Q89" i="11"/>
  <c r="R89" i="11"/>
  <c r="S89" i="11"/>
  <c r="T89" i="11"/>
  <c r="B90" i="11"/>
  <c r="C90" i="11"/>
  <c r="D90" i="11"/>
  <c r="E90" i="11"/>
  <c r="F90" i="11"/>
  <c r="G90" i="11"/>
  <c r="H90" i="11"/>
  <c r="I90" i="11"/>
  <c r="J90" i="11"/>
  <c r="K90" i="11"/>
  <c r="L90" i="11"/>
  <c r="M90" i="11"/>
  <c r="N90" i="11"/>
  <c r="O90" i="11"/>
  <c r="P90" i="11"/>
  <c r="Q90" i="11"/>
  <c r="R90" i="11"/>
  <c r="S90" i="11"/>
  <c r="T90" i="11"/>
  <c r="B91" i="11"/>
  <c r="C91" i="11"/>
  <c r="D91" i="11"/>
  <c r="E91" i="11"/>
  <c r="F91" i="11"/>
  <c r="G91" i="11"/>
  <c r="H91" i="11"/>
  <c r="I91" i="11"/>
  <c r="J91" i="11"/>
  <c r="K91" i="11"/>
  <c r="L91" i="11"/>
  <c r="M91" i="11"/>
  <c r="N91" i="11"/>
  <c r="O91" i="11"/>
  <c r="P91" i="11"/>
  <c r="Q91" i="11"/>
  <c r="R91" i="11"/>
  <c r="S91" i="11"/>
  <c r="T91" i="11"/>
  <c r="B92" i="11"/>
  <c r="C92" i="11"/>
  <c r="D92" i="11"/>
  <c r="E92" i="11"/>
  <c r="F92" i="11"/>
  <c r="G92" i="11"/>
  <c r="H92" i="11"/>
  <c r="I92" i="11"/>
  <c r="J92" i="11"/>
  <c r="K92" i="11"/>
  <c r="L92" i="11"/>
  <c r="M92" i="11"/>
  <c r="N92" i="11"/>
  <c r="O92" i="11"/>
  <c r="P92" i="11"/>
  <c r="Q92" i="11"/>
  <c r="R92" i="11"/>
  <c r="S92" i="11"/>
  <c r="T92" i="11"/>
  <c r="B93" i="11"/>
  <c r="C93" i="11"/>
  <c r="D93" i="11"/>
  <c r="E93" i="11"/>
  <c r="F93" i="11"/>
  <c r="G93" i="11"/>
  <c r="H93" i="11"/>
  <c r="I93" i="11"/>
  <c r="J93" i="11"/>
  <c r="K93" i="11"/>
  <c r="L93" i="11"/>
  <c r="M93" i="11"/>
  <c r="N93" i="11"/>
  <c r="O93" i="11"/>
  <c r="P93" i="11"/>
  <c r="Q93" i="11"/>
  <c r="R93" i="11"/>
  <c r="S93" i="11"/>
  <c r="T93" i="11"/>
  <c r="B94" i="11"/>
  <c r="C94" i="11"/>
  <c r="D94" i="11"/>
  <c r="E94" i="11"/>
  <c r="F94" i="11"/>
  <c r="G94" i="11"/>
  <c r="H94" i="11"/>
  <c r="I94" i="11"/>
  <c r="J94" i="11"/>
  <c r="K94" i="11"/>
  <c r="L94" i="11"/>
  <c r="M94" i="11"/>
  <c r="N94" i="11"/>
  <c r="O94" i="11"/>
  <c r="P94" i="11"/>
  <c r="Q94" i="11"/>
  <c r="R94" i="11"/>
  <c r="S94" i="11"/>
  <c r="T94" i="11"/>
  <c r="B95" i="11"/>
  <c r="C95" i="11"/>
  <c r="D95" i="11"/>
  <c r="E95" i="11"/>
  <c r="F95" i="11"/>
  <c r="G95" i="11"/>
  <c r="H95" i="11"/>
  <c r="I95" i="11"/>
  <c r="J95" i="11"/>
  <c r="K95" i="11"/>
  <c r="L95" i="11"/>
  <c r="M95" i="11"/>
  <c r="N95" i="11"/>
  <c r="O95" i="11"/>
  <c r="P95" i="11"/>
  <c r="Q95" i="11"/>
  <c r="R95" i="11"/>
  <c r="S95" i="11"/>
  <c r="T95" i="11"/>
  <c r="C2" i="11"/>
  <c r="D2" i="11"/>
  <c r="E2" i="11"/>
  <c r="F2" i="11"/>
  <c r="G2" i="11"/>
  <c r="H2" i="11"/>
  <c r="I2" i="11"/>
  <c r="J2" i="11"/>
  <c r="K2" i="11"/>
  <c r="L2" i="11"/>
  <c r="M2" i="11"/>
  <c r="N2" i="11"/>
  <c r="O2" i="11"/>
  <c r="P2" i="11"/>
  <c r="Q2" i="11"/>
  <c r="R2" i="11"/>
  <c r="S2" i="11"/>
  <c r="T2" i="11"/>
  <c r="B2" i="11"/>
  <c r="B3" i="10"/>
  <c r="C3" i="10"/>
  <c r="D3" i="10"/>
  <c r="E3" i="10"/>
  <c r="F3" i="10"/>
  <c r="G3" i="10"/>
  <c r="H3" i="10"/>
  <c r="I3" i="10"/>
  <c r="J3" i="10"/>
  <c r="K3" i="10"/>
  <c r="L3" i="10"/>
  <c r="M3" i="10"/>
  <c r="N3" i="10"/>
  <c r="O3" i="10"/>
  <c r="P3" i="10"/>
  <c r="Q3" i="10"/>
  <c r="R3" i="10"/>
  <c r="S3" i="10"/>
  <c r="T3" i="10"/>
  <c r="B4" i="10"/>
  <c r="C4" i="10"/>
  <c r="D4" i="10"/>
  <c r="E4" i="10"/>
  <c r="F4" i="10"/>
  <c r="G4" i="10"/>
  <c r="H4" i="10"/>
  <c r="I4" i="10"/>
  <c r="J4" i="10"/>
  <c r="K4" i="10"/>
  <c r="L4" i="10"/>
  <c r="M4" i="10"/>
  <c r="N4" i="10"/>
  <c r="O4" i="10"/>
  <c r="P4" i="10"/>
  <c r="Q4" i="10"/>
  <c r="R4" i="10"/>
  <c r="S4" i="10"/>
  <c r="T4" i="10"/>
  <c r="B5" i="10"/>
  <c r="C5" i="10"/>
  <c r="D5" i="10"/>
  <c r="E5" i="10"/>
  <c r="F5" i="10"/>
  <c r="G5" i="10"/>
  <c r="H5" i="10"/>
  <c r="I5" i="10"/>
  <c r="J5" i="10"/>
  <c r="K5" i="10"/>
  <c r="L5" i="10"/>
  <c r="M5" i="10"/>
  <c r="N5" i="10"/>
  <c r="O5" i="10"/>
  <c r="P5" i="10"/>
  <c r="Q5" i="10"/>
  <c r="R5" i="10"/>
  <c r="S5" i="10"/>
  <c r="T5" i="10"/>
  <c r="B6" i="10"/>
  <c r="C6" i="10"/>
  <c r="D6" i="10"/>
  <c r="E6" i="10"/>
  <c r="F6" i="10"/>
  <c r="G6" i="10"/>
  <c r="H6" i="10"/>
  <c r="I6" i="10"/>
  <c r="J6" i="10"/>
  <c r="K6" i="10"/>
  <c r="L6" i="10"/>
  <c r="M6" i="10"/>
  <c r="N6" i="10"/>
  <c r="O6" i="10"/>
  <c r="P6" i="10"/>
  <c r="Q6" i="10"/>
  <c r="R6" i="10"/>
  <c r="S6" i="10"/>
  <c r="T6" i="10"/>
  <c r="B7" i="10"/>
  <c r="C7" i="10"/>
  <c r="D7" i="10"/>
  <c r="E7" i="10"/>
  <c r="F7" i="10"/>
  <c r="G7" i="10"/>
  <c r="H7" i="10"/>
  <c r="I7" i="10"/>
  <c r="J7" i="10"/>
  <c r="K7" i="10"/>
  <c r="L7" i="10"/>
  <c r="M7" i="10"/>
  <c r="N7" i="10"/>
  <c r="O7" i="10"/>
  <c r="P7" i="10"/>
  <c r="Q7" i="10"/>
  <c r="R7" i="10"/>
  <c r="S7" i="10"/>
  <c r="T7" i="10"/>
  <c r="B8" i="10"/>
  <c r="C8" i="10"/>
  <c r="D8" i="10"/>
  <c r="E8" i="10"/>
  <c r="F8" i="10"/>
  <c r="G8" i="10"/>
  <c r="H8" i="10"/>
  <c r="I8" i="10"/>
  <c r="J8" i="10"/>
  <c r="K8" i="10"/>
  <c r="L8" i="10"/>
  <c r="M8" i="10"/>
  <c r="N8" i="10"/>
  <c r="O8" i="10"/>
  <c r="P8" i="10"/>
  <c r="Q8" i="10"/>
  <c r="R8" i="10"/>
  <c r="S8" i="10"/>
  <c r="T8" i="10"/>
  <c r="B9" i="10"/>
  <c r="C9" i="10"/>
  <c r="D9" i="10"/>
  <c r="E9" i="10"/>
  <c r="F9" i="10"/>
  <c r="G9" i="10"/>
  <c r="H9" i="10"/>
  <c r="I9" i="10"/>
  <c r="J9" i="10"/>
  <c r="K9" i="10"/>
  <c r="L9" i="10"/>
  <c r="M9" i="10"/>
  <c r="N9" i="10"/>
  <c r="O9" i="10"/>
  <c r="P9" i="10"/>
  <c r="Q9" i="10"/>
  <c r="R9" i="10"/>
  <c r="S9" i="10"/>
  <c r="T9" i="10"/>
  <c r="B10" i="10"/>
  <c r="C10" i="10"/>
  <c r="D10" i="10"/>
  <c r="E10" i="10"/>
  <c r="F10" i="10"/>
  <c r="G10" i="10"/>
  <c r="H10" i="10"/>
  <c r="I10" i="10"/>
  <c r="J10" i="10"/>
  <c r="K10" i="10"/>
  <c r="L10" i="10"/>
  <c r="M10" i="10"/>
  <c r="N10" i="10"/>
  <c r="O10" i="10"/>
  <c r="P10" i="10"/>
  <c r="Q10" i="10"/>
  <c r="R10" i="10"/>
  <c r="S10" i="10"/>
  <c r="T10" i="10"/>
  <c r="B11" i="10"/>
  <c r="C11" i="10"/>
  <c r="D11" i="10"/>
  <c r="E11" i="10"/>
  <c r="F11" i="10"/>
  <c r="G11" i="10"/>
  <c r="H11" i="10"/>
  <c r="I11" i="10"/>
  <c r="J11" i="10"/>
  <c r="K11" i="10"/>
  <c r="L11" i="10"/>
  <c r="M11" i="10"/>
  <c r="N11" i="10"/>
  <c r="O11" i="10"/>
  <c r="P11" i="10"/>
  <c r="Q11" i="10"/>
  <c r="R11" i="10"/>
  <c r="S11" i="10"/>
  <c r="T11" i="10"/>
  <c r="B12" i="10"/>
  <c r="C12" i="10"/>
  <c r="D12" i="10"/>
  <c r="E12" i="10"/>
  <c r="F12" i="10"/>
  <c r="G12" i="10"/>
  <c r="H12" i="10"/>
  <c r="I12" i="10"/>
  <c r="J12" i="10"/>
  <c r="K12" i="10"/>
  <c r="L12" i="10"/>
  <c r="M12" i="10"/>
  <c r="N12" i="10"/>
  <c r="O12" i="10"/>
  <c r="P12" i="10"/>
  <c r="Q12" i="10"/>
  <c r="R12" i="10"/>
  <c r="S12" i="10"/>
  <c r="T12" i="10"/>
  <c r="B13" i="10"/>
  <c r="C13" i="10"/>
  <c r="D13" i="10"/>
  <c r="E13" i="10"/>
  <c r="F13" i="10"/>
  <c r="G13" i="10"/>
  <c r="H13" i="10"/>
  <c r="I13" i="10"/>
  <c r="J13" i="10"/>
  <c r="K13" i="10"/>
  <c r="L13" i="10"/>
  <c r="M13" i="10"/>
  <c r="N13" i="10"/>
  <c r="O13" i="10"/>
  <c r="P13" i="10"/>
  <c r="Q13" i="10"/>
  <c r="R13" i="10"/>
  <c r="S13" i="10"/>
  <c r="T13" i="10"/>
  <c r="B14" i="10"/>
  <c r="C14" i="10"/>
  <c r="D14" i="10"/>
  <c r="E14" i="10"/>
  <c r="F14" i="10"/>
  <c r="G14" i="10"/>
  <c r="H14" i="10"/>
  <c r="I14" i="10"/>
  <c r="J14" i="10"/>
  <c r="K14" i="10"/>
  <c r="L14" i="10"/>
  <c r="M14" i="10"/>
  <c r="N14" i="10"/>
  <c r="O14" i="10"/>
  <c r="P14" i="10"/>
  <c r="Q14" i="10"/>
  <c r="R14" i="10"/>
  <c r="S14" i="10"/>
  <c r="T14" i="10"/>
  <c r="B15" i="10"/>
  <c r="C15" i="10"/>
  <c r="D15" i="10"/>
  <c r="E15" i="10"/>
  <c r="F15" i="10"/>
  <c r="G15" i="10"/>
  <c r="H15" i="10"/>
  <c r="I15" i="10"/>
  <c r="J15" i="10"/>
  <c r="K15" i="10"/>
  <c r="L15" i="10"/>
  <c r="M15" i="10"/>
  <c r="N15" i="10"/>
  <c r="O15" i="10"/>
  <c r="P15" i="10"/>
  <c r="Q15" i="10"/>
  <c r="R15" i="10"/>
  <c r="S15" i="10"/>
  <c r="T15" i="10"/>
  <c r="B16" i="10"/>
  <c r="C16" i="10"/>
  <c r="D16" i="10"/>
  <c r="E16" i="10"/>
  <c r="F16" i="10"/>
  <c r="G16" i="10"/>
  <c r="H16" i="10"/>
  <c r="I16" i="10"/>
  <c r="J16" i="10"/>
  <c r="K16" i="10"/>
  <c r="L16" i="10"/>
  <c r="M16" i="10"/>
  <c r="N16" i="10"/>
  <c r="O16" i="10"/>
  <c r="P16" i="10"/>
  <c r="Q16" i="10"/>
  <c r="R16" i="10"/>
  <c r="S16" i="10"/>
  <c r="T16" i="10"/>
  <c r="B17" i="10"/>
  <c r="C17" i="10"/>
  <c r="D17" i="10"/>
  <c r="E17" i="10"/>
  <c r="F17" i="10"/>
  <c r="G17" i="10"/>
  <c r="H17" i="10"/>
  <c r="I17" i="10"/>
  <c r="J17" i="10"/>
  <c r="K17" i="10"/>
  <c r="L17" i="10"/>
  <c r="M17" i="10"/>
  <c r="N17" i="10"/>
  <c r="O17" i="10"/>
  <c r="P17" i="10"/>
  <c r="Q17" i="10"/>
  <c r="R17" i="10"/>
  <c r="S17" i="10"/>
  <c r="T17" i="10"/>
  <c r="B18" i="10"/>
  <c r="C18" i="10"/>
  <c r="D18" i="10"/>
  <c r="E18" i="10"/>
  <c r="F18" i="10"/>
  <c r="G18" i="10"/>
  <c r="H18" i="10"/>
  <c r="I18" i="10"/>
  <c r="J18" i="10"/>
  <c r="K18" i="10"/>
  <c r="L18" i="10"/>
  <c r="M18" i="10"/>
  <c r="N18" i="10"/>
  <c r="O18" i="10"/>
  <c r="P18" i="10"/>
  <c r="Q18" i="10"/>
  <c r="R18" i="10"/>
  <c r="S18" i="10"/>
  <c r="T18" i="10"/>
  <c r="B19" i="10"/>
  <c r="C19" i="10"/>
  <c r="D19" i="10"/>
  <c r="E19" i="10"/>
  <c r="F19" i="10"/>
  <c r="G19" i="10"/>
  <c r="H19" i="10"/>
  <c r="I19" i="10"/>
  <c r="J19" i="10"/>
  <c r="K19" i="10"/>
  <c r="L19" i="10"/>
  <c r="M19" i="10"/>
  <c r="N19" i="10"/>
  <c r="O19" i="10"/>
  <c r="P19" i="10"/>
  <c r="Q19" i="10"/>
  <c r="R19" i="10"/>
  <c r="S19" i="10"/>
  <c r="T19" i="10"/>
  <c r="B20" i="10"/>
  <c r="C20" i="10"/>
  <c r="D20" i="10"/>
  <c r="E20" i="10"/>
  <c r="F20" i="10"/>
  <c r="G20" i="10"/>
  <c r="H20" i="10"/>
  <c r="I20" i="10"/>
  <c r="J20" i="10"/>
  <c r="K20" i="10"/>
  <c r="L20" i="10"/>
  <c r="M20" i="10"/>
  <c r="N20" i="10"/>
  <c r="O20" i="10"/>
  <c r="P20" i="10"/>
  <c r="Q20" i="10"/>
  <c r="R20" i="10"/>
  <c r="S20" i="10"/>
  <c r="T20" i="10"/>
  <c r="B21" i="10"/>
  <c r="C21" i="10"/>
  <c r="D21" i="10"/>
  <c r="E21" i="10"/>
  <c r="F21" i="10"/>
  <c r="G21" i="10"/>
  <c r="H21" i="10"/>
  <c r="I21" i="10"/>
  <c r="J21" i="10"/>
  <c r="K21" i="10"/>
  <c r="L21" i="10"/>
  <c r="M21" i="10"/>
  <c r="N21" i="10"/>
  <c r="O21" i="10"/>
  <c r="P21" i="10"/>
  <c r="Q21" i="10"/>
  <c r="R21" i="10"/>
  <c r="S21" i="10"/>
  <c r="T21" i="10"/>
  <c r="B22" i="10"/>
  <c r="C22" i="10"/>
  <c r="D22" i="10"/>
  <c r="E22" i="10"/>
  <c r="F22" i="10"/>
  <c r="G22" i="10"/>
  <c r="H22" i="10"/>
  <c r="I22" i="10"/>
  <c r="J22" i="10"/>
  <c r="K22" i="10"/>
  <c r="L22" i="10"/>
  <c r="M22" i="10"/>
  <c r="N22" i="10"/>
  <c r="O22" i="10"/>
  <c r="P22" i="10"/>
  <c r="Q22" i="10"/>
  <c r="R22" i="10"/>
  <c r="S22" i="10"/>
  <c r="T22" i="10"/>
  <c r="B23" i="10"/>
  <c r="C23" i="10"/>
  <c r="D23" i="10"/>
  <c r="E23" i="10"/>
  <c r="F23" i="10"/>
  <c r="G23" i="10"/>
  <c r="H23" i="10"/>
  <c r="I23" i="10"/>
  <c r="J23" i="10"/>
  <c r="K23" i="10"/>
  <c r="L23" i="10"/>
  <c r="M23" i="10"/>
  <c r="N23" i="10"/>
  <c r="O23" i="10"/>
  <c r="P23" i="10"/>
  <c r="Q23" i="10"/>
  <c r="R23" i="10"/>
  <c r="S23" i="10"/>
  <c r="T23" i="10"/>
  <c r="B24" i="10"/>
  <c r="C24" i="10"/>
  <c r="D24" i="10"/>
  <c r="E24" i="10"/>
  <c r="F24" i="10"/>
  <c r="G24" i="10"/>
  <c r="H24" i="10"/>
  <c r="I24" i="10"/>
  <c r="J24" i="10"/>
  <c r="K24" i="10"/>
  <c r="L24" i="10"/>
  <c r="M24" i="10"/>
  <c r="N24" i="10"/>
  <c r="O24" i="10"/>
  <c r="P24" i="10"/>
  <c r="Q24" i="10"/>
  <c r="R24" i="10"/>
  <c r="S24" i="10"/>
  <c r="T24" i="10"/>
  <c r="B25" i="10"/>
  <c r="C25" i="10"/>
  <c r="D25" i="10"/>
  <c r="E25" i="10"/>
  <c r="F25" i="10"/>
  <c r="G25" i="10"/>
  <c r="H25" i="10"/>
  <c r="I25" i="10"/>
  <c r="J25" i="10"/>
  <c r="K25" i="10"/>
  <c r="L25" i="10"/>
  <c r="M25" i="10"/>
  <c r="N25" i="10"/>
  <c r="O25" i="10"/>
  <c r="P25" i="10"/>
  <c r="Q25" i="10"/>
  <c r="R25" i="10"/>
  <c r="S25" i="10"/>
  <c r="T25" i="10"/>
  <c r="B26" i="10"/>
  <c r="C26" i="10"/>
  <c r="D26" i="10"/>
  <c r="E26" i="10"/>
  <c r="F26" i="10"/>
  <c r="G26" i="10"/>
  <c r="H26" i="10"/>
  <c r="I26" i="10"/>
  <c r="J26" i="10"/>
  <c r="K26" i="10"/>
  <c r="L26" i="10"/>
  <c r="M26" i="10"/>
  <c r="N26" i="10"/>
  <c r="O26" i="10"/>
  <c r="P26" i="10"/>
  <c r="Q26" i="10"/>
  <c r="R26" i="10"/>
  <c r="S26" i="10"/>
  <c r="T26" i="10"/>
  <c r="B27" i="10"/>
  <c r="C27" i="10"/>
  <c r="D27" i="10"/>
  <c r="E27" i="10"/>
  <c r="F27" i="10"/>
  <c r="G27" i="10"/>
  <c r="H27" i="10"/>
  <c r="I27" i="10"/>
  <c r="J27" i="10"/>
  <c r="K27" i="10"/>
  <c r="L27" i="10"/>
  <c r="M27" i="10"/>
  <c r="N27" i="10"/>
  <c r="O27" i="10"/>
  <c r="P27" i="10"/>
  <c r="Q27" i="10"/>
  <c r="R27" i="10"/>
  <c r="S27" i="10"/>
  <c r="T27" i="10"/>
  <c r="B28" i="10"/>
  <c r="C28" i="10"/>
  <c r="D28" i="10"/>
  <c r="E28" i="10"/>
  <c r="F28" i="10"/>
  <c r="G28" i="10"/>
  <c r="H28" i="10"/>
  <c r="I28" i="10"/>
  <c r="J28" i="10"/>
  <c r="K28" i="10"/>
  <c r="L28" i="10"/>
  <c r="M28" i="10"/>
  <c r="N28" i="10"/>
  <c r="O28" i="10"/>
  <c r="P28" i="10"/>
  <c r="Q28" i="10"/>
  <c r="R28" i="10"/>
  <c r="S28" i="10"/>
  <c r="T28" i="10"/>
  <c r="B29" i="10"/>
  <c r="C29" i="10"/>
  <c r="D29" i="10"/>
  <c r="E29" i="10"/>
  <c r="F29" i="10"/>
  <c r="G29" i="10"/>
  <c r="H29" i="10"/>
  <c r="I29" i="10"/>
  <c r="J29" i="10"/>
  <c r="K29" i="10"/>
  <c r="L29" i="10"/>
  <c r="M29" i="10"/>
  <c r="N29" i="10"/>
  <c r="O29" i="10"/>
  <c r="P29" i="10"/>
  <c r="Q29" i="10"/>
  <c r="R29" i="10"/>
  <c r="S29" i="10"/>
  <c r="T29" i="10"/>
  <c r="B30" i="10"/>
  <c r="C30" i="10"/>
  <c r="D30" i="10"/>
  <c r="E30" i="10"/>
  <c r="F30" i="10"/>
  <c r="G30" i="10"/>
  <c r="H30" i="10"/>
  <c r="I30" i="10"/>
  <c r="J30" i="10"/>
  <c r="K30" i="10"/>
  <c r="L30" i="10"/>
  <c r="M30" i="10"/>
  <c r="N30" i="10"/>
  <c r="O30" i="10"/>
  <c r="P30" i="10"/>
  <c r="Q30" i="10"/>
  <c r="R30" i="10"/>
  <c r="S30" i="10"/>
  <c r="T30" i="10"/>
  <c r="B31" i="10"/>
  <c r="C31" i="10"/>
  <c r="D31" i="10"/>
  <c r="E31" i="10"/>
  <c r="F31" i="10"/>
  <c r="G31" i="10"/>
  <c r="H31" i="10"/>
  <c r="I31" i="10"/>
  <c r="J31" i="10"/>
  <c r="K31" i="10"/>
  <c r="L31" i="10"/>
  <c r="M31" i="10"/>
  <c r="N31" i="10"/>
  <c r="O31" i="10"/>
  <c r="P31" i="10"/>
  <c r="Q31" i="10"/>
  <c r="R31" i="10"/>
  <c r="S31" i="10"/>
  <c r="T31" i="10"/>
  <c r="B32" i="10"/>
  <c r="C32" i="10"/>
  <c r="D32" i="10"/>
  <c r="E32" i="10"/>
  <c r="F32" i="10"/>
  <c r="G32" i="10"/>
  <c r="H32" i="10"/>
  <c r="I32" i="10"/>
  <c r="J32" i="10"/>
  <c r="K32" i="10"/>
  <c r="L32" i="10"/>
  <c r="M32" i="10"/>
  <c r="N32" i="10"/>
  <c r="O32" i="10"/>
  <c r="P32" i="10"/>
  <c r="Q32" i="10"/>
  <c r="R32" i="10"/>
  <c r="S32" i="10"/>
  <c r="T32" i="10"/>
  <c r="B33" i="10"/>
  <c r="C33" i="10"/>
  <c r="D33" i="10"/>
  <c r="E33" i="10"/>
  <c r="F33" i="10"/>
  <c r="G33" i="10"/>
  <c r="H33" i="10"/>
  <c r="I33" i="10"/>
  <c r="J33" i="10"/>
  <c r="K33" i="10"/>
  <c r="L33" i="10"/>
  <c r="M33" i="10"/>
  <c r="N33" i="10"/>
  <c r="O33" i="10"/>
  <c r="P33" i="10"/>
  <c r="Q33" i="10"/>
  <c r="R33" i="10"/>
  <c r="S33" i="10"/>
  <c r="T33" i="10"/>
  <c r="B34" i="10"/>
  <c r="C34" i="10"/>
  <c r="D34" i="10"/>
  <c r="E34" i="10"/>
  <c r="F34" i="10"/>
  <c r="G34" i="10"/>
  <c r="H34" i="10"/>
  <c r="I34" i="10"/>
  <c r="J34" i="10"/>
  <c r="K34" i="10"/>
  <c r="L34" i="10"/>
  <c r="M34" i="10"/>
  <c r="N34" i="10"/>
  <c r="O34" i="10"/>
  <c r="P34" i="10"/>
  <c r="Q34" i="10"/>
  <c r="R34" i="10"/>
  <c r="S34" i="10"/>
  <c r="T34" i="10"/>
  <c r="B35" i="10"/>
  <c r="C35" i="10"/>
  <c r="D35" i="10"/>
  <c r="E35" i="10"/>
  <c r="F35" i="10"/>
  <c r="G35" i="10"/>
  <c r="H35" i="10"/>
  <c r="I35" i="10"/>
  <c r="J35" i="10"/>
  <c r="K35" i="10"/>
  <c r="L35" i="10"/>
  <c r="M35" i="10"/>
  <c r="N35" i="10"/>
  <c r="O35" i="10"/>
  <c r="P35" i="10"/>
  <c r="Q35" i="10"/>
  <c r="R35" i="10"/>
  <c r="S35" i="10"/>
  <c r="T35" i="10"/>
  <c r="B36" i="10"/>
  <c r="C36" i="10"/>
  <c r="D36" i="10"/>
  <c r="E36" i="10"/>
  <c r="F36" i="10"/>
  <c r="G36" i="10"/>
  <c r="H36" i="10"/>
  <c r="I36" i="10"/>
  <c r="J36" i="10"/>
  <c r="K36" i="10"/>
  <c r="L36" i="10"/>
  <c r="M36" i="10"/>
  <c r="N36" i="10"/>
  <c r="O36" i="10"/>
  <c r="P36" i="10"/>
  <c r="Q36" i="10"/>
  <c r="R36" i="10"/>
  <c r="S36" i="10"/>
  <c r="T36" i="10"/>
  <c r="B37" i="10"/>
  <c r="C37" i="10"/>
  <c r="D37" i="10"/>
  <c r="E37" i="10"/>
  <c r="F37" i="10"/>
  <c r="G37" i="10"/>
  <c r="H37" i="10"/>
  <c r="I37" i="10"/>
  <c r="J37" i="10"/>
  <c r="K37" i="10"/>
  <c r="L37" i="10"/>
  <c r="M37" i="10"/>
  <c r="N37" i="10"/>
  <c r="O37" i="10"/>
  <c r="P37" i="10"/>
  <c r="Q37" i="10"/>
  <c r="R37" i="10"/>
  <c r="S37" i="10"/>
  <c r="T37" i="10"/>
  <c r="B38" i="10"/>
  <c r="C38" i="10"/>
  <c r="D38" i="10"/>
  <c r="E38" i="10"/>
  <c r="F38" i="10"/>
  <c r="G38" i="10"/>
  <c r="H38" i="10"/>
  <c r="I38" i="10"/>
  <c r="J38" i="10"/>
  <c r="K38" i="10"/>
  <c r="L38" i="10"/>
  <c r="M38" i="10"/>
  <c r="N38" i="10"/>
  <c r="O38" i="10"/>
  <c r="P38" i="10"/>
  <c r="Q38" i="10"/>
  <c r="R38" i="10"/>
  <c r="S38" i="10"/>
  <c r="T38" i="10"/>
  <c r="B39" i="10"/>
  <c r="C39" i="10"/>
  <c r="D39" i="10"/>
  <c r="E39" i="10"/>
  <c r="F39" i="10"/>
  <c r="G39" i="10"/>
  <c r="H39" i="10"/>
  <c r="I39" i="10"/>
  <c r="J39" i="10"/>
  <c r="K39" i="10"/>
  <c r="L39" i="10"/>
  <c r="M39" i="10"/>
  <c r="N39" i="10"/>
  <c r="O39" i="10"/>
  <c r="P39" i="10"/>
  <c r="Q39" i="10"/>
  <c r="R39" i="10"/>
  <c r="S39" i="10"/>
  <c r="T39" i="10"/>
  <c r="B40" i="10"/>
  <c r="C40" i="10"/>
  <c r="D40" i="10"/>
  <c r="E40" i="10"/>
  <c r="F40" i="10"/>
  <c r="G40" i="10"/>
  <c r="H40" i="10"/>
  <c r="I40" i="10"/>
  <c r="J40" i="10"/>
  <c r="K40" i="10"/>
  <c r="L40" i="10"/>
  <c r="M40" i="10"/>
  <c r="N40" i="10"/>
  <c r="O40" i="10"/>
  <c r="P40" i="10"/>
  <c r="Q40" i="10"/>
  <c r="R40" i="10"/>
  <c r="S40" i="10"/>
  <c r="T40" i="10"/>
  <c r="B41" i="10"/>
  <c r="C41" i="10"/>
  <c r="D41" i="10"/>
  <c r="E41" i="10"/>
  <c r="F41" i="10"/>
  <c r="G41" i="10"/>
  <c r="H41" i="10"/>
  <c r="I41" i="10"/>
  <c r="J41" i="10"/>
  <c r="K41" i="10"/>
  <c r="L41" i="10"/>
  <c r="M41" i="10"/>
  <c r="N41" i="10"/>
  <c r="O41" i="10"/>
  <c r="P41" i="10"/>
  <c r="Q41" i="10"/>
  <c r="R41" i="10"/>
  <c r="S41" i="10"/>
  <c r="T41" i="10"/>
  <c r="B42" i="10"/>
  <c r="C42" i="10"/>
  <c r="D42" i="10"/>
  <c r="E42" i="10"/>
  <c r="F42" i="10"/>
  <c r="G42" i="10"/>
  <c r="H42" i="10"/>
  <c r="I42" i="10"/>
  <c r="J42" i="10"/>
  <c r="K42" i="10"/>
  <c r="L42" i="10"/>
  <c r="M42" i="10"/>
  <c r="N42" i="10"/>
  <c r="O42" i="10"/>
  <c r="P42" i="10"/>
  <c r="Q42" i="10"/>
  <c r="R42" i="10"/>
  <c r="S42" i="10"/>
  <c r="T42" i="10"/>
  <c r="B43" i="10"/>
  <c r="C43" i="10"/>
  <c r="D43" i="10"/>
  <c r="E43" i="10"/>
  <c r="F43" i="10"/>
  <c r="G43" i="10"/>
  <c r="H43" i="10"/>
  <c r="I43" i="10"/>
  <c r="J43" i="10"/>
  <c r="K43" i="10"/>
  <c r="L43" i="10"/>
  <c r="M43" i="10"/>
  <c r="N43" i="10"/>
  <c r="O43" i="10"/>
  <c r="P43" i="10"/>
  <c r="Q43" i="10"/>
  <c r="R43" i="10"/>
  <c r="S43" i="10"/>
  <c r="T43" i="10"/>
  <c r="B44" i="10"/>
  <c r="C44" i="10"/>
  <c r="D44" i="10"/>
  <c r="E44" i="10"/>
  <c r="F44" i="10"/>
  <c r="G44" i="10"/>
  <c r="H44" i="10"/>
  <c r="I44" i="10"/>
  <c r="J44" i="10"/>
  <c r="K44" i="10"/>
  <c r="L44" i="10"/>
  <c r="M44" i="10"/>
  <c r="N44" i="10"/>
  <c r="O44" i="10"/>
  <c r="P44" i="10"/>
  <c r="Q44" i="10"/>
  <c r="R44" i="10"/>
  <c r="S44" i="10"/>
  <c r="T44" i="10"/>
  <c r="B45" i="10"/>
  <c r="C45" i="10"/>
  <c r="D45" i="10"/>
  <c r="E45" i="10"/>
  <c r="F45" i="10"/>
  <c r="G45" i="10"/>
  <c r="H45" i="10"/>
  <c r="I45" i="10"/>
  <c r="J45" i="10"/>
  <c r="K45" i="10"/>
  <c r="L45" i="10"/>
  <c r="M45" i="10"/>
  <c r="N45" i="10"/>
  <c r="O45" i="10"/>
  <c r="P45" i="10"/>
  <c r="Q45" i="10"/>
  <c r="R45" i="10"/>
  <c r="S45" i="10"/>
  <c r="T45" i="10"/>
  <c r="B46" i="10"/>
  <c r="C46" i="10"/>
  <c r="D46" i="10"/>
  <c r="E46" i="10"/>
  <c r="F46" i="10"/>
  <c r="G46" i="10"/>
  <c r="H46" i="10"/>
  <c r="I46" i="10"/>
  <c r="J46" i="10"/>
  <c r="K46" i="10"/>
  <c r="L46" i="10"/>
  <c r="M46" i="10"/>
  <c r="N46" i="10"/>
  <c r="O46" i="10"/>
  <c r="P46" i="10"/>
  <c r="Q46" i="10"/>
  <c r="R46" i="10"/>
  <c r="S46" i="10"/>
  <c r="T46" i="10"/>
  <c r="B47" i="10"/>
  <c r="C47" i="10"/>
  <c r="D47" i="10"/>
  <c r="E47" i="10"/>
  <c r="F47" i="10"/>
  <c r="G47" i="10"/>
  <c r="H47" i="10"/>
  <c r="I47" i="10"/>
  <c r="J47" i="10"/>
  <c r="K47" i="10"/>
  <c r="L47" i="10"/>
  <c r="M47" i="10"/>
  <c r="N47" i="10"/>
  <c r="O47" i="10"/>
  <c r="P47" i="10"/>
  <c r="Q47" i="10"/>
  <c r="R47" i="10"/>
  <c r="S47" i="10"/>
  <c r="T47" i="10"/>
  <c r="B48" i="10"/>
  <c r="C48" i="10"/>
  <c r="D48" i="10"/>
  <c r="E48" i="10"/>
  <c r="F48" i="10"/>
  <c r="G48" i="10"/>
  <c r="H48" i="10"/>
  <c r="I48" i="10"/>
  <c r="J48" i="10"/>
  <c r="K48" i="10"/>
  <c r="L48" i="10"/>
  <c r="M48" i="10"/>
  <c r="N48" i="10"/>
  <c r="O48" i="10"/>
  <c r="P48" i="10"/>
  <c r="Q48" i="10"/>
  <c r="R48" i="10"/>
  <c r="S48" i="10"/>
  <c r="T48" i="10"/>
  <c r="B49" i="10"/>
  <c r="C49" i="10"/>
  <c r="D49" i="10"/>
  <c r="E49" i="10"/>
  <c r="F49" i="10"/>
  <c r="G49" i="10"/>
  <c r="H49" i="10"/>
  <c r="I49" i="10"/>
  <c r="J49" i="10"/>
  <c r="K49" i="10"/>
  <c r="L49" i="10"/>
  <c r="M49" i="10"/>
  <c r="N49" i="10"/>
  <c r="O49" i="10"/>
  <c r="P49" i="10"/>
  <c r="Q49" i="10"/>
  <c r="R49" i="10"/>
  <c r="S49" i="10"/>
  <c r="T49" i="10"/>
  <c r="B50" i="10"/>
  <c r="C50" i="10"/>
  <c r="D50" i="10"/>
  <c r="E50" i="10"/>
  <c r="F50" i="10"/>
  <c r="G50" i="10"/>
  <c r="H50" i="10"/>
  <c r="I50" i="10"/>
  <c r="J50" i="10"/>
  <c r="K50" i="10"/>
  <c r="L50" i="10"/>
  <c r="M50" i="10"/>
  <c r="N50" i="10"/>
  <c r="O50" i="10"/>
  <c r="P50" i="10"/>
  <c r="Q50" i="10"/>
  <c r="R50" i="10"/>
  <c r="S50" i="10"/>
  <c r="T50" i="10"/>
  <c r="B51" i="10"/>
  <c r="C51" i="10"/>
  <c r="D51" i="10"/>
  <c r="E51" i="10"/>
  <c r="F51" i="10"/>
  <c r="G51" i="10"/>
  <c r="H51" i="10"/>
  <c r="I51" i="10"/>
  <c r="J51" i="10"/>
  <c r="K51" i="10"/>
  <c r="L51" i="10"/>
  <c r="M51" i="10"/>
  <c r="N51" i="10"/>
  <c r="O51" i="10"/>
  <c r="P51" i="10"/>
  <c r="Q51" i="10"/>
  <c r="R51" i="10"/>
  <c r="S51" i="10"/>
  <c r="T51" i="10"/>
  <c r="B52" i="10"/>
  <c r="C52" i="10"/>
  <c r="D52" i="10"/>
  <c r="E52" i="10"/>
  <c r="F52" i="10"/>
  <c r="G52" i="10"/>
  <c r="H52" i="10"/>
  <c r="I52" i="10"/>
  <c r="J52" i="10"/>
  <c r="K52" i="10"/>
  <c r="L52" i="10"/>
  <c r="M52" i="10"/>
  <c r="N52" i="10"/>
  <c r="O52" i="10"/>
  <c r="P52" i="10"/>
  <c r="Q52" i="10"/>
  <c r="R52" i="10"/>
  <c r="S52" i="10"/>
  <c r="T52" i="10"/>
  <c r="B53" i="10"/>
  <c r="C53" i="10"/>
  <c r="D53" i="10"/>
  <c r="E53" i="10"/>
  <c r="F53" i="10"/>
  <c r="G53" i="10"/>
  <c r="H53" i="10"/>
  <c r="I53" i="10"/>
  <c r="J53" i="10"/>
  <c r="K53" i="10"/>
  <c r="L53" i="10"/>
  <c r="M53" i="10"/>
  <c r="N53" i="10"/>
  <c r="O53" i="10"/>
  <c r="P53" i="10"/>
  <c r="Q53" i="10"/>
  <c r="R53" i="10"/>
  <c r="S53" i="10"/>
  <c r="T53" i="10"/>
  <c r="B54" i="10"/>
  <c r="C54" i="10"/>
  <c r="D54" i="10"/>
  <c r="E54" i="10"/>
  <c r="F54" i="10"/>
  <c r="G54" i="10"/>
  <c r="H54" i="10"/>
  <c r="I54" i="10"/>
  <c r="J54" i="10"/>
  <c r="K54" i="10"/>
  <c r="L54" i="10"/>
  <c r="M54" i="10"/>
  <c r="N54" i="10"/>
  <c r="O54" i="10"/>
  <c r="P54" i="10"/>
  <c r="Q54" i="10"/>
  <c r="R54" i="10"/>
  <c r="S54" i="10"/>
  <c r="T54" i="10"/>
  <c r="B55" i="10"/>
  <c r="C55" i="10"/>
  <c r="D55" i="10"/>
  <c r="E55" i="10"/>
  <c r="F55" i="10"/>
  <c r="G55" i="10"/>
  <c r="H55" i="10"/>
  <c r="I55" i="10"/>
  <c r="J55" i="10"/>
  <c r="K55" i="10"/>
  <c r="L55" i="10"/>
  <c r="M55" i="10"/>
  <c r="N55" i="10"/>
  <c r="O55" i="10"/>
  <c r="P55" i="10"/>
  <c r="Q55" i="10"/>
  <c r="R55" i="10"/>
  <c r="S55" i="10"/>
  <c r="T55" i="10"/>
  <c r="B56" i="10"/>
  <c r="C56" i="10"/>
  <c r="D56" i="10"/>
  <c r="E56" i="10"/>
  <c r="F56" i="10"/>
  <c r="G56" i="10"/>
  <c r="H56" i="10"/>
  <c r="I56" i="10"/>
  <c r="J56" i="10"/>
  <c r="K56" i="10"/>
  <c r="L56" i="10"/>
  <c r="M56" i="10"/>
  <c r="N56" i="10"/>
  <c r="O56" i="10"/>
  <c r="P56" i="10"/>
  <c r="Q56" i="10"/>
  <c r="R56" i="10"/>
  <c r="S56" i="10"/>
  <c r="T56" i="10"/>
  <c r="B57" i="10"/>
  <c r="C57" i="10"/>
  <c r="D57" i="10"/>
  <c r="E57" i="10"/>
  <c r="F57" i="10"/>
  <c r="G57" i="10"/>
  <c r="H57" i="10"/>
  <c r="I57" i="10"/>
  <c r="J57" i="10"/>
  <c r="K57" i="10"/>
  <c r="L57" i="10"/>
  <c r="M57" i="10"/>
  <c r="N57" i="10"/>
  <c r="O57" i="10"/>
  <c r="P57" i="10"/>
  <c r="Q57" i="10"/>
  <c r="R57" i="10"/>
  <c r="S57" i="10"/>
  <c r="T57" i="10"/>
  <c r="B58" i="10"/>
  <c r="C58" i="10"/>
  <c r="D58" i="10"/>
  <c r="E58" i="10"/>
  <c r="F58" i="10"/>
  <c r="G58" i="10"/>
  <c r="H58" i="10"/>
  <c r="I58" i="10"/>
  <c r="J58" i="10"/>
  <c r="K58" i="10"/>
  <c r="L58" i="10"/>
  <c r="M58" i="10"/>
  <c r="N58" i="10"/>
  <c r="O58" i="10"/>
  <c r="P58" i="10"/>
  <c r="Q58" i="10"/>
  <c r="R58" i="10"/>
  <c r="S58" i="10"/>
  <c r="T58" i="10"/>
  <c r="B59" i="10"/>
  <c r="C59" i="10"/>
  <c r="D59" i="10"/>
  <c r="E59" i="10"/>
  <c r="F59" i="10"/>
  <c r="G59" i="10"/>
  <c r="H59" i="10"/>
  <c r="I59" i="10"/>
  <c r="J59" i="10"/>
  <c r="K59" i="10"/>
  <c r="L59" i="10"/>
  <c r="M59" i="10"/>
  <c r="N59" i="10"/>
  <c r="O59" i="10"/>
  <c r="P59" i="10"/>
  <c r="Q59" i="10"/>
  <c r="R59" i="10"/>
  <c r="S59" i="10"/>
  <c r="T59" i="10"/>
  <c r="B60" i="10"/>
  <c r="C60" i="10"/>
  <c r="D60" i="10"/>
  <c r="E60" i="10"/>
  <c r="F60" i="10"/>
  <c r="G60" i="10"/>
  <c r="H60" i="10"/>
  <c r="I60" i="10"/>
  <c r="J60" i="10"/>
  <c r="K60" i="10"/>
  <c r="L60" i="10"/>
  <c r="M60" i="10"/>
  <c r="N60" i="10"/>
  <c r="O60" i="10"/>
  <c r="P60" i="10"/>
  <c r="Q60" i="10"/>
  <c r="R60" i="10"/>
  <c r="S60" i="10"/>
  <c r="T60" i="10"/>
  <c r="B61" i="10"/>
  <c r="C61" i="10"/>
  <c r="D61" i="10"/>
  <c r="E61" i="10"/>
  <c r="F61" i="10"/>
  <c r="G61" i="10"/>
  <c r="H61" i="10"/>
  <c r="I61" i="10"/>
  <c r="J61" i="10"/>
  <c r="K61" i="10"/>
  <c r="L61" i="10"/>
  <c r="M61" i="10"/>
  <c r="N61" i="10"/>
  <c r="O61" i="10"/>
  <c r="P61" i="10"/>
  <c r="Q61" i="10"/>
  <c r="R61" i="10"/>
  <c r="S61" i="10"/>
  <c r="T61" i="10"/>
  <c r="B62" i="10"/>
  <c r="C62" i="10"/>
  <c r="D62" i="10"/>
  <c r="E62" i="10"/>
  <c r="F62" i="10"/>
  <c r="G62" i="10"/>
  <c r="H62" i="10"/>
  <c r="I62" i="10"/>
  <c r="J62" i="10"/>
  <c r="K62" i="10"/>
  <c r="L62" i="10"/>
  <c r="M62" i="10"/>
  <c r="N62" i="10"/>
  <c r="O62" i="10"/>
  <c r="P62" i="10"/>
  <c r="Q62" i="10"/>
  <c r="R62" i="10"/>
  <c r="S62" i="10"/>
  <c r="T62" i="10"/>
  <c r="B63" i="10"/>
  <c r="C63" i="10"/>
  <c r="D63" i="10"/>
  <c r="E63" i="10"/>
  <c r="F63" i="10"/>
  <c r="G63" i="10"/>
  <c r="H63" i="10"/>
  <c r="I63" i="10"/>
  <c r="J63" i="10"/>
  <c r="K63" i="10"/>
  <c r="L63" i="10"/>
  <c r="M63" i="10"/>
  <c r="N63" i="10"/>
  <c r="O63" i="10"/>
  <c r="P63" i="10"/>
  <c r="Q63" i="10"/>
  <c r="R63" i="10"/>
  <c r="S63" i="10"/>
  <c r="T63" i="10"/>
  <c r="B64" i="10"/>
  <c r="C64" i="10"/>
  <c r="D64" i="10"/>
  <c r="E64" i="10"/>
  <c r="F64" i="10"/>
  <c r="G64" i="10"/>
  <c r="H64" i="10"/>
  <c r="I64" i="10"/>
  <c r="J64" i="10"/>
  <c r="K64" i="10"/>
  <c r="L64" i="10"/>
  <c r="M64" i="10"/>
  <c r="N64" i="10"/>
  <c r="O64" i="10"/>
  <c r="P64" i="10"/>
  <c r="Q64" i="10"/>
  <c r="R64" i="10"/>
  <c r="S64" i="10"/>
  <c r="T64" i="10"/>
  <c r="B65" i="10"/>
  <c r="C65" i="10"/>
  <c r="D65" i="10"/>
  <c r="E65" i="10"/>
  <c r="F65" i="10"/>
  <c r="G65" i="10"/>
  <c r="H65" i="10"/>
  <c r="I65" i="10"/>
  <c r="J65" i="10"/>
  <c r="K65" i="10"/>
  <c r="L65" i="10"/>
  <c r="M65" i="10"/>
  <c r="N65" i="10"/>
  <c r="O65" i="10"/>
  <c r="P65" i="10"/>
  <c r="Q65" i="10"/>
  <c r="R65" i="10"/>
  <c r="S65" i="10"/>
  <c r="T65" i="10"/>
  <c r="B66" i="10"/>
  <c r="C66" i="10"/>
  <c r="D66" i="10"/>
  <c r="E66" i="10"/>
  <c r="F66" i="10"/>
  <c r="G66" i="10"/>
  <c r="H66" i="10"/>
  <c r="I66" i="10"/>
  <c r="J66" i="10"/>
  <c r="K66" i="10"/>
  <c r="L66" i="10"/>
  <c r="M66" i="10"/>
  <c r="N66" i="10"/>
  <c r="O66" i="10"/>
  <c r="P66" i="10"/>
  <c r="Q66" i="10"/>
  <c r="R66" i="10"/>
  <c r="S66" i="10"/>
  <c r="T66" i="10"/>
  <c r="B67" i="10"/>
  <c r="C67" i="10"/>
  <c r="D67" i="10"/>
  <c r="E67" i="10"/>
  <c r="F67" i="10"/>
  <c r="G67" i="10"/>
  <c r="H67" i="10"/>
  <c r="I67" i="10"/>
  <c r="J67" i="10"/>
  <c r="K67" i="10"/>
  <c r="L67" i="10"/>
  <c r="M67" i="10"/>
  <c r="N67" i="10"/>
  <c r="O67" i="10"/>
  <c r="P67" i="10"/>
  <c r="Q67" i="10"/>
  <c r="R67" i="10"/>
  <c r="S67" i="10"/>
  <c r="T67" i="10"/>
  <c r="B68" i="10"/>
  <c r="C68" i="10"/>
  <c r="D68" i="10"/>
  <c r="E68" i="10"/>
  <c r="F68" i="10"/>
  <c r="G68" i="10"/>
  <c r="H68" i="10"/>
  <c r="I68" i="10"/>
  <c r="J68" i="10"/>
  <c r="K68" i="10"/>
  <c r="L68" i="10"/>
  <c r="M68" i="10"/>
  <c r="N68" i="10"/>
  <c r="O68" i="10"/>
  <c r="P68" i="10"/>
  <c r="Q68" i="10"/>
  <c r="R68" i="10"/>
  <c r="S68" i="10"/>
  <c r="T68" i="10"/>
  <c r="B69" i="10"/>
  <c r="C69" i="10"/>
  <c r="D69" i="10"/>
  <c r="E69" i="10"/>
  <c r="F69" i="10"/>
  <c r="G69" i="10"/>
  <c r="H69" i="10"/>
  <c r="I69" i="10"/>
  <c r="J69" i="10"/>
  <c r="K69" i="10"/>
  <c r="L69" i="10"/>
  <c r="M69" i="10"/>
  <c r="N69" i="10"/>
  <c r="O69" i="10"/>
  <c r="P69" i="10"/>
  <c r="Q69" i="10"/>
  <c r="R69" i="10"/>
  <c r="S69" i="10"/>
  <c r="T69" i="10"/>
  <c r="B70" i="10"/>
  <c r="C70" i="10"/>
  <c r="D70" i="10"/>
  <c r="E70" i="10"/>
  <c r="F70" i="10"/>
  <c r="G70" i="10"/>
  <c r="H70" i="10"/>
  <c r="I70" i="10"/>
  <c r="J70" i="10"/>
  <c r="K70" i="10"/>
  <c r="L70" i="10"/>
  <c r="M70" i="10"/>
  <c r="N70" i="10"/>
  <c r="O70" i="10"/>
  <c r="P70" i="10"/>
  <c r="Q70" i="10"/>
  <c r="R70" i="10"/>
  <c r="S70" i="10"/>
  <c r="T70" i="10"/>
  <c r="B71" i="10"/>
  <c r="C71" i="10"/>
  <c r="D71" i="10"/>
  <c r="E71" i="10"/>
  <c r="F71" i="10"/>
  <c r="G71" i="10"/>
  <c r="H71" i="10"/>
  <c r="I71" i="10"/>
  <c r="J71" i="10"/>
  <c r="K71" i="10"/>
  <c r="L71" i="10"/>
  <c r="M71" i="10"/>
  <c r="N71" i="10"/>
  <c r="O71" i="10"/>
  <c r="P71" i="10"/>
  <c r="Q71" i="10"/>
  <c r="R71" i="10"/>
  <c r="S71" i="10"/>
  <c r="T71" i="10"/>
  <c r="B72" i="10"/>
  <c r="C72" i="10"/>
  <c r="D72" i="10"/>
  <c r="E72" i="10"/>
  <c r="F72" i="10"/>
  <c r="G72" i="10"/>
  <c r="H72" i="10"/>
  <c r="I72" i="10"/>
  <c r="J72" i="10"/>
  <c r="K72" i="10"/>
  <c r="L72" i="10"/>
  <c r="M72" i="10"/>
  <c r="N72" i="10"/>
  <c r="O72" i="10"/>
  <c r="P72" i="10"/>
  <c r="Q72" i="10"/>
  <c r="R72" i="10"/>
  <c r="S72" i="10"/>
  <c r="T72" i="10"/>
  <c r="B73" i="10"/>
  <c r="C73" i="10"/>
  <c r="D73" i="10"/>
  <c r="E73" i="10"/>
  <c r="F73" i="10"/>
  <c r="G73" i="10"/>
  <c r="H73" i="10"/>
  <c r="I73" i="10"/>
  <c r="J73" i="10"/>
  <c r="K73" i="10"/>
  <c r="L73" i="10"/>
  <c r="M73" i="10"/>
  <c r="N73" i="10"/>
  <c r="O73" i="10"/>
  <c r="P73" i="10"/>
  <c r="Q73" i="10"/>
  <c r="R73" i="10"/>
  <c r="S73" i="10"/>
  <c r="T73" i="10"/>
  <c r="B74" i="10"/>
  <c r="C74" i="10"/>
  <c r="D74" i="10"/>
  <c r="E74" i="10"/>
  <c r="F74" i="10"/>
  <c r="G74" i="10"/>
  <c r="H74" i="10"/>
  <c r="I74" i="10"/>
  <c r="J74" i="10"/>
  <c r="K74" i="10"/>
  <c r="L74" i="10"/>
  <c r="M74" i="10"/>
  <c r="N74" i="10"/>
  <c r="O74" i="10"/>
  <c r="P74" i="10"/>
  <c r="Q74" i="10"/>
  <c r="R74" i="10"/>
  <c r="S74" i="10"/>
  <c r="T74" i="10"/>
  <c r="B75" i="10"/>
  <c r="C75" i="10"/>
  <c r="D75" i="10"/>
  <c r="E75" i="10"/>
  <c r="F75" i="10"/>
  <c r="G75" i="10"/>
  <c r="H75" i="10"/>
  <c r="I75" i="10"/>
  <c r="J75" i="10"/>
  <c r="K75" i="10"/>
  <c r="L75" i="10"/>
  <c r="M75" i="10"/>
  <c r="N75" i="10"/>
  <c r="O75" i="10"/>
  <c r="P75" i="10"/>
  <c r="Q75" i="10"/>
  <c r="R75" i="10"/>
  <c r="S75" i="10"/>
  <c r="T75" i="10"/>
  <c r="B76" i="10"/>
  <c r="C76" i="10"/>
  <c r="D76" i="10"/>
  <c r="E76" i="10"/>
  <c r="F76" i="10"/>
  <c r="G76" i="10"/>
  <c r="H76" i="10"/>
  <c r="I76" i="10"/>
  <c r="J76" i="10"/>
  <c r="K76" i="10"/>
  <c r="L76" i="10"/>
  <c r="M76" i="10"/>
  <c r="N76" i="10"/>
  <c r="O76" i="10"/>
  <c r="P76" i="10"/>
  <c r="Q76" i="10"/>
  <c r="R76" i="10"/>
  <c r="S76" i="10"/>
  <c r="T76" i="10"/>
  <c r="B77" i="10"/>
  <c r="C77" i="10"/>
  <c r="D77" i="10"/>
  <c r="E77" i="10"/>
  <c r="F77" i="10"/>
  <c r="G77" i="10"/>
  <c r="H77" i="10"/>
  <c r="I77" i="10"/>
  <c r="J77" i="10"/>
  <c r="K77" i="10"/>
  <c r="L77" i="10"/>
  <c r="M77" i="10"/>
  <c r="N77" i="10"/>
  <c r="O77" i="10"/>
  <c r="P77" i="10"/>
  <c r="Q77" i="10"/>
  <c r="R77" i="10"/>
  <c r="S77" i="10"/>
  <c r="T77" i="10"/>
  <c r="B78" i="10"/>
  <c r="C78" i="10"/>
  <c r="D78" i="10"/>
  <c r="E78" i="10"/>
  <c r="F78" i="10"/>
  <c r="G78" i="10"/>
  <c r="H78" i="10"/>
  <c r="I78" i="10"/>
  <c r="J78" i="10"/>
  <c r="K78" i="10"/>
  <c r="L78" i="10"/>
  <c r="M78" i="10"/>
  <c r="N78" i="10"/>
  <c r="O78" i="10"/>
  <c r="P78" i="10"/>
  <c r="Q78" i="10"/>
  <c r="R78" i="10"/>
  <c r="S78" i="10"/>
  <c r="T78" i="10"/>
  <c r="B79" i="10"/>
  <c r="C79" i="10"/>
  <c r="D79" i="10"/>
  <c r="E79" i="10"/>
  <c r="F79" i="10"/>
  <c r="G79" i="10"/>
  <c r="H79" i="10"/>
  <c r="I79" i="10"/>
  <c r="J79" i="10"/>
  <c r="K79" i="10"/>
  <c r="L79" i="10"/>
  <c r="M79" i="10"/>
  <c r="N79" i="10"/>
  <c r="O79" i="10"/>
  <c r="P79" i="10"/>
  <c r="Q79" i="10"/>
  <c r="R79" i="10"/>
  <c r="S79" i="10"/>
  <c r="T79" i="10"/>
  <c r="B80" i="10"/>
  <c r="C80" i="10"/>
  <c r="D80" i="10"/>
  <c r="E80" i="10"/>
  <c r="F80" i="10"/>
  <c r="G80" i="10"/>
  <c r="H80" i="10"/>
  <c r="I80" i="10"/>
  <c r="J80" i="10"/>
  <c r="K80" i="10"/>
  <c r="L80" i="10"/>
  <c r="M80" i="10"/>
  <c r="N80" i="10"/>
  <c r="O80" i="10"/>
  <c r="P80" i="10"/>
  <c r="Q80" i="10"/>
  <c r="R80" i="10"/>
  <c r="S80" i="10"/>
  <c r="T80" i="10"/>
  <c r="B81" i="10"/>
  <c r="C81" i="10"/>
  <c r="D81" i="10"/>
  <c r="E81" i="10"/>
  <c r="F81" i="10"/>
  <c r="G81" i="10"/>
  <c r="H81" i="10"/>
  <c r="I81" i="10"/>
  <c r="J81" i="10"/>
  <c r="K81" i="10"/>
  <c r="L81" i="10"/>
  <c r="M81" i="10"/>
  <c r="N81" i="10"/>
  <c r="O81" i="10"/>
  <c r="P81" i="10"/>
  <c r="Q81" i="10"/>
  <c r="R81" i="10"/>
  <c r="S81" i="10"/>
  <c r="T81" i="10"/>
  <c r="B82" i="10"/>
  <c r="C82" i="10"/>
  <c r="D82" i="10"/>
  <c r="E82" i="10"/>
  <c r="F82" i="10"/>
  <c r="G82" i="10"/>
  <c r="H82" i="10"/>
  <c r="I82" i="10"/>
  <c r="J82" i="10"/>
  <c r="K82" i="10"/>
  <c r="L82" i="10"/>
  <c r="M82" i="10"/>
  <c r="N82" i="10"/>
  <c r="O82" i="10"/>
  <c r="P82" i="10"/>
  <c r="Q82" i="10"/>
  <c r="R82" i="10"/>
  <c r="S82" i="10"/>
  <c r="T82" i="10"/>
  <c r="B83" i="10"/>
  <c r="C83" i="10"/>
  <c r="D83" i="10"/>
  <c r="E83" i="10"/>
  <c r="F83" i="10"/>
  <c r="G83" i="10"/>
  <c r="H83" i="10"/>
  <c r="I83" i="10"/>
  <c r="J83" i="10"/>
  <c r="K83" i="10"/>
  <c r="L83" i="10"/>
  <c r="M83" i="10"/>
  <c r="N83" i="10"/>
  <c r="O83" i="10"/>
  <c r="P83" i="10"/>
  <c r="Q83" i="10"/>
  <c r="R83" i="10"/>
  <c r="S83" i="10"/>
  <c r="T83" i="10"/>
  <c r="B84" i="10"/>
  <c r="C84" i="10"/>
  <c r="D84" i="10"/>
  <c r="E84" i="10"/>
  <c r="F84" i="10"/>
  <c r="G84" i="10"/>
  <c r="H84" i="10"/>
  <c r="I84" i="10"/>
  <c r="J84" i="10"/>
  <c r="K84" i="10"/>
  <c r="L84" i="10"/>
  <c r="M84" i="10"/>
  <c r="N84" i="10"/>
  <c r="O84" i="10"/>
  <c r="P84" i="10"/>
  <c r="Q84" i="10"/>
  <c r="R84" i="10"/>
  <c r="S84" i="10"/>
  <c r="T84" i="10"/>
  <c r="B85" i="10"/>
  <c r="C85" i="10"/>
  <c r="D85" i="10"/>
  <c r="E85" i="10"/>
  <c r="F85" i="10"/>
  <c r="G85" i="10"/>
  <c r="H85" i="10"/>
  <c r="I85" i="10"/>
  <c r="J85" i="10"/>
  <c r="K85" i="10"/>
  <c r="L85" i="10"/>
  <c r="M85" i="10"/>
  <c r="N85" i="10"/>
  <c r="O85" i="10"/>
  <c r="P85" i="10"/>
  <c r="Q85" i="10"/>
  <c r="R85" i="10"/>
  <c r="S85" i="10"/>
  <c r="T85" i="10"/>
  <c r="B86" i="10"/>
  <c r="C86" i="10"/>
  <c r="D86" i="10"/>
  <c r="E86" i="10"/>
  <c r="F86" i="10"/>
  <c r="G86" i="10"/>
  <c r="H86" i="10"/>
  <c r="I86" i="10"/>
  <c r="J86" i="10"/>
  <c r="K86" i="10"/>
  <c r="L86" i="10"/>
  <c r="M86" i="10"/>
  <c r="N86" i="10"/>
  <c r="O86" i="10"/>
  <c r="P86" i="10"/>
  <c r="Q86" i="10"/>
  <c r="R86" i="10"/>
  <c r="S86" i="10"/>
  <c r="T86" i="10"/>
  <c r="B87" i="10"/>
  <c r="C87" i="10"/>
  <c r="D87" i="10"/>
  <c r="E87" i="10"/>
  <c r="F87" i="10"/>
  <c r="G87" i="10"/>
  <c r="H87" i="10"/>
  <c r="I87" i="10"/>
  <c r="J87" i="10"/>
  <c r="K87" i="10"/>
  <c r="L87" i="10"/>
  <c r="M87" i="10"/>
  <c r="N87" i="10"/>
  <c r="O87" i="10"/>
  <c r="P87" i="10"/>
  <c r="Q87" i="10"/>
  <c r="R87" i="10"/>
  <c r="S87" i="10"/>
  <c r="T87" i="10"/>
  <c r="B88" i="10"/>
  <c r="C88" i="10"/>
  <c r="D88" i="10"/>
  <c r="E88" i="10"/>
  <c r="F88" i="10"/>
  <c r="G88" i="10"/>
  <c r="H88" i="10"/>
  <c r="I88" i="10"/>
  <c r="J88" i="10"/>
  <c r="K88" i="10"/>
  <c r="L88" i="10"/>
  <c r="M88" i="10"/>
  <c r="N88" i="10"/>
  <c r="O88" i="10"/>
  <c r="P88" i="10"/>
  <c r="Q88" i="10"/>
  <c r="R88" i="10"/>
  <c r="S88" i="10"/>
  <c r="T88" i="10"/>
  <c r="B89" i="10"/>
  <c r="C89" i="10"/>
  <c r="D89" i="10"/>
  <c r="E89" i="10"/>
  <c r="F89" i="10"/>
  <c r="G89" i="10"/>
  <c r="H89" i="10"/>
  <c r="I89" i="10"/>
  <c r="J89" i="10"/>
  <c r="K89" i="10"/>
  <c r="L89" i="10"/>
  <c r="M89" i="10"/>
  <c r="N89" i="10"/>
  <c r="O89" i="10"/>
  <c r="P89" i="10"/>
  <c r="Q89" i="10"/>
  <c r="R89" i="10"/>
  <c r="S89" i="10"/>
  <c r="T89" i="10"/>
  <c r="B90" i="10"/>
  <c r="C90" i="10"/>
  <c r="D90" i="10"/>
  <c r="E90" i="10"/>
  <c r="F90" i="10"/>
  <c r="G90" i="10"/>
  <c r="H90" i="10"/>
  <c r="I90" i="10"/>
  <c r="J90" i="10"/>
  <c r="K90" i="10"/>
  <c r="L90" i="10"/>
  <c r="M90" i="10"/>
  <c r="N90" i="10"/>
  <c r="O90" i="10"/>
  <c r="P90" i="10"/>
  <c r="Q90" i="10"/>
  <c r="R90" i="10"/>
  <c r="S90" i="10"/>
  <c r="T90" i="10"/>
  <c r="B91" i="10"/>
  <c r="C91" i="10"/>
  <c r="D91" i="10"/>
  <c r="E91" i="10"/>
  <c r="F91" i="10"/>
  <c r="G91" i="10"/>
  <c r="H91" i="10"/>
  <c r="I91" i="10"/>
  <c r="J91" i="10"/>
  <c r="K91" i="10"/>
  <c r="L91" i="10"/>
  <c r="M91" i="10"/>
  <c r="N91" i="10"/>
  <c r="O91" i="10"/>
  <c r="P91" i="10"/>
  <c r="Q91" i="10"/>
  <c r="R91" i="10"/>
  <c r="S91" i="10"/>
  <c r="T91" i="10"/>
  <c r="B92" i="10"/>
  <c r="C92" i="10"/>
  <c r="D92" i="10"/>
  <c r="E92" i="10"/>
  <c r="F92" i="10"/>
  <c r="G92" i="10"/>
  <c r="H92" i="10"/>
  <c r="I92" i="10"/>
  <c r="J92" i="10"/>
  <c r="K92" i="10"/>
  <c r="L92" i="10"/>
  <c r="M92" i="10"/>
  <c r="N92" i="10"/>
  <c r="O92" i="10"/>
  <c r="P92" i="10"/>
  <c r="Q92" i="10"/>
  <c r="R92" i="10"/>
  <c r="S92" i="10"/>
  <c r="T92" i="10"/>
  <c r="B93" i="10"/>
  <c r="C93" i="10"/>
  <c r="D93" i="10"/>
  <c r="E93" i="10"/>
  <c r="F93" i="10"/>
  <c r="G93" i="10"/>
  <c r="H93" i="10"/>
  <c r="I93" i="10"/>
  <c r="J93" i="10"/>
  <c r="K93" i="10"/>
  <c r="L93" i="10"/>
  <c r="M93" i="10"/>
  <c r="N93" i="10"/>
  <c r="O93" i="10"/>
  <c r="P93" i="10"/>
  <c r="Q93" i="10"/>
  <c r="R93" i="10"/>
  <c r="S93" i="10"/>
  <c r="T93" i="10"/>
  <c r="B94" i="10"/>
  <c r="C94" i="10"/>
  <c r="D94" i="10"/>
  <c r="E94" i="10"/>
  <c r="F94" i="10"/>
  <c r="G94" i="10"/>
  <c r="H94" i="10"/>
  <c r="I94" i="10"/>
  <c r="J94" i="10"/>
  <c r="K94" i="10"/>
  <c r="L94" i="10"/>
  <c r="M94" i="10"/>
  <c r="N94" i="10"/>
  <c r="O94" i="10"/>
  <c r="P94" i="10"/>
  <c r="Q94" i="10"/>
  <c r="R94" i="10"/>
  <c r="S94" i="10"/>
  <c r="T94" i="10"/>
  <c r="B95" i="10"/>
  <c r="C95" i="10"/>
  <c r="D95" i="10"/>
  <c r="E95" i="10"/>
  <c r="F95" i="10"/>
  <c r="G95" i="10"/>
  <c r="H95" i="10"/>
  <c r="I95" i="10"/>
  <c r="J95" i="10"/>
  <c r="K95" i="10"/>
  <c r="L95" i="10"/>
  <c r="M95" i="10"/>
  <c r="N95" i="10"/>
  <c r="O95" i="10"/>
  <c r="P95" i="10"/>
  <c r="Q95" i="10"/>
  <c r="R95" i="10"/>
  <c r="S95" i="10"/>
  <c r="T95" i="10"/>
  <c r="C2" i="10"/>
  <c r="D2" i="10"/>
  <c r="E2" i="10"/>
  <c r="F2" i="10"/>
  <c r="G2" i="10"/>
  <c r="H2" i="10"/>
  <c r="I2" i="10"/>
  <c r="J2" i="10"/>
  <c r="K2" i="10"/>
  <c r="L2" i="10"/>
  <c r="M2" i="10"/>
  <c r="N2" i="10"/>
  <c r="O2" i="10"/>
  <c r="P2" i="10"/>
  <c r="Q2" i="10"/>
  <c r="R2" i="10"/>
  <c r="S2" i="10"/>
  <c r="T2" i="10"/>
  <c r="B2" i="10"/>
  <c r="B3" i="21"/>
  <c r="C3" i="21"/>
  <c r="D3" i="21"/>
  <c r="E3" i="21"/>
  <c r="F3" i="21"/>
  <c r="G3" i="21"/>
  <c r="H3" i="21"/>
  <c r="I3" i="21"/>
  <c r="J3" i="21"/>
  <c r="K3" i="21"/>
  <c r="L3" i="21"/>
  <c r="M3" i="21"/>
  <c r="N3" i="21"/>
  <c r="O3" i="21"/>
  <c r="P3" i="21"/>
  <c r="Q3" i="21"/>
  <c r="R3" i="21"/>
  <c r="S3" i="21"/>
  <c r="T3" i="21"/>
  <c r="B4" i="21"/>
  <c r="C4" i="21"/>
  <c r="D4" i="21"/>
  <c r="E4" i="21"/>
  <c r="F4" i="21"/>
  <c r="G4" i="21"/>
  <c r="H4" i="21"/>
  <c r="I4" i="21"/>
  <c r="J4" i="21"/>
  <c r="K4" i="21"/>
  <c r="L4" i="21"/>
  <c r="M4" i="21"/>
  <c r="N4" i="21"/>
  <c r="O4" i="21"/>
  <c r="P4" i="21"/>
  <c r="Q4" i="21"/>
  <c r="R4" i="21"/>
  <c r="S4" i="21"/>
  <c r="T4" i="21"/>
  <c r="B5" i="21"/>
  <c r="C5" i="21"/>
  <c r="D5" i="21"/>
  <c r="E5" i="21"/>
  <c r="F5" i="21"/>
  <c r="G5" i="21"/>
  <c r="H5" i="21"/>
  <c r="I5" i="21"/>
  <c r="J5" i="21"/>
  <c r="K5" i="21"/>
  <c r="L5" i="21"/>
  <c r="M5" i="21"/>
  <c r="N5" i="21"/>
  <c r="O5" i="21"/>
  <c r="P5" i="21"/>
  <c r="Q5" i="21"/>
  <c r="R5" i="21"/>
  <c r="S5" i="21"/>
  <c r="T5" i="21"/>
  <c r="B6" i="21"/>
  <c r="C6" i="21"/>
  <c r="D6" i="21"/>
  <c r="E6" i="21"/>
  <c r="F6" i="21"/>
  <c r="G6" i="21"/>
  <c r="H6" i="21"/>
  <c r="I6" i="21"/>
  <c r="J6" i="21"/>
  <c r="K6" i="21"/>
  <c r="L6" i="21"/>
  <c r="M6" i="21"/>
  <c r="N6" i="21"/>
  <c r="O6" i="21"/>
  <c r="P6" i="21"/>
  <c r="Q6" i="21"/>
  <c r="R6" i="21"/>
  <c r="S6" i="21"/>
  <c r="T6" i="21"/>
  <c r="B7" i="21"/>
  <c r="C7" i="21"/>
  <c r="D7" i="21"/>
  <c r="E7" i="21"/>
  <c r="F7" i="21"/>
  <c r="G7" i="21"/>
  <c r="H7" i="21"/>
  <c r="I7" i="21"/>
  <c r="J7" i="21"/>
  <c r="K7" i="21"/>
  <c r="L7" i="21"/>
  <c r="M7" i="21"/>
  <c r="N7" i="21"/>
  <c r="O7" i="21"/>
  <c r="P7" i="21"/>
  <c r="Q7" i="21"/>
  <c r="R7" i="21"/>
  <c r="S7" i="21"/>
  <c r="T7" i="21"/>
  <c r="B8" i="21"/>
  <c r="C8" i="21"/>
  <c r="D8" i="21"/>
  <c r="E8" i="21"/>
  <c r="F8" i="21"/>
  <c r="G8" i="21"/>
  <c r="H8" i="21"/>
  <c r="I8" i="21"/>
  <c r="J8" i="21"/>
  <c r="K8" i="21"/>
  <c r="L8" i="21"/>
  <c r="M8" i="21"/>
  <c r="N8" i="21"/>
  <c r="O8" i="21"/>
  <c r="P8" i="21"/>
  <c r="Q8" i="21"/>
  <c r="R8" i="21"/>
  <c r="S8" i="21"/>
  <c r="T8" i="21"/>
  <c r="B9" i="21"/>
  <c r="C9" i="21"/>
  <c r="D9" i="21"/>
  <c r="E9" i="21"/>
  <c r="F9" i="21"/>
  <c r="G9" i="21"/>
  <c r="H9" i="21"/>
  <c r="I9" i="21"/>
  <c r="J9" i="21"/>
  <c r="K9" i="21"/>
  <c r="L9" i="21"/>
  <c r="M9" i="21"/>
  <c r="N9" i="21"/>
  <c r="O9" i="21"/>
  <c r="P9" i="21"/>
  <c r="Q9" i="21"/>
  <c r="R9" i="21"/>
  <c r="S9" i="21"/>
  <c r="T9" i="21"/>
  <c r="B10" i="21"/>
  <c r="C10" i="21"/>
  <c r="D10" i="21"/>
  <c r="E10" i="21"/>
  <c r="F10" i="21"/>
  <c r="G10" i="21"/>
  <c r="H10" i="21"/>
  <c r="I10" i="21"/>
  <c r="J10" i="21"/>
  <c r="K10" i="21"/>
  <c r="L10" i="21"/>
  <c r="M10" i="21"/>
  <c r="N10" i="21"/>
  <c r="O10" i="21"/>
  <c r="P10" i="21"/>
  <c r="Q10" i="21"/>
  <c r="R10" i="21"/>
  <c r="S10" i="21"/>
  <c r="T10" i="21"/>
  <c r="B11" i="21"/>
  <c r="C11" i="21"/>
  <c r="D11" i="21"/>
  <c r="E11" i="21"/>
  <c r="F11" i="21"/>
  <c r="G11" i="21"/>
  <c r="H11" i="21"/>
  <c r="I11" i="21"/>
  <c r="J11" i="21"/>
  <c r="K11" i="21"/>
  <c r="L11" i="21"/>
  <c r="M11" i="21"/>
  <c r="N11" i="21"/>
  <c r="O11" i="21"/>
  <c r="P11" i="21"/>
  <c r="Q11" i="21"/>
  <c r="R11" i="21"/>
  <c r="S11" i="21"/>
  <c r="T11" i="21"/>
  <c r="B12" i="21"/>
  <c r="C12" i="21"/>
  <c r="D12" i="21"/>
  <c r="E12" i="21"/>
  <c r="F12" i="21"/>
  <c r="G12" i="21"/>
  <c r="H12" i="21"/>
  <c r="I12" i="21"/>
  <c r="J12" i="21"/>
  <c r="K12" i="21"/>
  <c r="L12" i="21"/>
  <c r="M12" i="21"/>
  <c r="N12" i="21"/>
  <c r="O12" i="21"/>
  <c r="P12" i="21"/>
  <c r="Q12" i="21"/>
  <c r="R12" i="21"/>
  <c r="S12" i="21"/>
  <c r="T12" i="21"/>
  <c r="B13" i="21"/>
  <c r="C13" i="21"/>
  <c r="D13" i="21"/>
  <c r="E13" i="21"/>
  <c r="F13" i="21"/>
  <c r="G13" i="21"/>
  <c r="H13" i="21"/>
  <c r="I13" i="21"/>
  <c r="J13" i="21"/>
  <c r="K13" i="21"/>
  <c r="L13" i="21"/>
  <c r="M13" i="21"/>
  <c r="N13" i="21"/>
  <c r="O13" i="21"/>
  <c r="P13" i="21"/>
  <c r="Q13" i="21"/>
  <c r="R13" i="21"/>
  <c r="S13" i="21"/>
  <c r="T13" i="21"/>
  <c r="B14" i="21"/>
  <c r="C14" i="21"/>
  <c r="D14" i="21"/>
  <c r="E14" i="21"/>
  <c r="F14" i="21"/>
  <c r="G14" i="21"/>
  <c r="H14" i="21"/>
  <c r="I14" i="21"/>
  <c r="J14" i="21"/>
  <c r="K14" i="21"/>
  <c r="L14" i="21"/>
  <c r="M14" i="21"/>
  <c r="N14" i="21"/>
  <c r="O14" i="21"/>
  <c r="P14" i="21"/>
  <c r="Q14" i="21"/>
  <c r="R14" i="21"/>
  <c r="S14" i="21"/>
  <c r="T14" i="21"/>
  <c r="B15" i="21"/>
  <c r="C15" i="21"/>
  <c r="D15" i="21"/>
  <c r="E15" i="21"/>
  <c r="F15" i="21"/>
  <c r="G15" i="21"/>
  <c r="H15" i="21"/>
  <c r="I15" i="21"/>
  <c r="J15" i="21"/>
  <c r="K15" i="21"/>
  <c r="L15" i="21"/>
  <c r="M15" i="21"/>
  <c r="N15" i="21"/>
  <c r="O15" i="21"/>
  <c r="P15" i="21"/>
  <c r="Q15" i="21"/>
  <c r="R15" i="21"/>
  <c r="S15" i="21"/>
  <c r="T15" i="21"/>
  <c r="B16" i="21"/>
  <c r="C16" i="21"/>
  <c r="D16" i="21"/>
  <c r="E16" i="21"/>
  <c r="F16" i="21"/>
  <c r="G16" i="21"/>
  <c r="H16" i="21"/>
  <c r="I16" i="21"/>
  <c r="J16" i="21"/>
  <c r="K16" i="21"/>
  <c r="L16" i="21"/>
  <c r="M16" i="21"/>
  <c r="N16" i="21"/>
  <c r="O16" i="21"/>
  <c r="P16" i="21"/>
  <c r="Q16" i="21"/>
  <c r="R16" i="21"/>
  <c r="S16" i="21"/>
  <c r="T16" i="21"/>
  <c r="B17" i="21"/>
  <c r="C17" i="21"/>
  <c r="D17" i="21"/>
  <c r="E17" i="21"/>
  <c r="F17" i="21"/>
  <c r="G17" i="21"/>
  <c r="H17" i="21"/>
  <c r="I17" i="21"/>
  <c r="J17" i="21"/>
  <c r="K17" i="21"/>
  <c r="L17" i="21"/>
  <c r="M17" i="21"/>
  <c r="N17" i="21"/>
  <c r="O17" i="21"/>
  <c r="P17" i="21"/>
  <c r="Q17" i="21"/>
  <c r="R17" i="21"/>
  <c r="S17" i="21"/>
  <c r="T17" i="21"/>
  <c r="B18" i="21"/>
  <c r="C18" i="21"/>
  <c r="D18" i="21"/>
  <c r="E18" i="21"/>
  <c r="F18" i="21"/>
  <c r="G18" i="21"/>
  <c r="H18" i="21"/>
  <c r="I18" i="21"/>
  <c r="J18" i="21"/>
  <c r="K18" i="21"/>
  <c r="L18" i="21"/>
  <c r="M18" i="21"/>
  <c r="N18" i="21"/>
  <c r="O18" i="21"/>
  <c r="P18" i="21"/>
  <c r="Q18" i="21"/>
  <c r="R18" i="21"/>
  <c r="S18" i="21"/>
  <c r="T18" i="21"/>
  <c r="B19" i="21"/>
  <c r="C19" i="21"/>
  <c r="D19" i="21"/>
  <c r="E19" i="21"/>
  <c r="F19" i="21"/>
  <c r="G19" i="21"/>
  <c r="H19" i="21"/>
  <c r="I19" i="21"/>
  <c r="J19" i="21"/>
  <c r="K19" i="21"/>
  <c r="L19" i="21"/>
  <c r="M19" i="21"/>
  <c r="N19" i="21"/>
  <c r="O19" i="21"/>
  <c r="P19" i="21"/>
  <c r="Q19" i="21"/>
  <c r="R19" i="21"/>
  <c r="S19" i="21"/>
  <c r="T19" i="21"/>
  <c r="B20" i="21"/>
  <c r="C20" i="21"/>
  <c r="D20" i="21"/>
  <c r="E20" i="21"/>
  <c r="F20" i="21"/>
  <c r="G20" i="21"/>
  <c r="H20" i="21"/>
  <c r="I20" i="21"/>
  <c r="J20" i="21"/>
  <c r="K20" i="21"/>
  <c r="L20" i="21"/>
  <c r="M20" i="21"/>
  <c r="N20" i="21"/>
  <c r="O20" i="21"/>
  <c r="P20" i="21"/>
  <c r="Q20" i="21"/>
  <c r="R20" i="21"/>
  <c r="S20" i="21"/>
  <c r="T20" i="21"/>
  <c r="B21" i="21"/>
  <c r="C21" i="21"/>
  <c r="D21" i="21"/>
  <c r="E21" i="21"/>
  <c r="F21" i="21"/>
  <c r="G21" i="21"/>
  <c r="H21" i="21"/>
  <c r="I21" i="21"/>
  <c r="J21" i="21"/>
  <c r="K21" i="21"/>
  <c r="L21" i="21"/>
  <c r="M21" i="21"/>
  <c r="N21" i="21"/>
  <c r="O21" i="21"/>
  <c r="P21" i="21"/>
  <c r="Q21" i="21"/>
  <c r="R21" i="21"/>
  <c r="S21" i="21"/>
  <c r="T21" i="21"/>
  <c r="B22" i="21"/>
  <c r="C22" i="21"/>
  <c r="D22" i="21"/>
  <c r="E22" i="21"/>
  <c r="F22" i="21"/>
  <c r="G22" i="21"/>
  <c r="H22" i="21"/>
  <c r="I22" i="21"/>
  <c r="J22" i="21"/>
  <c r="K22" i="21"/>
  <c r="L22" i="21"/>
  <c r="M22" i="21"/>
  <c r="N22" i="21"/>
  <c r="O22" i="21"/>
  <c r="P22" i="21"/>
  <c r="Q22" i="21"/>
  <c r="R22" i="21"/>
  <c r="S22" i="21"/>
  <c r="T22" i="21"/>
  <c r="B23" i="21"/>
  <c r="C23" i="21"/>
  <c r="D23" i="21"/>
  <c r="E23" i="21"/>
  <c r="F23" i="21"/>
  <c r="G23" i="21"/>
  <c r="H23" i="21"/>
  <c r="I23" i="21"/>
  <c r="J23" i="21"/>
  <c r="K23" i="21"/>
  <c r="L23" i="21"/>
  <c r="M23" i="21"/>
  <c r="N23" i="21"/>
  <c r="O23" i="21"/>
  <c r="P23" i="21"/>
  <c r="Q23" i="21"/>
  <c r="R23" i="21"/>
  <c r="S23" i="21"/>
  <c r="T23" i="21"/>
  <c r="B24" i="21"/>
  <c r="C24" i="21"/>
  <c r="D24" i="21"/>
  <c r="E24" i="21"/>
  <c r="F24" i="21"/>
  <c r="G24" i="21"/>
  <c r="H24" i="21"/>
  <c r="I24" i="21"/>
  <c r="J24" i="21"/>
  <c r="K24" i="21"/>
  <c r="L24" i="21"/>
  <c r="M24" i="21"/>
  <c r="N24" i="21"/>
  <c r="O24" i="21"/>
  <c r="P24" i="21"/>
  <c r="Q24" i="21"/>
  <c r="R24" i="21"/>
  <c r="S24" i="21"/>
  <c r="T24" i="21"/>
  <c r="B25" i="21"/>
  <c r="C25" i="21"/>
  <c r="D25" i="21"/>
  <c r="E25" i="21"/>
  <c r="F25" i="21"/>
  <c r="G25" i="21"/>
  <c r="H25" i="21"/>
  <c r="I25" i="21"/>
  <c r="J25" i="21"/>
  <c r="K25" i="21"/>
  <c r="L25" i="21"/>
  <c r="M25" i="21"/>
  <c r="N25" i="21"/>
  <c r="O25" i="21"/>
  <c r="P25" i="21"/>
  <c r="Q25" i="21"/>
  <c r="R25" i="21"/>
  <c r="S25" i="21"/>
  <c r="T25" i="21"/>
  <c r="B26" i="21"/>
  <c r="C26" i="21"/>
  <c r="D26" i="21"/>
  <c r="E26" i="21"/>
  <c r="F26" i="21"/>
  <c r="G26" i="21"/>
  <c r="H26" i="21"/>
  <c r="I26" i="21"/>
  <c r="J26" i="21"/>
  <c r="K26" i="21"/>
  <c r="L26" i="21"/>
  <c r="M26" i="21"/>
  <c r="N26" i="21"/>
  <c r="O26" i="21"/>
  <c r="P26" i="21"/>
  <c r="Q26" i="21"/>
  <c r="R26" i="21"/>
  <c r="S26" i="21"/>
  <c r="T26" i="21"/>
  <c r="B27" i="21"/>
  <c r="C27" i="21"/>
  <c r="D27" i="21"/>
  <c r="E27" i="21"/>
  <c r="F27" i="21"/>
  <c r="G27" i="21"/>
  <c r="H27" i="21"/>
  <c r="I27" i="21"/>
  <c r="J27" i="21"/>
  <c r="K27" i="21"/>
  <c r="L27" i="21"/>
  <c r="M27" i="21"/>
  <c r="N27" i="21"/>
  <c r="O27" i="21"/>
  <c r="P27" i="21"/>
  <c r="Q27" i="21"/>
  <c r="R27" i="21"/>
  <c r="S27" i="21"/>
  <c r="T27" i="21"/>
  <c r="B28" i="21"/>
  <c r="C28" i="21"/>
  <c r="D28" i="21"/>
  <c r="E28" i="21"/>
  <c r="F28" i="21"/>
  <c r="G28" i="21"/>
  <c r="H28" i="21"/>
  <c r="I28" i="21"/>
  <c r="J28" i="21"/>
  <c r="K28" i="21"/>
  <c r="L28" i="21"/>
  <c r="M28" i="21"/>
  <c r="N28" i="21"/>
  <c r="O28" i="21"/>
  <c r="P28" i="21"/>
  <c r="Q28" i="21"/>
  <c r="R28" i="21"/>
  <c r="S28" i="21"/>
  <c r="T28" i="21"/>
  <c r="B29" i="21"/>
  <c r="C29" i="21"/>
  <c r="D29" i="21"/>
  <c r="E29" i="21"/>
  <c r="F29" i="21"/>
  <c r="G29" i="21"/>
  <c r="H29" i="21"/>
  <c r="I29" i="21"/>
  <c r="J29" i="21"/>
  <c r="K29" i="21"/>
  <c r="L29" i="21"/>
  <c r="M29" i="21"/>
  <c r="N29" i="21"/>
  <c r="O29" i="21"/>
  <c r="P29" i="21"/>
  <c r="Q29" i="21"/>
  <c r="R29" i="21"/>
  <c r="S29" i="21"/>
  <c r="T29" i="21"/>
  <c r="B30" i="21"/>
  <c r="C30" i="21"/>
  <c r="D30" i="21"/>
  <c r="E30" i="21"/>
  <c r="F30" i="21"/>
  <c r="G30" i="21"/>
  <c r="H30" i="21"/>
  <c r="I30" i="21"/>
  <c r="J30" i="21"/>
  <c r="K30" i="21"/>
  <c r="L30" i="21"/>
  <c r="M30" i="21"/>
  <c r="N30" i="21"/>
  <c r="O30" i="21"/>
  <c r="P30" i="21"/>
  <c r="Q30" i="21"/>
  <c r="R30" i="21"/>
  <c r="S30" i="21"/>
  <c r="T30" i="21"/>
  <c r="B31" i="21"/>
  <c r="C31" i="21"/>
  <c r="D31" i="21"/>
  <c r="E31" i="21"/>
  <c r="F31" i="21"/>
  <c r="G31" i="21"/>
  <c r="H31" i="21"/>
  <c r="I31" i="21"/>
  <c r="J31" i="21"/>
  <c r="K31" i="21"/>
  <c r="L31" i="21"/>
  <c r="M31" i="21"/>
  <c r="N31" i="21"/>
  <c r="O31" i="21"/>
  <c r="P31" i="21"/>
  <c r="Q31" i="21"/>
  <c r="R31" i="21"/>
  <c r="S31" i="21"/>
  <c r="T31" i="21"/>
  <c r="B32" i="21"/>
  <c r="C32" i="21"/>
  <c r="D32" i="21"/>
  <c r="E32" i="21"/>
  <c r="F32" i="21"/>
  <c r="G32" i="21"/>
  <c r="H32" i="21"/>
  <c r="I32" i="21"/>
  <c r="J32" i="21"/>
  <c r="K32" i="21"/>
  <c r="L32" i="21"/>
  <c r="M32" i="21"/>
  <c r="N32" i="21"/>
  <c r="O32" i="21"/>
  <c r="P32" i="21"/>
  <c r="Q32" i="21"/>
  <c r="R32" i="21"/>
  <c r="S32" i="21"/>
  <c r="T32" i="21"/>
  <c r="B33" i="21"/>
  <c r="C33" i="21"/>
  <c r="D33" i="21"/>
  <c r="E33" i="21"/>
  <c r="F33" i="21"/>
  <c r="G33" i="21"/>
  <c r="H33" i="21"/>
  <c r="I33" i="21"/>
  <c r="J33" i="21"/>
  <c r="K33" i="21"/>
  <c r="L33" i="21"/>
  <c r="M33" i="21"/>
  <c r="N33" i="21"/>
  <c r="O33" i="21"/>
  <c r="P33" i="21"/>
  <c r="Q33" i="21"/>
  <c r="R33" i="21"/>
  <c r="S33" i="21"/>
  <c r="T33" i="21"/>
  <c r="B34" i="21"/>
  <c r="C34" i="21"/>
  <c r="D34" i="21"/>
  <c r="E34" i="21"/>
  <c r="F34" i="21"/>
  <c r="G34" i="21"/>
  <c r="H34" i="21"/>
  <c r="I34" i="21"/>
  <c r="J34" i="21"/>
  <c r="K34" i="21"/>
  <c r="L34" i="21"/>
  <c r="M34" i="21"/>
  <c r="N34" i="21"/>
  <c r="O34" i="21"/>
  <c r="P34" i="21"/>
  <c r="Q34" i="21"/>
  <c r="R34" i="21"/>
  <c r="S34" i="21"/>
  <c r="T34" i="21"/>
  <c r="B35" i="21"/>
  <c r="C35" i="21"/>
  <c r="D35" i="21"/>
  <c r="E35" i="21"/>
  <c r="F35" i="21"/>
  <c r="G35" i="21"/>
  <c r="H35" i="21"/>
  <c r="I35" i="21"/>
  <c r="J35" i="21"/>
  <c r="K35" i="21"/>
  <c r="L35" i="21"/>
  <c r="M35" i="21"/>
  <c r="N35" i="21"/>
  <c r="O35" i="21"/>
  <c r="P35" i="21"/>
  <c r="Q35" i="21"/>
  <c r="R35" i="21"/>
  <c r="S35" i="21"/>
  <c r="T35" i="21"/>
  <c r="B36" i="21"/>
  <c r="C36" i="21"/>
  <c r="D36" i="21"/>
  <c r="E36" i="21"/>
  <c r="F36" i="21"/>
  <c r="G36" i="21"/>
  <c r="H36" i="21"/>
  <c r="I36" i="21"/>
  <c r="J36" i="21"/>
  <c r="K36" i="21"/>
  <c r="L36" i="21"/>
  <c r="M36" i="21"/>
  <c r="N36" i="21"/>
  <c r="O36" i="21"/>
  <c r="P36" i="21"/>
  <c r="Q36" i="21"/>
  <c r="R36" i="21"/>
  <c r="S36" i="21"/>
  <c r="T36" i="21"/>
  <c r="B37" i="21"/>
  <c r="C37" i="21"/>
  <c r="D37" i="21"/>
  <c r="E37" i="21"/>
  <c r="F37" i="21"/>
  <c r="G37" i="21"/>
  <c r="H37" i="21"/>
  <c r="I37" i="21"/>
  <c r="J37" i="21"/>
  <c r="K37" i="21"/>
  <c r="L37" i="21"/>
  <c r="M37" i="21"/>
  <c r="N37" i="21"/>
  <c r="O37" i="21"/>
  <c r="P37" i="21"/>
  <c r="Q37" i="21"/>
  <c r="R37" i="21"/>
  <c r="S37" i="21"/>
  <c r="T37" i="21"/>
  <c r="B38" i="21"/>
  <c r="C38" i="21"/>
  <c r="D38" i="21"/>
  <c r="E38" i="21"/>
  <c r="F38" i="21"/>
  <c r="G38" i="21"/>
  <c r="H38" i="21"/>
  <c r="I38" i="21"/>
  <c r="J38" i="21"/>
  <c r="K38" i="21"/>
  <c r="L38" i="21"/>
  <c r="M38" i="21"/>
  <c r="N38" i="21"/>
  <c r="O38" i="21"/>
  <c r="P38" i="21"/>
  <c r="Q38" i="21"/>
  <c r="R38" i="21"/>
  <c r="S38" i="21"/>
  <c r="T38" i="21"/>
  <c r="B39" i="21"/>
  <c r="C39" i="21"/>
  <c r="D39" i="21"/>
  <c r="E39" i="21"/>
  <c r="F39" i="21"/>
  <c r="G39" i="21"/>
  <c r="H39" i="21"/>
  <c r="I39" i="21"/>
  <c r="J39" i="21"/>
  <c r="K39" i="21"/>
  <c r="L39" i="21"/>
  <c r="M39" i="21"/>
  <c r="N39" i="21"/>
  <c r="O39" i="21"/>
  <c r="P39" i="21"/>
  <c r="Q39" i="21"/>
  <c r="R39" i="21"/>
  <c r="S39" i="21"/>
  <c r="T39" i="21"/>
  <c r="B40" i="21"/>
  <c r="C40" i="21"/>
  <c r="D40" i="21"/>
  <c r="E40" i="21"/>
  <c r="F40" i="21"/>
  <c r="G40" i="21"/>
  <c r="H40" i="21"/>
  <c r="I40" i="21"/>
  <c r="J40" i="21"/>
  <c r="K40" i="21"/>
  <c r="L40" i="21"/>
  <c r="M40" i="21"/>
  <c r="N40" i="21"/>
  <c r="O40" i="21"/>
  <c r="P40" i="21"/>
  <c r="Q40" i="21"/>
  <c r="R40" i="21"/>
  <c r="S40" i="21"/>
  <c r="T40" i="21"/>
  <c r="B41" i="21"/>
  <c r="C41" i="21"/>
  <c r="D41" i="21"/>
  <c r="E41" i="21"/>
  <c r="F41" i="21"/>
  <c r="G41" i="21"/>
  <c r="H41" i="21"/>
  <c r="I41" i="21"/>
  <c r="J41" i="21"/>
  <c r="K41" i="21"/>
  <c r="L41" i="21"/>
  <c r="M41" i="21"/>
  <c r="N41" i="21"/>
  <c r="O41" i="21"/>
  <c r="P41" i="21"/>
  <c r="Q41" i="21"/>
  <c r="R41" i="21"/>
  <c r="S41" i="21"/>
  <c r="T41" i="21"/>
  <c r="B42" i="21"/>
  <c r="C42" i="21"/>
  <c r="D42" i="21"/>
  <c r="E42" i="21"/>
  <c r="F42" i="21"/>
  <c r="G42" i="21"/>
  <c r="H42" i="21"/>
  <c r="I42" i="21"/>
  <c r="J42" i="21"/>
  <c r="K42" i="21"/>
  <c r="L42" i="21"/>
  <c r="M42" i="21"/>
  <c r="N42" i="21"/>
  <c r="O42" i="21"/>
  <c r="P42" i="21"/>
  <c r="Q42" i="21"/>
  <c r="R42" i="21"/>
  <c r="S42" i="21"/>
  <c r="T42" i="21"/>
  <c r="B43" i="21"/>
  <c r="C43" i="21"/>
  <c r="D43" i="21"/>
  <c r="E43" i="21"/>
  <c r="F43" i="21"/>
  <c r="G43" i="21"/>
  <c r="H43" i="21"/>
  <c r="I43" i="21"/>
  <c r="J43" i="21"/>
  <c r="K43" i="21"/>
  <c r="L43" i="21"/>
  <c r="M43" i="21"/>
  <c r="N43" i="21"/>
  <c r="O43" i="21"/>
  <c r="P43" i="21"/>
  <c r="Q43" i="21"/>
  <c r="R43" i="21"/>
  <c r="S43" i="21"/>
  <c r="T43" i="21"/>
  <c r="B44" i="21"/>
  <c r="C44" i="21"/>
  <c r="D44" i="21"/>
  <c r="E44" i="21"/>
  <c r="F44" i="21"/>
  <c r="G44" i="21"/>
  <c r="H44" i="21"/>
  <c r="I44" i="21"/>
  <c r="J44" i="21"/>
  <c r="K44" i="21"/>
  <c r="L44" i="21"/>
  <c r="M44" i="21"/>
  <c r="N44" i="21"/>
  <c r="O44" i="21"/>
  <c r="P44" i="21"/>
  <c r="Q44" i="21"/>
  <c r="R44" i="21"/>
  <c r="S44" i="21"/>
  <c r="T44" i="21"/>
  <c r="B45" i="21"/>
  <c r="C45" i="21"/>
  <c r="D45" i="21"/>
  <c r="E45" i="21"/>
  <c r="F45" i="21"/>
  <c r="G45" i="21"/>
  <c r="H45" i="21"/>
  <c r="I45" i="21"/>
  <c r="J45" i="21"/>
  <c r="K45" i="21"/>
  <c r="L45" i="21"/>
  <c r="M45" i="21"/>
  <c r="N45" i="21"/>
  <c r="O45" i="21"/>
  <c r="P45" i="21"/>
  <c r="Q45" i="21"/>
  <c r="R45" i="21"/>
  <c r="S45" i="21"/>
  <c r="T45" i="21"/>
  <c r="B46" i="21"/>
  <c r="C46" i="21"/>
  <c r="D46" i="21"/>
  <c r="E46" i="21"/>
  <c r="F46" i="21"/>
  <c r="G46" i="21"/>
  <c r="H46" i="21"/>
  <c r="I46" i="21"/>
  <c r="J46" i="21"/>
  <c r="K46" i="21"/>
  <c r="L46" i="21"/>
  <c r="M46" i="21"/>
  <c r="N46" i="21"/>
  <c r="O46" i="21"/>
  <c r="P46" i="21"/>
  <c r="Q46" i="21"/>
  <c r="R46" i="21"/>
  <c r="S46" i="21"/>
  <c r="T46" i="21"/>
  <c r="B47" i="21"/>
  <c r="C47" i="21"/>
  <c r="D47" i="21"/>
  <c r="E47" i="21"/>
  <c r="F47" i="21"/>
  <c r="G47" i="21"/>
  <c r="H47" i="21"/>
  <c r="I47" i="21"/>
  <c r="J47" i="21"/>
  <c r="K47" i="21"/>
  <c r="L47" i="21"/>
  <c r="M47" i="21"/>
  <c r="N47" i="21"/>
  <c r="O47" i="21"/>
  <c r="P47" i="21"/>
  <c r="Q47" i="21"/>
  <c r="R47" i="21"/>
  <c r="S47" i="21"/>
  <c r="T47" i="21"/>
  <c r="B48" i="21"/>
  <c r="C48" i="21"/>
  <c r="D48" i="21"/>
  <c r="E48" i="21"/>
  <c r="F48" i="21"/>
  <c r="G48" i="21"/>
  <c r="H48" i="21"/>
  <c r="I48" i="21"/>
  <c r="J48" i="21"/>
  <c r="K48" i="21"/>
  <c r="L48" i="21"/>
  <c r="M48" i="21"/>
  <c r="N48" i="21"/>
  <c r="O48" i="21"/>
  <c r="P48" i="21"/>
  <c r="Q48" i="21"/>
  <c r="R48" i="21"/>
  <c r="S48" i="21"/>
  <c r="T48" i="21"/>
  <c r="B49" i="21"/>
  <c r="C49" i="21"/>
  <c r="D49" i="21"/>
  <c r="E49" i="21"/>
  <c r="F49" i="21"/>
  <c r="G49" i="21"/>
  <c r="H49" i="21"/>
  <c r="I49" i="21"/>
  <c r="J49" i="21"/>
  <c r="K49" i="21"/>
  <c r="L49" i="21"/>
  <c r="M49" i="21"/>
  <c r="N49" i="21"/>
  <c r="O49" i="21"/>
  <c r="P49" i="21"/>
  <c r="Q49" i="21"/>
  <c r="R49" i="21"/>
  <c r="S49" i="21"/>
  <c r="T49" i="21"/>
  <c r="B50" i="21"/>
  <c r="C50" i="21"/>
  <c r="D50" i="21"/>
  <c r="E50" i="21"/>
  <c r="F50" i="21"/>
  <c r="G50" i="21"/>
  <c r="H50" i="21"/>
  <c r="I50" i="21"/>
  <c r="J50" i="21"/>
  <c r="K50" i="21"/>
  <c r="L50" i="21"/>
  <c r="M50" i="21"/>
  <c r="N50" i="21"/>
  <c r="O50" i="21"/>
  <c r="P50" i="21"/>
  <c r="Q50" i="21"/>
  <c r="R50" i="21"/>
  <c r="S50" i="21"/>
  <c r="T50" i="21"/>
  <c r="B51" i="21"/>
  <c r="C51" i="21"/>
  <c r="D51" i="21"/>
  <c r="E51" i="21"/>
  <c r="F51" i="21"/>
  <c r="G51" i="21"/>
  <c r="H51" i="21"/>
  <c r="I51" i="21"/>
  <c r="J51" i="21"/>
  <c r="K51" i="21"/>
  <c r="L51" i="21"/>
  <c r="M51" i="21"/>
  <c r="N51" i="21"/>
  <c r="O51" i="21"/>
  <c r="P51" i="21"/>
  <c r="Q51" i="21"/>
  <c r="R51" i="21"/>
  <c r="S51" i="21"/>
  <c r="T51" i="21"/>
  <c r="B52" i="21"/>
  <c r="C52" i="21"/>
  <c r="D52" i="21"/>
  <c r="E52" i="21"/>
  <c r="F52" i="21"/>
  <c r="G52" i="21"/>
  <c r="H52" i="21"/>
  <c r="I52" i="21"/>
  <c r="J52" i="21"/>
  <c r="K52" i="21"/>
  <c r="L52" i="21"/>
  <c r="M52" i="21"/>
  <c r="N52" i="21"/>
  <c r="O52" i="21"/>
  <c r="P52" i="21"/>
  <c r="Q52" i="21"/>
  <c r="R52" i="21"/>
  <c r="S52" i="21"/>
  <c r="T52" i="21"/>
  <c r="B53" i="21"/>
  <c r="C53" i="21"/>
  <c r="D53" i="21"/>
  <c r="E53" i="21"/>
  <c r="F53" i="21"/>
  <c r="G53" i="21"/>
  <c r="H53" i="21"/>
  <c r="I53" i="21"/>
  <c r="J53" i="21"/>
  <c r="K53" i="21"/>
  <c r="L53" i="21"/>
  <c r="M53" i="21"/>
  <c r="N53" i="21"/>
  <c r="O53" i="21"/>
  <c r="P53" i="21"/>
  <c r="Q53" i="21"/>
  <c r="R53" i="21"/>
  <c r="S53" i="21"/>
  <c r="T53" i="21"/>
  <c r="B54" i="21"/>
  <c r="C54" i="21"/>
  <c r="D54" i="21"/>
  <c r="E54" i="21"/>
  <c r="F54" i="21"/>
  <c r="G54" i="21"/>
  <c r="H54" i="21"/>
  <c r="I54" i="21"/>
  <c r="J54" i="21"/>
  <c r="K54" i="21"/>
  <c r="L54" i="21"/>
  <c r="M54" i="21"/>
  <c r="N54" i="21"/>
  <c r="O54" i="21"/>
  <c r="P54" i="21"/>
  <c r="Q54" i="21"/>
  <c r="R54" i="21"/>
  <c r="S54" i="21"/>
  <c r="T54" i="21"/>
  <c r="B55" i="21"/>
  <c r="C55" i="21"/>
  <c r="D55" i="21"/>
  <c r="E55" i="21"/>
  <c r="F55" i="21"/>
  <c r="G55" i="21"/>
  <c r="H55" i="21"/>
  <c r="I55" i="21"/>
  <c r="J55" i="21"/>
  <c r="K55" i="21"/>
  <c r="L55" i="21"/>
  <c r="M55" i="21"/>
  <c r="N55" i="21"/>
  <c r="O55" i="21"/>
  <c r="P55" i="21"/>
  <c r="Q55" i="21"/>
  <c r="R55" i="21"/>
  <c r="S55" i="21"/>
  <c r="T55" i="21"/>
  <c r="B56" i="21"/>
  <c r="C56" i="21"/>
  <c r="D56" i="21"/>
  <c r="E56" i="21"/>
  <c r="F56" i="21"/>
  <c r="G56" i="21"/>
  <c r="H56" i="21"/>
  <c r="I56" i="21"/>
  <c r="J56" i="21"/>
  <c r="K56" i="21"/>
  <c r="L56" i="21"/>
  <c r="M56" i="21"/>
  <c r="N56" i="21"/>
  <c r="O56" i="21"/>
  <c r="P56" i="21"/>
  <c r="Q56" i="21"/>
  <c r="R56" i="21"/>
  <c r="S56" i="21"/>
  <c r="T56" i="21"/>
  <c r="B57" i="21"/>
  <c r="C57" i="21"/>
  <c r="D57" i="21"/>
  <c r="E57" i="21"/>
  <c r="F57" i="21"/>
  <c r="G57" i="21"/>
  <c r="H57" i="21"/>
  <c r="I57" i="21"/>
  <c r="J57" i="21"/>
  <c r="K57" i="21"/>
  <c r="L57" i="21"/>
  <c r="M57" i="21"/>
  <c r="N57" i="21"/>
  <c r="O57" i="21"/>
  <c r="P57" i="21"/>
  <c r="Q57" i="21"/>
  <c r="R57" i="21"/>
  <c r="S57" i="21"/>
  <c r="T57" i="21"/>
  <c r="B58" i="21"/>
  <c r="C58" i="21"/>
  <c r="D58" i="21"/>
  <c r="E58" i="21"/>
  <c r="F58" i="21"/>
  <c r="G58" i="21"/>
  <c r="H58" i="21"/>
  <c r="I58" i="21"/>
  <c r="J58" i="21"/>
  <c r="K58" i="21"/>
  <c r="L58" i="21"/>
  <c r="M58" i="21"/>
  <c r="N58" i="21"/>
  <c r="O58" i="21"/>
  <c r="P58" i="21"/>
  <c r="Q58" i="21"/>
  <c r="R58" i="21"/>
  <c r="S58" i="21"/>
  <c r="T58" i="21"/>
  <c r="B59" i="21"/>
  <c r="C59" i="21"/>
  <c r="D59" i="21"/>
  <c r="E59" i="21"/>
  <c r="F59" i="21"/>
  <c r="G59" i="21"/>
  <c r="H59" i="21"/>
  <c r="I59" i="21"/>
  <c r="J59" i="21"/>
  <c r="K59" i="21"/>
  <c r="L59" i="21"/>
  <c r="M59" i="21"/>
  <c r="N59" i="21"/>
  <c r="O59" i="21"/>
  <c r="P59" i="21"/>
  <c r="Q59" i="21"/>
  <c r="R59" i="21"/>
  <c r="S59" i="21"/>
  <c r="T59" i="21"/>
  <c r="B60" i="21"/>
  <c r="C60" i="21"/>
  <c r="D60" i="21"/>
  <c r="E60" i="21"/>
  <c r="F60" i="21"/>
  <c r="G60" i="21"/>
  <c r="H60" i="21"/>
  <c r="I60" i="21"/>
  <c r="J60" i="21"/>
  <c r="K60" i="21"/>
  <c r="L60" i="21"/>
  <c r="M60" i="21"/>
  <c r="N60" i="21"/>
  <c r="O60" i="21"/>
  <c r="P60" i="21"/>
  <c r="Q60" i="21"/>
  <c r="R60" i="21"/>
  <c r="S60" i="21"/>
  <c r="T60" i="21"/>
  <c r="B61" i="21"/>
  <c r="C61" i="21"/>
  <c r="D61" i="21"/>
  <c r="E61" i="21"/>
  <c r="F61" i="21"/>
  <c r="G61" i="21"/>
  <c r="H61" i="21"/>
  <c r="I61" i="21"/>
  <c r="J61" i="21"/>
  <c r="K61" i="21"/>
  <c r="L61" i="21"/>
  <c r="M61" i="21"/>
  <c r="N61" i="21"/>
  <c r="O61" i="21"/>
  <c r="P61" i="21"/>
  <c r="Q61" i="21"/>
  <c r="R61" i="21"/>
  <c r="S61" i="21"/>
  <c r="T61" i="21"/>
  <c r="B62" i="21"/>
  <c r="C62" i="21"/>
  <c r="D62" i="21"/>
  <c r="E62" i="21"/>
  <c r="F62" i="21"/>
  <c r="G62" i="21"/>
  <c r="H62" i="21"/>
  <c r="I62" i="21"/>
  <c r="J62" i="21"/>
  <c r="K62" i="21"/>
  <c r="L62" i="21"/>
  <c r="M62" i="21"/>
  <c r="N62" i="21"/>
  <c r="O62" i="21"/>
  <c r="P62" i="21"/>
  <c r="Q62" i="21"/>
  <c r="R62" i="21"/>
  <c r="S62" i="21"/>
  <c r="T62" i="21"/>
  <c r="B63" i="21"/>
  <c r="C63" i="21"/>
  <c r="D63" i="21"/>
  <c r="E63" i="21"/>
  <c r="F63" i="21"/>
  <c r="G63" i="21"/>
  <c r="H63" i="21"/>
  <c r="I63" i="21"/>
  <c r="J63" i="21"/>
  <c r="K63" i="21"/>
  <c r="L63" i="21"/>
  <c r="M63" i="21"/>
  <c r="N63" i="21"/>
  <c r="O63" i="21"/>
  <c r="P63" i="21"/>
  <c r="Q63" i="21"/>
  <c r="R63" i="21"/>
  <c r="S63" i="21"/>
  <c r="T63" i="21"/>
  <c r="B64" i="21"/>
  <c r="C64" i="21"/>
  <c r="D64" i="21"/>
  <c r="E64" i="21"/>
  <c r="F64" i="21"/>
  <c r="G64" i="21"/>
  <c r="H64" i="21"/>
  <c r="I64" i="21"/>
  <c r="J64" i="21"/>
  <c r="K64" i="21"/>
  <c r="L64" i="21"/>
  <c r="M64" i="21"/>
  <c r="N64" i="21"/>
  <c r="O64" i="21"/>
  <c r="P64" i="21"/>
  <c r="Q64" i="21"/>
  <c r="R64" i="21"/>
  <c r="S64" i="21"/>
  <c r="T64" i="21"/>
  <c r="B65" i="21"/>
  <c r="C65" i="21"/>
  <c r="D65" i="21"/>
  <c r="E65" i="21"/>
  <c r="F65" i="21"/>
  <c r="G65" i="21"/>
  <c r="H65" i="21"/>
  <c r="I65" i="21"/>
  <c r="J65" i="21"/>
  <c r="K65" i="21"/>
  <c r="L65" i="21"/>
  <c r="M65" i="21"/>
  <c r="N65" i="21"/>
  <c r="O65" i="21"/>
  <c r="P65" i="21"/>
  <c r="Q65" i="21"/>
  <c r="R65" i="21"/>
  <c r="S65" i="21"/>
  <c r="T65" i="21"/>
  <c r="B66" i="21"/>
  <c r="C66" i="21"/>
  <c r="D66" i="21"/>
  <c r="E66" i="21"/>
  <c r="F66" i="21"/>
  <c r="G66" i="21"/>
  <c r="H66" i="21"/>
  <c r="I66" i="21"/>
  <c r="J66" i="21"/>
  <c r="K66" i="21"/>
  <c r="L66" i="21"/>
  <c r="M66" i="21"/>
  <c r="N66" i="21"/>
  <c r="O66" i="21"/>
  <c r="P66" i="21"/>
  <c r="Q66" i="21"/>
  <c r="R66" i="21"/>
  <c r="S66" i="21"/>
  <c r="T66" i="21"/>
  <c r="B67" i="21"/>
  <c r="C67" i="21"/>
  <c r="D67" i="21"/>
  <c r="E67" i="21"/>
  <c r="F67" i="21"/>
  <c r="G67" i="21"/>
  <c r="H67" i="21"/>
  <c r="I67" i="21"/>
  <c r="J67" i="21"/>
  <c r="K67" i="21"/>
  <c r="L67" i="21"/>
  <c r="M67" i="21"/>
  <c r="N67" i="21"/>
  <c r="O67" i="21"/>
  <c r="P67" i="21"/>
  <c r="Q67" i="21"/>
  <c r="R67" i="21"/>
  <c r="S67" i="21"/>
  <c r="T67" i="21"/>
  <c r="B68" i="21"/>
  <c r="C68" i="21"/>
  <c r="D68" i="21"/>
  <c r="E68" i="21"/>
  <c r="F68" i="21"/>
  <c r="G68" i="21"/>
  <c r="H68" i="21"/>
  <c r="I68" i="21"/>
  <c r="J68" i="21"/>
  <c r="K68" i="21"/>
  <c r="L68" i="21"/>
  <c r="M68" i="21"/>
  <c r="N68" i="21"/>
  <c r="O68" i="21"/>
  <c r="P68" i="21"/>
  <c r="Q68" i="21"/>
  <c r="R68" i="21"/>
  <c r="S68" i="21"/>
  <c r="T68" i="21"/>
  <c r="B69" i="21"/>
  <c r="C69" i="21"/>
  <c r="D69" i="21"/>
  <c r="E69" i="21"/>
  <c r="F69" i="21"/>
  <c r="G69" i="21"/>
  <c r="H69" i="21"/>
  <c r="I69" i="21"/>
  <c r="J69" i="21"/>
  <c r="K69" i="21"/>
  <c r="L69" i="21"/>
  <c r="M69" i="21"/>
  <c r="N69" i="21"/>
  <c r="O69" i="21"/>
  <c r="P69" i="21"/>
  <c r="Q69" i="21"/>
  <c r="R69" i="21"/>
  <c r="S69" i="21"/>
  <c r="T69" i="21"/>
  <c r="B70" i="21"/>
  <c r="C70" i="21"/>
  <c r="D70" i="21"/>
  <c r="E70" i="21"/>
  <c r="F70" i="21"/>
  <c r="G70" i="21"/>
  <c r="H70" i="21"/>
  <c r="I70" i="21"/>
  <c r="J70" i="21"/>
  <c r="K70" i="21"/>
  <c r="L70" i="21"/>
  <c r="M70" i="21"/>
  <c r="N70" i="21"/>
  <c r="O70" i="21"/>
  <c r="P70" i="21"/>
  <c r="Q70" i="21"/>
  <c r="R70" i="21"/>
  <c r="S70" i="21"/>
  <c r="T70" i="21"/>
  <c r="B71" i="21"/>
  <c r="C71" i="21"/>
  <c r="D71" i="21"/>
  <c r="E71" i="21"/>
  <c r="F71" i="21"/>
  <c r="G71" i="21"/>
  <c r="H71" i="21"/>
  <c r="I71" i="21"/>
  <c r="J71" i="21"/>
  <c r="K71" i="21"/>
  <c r="L71" i="21"/>
  <c r="M71" i="21"/>
  <c r="N71" i="21"/>
  <c r="O71" i="21"/>
  <c r="P71" i="21"/>
  <c r="Q71" i="21"/>
  <c r="R71" i="21"/>
  <c r="S71" i="21"/>
  <c r="T71" i="21"/>
  <c r="B72" i="21"/>
  <c r="C72" i="21"/>
  <c r="D72" i="21"/>
  <c r="E72" i="21"/>
  <c r="F72" i="21"/>
  <c r="G72" i="21"/>
  <c r="H72" i="21"/>
  <c r="I72" i="21"/>
  <c r="J72" i="21"/>
  <c r="K72" i="21"/>
  <c r="L72" i="21"/>
  <c r="M72" i="21"/>
  <c r="N72" i="21"/>
  <c r="O72" i="21"/>
  <c r="P72" i="21"/>
  <c r="Q72" i="21"/>
  <c r="R72" i="21"/>
  <c r="S72" i="21"/>
  <c r="T72" i="21"/>
  <c r="B73" i="21"/>
  <c r="C73" i="21"/>
  <c r="D73" i="21"/>
  <c r="E73" i="21"/>
  <c r="F73" i="21"/>
  <c r="G73" i="21"/>
  <c r="H73" i="21"/>
  <c r="I73" i="21"/>
  <c r="J73" i="21"/>
  <c r="K73" i="21"/>
  <c r="L73" i="21"/>
  <c r="M73" i="21"/>
  <c r="N73" i="21"/>
  <c r="O73" i="21"/>
  <c r="P73" i="21"/>
  <c r="Q73" i="21"/>
  <c r="R73" i="21"/>
  <c r="S73" i="21"/>
  <c r="T73" i="21"/>
  <c r="B74" i="21"/>
  <c r="C74" i="21"/>
  <c r="D74" i="21"/>
  <c r="E74" i="21"/>
  <c r="F74" i="21"/>
  <c r="G74" i="21"/>
  <c r="H74" i="21"/>
  <c r="I74" i="21"/>
  <c r="J74" i="21"/>
  <c r="K74" i="21"/>
  <c r="L74" i="21"/>
  <c r="M74" i="21"/>
  <c r="N74" i="21"/>
  <c r="O74" i="21"/>
  <c r="P74" i="21"/>
  <c r="Q74" i="21"/>
  <c r="R74" i="21"/>
  <c r="S74" i="21"/>
  <c r="T74" i="21"/>
  <c r="B75" i="21"/>
  <c r="C75" i="21"/>
  <c r="D75" i="21"/>
  <c r="E75" i="21"/>
  <c r="F75" i="21"/>
  <c r="G75" i="21"/>
  <c r="H75" i="21"/>
  <c r="I75" i="21"/>
  <c r="J75" i="21"/>
  <c r="K75" i="21"/>
  <c r="L75" i="21"/>
  <c r="M75" i="21"/>
  <c r="N75" i="21"/>
  <c r="O75" i="21"/>
  <c r="P75" i="21"/>
  <c r="Q75" i="21"/>
  <c r="R75" i="21"/>
  <c r="S75" i="21"/>
  <c r="T75" i="21"/>
  <c r="B76" i="21"/>
  <c r="C76" i="21"/>
  <c r="D76" i="21"/>
  <c r="E76" i="21"/>
  <c r="F76" i="21"/>
  <c r="G76" i="21"/>
  <c r="H76" i="21"/>
  <c r="I76" i="21"/>
  <c r="J76" i="21"/>
  <c r="K76" i="21"/>
  <c r="L76" i="21"/>
  <c r="M76" i="21"/>
  <c r="N76" i="21"/>
  <c r="O76" i="21"/>
  <c r="P76" i="21"/>
  <c r="Q76" i="21"/>
  <c r="R76" i="21"/>
  <c r="S76" i="21"/>
  <c r="T76" i="21"/>
  <c r="B77" i="21"/>
  <c r="C77" i="21"/>
  <c r="D77" i="21"/>
  <c r="E77" i="21"/>
  <c r="F77" i="21"/>
  <c r="G77" i="21"/>
  <c r="H77" i="21"/>
  <c r="I77" i="21"/>
  <c r="J77" i="21"/>
  <c r="K77" i="21"/>
  <c r="L77" i="21"/>
  <c r="M77" i="21"/>
  <c r="N77" i="21"/>
  <c r="O77" i="21"/>
  <c r="P77" i="21"/>
  <c r="Q77" i="21"/>
  <c r="R77" i="21"/>
  <c r="S77" i="21"/>
  <c r="T77" i="21"/>
  <c r="B78" i="21"/>
  <c r="C78" i="21"/>
  <c r="D78" i="21"/>
  <c r="E78" i="21"/>
  <c r="F78" i="21"/>
  <c r="G78" i="21"/>
  <c r="H78" i="21"/>
  <c r="I78" i="21"/>
  <c r="J78" i="21"/>
  <c r="K78" i="21"/>
  <c r="L78" i="21"/>
  <c r="M78" i="21"/>
  <c r="N78" i="21"/>
  <c r="O78" i="21"/>
  <c r="P78" i="21"/>
  <c r="Q78" i="21"/>
  <c r="R78" i="21"/>
  <c r="S78" i="21"/>
  <c r="T78" i="21"/>
  <c r="B79" i="21"/>
  <c r="C79" i="21"/>
  <c r="D79" i="21"/>
  <c r="E79" i="21"/>
  <c r="F79" i="21"/>
  <c r="G79" i="21"/>
  <c r="H79" i="21"/>
  <c r="I79" i="21"/>
  <c r="J79" i="21"/>
  <c r="K79" i="21"/>
  <c r="L79" i="21"/>
  <c r="M79" i="21"/>
  <c r="N79" i="21"/>
  <c r="O79" i="21"/>
  <c r="P79" i="21"/>
  <c r="Q79" i="21"/>
  <c r="R79" i="21"/>
  <c r="S79" i="21"/>
  <c r="T79" i="21"/>
  <c r="B80" i="21"/>
  <c r="C80" i="21"/>
  <c r="D80" i="21"/>
  <c r="E80" i="21"/>
  <c r="F80" i="21"/>
  <c r="G80" i="21"/>
  <c r="H80" i="21"/>
  <c r="I80" i="21"/>
  <c r="J80" i="21"/>
  <c r="K80" i="21"/>
  <c r="L80" i="21"/>
  <c r="M80" i="21"/>
  <c r="N80" i="21"/>
  <c r="O80" i="21"/>
  <c r="P80" i="21"/>
  <c r="Q80" i="21"/>
  <c r="R80" i="21"/>
  <c r="S80" i="21"/>
  <c r="T80" i="21"/>
  <c r="B81" i="21"/>
  <c r="C81" i="21"/>
  <c r="D81" i="21"/>
  <c r="E81" i="21"/>
  <c r="F81" i="21"/>
  <c r="G81" i="21"/>
  <c r="H81" i="21"/>
  <c r="I81" i="21"/>
  <c r="J81" i="21"/>
  <c r="K81" i="21"/>
  <c r="L81" i="21"/>
  <c r="M81" i="21"/>
  <c r="N81" i="21"/>
  <c r="O81" i="21"/>
  <c r="P81" i="21"/>
  <c r="Q81" i="21"/>
  <c r="R81" i="21"/>
  <c r="S81" i="21"/>
  <c r="T81" i="21"/>
  <c r="B82" i="21"/>
  <c r="C82" i="21"/>
  <c r="D82" i="21"/>
  <c r="E82" i="21"/>
  <c r="F82" i="21"/>
  <c r="G82" i="21"/>
  <c r="H82" i="21"/>
  <c r="I82" i="21"/>
  <c r="J82" i="21"/>
  <c r="K82" i="21"/>
  <c r="L82" i="21"/>
  <c r="M82" i="21"/>
  <c r="N82" i="21"/>
  <c r="O82" i="21"/>
  <c r="P82" i="21"/>
  <c r="Q82" i="21"/>
  <c r="R82" i="21"/>
  <c r="S82" i="21"/>
  <c r="T82" i="21"/>
  <c r="B83" i="21"/>
  <c r="C83" i="21"/>
  <c r="D83" i="21"/>
  <c r="E83" i="21"/>
  <c r="F83" i="21"/>
  <c r="G83" i="21"/>
  <c r="H83" i="21"/>
  <c r="I83" i="21"/>
  <c r="J83" i="21"/>
  <c r="K83" i="21"/>
  <c r="L83" i="21"/>
  <c r="M83" i="21"/>
  <c r="N83" i="21"/>
  <c r="O83" i="21"/>
  <c r="P83" i="21"/>
  <c r="Q83" i="21"/>
  <c r="R83" i="21"/>
  <c r="S83" i="21"/>
  <c r="T83" i="21"/>
  <c r="B84" i="21"/>
  <c r="C84" i="21"/>
  <c r="D84" i="21"/>
  <c r="E84" i="21"/>
  <c r="F84" i="21"/>
  <c r="G84" i="21"/>
  <c r="H84" i="21"/>
  <c r="I84" i="21"/>
  <c r="J84" i="21"/>
  <c r="K84" i="21"/>
  <c r="L84" i="21"/>
  <c r="M84" i="21"/>
  <c r="N84" i="21"/>
  <c r="O84" i="21"/>
  <c r="P84" i="21"/>
  <c r="Q84" i="21"/>
  <c r="R84" i="21"/>
  <c r="S84" i="21"/>
  <c r="T84" i="21"/>
  <c r="B85" i="21"/>
  <c r="C85" i="21"/>
  <c r="D85" i="21"/>
  <c r="E85" i="21"/>
  <c r="F85" i="21"/>
  <c r="G85" i="21"/>
  <c r="H85" i="21"/>
  <c r="I85" i="21"/>
  <c r="J85" i="21"/>
  <c r="K85" i="21"/>
  <c r="L85" i="21"/>
  <c r="M85" i="21"/>
  <c r="N85" i="21"/>
  <c r="O85" i="21"/>
  <c r="P85" i="21"/>
  <c r="Q85" i="21"/>
  <c r="R85" i="21"/>
  <c r="S85" i="21"/>
  <c r="T85" i="21"/>
  <c r="B86" i="21"/>
  <c r="C86" i="21"/>
  <c r="D86" i="21"/>
  <c r="E86" i="21"/>
  <c r="F86" i="21"/>
  <c r="G86" i="21"/>
  <c r="H86" i="21"/>
  <c r="I86" i="21"/>
  <c r="J86" i="21"/>
  <c r="K86" i="21"/>
  <c r="L86" i="21"/>
  <c r="M86" i="21"/>
  <c r="N86" i="21"/>
  <c r="O86" i="21"/>
  <c r="P86" i="21"/>
  <c r="Q86" i="21"/>
  <c r="R86" i="21"/>
  <c r="S86" i="21"/>
  <c r="T86" i="21"/>
  <c r="B87" i="21"/>
  <c r="C87" i="21"/>
  <c r="D87" i="21"/>
  <c r="E87" i="21"/>
  <c r="F87" i="21"/>
  <c r="G87" i="21"/>
  <c r="H87" i="21"/>
  <c r="I87" i="21"/>
  <c r="J87" i="21"/>
  <c r="K87" i="21"/>
  <c r="L87" i="21"/>
  <c r="M87" i="21"/>
  <c r="N87" i="21"/>
  <c r="O87" i="21"/>
  <c r="P87" i="21"/>
  <c r="Q87" i="21"/>
  <c r="R87" i="21"/>
  <c r="S87" i="21"/>
  <c r="T87" i="21"/>
  <c r="B88" i="21"/>
  <c r="C88" i="21"/>
  <c r="D88" i="21"/>
  <c r="E88" i="21"/>
  <c r="F88" i="21"/>
  <c r="G88" i="21"/>
  <c r="H88" i="21"/>
  <c r="I88" i="21"/>
  <c r="J88" i="21"/>
  <c r="K88" i="21"/>
  <c r="L88" i="21"/>
  <c r="M88" i="21"/>
  <c r="N88" i="21"/>
  <c r="O88" i="21"/>
  <c r="P88" i="21"/>
  <c r="Q88" i="21"/>
  <c r="R88" i="21"/>
  <c r="S88" i="21"/>
  <c r="T88" i="21"/>
  <c r="B89" i="21"/>
  <c r="C89" i="21"/>
  <c r="D89" i="21"/>
  <c r="E89" i="21"/>
  <c r="F89" i="21"/>
  <c r="G89" i="21"/>
  <c r="H89" i="21"/>
  <c r="I89" i="21"/>
  <c r="J89" i="21"/>
  <c r="K89" i="21"/>
  <c r="L89" i="21"/>
  <c r="M89" i="21"/>
  <c r="N89" i="21"/>
  <c r="O89" i="21"/>
  <c r="P89" i="21"/>
  <c r="Q89" i="21"/>
  <c r="R89" i="21"/>
  <c r="S89" i="21"/>
  <c r="T89" i="21"/>
  <c r="B90" i="21"/>
  <c r="C90" i="21"/>
  <c r="D90" i="21"/>
  <c r="E90" i="21"/>
  <c r="F90" i="21"/>
  <c r="G90" i="21"/>
  <c r="H90" i="21"/>
  <c r="I90" i="21"/>
  <c r="J90" i="21"/>
  <c r="K90" i="21"/>
  <c r="L90" i="21"/>
  <c r="M90" i="21"/>
  <c r="N90" i="21"/>
  <c r="O90" i="21"/>
  <c r="P90" i="21"/>
  <c r="Q90" i="21"/>
  <c r="R90" i="21"/>
  <c r="S90" i="21"/>
  <c r="T90" i="21"/>
  <c r="B91" i="21"/>
  <c r="C91" i="21"/>
  <c r="D91" i="21"/>
  <c r="E91" i="21"/>
  <c r="F91" i="21"/>
  <c r="G91" i="21"/>
  <c r="H91" i="21"/>
  <c r="I91" i="21"/>
  <c r="J91" i="21"/>
  <c r="K91" i="21"/>
  <c r="L91" i="21"/>
  <c r="M91" i="21"/>
  <c r="N91" i="21"/>
  <c r="O91" i="21"/>
  <c r="P91" i="21"/>
  <c r="Q91" i="21"/>
  <c r="R91" i="21"/>
  <c r="S91" i="21"/>
  <c r="T91" i="21"/>
  <c r="B92" i="21"/>
  <c r="C92" i="21"/>
  <c r="D92" i="21"/>
  <c r="E92" i="21"/>
  <c r="F92" i="21"/>
  <c r="G92" i="21"/>
  <c r="H92" i="21"/>
  <c r="I92" i="21"/>
  <c r="J92" i="21"/>
  <c r="K92" i="21"/>
  <c r="L92" i="21"/>
  <c r="M92" i="21"/>
  <c r="N92" i="21"/>
  <c r="O92" i="21"/>
  <c r="P92" i="21"/>
  <c r="Q92" i="21"/>
  <c r="R92" i="21"/>
  <c r="S92" i="21"/>
  <c r="T92" i="21"/>
  <c r="B93" i="21"/>
  <c r="C93" i="21"/>
  <c r="D93" i="21"/>
  <c r="E93" i="21"/>
  <c r="F93" i="21"/>
  <c r="G93" i="21"/>
  <c r="H93" i="21"/>
  <c r="I93" i="21"/>
  <c r="J93" i="21"/>
  <c r="K93" i="21"/>
  <c r="L93" i="21"/>
  <c r="M93" i="21"/>
  <c r="N93" i="21"/>
  <c r="O93" i="21"/>
  <c r="P93" i="21"/>
  <c r="Q93" i="21"/>
  <c r="R93" i="21"/>
  <c r="S93" i="21"/>
  <c r="T93" i="21"/>
  <c r="B94" i="21"/>
  <c r="C94" i="21"/>
  <c r="D94" i="21"/>
  <c r="E94" i="21"/>
  <c r="F94" i="21"/>
  <c r="G94" i="21"/>
  <c r="H94" i="21"/>
  <c r="I94" i="21"/>
  <c r="J94" i="21"/>
  <c r="K94" i="21"/>
  <c r="L94" i="21"/>
  <c r="M94" i="21"/>
  <c r="N94" i="21"/>
  <c r="O94" i="21"/>
  <c r="P94" i="21"/>
  <c r="Q94" i="21"/>
  <c r="R94" i="21"/>
  <c r="S94" i="21"/>
  <c r="T94" i="21"/>
  <c r="B95" i="21"/>
  <c r="C95" i="21"/>
  <c r="D95" i="21"/>
  <c r="E95" i="21"/>
  <c r="F95" i="21"/>
  <c r="G95" i="21"/>
  <c r="H95" i="21"/>
  <c r="I95" i="21"/>
  <c r="J95" i="21"/>
  <c r="K95" i="21"/>
  <c r="L95" i="21"/>
  <c r="M95" i="21"/>
  <c r="N95" i="21"/>
  <c r="O95" i="21"/>
  <c r="P95" i="21"/>
  <c r="Q95" i="21"/>
  <c r="R95" i="21"/>
  <c r="S95" i="21"/>
  <c r="T95" i="21"/>
  <c r="C2" i="21"/>
  <c r="D2" i="21"/>
  <c r="E2" i="21"/>
  <c r="F2" i="21"/>
  <c r="G2" i="21"/>
  <c r="H2" i="21"/>
  <c r="I2" i="21"/>
  <c r="J2" i="21"/>
  <c r="K2" i="21"/>
  <c r="L2" i="21"/>
  <c r="M2" i="21"/>
  <c r="N2" i="21"/>
  <c r="O2" i="21"/>
  <c r="P2" i="21"/>
  <c r="Q2" i="21"/>
  <c r="R2" i="21"/>
  <c r="S2" i="21"/>
  <c r="T2" i="21"/>
  <c r="B2" i="21"/>
  <c r="B3" i="20"/>
  <c r="C3" i="20"/>
  <c r="D3" i="20"/>
  <c r="E3" i="20"/>
  <c r="F3" i="20"/>
  <c r="G3" i="20"/>
  <c r="H3" i="20"/>
  <c r="I3" i="20"/>
  <c r="J3" i="20"/>
  <c r="K3" i="20"/>
  <c r="L3" i="20"/>
  <c r="M3" i="20"/>
  <c r="N3" i="20"/>
  <c r="O3" i="20"/>
  <c r="P3" i="20"/>
  <c r="Q3" i="20"/>
  <c r="R3" i="20"/>
  <c r="S3" i="20"/>
  <c r="T3" i="20"/>
  <c r="B4" i="20"/>
  <c r="C4" i="20"/>
  <c r="D4" i="20"/>
  <c r="E4" i="20"/>
  <c r="F4" i="20"/>
  <c r="G4" i="20"/>
  <c r="H4" i="20"/>
  <c r="I4" i="20"/>
  <c r="J4" i="20"/>
  <c r="K4" i="20"/>
  <c r="L4" i="20"/>
  <c r="M4" i="20"/>
  <c r="N4" i="20"/>
  <c r="O4" i="20"/>
  <c r="P4" i="20"/>
  <c r="Q4" i="20"/>
  <c r="R4" i="20"/>
  <c r="S4" i="20"/>
  <c r="T4" i="20"/>
  <c r="B5" i="20"/>
  <c r="C5" i="20"/>
  <c r="D5" i="20"/>
  <c r="E5" i="20"/>
  <c r="F5" i="20"/>
  <c r="G5" i="20"/>
  <c r="H5" i="20"/>
  <c r="I5" i="20"/>
  <c r="J5" i="20"/>
  <c r="K5" i="20"/>
  <c r="L5" i="20"/>
  <c r="M5" i="20"/>
  <c r="N5" i="20"/>
  <c r="O5" i="20"/>
  <c r="P5" i="20"/>
  <c r="Q5" i="20"/>
  <c r="R5" i="20"/>
  <c r="S5" i="20"/>
  <c r="T5" i="20"/>
  <c r="B6" i="20"/>
  <c r="C6" i="20"/>
  <c r="D6" i="20"/>
  <c r="E6" i="20"/>
  <c r="F6" i="20"/>
  <c r="G6" i="20"/>
  <c r="H6" i="20"/>
  <c r="I6" i="20"/>
  <c r="J6" i="20"/>
  <c r="K6" i="20"/>
  <c r="L6" i="20"/>
  <c r="M6" i="20"/>
  <c r="N6" i="20"/>
  <c r="O6" i="20"/>
  <c r="P6" i="20"/>
  <c r="Q6" i="20"/>
  <c r="R6" i="20"/>
  <c r="S6" i="20"/>
  <c r="T6" i="20"/>
  <c r="B7" i="20"/>
  <c r="C7" i="20"/>
  <c r="D7" i="20"/>
  <c r="E7" i="20"/>
  <c r="F7" i="20"/>
  <c r="G7" i="20"/>
  <c r="H7" i="20"/>
  <c r="I7" i="20"/>
  <c r="J7" i="20"/>
  <c r="K7" i="20"/>
  <c r="L7" i="20"/>
  <c r="M7" i="20"/>
  <c r="N7" i="20"/>
  <c r="O7" i="20"/>
  <c r="P7" i="20"/>
  <c r="Q7" i="20"/>
  <c r="R7" i="20"/>
  <c r="S7" i="20"/>
  <c r="T7" i="20"/>
  <c r="B8" i="20"/>
  <c r="C8" i="20"/>
  <c r="D8" i="20"/>
  <c r="E8" i="20"/>
  <c r="F8" i="20"/>
  <c r="G8" i="20"/>
  <c r="H8" i="20"/>
  <c r="I8" i="20"/>
  <c r="J8" i="20"/>
  <c r="K8" i="20"/>
  <c r="L8" i="20"/>
  <c r="M8" i="20"/>
  <c r="N8" i="20"/>
  <c r="O8" i="20"/>
  <c r="P8" i="20"/>
  <c r="Q8" i="20"/>
  <c r="R8" i="20"/>
  <c r="S8" i="20"/>
  <c r="T8" i="20"/>
  <c r="B9" i="20"/>
  <c r="C9" i="20"/>
  <c r="D9" i="20"/>
  <c r="E9" i="20"/>
  <c r="F9" i="20"/>
  <c r="G9" i="20"/>
  <c r="H9" i="20"/>
  <c r="I9" i="20"/>
  <c r="J9" i="20"/>
  <c r="K9" i="20"/>
  <c r="L9" i="20"/>
  <c r="M9" i="20"/>
  <c r="N9" i="20"/>
  <c r="O9" i="20"/>
  <c r="P9" i="20"/>
  <c r="Q9" i="20"/>
  <c r="R9" i="20"/>
  <c r="S9" i="20"/>
  <c r="T9" i="20"/>
  <c r="B10" i="20"/>
  <c r="C10" i="20"/>
  <c r="D10" i="20"/>
  <c r="E10" i="20"/>
  <c r="F10" i="20"/>
  <c r="G10" i="20"/>
  <c r="H10" i="20"/>
  <c r="I10" i="20"/>
  <c r="J10" i="20"/>
  <c r="K10" i="20"/>
  <c r="L10" i="20"/>
  <c r="M10" i="20"/>
  <c r="N10" i="20"/>
  <c r="O10" i="20"/>
  <c r="P10" i="20"/>
  <c r="Q10" i="20"/>
  <c r="R10" i="20"/>
  <c r="S10" i="20"/>
  <c r="T10" i="20"/>
  <c r="B11" i="20"/>
  <c r="C11" i="20"/>
  <c r="D11" i="20"/>
  <c r="E11" i="20"/>
  <c r="F11" i="20"/>
  <c r="G11" i="20"/>
  <c r="H11" i="20"/>
  <c r="I11" i="20"/>
  <c r="J11" i="20"/>
  <c r="K11" i="20"/>
  <c r="L11" i="20"/>
  <c r="M11" i="20"/>
  <c r="N11" i="20"/>
  <c r="O11" i="20"/>
  <c r="P11" i="20"/>
  <c r="Q11" i="20"/>
  <c r="R11" i="20"/>
  <c r="S11" i="20"/>
  <c r="T11" i="20"/>
  <c r="B12" i="20"/>
  <c r="C12" i="20"/>
  <c r="D12" i="20"/>
  <c r="E12" i="20"/>
  <c r="F12" i="20"/>
  <c r="G12" i="20"/>
  <c r="H12" i="20"/>
  <c r="I12" i="20"/>
  <c r="J12" i="20"/>
  <c r="K12" i="20"/>
  <c r="L12" i="20"/>
  <c r="M12" i="20"/>
  <c r="N12" i="20"/>
  <c r="O12" i="20"/>
  <c r="P12" i="20"/>
  <c r="Q12" i="20"/>
  <c r="R12" i="20"/>
  <c r="S12" i="20"/>
  <c r="T12" i="20"/>
  <c r="B13" i="20"/>
  <c r="C13" i="20"/>
  <c r="D13" i="20"/>
  <c r="E13" i="20"/>
  <c r="F13" i="20"/>
  <c r="G13" i="20"/>
  <c r="H13" i="20"/>
  <c r="I13" i="20"/>
  <c r="J13" i="20"/>
  <c r="K13" i="20"/>
  <c r="L13" i="20"/>
  <c r="M13" i="20"/>
  <c r="N13" i="20"/>
  <c r="O13" i="20"/>
  <c r="P13" i="20"/>
  <c r="Q13" i="20"/>
  <c r="R13" i="20"/>
  <c r="S13" i="20"/>
  <c r="T13" i="20"/>
  <c r="B14" i="20"/>
  <c r="C14" i="20"/>
  <c r="D14" i="20"/>
  <c r="E14" i="20"/>
  <c r="F14" i="20"/>
  <c r="G14" i="20"/>
  <c r="H14" i="20"/>
  <c r="I14" i="20"/>
  <c r="J14" i="20"/>
  <c r="K14" i="20"/>
  <c r="L14" i="20"/>
  <c r="M14" i="20"/>
  <c r="N14" i="20"/>
  <c r="O14" i="20"/>
  <c r="P14" i="20"/>
  <c r="Q14" i="20"/>
  <c r="R14" i="20"/>
  <c r="S14" i="20"/>
  <c r="T14" i="20"/>
  <c r="B15" i="20"/>
  <c r="C15" i="20"/>
  <c r="D15" i="20"/>
  <c r="E15" i="20"/>
  <c r="F15" i="20"/>
  <c r="G15" i="20"/>
  <c r="H15" i="20"/>
  <c r="I15" i="20"/>
  <c r="J15" i="20"/>
  <c r="K15" i="20"/>
  <c r="L15" i="20"/>
  <c r="M15" i="20"/>
  <c r="N15" i="20"/>
  <c r="O15" i="20"/>
  <c r="P15" i="20"/>
  <c r="Q15" i="20"/>
  <c r="R15" i="20"/>
  <c r="S15" i="20"/>
  <c r="T15" i="20"/>
  <c r="B16" i="20"/>
  <c r="C16" i="20"/>
  <c r="D16" i="20"/>
  <c r="E16" i="20"/>
  <c r="F16" i="20"/>
  <c r="G16" i="20"/>
  <c r="H16" i="20"/>
  <c r="I16" i="20"/>
  <c r="J16" i="20"/>
  <c r="K16" i="20"/>
  <c r="L16" i="20"/>
  <c r="M16" i="20"/>
  <c r="N16" i="20"/>
  <c r="O16" i="20"/>
  <c r="P16" i="20"/>
  <c r="Q16" i="20"/>
  <c r="R16" i="20"/>
  <c r="S16" i="20"/>
  <c r="T16" i="20"/>
  <c r="B17" i="20"/>
  <c r="C17" i="20"/>
  <c r="D17" i="20"/>
  <c r="E17" i="20"/>
  <c r="F17" i="20"/>
  <c r="G17" i="20"/>
  <c r="H17" i="20"/>
  <c r="I17" i="20"/>
  <c r="J17" i="20"/>
  <c r="K17" i="20"/>
  <c r="L17" i="20"/>
  <c r="M17" i="20"/>
  <c r="N17" i="20"/>
  <c r="O17" i="20"/>
  <c r="P17" i="20"/>
  <c r="Q17" i="20"/>
  <c r="R17" i="20"/>
  <c r="S17" i="20"/>
  <c r="T17" i="20"/>
  <c r="B18" i="20"/>
  <c r="C18" i="20"/>
  <c r="D18" i="20"/>
  <c r="E18" i="20"/>
  <c r="F18" i="20"/>
  <c r="G18" i="20"/>
  <c r="H18" i="20"/>
  <c r="I18" i="20"/>
  <c r="J18" i="20"/>
  <c r="K18" i="20"/>
  <c r="L18" i="20"/>
  <c r="M18" i="20"/>
  <c r="N18" i="20"/>
  <c r="O18" i="20"/>
  <c r="P18" i="20"/>
  <c r="Q18" i="20"/>
  <c r="R18" i="20"/>
  <c r="S18" i="20"/>
  <c r="T18" i="20"/>
  <c r="B19" i="20"/>
  <c r="C19" i="20"/>
  <c r="D19" i="20"/>
  <c r="E19" i="20"/>
  <c r="F19" i="20"/>
  <c r="G19" i="20"/>
  <c r="H19" i="20"/>
  <c r="I19" i="20"/>
  <c r="J19" i="20"/>
  <c r="K19" i="20"/>
  <c r="L19" i="20"/>
  <c r="M19" i="20"/>
  <c r="N19" i="20"/>
  <c r="O19" i="20"/>
  <c r="P19" i="20"/>
  <c r="Q19" i="20"/>
  <c r="R19" i="20"/>
  <c r="S19" i="20"/>
  <c r="T19" i="20"/>
  <c r="B20" i="20"/>
  <c r="C20" i="20"/>
  <c r="D20" i="20"/>
  <c r="E20" i="20"/>
  <c r="F20" i="20"/>
  <c r="G20" i="20"/>
  <c r="H20" i="20"/>
  <c r="I20" i="20"/>
  <c r="J20" i="20"/>
  <c r="K20" i="20"/>
  <c r="L20" i="20"/>
  <c r="M20" i="20"/>
  <c r="N20" i="20"/>
  <c r="O20" i="20"/>
  <c r="P20" i="20"/>
  <c r="Q20" i="20"/>
  <c r="R20" i="20"/>
  <c r="S20" i="20"/>
  <c r="T20" i="20"/>
  <c r="B21" i="20"/>
  <c r="C21" i="20"/>
  <c r="D21" i="20"/>
  <c r="E21" i="20"/>
  <c r="F21" i="20"/>
  <c r="G21" i="20"/>
  <c r="H21" i="20"/>
  <c r="I21" i="20"/>
  <c r="J21" i="20"/>
  <c r="K21" i="20"/>
  <c r="L21" i="20"/>
  <c r="M21" i="20"/>
  <c r="N21" i="20"/>
  <c r="O21" i="20"/>
  <c r="P21" i="20"/>
  <c r="Q21" i="20"/>
  <c r="R21" i="20"/>
  <c r="S21" i="20"/>
  <c r="T21" i="20"/>
  <c r="B22" i="20"/>
  <c r="C22" i="20"/>
  <c r="D22" i="20"/>
  <c r="E22" i="20"/>
  <c r="F22" i="20"/>
  <c r="G22" i="20"/>
  <c r="H22" i="20"/>
  <c r="I22" i="20"/>
  <c r="J22" i="20"/>
  <c r="K22" i="20"/>
  <c r="L22" i="20"/>
  <c r="M22" i="20"/>
  <c r="N22" i="20"/>
  <c r="O22" i="20"/>
  <c r="P22" i="20"/>
  <c r="Q22" i="20"/>
  <c r="R22" i="20"/>
  <c r="S22" i="20"/>
  <c r="T22" i="20"/>
  <c r="B23" i="20"/>
  <c r="C23" i="20"/>
  <c r="D23" i="20"/>
  <c r="E23" i="20"/>
  <c r="F23" i="20"/>
  <c r="G23" i="20"/>
  <c r="H23" i="20"/>
  <c r="I23" i="20"/>
  <c r="J23" i="20"/>
  <c r="K23" i="20"/>
  <c r="L23" i="20"/>
  <c r="M23" i="20"/>
  <c r="N23" i="20"/>
  <c r="O23" i="20"/>
  <c r="P23" i="20"/>
  <c r="Q23" i="20"/>
  <c r="R23" i="20"/>
  <c r="S23" i="20"/>
  <c r="T23" i="20"/>
  <c r="B24" i="20"/>
  <c r="C24" i="20"/>
  <c r="D24" i="20"/>
  <c r="E24" i="20"/>
  <c r="F24" i="20"/>
  <c r="G24" i="20"/>
  <c r="H24" i="20"/>
  <c r="I24" i="20"/>
  <c r="J24" i="20"/>
  <c r="K24" i="20"/>
  <c r="L24" i="20"/>
  <c r="M24" i="20"/>
  <c r="N24" i="20"/>
  <c r="O24" i="20"/>
  <c r="P24" i="20"/>
  <c r="Q24" i="20"/>
  <c r="R24" i="20"/>
  <c r="S24" i="20"/>
  <c r="T24" i="20"/>
  <c r="B25" i="20"/>
  <c r="C25" i="20"/>
  <c r="D25" i="20"/>
  <c r="E25" i="20"/>
  <c r="F25" i="20"/>
  <c r="G25" i="20"/>
  <c r="H25" i="20"/>
  <c r="I25" i="20"/>
  <c r="J25" i="20"/>
  <c r="K25" i="20"/>
  <c r="L25" i="20"/>
  <c r="M25" i="20"/>
  <c r="N25" i="20"/>
  <c r="O25" i="20"/>
  <c r="P25" i="20"/>
  <c r="Q25" i="20"/>
  <c r="R25" i="20"/>
  <c r="S25" i="20"/>
  <c r="T25" i="20"/>
  <c r="B26" i="20"/>
  <c r="C26" i="20"/>
  <c r="D26" i="20"/>
  <c r="E26" i="20"/>
  <c r="F26" i="20"/>
  <c r="G26" i="20"/>
  <c r="H26" i="20"/>
  <c r="I26" i="20"/>
  <c r="J26" i="20"/>
  <c r="K26" i="20"/>
  <c r="L26" i="20"/>
  <c r="M26" i="20"/>
  <c r="N26" i="20"/>
  <c r="O26" i="20"/>
  <c r="P26" i="20"/>
  <c r="Q26" i="20"/>
  <c r="R26" i="20"/>
  <c r="S26" i="20"/>
  <c r="T26" i="20"/>
  <c r="B27" i="20"/>
  <c r="C27" i="20"/>
  <c r="D27" i="20"/>
  <c r="E27" i="20"/>
  <c r="F27" i="20"/>
  <c r="G27" i="20"/>
  <c r="H27" i="20"/>
  <c r="I27" i="20"/>
  <c r="J27" i="20"/>
  <c r="K27" i="20"/>
  <c r="L27" i="20"/>
  <c r="M27" i="20"/>
  <c r="N27" i="20"/>
  <c r="O27" i="20"/>
  <c r="P27" i="20"/>
  <c r="Q27" i="20"/>
  <c r="R27" i="20"/>
  <c r="S27" i="20"/>
  <c r="T27" i="20"/>
  <c r="B28" i="20"/>
  <c r="C28" i="20"/>
  <c r="D28" i="20"/>
  <c r="E28" i="20"/>
  <c r="F28" i="20"/>
  <c r="G28" i="20"/>
  <c r="H28" i="20"/>
  <c r="I28" i="20"/>
  <c r="J28" i="20"/>
  <c r="K28" i="20"/>
  <c r="L28" i="20"/>
  <c r="M28" i="20"/>
  <c r="N28" i="20"/>
  <c r="O28" i="20"/>
  <c r="P28" i="20"/>
  <c r="Q28" i="20"/>
  <c r="R28" i="20"/>
  <c r="S28" i="20"/>
  <c r="T28" i="20"/>
  <c r="B29" i="20"/>
  <c r="C29" i="20"/>
  <c r="D29" i="20"/>
  <c r="E29" i="20"/>
  <c r="F29" i="20"/>
  <c r="G29" i="20"/>
  <c r="H29" i="20"/>
  <c r="I29" i="20"/>
  <c r="J29" i="20"/>
  <c r="K29" i="20"/>
  <c r="L29" i="20"/>
  <c r="M29" i="20"/>
  <c r="N29" i="20"/>
  <c r="O29" i="20"/>
  <c r="P29" i="20"/>
  <c r="Q29" i="20"/>
  <c r="R29" i="20"/>
  <c r="S29" i="20"/>
  <c r="T29" i="20"/>
  <c r="B30" i="20"/>
  <c r="C30" i="20"/>
  <c r="D30" i="20"/>
  <c r="E30" i="20"/>
  <c r="F30" i="20"/>
  <c r="G30" i="20"/>
  <c r="H30" i="20"/>
  <c r="I30" i="20"/>
  <c r="J30" i="20"/>
  <c r="K30" i="20"/>
  <c r="L30" i="20"/>
  <c r="M30" i="20"/>
  <c r="N30" i="20"/>
  <c r="O30" i="20"/>
  <c r="P30" i="20"/>
  <c r="Q30" i="20"/>
  <c r="R30" i="20"/>
  <c r="S30" i="20"/>
  <c r="T30" i="20"/>
  <c r="B31" i="20"/>
  <c r="C31" i="20"/>
  <c r="D31" i="20"/>
  <c r="E31" i="20"/>
  <c r="F31" i="20"/>
  <c r="G31" i="20"/>
  <c r="H31" i="20"/>
  <c r="I31" i="20"/>
  <c r="J31" i="20"/>
  <c r="K31" i="20"/>
  <c r="L31" i="20"/>
  <c r="M31" i="20"/>
  <c r="N31" i="20"/>
  <c r="O31" i="20"/>
  <c r="P31" i="20"/>
  <c r="Q31" i="20"/>
  <c r="R31" i="20"/>
  <c r="S31" i="20"/>
  <c r="T31" i="20"/>
  <c r="B32" i="20"/>
  <c r="C32" i="20"/>
  <c r="D32" i="20"/>
  <c r="E32" i="20"/>
  <c r="F32" i="20"/>
  <c r="G32" i="20"/>
  <c r="H32" i="20"/>
  <c r="I32" i="20"/>
  <c r="J32" i="20"/>
  <c r="K32" i="20"/>
  <c r="L32" i="20"/>
  <c r="M32" i="20"/>
  <c r="N32" i="20"/>
  <c r="O32" i="20"/>
  <c r="P32" i="20"/>
  <c r="Q32" i="20"/>
  <c r="R32" i="20"/>
  <c r="S32" i="20"/>
  <c r="T32" i="20"/>
  <c r="B33" i="20"/>
  <c r="C33" i="20"/>
  <c r="D33" i="20"/>
  <c r="E33" i="20"/>
  <c r="F33" i="20"/>
  <c r="G33" i="20"/>
  <c r="H33" i="20"/>
  <c r="I33" i="20"/>
  <c r="J33" i="20"/>
  <c r="K33" i="20"/>
  <c r="L33" i="20"/>
  <c r="M33" i="20"/>
  <c r="N33" i="20"/>
  <c r="O33" i="20"/>
  <c r="P33" i="20"/>
  <c r="Q33" i="20"/>
  <c r="R33" i="20"/>
  <c r="S33" i="20"/>
  <c r="T33" i="20"/>
  <c r="B34" i="20"/>
  <c r="C34" i="20"/>
  <c r="D34" i="20"/>
  <c r="E34" i="20"/>
  <c r="F34" i="20"/>
  <c r="G34" i="20"/>
  <c r="H34" i="20"/>
  <c r="I34" i="20"/>
  <c r="J34" i="20"/>
  <c r="K34" i="20"/>
  <c r="L34" i="20"/>
  <c r="M34" i="20"/>
  <c r="N34" i="20"/>
  <c r="O34" i="20"/>
  <c r="P34" i="20"/>
  <c r="Q34" i="20"/>
  <c r="R34" i="20"/>
  <c r="S34" i="20"/>
  <c r="T34" i="20"/>
  <c r="B35" i="20"/>
  <c r="C35" i="20"/>
  <c r="D35" i="20"/>
  <c r="E35" i="20"/>
  <c r="F35" i="20"/>
  <c r="G35" i="20"/>
  <c r="H35" i="20"/>
  <c r="I35" i="20"/>
  <c r="J35" i="20"/>
  <c r="K35" i="20"/>
  <c r="L35" i="20"/>
  <c r="M35" i="20"/>
  <c r="N35" i="20"/>
  <c r="O35" i="20"/>
  <c r="P35" i="20"/>
  <c r="Q35" i="20"/>
  <c r="R35" i="20"/>
  <c r="S35" i="20"/>
  <c r="T35" i="20"/>
  <c r="B36" i="20"/>
  <c r="C36" i="20"/>
  <c r="D36" i="20"/>
  <c r="E36" i="20"/>
  <c r="F36" i="20"/>
  <c r="G36" i="20"/>
  <c r="H36" i="20"/>
  <c r="I36" i="20"/>
  <c r="J36" i="20"/>
  <c r="K36" i="20"/>
  <c r="L36" i="20"/>
  <c r="M36" i="20"/>
  <c r="N36" i="20"/>
  <c r="O36" i="20"/>
  <c r="P36" i="20"/>
  <c r="Q36" i="20"/>
  <c r="R36" i="20"/>
  <c r="S36" i="20"/>
  <c r="T36" i="20"/>
  <c r="B37" i="20"/>
  <c r="C37" i="20"/>
  <c r="D37" i="20"/>
  <c r="E37" i="20"/>
  <c r="F37" i="20"/>
  <c r="G37" i="20"/>
  <c r="H37" i="20"/>
  <c r="I37" i="20"/>
  <c r="J37" i="20"/>
  <c r="K37" i="20"/>
  <c r="L37" i="20"/>
  <c r="M37" i="20"/>
  <c r="N37" i="20"/>
  <c r="O37" i="20"/>
  <c r="P37" i="20"/>
  <c r="Q37" i="20"/>
  <c r="R37" i="20"/>
  <c r="S37" i="20"/>
  <c r="T37" i="20"/>
  <c r="B38" i="20"/>
  <c r="C38" i="20"/>
  <c r="D38" i="20"/>
  <c r="E38" i="20"/>
  <c r="F38" i="20"/>
  <c r="G38" i="20"/>
  <c r="H38" i="20"/>
  <c r="I38" i="20"/>
  <c r="J38" i="20"/>
  <c r="K38" i="20"/>
  <c r="L38" i="20"/>
  <c r="M38" i="20"/>
  <c r="N38" i="20"/>
  <c r="O38" i="20"/>
  <c r="P38" i="20"/>
  <c r="Q38" i="20"/>
  <c r="R38" i="20"/>
  <c r="S38" i="20"/>
  <c r="T38" i="20"/>
  <c r="B39" i="20"/>
  <c r="C39" i="20"/>
  <c r="D39" i="20"/>
  <c r="E39" i="20"/>
  <c r="F39" i="20"/>
  <c r="G39" i="20"/>
  <c r="H39" i="20"/>
  <c r="I39" i="20"/>
  <c r="J39" i="20"/>
  <c r="K39" i="20"/>
  <c r="L39" i="20"/>
  <c r="M39" i="20"/>
  <c r="N39" i="20"/>
  <c r="O39" i="20"/>
  <c r="P39" i="20"/>
  <c r="Q39" i="20"/>
  <c r="R39" i="20"/>
  <c r="S39" i="20"/>
  <c r="T39" i="20"/>
  <c r="B40" i="20"/>
  <c r="C40" i="20"/>
  <c r="D40" i="20"/>
  <c r="E40" i="20"/>
  <c r="F40" i="20"/>
  <c r="G40" i="20"/>
  <c r="H40" i="20"/>
  <c r="I40" i="20"/>
  <c r="J40" i="20"/>
  <c r="K40" i="20"/>
  <c r="L40" i="20"/>
  <c r="M40" i="20"/>
  <c r="N40" i="20"/>
  <c r="O40" i="20"/>
  <c r="P40" i="20"/>
  <c r="Q40" i="20"/>
  <c r="R40" i="20"/>
  <c r="S40" i="20"/>
  <c r="T40" i="20"/>
  <c r="B41" i="20"/>
  <c r="C41" i="20"/>
  <c r="D41" i="20"/>
  <c r="E41" i="20"/>
  <c r="F41" i="20"/>
  <c r="G41" i="20"/>
  <c r="H41" i="20"/>
  <c r="I41" i="20"/>
  <c r="J41" i="20"/>
  <c r="K41" i="20"/>
  <c r="L41" i="20"/>
  <c r="M41" i="20"/>
  <c r="N41" i="20"/>
  <c r="O41" i="20"/>
  <c r="P41" i="20"/>
  <c r="Q41" i="20"/>
  <c r="R41" i="20"/>
  <c r="S41" i="20"/>
  <c r="T41" i="20"/>
  <c r="B42" i="20"/>
  <c r="C42" i="20"/>
  <c r="D42" i="20"/>
  <c r="E42" i="20"/>
  <c r="F42" i="20"/>
  <c r="G42" i="20"/>
  <c r="H42" i="20"/>
  <c r="I42" i="20"/>
  <c r="J42" i="20"/>
  <c r="K42" i="20"/>
  <c r="L42" i="20"/>
  <c r="M42" i="20"/>
  <c r="N42" i="20"/>
  <c r="O42" i="20"/>
  <c r="P42" i="20"/>
  <c r="Q42" i="20"/>
  <c r="R42" i="20"/>
  <c r="S42" i="20"/>
  <c r="T42" i="20"/>
  <c r="B43" i="20"/>
  <c r="C43" i="20"/>
  <c r="D43" i="20"/>
  <c r="E43" i="20"/>
  <c r="F43" i="20"/>
  <c r="G43" i="20"/>
  <c r="H43" i="20"/>
  <c r="I43" i="20"/>
  <c r="J43" i="20"/>
  <c r="K43" i="20"/>
  <c r="L43" i="20"/>
  <c r="M43" i="20"/>
  <c r="N43" i="20"/>
  <c r="O43" i="20"/>
  <c r="P43" i="20"/>
  <c r="Q43" i="20"/>
  <c r="R43" i="20"/>
  <c r="S43" i="20"/>
  <c r="T43" i="20"/>
  <c r="B44" i="20"/>
  <c r="C44" i="20"/>
  <c r="D44" i="20"/>
  <c r="E44" i="20"/>
  <c r="F44" i="20"/>
  <c r="G44" i="20"/>
  <c r="H44" i="20"/>
  <c r="I44" i="20"/>
  <c r="J44" i="20"/>
  <c r="K44" i="20"/>
  <c r="L44" i="20"/>
  <c r="M44" i="20"/>
  <c r="N44" i="20"/>
  <c r="O44" i="20"/>
  <c r="P44" i="20"/>
  <c r="Q44" i="20"/>
  <c r="R44" i="20"/>
  <c r="S44" i="20"/>
  <c r="T44" i="20"/>
  <c r="B45" i="20"/>
  <c r="C45" i="20"/>
  <c r="D45" i="20"/>
  <c r="E45" i="20"/>
  <c r="F45" i="20"/>
  <c r="G45" i="20"/>
  <c r="H45" i="20"/>
  <c r="I45" i="20"/>
  <c r="J45" i="20"/>
  <c r="K45" i="20"/>
  <c r="L45" i="20"/>
  <c r="M45" i="20"/>
  <c r="N45" i="20"/>
  <c r="O45" i="20"/>
  <c r="P45" i="20"/>
  <c r="Q45" i="20"/>
  <c r="R45" i="20"/>
  <c r="S45" i="20"/>
  <c r="T45" i="20"/>
  <c r="B46" i="20"/>
  <c r="C46" i="20"/>
  <c r="D46" i="20"/>
  <c r="E46" i="20"/>
  <c r="F46" i="20"/>
  <c r="G46" i="20"/>
  <c r="H46" i="20"/>
  <c r="I46" i="20"/>
  <c r="J46" i="20"/>
  <c r="K46" i="20"/>
  <c r="L46" i="20"/>
  <c r="M46" i="20"/>
  <c r="N46" i="20"/>
  <c r="O46" i="20"/>
  <c r="P46" i="20"/>
  <c r="Q46" i="20"/>
  <c r="R46" i="20"/>
  <c r="S46" i="20"/>
  <c r="T46" i="20"/>
  <c r="B47" i="20"/>
  <c r="C47" i="20"/>
  <c r="D47" i="20"/>
  <c r="E47" i="20"/>
  <c r="F47" i="20"/>
  <c r="G47" i="20"/>
  <c r="H47" i="20"/>
  <c r="I47" i="20"/>
  <c r="J47" i="20"/>
  <c r="K47" i="20"/>
  <c r="L47" i="20"/>
  <c r="M47" i="20"/>
  <c r="N47" i="20"/>
  <c r="O47" i="20"/>
  <c r="P47" i="20"/>
  <c r="Q47" i="20"/>
  <c r="R47" i="20"/>
  <c r="S47" i="20"/>
  <c r="T47" i="20"/>
  <c r="B48" i="20"/>
  <c r="C48" i="20"/>
  <c r="D48" i="20"/>
  <c r="E48" i="20"/>
  <c r="F48" i="20"/>
  <c r="G48" i="20"/>
  <c r="H48" i="20"/>
  <c r="I48" i="20"/>
  <c r="J48" i="20"/>
  <c r="K48" i="20"/>
  <c r="L48" i="20"/>
  <c r="M48" i="20"/>
  <c r="N48" i="20"/>
  <c r="O48" i="20"/>
  <c r="P48" i="20"/>
  <c r="Q48" i="20"/>
  <c r="R48" i="20"/>
  <c r="S48" i="20"/>
  <c r="T48" i="20"/>
  <c r="B49" i="20"/>
  <c r="C49" i="20"/>
  <c r="D49" i="20"/>
  <c r="E49" i="20"/>
  <c r="F49" i="20"/>
  <c r="G49" i="20"/>
  <c r="H49" i="20"/>
  <c r="I49" i="20"/>
  <c r="J49" i="20"/>
  <c r="K49" i="20"/>
  <c r="L49" i="20"/>
  <c r="M49" i="20"/>
  <c r="N49" i="20"/>
  <c r="O49" i="20"/>
  <c r="P49" i="20"/>
  <c r="Q49" i="20"/>
  <c r="R49" i="20"/>
  <c r="S49" i="20"/>
  <c r="T49" i="20"/>
  <c r="B50" i="20"/>
  <c r="C50" i="20"/>
  <c r="D50" i="20"/>
  <c r="E50" i="20"/>
  <c r="F50" i="20"/>
  <c r="G50" i="20"/>
  <c r="H50" i="20"/>
  <c r="I50" i="20"/>
  <c r="J50" i="20"/>
  <c r="K50" i="20"/>
  <c r="L50" i="20"/>
  <c r="M50" i="20"/>
  <c r="N50" i="20"/>
  <c r="O50" i="20"/>
  <c r="P50" i="20"/>
  <c r="Q50" i="20"/>
  <c r="R50" i="20"/>
  <c r="S50" i="20"/>
  <c r="T50" i="20"/>
  <c r="B51" i="20"/>
  <c r="C51" i="20"/>
  <c r="D51" i="20"/>
  <c r="E51" i="20"/>
  <c r="F51" i="20"/>
  <c r="G51" i="20"/>
  <c r="H51" i="20"/>
  <c r="I51" i="20"/>
  <c r="J51" i="20"/>
  <c r="K51" i="20"/>
  <c r="L51" i="20"/>
  <c r="M51" i="20"/>
  <c r="N51" i="20"/>
  <c r="O51" i="20"/>
  <c r="P51" i="20"/>
  <c r="Q51" i="20"/>
  <c r="R51" i="20"/>
  <c r="S51" i="20"/>
  <c r="T51" i="20"/>
  <c r="B52" i="20"/>
  <c r="C52" i="20"/>
  <c r="D52" i="20"/>
  <c r="E52" i="20"/>
  <c r="F52" i="20"/>
  <c r="G52" i="20"/>
  <c r="H52" i="20"/>
  <c r="I52" i="20"/>
  <c r="J52" i="20"/>
  <c r="K52" i="20"/>
  <c r="L52" i="20"/>
  <c r="M52" i="20"/>
  <c r="N52" i="20"/>
  <c r="O52" i="20"/>
  <c r="P52" i="20"/>
  <c r="Q52" i="20"/>
  <c r="R52" i="20"/>
  <c r="S52" i="20"/>
  <c r="T52" i="20"/>
  <c r="B53" i="20"/>
  <c r="C53" i="20"/>
  <c r="D53" i="20"/>
  <c r="E53" i="20"/>
  <c r="F53" i="20"/>
  <c r="G53" i="20"/>
  <c r="H53" i="20"/>
  <c r="I53" i="20"/>
  <c r="J53" i="20"/>
  <c r="K53" i="20"/>
  <c r="L53" i="20"/>
  <c r="M53" i="20"/>
  <c r="N53" i="20"/>
  <c r="O53" i="20"/>
  <c r="P53" i="20"/>
  <c r="Q53" i="20"/>
  <c r="R53" i="20"/>
  <c r="S53" i="20"/>
  <c r="T53" i="20"/>
  <c r="B54" i="20"/>
  <c r="C54" i="20"/>
  <c r="D54" i="20"/>
  <c r="E54" i="20"/>
  <c r="F54" i="20"/>
  <c r="G54" i="20"/>
  <c r="H54" i="20"/>
  <c r="I54" i="20"/>
  <c r="J54" i="20"/>
  <c r="K54" i="20"/>
  <c r="L54" i="20"/>
  <c r="M54" i="20"/>
  <c r="N54" i="20"/>
  <c r="O54" i="20"/>
  <c r="P54" i="20"/>
  <c r="Q54" i="20"/>
  <c r="R54" i="20"/>
  <c r="S54" i="20"/>
  <c r="T54" i="20"/>
  <c r="B55" i="20"/>
  <c r="C55" i="20"/>
  <c r="D55" i="20"/>
  <c r="E55" i="20"/>
  <c r="F55" i="20"/>
  <c r="G55" i="20"/>
  <c r="H55" i="20"/>
  <c r="I55" i="20"/>
  <c r="J55" i="20"/>
  <c r="K55" i="20"/>
  <c r="L55" i="20"/>
  <c r="M55" i="20"/>
  <c r="N55" i="20"/>
  <c r="O55" i="20"/>
  <c r="P55" i="20"/>
  <c r="Q55" i="20"/>
  <c r="R55" i="20"/>
  <c r="S55" i="20"/>
  <c r="T55" i="20"/>
  <c r="B56" i="20"/>
  <c r="C56" i="20"/>
  <c r="D56" i="20"/>
  <c r="E56" i="20"/>
  <c r="F56" i="20"/>
  <c r="G56" i="20"/>
  <c r="H56" i="20"/>
  <c r="I56" i="20"/>
  <c r="J56" i="20"/>
  <c r="K56" i="20"/>
  <c r="L56" i="20"/>
  <c r="M56" i="20"/>
  <c r="N56" i="20"/>
  <c r="O56" i="20"/>
  <c r="P56" i="20"/>
  <c r="Q56" i="20"/>
  <c r="R56" i="20"/>
  <c r="S56" i="20"/>
  <c r="T56" i="20"/>
  <c r="B57" i="20"/>
  <c r="C57" i="20"/>
  <c r="D57" i="20"/>
  <c r="E57" i="20"/>
  <c r="F57" i="20"/>
  <c r="G57" i="20"/>
  <c r="H57" i="20"/>
  <c r="I57" i="20"/>
  <c r="J57" i="20"/>
  <c r="K57" i="20"/>
  <c r="L57" i="20"/>
  <c r="M57" i="20"/>
  <c r="N57" i="20"/>
  <c r="O57" i="20"/>
  <c r="P57" i="20"/>
  <c r="Q57" i="20"/>
  <c r="R57" i="20"/>
  <c r="S57" i="20"/>
  <c r="T57" i="20"/>
  <c r="B58" i="20"/>
  <c r="C58" i="20"/>
  <c r="D58" i="20"/>
  <c r="E58" i="20"/>
  <c r="F58" i="20"/>
  <c r="G58" i="20"/>
  <c r="H58" i="20"/>
  <c r="I58" i="20"/>
  <c r="J58" i="20"/>
  <c r="K58" i="20"/>
  <c r="L58" i="20"/>
  <c r="M58" i="20"/>
  <c r="N58" i="20"/>
  <c r="O58" i="20"/>
  <c r="P58" i="20"/>
  <c r="Q58" i="20"/>
  <c r="R58" i="20"/>
  <c r="S58" i="20"/>
  <c r="T58" i="20"/>
  <c r="B59" i="20"/>
  <c r="C59" i="20"/>
  <c r="D59" i="20"/>
  <c r="E59" i="20"/>
  <c r="F59" i="20"/>
  <c r="G59" i="20"/>
  <c r="H59" i="20"/>
  <c r="I59" i="20"/>
  <c r="J59" i="20"/>
  <c r="K59" i="20"/>
  <c r="L59" i="20"/>
  <c r="M59" i="20"/>
  <c r="N59" i="20"/>
  <c r="O59" i="20"/>
  <c r="P59" i="20"/>
  <c r="Q59" i="20"/>
  <c r="R59" i="20"/>
  <c r="S59" i="20"/>
  <c r="T59" i="20"/>
  <c r="B60" i="20"/>
  <c r="C60" i="20"/>
  <c r="D60" i="20"/>
  <c r="E60" i="20"/>
  <c r="F60" i="20"/>
  <c r="G60" i="20"/>
  <c r="H60" i="20"/>
  <c r="I60" i="20"/>
  <c r="J60" i="20"/>
  <c r="K60" i="20"/>
  <c r="L60" i="20"/>
  <c r="M60" i="20"/>
  <c r="N60" i="20"/>
  <c r="O60" i="20"/>
  <c r="P60" i="20"/>
  <c r="Q60" i="20"/>
  <c r="R60" i="20"/>
  <c r="S60" i="20"/>
  <c r="T60" i="20"/>
  <c r="B61" i="20"/>
  <c r="C61" i="20"/>
  <c r="D61" i="20"/>
  <c r="E61" i="20"/>
  <c r="F61" i="20"/>
  <c r="G61" i="20"/>
  <c r="H61" i="20"/>
  <c r="I61" i="20"/>
  <c r="J61" i="20"/>
  <c r="K61" i="20"/>
  <c r="L61" i="20"/>
  <c r="M61" i="20"/>
  <c r="N61" i="20"/>
  <c r="O61" i="20"/>
  <c r="P61" i="20"/>
  <c r="Q61" i="20"/>
  <c r="R61" i="20"/>
  <c r="S61" i="20"/>
  <c r="T61" i="20"/>
  <c r="B62" i="20"/>
  <c r="C62" i="20"/>
  <c r="D62" i="20"/>
  <c r="E62" i="20"/>
  <c r="F62" i="20"/>
  <c r="G62" i="20"/>
  <c r="H62" i="20"/>
  <c r="I62" i="20"/>
  <c r="J62" i="20"/>
  <c r="K62" i="20"/>
  <c r="L62" i="20"/>
  <c r="M62" i="20"/>
  <c r="N62" i="20"/>
  <c r="O62" i="20"/>
  <c r="P62" i="20"/>
  <c r="Q62" i="20"/>
  <c r="R62" i="20"/>
  <c r="S62" i="20"/>
  <c r="T62" i="20"/>
  <c r="B63" i="20"/>
  <c r="C63" i="20"/>
  <c r="D63" i="20"/>
  <c r="E63" i="20"/>
  <c r="F63" i="20"/>
  <c r="G63" i="20"/>
  <c r="H63" i="20"/>
  <c r="I63" i="20"/>
  <c r="J63" i="20"/>
  <c r="K63" i="20"/>
  <c r="L63" i="20"/>
  <c r="M63" i="20"/>
  <c r="N63" i="20"/>
  <c r="O63" i="20"/>
  <c r="P63" i="20"/>
  <c r="Q63" i="20"/>
  <c r="R63" i="20"/>
  <c r="S63" i="20"/>
  <c r="T63" i="20"/>
  <c r="B64" i="20"/>
  <c r="C64" i="20"/>
  <c r="D64" i="20"/>
  <c r="E64" i="20"/>
  <c r="F64" i="20"/>
  <c r="G64" i="20"/>
  <c r="H64" i="20"/>
  <c r="I64" i="20"/>
  <c r="J64" i="20"/>
  <c r="K64" i="20"/>
  <c r="L64" i="20"/>
  <c r="M64" i="20"/>
  <c r="N64" i="20"/>
  <c r="O64" i="20"/>
  <c r="P64" i="20"/>
  <c r="Q64" i="20"/>
  <c r="R64" i="20"/>
  <c r="S64" i="20"/>
  <c r="T64" i="20"/>
  <c r="B65" i="20"/>
  <c r="C65" i="20"/>
  <c r="D65" i="20"/>
  <c r="E65" i="20"/>
  <c r="F65" i="20"/>
  <c r="G65" i="20"/>
  <c r="H65" i="20"/>
  <c r="I65" i="20"/>
  <c r="J65" i="20"/>
  <c r="K65" i="20"/>
  <c r="L65" i="20"/>
  <c r="M65" i="20"/>
  <c r="N65" i="20"/>
  <c r="O65" i="20"/>
  <c r="P65" i="20"/>
  <c r="Q65" i="20"/>
  <c r="R65" i="20"/>
  <c r="S65" i="20"/>
  <c r="T65" i="20"/>
  <c r="B66" i="20"/>
  <c r="C66" i="20"/>
  <c r="D66" i="20"/>
  <c r="E66" i="20"/>
  <c r="F66" i="20"/>
  <c r="G66" i="20"/>
  <c r="H66" i="20"/>
  <c r="I66" i="20"/>
  <c r="J66" i="20"/>
  <c r="K66" i="20"/>
  <c r="L66" i="20"/>
  <c r="M66" i="20"/>
  <c r="N66" i="20"/>
  <c r="O66" i="20"/>
  <c r="P66" i="20"/>
  <c r="Q66" i="20"/>
  <c r="R66" i="20"/>
  <c r="S66" i="20"/>
  <c r="T66" i="20"/>
  <c r="B67" i="20"/>
  <c r="C67" i="20"/>
  <c r="D67" i="20"/>
  <c r="E67" i="20"/>
  <c r="F67" i="20"/>
  <c r="G67" i="20"/>
  <c r="H67" i="20"/>
  <c r="I67" i="20"/>
  <c r="J67" i="20"/>
  <c r="K67" i="20"/>
  <c r="L67" i="20"/>
  <c r="M67" i="20"/>
  <c r="N67" i="20"/>
  <c r="O67" i="20"/>
  <c r="P67" i="20"/>
  <c r="Q67" i="20"/>
  <c r="R67" i="20"/>
  <c r="S67" i="20"/>
  <c r="T67" i="20"/>
  <c r="B68" i="20"/>
  <c r="C68" i="20"/>
  <c r="D68" i="20"/>
  <c r="E68" i="20"/>
  <c r="F68" i="20"/>
  <c r="G68" i="20"/>
  <c r="H68" i="20"/>
  <c r="I68" i="20"/>
  <c r="J68" i="20"/>
  <c r="K68" i="20"/>
  <c r="L68" i="20"/>
  <c r="M68" i="20"/>
  <c r="N68" i="20"/>
  <c r="O68" i="20"/>
  <c r="P68" i="20"/>
  <c r="Q68" i="20"/>
  <c r="R68" i="20"/>
  <c r="S68" i="20"/>
  <c r="T68" i="20"/>
  <c r="B69" i="20"/>
  <c r="C69" i="20"/>
  <c r="D69" i="20"/>
  <c r="E69" i="20"/>
  <c r="F69" i="20"/>
  <c r="G69" i="20"/>
  <c r="H69" i="20"/>
  <c r="I69" i="20"/>
  <c r="J69" i="20"/>
  <c r="K69" i="20"/>
  <c r="L69" i="20"/>
  <c r="M69" i="20"/>
  <c r="N69" i="20"/>
  <c r="O69" i="20"/>
  <c r="P69" i="20"/>
  <c r="Q69" i="20"/>
  <c r="R69" i="20"/>
  <c r="S69" i="20"/>
  <c r="T69" i="20"/>
  <c r="B70" i="20"/>
  <c r="C70" i="20"/>
  <c r="D70" i="20"/>
  <c r="E70" i="20"/>
  <c r="F70" i="20"/>
  <c r="G70" i="20"/>
  <c r="H70" i="20"/>
  <c r="I70" i="20"/>
  <c r="J70" i="20"/>
  <c r="K70" i="20"/>
  <c r="L70" i="20"/>
  <c r="M70" i="20"/>
  <c r="N70" i="20"/>
  <c r="O70" i="20"/>
  <c r="P70" i="20"/>
  <c r="Q70" i="20"/>
  <c r="R70" i="20"/>
  <c r="S70" i="20"/>
  <c r="T70" i="20"/>
  <c r="B71" i="20"/>
  <c r="C71" i="20"/>
  <c r="D71" i="20"/>
  <c r="E71" i="20"/>
  <c r="F71" i="20"/>
  <c r="G71" i="20"/>
  <c r="H71" i="20"/>
  <c r="I71" i="20"/>
  <c r="J71" i="20"/>
  <c r="K71" i="20"/>
  <c r="L71" i="20"/>
  <c r="M71" i="20"/>
  <c r="N71" i="20"/>
  <c r="O71" i="20"/>
  <c r="P71" i="20"/>
  <c r="Q71" i="20"/>
  <c r="R71" i="20"/>
  <c r="S71" i="20"/>
  <c r="T71" i="20"/>
  <c r="B72" i="20"/>
  <c r="C72" i="20"/>
  <c r="D72" i="20"/>
  <c r="E72" i="20"/>
  <c r="F72" i="20"/>
  <c r="G72" i="20"/>
  <c r="H72" i="20"/>
  <c r="I72" i="20"/>
  <c r="J72" i="20"/>
  <c r="K72" i="20"/>
  <c r="L72" i="20"/>
  <c r="M72" i="20"/>
  <c r="N72" i="20"/>
  <c r="O72" i="20"/>
  <c r="P72" i="20"/>
  <c r="Q72" i="20"/>
  <c r="R72" i="20"/>
  <c r="S72" i="20"/>
  <c r="T72" i="20"/>
  <c r="B73" i="20"/>
  <c r="C73" i="20"/>
  <c r="D73" i="20"/>
  <c r="E73" i="20"/>
  <c r="F73" i="20"/>
  <c r="G73" i="20"/>
  <c r="H73" i="20"/>
  <c r="I73" i="20"/>
  <c r="J73" i="20"/>
  <c r="K73" i="20"/>
  <c r="L73" i="20"/>
  <c r="M73" i="20"/>
  <c r="N73" i="20"/>
  <c r="O73" i="20"/>
  <c r="P73" i="20"/>
  <c r="Q73" i="20"/>
  <c r="R73" i="20"/>
  <c r="S73" i="20"/>
  <c r="T73" i="20"/>
  <c r="B74" i="20"/>
  <c r="C74" i="20"/>
  <c r="D74" i="20"/>
  <c r="E74" i="20"/>
  <c r="F74" i="20"/>
  <c r="G74" i="20"/>
  <c r="H74" i="20"/>
  <c r="I74" i="20"/>
  <c r="J74" i="20"/>
  <c r="K74" i="20"/>
  <c r="L74" i="20"/>
  <c r="M74" i="20"/>
  <c r="N74" i="20"/>
  <c r="O74" i="20"/>
  <c r="P74" i="20"/>
  <c r="Q74" i="20"/>
  <c r="R74" i="20"/>
  <c r="S74" i="20"/>
  <c r="T74" i="20"/>
  <c r="B75" i="20"/>
  <c r="C75" i="20"/>
  <c r="D75" i="20"/>
  <c r="E75" i="20"/>
  <c r="F75" i="20"/>
  <c r="G75" i="20"/>
  <c r="H75" i="20"/>
  <c r="I75" i="20"/>
  <c r="J75" i="20"/>
  <c r="K75" i="20"/>
  <c r="L75" i="20"/>
  <c r="M75" i="20"/>
  <c r="N75" i="20"/>
  <c r="O75" i="20"/>
  <c r="P75" i="20"/>
  <c r="Q75" i="20"/>
  <c r="R75" i="20"/>
  <c r="S75" i="20"/>
  <c r="T75" i="20"/>
  <c r="B76" i="20"/>
  <c r="C76" i="20"/>
  <c r="D76" i="20"/>
  <c r="E76" i="20"/>
  <c r="F76" i="20"/>
  <c r="G76" i="20"/>
  <c r="H76" i="20"/>
  <c r="I76" i="20"/>
  <c r="J76" i="20"/>
  <c r="K76" i="20"/>
  <c r="L76" i="20"/>
  <c r="M76" i="20"/>
  <c r="N76" i="20"/>
  <c r="O76" i="20"/>
  <c r="P76" i="20"/>
  <c r="Q76" i="20"/>
  <c r="R76" i="20"/>
  <c r="S76" i="20"/>
  <c r="T76" i="20"/>
  <c r="B77" i="20"/>
  <c r="C77" i="20"/>
  <c r="D77" i="20"/>
  <c r="E77" i="20"/>
  <c r="F77" i="20"/>
  <c r="G77" i="20"/>
  <c r="H77" i="20"/>
  <c r="I77" i="20"/>
  <c r="J77" i="20"/>
  <c r="K77" i="20"/>
  <c r="L77" i="20"/>
  <c r="M77" i="20"/>
  <c r="N77" i="20"/>
  <c r="O77" i="20"/>
  <c r="P77" i="20"/>
  <c r="Q77" i="20"/>
  <c r="R77" i="20"/>
  <c r="S77" i="20"/>
  <c r="T77" i="20"/>
  <c r="B78" i="20"/>
  <c r="C78" i="20"/>
  <c r="D78" i="20"/>
  <c r="E78" i="20"/>
  <c r="F78" i="20"/>
  <c r="G78" i="20"/>
  <c r="H78" i="20"/>
  <c r="I78" i="20"/>
  <c r="J78" i="20"/>
  <c r="K78" i="20"/>
  <c r="L78" i="20"/>
  <c r="M78" i="20"/>
  <c r="N78" i="20"/>
  <c r="O78" i="20"/>
  <c r="P78" i="20"/>
  <c r="Q78" i="20"/>
  <c r="R78" i="20"/>
  <c r="S78" i="20"/>
  <c r="T78" i="20"/>
  <c r="B79" i="20"/>
  <c r="C79" i="20"/>
  <c r="D79" i="20"/>
  <c r="E79" i="20"/>
  <c r="F79" i="20"/>
  <c r="G79" i="20"/>
  <c r="H79" i="20"/>
  <c r="I79" i="20"/>
  <c r="J79" i="20"/>
  <c r="K79" i="20"/>
  <c r="L79" i="20"/>
  <c r="M79" i="20"/>
  <c r="N79" i="20"/>
  <c r="O79" i="20"/>
  <c r="P79" i="20"/>
  <c r="Q79" i="20"/>
  <c r="R79" i="20"/>
  <c r="S79" i="20"/>
  <c r="T79" i="20"/>
  <c r="B80" i="20"/>
  <c r="C80" i="20"/>
  <c r="D80" i="20"/>
  <c r="E80" i="20"/>
  <c r="F80" i="20"/>
  <c r="G80" i="20"/>
  <c r="H80" i="20"/>
  <c r="I80" i="20"/>
  <c r="J80" i="20"/>
  <c r="K80" i="20"/>
  <c r="L80" i="20"/>
  <c r="M80" i="20"/>
  <c r="N80" i="20"/>
  <c r="O80" i="20"/>
  <c r="P80" i="20"/>
  <c r="Q80" i="20"/>
  <c r="R80" i="20"/>
  <c r="S80" i="20"/>
  <c r="T80" i="20"/>
  <c r="B81" i="20"/>
  <c r="C81" i="20"/>
  <c r="D81" i="20"/>
  <c r="E81" i="20"/>
  <c r="F81" i="20"/>
  <c r="G81" i="20"/>
  <c r="H81" i="20"/>
  <c r="I81" i="20"/>
  <c r="J81" i="20"/>
  <c r="K81" i="20"/>
  <c r="L81" i="20"/>
  <c r="M81" i="20"/>
  <c r="N81" i="20"/>
  <c r="O81" i="20"/>
  <c r="P81" i="20"/>
  <c r="Q81" i="20"/>
  <c r="R81" i="20"/>
  <c r="S81" i="20"/>
  <c r="T81" i="20"/>
  <c r="B82" i="20"/>
  <c r="C82" i="20"/>
  <c r="D82" i="20"/>
  <c r="E82" i="20"/>
  <c r="F82" i="20"/>
  <c r="G82" i="20"/>
  <c r="H82" i="20"/>
  <c r="I82" i="20"/>
  <c r="J82" i="20"/>
  <c r="K82" i="20"/>
  <c r="L82" i="20"/>
  <c r="M82" i="20"/>
  <c r="N82" i="20"/>
  <c r="O82" i="20"/>
  <c r="P82" i="20"/>
  <c r="Q82" i="20"/>
  <c r="R82" i="20"/>
  <c r="S82" i="20"/>
  <c r="T82" i="20"/>
  <c r="B83" i="20"/>
  <c r="C83" i="20"/>
  <c r="D83" i="20"/>
  <c r="E83" i="20"/>
  <c r="F83" i="20"/>
  <c r="G83" i="20"/>
  <c r="H83" i="20"/>
  <c r="I83" i="20"/>
  <c r="J83" i="20"/>
  <c r="K83" i="20"/>
  <c r="L83" i="20"/>
  <c r="M83" i="20"/>
  <c r="N83" i="20"/>
  <c r="O83" i="20"/>
  <c r="P83" i="20"/>
  <c r="Q83" i="20"/>
  <c r="R83" i="20"/>
  <c r="S83" i="20"/>
  <c r="T83" i="20"/>
  <c r="B84" i="20"/>
  <c r="C84" i="20"/>
  <c r="D84" i="20"/>
  <c r="E84" i="20"/>
  <c r="F84" i="20"/>
  <c r="G84" i="20"/>
  <c r="H84" i="20"/>
  <c r="I84" i="20"/>
  <c r="J84" i="20"/>
  <c r="K84" i="20"/>
  <c r="L84" i="20"/>
  <c r="M84" i="20"/>
  <c r="N84" i="20"/>
  <c r="O84" i="20"/>
  <c r="P84" i="20"/>
  <c r="Q84" i="20"/>
  <c r="R84" i="20"/>
  <c r="S84" i="20"/>
  <c r="T84" i="20"/>
  <c r="B85" i="20"/>
  <c r="C85" i="20"/>
  <c r="D85" i="20"/>
  <c r="E85" i="20"/>
  <c r="F85" i="20"/>
  <c r="G85" i="20"/>
  <c r="H85" i="20"/>
  <c r="I85" i="20"/>
  <c r="J85" i="20"/>
  <c r="K85" i="20"/>
  <c r="L85" i="20"/>
  <c r="M85" i="20"/>
  <c r="N85" i="20"/>
  <c r="O85" i="20"/>
  <c r="P85" i="20"/>
  <c r="Q85" i="20"/>
  <c r="R85" i="20"/>
  <c r="S85" i="20"/>
  <c r="T85" i="20"/>
  <c r="B86" i="20"/>
  <c r="C86" i="20"/>
  <c r="D86" i="20"/>
  <c r="E86" i="20"/>
  <c r="F86" i="20"/>
  <c r="G86" i="20"/>
  <c r="H86" i="20"/>
  <c r="I86" i="20"/>
  <c r="J86" i="20"/>
  <c r="K86" i="20"/>
  <c r="L86" i="20"/>
  <c r="M86" i="20"/>
  <c r="N86" i="20"/>
  <c r="O86" i="20"/>
  <c r="P86" i="20"/>
  <c r="Q86" i="20"/>
  <c r="R86" i="20"/>
  <c r="S86" i="20"/>
  <c r="T86" i="20"/>
  <c r="B87" i="20"/>
  <c r="C87" i="20"/>
  <c r="D87" i="20"/>
  <c r="E87" i="20"/>
  <c r="F87" i="20"/>
  <c r="G87" i="20"/>
  <c r="H87" i="20"/>
  <c r="I87" i="20"/>
  <c r="J87" i="20"/>
  <c r="K87" i="20"/>
  <c r="L87" i="20"/>
  <c r="M87" i="20"/>
  <c r="N87" i="20"/>
  <c r="O87" i="20"/>
  <c r="P87" i="20"/>
  <c r="Q87" i="20"/>
  <c r="R87" i="20"/>
  <c r="S87" i="20"/>
  <c r="T87" i="20"/>
  <c r="B88" i="20"/>
  <c r="C88" i="20"/>
  <c r="D88" i="20"/>
  <c r="E88" i="20"/>
  <c r="F88" i="20"/>
  <c r="G88" i="20"/>
  <c r="H88" i="20"/>
  <c r="I88" i="20"/>
  <c r="J88" i="20"/>
  <c r="K88" i="20"/>
  <c r="L88" i="20"/>
  <c r="M88" i="20"/>
  <c r="N88" i="20"/>
  <c r="O88" i="20"/>
  <c r="P88" i="20"/>
  <c r="Q88" i="20"/>
  <c r="R88" i="20"/>
  <c r="S88" i="20"/>
  <c r="T88" i="20"/>
  <c r="B89" i="20"/>
  <c r="C89" i="20"/>
  <c r="D89" i="20"/>
  <c r="E89" i="20"/>
  <c r="F89" i="20"/>
  <c r="G89" i="20"/>
  <c r="H89" i="20"/>
  <c r="I89" i="20"/>
  <c r="J89" i="20"/>
  <c r="K89" i="20"/>
  <c r="L89" i="20"/>
  <c r="M89" i="20"/>
  <c r="N89" i="20"/>
  <c r="O89" i="20"/>
  <c r="P89" i="20"/>
  <c r="Q89" i="20"/>
  <c r="R89" i="20"/>
  <c r="S89" i="20"/>
  <c r="T89" i="20"/>
  <c r="B90" i="20"/>
  <c r="C90" i="20"/>
  <c r="D90" i="20"/>
  <c r="E90" i="20"/>
  <c r="F90" i="20"/>
  <c r="G90" i="20"/>
  <c r="H90" i="20"/>
  <c r="I90" i="20"/>
  <c r="J90" i="20"/>
  <c r="K90" i="20"/>
  <c r="L90" i="20"/>
  <c r="M90" i="20"/>
  <c r="N90" i="20"/>
  <c r="O90" i="20"/>
  <c r="P90" i="20"/>
  <c r="Q90" i="20"/>
  <c r="R90" i="20"/>
  <c r="S90" i="20"/>
  <c r="T90" i="20"/>
  <c r="B91" i="20"/>
  <c r="C91" i="20"/>
  <c r="D91" i="20"/>
  <c r="E91" i="20"/>
  <c r="F91" i="20"/>
  <c r="G91" i="20"/>
  <c r="H91" i="20"/>
  <c r="I91" i="20"/>
  <c r="J91" i="20"/>
  <c r="K91" i="20"/>
  <c r="L91" i="20"/>
  <c r="M91" i="20"/>
  <c r="N91" i="20"/>
  <c r="O91" i="20"/>
  <c r="P91" i="20"/>
  <c r="Q91" i="20"/>
  <c r="R91" i="20"/>
  <c r="S91" i="20"/>
  <c r="T91" i="20"/>
  <c r="B92" i="20"/>
  <c r="C92" i="20"/>
  <c r="D92" i="20"/>
  <c r="E92" i="20"/>
  <c r="F92" i="20"/>
  <c r="G92" i="20"/>
  <c r="H92" i="20"/>
  <c r="I92" i="20"/>
  <c r="J92" i="20"/>
  <c r="K92" i="20"/>
  <c r="L92" i="20"/>
  <c r="M92" i="20"/>
  <c r="N92" i="20"/>
  <c r="O92" i="20"/>
  <c r="P92" i="20"/>
  <c r="Q92" i="20"/>
  <c r="R92" i="20"/>
  <c r="S92" i="20"/>
  <c r="T92" i="20"/>
  <c r="B93" i="20"/>
  <c r="C93" i="20"/>
  <c r="D93" i="20"/>
  <c r="E93" i="20"/>
  <c r="F93" i="20"/>
  <c r="G93" i="20"/>
  <c r="H93" i="20"/>
  <c r="I93" i="20"/>
  <c r="J93" i="20"/>
  <c r="K93" i="20"/>
  <c r="L93" i="20"/>
  <c r="M93" i="20"/>
  <c r="N93" i="20"/>
  <c r="O93" i="20"/>
  <c r="P93" i="20"/>
  <c r="Q93" i="20"/>
  <c r="R93" i="20"/>
  <c r="S93" i="20"/>
  <c r="T93" i="20"/>
  <c r="B94" i="20"/>
  <c r="C94" i="20"/>
  <c r="D94" i="20"/>
  <c r="E94" i="20"/>
  <c r="F94" i="20"/>
  <c r="G94" i="20"/>
  <c r="H94" i="20"/>
  <c r="I94" i="20"/>
  <c r="J94" i="20"/>
  <c r="K94" i="20"/>
  <c r="L94" i="20"/>
  <c r="M94" i="20"/>
  <c r="N94" i="20"/>
  <c r="O94" i="20"/>
  <c r="P94" i="20"/>
  <c r="Q94" i="20"/>
  <c r="R94" i="20"/>
  <c r="S94" i="20"/>
  <c r="T94" i="20"/>
  <c r="B95" i="20"/>
  <c r="C95" i="20"/>
  <c r="D95" i="20"/>
  <c r="E95" i="20"/>
  <c r="F95" i="20"/>
  <c r="G95" i="20"/>
  <c r="H95" i="20"/>
  <c r="I95" i="20"/>
  <c r="J95" i="20"/>
  <c r="K95" i="20"/>
  <c r="L95" i="20"/>
  <c r="M95" i="20"/>
  <c r="N95" i="20"/>
  <c r="O95" i="20"/>
  <c r="P95" i="20"/>
  <c r="Q95" i="20"/>
  <c r="R95" i="20"/>
  <c r="S95" i="20"/>
  <c r="T95" i="20"/>
  <c r="C2" i="20"/>
  <c r="D2" i="20"/>
  <c r="E2" i="20"/>
  <c r="F2" i="20"/>
  <c r="G2" i="20"/>
  <c r="H2" i="20"/>
  <c r="I2" i="20"/>
  <c r="J2" i="20"/>
  <c r="K2" i="20"/>
  <c r="L2" i="20"/>
  <c r="M2" i="20"/>
  <c r="N2" i="20"/>
  <c r="O2" i="20"/>
  <c r="P2" i="20"/>
  <c r="Q2" i="20"/>
  <c r="R2" i="20"/>
  <c r="S2" i="20"/>
  <c r="T2" i="20"/>
  <c r="B2" i="20"/>
  <c r="B3" i="19"/>
  <c r="C3" i="19"/>
  <c r="D3" i="19"/>
  <c r="E3" i="19"/>
  <c r="F3" i="19"/>
  <c r="G3" i="19"/>
  <c r="H3" i="19"/>
  <c r="I3" i="19"/>
  <c r="J3" i="19"/>
  <c r="K3" i="19"/>
  <c r="L3" i="19"/>
  <c r="M3" i="19"/>
  <c r="N3" i="19"/>
  <c r="O3" i="19"/>
  <c r="P3" i="19"/>
  <c r="Q3" i="19"/>
  <c r="R3" i="19"/>
  <c r="S3" i="19"/>
  <c r="T3" i="19"/>
  <c r="B4" i="19"/>
  <c r="C4" i="19"/>
  <c r="D4" i="19"/>
  <c r="E4" i="19"/>
  <c r="F4" i="19"/>
  <c r="G4" i="19"/>
  <c r="H4" i="19"/>
  <c r="I4" i="19"/>
  <c r="J4" i="19"/>
  <c r="K4" i="19"/>
  <c r="L4" i="19"/>
  <c r="M4" i="19"/>
  <c r="N4" i="19"/>
  <c r="O4" i="19"/>
  <c r="P4" i="19"/>
  <c r="Q4" i="19"/>
  <c r="R4" i="19"/>
  <c r="S4" i="19"/>
  <c r="T4" i="19"/>
  <c r="B5" i="19"/>
  <c r="C5" i="19"/>
  <c r="D5" i="19"/>
  <c r="E5" i="19"/>
  <c r="F5" i="19"/>
  <c r="G5" i="19"/>
  <c r="H5" i="19"/>
  <c r="I5" i="19"/>
  <c r="J5" i="19"/>
  <c r="K5" i="19"/>
  <c r="L5" i="19"/>
  <c r="M5" i="19"/>
  <c r="N5" i="19"/>
  <c r="O5" i="19"/>
  <c r="P5" i="19"/>
  <c r="Q5" i="19"/>
  <c r="R5" i="19"/>
  <c r="S5" i="19"/>
  <c r="T5" i="19"/>
  <c r="B6" i="19"/>
  <c r="C6" i="19"/>
  <c r="D6" i="19"/>
  <c r="E6" i="19"/>
  <c r="F6" i="19"/>
  <c r="G6" i="19"/>
  <c r="H6" i="19"/>
  <c r="I6" i="19"/>
  <c r="J6" i="19"/>
  <c r="K6" i="19"/>
  <c r="L6" i="19"/>
  <c r="M6" i="19"/>
  <c r="N6" i="19"/>
  <c r="O6" i="19"/>
  <c r="P6" i="19"/>
  <c r="Q6" i="19"/>
  <c r="R6" i="19"/>
  <c r="S6" i="19"/>
  <c r="T6" i="19"/>
  <c r="B7" i="19"/>
  <c r="C7" i="19"/>
  <c r="D7" i="19"/>
  <c r="E7" i="19"/>
  <c r="F7" i="19"/>
  <c r="G7" i="19"/>
  <c r="H7" i="19"/>
  <c r="I7" i="19"/>
  <c r="J7" i="19"/>
  <c r="K7" i="19"/>
  <c r="L7" i="19"/>
  <c r="M7" i="19"/>
  <c r="N7" i="19"/>
  <c r="O7" i="19"/>
  <c r="P7" i="19"/>
  <c r="Q7" i="19"/>
  <c r="R7" i="19"/>
  <c r="S7" i="19"/>
  <c r="T7" i="19"/>
  <c r="B8" i="19"/>
  <c r="C8" i="19"/>
  <c r="D8" i="19"/>
  <c r="E8" i="19"/>
  <c r="F8" i="19"/>
  <c r="G8" i="19"/>
  <c r="H8" i="19"/>
  <c r="I8" i="19"/>
  <c r="J8" i="19"/>
  <c r="K8" i="19"/>
  <c r="L8" i="19"/>
  <c r="M8" i="19"/>
  <c r="N8" i="19"/>
  <c r="O8" i="19"/>
  <c r="P8" i="19"/>
  <c r="Q8" i="19"/>
  <c r="R8" i="19"/>
  <c r="S8" i="19"/>
  <c r="T8" i="19"/>
  <c r="B9" i="19"/>
  <c r="C9" i="19"/>
  <c r="D9" i="19"/>
  <c r="E9" i="19"/>
  <c r="F9" i="19"/>
  <c r="G9" i="19"/>
  <c r="H9" i="19"/>
  <c r="I9" i="19"/>
  <c r="J9" i="19"/>
  <c r="K9" i="19"/>
  <c r="L9" i="19"/>
  <c r="M9" i="19"/>
  <c r="N9" i="19"/>
  <c r="O9" i="19"/>
  <c r="P9" i="19"/>
  <c r="Q9" i="19"/>
  <c r="R9" i="19"/>
  <c r="S9" i="19"/>
  <c r="T9" i="19"/>
  <c r="B10" i="19"/>
  <c r="C10" i="19"/>
  <c r="D10" i="19"/>
  <c r="E10" i="19"/>
  <c r="F10" i="19"/>
  <c r="G10" i="19"/>
  <c r="H10" i="19"/>
  <c r="I10" i="19"/>
  <c r="J10" i="19"/>
  <c r="K10" i="19"/>
  <c r="L10" i="19"/>
  <c r="M10" i="19"/>
  <c r="N10" i="19"/>
  <c r="O10" i="19"/>
  <c r="P10" i="19"/>
  <c r="Q10" i="19"/>
  <c r="R10" i="19"/>
  <c r="S10" i="19"/>
  <c r="T10" i="19"/>
  <c r="B11" i="19"/>
  <c r="C11" i="19"/>
  <c r="D11" i="19"/>
  <c r="E11" i="19"/>
  <c r="F11" i="19"/>
  <c r="G11" i="19"/>
  <c r="H11" i="19"/>
  <c r="I11" i="19"/>
  <c r="J11" i="19"/>
  <c r="K11" i="19"/>
  <c r="L11" i="19"/>
  <c r="M11" i="19"/>
  <c r="N11" i="19"/>
  <c r="O11" i="19"/>
  <c r="P11" i="19"/>
  <c r="Q11" i="19"/>
  <c r="R11" i="19"/>
  <c r="S11" i="19"/>
  <c r="T11" i="19"/>
  <c r="B12" i="19"/>
  <c r="C12" i="19"/>
  <c r="D12" i="19"/>
  <c r="E12" i="19"/>
  <c r="F12" i="19"/>
  <c r="G12" i="19"/>
  <c r="H12" i="19"/>
  <c r="I12" i="19"/>
  <c r="J12" i="19"/>
  <c r="K12" i="19"/>
  <c r="L12" i="19"/>
  <c r="M12" i="19"/>
  <c r="N12" i="19"/>
  <c r="O12" i="19"/>
  <c r="P12" i="19"/>
  <c r="Q12" i="19"/>
  <c r="R12" i="19"/>
  <c r="S12" i="19"/>
  <c r="T12" i="19"/>
  <c r="B13" i="19"/>
  <c r="C13" i="19"/>
  <c r="D13" i="19"/>
  <c r="E13" i="19"/>
  <c r="F13" i="19"/>
  <c r="G13" i="19"/>
  <c r="H13" i="19"/>
  <c r="I13" i="19"/>
  <c r="J13" i="19"/>
  <c r="K13" i="19"/>
  <c r="L13" i="19"/>
  <c r="M13" i="19"/>
  <c r="N13" i="19"/>
  <c r="O13" i="19"/>
  <c r="P13" i="19"/>
  <c r="Q13" i="19"/>
  <c r="R13" i="19"/>
  <c r="S13" i="19"/>
  <c r="T13" i="19"/>
  <c r="B14" i="19"/>
  <c r="C14" i="19"/>
  <c r="D14" i="19"/>
  <c r="E14" i="19"/>
  <c r="F14" i="19"/>
  <c r="G14" i="19"/>
  <c r="H14" i="19"/>
  <c r="I14" i="19"/>
  <c r="J14" i="19"/>
  <c r="K14" i="19"/>
  <c r="L14" i="19"/>
  <c r="M14" i="19"/>
  <c r="N14" i="19"/>
  <c r="O14" i="19"/>
  <c r="P14" i="19"/>
  <c r="Q14" i="19"/>
  <c r="R14" i="19"/>
  <c r="S14" i="19"/>
  <c r="T14" i="19"/>
  <c r="B15" i="19"/>
  <c r="C15" i="19"/>
  <c r="D15" i="19"/>
  <c r="E15" i="19"/>
  <c r="F15" i="19"/>
  <c r="G15" i="19"/>
  <c r="H15" i="19"/>
  <c r="I15" i="19"/>
  <c r="J15" i="19"/>
  <c r="K15" i="19"/>
  <c r="L15" i="19"/>
  <c r="M15" i="19"/>
  <c r="N15" i="19"/>
  <c r="O15" i="19"/>
  <c r="P15" i="19"/>
  <c r="Q15" i="19"/>
  <c r="R15" i="19"/>
  <c r="S15" i="19"/>
  <c r="T15" i="19"/>
  <c r="B16" i="19"/>
  <c r="C16" i="19"/>
  <c r="D16" i="19"/>
  <c r="E16" i="19"/>
  <c r="F16" i="19"/>
  <c r="G16" i="19"/>
  <c r="H16" i="19"/>
  <c r="I16" i="19"/>
  <c r="J16" i="19"/>
  <c r="K16" i="19"/>
  <c r="L16" i="19"/>
  <c r="M16" i="19"/>
  <c r="N16" i="19"/>
  <c r="O16" i="19"/>
  <c r="P16" i="19"/>
  <c r="Q16" i="19"/>
  <c r="R16" i="19"/>
  <c r="S16" i="19"/>
  <c r="T16" i="19"/>
  <c r="B17" i="19"/>
  <c r="C17" i="19"/>
  <c r="D17" i="19"/>
  <c r="E17" i="19"/>
  <c r="F17" i="19"/>
  <c r="G17" i="19"/>
  <c r="H17" i="19"/>
  <c r="I17" i="19"/>
  <c r="J17" i="19"/>
  <c r="K17" i="19"/>
  <c r="L17" i="19"/>
  <c r="M17" i="19"/>
  <c r="N17" i="19"/>
  <c r="O17" i="19"/>
  <c r="P17" i="19"/>
  <c r="Q17" i="19"/>
  <c r="R17" i="19"/>
  <c r="S17" i="19"/>
  <c r="T17" i="19"/>
  <c r="B18" i="19"/>
  <c r="C18" i="19"/>
  <c r="D18" i="19"/>
  <c r="E18" i="19"/>
  <c r="F18" i="19"/>
  <c r="G18" i="19"/>
  <c r="H18" i="19"/>
  <c r="I18" i="19"/>
  <c r="J18" i="19"/>
  <c r="K18" i="19"/>
  <c r="L18" i="19"/>
  <c r="M18" i="19"/>
  <c r="N18" i="19"/>
  <c r="O18" i="19"/>
  <c r="P18" i="19"/>
  <c r="Q18" i="19"/>
  <c r="R18" i="19"/>
  <c r="S18" i="19"/>
  <c r="T18" i="19"/>
  <c r="B19" i="19"/>
  <c r="C19" i="19"/>
  <c r="D19" i="19"/>
  <c r="E19" i="19"/>
  <c r="F19" i="19"/>
  <c r="G19" i="19"/>
  <c r="H19" i="19"/>
  <c r="I19" i="19"/>
  <c r="J19" i="19"/>
  <c r="K19" i="19"/>
  <c r="L19" i="19"/>
  <c r="M19" i="19"/>
  <c r="N19" i="19"/>
  <c r="O19" i="19"/>
  <c r="P19" i="19"/>
  <c r="Q19" i="19"/>
  <c r="R19" i="19"/>
  <c r="S19" i="19"/>
  <c r="T19" i="19"/>
  <c r="B20" i="19"/>
  <c r="C20" i="19"/>
  <c r="D20" i="19"/>
  <c r="E20" i="19"/>
  <c r="F20" i="19"/>
  <c r="G20" i="19"/>
  <c r="H20" i="19"/>
  <c r="I20" i="19"/>
  <c r="J20" i="19"/>
  <c r="K20" i="19"/>
  <c r="L20" i="19"/>
  <c r="M20" i="19"/>
  <c r="N20" i="19"/>
  <c r="O20" i="19"/>
  <c r="P20" i="19"/>
  <c r="Q20" i="19"/>
  <c r="R20" i="19"/>
  <c r="S20" i="19"/>
  <c r="T20" i="19"/>
  <c r="B21" i="19"/>
  <c r="C21" i="19"/>
  <c r="D21" i="19"/>
  <c r="E21" i="19"/>
  <c r="F21" i="19"/>
  <c r="G21" i="19"/>
  <c r="H21" i="19"/>
  <c r="I21" i="19"/>
  <c r="J21" i="19"/>
  <c r="K21" i="19"/>
  <c r="L21" i="19"/>
  <c r="M21" i="19"/>
  <c r="N21" i="19"/>
  <c r="O21" i="19"/>
  <c r="P21" i="19"/>
  <c r="Q21" i="19"/>
  <c r="R21" i="19"/>
  <c r="S21" i="19"/>
  <c r="T21" i="19"/>
  <c r="B22" i="19"/>
  <c r="C22" i="19"/>
  <c r="D22" i="19"/>
  <c r="E22" i="19"/>
  <c r="F22" i="19"/>
  <c r="G22" i="19"/>
  <c r="H22" i="19"/>
  <c r="I22" i="19"/>
  <c r="J22" i="19"/>
  <c r="K22" i="19"/>
  <c r="L22" i="19"/>
  <c r="M22" i="19"/>
  <c r="N22" i="19"/>
  <c r="O22" i="19"/>
  <c r="P22" i="19"/>
  <c r="Q22" i="19"/>
  <c r="R22" i="19"/>
  <c r="S22" i="19"/>
  <c r="T22" i="19"/>
  <c r="B23" i="19"/>
  <c r="C23" i="19"/>
  <c r="D23" i="19"/>
  <c r="E23" i="19"/>
  <c r="F23" i="19"/>
  <c r="G23" i="19"/>
  <c r="H23" i="19"/>
  <c r="I23" i="19"/>
  <c r="J23" i="19"/>
  <c r="K23" i="19"/>
  <c r="L23" i="19"/>
  <c r="M23" i="19"/>
  <c r="N23" i="19"/>
  <c r="O23" i="19"/>
  <c r="P23" i="19"/>
  <c r="Q23" i="19"/>
  <c r="R23" i="19"/>
  <c r="S23" i="19"/>
  <c r="T23" i="19"/>
  <c r="B24" i="19"/>
  <c r="C24" i="19"/>
  <c r="D24" i="19"/>
  <c r="E24" i="19"/>
  <c r="F24" i="19"/>
  <c r="G24" i="19"/>
  <c r="H24" i="19"/>
  <c r="I24" i="19"/>
  <c r="J24" i="19"/>
  <c r="K24" i="19"/>
  <c r="L24" i="19"/>
  <c r="M24" i="19"/>
  <c r="N24" i="19"/>
  <c r="O24" i="19"/>
  <c r="P24" i="19"/>
  <c r="Q24" i="19"/>
  <c r="R24" i="19"/>
  <c r="S24" i="19"/>
  <c r="T24" i="19"/>
  <c r="B25" i="19"/>
  <c r="C25" i="19"/>
  <c r="D25" i="19"/>
  <c r="E25" i="19"/>
  <c r="F25" i="19"/>
  <c r="G25" i="19"/>
  <c r="H25" i="19"/>
  <c r="I25" i="19"/>
  <c r="J25" i="19"/>
  <c r="K25" i="19"/>
  <c r="L25" i="19"/>
  <c r="M25" i="19"/>
  <c r="N25" i="19"/>
  <c r="O25" i="19"/>
  <c r="P25" i="19"/>
  <c r="Q25" i="19"/>
  <c r="R25" i="19"/>
  <c r="S25" i="19"/>
  <c r="T25" i="19"/>
  <c r="B26" i="19"/>
  <c r="C26" i="19"/>
  <c r="D26" i="19"/>
  <c r="E26" i="19"/>
  <c r="F26" i="19"/>
  <c r="G26" i="19"/>
  <c r="H26" i="19"/>
  <c r="I26" i="19"/>
  <c r="J26" i="19"/>
  <c r="K26" i="19"/>
  <c r="L26" i="19"/>
  <c r="M26" i="19"/>
  <c r="N26" i="19"/>
  <c r="O26" i="19"/>
  <c r="P26" i="19"/>
  <c r="Q26" i="19"/>
  <c r="R26" i="19"/>
  <c r="S26" i="19"/>
  <c r="T26" i="19"/>
  <c r="B27" i="19"/>
  <c r="C27" i="19"/>
  <c r="D27" i="19"/>
  <c r="E27" i="19"/>
  <c r="F27" i="19"/>
  <c r="G27" i="19"/>
  <c r="H27" i="19"/>
  <c r="I27" i="19"/>
  <c r="J27" i="19"/>
  <c r="K27" i="19"/>
  <c r="L27" i="19"/>
  <c r="M27" i="19"/>
  <c r="N27" i="19"/>
  <c r="O27" i="19"/>
  <c r="P27" i="19"/>
  <c r="Q27" i="19"/>
  <c r="R27" i="19"/>
  <c r="S27" i="19"/>
  <c r="T27" i="19"/>
  <c r="B28" i="19"/>
  <c r="C28" i="19"/>
  <c r="D28" i="19"/>
  <c r="E28" i="19"/>
  <c r="F28" i="19"/>
  <c r="G28" i="19"/>
  <c r="H28" i="19"/>
  <c r="I28" i="19"/>
  <c r="J28" i="19"/>
  <c r="K28" i="19"/>
  <c r="L28" i="19"/>
  <c r="M28" i="19"/>
  <c r="N28" i="19"/>
  <c r="O28" i="19"/>
  <c r="P28" i="19"/>
  <c r="Q28" i="19"/>
  <c r="R28" i="19"/>
  <c r="S28" i="19"/>
  <c r="T28" i="19"/>
  <c r="B29" i="19"/>
  <c r="C29" i="19"/>
  <c r="D29" i="19"/>
  <c r="E29" i="19"/>
  <c r="F29" i="19"/>
  <c r="G29" i="19"/>
  <c r="H29" i="19"/>
  <c r="I29" i="19"/>
  <c r="J29" i="19"/>
  <c r="K29" i="19"/>
  <c r="L29" i="19"/>
  <c r="M29" i="19"/>
  <c r="N29" i="19"/>
  <c r="O29" i="19"/>
  <c r="P29" i="19"/>
  <c r="Q29" i="19"/>
  <c r="R29" i="19"/>
  <c r="S29" i="19"/>
  <c r="T29" i="19"/>
  <c r="B30" i="19"/>
  <c r="C30" i="19"/>
  <c r="D30" i="19"/>
  <c r="E30" i="19"/>
  <c r="F30" i="19"/>
  <c r="G30" i="19"/>
  <c r="H30" i="19"/>
  <c r="I30" i="19"/>
  <c r="J30" i="19"/>
  <c r="K30" i="19"/>
  <c r="L30" i="19"/>
  <c r="M30" i="19"/>
  <c r="N30" i="19"/>
  <c r="O30" i="19"/>
  <c r="P30" i="19"/>
  <c r="Q30" i="19"/>
  <c r="R30" i="19"/>
  <c r="S30" i="19"/>
  <c r="T30" i="19"/>
  <c r="B31" i="19"/>
  <c r="C31" i="19"/>
  <c r="D31" i="19"/>
  <c r="E31" i="19"/>
  <c r="F31" i="19"/>
  <c r="G31" i="19"/>
  <c r="H31" i="19"/>
  <c r="I31" i="19"/>
  <c r="J31" i="19"/>
  <c r="K31" i="19"/>
  <c r="L31" i="19"/>
  <c r="M31" i="19"/>
  <c r="N31" i="19"/>
  <c r="O31" i="19"/>
  <c r="P31" i="19"/>
  <c r="Q31" i="19"/>
  <c r="R31" i="19"/>
  <c r="S31" i="19"/>
  <c r="T31" i="19"/>
  <c r="B32" i="19"/>
  <c r="C32" i="19"/>
  <c r="D32" i="19"/>
  <c r="E32" i="19"/>
  <c r="F32" i="19"/>
  <c r="G32" i="19"/>
  <c r="H32" i="19"/>
  <c r="I32" i="19"/>
  <c r="J32" i="19"/>
  <c r="K32" i="19"/>
  <c r="L32" i="19"/>
  <c r="M32" i="19"/>
  <c r="N32" i="19"/>
  <c r="O32" i="19"/>
  <c r="P32" i="19"/>
  <c r="Q32" i="19"/>
  <c r="R32" i="19"/>
  <c r="S32" i="19"/>
  <c r="T32" i="19"/>
  <c r="B33" i="19"/>
  <c r="C33" i="19"/>
  <c r="D33" i="19"/>
  <c r="E33" i="19"/>
  <c r="F33" i="19"/>
  <c r="G33" i="19"/>
  <c r="H33" i="19"/>
  <c r="I33" i="19"/>
  <c r="J33" i="19"/>
  <c r="K33" i="19"/>
  <c r="L33" i="19"/>
  <c r="M33" i="19"/>
  <c r="N33" i="19"/>
  <c r="O33" i="19"/>
  <c r="P33" i="19"/>
  <c r="Q33" i="19"/>
  <c r="R33" i="19"/>
  <c r="S33" i="19"/>
  <c r="T33" i="19"/>
  <c r="B34" i="19"/>
  <c r="C34" i="19"/>
  <c r="D34" i="19"/>
  <c r="E34" i="19"/>
  <c r="F34" i="19"/>
  <c r="G34" i="19"/>
  <c r="H34" i="19"/>
  <c r="I34" i="19"/>
  <c r="J34" i="19"/>
  <c r="K34" i="19"/>
  <c r="L34" i="19"/>
  <c r="M34" i="19"/>
  <c r="N34" i="19"/>
  <c r="O34" i="19"/>
  <c r="P34" i="19"/>
  <c r="Q34" i="19"/>
  <c r="R34" i="19"/>
  <c r="S34" i="19"/>
  <c r="T34" i="19"/>
  <c r="B35" i="19"/>
  <c r="C35" i="19"/>
  <c r="D35" i="19"/>
  <c r="E35" i="19"/>
  <c r="F35" i="19"/>
  <c r="G35" i="19"/>
  <c r="H35" i="19"/>
  <c r="I35" i="19"/>
  <c r="J35" i="19"/>
  <c r="K35" i="19"/>
  <c r="L35" i="19"/>
  <c r="M35" i="19"/>
  <c r="N35" i="19"/>
  <c r="O35" i="19"/>
  <c r="P35" i="19"/>
  <c r="Q35" i="19"/>
  <c r="R35" i="19"/>
  <c r="S35" i="19"/>
  <c r="T35" i="19"/>
  <c r="B36" i="19"/>
  <c r="C36" i="19"/>
  <c r="D36" i="19"/>
  <c r="E36" i="19"/>
  <c r="F36" i="19"/>
  <c r="G36" i="19"/>
  <c r="H36" i="19"/>
  <c r="I36" i="19"/>
  <c r="J36" i="19"/>
  <c r="K36" i="19"/>
  <c r="L36" i="19"/>
  <c r="M36" i="19"/>
  <c r="N36" i="19"/>
  <c r="O36" i="19"/>
  <c r="P36" i="19"/>
  <c r="Q36" i="19"/>
  <c r="R36" i="19"/>
  <c r="S36" i="19"/>
  <c r="T36" i="19"/>
  <c r="B37" i="19"/>
  <c r="C37" i="19"/>
  <c r="D37" i="19"/>
  <c r="E37" i="19"/>
  <c r="F37" i="19"/>
  <c r="G37" i="19"/>
  <c r="H37" i="19"/>
  <c r="I37" i="19"/>
  <c r="J37" i="19"/>
  <c r="K37" i="19"/>
  <c r="L37" i="19"/>
  <c r="M37" i="19"/>
  <c r="N37" i="19"/>
  <c r="O37" i="19"/>
  <c r="P37" i="19"/>
  <c r="Q37" i="19"/>
  <c r="R37" i="19"/>
  <c r="S37" i="19"/>
  <c r="T37" i="19"/>
  <c r="B38" i="19"/>
  <c r="C38" i="19"/>
  <c r="D38" i="19"/>
  <c r="E38" i="19"/>
  <c r="F38" i="19"/>
  <c r="G38" i="19"/>
  <c r="H38" i="19"/>
  <c r="I38" i="19"/>
  <c r="J38" i="19"/>
  <c r="K38" i="19"/>
  <c r="L38" i="19"/>
  <c r="M38" i="19"/>
  <c r="N38" i="19"/>
  <c r="O38" i="19"/>
  <c r="P38" i="19"/>
  <c r="Q38" i="19"/>
  <c r="R38" i="19"/>
  <c r="S38" i="19"/>
  <c r="T38" i="19"/>
  <c r="B39" i="19"/>
  <c r="C39" i="19"/>
  <c r="D39" i="19"/>
  <c r="E39" i="19"/>
  <c r="F39" i="19"/>
  <c r="G39" i="19"/>
  <c r="H39" i="19"/>
  <c r="I39" i="19"/>
  <c r="J39" i="19"/>
  <c r="K39" i="19"/>
  <c r="L39" i="19"/>
  <c r="M39" i="19"/>
  <c r="N39" i="19"/>
  <c r="O39" i="19"/>
  <c r="P39" i="19"/>
  <c r="Q39" i="19"/>
  <c r="R39" i="19"/>
  <c r="S39" i="19"/>
  <c r="T39" i="19"/>
  <c r="B40" i="19"/>
  <c r="C40" i="19"/>
  <c r="D40" i="19"/>
  <c r="E40" i="19"/>
  <c r="F40" i="19"/>
  <c r="G40" i="19"/>
  <c r="H40" i="19"/>
  <c r="I40" i="19"/>
  <c r="J40" i="19"/>
  <c r="K40" i="19"/>
  <c r="L40" i="19"/>
  <c r="M40" i="19"/>
  <c r="N40" i="19"/>
  <c r="O40" i="19"/>
  <c r="P40" i="19"/>
  <c r="Q40" i="19"/>
  <c r="R40" i="19"/>
  <c r="S40" i="19"/>
  <c r="T40" i="19"/>
  <c r="B41" i="19"/>
  <c r="C41" i="19"/>
  <c r="D41" i="19"/>
  <c r="E41" i="19"/>
  <c r="F41" i="19"/>
  <c r="G41" i="19"/>
  <c r="H41" i="19"/>
  <c r="I41" i="19"/>
  <c r="J41" i="19"/>
  <c r="K41" i="19"/>
  <c r="L41" i="19"/>
  <c r="M41" i="19"/>
  <c r="N41" i="19"/>
  <c r="O41" i="19"/>
  <c r="P41" i="19"/>
  <c r="Q41" i="19"/>
  <c r="R41" i="19"/>
  <c r="S41" i="19"/>
  <c r="T41" i="19"/>
  <c r="B42" i="19"/>
  <c r="C42" i="19"/>
  <c r="D42" i="19"/>
  <c r="E42" i="19"/>
  <c r="F42" i="19"/>
  <c r="G42" i="19"/>
  <c r="H42" i="19"/>
  <c r="I42" i="19"/>
  <c r="J42" i="19"/>
  <c r="K42" i="19"/>
  <c r="L42" i="19"/>
  <c r="M42" i="19"/>
  <c r="N42" i="19"/>
  <c r="O42" i="19"/>
  <c r="P42" i="19"/>
  <c r="Q42" i="19"/>
  <c r="R42" i="19"/>
  <c r="S42" i="19"/>
  <c r="T42" i="19"/>
  <c r="B43" i="19"/>
  <c r="C43" i="19"/>
  <c r="D43" i="19"/>
  <c r="E43" i="19"/>
  <c r="F43" i="19"/>
  <c r="G43" i="19"/>
  <c r="H43" i="19"/>
  <c r="I43" i="19"/>
  <c r="J43" i="19"/>
  <c r="K43" i="19"/>
  <c r="L43" i="19"/>
  <c r="M43" i="19"/>
  <c r="N43" i="19"/>
  <c r="O43" i="19"/>
  <c r="P43" i="19"/>
  <c r="Q43" i="19"/>
  <c r="R43" i="19"/>
  <c r="S43" i="19"/>
  <c r="T43" i="19"/>
  <c r="B44" i="19"/>
  <c r="C44" i="19"/>
  <c r="D44" i="19"/>
  <c r="E44" i="19"/>
  <c r="F44" i="19"/>
  <c r="G44" i="19"/>
  <c r="H44" i="19"/>
  <c r="I44" i="19"/>
  <c r="J44" i="19"/>
  <c r="K44" i="19"/>
  <c r="L44" i="19"/>
  <c r="M44" i="19"/>
  <c r="N44" i="19"/>
  <c r="O44" i="19"/>
  <c r="P44" i="19"/>
  <c r="Q44" i="19"/>
  <c r="R44" i="19"/>
  <c r="S44" i="19"/>
  <c r="T44" i="19"/>
  <c r="B45" i="19"/>
  <c r="C45" i="19"/>
  <c r="D45" i="19"/>
  <c r="E45" i="19"/>
  <c r="F45" i="19"/>
  <c r="G45" i="19"/>
  <c r="H45" i="19"/>
  <c r="I45" i="19"/>
  <c r="J45" i="19"/>
  <c r="K45" i="19"/>
  <c r="L45" i="19"/>
  <c r="M45" i="19"/>
  <c r="N45" i="19"/>
  <c r="O45" i="19"/>
  <c r="P45" i="19"/>
  <c r="Q45" i="19"/>
  <c r="R45" i="19"/>
  <c r="S45" i="19"/>
  <c r="T45" i="19"/>
  <c r="B46" i="19"/>
  <c r="C46" i="19"/>
  <c r="D46" i="19"/>
  <c r="E46" i="19"/>
  <c r="F46" i="19"/>
  <c r="G46" i="19"/>
  <c r="H46" i="19"/>
  <c r="I46" i="19"/>
  <c r="J46" i="19"/>
  <c r="K46" i="19"/>
  <c r="L46" i="19"/>
  <c r="M46" i="19"/>
  <c r="N46" i="19"/>
  <c r="O46" i="19"/>
  <c r="P46" i="19"/>
  <c r="Q46" i="19"/>
  <c r="R46" i="19"/>
  <c r="S46" i="19"/>
  <c r="T46" i="19"/>
  <c r="B47" i="19"/>
  <c r="C47" i="19"/>
  <c r="D47" i="19"/>
  <c r="E47" i="19"/>
  <c r="F47" i="19"/>
  <c r="G47" i="19"/>
  <c r="H47" i="19"/>
  <c r="I47" i="19"/>
  <c r="J47" i="19"/>
  <c r="K47" i="19"/>
  <c r="L47" i="19"/>
  <c r="M47" i="19"/>
  <c r="N47" i="19"/>
  <c r="O47" i="19"/>
  <c r="P47" i="19"/>
  <c r="Q47" i="19"/>
  <c r="R47" i="19"/>
  <c r="S47" i="19"/>
  <c r="T47" i="19"/>
  <c r="B48" i="19"/>
  <c r="C48" i="19"/>
  <c r="D48" i="19"/>
  <c r="E48" i="19"/>
  <c r="F48" i="19"/>
  <c r="G48" i="19"/>
  <c r="H48" i="19"/>
  <c r="I48" i="19"/>
  <c r="J48" i="19"/>
  <c r="K48" i="19"/>
  <c r="L48" i="19"/>
  <c r="M48" i="19"/>
  <c r="N48" i="19"/>
  <c r="O48" i="19"/>
  <c r="P48" i="19"/>
  <c r="Q48" i="19"/>
  <c r="R48" i="19"/>
  <c r="S48" i="19"/>
  <c r="T48" i="19"/>
  <c r="B49" i="19"/>
  <c r="C49" i="19"/>
  <c r="D49" i="19"/>
  <c r="E49" i="19"/>
  <c r="F49" i="19"/>
  <c r="G49" i="19"/>
  <c r="H49" i="19"/>
  <c r="I49" i="19"/>
  <c r="J49" i="19"/>
  <c r="K49" i="19"/>
  <c r="L49" i="19"/>
  <c r="M49" i="19"/>
  <c r="N49" i="19"/>
  <c r="O49" i="19"/>
  <c r="P49" i="19"/>
  <c r="Q49" i="19"/>
  <c r="R49" i="19"/>
  <c r="S49" i="19"/>
  <c r="T49" i="19"/>
  <c r="B50" i="19"/>
  <c r="C50" i="19"/>
  <c r="D50" i="19"/>
  <c r="E50" i="19"/>
  <c r="F50" i="19"/>
  <c r="G50" i="19"/>
  <c r="H50" i="19"/>
  <c r="I50" i="19"/>
  <c r="J50" i="19"/>
  <c r="K50" i="19"/>
  <c r="L50" i="19"/>
  <c r="M50" i="19"/>
  <c r="N50" i="19"/>
  <c r="O50" i="19"/>
  <c r="P50" i="19"/>
  <c r="Q50" i="19"/>
  <c r="R50" i="19"/>
  <c r="S50" i="19"/>
  <c r="T50" i="19"/>
  <c r="B51" i="19"/>
  <c r="C51" i="19"/>
  <c r="D51" i="19"/>
  <c r="E51" i="19"/>
  <c r="F51" i="19"/>
  <c r="G51" i="19"/>
  <c r="H51" i="19"/>
  <c r="I51" i="19"/>
  <c r="J51" i="19"/>
  <c r="K51" i="19"/>
  <c r="L51" i="19"/>
  <c r="M51" i="19"/>
  <c r="N51" i="19"/>
  <c r="O51" i="19"/>
  <c r="P51" i="19"/>
  <c r="Q51" i="19"/>
  <c r="R51" i="19"/>
  <c r="S51" i="19"/>
  <c r="T51" i="19"/>
  <c r="B52" i="19"/>
  <c r="C52" i="19"/>
  <c r="D52" i="19"/>
  <c r="E52" i="19"/>
  <c r="F52" i="19"/>
  <c r="G52" i="19"/>
  <c r="H52" i="19"/>
  <c r="I52" i="19"/>
  <c r="J52" i="19"/>
  <c r="K52" i="19"/>
  <c r="L52" i="19"/>
  <c r="M52" i="19"/>
  <c r="N52" i="19"/>
  <c r="O52" i="19"/>
  <c r="P52" i="19"/>
  <c r="Q52" i="19"/>
  <c r="R52" i="19"/>
  <c r="S52" i="19"/>
  <c r="T52" i="19"/>
  <c r="B53" i="19"/>
  <c r="C53" i="19"/>
  <c r="D53" i="19"/>
  <c r="E53" i="19"/>
  <c r="F53" i="19"/>
  <c r="G53" i="19"/>
  <c r="H53" i="19"/>
  <c r="I53" i="19"/>
  <c r="J53" i="19"/>
  <c r="K53" i="19"/>
  <c r="L53" i="19"/>
  <c r="M53" i="19"/>
  <c r="N53" i="19"/>
  <c r="O53" i="19"/>
  <c r="P53" i="19"/>
  <c r="Q53" i="19"/>
  <c r="R53" i="19"/>
  <c r="S53" i="19"/>
  <c r="T53" i="19"/>
  <c r="B54" i="19"/>
  <c r="C54" i="19"/>
  <c r="D54" i="19"/>
  <c r="E54" i="19"/>
  <c r="F54" i="19"/>
  <c r="G54" i="19"/>
  <c r="H54" i="19"/>
  <c r="I54" i="19"/>
  <c r="J54" i="19"/>
  <c r="K54" i="19"/>
  <c r="L54" i="19"/>
  <c r="M54" i="19"/>
  <c r="N54" i="19"/>
  <c r="O54" i="19"/>
  <c r="P54" i="19"/>
  <c r="Q54" i="19"/>
  <c r="R54" i="19"/>
  <c r="S54" i="19"/>
  <c r="T54" i="19"/>
  <c r="B55" i="19"/>
  <c r="C55" i="19"/>
  <c r="D55" i="19"/>
  <c r="E55" i="19"/>
  <c r="F55" i="19"/>
  <c r="G55" i="19"/>
  <c r="H55" i="19"/>
  <c r="I55" i="19"/>
  <c r="J55" i="19"/>
  <c r="K55" i="19"/>
  <c r="L55" i="19"/>
  <c r="M55" i="19"/>
  <c r="N55" i="19"/>
  <c r="O55" i="19"/>
  <c r="P55" i="19"/>
  <c r="Q55" i="19"/>
  <c r="R55" i="19"/>
  <c r="S55" i="19"/>
  <c r="T55" i="19"/>
  <c r="B56" i="19"/>
  <c r="C56" i="19"/>
  <c r="D56" i="19"/>
  <c r="E56" i="19"/>
  <c r="F56" i="19"/>
  <c r="G56" i="19"/>
  <c r="H56" i="19"/>
  <c r="I56" i="19"/>
  <c r="J56" i="19"/>
  <c r="K56" i="19"/>
  <c r="L56" i="19"/>
  <c r="M56" i="19"/>
  <c r="N56" i="19"/>
  <c r="O56" i="19"/>
  <c r="P56" i="19"/>
  <c r="Q56" i="19"/>
  <c r="R56" i="19"/>
  <c r="S56" i="19"/>
  <c r="T56" i="19"/>
  <c r="B57" i="19"/>
  <c r="C57" i="19"/>
  <c r="D57" i="19"/>
  <c r="E57" i="19"/>
  <c r="F57" i="19"/>
  <c r="G57" i="19"/>
  <c r="H57" i="19"/>
  <c r="I57" i="19"/>
  <c r="J57" i="19"/>
  <c r="K57" i="19"/>
  <c r="L57" i="19"/>
  <c r="M57" i="19"/>
  <c r="N57" i="19"/>
  <c r="O57" i="19"/>
  <c r="P57" i="19"/>
  <c r="Q57" i="19"/>
  <c r="R57" i="19"/>
  <c r="S57" i="19"/>
  <c r="T57" i="19"/>
  <c r="B58" i="19"/>
  <c r="C58" i="19"/>
  <c r="D58" i="19"/>
  <c r="E58" i="19"/>
  <c r="F58" i="19"/>
  <c r="G58" i="19"/>
  <c r="H58" i="19"/>
  <c r="I58" i="19"/>
  <c r="J58" i="19"/>
  <c r="K58" i="19"/>
  <c r="L58" i="19"/>
  <c r="M58" i="19"/>
  <c r="N58" i="19"/>
  <c r="O58" i="19"/>
  <c r="P58" i="19"/>
  <c r="Q58" i="19"/>
  <c r="R58" i="19"/>
  <c r="S58" i="19"/>
  <c r="T58" i="19"/>
  <c r="B59" i="19"/>
  <c r="C59" i="19"/>
  <c r="D59" i="19"/>
  <c r="E59" i="19"/>
  <c r="F59" i="19"/>
  <c r="G59" i="19"/>
  <c r="H59" i="19"/>
  <c r="I59" i="19"/>
  <c r="J59" i="19"/>
  <c r="K59" i="19"/>
  <c r="L59" i="19"/>
  <c r="M59" i="19"/>
  <c r="N59" i="19"/>
  <c r="O59" i="19"/>
  <c r="P59" i="19"/>
  <c r="Q59" i="19"/>
  <c r="R59" i="19"/>
  <c r="S59" i="19"/>
  <c r="T59" i="19"/>
  <c r="B60" i="19"/>
  <c r="C60" i="19"/>
  <c r="D60" i="19"/>
  <c r="E60" i="19"/>
  <c r="F60" i="19"/>
  <c r="G60" i="19"/>
  <c r="H60" i="19"/>
  <c r="I60" i="19"/>
  <c r="J60" i="19"/>
  <c r="K60" i="19"/>
  <c r="L60" i="19"/>
  <c r="M60" i="19"/>
  <c r="N60" i="19"/>
  <c r="O60" i="19"/>
  <c r="P60" i="19"/>
  <c r="Q60" i="19"/>
  <c r="R60" i="19"/>
  <c r="S60" i="19"/>
  <c r="T60" i="19"/>
  <c r="B61" i="19"/>
  <c r="C61" i="19"/>
  <c r="D61" i="19"/>
  <c r="E61" i="19"/>
  <c r="F61" i="19"/>
  <c r="G61" i="19"/>
  <c r="H61" i="19"/>
  <c r="I61" i="19"/>
  <c r="J61" i="19"/>
  <c r="K61" i="19"/>
  <c r="L61" i="19"/>
  <c r="M61" i="19"/>
  <c r="N61" i="19"/>
  <c r="O61" i="19"/>
  <c r="P61" i="19"/>
  <c r="Q61" i="19"/>
  <c r="R61" i="19"/>
  <c r="S61" i="19"/>
  <c r="T61" i="19"/>
  <c r="B62" i="19"/>
  <c r="C62" i="19"/>
  <c r="D62" i="19"/>
  <c r="E62" i="19"/>
  <c r="F62" i="19"/>
  <c r="G62" i="19"/>
  <c r="H62" i="19"/>
  <c r="I62" i="19"/>
  <c r="J62" i="19"/>
  <c r="K62" i="19"/>
  <c r="L62" i="19"/>
  <c r="M62" i="19"/>
  <c r="N62" i="19"/>
  <c r="O62" i="19"/>
  <c r="P62" i="19"/>
  <c r="Q62" i="19"/>
  <c r="R62" i="19"/>
  <c r="S62" i="19"/>
  <c r="T62" i="19"/>
  <c r="B63" i="19"/>
  <c r="C63" i="19"/>
  <c r="D63" i="19"/>
  <c r="E63" i="19"/>
  <c r="F63" i="19"/>
  <c r="G63" i="19"/>
  <c r="H63" i="19"/>
  <c r="I63" i="19"/>
  <c r="J63" i="19"/>
  <c r="K63" i="19"/>
  <c r="L63" i="19"/>
  <c r="M63" i="19"/>
  <c r="N63" i="19"/>
  <c r="O63" i="19"/>
  <c r="P63" i="19"/>
  <c r="Q63" i="19"/>
  <c r="R63" i="19"/>
  <c r="S63" i="19"/>
  <c r="T63" i="19"/>
  <c r="B64" i="19"/>
  <c r="C64" i="19"/>
  <c r="D64" i="19"/>
  <c r="E64" i="19"/>
  <c r="F64" i="19"/>
  <c r="G64" i="19"/>
  <c r="H64" i="19"/>
  <c r="I64" i="19"/>
  <c r="J64" i="19"/>
  <c r="K64" i="19"/>
  <c r="L64" i="19"/>
  <c r="M64" i="19"/>
  <c r="N64" i="19"/>
  <c r="O64" i="19"/>
  <c r="P64" i="19"/>
  <c r="Q64" i="19"/>
  <c r="R64" i="19"/>
  <c r="S64" i="19"/>
  <c r="T64" i="19"/>
  <c r="B65" i="19"/>
  <c r="C65" i="19"/>
  <c r="D65" i="19"/>
  <c r="E65" i="19"/>
  <c r="F65" i="19"/>
  <c r="G65" i="19"/>
  <c r="H65" i="19"/>
  <c r="I65" i="19"/>
  <c r="J65" i="19"/>
  <c r="K65" i="19"/>
  <c r="L65" i="19"/>
  <c r="M65" i="19"/>
  <c r="N65" i="19"/>
  <c r="O65" i="19"/>
  <c r="P65" i="19"/>
  <c r="Q65" i="19"/>
  <c r="R65" i="19"/>
  <c r="S65" i="19"/>
  <c r="T65" i="19"/>
  <c r="B66" i="19"/>
  <c r="C66" i="19"/>
  <c r="D66" i="19"/>
  <c r="E66" i="19"/>
  <c r="F66" i="19"/>
  <c r="G66" i="19"/>
  <c r="H66" i="19"/>
  <c r="I66" i="19"/>
  <c r="J66" i="19"/>
  <c r="K66" i="19"/>
  <c r="L66" i="19"/>
  <c r="M66" i="19"/>
  <c r="N66" i="19"/>
  <c r="O66" i="19"/>
  <c r="P66" i="19"/>
  <c r="Q66" i="19"/>
  <c r="R66" i="19"/>
  <c r="S66" i="19"/>
  <c r="T66" i="19"/>
  <c r="B67" i="19"/>
  <c r="C67" i="19"/>
  <c r="D67" i="19"/>
  <c r="E67" i="19"/>
  <c r="F67" i="19"/>
  <c r="G67" i="19"/>
  <c r="H67" i="19"/>
  <c r="I67" i="19"/>
  <c r="J67" i="19"/>
  <c r="K67" i="19"/>
  <c r="L67" i="19"/>
  <c r="M67" i="19"/>
  <c r="N67" i="19"/>
  <c r="O67" i="19"/>
  <c r="P67" i="19"/>
  <c r="Q67" i="19"/>
  <c r="R67" i="19"/>
  <c r="S67" i="19"/>
  <c r="T67" i="19"/>
  <c r="B68" i="19"/>
  <c r="C68" i="19"/>
  <c r="D68" i="19"/>
  <c r="E68" i="19"/>
  <c r="F68" i="19"/>
  <c r="G68" i="19"/>
  <c r="H68" i="19"/>
  <c r="I68" i="19"/>
  <c r="J68" i="19"/>
  <c r="K68" i="19"/>
  <c r="L68" i="19"/>
  <c r="M68" i="19"/>
  <c r="N68" i="19"/>
  <c r="O68" i="19"/>
  <c r="P68" i="19"/>
  <c r="Q68" i="19"/>
  <c r="R68" i="19"/>
  <c r="S68" i="19"/>
  <c r="T68" i="19"/>
  <c r="B69" i="19"/>
  <c r="C69" i="19"/>
  <c r="D69" i="19"/>
  <c r="E69" i="19"/>
  <c r="F69" i="19"/>
  <c r="G69" i="19"/>
  <c r="H69" i="19"/>
  <c r="I69" i="19"/>
  <c r="J69" i="19"/>
  <c r="K69" i="19"/>
  <c r="L69" i="19"/>
  <c r="M69" i="19"/>
  <c r="N69" i="19"/>
  <c r="O69" i="19"/>
  <c r="P69" i="19"/>
  <c r="Q69" i="19"/>
  <c r="R69" i="19"/>
  <c r="S69" i="19"/>
  <c r="T69" i="19"/>
  <c r="B70" i="19"/>
  <c r="C70" i="19"/>
  <c r="D70" i="19"/>
  <c r="E70" i="19"/>
  <c r="F70" i="19"/>
  <c r="G70" i="19"/>
  <c r="H70" i="19"/>
  <c r="I70" i="19"/>
  <c r="J70" i="19"/>
  <c r="K70" i="19"/>
  <c r="L70" i="19"/>
  <c r="M70" i="19"/>
  <c r="N70" i="19"/>
  <c r="O70" i="19"/>
  <c r="P70" i="19"/>
  <c r="Q70" i="19"/>
  <c r="R70" i="19"/>
  <c r="S70" i="19"/>
  <c r="T70" i="19"/>
  <c r="B71" i="19"/>
  <c r="C71" i="19"/>
  <c r="D71" i="19"/>
  <c r="E71" i="19"/>
  <c r="F71" i="19"/>
  <c r="G71" i="19"/>
  <c r="H71" i="19"/>
  <c r="I71" i="19"/>
  <c r="J71" i="19"/>
  <c r="K71" i="19"/>
  <c r="L71" i="19"/>
  <c r="M71" i="19"/>
  <c r="N71" i="19"/>
  <c r="O71" i="19"/>
  <c r="P71" i="19"/>
  <c r="Q71" i="19"/>
  <c r="R71" i="19"/>
  <c r="S71" i="19"/>
  <c r="T71" i="19"/>
  <c r="B72" i="19"/>
  <c r="C72" i="19"/>
  <c r="D72" i="19"/>
  <c r="E72" i="19"/>
  <c r="F72" i="19"/>
  <c r="G72" i="19"/>
  <c r="H72" i="19"/>
  <c r="I72" i="19"/>
  <c r="J72" i="19"/>
  <c r="K72" i="19"/>
  <c r="L72" i="19"/>
  <c r="M72" i="19"/>
  <c r="N72" i="19"/>
  <c r="O72" i="19"/>
  <c r="P72" i="19"/>
  <c r="Q72" i="19"/>
  <c r="R72" i="19"/>
  <c r="S72" i="19"/>
  <c r="T72" i="19"/>
  <c r="B73" i="19"/>
  <c r="C73" i="19"/>
  <c r="D73" i="19"/>
  <c r="E73" i="19"/>
  <c r="F73" i="19"/>
  <c r="G73" i="19"/>
  <c r="H73" i="19"/>
  <c r="I73" i="19"/>
  <c r="J73" i="19"/>
  <c r="K73" i="19"/>
  <c r="L73" i="19"/>
  <c r="M73" i="19"/>
  <c r="N73" i="19"/>
  <c r="O73" i="19"/>
  <c r="P73" i="19"/>
  <c r="Q73" i="19"/>
  <c r="R73" i="19"/>
  <c r="S73" i="19"/>
  <c r="T73" i="19"/>
  <c r="B74" i="19"/>
  <c r="C74" i="19"/>
  <c r="D74" i="19"/>
  <c r="E74" i="19"/>
  <c r="F74" i="19"/>
  <c r="G74" i="19"/>
  <c r="H74" i="19"/>
  <c r="I74" i="19"/>
  <c r="J74" i="19"/>
  <c r="K74" i="19"/>
  <c r="L74" i="19"/>
  <c r="M74" i="19"/>
  <c r="N74" i="19"/>
  <c r="O74" i="19"/>
  <c r="P74" i="19"/>
  <c r="Q74" i="19"/>
  <c r="R74" i="19"/>
  <c r="S74" i="19"/>
  <c r="T74" i="19"/>
  <c r="B75" i="19"/>
  <c r="C75" i="19"/>
  <c r="D75" i="19"/>
  <c r="E75" i="19"/>
  <c r="F75" i="19"/>
  <c r="G75" i="19"/>
  <c r="H75" i="19"/>
  <c r="I75" i="19"/>
  <c r="J75" i="19"/>
  <c r="K75" i="19"/>
  <c r="L75" i="19"/>
  <c r="M75" i="19"/>
  <c r="N75" i="19"/>
  <c r="O75" i="19"/>
  <c r="P75" i="19"/>
  <c r="Q75" i="19"/>
  <c r="R75" i="19"/>
  <c r="S75" i="19"/>
  <c r="T75" i="19"/>
  <c r="B76" i="19"/>
  <c r="C76" i="19"/>
  <c r="D76" i="19"/>
  <c r="E76" i="19"/>
  <c r="F76" i="19"/>
  <c r="G76" i="19"/>
  <c r="H76" i="19"/>
  <c r="I76" i="19"/>
  <c r="J76" i="19"/>
  <c r="K76" i="19"/>
  <c r="L76" i="19"/>
  <c r="M76" i="19"/>
  <c r="N76" i="19"/>
  <c r="O76" i="19"/>
  <c r="P76" i="19"/>
  <c r="Q76" i="19"/>
  <c r="R76" i="19"/>
  <c r="S76" i="19"/>
  <c r="T76" i="19"/>
  <c r="B77" i="19"/>
  <c r="C77" i="19"/>
  <c r="D77" i="19"/>
  <c r="E77" i="19"/>
  <c r="F77" i="19"/>
  <c r="G77" i="19"/>
  <c r="H77" i="19"/>
  <c r="I77" i="19"/>
  <c r="J77" i="19"/>
  <c r="K77" i="19"/>
  <c r="L77" i="19"/>
  <c r="M77" i="19"/>
  <c r="N77" i="19"/>
  <c r="O77" i="19"/>
  <c r="P77" i="19"/>
  <c r="Q77" i="19"/>
  <c r="R77" i="19"/>
  <c r="S77" i="19"/>
  <c r="T77" i="19"/>
  <c r="B78" i="19"/>
  <c r="C78" i="19"/>
  <c r="D78" i="19"/>
  <c r="E78" i="19"/>
  <c r="F78" i="19"/>
  <c r="G78" i="19"/>
  <c r="H78" i="19"/>
  <c r="I78" i="19"/>
  <c r="J78" i="19"/>
  <c r="K78" i="19"/>
  <c r="L78" i="19"/>
  <c r="M78" i="19"/>
  <c r="N78" i="19"/>
  <c r="O78" i="19"/>
  <c r="P78" i="19"/>
  <c r="Q78" i="19"/>
  <c r="R78" i="19"/>
  <c r="S78" i="19"/>
  <c r="T78" i="19"/>
  <c r="B79" i="19"/>
  <c r="C79" i="19"/>
  <c r="D79" i="19"/>
  <c r="E79" i="19"/>
  <c r="F79" i="19"/>
  <c r="G79" i="19"/>
  <c r="H79" i="19"/>
  <c r="I79" i="19"/>
  <c r="J79" i="19"/>
  <c r="K79" i="19"/>
  <c r="L79" i="19"/>
  <c r="M79" i="19"/>
  <c r="N79" i="19"/>
  <c r="O79" i="19"/>
  <c r="P79" i="19"/>
  <c r="Q79" i="19"/>
  <c r="R79" i="19"/>
  <c r="S79" i="19"/>
  <c r="T79" i="19"/>
  <c r="B80" i="19"/>
  <c r="C80" i="19"/>
  <c r="D80" i="19"/>
  <c r="E80" i="19"/>
  <c r="F80" i="19"/>
  <c r="G80" i="19"/>
  <c r="H80" i="19"/>
  <c r="I80" i="19"/>
  <c r="J80" i="19"/>
  <c r="K80" i="19"/>
  <c r="L80" i="19"/>
  <c r="M80" i="19"/>
  <c r="N80" i="19"/>
  <c r="O80" i="19"/>
  <c r="P80" i="19"/>
  <c r="Q80" i="19"/>
  <c r="R80" i="19"/>
  <c r="S80" i="19"/>
  <c r="T80" i="19"/>
  <c r="B81" i="19"/>
  <c r="C81" i="19"/>
  <c r="D81" i="19"/>
  <c r="E81" i="19"/>
  <c r="F81" i="19"/>
  <c r="G81" i="19"/>
  <c r="H81" i="19"/>
  <c r="I81" i="19"/>
  <c r="J81" i="19"/>
  <c r="K81" i="19"/>
  <c r="L81" i="19"/>
  <c r="M81" i="19"/>
  <c r="N81" i="19"/>
  <c r="O81" i="19"/>
  <c r="P81" i="19"/>
  <c r="Q81" i="19"/>
  <c r="R81" i="19"/>
  <c r="S81" i="19"/>
  <c r="T81" i="19"/>
  <c r="B82" i="19"/>
  <c r="C82" i="19"/>
  <c r="D82" i="19"/>
  <c r="E82" i="19"/>
  <c r="F82" i="19"/>
  <c r="G82" i="19"/>
  <c r="H82" i="19"/>
  <c r="I82" i="19"/>
  <c r="J82" i="19"/>
  <c r="K82" i="19"/>
  <c r="L82" i="19"/>
  <c r="M82" i="19"/>
  <c r="N82" i="19"/>
  <c r="O82" i="19"/>
  <c r="P82" i="19"/>
  <c r="Q82" i="19"/>
  <c r="R82" i="19"/>
  <c r="S82" i="19"/>
  <c r="T82" i="19"/>
  <c r="B83" i="19"/>
  <c r="C83" i="19"/>
  <c r="D83" i="19"/>
  <c r="E83" i="19"/>
  <c r="F83" i="19"/>
  <c r="G83" i="19"/>
  <c r="H83" i="19"/>
  <c r="I83" i="19"/>
  <c r="J83" i="19"/>
  <c r="K83" i="19"/>
  <c r="L83" i="19"/>
  <c r="M83" i="19"/>
  <c r="N83" i="19"/>
  <c r="O83" i="19"/>
  <c r="P83" i="19"/>
  <c r="Q83" i="19"/>
  <c r="R83" i="19"/>
  <c r="S83" i="19"/>
  <c r="T83" i="19"/>
  <c r="B84" i="19"/>
  <c r="C84" i="19"/>
  <c r="D84" i="19"/>
  <c r="E84" i="19"/>
  <c r="F84" i="19"/>
  <c r="G84" i="19"/>
  <c r="H84" i="19"/>
  <c r="I84" i="19"/>
  <c r="J84" i="19"/>
  <c r="K84" i="19"/>
  <c r="L84" i="19"/>
  <c r="M84" i="19"/>
  <c r="N84" i="19"/>
  <c r="O84" i="19"/>
  <c r="P84" i="19"/>
  <c r="Q84" i="19"/>
  <c r="R84" i="19"/>
  <c r="S84" i="19"/>
  <c r="T84" i="19"/>
  <c r="B85" i="19"/>
  <c r="C85" i="19"/>
  <c r="D85" i="19"/>
  <c r="E85" i="19"/>
  <c r="F85" i="19"/>
  <c r="G85" i="19"/>
  <c r="H85" i="19"/>
  <c r="I85" i="19"/>
  <c r="J85" i="19"/>
  <c r="K85" i="19"/>
  <c r="L85" i="19"/>
  <c r="M85" i="19"/>
  <c r="N85" i="19"/>
  <c r="O85" i="19"/>
  <c r="P85" i="19"/>
  <c r="Q85" i="19"/>
  <c r="R85" i="19"/>
  <c r="S85" i="19"/>
  <c r="T85" i="19"/>
  <c r="B86" i="19"/>
  <c r="C86" i="19"/>
  <c r="D86" i="19"/>
  <c r="E86" i="19"/>
  <c r="F86" i="19"/>
  <c r="G86" i="19"/>
  <c r="H86" i="19"/>
  <c r="I86" i="19"/>
  <c r="J86" i="19"/>
  <c r="K86" i="19"/>
  <c r="L86" i="19"/>
  <c r="M86" i="19"/>
  <c r="N86" i="19"/>
  <c r="O86" i="19"/>
  <c r="P86" i="19"/>
  <c r="Q86" i="19"/>
  <c r="R86" i="19"/>
  <c r="S86" i="19"/>
  <c r="T86" i="19"/>
  <c r="B87" i="19"/>
  <c r="C87" i="19"/>
  <c r="D87" i="19"/>
  <c r="E87" i="19"/>
  <c r="F87" i="19"/>
  <c r="G87" i="19"/>
  <c r="H87" i="19"/>
  <c r="I87" i="19"/>
  <c r="J87" i="19"/>
  <c r="K87" i="19"/>
  <c r="L87" i="19"/>
  <c r="M87" i="19"/>
  <c r="N87" i="19"/>
  <c r="O87" i="19"/>
  <c r="P87" i="19"/>
  <c r="Q87" i="19"/>
  <c r="R87" i="19"/>
  <c r="S87" i="19"/>
  <c r="T87" i="19"/>
  <c r="B88" i="19"/>
  <c r="C88" i="19"/>
  <c r="D88" i="19"/>
  <c r="E88" i="19"/>
  <c r="F88" i="19"/>
  <c r="G88" i="19"/>
  <c r="H88" i="19"/>
  <c r="I88" i="19"/>
  <c r="J88" i="19"/>
  <c r="K88" i="19"/>
  <c r="L88" i="19"/>
  <c r="M88" i="19"/>
  <c r="N88" i="19"/>
  <c r="O88" i="19"/>
  <c r="P88" i="19"/>
  <c r="Q88" i="19"/>
  <c r="R88" i="19"/>
  <c r="S88" i="19"/>
  <c r="T88" i="19"/>
  <c r="B89" i="19"/>
  <c r="C89" i="19"/>
  <c r="D89" i="19"/>
  <c r="E89" i="19"/>
  <c r="F89" i="19"/>
  <c r="G89" i="19"/>
  <c r="H89" i="19"/>
  <c r="I89" i="19"/>
  <c r="J89" i="19"/>
  <c r="K89" i="19"/>
  <c r="L89" i="19"/>
  <c r="M89" i="19"/>
  <c r="N89" i="19"/>
  <c r="O89" i="19"/>
  <c r="P89" i="19"/>
  <c r="Q89" i="19"/>
  <c r="R89" i="19"/>
  <c r="S89" i="19"/>
  <c r="T89" i="19"/>
  <c r="B90" i="19"/>
  <c r="C90" i="19"/>
  <c r="D90" i="19"/>
  <c r="E90" i="19"/>
  <c r="F90" i="19"/>
  <c r="G90" i="19"/>
  <c r="H90" i="19"/>
  <c r="I90" i="19"/>
  <c r="J90" i="19"/>
  <c r="K90" i="19"/>
  <c r="L90" i="19"/>
  <c r="M90" i="19"/>
  <c r="N90" i="19"/>
  <c r="O90" i="19"/>
  <c r="P90" i="19"/>
  <c r="Q90" i="19"/>
  <c r="R90" i="19"/>
  <c r="S90" i="19"/>
  <c r="T90" i="19"/>
  <c r="B91" i="19"/>
  <c r="C91" i="19"/>
  <c r="D91" i="19"/>
  <c r="E91" i="19"/>
  <c r="F91" i="19"/>
  <c r="G91" i="19"/>
  <c r="H91" i="19"/>
  <c r="I91" i="19"/>
  <c r="J91" i="19"/>
  <c r="K91" i="19"/>
  <c r="L91" i="19"/>
  <c r="M91" i="19"/>
  <c r="N91" i="19"/>
  <c r="O91" i="19"/>
  <c r="P91" i="19"/>
  <c r="Q91" i="19"/>
  <c r="R91" i="19"/>
  <c r="S91" i="19"/>
  <c r="T91" i="19"/>
  <c r="B92" i="19"/>
  <c r="C92" i="19"/>
  <c r="D92" i="19"/>
  <c r="E92" i="19"/>
  <c r="F92" i="19"/>
  <c r="G92" i="19"/>
  <c r="H92" i="19"/>
  <c r="I92" i="19"/>
  <c r="J92" i="19"/>
  <c r="K92" i="19"/>
  <c r="L92" i="19"/>
  <c r="M92" i="19"/>
  <c r="N92" i="19"/>
  <c r="O92" i="19"/>
  <c r="P92" i="19"/>
  <c r="Q92" i="19"/>
  <c r="R92" i="19"/>
  <c r="S92" i="19"/>
  <c r="T92" i="19"/>
  <c r="B93" i="19"/>
  <c r="C93" i="19"/>
  <c r="D93" i="19"/>
  <c r="E93" i="19"/>
  <c r="F93" i="19"/>
  <c r="G93" i="19"/>
  <c r="H93" i="19"/>
  <c r="I93" i="19"/>
  <c r="J93" i="19"/>
  <c r="K93" i="19"/>
  <c r="L93" i="19"/>
  <c r="M93" i="19"/>
  <c r="N93" i="19"/>
  <c r="O93" i="19"/>
  <c r="P93" i="19"/>
  <c r="Q93" i="19"/>
  <c r="R93" i="19"/>
  <c r="S93" i="19"/>
  <c r="T93" i="19"/>
  <c r="B94" i="19"/>
  <c r="C94" i="19"/>
  <c r="D94" i="19"/>
  <c r="E94" i="19"/>
  <c r="F94" i="19"/>
  <c r="G94" i="19"/>
  <c r="H94" i="19"/>
  <c r="I94" i="19"/>
  <c r="J94" i="19"/>
  <c r="K94" i="19"/>
  <c r="L94" i="19"/>
  <c r="M94" i="19"/>
  <c r="N94" i="19"/>
  <c r="O94" i="19"/>
  <c r="P94" i="19"/>
  <c r="Q94" i="19"/>
  <c r="R94" i="19"/>
  <c r="S94" i="19"/>
  <c r="T94" i="19"/>
  <c r="B95" i="19"/>
  <c r="C95" i="19"/>
  <c r="D95" i="19"/>
  <c r="E95" i="19"/>
  <c r="F95" i="19"/>
  <c r="G95" i="19"/>
  <c r="H95" i="19"/>
  <c r="I95" i="19"/>
  <c r="J95" i="19"/>
  <c r="K95" i="19"/>
  <c r="L95" i="19"/>
  <c r="M95" i="19"/>
  <c r="N95" i="19"/>
  <c r="O95" i="19"/>
  <c r="P95" i="19"/>
  <c r="Q95" i="19"/>
  <c r="R95" i="19"/>
  <c r="S95" i="19"/>
  <c r="T95" i="19"/>
  <c r="C2" i="19"/>
  <c r="D2" i="19"/>
  <c r="E2" i="19"/>
  <c r="F2" i="19"/>
  <c r="G2" i="19"/>
  <c r="H2" i="19"/>
  <c r="I2" i="19"/>
  <c r="J2" i="19"/>
  <c r="K2" i="19"/>
  <c r="L2" i="19"/>
  <c r="M2" i="19"/>
  <c r="N2" i="19"/>
  <c r="O2" i="19"/>
  <c r="P2" i="19"/>
  <c r="Q2" i="19"/>
  <c r="R2" i="19"/>
  <c r="S2" i="19"/>
  <c r="T2" i="19"/>
  <c r="B2" i="19"/>
  <c r="B3" i="18"/>
  <c r="C3" i="18"/>
  <c r="D3" i="18"/>
  <c r="E3" i="18"/>
  <c r="F3" i="18"/>
  <c r="G3" i="18"/>
  <c r="H3" i="18"/>
  <c r="I3" i="18"/>
  <c r="J3" i="18"/>
  <c r="K3" i="18"/>
  <c r="L3" i="18"/>
  <c r="M3" i="18"/>
  <c r="N3" i="18"/>
  <c r="O3" i="18"/>
  <c r="P3" i="18"/>
  <c r="Q3" i="18"/>
  <c r="R3" i="18"/>
  <c r="S3" i="18"/>
  <c r="T3" i="18"/>
  <c r="B4" i="18"/>
  <c r="C4" i="18"/>
  <c r="D4" i="18"/>
  <c r="E4" i="18"/>
  <c r="F4" i="18"/>
  <c r="G4" i="18"/>
  <c r="H4" i="18"/>
  <c r="I4" i="18"/>
  <c r="J4" i="18"/>
  <c r="K4" i="18"/>
  <c r="L4" i="18"/>
  <c r="M4" i="18"/>
  <c r="N4" i="18"/>
  <c r="O4" i="18"/>
  <c r="P4" i="18"/>
  <c r="Q4" i="18"/>
  <c r="R4" i="18"/>
  <c r="S4" i="18"/>
  <c r="T4" i="18"/>
  <c r="B5" i="18"/>
  <c r="C5" i="18"/>
  <c r="D5" i="18"/>
  <c r="E5" i="18"/>
  <c r="F5" i="18"/>
  <c r="G5" i="18"/>
  <c r="H5" i="18"/>
  <c r="I5" i="18"/>
  <c r="J5" i="18"/>
  <c r="K5" i="18"/>
  <c r="L5" i="18"/>
  <c r="M5" i="18"/>
  <c r="N5" i="18"/>
  <c r="O5" i="18"/>
  <c r="P5" i="18"/>
  <c r="Q5" i="18"/>
  <c r="R5" i="18"/>
  <c r="S5" i="18"/>
  <c r="T5" i="18"/>
  <c r="B6" i="18"/>
  <c r="C6" i="18"/>
  <c r="D6" i="18"/>
  <c r="E6" i="18"/>
  <c r="F6" i="18"/>
  <c r="G6" i="18"/>
  <c r="H6" i="18"/>
  <c r="I6" i="18"/>
  <c r="J6" i="18"/>
  <c r="K6" i="18"/>
  <c r="L6" i="18"/>
  <c r="M6" i="18"/>
  <c r="N6" i="18"/>
  <c r="O6" i="18"/>
  <c r="P6" i="18"/>
  <c r="Q6" i="18"/>
  <c r="R6" i="18"/>
  <c r="S6" i="18"/>
  <c r="T6" i="18"/>
  <c r="B7" i="18"/>
  <c r="C7" i="18"/>
  <c r="D7" i="18"/>
  <c r="E7" i="18"/>
  <c r="F7" i="18"/>
  <c r="G7" i="18"/>
  <c r="H7" i="18"/>
  <c r="I7" i="18"/>
  <c r="J7" i="18"/>
  <c r="K7" i="18"/>
  <c r="L7" i="18"/>
  <c r="M7" i="18"/>
  <c r="N7" i="18"/>
  <c r="O7" i="18"/>
  <c r="P7" i="18"/>
  <c r="Q7" i="18"/>
  <c r="R7" i="18"/>
  <c r="S7" i="18"/>
  <c r="T7" i="18"/>
  <c r="B8" i="18"/>
  <c r="C8" i="18"/>
  <c r="D8" i="18"/>
  <c r="E8" i="18"/>
  <c r="F8" i="18"/>
  <c r="G8" i="18"/>
  <c r="H8" i="18"/>
  <c r="I8" i="18"/>
  <c r="J8" i="18"/>
  <c r="K8" i="18"/>
  <c r="L8" i="18"/>
  <c r="M8" i="18"/>
  <c r="N8" i="18"/>
  <c r="O8" i="18"/>
  <c r="P8" i="18"/>
  <c r="Q8" i="18"/>
  <c r="R8" i="18"/>
  <c r="S8" i="18"/>
  <c r="T8" i="18"/>
  <c r="B9" i="18"/>
  <c r="C9" i="18"/>
  <c r="D9" i="18"/>
  <c r="E9" i="18"/>
  <c r="F9" i="18"/>
  <c r="G9" i="18"/>
  <c r="H9" i="18"/>
  <c r="I9" i="18"/>
  <c r="J9" i="18"/>
  <c r="K9" i="18"/>
  <c r="L9" i="18"/>
  <c r="M9" i="18"/>
  <c r="N9" i="18"/>
  <c r="O9" i="18"/>
  <c r="P9" i="18"/>
  <c r="Q9" i="18"/>
  <c r="R9" i="18"/>
  <c r="S9" i="18"/>
  <c r="T9" i="18"/>
  <c r="B10" i="18"/>
  <c r="C10" i="18"/>
  <c r="D10" i="18"/>
  <c r="E10" i="18"/>
  <c r="F10" i="18"/>
  <c r="G10" i="18"/>
  <c r="H10" i="18"/>
  <c r="I10" i="18"/>
  <c r="J10" i="18"/>
  <c r="K10" i="18"/>
  <c r="L10" i="18"/>
  <c r="M10" i="18"/>
  <c r="N10" i="18"/>
  <c r="O10" i="18"/>
  <c r="P10" i="18"/>
  <c r="Q10" i="18"/>
  <c r="R10" i="18"/>
  <c r="S10" i="18"/>
  <c r="T10" i="18"/>
  <c r="B11" i="18"/>
  <c r="C11" i="18"/>
  <c r="D11" i="18"/>
  <c r="E11" i="18"/>
  <c r="F11" i="18"/>
  <c r="G11" i="18"/>
  <c r="H11" i="18"/>
  <c r="I11" i="18"/>
  <c r="J11" i="18"/>
  <c r="K11" i="18"/>
  <c r="L11" i="18"/>
  <c r="M11" i="18"/>
  <c r="N11" i="18"/>
  <c r="O11" i="18"/>
  <c r="P11" i="18"/>
  <c r="Q11" i="18"/>
  <c r="R11" i="18"/>
  <c r="S11" i="18"/>
  <c r="T11" i="18"/>
  <c r="B12" i="18"/>
  <c r="C12" i="18"/>
  <c r="D12" i="18"/>
  <c r="E12" i="18"/>
  <c r="F12" i="18"/>
  <c r="G12" i="18"/>
  <c r="H12" i="18"/>
  <c r="I12" i="18"/>
  <c r="J12" i="18"/>
  <c r="K12" i="18"/>
  <c r="L12" i="18"/>
  <c r="M12" i="18"/>
  <c r="N12" i="18"/>
  <c r="O12" i="18"/>
  <c r="P12" i="18"/>
  <c r="Q12" i="18"/>
  <c r="R12" i="18"/>
  <c r="S12" i="18"/>
  <c r="T12" i="18"/>
  <c r="B13" i="18"/>
  <c r="C13" i="18"/>
  <c r="D13" i="18"/>
  <c r="E13" i="18"/>
  <c r="F13" i="18"/>
  <c r="G13" i="18"/>
  <c r="H13" i="18"/>
  <c r="I13" i="18"/>
  <c r="J13" i="18"/>
  <c r="K13" i="18"/>
  <c r="L13" i="18"/>
  <c r="M13" i="18"/>
  <c r="N13" i="18"/>
  <c r="O13" i="18"/>
  <c r="P13" i="18"/>
  <c r="Q13" i="18"/>
  <c r="R13" i="18"/>
  <c r="S13" i="18"/>
  <c r="T13" i="18"/>
  <c r="B14" i="18"/>
  <c r="C14" i="18"/>
  <c r="D14" i="18"/>
  <c r="E14" i="18"/>
  <c r="F14" i="18"/>
  <c r="G14" i="18"/>
  <c r="H14" i="18"/>
  <c r="I14" i="18"/>
  <c r="J14" i="18"/>
  <c r="K14" i="18"/>
  <c r="L14" i="18"/>
  <c r="M14" i="18"/>
  <c r="N14" i="18"/>
  <c r="O14" i="18"/>
  <c r="P14" i="18"/>
  <c r="Q14" i="18"/>
  <c r="R14" i="18"/>
  <c r="S14" i="18"/>
  <c r="T14" i="18"/>
  <c r="B15" i="18"/>
  <c r="C15" i="18"/>
  <c r="D15" i="18"/>
  <c r="E15" i="18"/>
  <c r="F15" i="18"/>
  <c r="G15" i="18"/>
  <c r="H15" i="18"/>
  <c r="I15" i="18"/>
  <c r="J15" i="18"/>
  <c r="K15" i="18"/>
  <c r="L15" i="18"/>
  <c r="M15" i="18"/>
  <c r="N15" i="18"/>
  <c r="O15" i="18"/>
  <c r="P15" i="18"/>
  <c r="Q15" i="18"/>
  <c r="R15" i="18"/>
  <c r="S15" i="18"/>
  <c r="T15" i="18"/>
  <c r="B16" i="18"/>
  <c r="C16" i="18"/>
  <c r="D16" i="18"/>
  <c r="E16" i="18"/>
  <c r="F16" i="18"/>
  <c r="G16" i="18"/>
  <c r="H16" i="18"/>
  <c r="I16" i="18"/>
  <c r="J16" i="18"/>
  <c r="K16" i="18"/>
  <c r="L16" i="18"/>
  <c r="M16" i="18"/>
  <c r="N16" i="18"/>
  <c r="O16" i="18"/>
  <c r="P16" i="18"/>
  <c r="Q16" i="18"/>
  <c r="R16" i="18"/>
  <c r="S16" i="18"/>
  <c r="T16" i="18"/>
  <c r="B17" i="18"/>
  <c r="C17" i="18"/>
  <c r="D17" i="18"/>
  <c r="E17" i="18"/>
  <c r="F17" i="18"/>
  <c r="G17" i="18"/>
  <c r="H17" i="18"/>
  <c r="I17" i="18"/>
  <c r="J17" i="18"/>
  <c r="K17" i="18"/>
  <c r="L17" i="18"/>
  <c r="M17" i="18"/>
  <c r="N17" i="18"/>
  <c r="O17" i="18"/>
  <c r="P17" i="18"/>
  <c r="Q17" i="18"/>
  <c r="R17" i="18"/>
  <c r="S17" i="18"/>
  <c r="T17" i="18"/>
  <c r="B18" i="18"/>
  <c r="C18" i="18"/>
  <c r="D18" i="18"/>
  <c r="E18" i="18"/>
  <c r="F18" i="18"/>
  <c r="G18" i="18"/>
  <c r="H18" i="18"/>
  <c r="I18" i="18"/>
  <c r="J18" i="18"/>
  <c r="K18" i="18"/>
  <c r="L18" i="18"/>
  <c r="M18" i="18"/>
  <c r="N18" i="18"/>
  <c r="O18" i="18"/>
  <c r="P18" i="18"/>
  <c r="Q18" i="18"/>
  <c r="R18" i="18"/>
  <c r="S18" i="18"/>
  <c r="T18" i="18"/>
  <c r="B19" i="18"/>
  <c r="C19" i="18"/>
  <c r="D19" i="18"/>
  <c r="E19" i="18"/>
  <c r="F19" i="18"/>
  <c r="G19" i="18"/>
  <c r="H19" i="18"/>
  <c r="I19" i="18"/>
  <c r="J19" i="18"/>
  <c r="K19" i="18"/>
  <c r="L19" i="18"/>
  <c r="M19" i="18"/>
  <c r="N19" i="18"/>
  <c r="O19" i="18"/>
  <c r="P19" i="18"/>
  <c r="Q19" i="18"/>
  <c r="R19" i="18"/>
  <c r="S19" i="18"/>
  <c r="T19" i="18"/>
  <c r="B20" i="18"/>
  <c r="C20" i="18"/>
  <c r="D20" i="18"/>
  <c r="E20" i="18"/>
  <c r="F20" i="18"/>
  <c r="G20" i="18"/>
  <c r="H20" i="18"/>
  <c r="I20" i="18"/>
  <c r="J20" i="18"/>
  <c r="K20" i="18"/>
  <c r="L20" i="18"/>
  <c r="M20" i="18"/>
  <c r="N20" i="18"/>
  <c r="O20" i="18"/>
  <c r="P20" i="18"/>
  <c r="Q20" i="18"/>
  <c r="R20" i="18"/>
  <c r="S20" i="18"/>
  <c r="T20" i="18"/>
  <c r="B21" i="18"/>
  <c r="C21" i="18"/>
  <c r="D21" i="18"/>
  <c r="E21" i="18"/>
  <c r="F21" i="18"/>
  <c r="G21" i="18"/>
  <c r="H21" i="18"/>
  <c r="I21" i="18"/>
  <c r="J21" i="18"/>
  <c r="K21" i="18"/>
  <c r="L21" i="18"/>
  <c r="M21" i="18"/>
  <c r="N21" i="18"/>
  <c r="O21" i="18"/>
  <c r="P21" i="18"/>
  <c r="Q21" i="18"/>
  <c r="R21" i="18"/>
  <c r="S21" i="18"/>
  <c r="T21" i="18"/>
  <c r="B22" i="18"/>
  <c r="C22" i="18"/>
  <c r="D22" i="18"/>
  <c r="E22" i="18"/>
  <c r="F22" i="18"/>
  <c r="G22" i="18"/>
  <c r="H22" i="18"/>
  <c r="I22" i="18"/>
  <c r="J22" i="18"/>
  <c r="K22" i="18"/>
  <c r="L22" i="18"/>
  <c r="M22" i="18"/>
  <c r="N22" i="18"/>
  <c r="O22" i="18"/>
  <c r="P22" i="18"/>
  <c r="Q22" i="18"/>
  <c r="R22" i="18"/>
  <c r="S22" i="18"/>
  <c r="T22" i="18"/>
  <c r="B23" i="18"/>
  <c r="C23" i="18"/>
  <c r="D23" i="18"/>
  <c r="E23" i="18"/>
  <c r="F23" i="18"/>
  <c r="G23" i="18"/>
  <c r="H23" i="18"/>
  <c r="I23" i="18"/>
  <c r="J23" i="18"/>
  <c r="K23" i="18"/>
  <c r="L23" i="18"/>
  <c r="M23" i="18"/>
  <c r="N23" i="18"/>
  <c r="O23" i="18"/>
  <c r="P23" i="18"/>
  <c r="Q23" i="18"/>
  <c r="R23" i="18"/>
  <c r="S23" i="18"/>
  <c r="T23" i="18"/>
  <c r="B24" i="18"/>
  <c r="C24" i="18"/>
  <c r="D24" i="18"/>
  <c r="E24" i="18"/>
  <c r="F24" i="18"/>
  <c r="G24" i="18"/>
  <c r="H24" i="18"/>
  <c r="I24" i="18"/>
  <c r="J24" i="18"/>
  <c r="K24" i="18"/>
  <c r="L24" i="18"/>
  <c r="M24" i="18"/>
  <c r="N24" i="18"/>
  <c r="O24" i="18"/>
  <c r="P24" i="18"/>
  <c r="Q24" i="18"/>
  <c r="R24" i="18"/>
  <c r="S24" i="18"/>
  <c r="T24" i="18"/>
  <c r="B25" i="18"/>
  <c r="C25" i="18"/>
  <c r="D25" i="18"/>
  <c r="E25" i="18"/>
  <c r="F25" i="18"/>
  <c r="G25" i="18"/>
  <c r="H25" i="18"/>
  <c r="I25" i="18"/>
  <c r="J25" i="18"/>
  <c r="K25" i="18"/>
  <c r="L25" i="18"/>
  <c r="M25" i="18"/>
  <c r="N25" i="18"/>
  <c r="O25" i="18"/>
  <c r="P25" i="18"/>
  <c r="Q25" i="18"/>
  <c r="R25" i="18"/>
  <c r="S25" i="18"/>
  <c r="T25" i="18"/>
  <c r="B26" i="18"/>
  <c r="C26" i="18"/>
  <c r="D26" i="18"/>
  <c r="E26" i="18"/>
  <c r="F26" i="18"/>
  <c r="G26" i="18"/>
  <c r="H26" i="18"/>
  <c r="I26" i="18"/>
  <c r="J26" i="18"/>
  <c r="K26" i="18"/>
  <c r="L26" i="18"/>
  <c r="M26" i="18"/>
  <c r="N26" i="18"/>
  <c r="O26" i="18"/>
  <c r="P26" i="18"/>
  <c r="Q26" i="18"/>
  <c r="R26" i="18"/>
  <c r="S26" i="18"/>
  <c r="T26" i="18"/>
  <c r="B27" i="18"/>
  <c r="C27" i="18"/>
  <c r="D27" i="18"/>
  <c r="E27" i="18"/>
  <c r="F27" i="18"/>
  <c r="G27" i="18"/>
  <c r="H27" i="18"/>
  <c r="I27" i="18"/>
  <c r="J27" i="18"/>
  <c r="K27" i="18"/>
  <c r="L27" i="18"/>
  <c r="M27" i="18"/>
  <c r="N27" i="18"/>
  <c r="O27" i="18"/>
  <c r="P27" i="18"/>
  <c r="Q27" i="18"/>
  <c r="R27" i="18"/>
  <c r="S27" i="18"/>
  <c r="T27" i="18"/>
  <c r="B28" i="18"/>
  <c r="C28" i="18"/>
  <c r="D28" i="18"/>
  <c r="E28" i="18"/>
  <c r="F28" i="18"/>
  <c r="G28" i="18"/>
  <c r="H28" i="18"/>
  <c r="I28" i="18"/>
  <c r="J28" i="18"/>
  <c r="K28" i="18"/>
  <c r="L28" i="18"/>
  <c r="M28" i="18"/>
  <c r="N28" i="18"/>
  <c r="O28" i="18"/>
  <c r="P28" i="18"/>
  <c r="Q28" i="18"/>
  <c r="R28" i="18"/>
  <c r="S28" i="18"/>
  <c r="T28" i="18"/>
  <c r="B29" i="18"/>
  <c r="C29" i="18"/>
  <c r="D29" i="18"/>
  <c r="E29" i="18"/>
  <c r="F29" i="18"/>
  <c r="G29" i="18"/>
  <c r="H29" i="18"/>
  <c r="I29" i="18"/>
  <c r="J29" i="18"/>
  <c r="K29" i="18"/>
  <c r="L29" i="18"/>
  <c r="M29" i="18"/>
  <c r="N29" i="18"/>
  <c r="O29" i="18"/>
  <c r="P29" i="18"/>
  <c r="Q29" i="18"/>
  <c r="R29" i="18"/>
  <c r="S29" i="18"/>
  <c r="T29" i="18"/>
  <c r="B30" i="18"/>
  <c r="C30" i="18"/>
  <c r="D30" i="18"/>
  <c r="E30" i="18"/>
  <c r="F30" i="18"/>
  <c r="G30" i="18"/>
  <c r="H30" i="18"/>
  <c r="I30" i="18"/>
  <c r="J30" i="18"/>
  <c r="K30" i="18"/>
  <c r="L30" i="18"/>
  <c r="M30" i="18"/>
  <c r="N30" i="18"/>
  <c r="O30" i="18"/>
  <c r="P30" i="18"/>
  <c r="Q30" i="18"/>
  <c r="R30" i="18"/>
  <c r="S30" i="18"/>
  <c r="T30" i="18"/>
  <c r="B31" i="18"/>
  <c r="C31" i="18"/>
  <c r="D31" i="18"/>
  <c r="E31" i="18"/>
  <c r="F31" i="18"/>
  <c r="G31" i="18"/>
  <c r="H31" i="18"/>
  <c r="I31" i="18"/>
  <c r="J31" i="18"/>
  <c r="K31" i="18"/>
  <c r="L31" i="18"/>
  <c r="M31" i="18"/>
  <c r="N31" i="18"/>
  <c r="O31" i="18"/>
  <c r="P31" i="18"/>
  <c r="Q31" i="18"/>
  <c r="R31" i="18"/>
  <c r="S31" i="18"/>
  <c r="T31" i="18"/>
  <c r="B32" i="18"/>
  <c r="C32" i="18"/>
  <c r="D32" i="18"/>
  <c r="E32" i="18"/>
  <c r="F32" i="18"/>
  <c r="G32" i="18"/>
  <c r="H32" i="18"/>
  <c r="I32" i="18"/>
  <c r="J32" i="18"/>
  <c r="K32" i="18"/>
  <c r="L32" i="18"/>
  <c r="M32" i="18"/>
  <c r="N32" i="18"/>
  <c r="O32" i="18"/>
  <c r="P32" i="18"/>
  <c r="Q32" i="18"/>
  <c r="R32" i="18"/>
  <c r="S32" i="18"/>
  <c r="T32" i="18"/>
  <c r="B33" i="18"/>
  <c r="C33" i="18"/>
  <c r="D33" i="18"/>
  <c r="E33" i="18"/>
  <c r="F33" i="18"/>
  <c r="G33" i="18"/>
  <c r="H33" i="18"/>
  <c r="I33" i="18"/>
  <c r="J33" i="18"/>
  <c r="K33" i="18"/>
  <c r="L33" i="18"/>
  <c r="M33" i="18"/>
  <c r="N33" i="18"/>
  <c r="O33" i="18"/>
  <c r="P33" i="18"/>
  <c r="Q33" i="18"/>
  <c r="R33" i="18"/>
  <c r="S33" i="18"/>
  <c r="T33" i="18"/>
  <c r="B34" i="18"/>
  <c r="C34" i="18"/>
  <c r="D34" i="18"/>
  <c r="E34" i="18"/>
  <c r="F34" i="18"/>
  <c r="G34" i="18"/>
  <c r="H34" i="18"/>
  <c r="I34" i="18"/>
  <c r="J34" i="18"/>
  <c r="K34" i="18"/>
  <c r="L34" i="18"/>
  <c r="M34" i="18"/>
  <c r="N34" i="18"/>
  <c r="O34" i="18"/>
  <c r="P34" i="18"/>
  <c r="Q34" i="18"/>
  <c r="R34" i="18"/>
  <c r="S34" i="18"/>
  <c r="T34" i="18"/>
  <c r="B35" i="18"/>
  <c r="C35" i="18"/>
  <c r="D35" i="18"/>
  <c r="E35" i="18"/>
  <c r="F35" i="18"/>
  <c r="G35" i="18"/>
  <c r="H35" i="18"/>
  <c r="I35" i="18"/>
  <c r="J35" i="18"/>
  <c r="K35" i="18"/>
  <c r="L35" i="18"/>
  <c r="M35" i="18"/>
  <c r="N35" i="18"/>
  <c r="O35" i="18"/>
  <c r="P35" i="18"/>
  <c r="Q35" i="18"/>
  <c r="R35" i="18"/>
  <c r="S35" i="18"/>
  <c r="T35" i="18"/>
  <c r="B36" i="18"/>
  <c r="C36" i="18"/>
  <c r="D36" i="18"/>
  <c r="E36" i="18"/>
  <c r="F36" i="18"/>
  <c r="G36" i="18"/>
  <c r="H36" i="18"/>
  <c r="I36" i="18"/>
  <c r="J36" i="18"/>
  <c r="K36" i="18"/>
  <c r="L36" i="18"/>
  <c r="M36" i="18"/>
  <c r="N36" i="18"/>
  <c r="O36" i="18"/>
  <c r="P36" i="18"/>
  <c r="Q36" i="18"/>
  <c r="R36" i="18"/>
  <c r="S36" i="18"/>
  <c r="T36" i="18"/>
  <c r="B37" i="18"/>
  <c r="C37" i="18"/>
  <c r="D37" i="18"/>
  <c r="E37" i="18"/>
  <c r="F37" i="18"/>
  <c r="G37" i="18"/>
  <c r="H37" i="18"/>
  <c r="I37" i="18"/>
  <c r="J37" i="18"/>
  <c r="K37" i="18"/>
  <c r="L37" i="18"/>
  <c r="M37" i="18"/>
  <c r="N37" i="18"/>
  <c r="O37" i="18"/>
  <c r="P37" i="18"/>
  <c r="Q37" i="18"/>
  <c r="R37" i="18"/>
  <c r="S37" i="18"/>
  <c r="T37" i="18"/>
  <c r="B38" i="18"/>
  <c r="C38" i="18"/>
  <c r="D38" i="18"/>
  <c r="E38" i="18"/>
  <c r="F38" i="18"/>
  <c r="G38" i="18"/>
  <c r="H38" i="18"/>
  <c r="I38" i="18"/>
  <c r="J38" i="18"/>
  <c r="K38" i="18"/>
  <c r="L38" i="18"/>
  <c r="M38" i="18"/>
  <c r="N38" i="18"/>
  <c r="O38" i="18"/>
  <c r="P38" i="18"/>
  <c r="Q38" i="18"/>
  <c r="R38" i="18"/>
  <c r="S38" i="18"/>
  <c r="T38" i="18"/>
  <c r="B39" i="18"/>
  <c r="C39" i="18"/>
  <c r="D39" i="18"/>
  <c r="E39" i="18"/>
  <c r="F39" i="18"/>
  <c r="G39" i="18"/>
  <c r="H39" i="18"/>
  <c r="I39" i="18"/>
  <c r="J39" i="18"/>
  <c r="K39" i="18"/>
  <c r="L39" i="18"/>
  <c r="M39" i="18"/>
  <c r="N39" i="18"/>
  <c r="O39" i="18"/>
  <c r="P39" i="18"/>
  <c r="Q39" i="18"/>
  <c r="R39" i="18"/>
  <c r="S39" i="18"/>
  <c r="T39" i="18"/>
  <c r="B40" i="18"/>
  <c r="C40" i="18"/>
  <c r="D40" i="18"/>
  <c r="E40" i="18"/>
  <c r="F40" i="18"/>
  <c r="G40" i="18"/>
  <c r="H40" i="18"/>
  <c r="I40" i="18"/>
  <c r="J40" i="18"/>
  <c r="K40" i="18"/>
  <c r="L40" i="18"/>
  <c r="M40" i="18"/>
  <c r="N40" i="18"/>
  <c r="O40" i="18"/>
  <c r="P40" i="18"/>
  <c r="Q40" i="18"/>
  <c r="R40" i="18"/>
  <c r="S40" i="18"/>
  <c r="T40" i="18"/>
  <c r="B41" i="18"/>
  <c r="C41" i="18"/>
  <c r="D41" i="18"/>
  <c r="E41" i="18"/>
  <c r="F41" i="18"/>
  <c r="G41" i="18"/>
  <c r="H41" i="18"/>
  <c r="I41" i="18"/>
  <c r="J41" i="18"/>
  <c r="K41" i="18"/>
  <c r="L41" i="18"/>
  <c r="M41" i="18"/>
  <c r="N41" i="18"/>
  <c r="O41" i="18"/>
  <c r="P41" i="18"/>
  <c r="Q41" i="18"/>
  <c r="R41" i="18"/>
  <c r="S41" i="18"/>
  <c r="T41" i="18"/>
  <c r="B42" i="18"/>
  <c r="C42" i="18"/>
  <c r="D42" i="18"/>
  <c r="E42" i="18"/>
  <c r="F42" i="18"/>
  <c r="G42" i="18"/>
  <c r="H42" i="18"/>
  <c r="I42" i="18"/>
  <c r="J42" i="18"/>
  <c r="K42" i="18"/>
  <c r="L42" i="18"/>
  <c r="M42" i="18"/>
  <c r="N42" i="18"/>
  <c r="O42" i="18"/>
  <c r="P42" i="18"/>
  <c r="Q42" i="18"/>
  <c r="R42" i="18"/>
  <c r="S42" i="18"/>
  <c r="T42" i="18"/>
  <c r="B43" i="18"/>
  <c r="C43" i="18"/>
  <c r="D43" i="18"/>
  <c r="E43" i="18"/>
  <c r="F43" i="18"/>
  <c r="G43" i="18"/>
  <c r="H43" i="18"/>
  <c r="I43" i="18"/>
  <c r="J43" i="18"/>
  <c r="K43" i="18"/>
  <c r="L43" i="18"/>
  <c r="M43" i="18"/>
  <c r="N43" i="18"/>
  <c r="O43" i="18"/>
  <c r="P43" i="18"/>
  <c r="Q43" i="18"/>
  <c r="R43" i="18"/>
  <c r="S43" i="18"/>
  <c r="T43" i="18"/>
  <c r="B44" i="18"/>
  <c r="C44" i="18"/>
  <c r="D44" i="18"/>
  <c r="E44" i="18"/>
  <c r="F44" i="18"/>
  <c r="G44" i="18"/>
  <c r="H44" i="18"/>
  <c r="I44" i="18"/>
  <c r="J44" i="18"/>
  <c r="K44" i="18"/>
  <c r="L44" i="18"/>
  <c r="M44" i="18"/>
  <c r="N44" i="18"/>
  <c r="O44" i="18"/>
  <c r="P44" i="18"/>
  <c r="Q44" i="18"/>
  <c r="R44" i="18"/>
  <c r="S44" i="18"/>
  <c r="T44" i="18"/>
  <c r="B45" i="18"/>
  <c r="C45" i="18"/>
  <c r="D45" i="18"/>
  <c r="E45" i="18"/>
  <c r="F45" i="18"/>
  <c r="G45" i="18"/>
  <c r="H45" i="18"/>
  <c r="I45" i="18"/>
  <c r="J45" i="18"/>
  <c r="K45" i="18"/>
  <c r="L45" i="18"/>
  <c r="M45" i="18"/>
  <c r="N45" i="18"/>
  <c r="O45" i="18"/>
  <c r="P45" i="18"/>
  <c r="Q45" i="18"/>
  <c r="R45" i="18"/>
  <c r="S45" i="18"/>
  <c r="T45" i="18"/>
  <c r="B46" i="18"/>
  <c r="C46" i="18"/>
  <c r="D46" i="18"/>
  <c r="E46" i="18"/>
  <c r="F46" i="18"/>
  <c r="G46" i="18"/>
  <c r="H46" i="18"/>
  <c r="I46" i="18"/>
  <c r="J46" i="18"/>
  <c r="K46" i="18"/>
  <c r="L46" i="18"/>
  <c r="M46" i="18"/>
  <c r="N46" i="18"/>
  <c r="O46" i="18"/>
  <c r="P46" i="18"/>
  <c r="Q46" i="18"/>
  <c r="R46" i="18"/>
  <c r="S46" i="18"/>
  <c r="T46" i="18"/>
  <c r="B47" i="18"/>
  <c r="C47" i="18"/>
  <c r="D47" i="18"/>
  <c r="E47" i="18"/>
  <c r="F47" i="18"/>
  <c r="G47" i="18"/>
  <c r="H47" i="18"/>
  <c r="I47" i="18"/>
  <c r="J47" i="18"/>
  <c r="K47" i="18"/>
  <c r="L47" i="18"/>
  <c r="M47" i="18"/>
  <c r="N47" i="18"/>
  <c r="O47" i="18"/>
  <c r="P47" i="18"/>
  <c r="Q47" i="18"/>
  <c r="R47" i="18"/>
  <c r="S47" i="18"/>
  <c r="T47" i="18"/>
  <c r="B48" i="18"/>
  <c r="C48" i="18"/>
  <c r="D48" i="18"/>
  <c r="E48" i="18"/>
  <c r="F48" i="18"/>
  <c r="G48" i="18"/>
  <c r="H48" i="18"/>
  <c r="I48" i="18"/>
  <c r="J48" i="18"/>
  <c r="K48" i="18"/>
  <c r="L48" i="18"/>
  <c r="M48" i="18"/>
  <c r="N48" i="18"/>
  <c r="O48" i="18"/>
  <c r="P48" i="18"/>
  <c r="Q48" i="18"/>
  <c r="R48" i="18"/>
  <c r="S48" i="18"/>
  <c r="T48" i="18"/>
  <c r="B49" i="18"/>
  <c r="C49" i="18"/>
  <c r="D49" i="18"/>
  <c r="E49" i="18"/>
  <c r="F49" i="18"/>
  <c r="G49" i="18"/>
  <c r="H49" i="18"/>
  <c r="I49" i="18"/>
  <c r="J49" i="18"/>
  <c r="K49" i="18"/>
  <c r="L49" i="18"/>
  <c r="M49" i="18"/>
  <c r="N49" i="18"/>
  <c r="O49" i="18"/>
  <c r="P49" i="18"/>
  <c r="Q49" i="18"/>
  <c r="R49" i="18"/>
  <c r="S49" i="18"/>
  <c r="T49" i="18"/>
  <c r="B50" i="18"/>
  <c r="C50" i="18"/>
  <c r="D50" i="18"/>
  <c r="E50" i="18"/>
  <c r="F50" i="18"/>
  <c r="G50" i="18"/>
  <c r="H50" i="18"/>
  <c r="I50" i="18"/>
  <c r="J50" i="18"/>
  <c r="K50" i="18"/>
  <c r="L50" i="18"/>
  <c r="M50" i="18"/>
  <c r="N50" i="18"/>
  <c r="O50" i="18"/>
  <c r="P50" i="18"/>
  <c r="Q50" i="18"/>
  <c r="R50" i="18"/>
  <c r="S50" i="18"/>
  <c r="T50" i="18"/>
  <c r="B51" i="18"/>
  <c r="C51" i="18"/>
  <c r="D51" i="18"/>
  <c r="E51" i="18"/>
  <c r="F51" i="18"/>
  <c r="G51" i="18"/>
  <c r="H51" i="18"/>
  <c r="I51" i="18"/>
  <c r="J51" i="18"/>
  <c r="K51" i="18"/>
  <c r="L51" i="18"/>
  <c r="M51" i="18"/>
  <c r="N51" i="18"/>
  <c r="O51" i="18"/>
  <c r="P51" i="18"/>
  <c r="Q51" i="18"/>
  <c r="R51" i="18"/>
  <c r="S51" i="18"/>
  <c r="T51" i="18"/>
  <c r="B52" i="18"/>
  <c r="C52" i="18"/>
  <c r="D52" i="18"/>
  <c r="E52" i="18"/>
  <c r="F52" i="18"/>
  <c r="G52" i="18"/>
  <c r="H52" i="18"/>
  <c r="I52" i="18"/>
  <c r="J52" i="18"/>
  <c r="K52" i="18"/>
  <c r="L52" i="18"/>
  <c r="M52" i="18"/>
  <c r="N52" i="18"/>
  <c r="O52" i="18"/>
  <c r="P52" i="18"/>
  <c r="Q52" i="18"/>
  <c r="R52" i="18"/>
  <c r="S52" i="18"/>
  <c r="T52" i="18"/>
  <c r="B53" i="18"/>
  <c r="C53" i="18"/>
  <c r="D53" i="18"/>
  <c r="E53" i="18"/>
  <c r="F53" i="18"/>
  <c r="G53" i="18"/>
  <c r="H53" i="18"/>
  <c r="I53" i="18"/>
  <c r="J53" i="18"/>
  <c r="K53" i="18"/>
  <c r="L53" i="18"/>
  <c r="M53" i="18"/>
  <c r="N53" i="18"/>
  <c r="O53" i="18"/>
  <c r="P53" i="18"/>
  <c r="Q53" i="18"/>
  <c r="R53" i="18"/>
  <c r="S53" i="18"/>
  <c r="T53" i="18"/>
  <c r="B54" i="18"/>
  <c r="C54" i="18"/>
  <c r="D54" i="18"/>
  <c r="E54" i="18"/>
  <c r="F54" i="18"/>
  <c r="G54" i="18"/>
  <c r="H54" i="18"/>
  <c r="I54" i="18"/>
  <c r="J54" i="18"/>
  <c r="K54" i="18"/>
  <c r="L54" i="18"/>
  <c r="M54" i="18"/>
  <c r="N54" i="18"/>
  <c r="O54" i="18"/>
  <c r="P54" i="18"/>
  <c r="Q54" i="18"/>
  <c r="R54" i="18"/>
  <c r="S54" i="18"/>
  <c r="T54" i="18"/>
  <c r="B55" i="18"/>
  <c r="C55" i="18"/>
  <c r="D55" i="18"/>
  <c r="E55" i="18"/>
  <c r="F55" i="18"/>
  <c r="G55" i="18"/>
  <c r="H55" i="18"/>
  <c r="I55" i="18"/>
  <c r="J55" i="18"/>
  <c r="K55" i="18"/>
  <c r="L55" i="18"/>
  <c r="M55" i="18"/>
  <c r="N55" i="18"/>
  <c r="O55" i="18"/>
  <c r="P55" i="18"/>
  <c r="Q55" i="18"/>
  <c r="R55" i="18"/>
  <c r="S55" i="18"/>
  <c r="T55" i="18"/>
  <c r="B56" i="18"/>
  <c r="C56" i="18"/>
  <c r="D56" i="18"/>
  <c r="E56" i="18"/>
  <c r="F56" i="18"/>
  <c r="G56" i="18"/>
  <c r="H56" i="18"/>
  <c r="I56" i="18"/>
  <c r="J56" i="18"/>
  <c r="K56" i="18"/>
  <c r="L56" i="18"/>
  <c r="M56" i="18"/>
  <c r="N56" i="18"/>
  <c r="O56" i="18"/>
  <c r="P56" i="18"/>
  <c r="Q56" i="18"/>
  <c r="R56" i="18"/>
  <c r="S56" i="18"/>
  <c r="T56" i="18"/>
  <c r="B57" i="18"/>
  <c r="C57" i="18"/>
  <c r="D57" i="18"/>
  <c r="E57" i="18"/>
  <c r="F57" i="18"/>
  <c r="G57" i="18"/>
  <c r="H57" i="18"/>
  <c r="I57" i="18"/>
  <c r="J57" i="18"/>
  <c r="K57" i="18"/>
  <c r="L57" i="18"/>
  <c r="M57" i="18"/>
  <c r="N57" i="18"/>
  <c r="O57" i="18"/>
  <c r="P57" i="18"/>
  <c r="Q57" i="18"/>
  <c r="R57" i="18"/>
  <c r="S57" i="18"/>
  <c r="T57" i="18"/>
  <c r="B58" i="18"/>
  <c r="C58" i="18"/>
  <c r="D58" i="18"/>
  <c r="E58" i="18"/>
  <c r="F58" i="18"/>
  <c r="G58" i="18"/>
  <c r="H58" i="18"/>
  <c r="I58" i="18"/>
  <c r="J58" i="18"/>
  <c r="K58" i="18"/>
  <c r="L58" i="18"/>
  <c r="M58" i="18"/>
  <c r="N58" i="18"/>
  <c r="O58" i="18"/>
  <c r="P58" i="18"/>
  <c r="Q58" i="18"/>
  <c r="R58" i="18"/>
  <c r="S58" i="18"/>
  <c r="T58" i="18"/>
  <c r="B59" i="18"/>
  <c r="C59" i="18"/>
  <c r="D59" i="18"/>
  <c r="E59" i="18"/>
  <c r="F59" i="18"/>
  <c r="G59" i="18"/>
  <c r="H59" i="18"/>
  <c r="I59" i="18"/>
  <c r="J59" i="18"/>
  <c r="K59" i="18"/>
  <c r="L59" i="18"/>
  <c r="M59" i="18"/>
  <c r="N59" i="18"/>
  <c r="O59" i="18"/>
  <c r="P59" i="18"/>
  <c r="Q59" i="18"/>
  <c r="R59" i="18"/>
  <c r="S59" i="18"/>
  <c r="T59" i="18"/>
  <c r="B60" i="18"/>
  <c r="C60" i="18"/>
  <c r="D60" i="18"/>
  <c r="E60" i="18"/>
  <c r="F60" i="18"/>
  <c r="G60" i="18"/>
  <c r="H60" i="18"/>
  <c r="I60" i="18"/>
  <c r="J60" i="18"/>
  <c r="K60" i="18"/>
  <c r="L60" i="18"/>
  <c r="M60" i="18"/>
  <c r="N60" i="18"/>
  <c r="O60" i="18"/>
  <c r="P60" i="18"/>
  <c r="Q60" i="18"/>
  <c r="R60" i="18"/>
  <c r="S60" i="18"/>
  <c r="T60" i="18"/>
  <c r="B61" i="18"/>
  <c r="C61" i="18"/>
  <c r="D61" i="18"/>
  <c r="E61" i="18"/>
  <c r="F61" i="18"/>
  <c r="G61" i="18"/>
  <c r="H61" i="18"/>
  <c r="I61" i="18"/>
  <c r="J61" i="18"/>
  <c r="K61" i="18"/>
  <c r="L61" i="18"/>
  <c r="M61" i="18"/>
  <c r="N61" i="18"/>
  <c r="O61" i="18"/>
  <c r="P61" i="18"/>
  <c r="Q61" i="18"/>
  <c r="R61" i="18"/>
  <c r="S61" i="18"/>
  <c r="T61" i="18"/>
  <c r="B62" i="18"/>
  <c r="C62" i="18"/>
  <c r="D62" i="18"/>
  <c r="E62" i="18"/>
  <c r="F62" i="18"/>
  <c r="G62" i="18"/>
  <c r="H62" i="18"/>
  <c r="I62" i="18"/>
  <c r="J62" i="18"/>
  <c r="K62" i="18"/>
  <c r="L62" i="18"/>
  <c r="M62" i="18"/>
  <c r="N62" i="18"/>
  <c r="O62" i="18"/>
  <c r="P62" i="18"/>
  <c r="Q62" i="18"/>
  <c r="R62" i="18"/>
  <c r="S62" i="18"/>
  <c r="T62" i="18"/>
  <c r="B63" i="18"/>
  <c r="C63" i="18"/>
  <c r="D63" i="18"/>
  <c r="E63" i="18"/>
  <c r="F63" i="18"/>
  <c r="G63" i="18"/>
  <c r="H63" i="18"/>
  <c r="I63" i="18"/>
  <c r="J63" i="18"/>
  <c r="K63" i="18"/>
  <c r="L63" i="18"/>
  <c r="M63" i="18"/>
  <c r="N63" i="18"/>
  <c r="O63" i="18"/>
  <c r="P63" i="18"/>
  <c r="Q63" i="18"/>
  <c r="R63" i="18"/>
  <c r="S63" i="18"/>
  <c r="T63" i="18"/>
  <c r="B64" i="18"/>
  <c r="C64" i="18"/>
  <c r="D64" i="18"/>
  <c r="E64" i="18"/>
  <c r="F64" i="18"/>
  <c r="G64" i="18"/>
  <c r="H64" i="18"/>
  <c r="I64" i="18"/>
  <c r="J64" i="18"/>
  <c r="K64" i="18"/>
  <c r="L64" i="18"/>
  <c r="M64" i="18"/>
  <c r="N64" i="18"/>
  <c r="O64" i="18"/>
  <c r="P64" i="18"/>
  <c r="Q64" i="18"/>
  <c r="R64" i="18"/>
  <c r="S64" i="18"/>
  <c r="T64" i="18"/>
  <c r="B65" i="18"/>
  <c r="C65" i="18"/>
  <c r="D65" i="18"/>
  <c r="E65" i="18"/>
  <c r="F65" i="18"/>
  <c r="G65" i="18"/>
  <c r="H65" i="18"/>
  <c r="I65" i="18"/>
  <c r="J65" i="18"/>
  <c r="K65" i="18"/>
  <c r="L65" i="18"/>
  <c r="M65" i="18"/>
  <c r="N65" i="18"/>
  <c r="O65" i="18"/>
  <c r="P65" i="18"/>
  <c r="Q65" i="18"/>
  <c r="R65" i="18"/>
  <c r="S65" i="18"/>
  <c r="T65" i="18"/>
  <c r="B66" i="18"/>
  <c r="C66" i="18"/>
  <c r="D66" i="18"/>
  <c r="E66" i="18"/>
  <c r="F66" i="18"/>
  <c r="G66" i="18"/>
  <c r="H66" i="18"/>
  <c r="I66" i="18"/>
  <c r="J66" i="18"/>
  <c r="K66" i="18"/>
  <c r="L66" i="18"/>
  <c r="M66" i="18"/>
  <c r="N66" i="18"/>
  <c r="O66" i="18"/>
  <c r="P66" i="18"/>
  <c r="Q66" i="18"/>
  <c r="R66" i="18"/>
  <c r="S66" i="18"/>
  <c r="T66" i="18"/>
  <c r="B67" i="18"/>
  <c r="C67" i="18"/>
  <c r="D67" i="18"/>
  <c r="E67" i="18"/>
  <c r="F67" i="18"/>
  <c r="G67" i="18"/>
  <c r="H67" i="18"/>
  <c r="I67" i="18"/>
  <c r="J67" i="18"/>
  <c r="K67" i="18"/>
  <c r="L67" i="18"/>
  <c r="M67" i="18"/>
  <c r="N67" i="18"/>
  <c r="O67" i="18"/>
  <c r="P67" i="18"/>
  <c r="Q67" i="18"/>
  <c r="R67" i="18"/>
  <c r="S67" i="18"/>
  <c r="T67" i="18"/>
  <c r="B68" i="18"/>
  <c r="C68" i="18"/>
  <c r="D68" i="18"/>
  <c r="E68" i="18"/>
  <c r="F68" i="18"/>
  <c r="G68" i="18"/>
  <c r="H68" i="18"/>
  <c r="I68" i="18"/>
  <c r="J68" i="18"/>
  <c r="K68" i="18"/>
  <c r="L68" i="18"/>
  <c r="M68" i="18"/>
  <c r="N68" i="18"/>
  <c r="O68" i="18"/>
  <c r="P68" i="18"/>
  <c r="Q68" i="18"/>
  <c r="R68" i="18"/>
  <c r="S68" i="18"/>
  <c r="T68" i="18"/>
  <c r="B69" i="18"/>
  <c r="C69" i="18"/>
  <c r="D69" i="18"/>
  <c r="E69" i="18"/>
  <c r="F69" i="18"/>
  <c r="G69" i="18"/>
  <c r="H69" i="18"/>
  <c r="I69" i="18"/>
  <c r="J69" i="18"/>
  <c r="K69" i="18"/>
  <c r="L69" i="18"/>
  <c r="M69" i="18"/>
  <c r="N69" i="18"/>
  <c r="O69" i="18"/>
  <c r="P69" i="18"/>
  <c r="Q69" i="18"/>
  <c r="R69" i="18"/>
  <c r="S69" i="18"/>
  <c r="T69" i="18"/>
  <c r="B70" i="18"/>
  <c r="C70" i="18"/>
  <c r="D70" i="18"/>
  <c r="E70" i="18"/>
  <c r="F70" i="18"/>
  <c r="G70" i="18"/>
  <c r="H70" i="18"/>
  <c r="I70" i="18"/>
  <c r="J70" i="18"/>
  <c r="K70" i="18"/>
  <c r="L70" i="18"/>
  <c r="M70" i="18"/>
  <c r="N70" i="18"/>
  <c r="O70" i="18"/>
  <c r="P70" i="18"/>
  <c r="Q70" i="18"/>
  <c r="R70" i="18"/>
  <c r="S70" i="18"/>
  <c r="T70" i="18"/>
  <c r="B71" i="18"/>
  <c r="C71" i="18"/>
  <c r="D71" i="18"/>
  <c r="E71" i="18"/>
  <c r="F71" i="18"/>
  <c r="G71" i="18"/>
  <c r="H71" i="18"/>
  <c r="I71" i="18"/>
  <c r="J71" i="18"/>
  <c r="K71" i="18"/>
  <c r="L71" i="18"/>
  <c r="M71" i="18"/>
  <c r="N71" i="18"/>
  <c r="O71" i="18"/>
  <c r="P71" i="18"/>
  <c r="Q71" i="18"/>
  <c r="R71" i="18"/>
  <c r="S71" i="18"/>
  <c r="T71" i="18"/>
  <c r="B72" i="18"/>
  <c r="C72" i="18"/>
  <c r="D72" i="18"/>
  <c r="E72" i="18"/>
  <c r="F72" i="18"/>
  <c r="G72" i="18"/>
  <c r="H72" i="18"/>
  <c r="I72" i="18"/>
  <c r="J72" i="18"/>
  <c r="K72" i="18"/>
  <c r="L72" i="18"/>
  <c r="M72" i="18"/>
  <c r="N72" i="18"/>
  <c r="O72" i="18"/>
  <c r="P72" i="18"/>
  <c r="Q72" i="18"/>
  <c r="R72" i="18"/>
  <c r="S72" i="18"/>
  <c r="T72" i="18"/>
  <c r="B73" i="18"/>
  <c r="C73" i="18"/>
  <c r="D73" i="18"/>
  <c r="E73" i="18"/>
  <c r="F73" i="18"/>
  <c r="G73" i="18"/>
  <c r="H73" i="18"/>
  <c r="I73" i="18"/>
  <c r="J73" i="18"/>
  <c r="K73" i="18"/>
  <c r="L73" i="18"/>
  <c r="M73" i="18"/>
  <c r="N73" i="18"/>
  <c r="O73" i="18"/>
  <c r="P73" i="18"/>
  <c r="Q73" i="18"/>
  <c r="R73" i="18"/>
  <c r="S73" i="18"/>
  <c r="T73" i="18"/>
  <c r="B74" i="18"/>
  <c r="C74" i="18"/>
  <c r="D74" i="18"/>
  <c r="E74" i="18"/>
  <c r="F74" i="18"/>
  <c r="G74" i="18"/>
  <c r="H74" i="18"/>
  <c r="I74" i="18"/>
  <c r="J74" i="18"/>
  <c r="K74" i="18"/>
  <c r="L74" i="18"/>
  <c r="M74" i="18"/>
  <c r="N74" i="18"/>
  <c r="O74" i="18"/>
  <c r="P74" i="18"/>
  <c r="Q74" i="18"/>
  <c r="R74" i="18"/>
  <c r="S74" i="18"/>
  <c r="T74" i="18"/>
  <c r="B75" i="18"/>
  <c r="C75" i="18"/>
  <c r="D75" i="18"/>
  <c r="E75" i="18"/>
  <c r="F75" i="18"/>
  <c r="G75" i="18"/>
  <c r="H75" i="18"/>
  <c r="I75" i="18"/>
  <c r="J75" i="18"/>
  <c r="K75" i="18"/>
  <c r="L75" i="18"/>
  <c r="M75" i="18"/>
  <c r="N75" i="18"/>
  <c r="O75" i="18"/>
  <c r="P75" i="18"/>
  <c r="Q75" i="18"/>
  <c r="R75" i="18"/>
  <c r="S75" i="18"/>
  <c r="T75" i="18"/>
  <c r="B76" i="18"/>
  <c r="C76" i="18"/>
  <c r="D76" i="18"/>
  <c r="E76" i="18"/>
  <c r="F76" i="18"/>
  <c r="G76" i="18"/>
  <c r="H76" i="18"/>
  <c r="I76" i="18"/>
  <c r="J76" i="18"/>
  <c r="K76" i="18"/>
  <c r="L76" i="18"/>
  <c r="M76" i="18"/>
  <c r="N76" i="18"/>
  <c r="O76" i="18"/>
  <c r="P76" i="18"/>
  <c r="Q76" i="18"/>
  <c r="R76" i="18"/>
  <c r="S76" i="18"/>
  <c r="T76" i="18"/>
  <c r="B77" i="18"/>
  <c r="C77" i="18"/>
  <c r="D77" i="18"/>
  <c r="E77" i="18"/>
  <c r="F77" i="18"/>
  <c r="G77" i="18"/>
  <c r="H77" i="18"/>
  <c r="I77" i="18"/>
  <c r="J77" i="18"/>
  <c r="K77" i="18"/>
  <c r="L77" i="18"/>
  <c r="M77" i="18"/>
  <c r="N77" i="18"/>
  <c r="O77" i="18"/>
  <c r="P77" i="18"/>
  <c r="Q77" i="18"/>
  <c r="R77" i="18"/>
  <c r="S77" i="18"/>
  <c r="T77" i="18"/>
  <c r="B78" i="18"/>
  <c r="C78" i="18"/>
  <c r="D78" i="18"/>
  <c r="E78" i="18"/>
  <c r="F78" i="18"/>
  <c r="G78" i="18"/>
  <c r="H78" i="18"/>
  <c r="I78" i="18"/>
  <c r="J78" i="18"/>
  <c r="K78" i="18"/>
  <c r="L78" i="18"/>
  <c r="M78" i="18"/>
  <c r="N78" i="18"/>
  <c r="O78" i="18"/>
  <c r="P78" i="18"/>
  <c r="Q78" i="18"/>
  <c r="R78" i="18"/>
  <c r="S78" i="18"/>
  <c r="T78" i="18"/>
  <c r="B79" i="18"/>
  <c r="C79" i="18"/>
  <c r="D79" i="18"/>
  <c r="E79" i="18"/>
  <c r="F79" i="18"/>
  <c r="G79" i="18"/>
  <c r="H79" i="18"/>
  <c r="I79" i="18"/>
  <c r="J79" i="18"/>
  <c r="K79" i="18"/>
  <c r="L79" i="18"/>
  <c r="M79" i="18"/>
  <c r="N79" i="18"/>
  <c r="O79" i="18"/>
  <c r="P79" i="18"/>
  <c r="Q79" i="18"/>
  <c r="R79" i="18"/>
  <c r="S79" i="18"/>
  <c r="T79" i="18"/>
  <c r="B80" i="18"/>
  <c r="C80" i="18"/>
  <c r="D80" i="18"/>
  <c r="E80" i="18"/>
  <c r="F80" i="18"/>
  <c r="G80" i="18"/>
  <c r="H80" i="18"/>
  <c r="I80" i="18"/>
  <c r="J80" i="18"/>
  <c r="K80" i="18"/>
  <c r="L80" i="18"/>
  <c r="M80" i="18"/>
  <c r="N80" i="18"/>
  <c r="O80" i="18"/>
  <c r="P80" i="18"/>
  <c r="Q80" i="18"/>
  <c r="R80" i="18"/>
  <c r="S80" i="18"/>
  <c r="T80" i="18"/>
  <c r="B81" i="18"/>
  <c r="C81" i="18"/>
  <c r="D81" i="18"/>
  <c r="E81" i="18"/>
  <c r="F81" i="18"/>
  <c r="G81" i="18"/>
  <c r="H81" i="18"/>
  <c r="I81" i="18"/>
  <c r="J81" i="18"/>
  <c r="K81" i="18"/>
  <c r="L81" i="18"/>
  <c r="M81" i="18"/>
  <c r="N81" i="18"/>
  <c r="O81" i="18"/>
  <c r="P81" i="18"/>
  <c r="Q81" i="18"/>
  <c r="R81" i="18"/>
  <c r="S81" i="18"/>
  <c r="T81" i="18"/>
  <c r="B82" i="18"/>
  <c r="C82" i="18"/>
  <c r="D82" i="18"/>
  <c r="E82" i="18"/>
  <c r="F82" i="18"/>
  <c r="G82" i="18"/>
  <c r="H82" i="18"/>
  <c r="I82" i="18"/>
  <c r="J82" i="18"/>
  <c r="K82" i="18"/>
  <c r="L82" i="18"/>
  <c r="M82" i="18"/>
  <c r="N82" i="18"/>
  <c r="O82" i="18"/>
  <c r="P82" i="18"/>
  <c r="Q82" i="18"/>
  <c r="R82" i="18"/>
  <c r="S82" i="18"/>
  <c r="T82" i="18"/>
  <c r="B83" i="18"/>
  <c r="C83" i="18"/>
  <c r="D83" i="18"/>
  <c r="E83" i="18"/>
  <c r="F83" i="18"/>
  <c r="G83" i="18"/>
  <c r="H83" i="18"/>
  <c r="I83" i="18"/>
  <c r="J83" i="18"/>
  <c r="K83" i="18"/>
  <c r="L83" i="18"/>
  <c r="M83" i="18"/>
  <c r="N83" i="18"/>
  <c r="O83" i="18"/>
  <c r="P83" i="18"/>
  <c r="Q83" i="18"/>
  <c r="R83" i="18"/>
  <c r="S83" i="18"/>
  <c r="T83" i="18"/>
  <c r="B84" i="18"/>
  <c r="C84" i="18"/>
  <c r="D84" i="18"/>
  <c r="E84" i="18"/>
  <c r="F84" i="18"/>
  <c r="G84" i="18"/>
  <c r="H84" i="18"/>
  <c r="I84" i="18"/>
  <c r="J84" i="18"/>
  <c r="K84" i="18"/>
  <c r="L84" i="18"/>
  <c r="M84" i="18"/>
  <c r="N84" i="18"/>
  <c r="O84" i="18"/>
  <c r="P84" i="18"/>
  <c r="Q84" i="18"/>
  <c r="R84" i="18"/>
  <c r="S84" i="18"/>
  <c r="T84" i="18"/>
  <c r="B85" i="18"/>
  <c r="C85" i="18"/>
  <c r="D85" i="18"/>
  <c r="E85" i="18"/>
  <c r="F85" i="18"/>
  <c r="G85" i="18"/>
  <c r="H85" i="18"/>
  <c r="I85" i="18"/>
  <c r="J85" i="18"/>
  <c r="K85" i="18"/>
  <c r="L85" i="18"/>
  <c r="M85" i="18"/>
  <c r="N85" i="18"/>
  <c r="O85" i="18"/>
  <c r="P85" i="18"/>
  <c r="Q85" i="18"/>
  <c r="R85" i="18"/>
  <c r="S85" i="18"/>
  <c r="T85" i="18"/>
  <c r="B86" i="18"/>
  <c r="C86" i="18"/>
  <c r="D86" i="18"/>
  <c r="E86" i="18"/>
  <c r="F86" i="18"/>
  <c r="G86" i="18"/>
  <c r="H86" i="18"/>
  <c r="I86" i="18"/>
  <c r="J86" i="18"/>
  <c r="K86" i="18"/>
  <c r="L86" i="18"/>
  <c r="M86" i="18"/>
  <c r="N86" i="18"/>
  <c r="O86" i="18"/>
  <c r="P86" i="18"/>
  <c r="Q86" i="18"/>
  <c r="R86" i="18"/>
  <c r="S86" i="18"/>
  <c r="T86" i="18"/>
  <c r="B87" i="18"/>
  <c r="C87" i="18"/>
  <c r="D87" i="18"/>
  <c r="E87" i="18"/>
  <c r="F87" i="18"/>
  <c r="G87" i="18"/>
  <c r="H87" i="18"/>
  <c r="I87" i="18"/>
  <c r="J87" i="18"/>
  <c r="K87" i="18"/>
  <c r="L87" i="18"/>
  <c r="M87" i="18"/>
  <c r="N87" i="18"/>
  <c r="O87" i="18"/>
  <c r="P87" i="18"/>
  <c r="Q87" i="18"/>
  <c r="R87" i="18"/>
  <c r="S87" i="18"/>
  <c r="T87" i="18"/>
  <c r="B88" i="18"/>
  <c r="C88" i="18"/>
  <c r="D88" i="18"/>
  <c r="E88" i="18"/>
  <c r="F88" i="18"/>
  <c r="G88" i="18"/>
  <c r="H88" i="18"/>
  <c r="I88" i="18"/>
  <c r="J88" i="18"/>
  <c r="K88" i="18"/>
  <c r="L88" i="18"/>
  <c r="M88" i="18"/>
  <c r="N88" i="18"/>
  <c r="O88" i="18"/>
  <c r="P88" i="18"/>
  <c r="Q88" i="18"/>
  <c r="R88" i="18"/>
  <c r="S88" i="18"/>
  <c r="T88" i="18"/>
  <c r="B89" i="18"/>
  <c r="C89" i="18"/>
  <c r="D89" i="18"/>
  <c r="E89" i="18"/>
  <c r="F89" i="18"/>
  <c r="G89" i="18"/>
  <c r="H89" i="18"/>
  <c r="I89" i="18"/>
  <c r="J89" i="18"/>
  <c r="K89" i="18"/>
  <c r="L89" i="18"/>
  <c r="M89" i="18"/>
  <c r="N89" i="18"/>
  <c r="O89" i="18"/>
  <c r="P89" i="18"/>
  <c r="Q89" i="18"/>
  <c r="R89" i="18"/>
  <c r="S89" i="18"/>
  <c r="T89" i="18"/>
  <c r="B90" i="18"/>
  <c r="C90" i="18"/>
  <c r="D90" i="18"/>
  <c r="E90" i="18"/>
  <c r="F90" i="18"/>
  <c r="G90" i="18"/>
  <c r="H90" i="18"/>
  <c r="I90" i="18"/>
  <c r="J90" i="18"/>
  <c r="K90" i="18"/>
  <c r="L90" i="18"/>
  <c r="M90" i="18"/>
  <c r="N90" i="18"/>
  <c r="O90" i="18"/>
  <c r="P90" i="18"/>
  <c r="Q90" i="18"/>
  <c r="R90" i="18"/>
  <c r="S90" i="18"/>
  <c r="T90" i="18"/>
  <c r="B91" i="18"/>
  <c r="C91" i="18"/>
  <c r="D91" i="18"/>
  <c r="E91" i="18"/>
  <c r="F91" i="18"/>
  <c r="G91" i="18"/>
  <c r="H91" i="18"/>
  <c r="I91" i="18"/>
  <c r="J91" i="18"/>
  <c r="K91" i="18"/>
  <c r="L91" i="18"/>
  <c r="M91" i="18"/>
  <c r="N91" i="18"/>
  <c r="O91" i="18"/>
  <c r="P91" i="18"/>
  <c r="Q91" i="18"/>
  <c r="R91" i="18"/>
  <c r="S91" i="18"/>
  <c r="T91" i="18"/>
  <c r="B92" i="18"/>
  <c r="C92" i="18"/>
  <c r="D92" i="18"/>
  <c r="E92" i="18"/>
  <c r="F92" i="18"/>
  <c r="G92" i="18"/>
  <c r="H92" i="18"/>
  <c r="I92" i="18"/>
  <c r="J92" i="18"/>
  <c r="K92" i="18"/>
  <c r="L92" i="18"/>
  <c r="M92" i="18"/>
  <c r="N92" i="18"/>
  <c r="O92" i="18"/>
  <c r="P92" i="18"/>
  <c r="Q92" i="18"/>
  <c r="R92" i="18"/>
  <c r="S92" i="18"/>
  <c r="T92" i="18"/>
  <c r="B93" i="18"/>
  <c r="C93" i="18"/>
  <c r="D93" i="18"/>
  <c r="E93" i="18"/>
  <c r="F93" i="18"/>
  <c r="G93" i="18"/>
  <c r="H93" i="18"/>
  <c r="I93" i="18"/>
  <c r="J93" i="18"/>
  <c r="K93" i="18"/>
  <c r="L93" i="18"/>
  <c r="M93" i="18"/>
  <c r="N93" i="18"/>
  <c r="O93" i="18"/>
  <c r="P93" i="18"/>
  <c r="Q93" i="18"/>
  <c r="R93" i="18"/>
  <c r="S93" i="18"/>
  <c r="T93" i="18"/>
  <c r="B94" i="18"/>
  <c r="C94" i="18"/>
  <c r="D94" i="18"/>
  <c r="E94" i="18"/>
  <c r="F94" i="18"/>
  <c r="G94" i="18"/>
  <c r="H94" i="18"/>
  <c r="I94" i="18"/>
  <c r="J94" i="18"/>
  <c r="K94" i="18"/>
  <c r="L94" i="18"/>
  <c r="M94" i="18"/>
  <c r="N94" i="18"/>
  <c r="O94" i="18"/>
  <c r="P94" i="18"/>
  <c r="Q94" i="18"/>
  <c r="R94" i="18"/>
  <c r="S94" i="18"/>
  <c r="T94" i="18"/>
  <c r="B95" i="18"/>
  <c r="C95" i="18"/>
  <c r="D95" i="18"/>
  <c r="E95" i="18"/>
  <c r="F95" i="18"/>
  <c r="G95" i="18"/>
  <c r="H95" i="18"/>
  <c r="I95" i="18"/>
  <c r="J95" i="18"/>
  <c r="K95" i="18"/>
  <c r="L95" i="18"/>
  <c r="M95" i="18"/>
  <c r="N95" i="18"/>
  <c r="O95" i="18"/>
  <c r="P95" i="18"/>
  <c r="Q95" i="18"/>
  <c r="R95" i="18"/>
  <c r="S95" i="18"/>
  <c r="T95" i="18"/>
  <c r="C2" i="18"/>
  <c r="D2" i="18"/>
  <c r="E2" i="18"/>
  <c r="F2" i="18"/>
  <c r="G2" i="18"/>
  <c r="H2" i="18"/>
  <c r="I2" i="18"/>
  <c r="J2" i="18"/>
  <c r="K2" i="18"/>
  <c r="L2" i="18"/>
  <c r="M2" i="18"/>
  <c r="N2" i="18"/>
  <c r="O2" i="18"/>
  <c r="P2" i="18"/>
  <c r="Q2" i="18"/>
  <c r="R2" i="18"/>
  <c r="S2" i="18"/>
  <c r="T2" i="18"/>
  <c r="B2" i="18"/>
  <c r="B3" i="17"/>
  <c r="C3" i="17"/>
  <c r="D3" i="17"/>
  <c r="E3" i="17"/>
  <c r="F3" i="17"/>
  <c r="G3" i="17"/>
  <c r="H3" i="17"/>
  <c r="I3" i="17"/>
  <c r="J3" i="17"/>
  <c r="K3" i="17"/>
  <c r="L3" i="17"/>
  <c r="M3" i="17"/>
  <c r="N3" i="17"/>
  <c r="O3" i="17"/>
  <c r="P3" i="17"/>
  <c r="Q3" i="17"/>
  <c r="R3" i="17"/>
  <c r="S3" i="17"/>
  <c r="T3" i="17"/>
  <c r="B4" i="17"/>
  <c r="C4" i="17"/>
  <c r="D4" i="17"/>
  <c r="E4" i="17"/>
  <c r="F4" i="17"/>
  <c r="G4" i="17"/>
  <c r="H4" i="17"/>
  <c r="I4" i="17"/>
  <c r="J4" i="17"/>
  <c r="K4" i="17"/>
  <c r="L4" i="17"/>
  <c r="M4" i="17"/>
  <c r="N4" i="17"/>
  <c r="O4" i="17"/>
  <c r="P4" i="17"/>
  <c r="Q4" i="17"/>
  <c r="R4" i="17"/>
  <c r="S4" i="17"/>
  <c r="T4" i="17"/>
  <c r="B5" i="17"/>
  <c r="C5" i="17"/>
  <c r="D5" i="17"/>
  <c r="E5" i="17"/>
  <c r="F5" i="17"/>
  <c r="G5" i="17"/>
  <c r="H5" i="17"/>
  <c r="I5" i="17"/>
  <c r="J5" i="17"/>
  <c r="K5" i="17"/>
  <c r="L5" i="17"/>
  <c r="M5" i="17"/>
  <c r="N5" i="17"/>
  <c r="O5" i="17"/>
  <c r="P5" i="17"/>
  <c r="Q5" i="17"/>
  <c r="R5" i="17"/>
  <c r="S5" i="17"/>
  <c r="T5" i="17"/>
  <c r="B6" i="17"/>
  <c r="C6" i="17"/>
  <c r="D6" i="17"/>
  <c r="E6" i="17"/>
  <c r="F6" i="17"/>
  <c r="G6" i="17"/>
  <c r="H6" i="17"/>
  <c r="I6" i="17"/>
  <c r="J6" i="17"/>
  <c r="K6" i="17"/>
  <c r="L6" i="17"/>
  <c r="M6" i="17"/>
  <c r="N6" i="17"/>
  <c r="O6" i="17"/>
  <c r="P6" i="17"/>
  <c r="Q6" i="17"/>
  <c r="R6" i="17"/>
  <c r="S6" i="17"/>
  <c r="T6" i="17"/>
  <c r="B7" i="17"/>
  <c r="C7" i="17"/>
  <c r="D7" i="17"/>
  <c r="E7" i="17"/>
  <c r="F7" i="17"/>
  <c r="G7" i="17"/>
  <c r="H7" i="17"/>
  <c r="I7" i="17"/>
  <c r="J7" i="17"/>
  <c r="K7" i="17"/>
  <c r="L7" i="17"/>
  <c r="M7" i="17"/>
  <c r="N7" i="17"/>
  <c r="O7" i="17"/>
  <c r="P7" i="17"/>
  <c r="Q7" i="17"/>
  <c r="R7" i="17"/>
  <c r="S7" i="17"/>
  <c r="T7" i="17"/>
  <c r="B8" i="17"/>
  <c r="C8" i="17"/>
  <c r="D8" i="17"/>
  <c r="E8" i="17"/>
  <c r="F8" i="17"/>
  <c r="G8" i="17"/>
  <c r="H8" i="17"/>
  <c r="I8" i="17"/>
  <c r="J8" i="17"/>
  <c r="K8" i="17"/>
  <c r="L8" i="17"/>
  <c r="M8" i="17"/>
  <c r="N8" i="17"/>
  <c r="O8" i="17"/>
  <c r="P8" i="17"/>
  <c r="Q8" i="17"/>
  <c r="R8" i="17"/>
  <c r="S8" i="17"/>
  <c r="T8" i="17"/>
  <c r="B9" i="17"/>
  <c r="C9" i="17"/>
  <c r="D9" i="17"/>
  <c r="E9" i="17"/>
  <c r="F9" i="17"/>
  <c r="G9" i="17"/>
  <c r="H9" i="17"/>
  <c r="I9" i="17"/>
  <c r="J9" i="17"/>
  <c r="K9" i="17"/>
  <c r="L9" i="17"/>
  <c r="M9" i="17"/>
  <c r="N9" i="17"/>
  <c r="O9" i="17"/>
  <c r="P9" i="17"/>
  <c r="Q9" i="17"/>
  <c r="R9" i="17"/>
  <c r="S9" i="17"/>
  <c r="T9" i="17"/>
  <c r="B10" i="17"/>
  <c r="C10" i="17"/>
  <c r="D10" i="17"/>
  <c r="E10" i="17"/>
  <c r="F10" i="17"/>
  <c r="G10" i="17"/>
  <c r="H10" i="17"/>
  <c r="I10" i="17"/>
  <c r="J10" i="17"/>
  <c r="K10" i="17"/>
  <c r="L10" i="17"/>
  <c r="M10" i="17"/>
  <c r="N10" i="17"/>
  <c r="O10" i="17"/>
  <c r="P10" i="17"/>
  <c r="Q10" i="17"/>
  <c r="R10" i="17"/>
  <c r="S10" i="17"/>
  <c r="T10" i="17"/>
  <c r="B11" i="17"/>
  <c r="C11" i="17"/>
  <c r="D11" i="17"/>
  <c r="E11" i="17"/>
  <c r="F11" i="17"/>
  <c r="G11" i="17"/>
  <c r="H11" i="17"/>
  <c r="I11" i="17"/>
  <c r="J11" i="17"/>
  <c r="K11" i="17"/>
  <c r="L11" i="17"/>
  <c r="M11" i="17"/>
  <c r="N11" i="17"/>
  <c r="O11" i="17"/>
  <c r="P11" i="17"/>
  <c r="Q11" i="17"/>
  <c r="R11" i="17"/>
  <c r="S11" i="17"/>
  <c r="T11" i="17"/>
  <c r="B12" i="17"/>
  <c r="C12" i="17"/>
  <c r="D12" i="17"/>
  <c r="E12" i="17"/>
  <c r="F12" i="17"/>
  <c r="G12" i="17"/>
  <c r="H12" i="17"/>
  <c r="I12" i="17"/>
  <c r="J12" i="17"/>
  <c r="K12" i="17"/>
  <c r="L12" i="17"/>
  <c r="M12" i="17"/>
  <c r="N12" i="17"/>
  <c r="O12" i="17"/>
  <c r="P12" i="17"/>
  <c r="Q12" i="17"/>
  <c r="R12" i="17"/>
  <c r="S12" i="17"/>
  <c r="T12" i="17"/>
  <c r="B13" i="17"/>
  <c r="C13" i="17"/>
  <c r="D13" i="17"/>
  <c r="E13" i="17"/>
  <c r="F13" i="17"/>
  <c r="G13" i="17"/>
  <c r="H13" i="17"/>
  <c r="I13" i="17"/>
  <c r="J13" i="17"/>
  <c r="K13" i="17"/>
  <c r="L13" i="17"/>
  <c r="M13" i="17"/>
  <c r="N13" i="17"/>
  <c r="O13" i="17"/>
  <c r="P13" i="17"/>
  <c r="Q13" i="17"/>
  <c r="R13" i="17"/>
  <c r="S13" i="17"/>
  <c r="T13" i="17"/>
  <c r="B14" i="17"/>
  <c r="C14" i="17"/>
  <c r="D14" i="17"/>
  <c r="E14" i="17"/>
  <c r="F14" i="17"/>
  <c r="G14" i="17"/>
  <c r="H14" i="17"/>
  <c r="I14" i="17"/>
  <c r="J14" i="17"/>
  <c r="K14" i="17"/>
  <c r="L14" i="17"/>
  <c r="M14" i="17"/>
  <c r="N14" i="17"/>
  <c r="O14" i="17"/>
  <c r="P14" i="17"/>
  <c r="Q14" i="17"/>
  <c r="R14" i="17"/>
  <c r="S14" i="17"/>
  <c r="T14" i="17"/>
  <c r="B15" i="17"/>
  <c r="C15" i="17"/>
  <c r="D15" i="17"/>
  <c r="E15" i="17"/>
  <c r="F15" i="17"/>
  <c r="G15" i="17"/>
  <c r="H15" i="17"/>
  <c r="I15" i="17"/>
  <c r="J15" i="17"/>
  <c r="K15" i="17"/>
  <c r="L15" i="17"/>
  <c r="M15" i="17"/>
  <c r="N15" i="17"/>
  <c r="O15" i="17"/>
  <c r="P15" i="17"/>
  <c r="Q15" i="17"/>
  <c r="R15" i="17"/>
  <c r="S15" i="17"/>
  <c r="T15" i="17"/>
  <c r="B16" i="17"/>
  <c r="C16" i="17"/>
  <c r="D16" i="17"/>
  <c r="E16" i="17"/>
  <c r="F16" i="17"/>
  <c r="G16" i="17"/>
  <c r="H16" i="17"/>
  <c r="I16" i="17"/>
  <c r="J16" i="17"/>
  <c r="K16" i="17"/>
  <c r="L16" i="17"/>
  <c r="M16" i="17"/>
  <c r="N16" i="17"/>
  <c r="O16" i="17"/>
  <c r="P16" i="17"/>
  <c r="Q16" i="17"/>
  <c r="R16" i="17"/>
  <c r="S16" i="17"/>
  <c r="T16" i="17"/>
  <c r="B17" i="17"/>
  <c r="C17" i="17"/>
  <c r="D17" i="17"/>
  <c r="E17" i="17"/>
  <c r="F17" i="17"/>
  <c r="G17" i="17"/>
  <c r="H17" i="17"/>
  <c r="I17" i="17"/>
  <c r="J17" i="17"/>
  <c r="K17" i="17"/>
  <c r="L17" i="17"/>
  <c r="M17" i="17"/>
  <c r="N17" i="17"/>
  <c r="O17" i="17"/>
  <c r="P17" i="17"/>
  <c r="Q17" i="17"/>
  <c r="R17" i="17"/>
  <c r="S17" i="17"/>
  <c r="T17" i="17"/>
  <c r="B18" i="17"/>
  <c r="C18" i="17"/>
  <c r="D18" i="17"/>
  <c r="E18" i="17"/>
  <c r="F18" i="17"/>
  <c r="G18" i="17"/>
  <c r="H18" i="17"/>
  <c r="I18" i="17"/>
  <c r="J18" i="17"/>
  <c r="K18" i="17"/>
  <c r="L18" i="17"/>
  <c r="M18" i="17"/>
  <c r="N18" i="17"/>
  <c r="O18" i="17"/>
  <c r="P18" i="17"/>
  <c r="Q18" i="17"/>
  <c r="R18" i="17"/>
  <c r="S18" i="17"/>
  <c r="T18" i="17"/>
  <c r="B19" i="17"/>
  <c r="C19" i="17"/>
  <c r="D19" i="17"/>
  <c r="E19" i="17"/>
  <c r="F19" i="17"/>
  <c r="G19" i="17"/>
  <c r="H19" i="17"/>
  <c r="I19" i="17"/>
  <c r="J19" i="17"/>
  <c r="K19" i="17"/>
  <c r="L19" i="17"/>
  <c r="M19" i="17"/>
  <c r="N19" i="17"/>
  <c r="O19" i="17"/>
  <c r="P19" i="17"/>
  <c r="Q19" i="17"/>
  <c r="R19" i="17"/>
  <c r="S19" i="17"/>
  <c r="T19" i="17"/>
  <c r="B20" i="17"/>
  <c r="C20" i="17"/>
  <c r="D20" i="17"/>
  <c r="E20" i="17"/>
  <c r="F20" i="17"/>
  <c r="G20" i="17"/>
  <c r="H20" i="17"/>
  <c r="I20" i="17"/>
  <c r="J20" i="17"/>
  <c r="K20" i="17"/>
  <c r="L20" i="17"/>
  <c r="M20" i="17"/>
  <c r="N20" i="17"/>
  <c r="O20" i="17"/>
  <c r="P20" i="17"/>
  <c r="Q20" i="17"/>
  <c r="R20" i="17"/>
  <c r="S20" i="17"/>
  <c r="T20" i="17"/>
  <c r="B21" i="17"/>
  <c r="C21" i="17"/>
  <c r="D21" i="17"/>
  <c r="E21" i="17"/>
  <c r="F21" i="17"/>
  <c r="G21" i="17"/>
  <c r="H21" i="17"/>
  <c r="I21" i="17"/>
  <c r="J21" i="17"/>
  <c r="K21" i="17"/>
  <c r="L21" i="17"/>
  <c r="M21" i="17"/>
  <c r="N21" i="17"/>
  <c r="O21" i="17"/>
  <c r="P21" i="17"/>
  <c r="Q21" i="17"/>
  <c r="R21" i="17"/>
  <c r="S21" i="17"/>
  <c r="T21" i="17"/>
  <c r="B22" i="17"/>
  <c r="C22" i="17"/>
  <c r="D22" i="17"/>
  <c r="E22" i="17"/>
  <c r="F22" i="17"/>
  <c r="G22" i="17"/>
  <c r="H22" i="17"/>
  <c r="I22" i="17"/>
  <c r="J22" i="17"/>
  <c r="K22" i="17"/>
  <c r="L22" i="17"/>
  <c r="M22" i="17"/>
  <c r="N22" i="17"/>
  <c r="O22" i="17"/>
  <c r="P22" i="17"/>
  <c r="Q22" i="17"/>
  <c r="R22" i="17"/>
  <c r="S22" i="17"/>
  <c r="T22" i="17"/>
  <c r="B23" i="17"/>
  <c r="C23" i="17"/>
  <c r="D23" i="17"/>
  <c r="E23" i="17"/>
  <c r="F23" i="17"/>
  <c r="G23" i="17"/>
  <c r="H23" i="17"/>
  <c r="I23" i="17"/>
  <c r="J23" i="17"/>
  <c r="K23" i="17"/>
  <c r="L23" i="17"/>
  <c r="M23" i="17"/>
  <c r="N23" i="17"/>
  <c r="O23" i="17"/>
  <c r="P23" i="17"/>
  <c r="Q23" i="17"/>
  <c r="R23" i="17"/>
  <c r="S23" i="17"/>
  <c r="T23" i="17"/>
  <c r="B24" i="17"/>
  <c r="C24" i="17"/>
  <c r="D24" i="17"/>
  <c r="E24" i="17"/>
  <c r="F24" i="17"/>
  <c r="G24" i="17"/>
  <c r="H24" i="17"/>
  <c r="I24" i="17"/>
  <c r="J24" i="17"/>
  <c r="K24" i="17"/>
  <c r="L24" i="17"/>
  <c r="M24" i="17"/>
  <c r="N24" i="17"/>
  <c r="O24" i="17"/>
  <c r="P24" i="17"/>
  <c r="Q24" i="17"/>
  <c r="R24" i="17"/>
  <c r="S24" i="17"/>
  <c r="T24" i="17"/>
  <c r="B25" i="17"/>
  <c r="C25" i="17"/>
  <c r="D25" i="17"/>
  <c r="E25" i="17"/>
  <c r="F25" i="17"/>
  <c r="G25" i="17"/>
  <c r="H25" i="17"/>
  <c r="I25" i="17"/>
  <c r="J25" i="17"/>
  <c r="K25" i="17"/>
  <c r="L25" i="17"/>
  <c r="M25" i="17"/>
  <c r="N25" i="17"/>
  <c r="O25" i="17"/>
  <c r="P25" i="17"/>
  <c r="Q25" i="17"/>
  <c r="R25" i="17"/>
  <c r="S25" i="17"/>
  <c r="T25" i="17"/>
  <c r="B26" i="17"/>
  <c r="C26" i="17"/>
  <c r="D26" i="17"/>
  <c r="E26" i="17"/>
  <c r="F26" i="17"/>
  <c r="G26" i="17"/>
  <c r="H26" i="17"/>
  <c r="I26" i="17"/>
  <c r="J26" i="17"/>
  <c r="K26" i="17"/>
  <c r="L26" i="17"/>
  <c r="M26" i="17"/>
  <c r="N26" i="17"/>
  <c r="O26" i="17"/>
  <c r="P26" i="17"/>
  <c r="Q26" i="17"/>
  <c r="R26" i="17"/>
  <c r="S26" i="17"/>
  <c r="T26" i="17"/>
  <c r="B27" i="17"/>
  <c r="C27" i="17"/>
  <c r="D27" i="17"/>
  <c r="E27" i="17"/>
  <c r="F27" i="17"/>
  <c r="G27" i="17"/>
  <c r="H27" i="17"/>
  <c r="I27" i="17"/>
  <c r="J27" i="17"/>
  <c r="K27" i="17"/>
  <c r="L27" i="17"/>
  <c r="M27" i="17"/>
  <c r="N27" i="17"/>
  <c r="O27" i="17"/>
  <c r="P27" i="17"/>
  <c r="Q27" i="17"/>
  <c r="R27" i="17"/>
  <c r="S27" i="17"/>
  <c r="T27" i="17"/>
  <c r="B28" i="17"/>
  <c r="C28" i="17"/>
  <c r="D28" i="17"/>
  <c r="E28" i="17"/>
  <c r="F28" i="17"/>
  <c r="G28" i="17"/>
  <c r="H28" i="17"/>
  <c r="I28" i="17"/>
  <c r="J28" i="17"/>
  <c r="K28" i="17"/>
  <c r="L28" i="17"/>
  <c r="M28" i="17"/>
  <c r="N28" i="17"/>
  <c r="O28" i="17"/>
  <c r="P28" i="17"/>
  <c r="Q28" i="17"/>
  <c r="R28" i="17"/>
  <c r="S28" i="17"/>
  <c r="T28" i="17"/>
  <c r="B29" i="17"/>
  <c r="C29" i="17"/>
  <c r="D29" i="17"/>
  <c r="E29" i="17"/>
  <c r="F29" i="17"/>
  <c r="G29" i="17"/>
  <c r="H29" i="17"/>
  <c r="I29" i="17"/>
  <c r="J29" i="17"/>
  <c r="K29" i="17"/>
  <c r="L29" i="17"/>
  <c r="M29" i="17"/>
  <c r="N29" i="17"/>
  <c r="O29" i="17"/>
  <c r="P29" i="17"/>
  <c r="Q29" i="17"/>
  <c r="R29" i="17"/>
  <c r="S29" i="17"/>
  <c r="T29" i="17"/>
  <c r="B30" i="17"/>
  <c r="C30" i="17"/>
  <c r="D30" i="17"/>
  <c r="E30" i="17"/>
  <c r="F30" i="17"/>
  <c r="G30" i="17"/>
  <c r="H30" i="17"/>
  <c r="I30" i="17"/>
  <c r="J30" i="17"/>
  <c r="K30" i="17"/>
  <c r="L30" i="17"/>
  <c r="M30" i="17"/>
  <c r="N30" i="17"/>
  <c r="O30" i="17"/>
  <c r="P30" i="17"/>
  <c r="Q30" i="17"/>
  <c r="R30" i="17"/>
  <c r="S30" i="17"/>
  <c r="T30" i="17"/>
  <c r="B31" i="17"/>
  <c r="C31" i="17"/>
  <c r="D31" i="17"/>
  <c r="E31" i="17"/>
  <c r="F31" i="17"/>
  <c r="G31" i="17"/>
  <c r="H31" i="17"/>
  <c r="I31" i="17"/>
  <c r="J31" i="17"/>
  <c r="K31" i="17"/>
  <c r="L31" i="17"/>
  <c r="M31" i="17"/>
  <c r="N31" i="17"/>
  <c r="O31" i="17"/>
  <c r="P31" i="17"/>
  <c r="Q31" i="17"/>
  <c r="R31" i="17"/>
  <c r="S31" i="17"/>
  <c r="T31" i="17"/>
  <c r="B32" i="17"/>
  <c r="C32" i="17"/>
  <c r="D32" i="17"/>
  <c r="E32" i="17"/>
  <c r="F32" i="17"/>
  <c r="G32" i="17"/>
  <c r="H32" i="17"/>
  <c r="I32" i="17"/>
  <c r="J32" i="17"/>
  <c r="K32" i="17"/>
  <c r="L32" i="17"/>
  <c r="M32" i="17"/>
  <c r="N32" i="17"/>
  <c r="O32" i="17"/>
  <c r="P32" i="17"/>
  <c r="Q32" i="17"/>
  <c r="R32" i="17"/>
  <c r="S32" i="17"/>
  <c r="T32" i="17"/>
  <c r="B33" i="17"/>
  <c r="C33" i="17"/>
  <c r="D33" i="17"/>
  <c r="E33" i="17"/>
  <c r="F33" i="17"/>
  <c r="G33" i="17"/>
  <c r="H33" i="17"/>
  <c r="I33" i="17"/>
  <c r="J33" i="17"/>
  <c r="K33" i="17"/>
  <c r="L33" i="17"/>
  <c r="M33" i="17"/>
  <c r="N33" i="17"/>
  <c r="O33" i="17"/>
  <c r="P33" i="17"/>
  <c r="Q33" i="17"/>
  <c r="R33" i="17"/>
  <c r="S33" i="17"/>
  <c r="T33" i="17"/>
  <c r="B34" i="17"/>
  <c r="C34" i="17"/>
  <c r="D34" i="17"/>
  <c r="E34" i="17"/>
  <c r="F34" i="17"/>
  <c r="G34" i="17"/>
  <c r="H34" i="17"/>
  <c r="I34" i="17"/>
  <c r="J34" i="17"/>
  <c r="K34" i="17"/>
  <c r="L34" i="17"/>
  <c r="M34" i="17"/>
  <c r="N34" i="17"/>
  <c r="O34" i="17"/>
  <c r="P34" i="17"/>
  <c r="Q34" i="17"/>
  <c r="R34" i="17"/>
  <c r="S34" i="17"/>
  <c r="T34" i="17"/>
  <c r="B35" i="17"/>
  <c r="C35" i="17"/>
  <c r="D35" i="17"/>
  <c r="E35" i="17"/>
  <c r="F35" i="17"/>
  <c r="G35" i="17"/>
  <c r="H35" i="17"/>
  <c r="I35" i="17"/>
  <c r="J35" i="17"/>
  <c r="K35" i="17"/>
  <c r="L35" i="17"/>
  <c r="M35" i="17"/>
  <c r="N35" i="17"/>
  <c r="O35" i="17"/>
  <c r="P35" i="17"/>
  <c r="Q35" i="17"/>
  <c r="R35" i="17"/>
  <c r="S35" i="17"/>
  <c r="T35" i="17"/>
  <c r="B36" i="17"/>
  <c r="C36" i="17"/>
  <c r="D36" i="17"/>
  <c r="E36" i="17"/>
  <c r="F36" i="17"/>
  <c r="G36" i="17"/>
  <c r="H36" i="17"/>
  <c r="I36" i="17"/>
  <c r="J36" i="17"/>
  <c r="K36" i="17"/>
  <c r="L36" i="17"/>
  <c r="M36" i="17"/>
  <c r="N36" i="17"/>
  <c r="O36" i="17"/>
  <c r="P36" i="17"/>
  <c r="Q36" i="17"/>
  <c r="R36" i="17"/>
  <c r="S36" i="17"/>
  <c r="T36" i="17"/>
  <c r="B37" i="17"/>
  <c r="C37" i="17"/>
  <c r="D37" i="17"/>
  <c r="E37" i="17"/>
  <c r="F37" i="17"/>
  <c r="G37" i="17"/>
  <c r="H37" i="17"/>
  <c r="I37" i="17"/>
  <c r="J37" i="17"/>
  <c r="K37" i="17"/>
  <c r="L37" i="17"/>
  <c r="M37" i="17"/>
  <c r="N37" i="17"/>
  <c r="O37" i="17"/>
  <c r="P37" i="17"/>
  <c r="Q37" i="17"/>
  <c r="R37" i="17"/>
  <c r="S37" i="17"/>
  <c r="T37" i="17"/>
  <c r="B38" i="17"/>
  <c r="C38" i="17"/>
  <c r="D38" i="17"/>
  <c r="E38" i="17"/>
  <c r="F38" i="17"/>
  <c r="G38" i="17"/>
  <c r="H38" i="17"/>
  <c r="I38" i="17"/>
  <c r="J38" i="17"/>
  <c r="K38" i="17"/>
  <c r="L38" i="17"/>
  <c r="M38" i="17"/>
  <c r="N38" i="17"/>
  <c r="O38" i="17"/>
  <c r="P38" i="17"/>
  <c r="Q38" i="17"/>
  <c r="R38" i="17"/>
  <c r="S38" i="17"/>
  <c r="T38" i="17"/>
  <c r="B39" i="17"/>
  <c r="C39" i="17"/>
  <c r="D39" i="17"/>
  <c r="E39" i="17"/>
  <c r="F39" i="17"/>
  <c r="G39" i="17"/>
  <c r="H39" i="17"/>
  <c r="I39" i="17"/>
  <c r="J39" i="17"/>
  <c r="K39" i="17"/>
  <c r="L39" i="17"/>
  <c r="M39" i="17"/>
  <c r="N39" i="17"/>
  <c r="O39" i="17"/>
  <c r="P39" i="17"/>
  <c r="Q39" i="17"/>
  <c r="R39" i="17"/>
  <c r="S39" i="17"/>
  <c r="T39" i="17"/>
  <c r="B40" i="17"/>
  <c r="C40" i="17"/>
  <c r="D40" i="17"/>
  <c r="E40" i="17"/>
  <c r="F40" i="17"/>
  <c r="G40" i="17"/>
  <c r="H40" i="17"/>
  <c r="I40" i="17"/>
  <c r="J40" i="17"/>
  <c r="K40" i="17"/>
  <c r="L40" i="17"/>
  <c r="M40" i="17"/>
  <c r="N40" i="17"/>
  <c r="O40" i="17"/>
  <c r="P40" i="17"/>
  <c r="Q40" i="17"/>
  <c r="R40" i="17"/>
  <c r="S40" i="17"/>
  <c r="T40" i="17"/>
  <c r="B41" i="17"/>
  <c r="C41" i="17"/>
  <c r="D41" i="17"/>
  <c r="E41" i="17"/>
  <c r="F41" i="17"/>
  <c r="G41" i="17"/>
  <c r="H41" i="17"/>
  <c r="I41" i="17"/>
  <c r="J41" i="17"/>
  <c r="K41" i="17"/>
  <c r="L41" i="17"/>
  <c r="M41" i="17"/>
  <c r="N41" i="17"/>
  <c r="O41" i="17"/>
  <c r="P41" i="17"/>
  <c r="Q41" i="17"/>
  <c r="R41" i="17"/>
  <c r="S41" i="17"/>
  <c r="T41" i="17"/>
  <c r="B42" i="17"/>
  <c r="C42" i="17"/>
  <c r="D42" i="17"/>
  <c r="E42" i="17"/>
  <c r="F42" i="17"/>
  <c r="G42" i="17"/>
  <c r="H42" i="17"/>
  <c r="I42" i="17"/>
  <c r="J42" i="17"/>
  <c r="K42" i="17"/>
  <c r="L42" i="17"/>
  <c r="M42" i="17"/>
  <c r="N42" i="17"/>
  <c r="O42" i="17"/>
  <c r="P42" i="17"/>
  <c r="Q42" i="17"/>
  <c r="R42" i="17"/>
  <c r="S42" i="17"/>
  <c r="T42" i="17"/>
  <c r="B43" i="17"/>
  <c r="C43" i="17"/>
  <c r="D43" i="17"/>
  <c r="E43" i="17"/>
  <c r="F43" i="17"/>
  <c r="G43" i="17"/>
  <c r="H43" i="17"/>
  <c r="I43" i="17"/>
  <c r="J43" i="17"/>
  <c r="K43" i="17"/>
  <c r="L43" i="17"/>
  <c r="M43" i="17"/>
  <c r="N43" i="17"/>
  <c r="O43" i="17"/>
  <c r="P43" i="17"/>
  <c r="Q43" i="17"/>
  <c r="R43" i="17"/>
  <c r="S43" i="17"/>
  <c r="T43" i="17"/>
  <c r="B44" i="17"/>
  <c r="C44" i="17"/>
  <c r="D44" i="17"/>
  <c r="E44" i="17"/>
  <c r="F44" i="17"/>
  <c r="G44" i="17"/>
  <c r="H44" i="17"/>
  <c r="I44" i="17"/>
  <c r="J44" i="17"/>
  <c r="K44" i="17"/>
  <c r="L44" i="17"/>
  <c r="M44" i="17"/>
  <c r="N44" i="17"/>
  <c r="O44" i="17"/>
  <c r="P44" i="17"/>
  <c r="Q44" i="17"/>
  <c r="R44" i="17"/>
  <c r="S44" i="17"/>
  <c r="T44" i="17"/>
  <c r="B45" i="17"/>
  <c r="C45" i="17"/>
  <c r="D45" i="17"/>
  <c r="E45" i="17"/>
  <c r="F45" i="17"/>
  <c r="G45" i="17"/>
  <c r="H45" i="17"/>
  <c r="I45" i="17"/>
  <c r="J45" i="17"/>
  <c r="K45" i="17"/>
  <c r="L45" i="17"/>
  <c r="M45" i="17"/>
  <c r="N45" i="17"/>
  <c r="O45" i="17"/>
  <c r="P45" i="17"/>
  <c r="Q45" i="17"/>
  <c r="R45" i="17"/>
  <c r="S45" i="17"/>
  <c r="T45" i="17"/>
  <c r="B46" i="17"/>
  <c r="C46" i="17"/>
  <c r="D46" i="17"/>
  <c r="E46" i="17"/>
  <c r="F46" i="17"/>
  <c r="G46" i="17"/>
  <c r="H46" i="17"/>
  <c r="I46" i="17"/>
  <c r="J46" i="17"/>
  <c r="K46" i="17"/>
  <c r="L46" i="17"/>
  <c r="M46" i="17"/>
  <c r="N46" i="17"/>
  <c r="O46" i="17"/>
  <c r="P46" i="17"/>
  <c r="Q46" i="17"/>
  <c r="R46" i="17"/>
  <c r="S46" i="17"/>
  <c r="T46" i="17"/>
  <c r="B47" i="17"/>
  <c r="C47" i="17"/>
  <c r="D47" i="17"/>
  <c r="E47" i="17"/>
  <c r="F47" i="17"/>
  <c r="G47" i="17"/>
  <c r="H47" i="17"/>
  <c r="I47" i="17"/>
  <c r="J47" i="17"/>
  <c r="K47" i="17"/>
  <c r="L47" i="17"/>
  <c r="M47" i="17"/>
  <c r="N47" i="17"/>
  <c r="O47" i="17"/>
  <c r="P47" i="17"/>
  <c r="Q47" i="17"/>
  <c r="R47" i="17"/>
  <c r="S47" i="17"/>
  <c r="T47" i="17"/>
  <c r="B48" i="17"/>
  <c r="C48" i="17"/>
  <c r="D48" i="17"/>
  <c r="E48" i="17"/>
  <c r="F48" i="17"/>
  <c r="G48" i="17"/>
  <c r="H48" i="17"/>
  <c r="I48" i="17"/>
  <c r="J48" i="17"/>
  <c r="K48" i="17"/>
  <c r="L48" i="17"/>
  <c r="M48" i="17"/>
  <c r="N48" i="17"/>
  <c r="O48" i="17"/>
  <c r="P48" i="17"/>
  <c r="Q48" i="17"/>
  <c r="R48" i="17"/>
  <c r="S48" i="17"/>
  <c r="T48" i="17"/>
  <c r="B49" i="17"/>
  <c r="C49" i="17"/>
  <c r="D49" i="17"/>
  <c r="E49" i="17"/>
  <c r="F49" i="17"/>
  <c r="G49" i="17"/>
  <c r="H49" i="17"/>
  <c r="I49" i="17"/>
  <c r="J49" i="17"/>
  <c r="K49" i="17"/>
  <c r="L49" i="17"/>
  <c r="M49" i="17"/>
  <c r="N49" i="17"/>
  <c r="O49" i="17"/>
  <c r="P49" i="17"/>
  <c r="Q49" i="17"/>
  <c r="R49" i="17"/>
  <c r="S49" i="17"/>
  <c r="T49" i="17"/>
  <c r="B50" i="17"/>
  <c r="C50" i="17"/>
  <c r="D50" i="17"/>
  <c r="E50" i="17"/>
  <c r="F50" i="17"/>
  <c r="G50" i="17"/>
  <c r="H50" i="17"/>
  <c r="I50" i="17"/>
  <c r="J50" i="17"/>
  <c r="K50" i="17"/>
  <c r="L50" i="17"/>
  <c r="M50" i="17"/>
  <c r="N50" i="17"/>
  <c r="O50" i="17"/>
  <c r="P50" i="17"/>
  <c r="Q50" i="17"/>
  <c r="R50" i="17"/>
  <c r="S50" i="17"/>
  <c r="T50" i="17"/>
  <c r="B51" i="17"/>
  <c r="C51" i="17"/>
  <c r="D51" i="17"/>
  <c r="E51" i="17"/>
  <c r="F51" i="17"/>
  <c r="G51" i="17"/>
  <c r="H51" i="17"/>
  <c r="I51" i="17"/>
  <c r="J51" i="17"/>
  <c r="K51" i="17"/>
  <c r="L51" i="17"/>
  <c r="M51" i="17"/>
  <c r="N51" i="17"/>
  <c r="O51" i="17"/>
  <c r="P51" i="17"/>
  <c r="Q51" i="17"/>
  <c r="R51" i="17"/>
  <c r="S51" i="17"/>
  <c r="T51" i="17"/>
  <c r="B52" i="17"/>
  <c r="C52" i="17"/>
  <c r="D52" i="17"/>
  <c r="E52" i="17"/>
  <c r="F52" i="17"/>
  <c r="G52" i="17"/>
  <c r="H52" i="17"/>
  <c r="I52" i="17"/>
  <c r="J52" i="17"/>
  <c r="K52" i="17"/>
  <c r="L52" i="17"/>
  <c r="M52" i="17"/>
  <c r="N52" i="17"/>
  <c r="O52" i="17"/>
  <c r="P52" i="17"/>
  <c r="Q52" i="17"/>
  <c r="R52" i="17"/>
  <c r="S52" i="17"/>
  <c r="T52" i="17"/>
  <c r="B53" i="17"/>
  <c r="C53" i="17"/>
  <c r="D53" i="17"/>
  <c r="E53" i="17"/>
  <c r="F53" i="17"/>
  <c r="G53" i="17"/>
  <c r="H53" i="17"/>
  <c r="I53" i="17"/>
  <c r="J53" i="17"/>
  <c r="K53" i="17"/>
  <c r="L53" i="17"/>
  <c r="M53" i="17"/>
  <c r="N53" i="17"/>
  <c r="O53" i="17"/>
  <c r="P53" i="17"/>
  <c r="Q53" i="17"/>
  <c r="R53" i="17"/>
  <c r="S53" i="17"/>
  <c r="T53" i="17"/>
  <c r="B54" i="17"/>
  <c r="C54" i="17"/>
  <c r="D54" i="17"/>
  <c r="E54" i="17"/>
  <c r="F54" i="17"/>
  <c r="G54" i="17"/>
  <c r="H54" i="17"/>
  <c r="I54" i="17"/>
  <c r="J54" i="17"/>
  <c r="K54" i="17"/>
  <c r="L54" i="17"/>
  <c r="M54" i="17"/>
  <c r="N54" i="17"/>
  <c r="O54" i="17"/>
  <c r="P54" i="17"/>
  <c r="Q54" i="17"/>
  <c r="R54" i="17"/>
  <c r="S54" i="17"/>
  <c r="T54" i="17"/>
  <c r="B55" i="17"/>
  <c r="C55" i="17"/>
  <c r="D55" i="17"/>
  <c r="E55" i="17"/>
  <c r="F55" i="17"/>
  <c r="G55" i="17"/>
  <c r="H55" i="17"/>
  <c r="I55" i="17"/>
  <c r="J55" i="17"/>
  <c r="K55" i="17"/>
  <c r="L55" i="17"/>
  <c r="M55" i="17"/>
  <c r="N55" i="17"/>
  <c r="O55" i="17"/>
  <c r="P55" i="17"/>
  <c r="Q55" i="17"/>
  <c r="R55" i="17"/>
  <c r="S55" i="17"/>
  <c r="T55" i="17"/>
  <c r="B56" i="17"/>
  <c r="C56" i="17"/>
  <c r="D56" i="17"/>
  <c r="E56" i="17"/>
  <c r="F56" i="17"/>
  <c r="G56" i="17"/>
  <c r="H56" i="17"/>
  <c r="I56" i="17"/>
  <c r="J56" i="17"/>
  <c r="K56" i="17"/>
  <c r="L56" i="17"/>
  <c r="M56" i="17"/>
  <c r="N56" i="17"/>
  <c r="O56" i="17"/>
  <c r="P56" i="17"/>
  <c r="Q56" i="17"/>
  <c r="R56" i="17"/>
  <c r="S56" i="17"/>
  <c r="T56" i="17"/>
  <c r="B57" i="17"/>
  <c r="C57" i="17"/>
  <c r="D57" i="17"/>
  <c r="E57" i="17"/>
  <c r="F57" i="17"/>
  <c r="G57" i="17"/>
  <c r="H57" i="17"/>
  <c r="I57" i="17"/>
  <c r="J57" i="17"/>
  <c r="K57" i="17"/>
  <c r="L57" i="17"/>
  <c r="M57" i="17"/>
  <c r="N57" i="17"/>
  <c r="O57" i="17"/>
  <c r="P57" i="17"/>
  <c r="Q57" i="17"/>
  <c r="R57" i="17"/>
  <c r="S57" i="17"/>
  <c r="T57" i="17"/>
  <c r="B58" i="17"/>
  <c r="C58" i="17"/>
  <c r="D58" i="17"/>
  <c r="E58" i="17"/>
  <c r="F58" i="17"/>
  <c r="G58" i="17"/>
  <c r="H58" i="17"/>
  <c r="I58" i="17"/>
  <c r="J58" i="17"/>
  <c r="K58" i="17"/>
  <c r="L58" i="17"/>
  <c r="M58" i="17"/>
  <c r="N58" i="17"/>
  <c r="O58" i="17"/>
  <c r="P58" i="17"/>
  <c r="Q58" i="17"/>
  <c r="R58" i="17"/>
  <c r="S58" i="17"/>
  <c r="T58" i="17"/>
  <c r="B59" i="17"/>
  <c r="C59" i="17"/>
  <c r="D59" i="17"/>
  <c r="E59" i="17"/>
  <c r="F59" i="17"/>
  <c r="G59" i="17"/>
  <c r="H59" i="17"/>
  <c r="I59" i="17"/>
  <c r="J59" i="17"/>
  <c r="K59" i="17"/>
  <c r="L59" i="17"/>
  <c r="M59" i="17"/>
  <c r="N59" i="17"/>
  <c r="O59" i="17"/>
  <c r="P59" i="17"/>
  <c r="Q59" i="17"/>
  <c r="R59" i="17"/>
  <c r="S59" i="17"/>
  <c r="T59" i="17"/>
  <c r="B60" i="17"/>
  <c r="C60" i="17"/>
  <c r="D60" i="17"/>
  <c r="E60" i="17"/>
  <c r="F60" i="17"/>
  <c r="G60" i="17"/>
  <c r="H60" i="17"/>
  <c r="I60" i="17"/>
  <c r="J60" i="17"/>
  <c r="K60" i="17"/>
  <c r="L60" i="17"/>
  <c r="M60" i="17"/>
  <c r="N60" i="17"/>
  <c r="O60" i="17"/>
  <c r="P60" i="17"/>
  <c r="Q60" i="17"/>
  <c r="R60" i="17"/>
  <c r="S60" i="17"/>
  <c r="T60" i="17"/>
  <c r="B61" i="17"/>
  <c r="C61" i="17"/>
  <c r="D61" i="17"/>
  <c r="E61" i="17"/>
  <c r="F61" i="17"/>
  <c r="G61" i="17"/>
  <c r="H61" i="17"/>
  <c r="I61" i="17"/>
  <c r="J61" i="17"/>
  <c r="K61" i="17"/>
  <c r="L61" i="17"/>
  <c r="M61" i="17"/>
  <c r="N61" i="17"/>
  <c r="O61" i="17"/>
  <c r="P61" i="17"/>
  <c r="Q61" i="17"/>
  <c r="R61" i="17"/>
  <c r="S61" i="17"/>
  <c r="T61" i="17"/>
  <c r="B62" i="17"/>
  <c r="C62" i="17"/>
  <c r="D62" i="17"/>
  <c r="E62" i="17"/>
  <c r="F62" i="17"/>
  <c r="G62" i="17"/>
  <c r="H62" i="17"/>
  <c r="I62" i="17"/>
  <c r="J62" i="17"/>
  <c r="K62" i="17"/>
  <c r="L62" i="17"/>
  <c r="M62" i="17"/>
  <c r="N62" i="17"/>
  <c r="O62" i="17"/>
  <c r="P62" i="17"/>
  <c r="Q62" i="17"/>
  <c r="R62" i="17"/>
  <c r="S62" i="17"/>
  <c r="T62" i="17"/>
  <c r="B63" i="17"/>
  <c r="C63" i="17"/>
  <c r="D63" i="17"/>
  <c r="E63" i="17"/>
  <c r="F63" i="17"/>
  <c r="G63" i="17"/>
  <c r="H63" i="17"/>
  <c r="I63" i="17"/>
  <c r="J63" i="17"/>
  <c r="K63" i="17"/>
  <c r="L63" i="17"/>
  <c r="M63" i="17"/>
  <c r="N63" i="17"/>
  <c r="O63" i="17"/>
  <c r="P63" i="17"/>
  <c r="Q63" i="17"/>
  <c r="R63" i="17"/>
  <c r="S63" i="17"/>
  <c r="T63" i="17"/>
  <c r="B64" i="17"/>
  <c r="C64" i="17"/>
  <c r="D64" i="17"/>
  <c r="E64" i="17"/>
  <c r="F64" i="17"/>
  <c r="G64" i="17"/>
  <c r="H64" i="17"/>
  <c r="I64" i="17"/>
  <c r="J64" i="17"/>
  <c r="K64" i="17"/>
  <c r="L64" i="17"/>
  <c r="M64" i="17"/>
  <c r="N64" i="17"/>
  <c r="O64" i="17"/>
  <c r="P64" i="17"/>
  <c r="Q64" i="17"/>
  <c r="R64" i="17"/>
  <c r="S64" i="17"/>
  <c r="T64" i="17"/>
  <c r="B65" i="17"/>
  <c r="C65" i="17"/>
  <c r="D65" i="17"/>
  <c r="E65" i="17"/>
  <c r="F65" i="17"/>
  <c r="G65" i="17"/>
  <c r="H65" i="17"/>
  <c r="I65" i="17"/>
  <c r="J65" i="17"/>
  <c r="K65" i="17"/>
  <c r="L65" i="17"/>
  <c r="M65" i="17"/>
  <c r="N65" i="17"/>
  <c r="O65" i="17"/>
  <c r="P65" i="17"/>
  <c r="Q65" i="17"/>
  <c r="R65" i="17"/>
  <c r="S65" i="17"/>
  <c r="T65" i="17"/>
  <c r="B66" i="17"/>
  <c r="C66" i="17"/>
  <c r="D66" i="17"/>
  <c r="E66" i="17"/>
  <c r="F66" i="17"/>
  <c r="G66" i="17"/>
  <c r="H66" i="17"/>
  <c r="I66" i="17"/>
  <c r="J66" i="17"/>
  <c r="K66" i="17"/>
  <c r="L66" i="17"/>
  <c r="M66" i="17"/>
  <c r="N66" i="17"/>
  <c r="O66" i="17"/>
  <c r="P66" i="17"/>
  <c r="Q66" i="17"/>
  <c r="R66" i="17"/>
  <c r="S66" i="17"/>
  <c r="T66" i="17"/>
  <c r="B67" i="17"/>
  <c r="C67" i="17"/>
  <c r="D67" i="17"/>
  <c r="E67" i="17"/>
  <c r="F67" i="17"/>
  <c r="G67" i="17"/>
  <c r="H67" i="17"/>
  <c r="I67" i="17"/>
  <c r="J67" i="17"/>
  <c r="K67" i="17"/>
  <c r="L67" i="17"/>
  <c r="M67" i="17"/>
  <c r="N67" i="17"/>
  <c r="O67" i="17"/>
  <c r="P67" i="17"/>
  <c r="Q67" i="17"/>
  <c r="R67" i="17"/>
  <c r="S67" i="17"/>
  <c r="T67" i="17"/>
  <c r="B68" i="17"/>
  <c r="C68" i="17"/>
  <c r="D68" i="17"/>
  <c r="E68" i="17"/>
  <c r="F68" i="17"/>
  <c r="G68" i="17"/>
  <c r="H68" i="17"/>
  <c r="I68" i="17"/>
  <c r="J68" i="17"/>
  <c r="K68" i="17"/>
  <c r="L68" i="17"/>
  <c r="M68" i="17"/>
  <c r="N68" i="17"/>
  <c r="O68" i="17"/>
  <c r="P68" i="17"/>
  <c r="Q68" i="17"/>
  <c r="R68" i="17"/>
  <c r="S68" i="17"/>
  <c r="T68" i="17"/>
  <c r="B69" i="17"/>
  <c r="C69" i="17"/>
  <c r="D69" i="17"/>
  <c r="E69" i="17"/>
  <c r="F69" i="17"/>
  <c r="G69" i="17"/>
  <c r="H69" i="17"/>
  <c r="I69" i="17"/>
  <c r="J69" i="17"/>
  <c r="K69" i="17"/>
  <c r="L69" i="17"/>
  <c r="M69" i="17"/>
  <c r="N69" i="17"/>
  <c r="O69" i="17"/>
  <c r="P69" i="17"/>
  <c r="Q69" i="17"/>
  <c r="R69" i="17"/>
  <c r="S69" i="17"/>
  <c r="T69" i="17"/>
  <c r="B70" i="17"/>
  <c r="C70" i="17"/>
  <c r="D70" i="17"/>
  <c r="E70" i="17"/>
  <c r="F70" i="17"/>
  <c r="G70" i="17"/>
  <c r="H70" i="17"/>
  <c r="I70" i="17"/>
  <c r="J70" i="17"/>
  <c r="K70" i="17"/>
  <c r="L70" i="17"/>
  <c r="M70" i="17"/>
  <c r="N70" i="17"/>
  <c r="O70" i="17"/>
  <c r="P70" i="17"/>
  <c r="Q70" i="17"/>
  <c r="R70" i="17"/>
  <c r="S70" i="17"/>
  <c r="T70" i="17"/>
  <c r="B71" i="17"/>
  <c r="C71" i="17"/>
  <c r="D71" i="17"/>
  <c r="E71" i="17"/>
  <c r="F71" i="17"/>
  <c r="G71" i="17"/>
  <c r="H71" i="17"/>
  <c r="I71" i="17"/>
  <c r="J71" i="17"/>
  <c r="K71" i="17"/>
  <c r="L71" i="17"/>
  <c r="M71" i="17"/>
  <c r="N71" i="17"/>
  <c r="O71" i="17"/>
  <c r="P71" i="17"/>
  <c r="Q71" i="17"/>
  <c r="R71" i="17"/>
  <c r="S71" i="17"/>
  <c r="T71" i="17"/>
  <c r="B72" i="17"/>
  <c r="C72" i="17"/>
  <c r="D72" i="17"/>
  <c r="E72" i="17"/>
  <c r="F72" i="17"/>
  <c r="G72" i="17"/>
  <c r="H72" i="17"/>
  <c r="I72" i="17"/>
  <c r="J72" i="17"/>
  <c r="K72" i="17"/>
  <c r="L72" i="17"/>
  <c r="M72" i="17"/>
  <c r="N72" i="17"/>
  <c r="O72" i="17"/>
  <c r="P72" i="17"/>
  <c r="Q72" i="17"/>
  <c r="R72" i="17"/>
  <c r="S72" i="17"/>
  <c r="T72" i="17"/>
  <c r="B73" i="17"/>
  <c r="C73" i="17"/>
  <c r="D73" i="17"/>
  <c r="E73" i="17"/>
  <c r="F73" i="17"/>
  <c r="G73" i="17"/>
  <c r="H73" i="17"/>
  <c r="I73" i="17"/>
  <c r="J73" i="17"/>
  <c r="K73" i="17"/>
  <c r="L73" i="17"/>
  <c r="M73" i="17"/>
  <c r="N73" i="17"/>
  <c r="O73" i="17"/>
  <c r="P73" i="17"/>
  <c r="Q73" i="17"/>
  <c r="R73" i="17"/>
  <c r="S73" i="17"/>
  <c r="T73" i="17"/>
  <c r="B74" i="17"/>
  <c r="C74" i="17"/>
  <c r="D74" i="17"/>
  <c r="E74" i="17"/>
  <c r="F74" i="17"/>
  <c r="G74" i="17"/>
  <c r="H74" i="17"/>
  <c r="I74" i="17"/>
  <c r="J74" i="17"/>
  <c r="K74" i="17"/>
  <c r="L74" i="17"/>
  <c r="M74" i="17"/>
  <c r="N74" i="17"/>
  <c r="O74" i="17"/>
  <c r="P74" i="17"/>
  <c r="Q74" i="17"/>
  <c r="R74" i="17"/>
  <c r="S74" i="17"/>
  <c r="T74" i="17"/>
  <c r="B75" i="17"/>
  <c r="C75" i="17"/>
  <c r="D75" i="17"/>
  <c r="E75" i="17"/>
  <c r="F75" i="17"/>
  <c r="G75" i="17"/>
  <c r="H75" i="17"/>
  <c r="I75" i="17"/>
  <c r="J75" i="17"/>
  <c r="K75" i="17"/>
  <c r="L75" i="17"/>
  <c r="M75" i="17"/>
  <c r="N75" i="17"/>
  <c r="O75" i="17"/>
  <c r="P75" i="17"/>
  <c r="Q75" i="17"/>
  <c r="R75" i="17"/>
  <c r="S75" i="17"/>
  <c r="T75" i="17"/>
  <c r="B76" i="17"/>
  <c r="C76" i="17"/>
  <c r="D76" i="17"/>
  <c r="E76" i="17"/>
  <c r="F76" i="17"/>
  <c r="G76" i="17"/>
  <c r="H76" i="17"/>
  <c r="I76" i="17"/>
  <c r="J76" i="17"/>
  <c r="K76" i="17"/>
  <c r="L76" i="17"/>
  <c r="M76" i="17"/>
  <c r="N76" i="17"/>
  <c r="O76" i="17"/>
  <c r="P76" i="17"/>
  <c r="Q76" i="17"/>
  <c r="R76" i="17"/>
  <c r="S76" i="17"/>
  <c r="T76" i="17"/>
  <c r="B77" i="17"/>
  <c r="C77" i="17"/>
  <c r="D77" i="17"/>
  <c r="E77" i="17"/>
  <c r="F77" i="17"/>
  <c r="G77" i="17"/>
  <c r="H77" i="17"/>
  <c r="I77" i="17"/>
  <c r="J77" i="17"/>
  <c r="K77" i="17"/>
  <c r="L77" i="17"/>
  <c r="M77" i="17"/>
  <c r="N77" i="17"/>
  <c r="O77" i="17"/>
  <c r="P77" i="17"/>
  <c r="Q77" i="17"/>
  <c r="R77" i="17"/>
  <c r="S77" i="17"/>
  <c r="T77" i="17"/>
  <c r="B78" i="17"/>
  <c r="C78" i="17"/>
  <c r="D78" i="17"/>
  <c r="E78" i="17"/>
  <c r="F78" i="17"/>
  <c r="G78" i="17"/>
  <c r="H78" i="17"/>
  <c r="I78" i="17"/>
  <c r="J78" i="17"/>
  <c r="K78" i="17"/>
  <c r="L78" i="17"/>
  <c r="M78" i="17"/>
  <c r="N78" i="17"/>
  <c r="O78" i="17"/>
  <c r="P78" i="17"/>
  <c r="Q78" i="17"/>
  <c r="R78" i="17"/>
  <c r="S78" i="17"/>
  <c r="T78" i="17"/>
  <c r="B79" i="17"/>
  <c r="C79" i="17"/>
  <c r="D79" i="17"/>
  <c r="E79" i="17"/>
  <c r="F79" i="17"/>
  <c r="G79" i="17"/>
  <c r="H79" i="17"/>
  <c r="I79" i="17"/>
  <c r="J79" i="17"/>
  <c r="K79" i="17"/>
  <c r="L79" i="17"/>
  <c r="M79" i="17"/>
  <c r="N79" i="17"/>
  <c r="O79" i="17"/>
  <c r="P79" i="17"/>
  <c r="Q79" i="17"/>
  <c r="R79" i="17"/>
  <c r="S79" i="17"/>
  <c r="T79" i="17"/>
  <c r="B80" i="17"/>
  <c r="C80" i="17"/>
  <c r="D80" i="17"/>
  <c r="E80" i="17"/>
  <c r="F80" i="17"/>
  <c r="G80" i="17"/>
  <c r="H80" i="17"/>
  <c r="I80" i="17"/>
  <c r="J80" i="17"/>
  <c r="K80" i="17"/>
  <c r="L80" i="17"/>
  <c r="M80" i="17"/>
  <c r="N80" i="17"/>
  <c r="O80" i="17"/>
  <c r="P80" i="17"/>
  <c r="Q80" i="17"/>
  <c r="R80" i="17"/>
  <c r="S80" i="17"/>
  <c r="T80" i="17"/>
  <c r="B81" i="17"/>
  <c r="C81" i="17"/>
  <c r="D81" i="17"/>
  <c r="E81" i="17"/>
  <c r="F81" i="17"/>
  <c r="G81" i="17"/>
  <c r="H81" i="17"/>
  <c r="I81" i="17"/>
  <c r="J81" i="17"/>
  <c r="K81" i="17"/>
  <c r="L81" i="17"/>
  <c r="M81" i="17"/>
  <c r="N81" i="17"/>
  <c r="O81" i="17"/>
  <c r="P81" i="17"/>
  <c r="Q81" i="17"/>
  <c r="R81" i="17"/>
  <c r="S81" i="17"/>
  <c r="T81" i="17"/>
  <c r="B82" i="17"/>
  <c r="C82" i="17"/>
  <c r="D82" i="17"/>
  <c r="E82" i="17"/>
  <c r="F82" i="17"/>
  <c r="G82" i="17"/>
  <c r="H82" i="17"/>
  <c r="I82" i="17"/>
  <c r="J82" i="17"/>
  <c r="K82" i="17"/>
  <c r="L82" i="17"/>
  <c r="M82" i="17"/>
  <c r="N82" i="17"/>
  <c r="O82" i="17"/>
  <c r="P82" i="17"/>
  <c r="Q82" i="17"/>
  <c r="R82" i="17"/>
  <c r="S82" i="17"/>
  <c r="T82" i="17"/>
  <c r="B83" i="17"/>
  <c r="C83" i="17"/>
  <c r="D83" i="17"/>
  <c r="E83" i="17"/>
  <c r="F83" i="17"/>
  <c r="G83" i="17"/>
  <c r="H83" i="17"/>
  <c r="I83" i="17"/>
  <c r="J83" i="17"/>
  <c r="K83" i="17"/>
  <c r="L83" i="17"/>
  <c r="M83" i="17"/>
  <c r="N83" i="17"/>
  <c r="O83" i="17"/>
  <c r="P83" i="17"/>
  <c r="Q83" i="17"/>
  <c r="R83" i="17"/>
  <c r="S83" i="17"/>
  <c r="T83" i="17"/>
  <c r="B84" i="17"/>
  <c r="C84" i="17"/>
  <c r="D84" i="17"/>
  <c r="E84" i="17"/>
  <c r="F84" i="17"/>
  <c r="G84" i="17"/>
  <c r="H84" i="17"/>
  <c r="I84" i="17"/>
  <c r="J84" i="17"/>
  <c r="K84" i="17"/>
  <c r="L84" i="17"/>
  <c r="M84" i="17"/>
  <c r="N84" i="17"/>
  <c r="O84" i="17"/>
  <c r="P84" i="17"/>
  <c r="Q84" i="17"/>
  <c r="R84" i="17"/>
  <c r="S84" i="17"/>
  <c r="T84" i="17"/>
  <c r="B85" i="17"/>
  <c r="C85" i="17"/>
  <c r="D85" i="17"/>
  <c r="E85" i="17"/>
  <c r="F85" i="17"/>
  <c r="G85" i="17"/>
  <c r="H85" i="17"/>
  <c r="I85" i="17"/>
  <c r="J85" i="17"/>
  <c r="K85" i="17"/>
  <c r="L85" i="17"/>
  <c r="M85" i="17"/>
  <c r="N85" i="17"/>
  <c r="O85" i="17"/>
  <c r="P85" i="17"/>
  <c r="Q85" i="17"/>
  <c r="R85" i="17"/>
  <c r="S85" i="17"/>
  <c r="T85" i="17"/>
  <c r="B86" i="17"/>
  <c r="C86" i="17"/>
  <c r="D86" i="17"/>
  <c r="E86" i="17"/>
  <c r="F86" i="17"/>
  <c r="G86" i="17"/>
  <c r="H86" i="17"/>
  <c r="I86" i="17"/>
  <c r="J86" i="17"/>
  <c r="K86" i="17"/>
  <c r="L86" i="17"/>
  <c r="M86" i="17"/>
  <c r="N86" i="17"/>
  <c r="O86" i="17"/>
  <c r="P86" i="17"/>
  <c r="Q86" i="17"/>
  <c r="R86" i="17"/>
  <c r="S86" i="17"/>
  <c r="T86" i="17"/>
  <c r="B87" i="17"/>
  <c r="C87" i="17"/>
  <c r="D87" i="17"/>
  <c r="E87" i="17"/>
  <c r="F87" i="17"/>
  <c r="G87" i="17"/>
  <c r="H87" i="17"/>
  <c r="I87" i="17"/>
  <c r="J87" i="17"/>
  <c r="K87" i="17"/>
  <c r="L87" i="17"/>
  <c r="M87" i="17"/>
  <c r="N87" i="17"/>
  <c r="O87" i="17"/>
  <c r="P87" i="17"/>
  <c r="Q87" i="17"/>
  <c r="R87" i="17"/>
  <c r="S87" i="17"/>
  <c r="T87" i="17"/>
  <c r="B88" i="17"/>
  <c r="C88" i="17"/>
  <c r="D88" i="17"/>
  <c r="E88" i="17"/>
  <c r="F88" i="17"/>
  <c r="G88" i="17"/>
  <c r="H88" i="17"/>
  <c r="I88" i="17"/>
  <c r="J88" i="17"/>
  <c r="K88" i="17"/>
  <c r="L88" i="17"/>
  <c r="M88" i="17"/>
  <c r="N88" i="17"/>
  <c r="O88" i="17"/>
  <c r="P88" i="17"/>
  <c r="Q88" i="17"/>
  <c r="R88" i="17"/>
  <c r="S88" i="17"/>
  <c r="T88" i="17"/>
  <c r="B89" i="17"/>
  <c r="C89" i="17"/>
  <c r="D89" i="17"/>
  <c r="E89" i="17"/>
  <c r="F89" i="17"/>
  <c r="G89" i="17"/>
  <c r="H89" i="17"/>
  <c r="I89" i="17"/>
  <c r="J89" i="17"/>
  <c r="K89" i="17"/>
  <c r="L89" i="17"/>
  <c r="M89" i="17"/>
  <c r="N89" i="17"/>
  <c r="O89" i="17"/>
  <c r="P89" i="17"/>
  <c r="Q89" i="17"/>
  <c r="R89" i="17"/>
  <c r="S89" i="17"/>
  <c r="T89" i="17"/>
  <c r="B90" i="17"/>
  <c r="C90" i="17"/>
  <c r="D90" i="17"/>
  <c r="E90" i="17"/>
  <c r="F90" i="17"/>
  <c r="G90" i="17"/>
  <c r="H90" i="17"/>
  <c r="I90" i="17"/>
  <c r="J90" i="17"/>
  <c r="K90" i="17"/>
  <c r="L90" i="17"/>
  <c r="M90" i="17"/>
  <c r="N90" i="17"/>
  <c r="O90" i="17"/>
  <c r="P90" i="17"/>
  <c r="Q90" i="17"/>
  <c r="R90" i="17"/>
  <c r="S90" i="17"/>
  <c r="T90" i="17"/>
  <c r="B91" i="17"/>
  <c r="C91" i="17"/>
  <c r="D91" i="17"/>
  <c r="E91" i="17"/>
  <c r="F91" i="17"/>
  <c r="G91" i="17"/>
  <c r="H91" i="17"/>
  <c r="I91" i="17"/>
  <c r="J91" i="17"/>
  <c r="K91" i="17"/>
  <c r="L91" i="17"/>
  <c r="M91" i="17"/>
  <c r="N91" i="17"/>
  <c r="O91" i="17"/>
  <c r="P91" i="17"/>
  <c r="Q91" i="17"/>
  <c r="R91" i="17"/>
  <c r="S91" i="17"/>
  <c r="T91" i="17"/>
  <c r="B92" i="17"/>
  <c r="C92" i="17"/>
  <c r="D92" i="17"/>
  <c r="E92" i="17"/>
  <c r="F92" i="17"/>
  <c r="G92" i="17"/>
  <c r="H92" i="17"/>
  <c r="I92" i="17"/>
  <c r="J92" i="17"/>
  <c r="K92" i="17"/>
  <c r="L92" i="17"/>
  <c r="M92" i="17"/>
  <c r="N92" i="17"/>
  <c r="O92" i="17"/>
  <c r="P92" i="17"/>
  <c r="Q92" i="17"/>
  <c r="R92" i="17"/>
  <c r="S92" i="17"/>
  <c r="T92" i="17"/>
  <c r="B93" i="17"/>
  <c r="C93" i="17"/>
  <c r="D93" i="17"/>
  <c r="E93" i="17"/>
  <c r="F93" i="17"/>
  <c r="G93" i="17"/>
  <c r="H93" i="17"/>
  <c r="I93" i="17"/>
  <c r="J93" i="17"/>
  <c r="K93" i="17"/>
  <c r="L93" i="17"/>
  <c r="M93" i="17"/>
  <c r="N93" i="17"/>
  <c r="O93" i="17"/>
  <c r="P93" i="17"/>
  <c r="Q93" i="17"/>
  <c r="R93" i="17"/>
  <c r="S93" i="17"/>
  <c r="T93" i="17"/>
  <c r="B94" i="17"/>
  <c r="C94" i="17"/>
  <c r="D94" i="17"/>
  <c r="E94" i="17"/>
  <c r="F94" i="17"/>
  <c r="G94" i="17"/>
  <c r="H94" i="17"/>
  <c r="I94" i="17"/>
  <c r="J94" i="17"/>
  <c r="K94" i="17"/>
  <c r="L94" i="17"/>
  <c r="M94" i="17"/>
  <c r="N94" i="17"/>
  <c r="O94" i="17"/>
  <c r="P94" i="17"/>
  <c r="Q94" i="17"/>
  <c r="R94" i="17"/>
  <c r="S94" i="17"/>
  <c r="T94" i="17"/>
  <c r="B95" i="17"/>
  <c r="C95" i="17"/>
  <c r="D95" i="17"/>
  <c r="E95" i="17"/>
  <c r="F95" i="17"/>
  <c r="G95" i="17"/>
  <c r="H95" i="17"/>
  <c r="I95" i="17"/>
  <c r="J95" i="17"/>
  <c r="K95" i="17"/>
  <c r="L95" i="17"/>
  <c r="M95" i="17"/>
  <c r="N95" i="17"/>
  <c r="O95" i="17"/>
  <c r="P95" i="17"/>
  <c r="Q95" i="17"/>
  <c r="R95" i="17"/>
  <c r="S95" i="17"/>
  <c r="T95" i="17"/>
  <c r="C2" i="17"/>
  <c r="D2" i="17"/>
  <c r="E2" i="17"/>
  <c r="F2" i="17"/>
  <c r="G2" i="17"/>
  <c r="H2" i="17"/>
  <c r="I2" i="17"/>
  <c r="J2" i="17"/>
  <c r="K2" i="17"/>
  <c r="L2" i="17"/>
  <c r="M2" i="17"/>
  <c r="N2" i="17"/>
  <c r="O2" i="17"/>
  <c r="P2" i="17"/>
  <c r="Q2" i="17"/>
  <c r="R2" i="17"/>
  <c r="S2" i="17"/>
  <c r="T2" i="17"/>
  <c r="B2" i="17"/>
  <c r="B3" i="16"/>
  <c r="C3" i="16"/>
  <c r="D3" i="16"/>
  <c r="E3" i="16"/>
  <c r="F3" i="16"/>
  <c r="G3" i="16"/>
  <c r="H3" i="16"/>
  <c r="I3" i="16"/>
  <c r="J3" i="16"/>
  <c r="K3" i="16"/>
  <c r="L3" i="16"/>
  <c r="M3" i="16"/>
  <c r="N3" i="16"/>
  <c r="O3" i="16"/>
  <c r="P3" i="16"/>
  <c r="Q3" i="16"/>
  <c r="R3" i="16"/>
  <c r="S3" i="16"/>
  <c r="T3" i="16"/>
  <c r="B4" i="16"/>
  <c r="C4" i="16"/>
  <c r="D4" i="16"/>
  <c r="E4" i="16"/>
  <c r="F4" i="16"/>
  <c r="G4" i="16"/>
  <c r="H4" i="16"/>
  <c r="I4" i="16"/>
  <c r="J4" i="16"/>
  <c r="K4" i="16"/>
  <c r="L4" i="16"/>
  <c r="M4" i="16"/>
  <c r="N4" i="16"/>
  <c r="O4" i="16"/>
  <c r="P4" i="16"/>
  <c r="Q4" i="16"/>
  <c r="R4" i="16"/>
  <c r="S4" i="16"/>
  <c r="T4" i="16"/>
  <c r="B5" i="16"/>
  <c r="C5" i="16"/>
  <c r="D5" i="16"/>
  <c r="E5" i="16"/>
  <c r="F5" i="16"/>
  <c r="G5" i="16"/>
  <c r="H5" i="16"/>
  <c r="I5" i="16"/>
  <c r="J5" i="16"/>
  <c r="K5" i="16"/>
  <c r="L5" i="16"/>
  <c r="M5" i="16"/>
  <c r="N5" i="16"/>
  <c r="O5" i="16"/>
  <c r="P5" i="16"/>
  <c r="Q5" i="16"/>
  <c r="R5" i="16"/>
  <c r="S5" i="16"/>
  <c r="T5" i="16"/>
  <c r="B6" i="16"/>
  <c r="C6" i="16"/>
  <c r="D6" i="16"/>
  <c r="E6" i="16"/>
  <c r="F6" i="16"/>
  <c r="G6" i="16"/>
  <c r="H6" i="16"/>
  <c r="I6" i="16"/>
  <c r="J6" i="16"/>
  <c r="K6" i="16"/>
  <c r="L6" i="16"/>
  <c r="M6" i="16"/>
  <c r="N6" i="16"/>
  <c r="O6" i="16"/>
  <c r="P6" i="16"/>
  <c r="Q6" i="16"/>
  <c r="R6" i="16"/>
  <c r="S6" i="16"/>
  <c r="T6" i="16"/>
  <c r="B7" i="16"/>
  <c r="C7" i="16"/>
  <c r="D7" i="16"/>
  <c r="E7" i="16"/>
  <c r="F7" i="16"/>
  <c r="G7" i="16"/>
  <c r="H7" i="16"/>
  <c r="I7" i="16"/>
  <c r="J7" i="16"/>
  <c r="K7" i="16"/>
  <c r="L7" i="16"/>
  <c r="M7" i="16"/>
  <c r="N7" i="16"/>
  <c r="O7" i="16"/>
  <c r="P7" i="16"/>
  <c r="Q7" i="16"/>
  <c r="R7" i="16"/>
  <c r="S7" i="16"/>
  <c r="T7" i="16"/>
  <c r="B8" i="16"/>
  <c r="C8" i="16"/>
  <c r="D8" i="16"/>
  <c r="E8" i="16"/>
  <c r="F8" i="16"/>
  <c r="G8" i="16"/>
  <c r="H8" i="16"/>
  <c r="I8" i="16"/>
  <c r="J8" i="16"/>
  <c r="K8" i="16"/>
  <c r="L8" i="16"/>
  <c r="M8" i="16"/>
  <c r="N8" i="16"/>
  <c r="O8" i="16"/>
  <c r="P8" i="16"/>
  <c r="Q8" i="16"/>
  <c r="R8" i="16"/>
  <c r="S8" i="16"/>
  <c r="T8" i="16"/>
  <c r="B9" i="16"/>
  <c r="C9" i="16"/>
  <c r="D9" i="16"/>
  <c r="E9" i="16"/>
  <c r="F9" i="16"/>
  <c r="G9" i="16"/>
  <c r="H9" i="16"/>
  <c r="I9" i="16"/>
  <c r="J9" i="16"/>
  <c r="K9" i="16"/>
  <c r="L9" i="16"/>
  <c r="M9" i="16"/>
  <c r="N9" i="16"/>
  <c r="O9" i="16"/>
  <c r="P9" i="16"/>
  <c r="Q9" i="16"/>
  <c r="R9" i="16"/>
  <c r="S9" i="16"/>
  <c r="T9" i="16"/>
  <c r="B10" i="16"/>
  <c r="C10" i="16"/>
  <c r="D10" i="16"/>
  <c r="E10" i="16"/>
  <c r="F10" i="16"/>
  <c r="G10" i="16"/>
  <c r="H10" i="16"/>
  <c r="I10" i="16"/>
  <c r="J10" i="16"/>
  <c r="K10" i="16"/>
  <c r="L10" i="16"/>
  <c r="M10" i="16"/>
  <c r="N10" i="16"/>
  <c r="O10" i="16"/>
  <c r="P10" i="16"/>
  <c r="Q10" i="16"/>
  <c r="R10" i="16"/>
  <c r="S10" i="16"/>
  <c r="T10" i="16"/>
  <c r="B11" i="16"/>
  <c r="C11" i="16"/>
  <c r="D11" i="16"/>
  <c r="E11" i="16"/>
  <c r="F11" i="16"/>
  <c r="G11" i="16"/>
  <c r="H11" i="16"/>
  <c r="I11" i="16"/>
  <c r="J11" i="16"/>
  <c r="K11" i="16"/>
  <c r="L11" i="16"/>
  <c r="M11" i="16"/>
  <c r="N11" i="16"/>
  <c r="O11" i="16"/>
  <c r="P11" i="16"/>
  <c r="Q11" i="16"/>
  <c r="R11" i="16"/>
  <c r="S11" i="16"/>
  <c r="T11" i="16"/>
  <c r="B12" i="16"/>
  <c r="C12" i="16"/>
  <c r="D12" i="16"/>
  <c r="E12" i="16"/>
  <c r="F12" i="16"/>
  <c r="G12" i="16"/>
  <c r="H12" i="16"/>
  <c r="I12" i="16"/>
  <c r="J12" i="16"/>
  <c r="K12" i="16"/>
  <c r="L12" i="16"/>
  <c r="M12" i="16"/>
  <c r="N12" i="16"/>
  <c r="O12" i="16"/>
  <c r="P12" i="16"/>
  <c r="Q12" i="16"/>
  <c r="R12" i="16"/>
  <c r="S12" i="16"/>
  <c r="T12" i="16"/>
  <c r="B13" i="16"/>
  <c r="C13" i="16"/>
  <c r="D13" i="16"/>
  <c r="E13" i="16"/>
  <c r="F13" i="16"/>
  <c r="G13" i="16"/>
  <c r="H13" i="16"/>
  <c r="I13" i="16"/>
  <c r="J13" i="16"/>
  <c r="K13" i="16"/>
  <c r="L13" i="16"/>
  <c r="M13" i="16"/>
  <c r="N13" i="16"/>
  <c r="O13" i="16"/>
  <c r="P13" i="16"/>
  <c r="Q13" i="16"/>
  <c r="R13" i="16"/>
  <c r="S13" i="16"/>
  <c r="T13" i="16"/>
  <c r="B14" i="16"/>
  <c r="C14" i="16"/>
  <c r="D14" i="16"/>
  <c r="E14" i="16"/>
  <c r="F14" i="16"/>
  <c r="G14" i="16"/>
  <c r="H14" i="16"/>
  <c r="I14" i="16"/>
  <c r="J14" i="16"/>
  <c r="K14" i="16"/>
  <c r="L14" i="16"/>
  <c r="M14" i="16"/>
  <c r="N14" i="16"/>
  <c r="O14" i="16"/>
  <c r="P14" i="16"/>
  <c r="Q14" i="16"/>
  <c r="R14" i="16"/>
  <c r="S14" i="16"/>
  <c r="T14" i="16"/>
  <c r="B15" i="16"/>
  <c r="C15" i="16"/>
  <c r="D15" i="16"/>
  <c r="E15" i="16"/>
  <c r="F15" i="16"/>
  <c r="G15" i="16"/>
  <c r="H15" i="16"/>
  <c r="I15" i="16"/>
  <c r="J15" i="16"/>
  <c r="K15" i="16"/>
  <c r="L15" i="16"/>
  <c r="M15" i="16"/>
  <c r="N15" i="16"/>
  <c r="O15" i="16"/>
  <c r="P15" i="16"/>
  <c r="Q15" i="16"/>
  <c r="R15" i="16"/>
  <c r="S15" i="16"/>
  <c r="T15" i="16"/>
  <c r="B16" i="16"/>
  <c r="C16" i="16"/>
  <c r="D16" i="16"/>
  <c r="E16" i="16"/>
  <c r="F16" i="16"/>
  <c r="G16" i="16"/>
  <c r="H16" i="16"/>
  <c r="I16" i="16"/>
  <c r="J16" i="16"/>
  <c r="K16" i="16"/>
  <c r="L16" i="16"/>
  <c r="M16" i="16"/>
  <c r="N16" i="16"/>
  <c r="O16" i="16"/>
  <c r="P16" i="16"/>
  <c r="Q16" i="16"/>
  <c r="R16" i="16"/>
  <c r="S16" i="16"/>
  <c r="T16" i="16"/>
  <c r="B17" i="16"/>
  <c r="C17" i="16"/>
  <c r="D17" i="16"/>
  <c r="E17" i="16"/>
  <c r="F17" i="16"/>
  <c r="G17" i="16"/>
  <c r="H17" i="16"/>
  <c r="I17" i="16"/>
  <c r="J17" i="16"/>
  <c r="K17" i="16"/>
  <c r="L17" i="16"/>
  <c r="M17" i="16"/>
  <c r="N17" i="16"/>
  <c r="O17" i="16"/>
  <c r="P17" i="16"/>
  <c r="Q17" i="16"/>
  <c r="R17" i="16"/>
  <c r="S17" i="16"/>
  <c r="T17" i="16"/>
  <c r="B18" i="16"/>
  <c r="C18" i="16"/>
  <c r="D18" i="16"/>
  <c r="E18" i="16"/>
  <c r="F18" i="16"/>
  <c r="G18" i="16"/>
  <c r="H18" i="16"/>
  <c r="I18" i="16"/>
  <c r="J18" i="16"/>
  <c r="K18" i="16"/>
  <c r="L18" i="16"/>
  <c r="M18" i="16"/>
  <c r="N18" i="16"/>
  <c r="O18" i="16"/>
  <c r="P18" i="16"/>
  <c r="Q18" i="16"/>
  <c r="R18" i="16"/>
  <c r="S18" i="16"/>
  <c r="T18" i="16"/>
  <c r="B19" i="16"/>
  <c r="C19" i="16"/>
  <c r="D19" i="16"/>
  <c r="E19" i="16"/>
  <c r="F19" i="16"/>
  <c r="G19" i="16"/>
  <c r="H19" i="16"/>
  <c r="I19" i="16"/>
  <c r="J19" i="16"/>
  <c r="K19" i="16"/>
  <c r="L19" i="16"/>
  <c r="M19" i="16"/>
  <c r="N19" i="16"/>
  <c r="O19" i="16"/>
  <c r="P19" i="16"/>
  <c r="Q19" i="16"/>
  <c r="R19" i="16"/>
  <c r="S19" i="16"/>
  <c r="T19" i="16"/>
  <c r="B20" i="16"/>
  <c r="C20" i="16"/>
  <c r="D20" i="16"/>
  <c r="E20" i="16"/>
  <c r="F20" i="16"/>
  <c r="G20" i="16"/>
  <c r="H20" i="16"/>
  <c r="I20" i="16"/>
  <c r="J20" i="16"/>
  <c r="K20" i="16"/>
  <c r="L20" i="16"/>
  <c r="M20" i="16"/>
  <c r="N20" i="16"/>
  <c r="O20" i="16"/>
  <c r="P20" i="16"/>
  <c r="Q20" i="16"/>
  <c r="R20" i="16"/>
  <c r="S20" i="16"/>
  <c r="T20" i="16"/>
  <c r="B21" i="16"/>
  <c r="C21" i="16"/>
  <c r="D21" i="16"/>
  <c r="E21" i="16"/>
  <c r="F21" i="16"/>
  <c r="G21" i="16"/>
  <c r="H21" i="16"/>
  <c r="I21" i="16"/>
  <c r="J21" i="16"/>
  <c r="K21" i="16"/>
  <c r="L21" i="16"/>
  <c r="M21" i="16"/>
  <c r="N21" i="16"/>
  <c r="O21" i="16"/>
  <c r="P21" i="16"/>
  <c r="Q21" i="16"/>
  <c r="R21" i="16"/>
  <c r="S21" i="16"/>
  <c r="T21" i="16"/>
  <c r="B22" i="16"/>
  <c r="C22" i="16"/>
  <c r="D22" i="16"/>
  <c r="E22" i="16"/>
  <c r="F22" i="16"/>
  <c r="G22" i="16"/>
  <c r="H22" i="16"/>
  <c r="I22" i="16"/>
  <c r="J22" i="16"/>
  <c r="K22" i="16"/>
  <c r="L22" i="16"/>
  <c r="M22" i="16"/>
  <c r="N22" i="16"/>
  <c r="O22" i="16"/>
  <c r="P22" i="16"/>
  <c r="Q22" i="16"/>
  <c r="R22" i="16"/>
  <c r="S22" i="16"/>
  <c r="T22" i="16"/>
  <c r="B23" i="16"/>
  <c r="C23" i="16"/>
  <c r="D23" i="16"/>
  <c r="E23" i="16"/>
  <c r="F23" i="16"/>
  <c r="G23" i="16"/>
  <c r="H23" i="16"/>
  <c r="I23" i="16"/>
  <c r="J23" i="16"/>
  <c r="K23" i="16"/>
  <c r="L23" i="16"/>
  <c r="M23" i="16"/>
  <c r="N23" i="16"/>
  <c r="O23" i="16"/>
  <c r="P23" i="16"/>
  <c r="Q23" i="16"/>
  <c r="R23" i="16"/>
  <c r="S23" i="16"/>
  <c r="T23" i="16"/>
  <c r="B24" i="16"/>
  <c r="C24" i="16"/>
  <c r="D24" i="16"/>
  <c r="E24" i="16"/>
  <c r="F24" i="16"/>
  <c r="G24" i="16"/>
  <c r="H24" i="16"/>
  <c r="I24" i="16"/>
  <c r="J24" i="16"/>
  <c r="K24" i="16"/>
  <c r="L24" i="16"/>
  <c r="M24" i="16"/>
  <c r="N24" i="16"/>
  <c r="O24" i="16"/>
  <c r="P24" i="16"/>
  <c r="Q24" i="16"/>
  <c r="R24" i="16"/>
  <c r="S24" i="16"/>
  <c r="T24" i="16"/>
  <c r="B25" i="16"/>
  <c r="C25" i="16"/>
  <c r="D25" i="16"/>
  <c r="E25" i="16"/>
  <c r="F25" i="16"/>
  <c r="G25" i="16"/>
  <c r="H25" i="16"/>
  <c r="I25" i="16"/>
  <c r="J25" i="16"/>
  <c r="K25" i="16"/>
  <c r="L25" i="16"/>
  <c r="M25" i="16"/>
  <c r="N25" i="16"/>
  <c r="O25" i="16"/>
  <c r="P25" i="16"/>
  <c r="Q25" i="16"/>
  <c r="R25" i="16"/>
  <c r="S25" i="16"/>
  <c r="T25" i="16"/>
  <c r="B26" i="16"/>
  <c r="C26" i="16"/>
  <c r="D26" i="16"/>
  <c r="E26" i="16"/>
  <c r="F26" i="16"/>
  <c r="G26" i="16"/>
  <c r="H26" i="16"/>
  <c r="I26" i="16"/>
  <c r="J26" i="16"/>
  <c r="K26" i="16"/>
  <c r="L26" i="16"/>
  <c r="M26" i="16"/>
  <c r="N26" i="16"/>
  <c r="O26" i="16"/>
  <c r="P26" i="16"/>
  <c r="Q26" i="16"/>
  <c r="R26" i="16"/>
  <c r="S26" i="16"/>
  <c r="T26" i="16"/>
  <c r="B27" i="16"/>
  <c r="C27" i="16"/>
  <c r="D27" i="16"/>
  <c r="E27" i="16"/>
  <c r="F27" i="16"/>
  <c r="G27" i="16"/>
  <c r="H27" i="16"/>
  <c r="I27" i="16"/>
  <c r="J27" i="16"/>
  <c r="K27" i="16"/>
  <c r="L27" i="16"/>
  <c r="M27" i="16"/>
  <c r="N27" i="16"/>
  <c r="O27" i="16"/>
  <c r="P27" i="16"/>
  <c r="Q27" i="16"/>
  <c r="R27" i="16"/>
  <c r="S27" i="16"/>
  <c r="T27" i="16"/>
  <c r="B28" i="16"/>
  <c r="C28" i="16"/>
  <c r="D28" i="16"/>
  <c r="E28" i="16"/>
  <c r="F28" i="16"/>
  <c r="G28" i="16"/>
  <c r="H28" i="16"/>
  <c r="I28" i="16"/>
  <c r="J28" i="16"/>
  <c r="K28" i="16"/>
  <c r="L28" i="16"/>
  <c r="M28" i="16"/>
  <c r="N28" i="16"/>
  <c r="O28" i="16"/>
  <c r="P28" i="16"/>
  <c r="Q28" i="16"/>
  <c r="R28" i="16"/>
  <c r="S28" i="16"/>
  <c r="T28" i="16"/>
  <c r="B29" i="16"/>
  <c r="C29" i="16"/>
  <c r="D29" i="16"/>
  <c r="E29" i="16"/>
  <c r="F29" i="16"/>
  <c r="G29" i="16"/>
  <c r="H29" i="16"/>
  <c r="I29" i="16"/>
  <c r="J29" i="16"/>
  <c r="K29" i="16"/>
  <c r="L29" i="16"/>
  <c r="M29" i="16"/>
  <c r="N29" i="16"/>
  <c r="O29" i="16"/>
  <c r="P29" i="16"/>
  <c r="Q29" i="16"/>
  <c r="R29" i="16"/>
  <c r="S29" i="16"/>
  <c r="T29" i="16"/>
  <c r="B30" i="16"/>
  <c r="C30" i="16"/>
  <c r="D30" i="16"/>
  <c r="E30" i="16"/>
  <c r="F30" i="16"/>
  <c r="G30" i="16"/>
  <c r="H30" i="16"/>
  <c r="I30" i="16"/>
  <c r="J30" i="16"/>
  <c r="K30" i="16"/>
  <c r="L30" i="16"/>
  <c r="M30" i="16"/>
  <c r="N30" i="16"/>
  <c r="O30" i="16"/>
  <c r="P30" i="16"/>
  <c r="Q30" i="16"/>
  <c r="R30" i="16"/>
  <c r="S30" i="16"/>
  <c r="T30" i="16"/>
  <c r="B31" i="16"/>
  <c r="C31" i="16"/>
  <c r="D31" i="16"/>
  <c r="E31" i="16"/>
  <c r="F31" i="16"/>
  <c r="G31" i="16"/>
  <c r="H31" i="16"/>
  <c r="I31" i="16"/>
  <c r="J31" i="16"/>
  <c r="K31" i="16"/>
  <c r="L31" i="16"/>
  <c r="M31" i="16"/>
  <c r="N31" i="16"/>
  <c r="O31" i="16"/>
  <c r="P31" i="16"/>
  <c r="Q31" i="16"/>
  <c r="R31" i="16"/>
  <c r="S31" i="16"/>
  <c r="T31" i="16"/>
  <c r="B32" i="16"/>
  <c r="C32" i="16"/>
  <c r="D32" i="16"/>
  <c r="E32" i="16"/>
  <c r="F32" i="16"/>
  <c r="G32" i="16"/>
  <c r="H32" i="16"/>
  <c r="I32" i="16"/>
  <c r="J32" i="16"/>
  <c r="K32" i="16"/>
  <c r="L32" i="16"/>
  <c r="M32" i="16"/>
  <c r="N32" i="16"/>
  <c r="O32" i="16"/>
  <c r="P32" i="16"/>
  <c r="Q32" i="16"/>
  <c r="R32" i="16"/>
  <c r="S32" i="16"/>
  <c r="T32" i="16"/>
  <c r="B33" i="16"/>
  <c r="C33" i="16"/>
  <c r="D33" i="16"/>
  <c r="E33" i="16"/>
  <c r="F33" i="16"/>
  <c r="G33" i="16"/>
  <c r="H33" i="16"/>
  <c r="I33" i="16"/>
  <c r="J33" i="16"/>
  <c r="K33" i="16"/>
  <c r="L33" i="16"/>
  <c r="M33" i="16"/>
  <c r="N33" i="16"/>
  <c r="O33" i="16"/>
  <c r="P33" i="16"/>
  <c r="Q33" i="16"/>
  <c r="R33" i="16"/>
  <c r="S33" i="16"/>
  <c r="T33" i="16"/>
  <c r="B34" i="16"/>
  <c r="C34" i="16"/>
  <c r="D34" i="16"/>
  <c r="E34" i="16"/>
  <c r="F34" i="16"/>
  <c r="G34" i="16"/>
  <c r="H34" i="16"/>
  <c r="I34" i="16"/>
  <c r="J34" i="16"/>
  <c r="K34" i="16"/>
  <c r="L34" i="16"/>
  <c r="M34" i="16"/>
  <c r="N34" i="16"/>
  <c r="O34" i="16"/>
  <c r="P34" i="16"/>
  <c r="Q34" i="16"/>
  <c r="R34" i="16"/>
  <c r="S34" i="16"/>
  <c r="T34" i="16"/>
  <c r="B35" i="16"/>
  <c r="C35" i="16"/>
  <c r="D35" i="16"/>
  <c r="E35" i="16"/>
  <c r="F35" i="16"/>
  <c r="G35" i="16"/>
  <c r="H35" i="16"/>
  <c r="I35" i="16"/>
  <c r="J35" i="16"/>
  <c r="K35" i="16"/>
  <c r="L35" i="16"/>
  <c r="M35" i="16"/>
  <c r="N35" i="16"/>
  <c r="O35" i="16"/>
  <c r="P35" i="16"/>
  <c r="Q35" i="16"/>
  <c r="R35" i="16"/>
  <c r="S35" i="16"/>
  <c r="T35" i="16"/>
  <c r="B36" i="16"/>
  <c r="C36" i="16"/>
  <c r="D36" i="16"/>
  <c r="E36" i="16"/>
  <c r="F36" i="16"/>
  <c r="G36" i="16"/>
  <c r="H36" i="16"/>
  <c r="I36" i="16"/>
  <c r="J36" i="16"/>
  <c r="K36" i="16"/>
  <c r="L36" i="16"/>
  <c r="M36" i="16"/>
  <c r="N36" i="16"/>
  <c r="O36" i="16"/>
  <c r="P36" i="16"/>
  <c r="Q36" i="16"/>
  <c r="R36" i="16"/>
  <c r="S36" i="16"/>
  <c r="T36" i="16"/>
  <c r="B37" i="16"/>
  <c r="C37" i="16"/>
  <c r="D37" i="16"/>
  <c r="E37" i="16"/>
  <c r="F37" i="16"/>
  <c r="G37" i="16"/>
  <c r="H37" i="16"/>
  <c r="I37" i="16"/>
  <c r="J37" i="16"/>
  <c r="K37" i="16"/>
  <c r="L37" i="16"/>
  <c r="M37" i="16"/>
  <c r="N37" i="16"/>
  <c r="O37" i="16"/>
  <c r="P37" i="16"/>
  <c r="Q37" i="16"/>
  <c r="R37" i="16"/>
  <c r="S37" i="16"/>
  <c r="T37" i="16"/>
  <c r="B38" i="16"/>
  <c r="C38" i="16"/>
  <c r="D38" i="16"/>
  <c r="E38" i="16"/>
  <c r="F38" i="16"/>
  <c r="G38" i="16"/>
  <c r="H38" i="16"/>
  <c r="I38" i="16"/>
  <c r="J38" i="16"/>
  <c r="K38" i="16"/>
  <c r="L38" i="16"/>
  <c r="M38" i="16"/>
  <c r="N38" i="16"/>
  <c r="O38" i="16"/>
  <c r="P38" i="16"/>
  <c r="Q38" i="16"/>
  <c r="R38" i="16"/>
  <c r="S38" i="16"/>
  <c r="T38" i="16"/>
  <c r="B39" i="16"/>
  <c r="C39" i="16"/>
  <c r="D39" i="16"/>
  <c r="E39" i="16"/>
  <c r="F39" i="16"/>
  <c r="G39" i="16"/>
  <c r="H39" i="16"/>
  <c r="I39" i="16"/>
  <c r="J39" i="16"/>
  <c r="K39" i="16"/>
  <c r="L39" i="16"/>
  <c r="M39" i="16"/>
  <c r="N39" i="16"/>
  <c r="O39" i="16"/>
  <c r="P39" i="16"/>
  <c r="Q39" i="16"/>
  <c r="R39" i="16"/>
  <c r="S39" i="16"/>
  <c r="T39" i="16"/>
  <c r="B40" i="16"/>
  <c r="C40" i="16"/>
  <c r="D40" i="16"/>
  <c r="E40" i="16"/>
  <c r="F40" i="16"/>
  <c r="G40" i="16"/>
  <c r="H40" i="16"/>
  <c r="I40" i="16"/>
  <c r="J40" i="16"/>
  <c r="K40" i="16"/>
  <c r="L40" i="16"/>
  <c r="M40" i="16"/>
  <c r="N40" i="16"/>
  <c r="O40" i="16"/>
  <c r="P40" i="16"/>
  <c r="Q40" i="16"/>
  <c r="R40" i="16"/>
  <c r="S40" i="16"/>
  <c r="T40" i="16"/>
  <c r="B41" i="16"/>
  <c r="C41" i="16"/>
  <c r="D41" i="16"/>
  <c r="E41" i="16"/>
  <c r="F41" i="16"/>
  <c r="G41" i="16"/>
  <c r="H41" i="16"/>
  <c r="I41" i="16"/>
  <c r="J41" i="16"/>
  <c r="K41" i="16"/>
  <c r="L41" i="16"/>
  <c r="M41" i="16"/>
  <c r="N41" i="16"/>
  <c r="O41" i="16"/>
  <c r="P41" i="16"/>
  <c r="Q41" i="16"/>
  <c r="R41" i="16"/>
  <c r="S41" i="16"/>
  <c r="T41" i="16"/>
  <c r="B42" i="16"/>
  <c r="C42" i="16"/>
  <c r="D42" i="16"/>
  <c r="E42" i="16"/>
  <c r="F42" i="16"/>
  <c r="G42" i="16"/>
  <c r="H42" i="16"/>
  <c r="I42" i="16"/>
  <c r="J42" i="16"/>
  <c r="K42" i="16"/>
  <c r="L42" i="16"/>
  <c r="M42" i="16"/>
  <c r="N42" i="16"/>
  <c r="O42" i="16"/>
  <c r="P42" i="16"/>
  <c r="Q42" i="16"/>
  <c r="R42" i="16"/>
  <c r="S42" i="16"/>
  <c r="T42" i="16"/>
  <c r="B43" i="16"/>
  <c r="C43" i="16"/>
  <c r="D43" i="16"/>
  <c r="E43" i="16"/>
  <c r="F43" i="16"/>
  <c r="G43" i="16"/>
  <c r="H43" i="16"/>
  <c r="I43" i="16"/>
  <c r="J43" i="16"/>
  <c r="K43" i="16"/>
  <c r="L43" i="16"/>
  <c r="M43" i="16"/>
  <c r="N43" i="16"/>
  <c r="O43" i="16"/>
  <c r="P43" i="16"/>
  <c r="Q43" i="16"/>
  <c r="R43" i="16"/>
  <c r="S43" i="16"/>
  <c r="T43" i="16"/>
  <c r="B44" i="16"/>
  <c r="C44" i="16"/>
  <c r="D44" i="16"/>
  <c r="E44" i="16"/>
  <c r="F44" i="16"/>
  <c r="G44" i="16"/>
  <c r="H44" i="16"/>
  <c r="I44" i="16"/>
  <c r="J44" i="16"/>
  <c r="K44" i="16"/>
  <c r="L44" i="16"/>
  <c r="M44" i="16"/>
  <c r="N44" i="16"/>
  <c r="O44" i="16"/>
  <c r="P44" i="16"/>
  <c r="Q44" i="16"/>
  <c r="R44" i="16"/>
  <c r="S44" i="16"/>
  <c r="T44" i="16"/>
  <c r="B45" i="16"/>
  <c r="C45" i="16"/>
  <c r="D45" i="16"/>
  <c r="E45" i="16"/>
  <c r="F45" i="16"/>
  <c r="G45" i="16"/>
  <c r="H45" i="16"/>
  <c r="I45" i="16"/>
  <c r="J45" i="16"/>
  <c r="K45" i="16"/>
  <c r="L45" i="16"/>
  <c r="M45" i="16"/>
  <c r="N45" i="16"/>
  <c r="O45" i="16"/>
  <c r="P45" i="16"/>
  <c r="Q45" i="16"/>
  <c r="R45" i="16"/>
  <c r="S45" i="16"/>
  <c r="T45" i="16"/>
  <c r="B46" i="16"/>
  <c r="C46" i="16"/>
  <c r="D46" i="16"/>
  <c r="E46" i="16"/>
  <c r="F46" i="16"/>
  <c r="G46" i="16"/>
  <c r="H46" i="16"/>
  <c r="I46" i="16"/>
  <c r="J46" i="16"/>
  <c r="K46" i="16"/>
  <c r="L46" i="16"/>
  <c r="M46" i="16"/>
  <c r="N46" i="16"/>
  <c r="O46" i="16"/>
  <c r="P46" i="16"/>
  <c r="Q46" i="16"/>
  <c r="R46" i="16"/>
  <c r="S46" i="16"/>
  <c r="T46" i="16"/>
  <c r="B47" i="16"/>
  <c r="C47" i="16"/>
  <c r="D47" i="16"/>
  <c r="E47" i="16"/>
  <c r="F47" i="16"/>
  <c r="G47" i="16"/>
  <c r="H47" i="16"/>
  <c r="I47" i="16"/>
  <c r="J47" i="16"/>
  <c r="K47" i="16"/>
  <c r="L47" i="16"/>
  <c r="M47" i="16"/>
  <c r="N47" i="16"/>
  <c r="O47" i="16"/>
  <c r="P47" i="16"/>
  <c r="Q47" i="16"/>
  <c r="R47" i="16"/>
  <c r="S47" i="16"/>
  <c r="T47" i="16"/>
  <c r="B48" i="16"/>
  <c r="C48" i="16"/>
  <c r="D48" i="16"/>
  <c r="E48" i="16"/>
  <c r="F48" i="16"/>
  <c r="G48" i="16"/>
  <c r="H48" i="16"/>
  <c r="I48" i="16"/>
  <c r="J48" i="16"/>
  <c r="K48" i="16"/>
  <c r="L48" i="16"/>
  <c r="M48" i="16"/>
  <c r="N48" i="16"/>
  <c r="O48" i="16"/>
  <c r="P48" i="16"/>
  <c r="Q48" i="16"/>
  <c r="R48" i="16"/>
  <c r="S48" i="16"/>
  <c r="T48" i="16"/>
  <c r="B49" i="16"/>
  <c r="C49" i="16"/>
  <c r="D49" i="16"/>
  <c r="E49" i="16"/>
  <c r="F49" i="16"/>
  <c r="G49" i="16"/>
  <c r="H49" i="16"/>
  <c r="I49" i="16"/>
  <c r="J49" i="16"/>
  <c r="K49" i="16"/>
  <c r="L49" i="16"/>
  <c r="M49" i="16"/>
  <c r="N49" i="16"/>
  <c r="O49" i="16"/>
  <c r="P49" i="16"/>
  <c r="Q49" i="16"/>
  <c r="R49" i="16"/>
  <c r="S49" i="16"/>
  <c r="T49" i="16"/>
  <c r="B50" i="16"/>
  <c r="C50" i="16"/>
  <c r="D50" i="16"/>
  <c r="E50" i="16"/>
  <c r="F50" i="16"/>
  <c r="G50" i="16"/>
  <c r="H50" i="16"/>
  <c r="I50" i="16"/>
  <c r="J50" i="16"/>
  <c r="K50" i="16"/>
  <c r="L50" i="16"/>
  <c r="M50" i="16"/>
  <c r="N50" i="16"/>
  <c r="O50" i="16"/>
  <c r="P50" i="16"/>
  <c r="Q50" i="16"/>
  <c r="R50" i="16"/>
  <c r="S50" i="16"/>
  <c r="T50" i="16"/>
  <c r="B51" i="16"/>
  <c r="C51" i="16"/>
  <c r="D51" i="16"/>
  <c r="E51" i="16"/>
  <c r="F51" i="16"/>
  <c r="G51" i="16"/>
  <c r="H51" i="16"/>
  <c r="I51" i="16"/>
  <c r="J51" i="16"/>
  <c r="K51" i="16"/>
  <c r="L51" i="16"/>
  <c r="M51" i="16"/>
  <c r="N51" i="16"/>
  <c r="O51" i="16"/>
  <c r="P51" i="16"/>
  <c r="Q51" i="16"/>
  <c r="R51" i="16"/>
  <c r="S51" i="16"/>
  <c r="T51" i="16"/>
  <c r="B52" i="16"/>
  <c r="C52" i="16"/>
  <c r="D52" i="16"/>
  <c r="E52" i="16"/>
  <c r="F52" i="16"/>
  <c r="G52" i="16"/>
  <c r="H52" i="16"/>
  <c r="I52" i="16"/>
  <c r="J52" i="16"/>
  <c r="K52" i="16"/>
  <c r="L52" i="16"/>
  <c r="M52" i="16"/>
  <c r="N52" i="16"/>
  <c r="O52" i="16"/>
  <c r="P52" i="16"/>
  <c r="Q52" i="16"/>
  <c r="R52" i="16"/>
  <c r="S52" i="16"/>
  <c r="T52" i="16"/>
  <c r="B53" i="16"/>
  <c r="C53" i="16"/>
  <c r="D53" i="16"/>
  <c r="E53" i="16"/>
  <c r="F53" i="16"/>
  <c r="G53" i="16"/>
  <c r="H53" i="16"/>
  <c r="I53" i="16"/>
  <c r="J53" i="16"/>
  <c r="K53" i="16"/>
  <c r="L53" i="16"/>
  <c r="M53" i="16"/>
  <c r="N53" i="16"/>
  <c r="O53" i="16"/>
  <c r="P53" i="16"/>
  <c r="Q53" i="16"/>
  <c r="R53" i="16"/>
  <c r="S53" i="16"/>
  <c r="T53" i="16"/>
  <c r="B54" i="16"/>
  <c r="C54" i="16"/>
  <c r="D54" i="16"/>
  <c r="E54" i="16"/>
  <c r="F54" i="16"/>
  <c r="G54" i="16"/>
  <c r="H54" i="16"/>
  <c r="I54" i="16"/>
  <c r="J54" i="16"/>
  <c r="K54" i="16"/>
  <c r="L54" i="16"/>
  <c r="M54" i="16"/>
  <c r="N54" i="16"/>
  <c r="O54" i="16"/>
  <c r="P54" i="16"/>
  <c r="Q54" i="16"/>
  <c r="R54" i="16"/>
  <c r="S54" i="16"/>
  <c r="T54" i="16"/>
  <c r="B55" i="16"/>
  <c r="C55" i="16"/>
  <c r="D55" i="16"/>
  <c r="E55" i="16"/>
  <c r="F55" i="16"/>
  <c r="G55" i="16"/>
  <c r="H55" i="16"/>
  <c r="I55" i="16"/>
  <c r="J55" i="16"/>
  <c r="K55" i="16"/>
  <c r="L55" i="16"/>
  <c r="M55" i="16"/>
  <c r="N55" i="16"/>
  <c r="O55" i="16"/>
  <c r="P55" i="16"/>
  <c r="Q55" i="16"/>
  <c r="R55" i="16"/>
  <c r="S55" i="16"/>
  <c r="T55" i="16"/>
  <c r="B56" i="16"/>
  <c r="C56" i="16"/>
  <c r="D56" i="16"/>
  <c r="E56" i="16"/>
  <c r="F56" i="16"/>
  <c r="G56" i="16"/>
  <c r="H56" i="16"/>
  <c r="I56" i="16"/>
  <c r="J56" i="16"/>
  <c r="K56" i="16"/>
  <c r="L56" i="16"/>
  <c r="M56" i="16"/>
  <c r="N56" i="16"/>
  <c r="O56" i="16"/>
  <c r="P56" i="16"/>
  <c r="Q56" i="16"/>
  <c r="R56" i="16"/>
  <c r="S56" i="16"/>
  <c r="T56" i="16"/>
  <c r="B57" i="16"/>
  <c r="C57" i="16"/>
  <c r="D57" i="16"/>
  <c r="E57" i="16"/>
  <c r="F57" i="16"/>
  <c r="G57" i="16"/>
  <c r="H57" i="16"/>
  <c r="I57" i="16"/>
  <c r="J57" i="16"/>
  <c r="K57" i="16"/>
  <c r="L57" i="16"/>
  <c r="M57" i="16"/>
  <c r="N57" i="16"/>
  <c r="O57" i="16"/>
  <c r="P57" i="16"/>
  <c r="Q57" i="16"/>
  <c r="R57" i="16"/>
  <c r="S57" i="16"/>
  <c r="T57" i="16"/>
  <c r="B58" i="16"/>
  <c r="C58" i="16"/>
  <c r="D58" i="16"/>
  <c r="E58" i="16"/>
  <c r="F58" i="16"/>
  <c r="G58" i="16"/>
  <c r="H58" i="16"/>
  <c r="I58" i="16"/>
  <c r="J58" i="16"/>
  <c r="K58" i="16"/>
  <c r="L58" i="16"/>
  <c r="M58" i="16"/>
  <c r="N58" i="16"/>
  <c r="O58" i="16"/>
  <c r="P58" i="16"/>
  <c r="Q58" i="16"/>
  <c r="R58" i="16"/>
  <c r="S58" i="16"/>
  <c r="T58" i="16"/>
  <c r="B59" i="16"/>
  <c r="C59" i="16"/>
  <c r="D59" i="16"/>
  <c r="E59" i="16"/>
  <c r="F59" i="16"/>
  <c r="G59" i="16"/>
  <c r="H59" i="16"/>
  <c r="I59" i="16"/>
  <c r="J59" i="16"/>
  <c r="K59" i="16"/>
  <c r="L59" i="16"/>
  <c r="M59" i="16"/>
  <c r="N59" i="16"/>
  <c r="O59" i="16"/>
  <c r="P59" i="16"/>
  <c r="Q59" i="16"/>
  <c r="R59" i="16"/>
  <c r="S59" i="16"/>
  <c r="T59" i="16"/>
  <c r="B60" i="16"/>
  <c r="C60" i="16"/>
  <c r="D60" i="16"/>
  <c r="E60" i="16"/>
  <c r="F60" i="16"/>
  <c r="G60" i="16"/>
  <c r="H60" i="16"/>
  <c r="I60" i="16"/>
  <c r="J60" i="16"/>
  <c r="K60" i="16"/>
  <c r="L60" i="16"/>
  <c r="M60" i="16"/>
  <c r="N60" i="16"/>
  <c r="O60" i="16"/>
  <c r="P60" i="16"/>
  <c r="Q60" i="16"/>
  <c r="R60" i="16"/>
  <c r="S60" i="16"/>
  <c r="T60" i="16"/>
  <c r="B61" i="16"/>
  <c r="C61" i="16"/>
  <c r="D61" i="16"/>
  <c r="E61" i="16"/>
  <c r="F61" i="16"/>
  <c r="G61" i="16"/>
  <c r="H61" i="16"/>
  <c r="I61" i="16"/>
  <c r="J61" i="16"/>
  <c r="K61" i="16"/>
  <c r="L61" i="16"/>
  <c r="M61" i="16"/>
  <c r="N61" i="16"/>
  <c r="O61" i="16"/>
  <c r="P61" i="16"/>
  <c r="Q61" i="16"/>
  <c r="R61" i="16"/>
  <c r="S61" i="16"/>
  <c r="T61" i="16"/>
  <c r="B62" i="16"/>
  <c r="C62" i="16"/>
  <c r="D62" i="16"/>
  <c r="E62" i="16"/>
  <c r="F62" i="16"/>
  <c r="G62" i="16"/>
  <c r="H62" i="16"/>
  <c r="I62" i="16"/>
  <c r="J62" i="16"/>
  <c r="K62" i="16"/>
  <c r="L62" i="16"/>
  <c r="M62" i="16"/>
  <c r="N62" i="16"/>
  <c r="O62" i="16"/>
  <c r="P62" i="16"/>
  <c r="Q62" i="16"/>
  <c r="R62" i="16"/>
  <c r="S62" i="16"/>
  <c r="T62" i="16"/>
  <c r="B63" i="16"/>
  <c r="C63" i="16"/>
  <c r="D63" i="16"/>
  <c r="E63" i="16"/>
  <c r="F63" i="16"/>
  <c r="G63" i="16"/>
  <c r="H63" i="16"/>
  <c r="I63" i="16"/>
  <c r="J63" i="16"/>
  <c r="K63" i="16"/>
  <c r="L63" i="16"/>
  <c r="M63" i="16"/>
  <c r="N63" i="16"/>
  <c r="O63" i="16"/>
  <c r="P63" i="16"/>
  <c r="Q63" i="16"/>
  <c r="R63" i="16"/>
  <c r="S63" i="16"/>
  <c r="T63" i="16"/>
  <c r="B64" i="16"/>
  <c r="C64" i="16"/>
  <c r="D64" i="16"/>
  <c r="E64" i="16"/>
  <c r="F64" i="16"/>
  <c r="G64" i="16"/>
  <c r="H64" i="16"/>
  <c r="I64" i="16"/>
  <c r="J64" i="16"/>
  <c r="K64" i="16"/>
  <c r="L64" i="16"/>
  <c r="M64" i="16"/>
  <c r="N64" i="16"/>
  <c r="O64" i="16"/>
  <c r="P64" i="16"/>
  <c r="Q64" i="16"/>
  <c r="R64" i="16"/>
  <c r="S64" i="16"/>
  <c r="T64" i="16"/>
  <c r="B65" i="16"/>
  <c r="C65" i="16"/>
  <c r="D65" i="16"/>
  <c r="E65" i="16"/>
  <c r="F65" i="16"/>
  <c r="G65" i="16"/>
  <c r="H65" i="16"/>
  <c r="I65" i="16"/>
  <c r="J65" i="16"/>
  <c r="K65" i="16"/>
  <c r="L65" i="16"/>
  <c r="M65" i="16"/>
  <c r="N65" i="16"/>
  <c r="O65" i="16"/>
  <c r="P65" i="16"/>
  <c r="Q65" i="16"/>
  <c r="R65" i="16"/>
  <c r="S65" i="16"/>
  <c r="T65" i="16"/>
  <c r="B66" i="16"/>
  <c r="C66" i="16"/>
  <c r="D66" i="16"/>
  <c r="E66" i="16"/>
  <c r="F66" i="16"/>
  <c r="G66" i="16"/>
  <c r="H66" i="16"/>
  <c r="I66" i="16"/>
  <c r="J66" i="16"/>
  <c r="K66" i="16"/>
  <c r="L66" i="16"/>
  <c r="M66" i="16"/>
  <c r="N66" i="16"/>
  <c r="O66" i="16"/>
  <c r="P66" i="16"/>
  <c r="Q66" i="16"/>
  <c r="R66" i="16"/>
  <c r="S66" i="16"/>
  <c r="T66" i="16"/>
  <c r="B67" i="16"/>
  <c r="C67" i="16"/>
  <c r="D67" i="16"/>
  <c r="E67" i="16"/>
  <c r="F67" i="16"/>
  <c r="G67" i="16"/>
  <c r="H67" i="16"/>
  <c r="I67" i="16"/>
  <c r="J67" i="16"/>
  <c r="K67" i="16"/>
  <c r="L67" i="16"/>
  <c r="M67" i="16"/>
  <c r="N67" i="16"/>
  <c r="O67" i="16"/>
  <c r="P67" i="16"/>
  <c r="Q67" i="16"/>
  <c r="R67" i="16"/>
  <c r="S67" i="16"/>
  <c r="T67" i="16"/>
  <c r="B68" i="16"/>
  <c r="C68" i="16"/>
  <c r="D68" i="16"/>
  <c r="E68" i="16"/>
  <c r="F68" i="16"/>
  <c r="G68" i="16"/>
  <c r="H68" i="16"/>
  <c r="I68" i="16"/>
  <c r="J68" i="16"/>
  <c r="K68" i="16"/>
  <c r="L68" i="16"/>
  <c r="M68" i="16"/>
  <c r="N68" i="16"/>
  <c r="O68" i="16"/>
  <c r="P68" i="16"/>
  <c r="Q68" i="16"/>
  <c r="R68" i="16"/>
  <c r="S68" i="16"/>
  <c r="T68" i="16"/>
  <c r="B69" i="16"/>
  <c r="C69" i="16"/>
  <c r="D69" i="16"/>
  <c r="E69" i="16"/>
  <c r="F69" i="16"/>
  <c r="G69" i="16"/>
  <c r="H69" i="16"/>
  <c r="I69" i="16"/>
  <c r="J69" i="16"/>
  <c r="K69" i="16"/>
  <c r="L69" i="16"/>
  <c r="M69" i="16"/>
  <c r="N69" i="16"/>
  <c r="O69" i="16"/>
  <c r="P69" i="16"/>
  <c r="Q69" i="16"/>
  <c r="R69" i="16"/>
  <c r="S69" i="16"/>
  <c r="T69" i="16"/>
  <c r="B70" i="16"/>
  <c r="C70" i="16"/>
  <c r="D70" i="16"/>
  <c r="E70" i="16"/>
  <c r="F70" i="16"/>
  <c r="G70" i="16"/>
  <c r="H70" i="16"/>
  <c r="I70" i="16"/>
  <c r="J70" i="16"/>
  <c r="K70" i="16"/>
  <c r="L70" i="16"/>
  <c r="M70" i="16"/>
  <c r="N70" i="16"/>
  <c r="O70" i="16"/>
  <c r="P70" i="16"/>
  <c r="Q70" i="16"/>
  <c r="R70" i="16"/>
  <c r="S70" i="16"/>
  <c r="T70" i="16"/>
  <c r="B71" i="16"/>
  <c r="C71" i="16"/>
  <c r="D71" i="16"/>
  <c r="E71" i="16"/>
  <c r="F71" i="16"/>
  <c r="G71" i="16"/>
  <c r="H71" i="16"/>
  <c r="I71" i="16"/>
  <c r="J71" i="16"/>
  <c r="K71" i="16"/>
  <c r="L71" i="16"/>
  <c r="M71" i="16"/>
  <c r="N71" i="16"/>
  <c r="O71" i="16"/>
  <c r="P71" i="16"/>
  <c r="Q71" i="16"/>
  <c r="R71" i="16"/>
  <c r="S71" i="16"/>
  <c r="T71" i="16"/>
  <c r="B72" i="16"/>
  <c r="C72" i="16"/>
  <c r="D72" i="16"/>
  <c r="E72" i="16"/>
  <c r="F72" i="16"/>
  <c r="G72" i="16"/>
  <c r="H72" i="16"/>
  <c r="I72" i="16"/>
  <c r="J72" i="16"/>
  <c r="K72" i="16"/>
  <c r="L72" i="16"/>
  <c r="M72" i="16"/>
  <c r="N72" i="16"/>
  <c r="O72" i="16"/>
  <c r="P72" i="16"/>
  <c r="Q72" i="16"/>
  <c r="R72" i="16"/>
  <c r="S72" i="16"/>
  <c r="T72" i="16"/>
  <c r="B73" i="16"/>
  <c r="C73" i="16"/>
  <c r="D73" i="16"/>
  <c r="E73" i="16"/>
  <c r="F73" i="16"/>
  <c r="G73" i="16"/>
  <c r="H73" i="16"/>
  <c r="I73" i="16"/>
  <c r="J73" i="16"/>
  <c r="K73" i="16"/>
  <c r="L73" i="16"/>
  <c r="M73" i="16"/>
  <c r="N73" i="16"/>
  <c r="O73" i="16"/>
  <c r="P73" i="16"/>
  <c r="Q73" i="16"/>
  <c r="R73" i="16"/>
  <c r="S73" i="16"/>
  <c r="T73" i="16"/>
  <c r="B74" i="16"/>
  <c r="C74" i="16"/>
  <c r="D74" i="16"/>
  <c r="E74" i="16"/>
  <c r="F74" i="16"/>
  <c r="G74" i="16"/>
  <c r="H74" i="16"/>
  <c r="I74" i="16"/>
  <c r="J74" i="16"/>
  <c r="K74" i="16"/>
  <c r="L74" i="16"/>
  <c r="M74" i="16"/>
  <c r="N74" i="16"/>
  <c r="O74" i="16"/>
  <c r="P74" i="16"/>
  <c r="Q74" i="16"/>
  <c r="R74" i="16"/>
  <c r="S74" i="16"/>
  <c r="T74" i="16"/>
  <c r="B75" i="16"/>
  <c r="C75" i="16"/>
  <c r="D75" i="16"/>
  <c r="E75" i="16"/>
  <c r="F75" i="16"/>
  <c r="G75" i="16"/>
  <c r="H75" i="16"/>
  <c r="I75" i="16"/>
  <c r="J75" i="16"/>
  <c r="K75" i="16"/>
  <c r="L75" i="16"/>
  <c r="M75" i="16"/>
  <c r="N75" i="16"/>
  <c r="O75" i="16"/>
  <c r="P75" i="16"/>
  <c r="Q75" i="16"/>
  <c r="R75" i="16"/>
  <c r="S75" i="16"/>
  <c r="T75" i="16"/>
  <c r="B76" i="16"/>
  <c r="C76" i="16"/>
  <c r="D76" i="16"/>
  <c r="E76" i="16"/>
  <c r="F76" i="16"/>
  <c r="G76" i="16"/>
  <c r="H76" i="16"/>
  <c r="I76" i="16"/>
  <c r="J76" i="16"/>
  <c r="K76" i="16"/>
  <c r="L76" i="16"/>
  <c r="M76" i="16"/>
  <c r="N76" i="16"/>
  <c r="O76" i="16"/>
  <c r="P76" i="16"/>
  <c r="Q76" i="16"/>
  <c r="R76" i="16"/>
  <c r="S76" i="16"/>
  <c r="T76" i="16"/>
  <c r="B77" i="16"/>
  <c r="C77" i="16"/>
  <c r="D77" i="16"/>
  <c r="E77" i="16"/>
  <c r="F77" i="16"/>
  <c r="G77" i="16"/>
  <c r="H77" i="16"/>
  <c r="I77" i="16"/>
  <c r="J77" i="16"/>
  <c r="K77" i="16"/>
  <c r="L77" i="16"/>
  <c r="M77" i="16"/>
  <c r="N77" i="16"/>
  <c r="O77" i="16"/>
  <c r="P77" i="16"/>
  <c r="Q77" i="16"/>
  <c r="R77" i="16"/>
  <c r="S77" i="16"/>
  <c r="T77" i="16"/>
  <c r="B78" i="16"/>
  <c r="C78" i="16"/>
  <c r="D78" i="16"/>
  <c r="E78" i="16"/>
  <c r="F78" i="16"/>
  <c r="G78" i="16"/>
  <c r="H78" i="16"/>
  <c r="I78" i="16"/>
  <c r="J78" i="16"/>
  <c r="K78" i="16"/>
  <c r="L78" i="16"/>
  <c r="M78" i="16"/>
  <c r="N78" i="16"/>
  <c r="O78" i="16"/>
  <c r="P78" i="16"/>
  <c r="Q78" i="16"/>
  <c r="R78" i="16"/>
  <c r="S78" i="16"/>
  <c r="T78" i="16"/>
  <c r="B79" i="16"/>
  <c r="C79" i="16"/>
  <c r="D79" i="16"/>
  <c r="E79" i="16"/>
  <c r="F79" i="16"/>
  <c r="G79" i="16"/>
  <c r="H79" i="16"/>
  <c r="I79" i="16"/>
  <c r="J79" i="16"/>
  <c r="K79" i="16"/>
  <c r="L79" i="16"/>
  <c r="M79" i="16"/>
  <c r="N79" i="16"/>
  <c r="O79" i="16"/>
  <c r="P79" i="16"/>
  <c r="Q79" i="16"/>
  <c r="R79" i="16"/>
  <c r="S79" i="16"/>
  <c r="T79" i="16"/>
  <c r="B80" i="16"/>
  <c r="C80" i="16"/>
  <c r="D80" i="16"/>
  <c r="E80" i="16"/>
  <c r="F80" i="16"/>
  <c r="G80" i="16"/>
  <c r="H80" i="16"/>
  <c r="I80" i="16"/>
  <c r="J80" i="16"/>
  <c r="K80" i="16"/>
  <c r="L80" i="16"/>
  <c r="M80" i="16"/>
  <c r="N80" i="16"/>
  <c r="O80" i="16"/>
  <c r="P80" i="16"/>
  <c r="Q80" i="16"/>
  <c r="R80" i="16"/>
  <c r="S80" i="16"/>
  <c r="T80" i="16"/>
  <c r="B81" i="16"/>
  <c r="C81" i="16"/>
  <c r="D81" i="16"/>
  <c r="E81" i="16"/>
  <c r="F81" i="16"/>
  <c r="G81" i="16"/>
  <c r="H81" i="16"/>
  <c r="I81" i="16"/>
  <c r="J81" i="16"/>
  <c r="K81" i="16"/>
  <c r="L81" i="16"/>
  <c r="M81" i="16"/>
  <c r="N81" i="16"/>
  <c r="O81" i="16"/>
  <c r="P81" i="16"/>
  <c r="Q81" i="16"/>
  <c r="R81" i="16"/>
  <c r="S81" i="16"/>
  <c r="T81" i="16"/>
  <c r="B82" i="16"/>
  <c r="C82" i="16"/>
  <c r="D82" i="16"/>
  <c r="E82" i="16"/>
  <c r="F82" i="16"/>
  <c r="G82" i="16"/>
  <c r="H82" i="16"/>
  <c r="I82" i="16"/>
  <c r="J82" i="16"/>
  <c r="K82" i="16"/>
  <c r="L82" i="16"/>
  <c r="M82" i="16"/>
  <c r="N82" i="16"/>
  <c r="O82" i="16"/>
  <c r="P82" i="16"/>
  <c r="Q82" i="16"/>
  <c r="R82" i="16"/>
  <c r="S82" i="16"/>
  <c r="T82" i="16"/>
  <c r="B83" i="16"/>
  <c r="C83" i="16"/>
  <c r="D83" i="16"/>
  <c r="E83" i="16"/>
  <c r="F83" i="16"/>
  <c r="G83" i="16"/>
  <c r="H83" i="16"/>
  <c r="I83" i="16"/>
  <c r="J83" i="16"/>
  <c r="K83" i="16"/>
  <c r="L83" i="16"/>
  <c r="M83" i="16"/>
  <c r="N83" i="16"/>
  <c r="O83" i="16"/>
  <c r="P83" i="16"/>
  <c r="Q83" i="16"/>
  <c r="R83" i="16"/>
  <c r="S83" i="16"/>
  <c r="T83" i="16"/>
  <c r="B84" i="16"/>
  <c r="C84" i="16"/>
  <c r="D84" i="16"/>
  <c r="E84" i="16"/>
  <c r="F84" i="16"/>
  <c r="G84" i="16"/>
  <c r="H84" i="16"/>
  <c r="I84" i="16"/>
  <c r="J84" i="16"/>
  <c r="K84" i="16"/>
  <c r="L84" i="16"/>
  <c r="M84" i="16"/>
  <c r="N84" i="16"/>
  <c r="O84" i="16"/>
  <c r="P84" i="16"/>
  <c r="Q84" i="16"/>
  <c r="R84" i="16"/>
  <c r="S84" i="16"/>
  <c r="T84" i="16"/>
  <c r="B85" i="16"/>
  <c r="C85" i="16"/>
  <c r="D85" i="16"/>
  <c r="E85" i="16"/>
  <c r="F85" i="16"/>
  <c r="G85" i="16"/>
  <c r="H85" i="16"/>
  <c r="I85" i="16"/>
  <c r="J85" i="16"/>
  <c r="K85" i="16"/>
  <c r="L85" i="16"/>
  <c r="M85" i="16"/>
  <c r="N85" i="16"/>
  <c r="O85" i="16"/>
  <c r="P85" i="16"/>
  <c r="Q85" i="16"/>
  <c r="R85" i="16"/>
  <c r="S85" i="16"/>
  <c r="T85" i="16"/>
  <c r="B86" i="16"/>
  <c r="C86" i="16"/>
  <c r="D86" i="16"/>
  <c r="E86" i="16"/>
  <c r="F86" i="16"/>
  <c r="G86" i="16"/>
  <c r="H86" i="16"/>
  <c r="I86" i="16"/>
  <c r="J86" i="16"/>
  <c r="K86" i="16"/>
  <c r="L86" i="16"/>
  <c r="M86" i="16"/>
  <c r="N86" i="16"/>
  <c r="O86" i="16"/>
  <c r="P86" i="16"/>
  <c r="Q86" i="16"/>
  <c r="R86" i="16"/>
  <c r="S86" i="16"/>
  <c r="T86" i="16"/>
  <c r="B87" i="16"/>
  <c r="C87" i="16"/>
  <c r="D87" i="16"/>
  <c r="E87" i="16"/>
  <c r="F87" i="16"/>
  <c r="G87" i="16"/>
  <c r="H87" i="16"/>
  <c r="I87" i="16"/>
  <c r="J87" i="16"/>
  <c r="K87" i="16"/>
  <c r="L87" i="16"/>
  <c r="M87" i="16"/>
  <c r="N87" i="16"/>
  <c r="O87" i="16"/>
  <c r="P87" i="16"/>
  <c r="Q87" i="16"/>
  <c r="R87" i="16"/>
  <c r="S87" i="16"/>
  <c r="T87" i="16"/>
  <c r="B88" i="16"/>
  <c r="C88" i="16"/>
  <c r="D88" i="16"/>
  <c r="E88" i="16"/>
  <c r="F88" i="16"/>
  <c r="G88" i="16"/>
  <c r="H88" i="16"/>
  <c r="I88" i="16"/>
  <c r="J88" i="16"/>
  <c r="K88" i="16"/>
  <c r="L88" i="16"/>
  <c r="M88" i="16"/>
  <c r="N88" i="16"/>
  <c r="O88" i="16"/>
  <c r="P88" i="16"/>
  <c r="Q88" i="16"/>
  <c r="R88" i="16"/>
  <c r="S88" i="16"/>
  <c r="T88" i="16"/>
  <c r="B89" i="16"/>
  <c r="C89" i="16"/>
  <c r="D89" i="16"/>
  <c r="E89" i="16"/>
  <c r="F89" i="16"/>
  <c r="G89" i="16"/>
  <c r="H89" i="16"/>
  <c r="I89" i="16"/>
  <c r="J89" i="16"/>
  <c r="K89" i="16"/>
  <c r="L89" i="16"/>
  <c r="M89" i="16"/>
  <c r="N89" i="16"/>
  <c r="O89" i="16"/>
  <c r="P89" i="16"/>
  <c r="Q89" i="16"/>
  <c r="R89" i="16"/>
  <c r="S89" i="16"/>
  <c r="T89" i="16"/>
  <c r="B90" i="16"/>
  <c r="C90" i="16"/>
  <c r="D90" i="16"/>
  <c r="E90" i="16"/>
  <c r="F90" i="16"/>
  <c r="G90" i="16"/>
  <c r="H90" i="16"/>
  <c r="I90" i="16"/>
  <c r="J90" i="16"/>
  <c r="K90" i="16"/>
  <c r="L90" i="16"/>
  <c r="M90" i="16"/>
  <c r="N90" i="16"/>
  <c r="O90" i="16"/>
  <c r="P90" i="16"/>
  <c r="Q90" i="16"/>
  <c r="R90" i="16"/>
  <c r="S90" i="16"/>
  <c r="T90" i="16"/>
  <c r="B91" i="16"/>
  <c r="C91" i="16"/>
  <c r="D91" i="16"/>
  <c r="E91" i="16"/>
  <c r="F91" i="16"/>
  <c r="G91" i="16"/>
  <c r="H91" i="16"/>
  <c r="I91" i="16"/>
  <c r="J91" i="16"/>
  <c r="K91" i="16"/>
  <c r="L91" i="16"/>
  <c r="M91" i="16"/>
  <c r="N91" i="16"/>
  <c r="O91" i="16"/>
  <c r="P91" i="16"/>
  <c r="Q91" i="16"/>
  <c r="R91" i="16"/>
  <c r="S91" i="16"/>
  <c r="T91" i="16"/>
  <c r="B92" i="16"/>
  <c r="C92" i="16"/>
  <c r="D92" i="16"/>
  <c r="E92" i="16"/>
  <c r="F92" i="16"/>
  <c r="G92" i="16"/>
  <c r="H92" i="16"/>
  <c r="I92" i="16"/>
  <c r="J92" i="16"/>
  <c r="K92" i="16"/>
  <c r="L92" i="16"/>
  <c r="M92" i="16"/>
  <c r="N92" i="16"/>
  <c r="O92" i="16"/>
  <c r="P92" i="16"/>
  <c r="Q92" i="16"/>
  <c r="R92" i="16"/>
  <c r="S92" i="16"/>
  <c r="T92" i="16"/>
  <c r="B93" i="16"/>
  <c r="C93" i="16"/>
  <c r="D93" i="16"/>
  <c r="E93" i="16"/>
  <c r="F93" i="16"/>
  <c r="G93" i="16"/>
  <c r="H93" i="16"/>
  <c r="I93" i="16"/>
  <c r="J93" i="16"/>
  <c r="K93" i="16"/>
  <c r="L93" i="16"/>
  <c r="M93" i="16"/>
  <c r="N93" i="16"/>
  <c r="O93" i="16"/>
  <c r="P93" i="16"/>
  <c r="Q93" i="16"/>
  <c r="R93" i="16"/>
  <c r="S93" i="16"/>
  <c r="T93" i="16"/>
  <c r="B94" i="16"/>
  <c r="C94" i="16"/>
  <c r="D94" i="16"/>
  <c r="E94" i="16"/>
  <c r="F94" i="16"/>
  <c r="G94" i="16"/>
  <c r="H94" i="16"/>
  <c r="I94" i="16"/>
  <c r="J94" i="16"/>
  <c r="K94" i="16"/>
  <c r="L94" i="16"/>
  <c r="M94" i="16"/>
  <c r="N94" i="16"/>
  <c r="O94" i="16"/>
  <c r="P94" i="16"/>
  <c r="Q94" i="16"/>
  <c r="R94" i="16"/>
  <c r="S94" i="16"/>
  <c r="T94" i="16"/>
  <c r="B95" i="16"/>
  <c r="C95" i="16"/>
  <c r="D95" i="16"/>
  <c r="E95" i="16"/>
  <c r="F95" i="16"/>
  <c r="G95" i="16"/>
  <c r="H95" i="16"/>
  <c r="I95" i="16"/>
  <c r="J95" i="16"/>
  <c r="K95" i="16"/>
  <c r="L95" i="16"/>
  <c r="M95" i="16"/>
  <c r="N95" i="16"/>
  <c r="O95" i="16"/>
  <c r="P95" i="16"/>
  <c r="Q95" i="16"/>
  <c r="R95" i="16"/>
  <c r="S95" i="16"/>
  <c r="T95" i="16"/>
  <c r="C2" i="16"/>
  <c r="D2" i="16"/>
  <c r="E2" i="16"/>
  <c r="F2" i="16"/>
  <c r="G2" i="16"/>
  <c r="H2" i="16"/>
  <c r="I2" i="16"/>
  <c r="J2" i="16"/>
  <c r="K2" i="16"/>
  <c r="L2" i="16"/>
  <c r="M2" i="16"/>
  <c r="N2" i="16"/>
  <c r="O2" i="16"/>
  <c r="P2" i="16"/>
  <c r="Q2" i="16"/>
  <c r="R2" i="16"/>
  <c r="S2" i="16"/>
  <c r="T2" i="16"/>
  <c r="B2" i="16"/>
  <c r="B3" i="14"/>
  <c r="C3" i="14"/>
  <c r="D3" i="14"/>
  <c r="E3" i="14"/>
  <c r="F3" i="14"/>
  <c r="G3" i="14"/>
  <c r="H3" i="14"/>
  <c r="I3" i="14"/>
  <c r="J3" i="14"/>
  <c r="K3" i="14"/>
  <c r="L3" i="14"/>
  <c r="M3" i="14"/>
  <c r="N3" i="14"/>
  <c r="O3" i="14"/>
  <c r="P3" i="14"/>
  <c r="Q3" i="14"/>
  <c r="R3" i="14"/>
  <c r="S3" i="14"/>
  <c r="T3" i="14"/>
  <c r="B4" i="14"/>
  <c r="C4" i="14"/>
  <c r="D4" i="14"/>
  <c r="E4" i="14"/>
  <c r="F4" i="14"/>
  <c r="G4" i="14"/>
  <c r="H4" i="14"/>
  <c r="I4" i="14"/>
  <c r="J4" i="14"/>
  <c r="K4" i="14"/>
  <c r="L4" i="14"/>
  <c r="M4" i="14"/>
  <c r="N4" i="14"/>
  <c r="O4" i="14"/>
  <c r="P4" i="14"/>
  <c r="Q4" i="14"/>
  <c r="R4" i="14"/>
  <c r="S4" i="14"/>
  <c r="T4" i="14"/>
  <c r="B5" i="14"/>
  <c r="C5" i="14"/>
  <c r="D5" i="14"/>
  <c r="E5" i="14"/>
  <c r="F5" i="14"/>
  <c r="G5" i="14"/>
  <c r="H5" i="14"/>
  <c r="I5" i="14"/>
  <c r="J5" i="14"/>
  <c r="K5" i="14"/>
  <c r="L5" i="14"/>
  <c r="M5" i="14"/>
  <c r="N5" i="14"/>
  <c r="O5" i="14"/>
  <c r="P5" i="14"/>
  <c r="Q5" i="14"/>
  <c r="R5" i="14"/>
  <c r="S5" i="14"/>
  <c r="T5" i="14"/>
  <c r="B6" i="14"/>
  <c r="C6" i="14"/>
  <c r="D6" i="14"/>
  <c r="E6" i="14"/>
  <c r="F6" i="14"/>
  <c r="G6" i="14"/>
  <c r="H6" i="14"/>
  <c r="I6" i="14"/>
  <c r="J6" i="14"/>
  <c r="K6" i="14"/>
  <c r="L6" i="14"/>
  <c r="M6" i="14"/>
  <c r="N6" i="14"/>
  <c r="O6" i="14"/>
  <c r="P6" i="14"/>
  <c r="Q6" i="14"/>
  <c r="R6" i="14"/>
  <c r="S6" i="14"/>
  <c r="T6" i="14"/>
  <c r="B7" i="14"/>
  <c r="C7" i="14"/>
  <c r="D7" i="14"/>
  <c r="E7" i="14"/>
  <c r="F7" i="14"/>
  <c r="G7" i="14"/>
  <c r="H7" i="14"/>
  <c r="I7" i="14"/>
  <c r="J7" i="14"/>
  <c r="K7" i="14"/>
  <c r="L7" i="14"/>
  <c r="M7" i="14"/>
  <c r="N7" i="14"/>
  <c r="O7" i="14"/>
  <c r="P7" i="14"/>
  <c r="Q7" i="14"/>
  <c r="R7" i="14"/>
  <c r="S7" i="14"/>
  <c r="T7" i="14"/>
  <c r="B8" i="14"/>
  <c r="C8" i="14"/>
  <c r="D8" i="14"/>
  <c r="E8" i="14"/>
  <c r="F8" i="14"/>
  <c r="G8" i="14"/>
  <c r="H8" i="14"/>
  <c r="I8" i="14"/>
  <c r="J8" i="14"/>
  <c r="K8" i="14"/>
  <c r="L8" i="14"/>
  <c r="M8" i="14"/>
  <c r="N8" i="14"/>
  <c r="O8" i="14"/>
  <c r="P8" i="14"/>
  <c r="Q8" i="14"/>
  <c r="R8" i="14"/>
  <c r="S8" i="14"/>
  <c r="T8" i="14"/>
  <c r="B9" i="14"/>
  <c r="C9" i="14"/>
  <c r="D9" i="14"/>
  <c r="E9" i="14"/>
  <c r="F9" i="14"/>
  <c r="G9" i="14"/>
  <c r="H9" i="14"/>
  <c r="I9" i="14"/>
  <c r="J9" i="14"/>
  <c r="K9" i="14"/>
  <c r="L9" i="14"/>
  <c r="M9" i="14"/>
  <c r="N9" i="14"/>
  <c r="O9" i="14"/>
  <c r="P9" i="14"/>
  <c r="Q9" i="14"/>
  <c r="R9" i="14"/>
  <c r="S9" i="14"/>
  <c r="T9" i="14"/>
  <c r="B10" i="14"/>
  <c r="C10" i="14"/>
  <c r="D10" i="14"/>
  <c r="E10" i="14"/>
  <c r="F10" i="14"/>
  <c r="G10" i="14"/>
  <c r="H10" i="14"/>
  <c r="I10" i="14"/>
  <c r="J10" i="14"/>
  <c r="K10" i="14"/>
  <c r="L10" i="14"/>
  <c r="M10" i="14"/>
  <c r="N10" i="14"/>
  <c r="O10" i="14"/>
  <c r="P10" i="14"/>
  <c r="Q10" i="14"/>
  <c r="R10" i="14"/>
  <c r="S10" i="14"/>
  <c r="T10" i="14"/>
  <c r="B11" i="14"/>
  <c r="C11" i="14"/>
  <c r="D11" i="14"/>
  <c r="E11" i="14"/>
  <c r="F11" i="14"/>
  <c r="G11" i="14"/>
  <c r="H11" i="14"/>
  <c r="I11" i="14"/>
  <c r="J11" i="14"/>
  <c r="K11" i="14"/>
  <c r="L11" i="14"/>
  <c r="M11" i="14"/>
  <c r="N11" i="14"/>
  <c r="O11" i="14"/>
  <c r="P11" i="14"/>
  <c r="Q11" i="14"/>
  <c r="R11" i="14"/>
  <c r="S11" i="14"/>
  <c r="T11" i="14"/>
  <c r="B12" i="14"/>
  <c r="C12" i="14"/>
  <c r="D12" i="14"/>
  <c r="E12" i="14"/>
  <c r="F12" i="14"/>
  <c r="G12" i="14"/>
  <c r="H12" i="14"/>
  <c r="I12" i="14"/>
  <c r="J12" i="14"/>
  <c r="K12" i="14"/>
  <c r="L12" i="14"/>
  <c r="M12" i="14"/>
  <c r="N12" i="14"/>
  <c r="O12" i="14"/>
  <c r="P12" i="14"/>
  <c r="Q12" i="14"/>
  <c r="R12" i="14"/>
  <c r="S12" i="14"/>
  <c r="T12" i="14"/>
  <c r="B13" i="14"/>
  <c r="C13" i="14"/>
  <c r="D13" i="14"/>
  <c r="E13" i="14"/>
  <c r="F13" i="14"/>
  <c r="G13" i="14"/>
  <c r="H13" i="14"/>
  <c r="I13" i="14"/>
  <c r="J13" i="14"/>
  <c r="K13" i="14"/>
  <c r="L13" i="14"/>
  <c r="M13" i="14"/>
  <c r="N13" i="14"/>
  <c r="O13" i="14"/>
  <c r="P13" i="14"/>
  <c r="Q13" i="14"/>
  <c r="R13" i="14"/>
  <c r="S13" i="14"/>
  <c r="T13" i="14"/>
  <c r="B14" i="14"/>
  <c r="C14" i="14"/>
  <c r="D14" i="14"/>
  <c r="E14" i="14"/>
  <c r="F14" i="14"/>
  <c r="G14" i="14"/>
  <c r="H14" i="14"/>
  <c r="I14" i="14"/>
  <c r="J14" i="14"/>
  <c r="K14" i="14"/>
  <c r="L14" i="14"/>
  <c r="M14" i="14"/>
  <c r="N14" i="14"/>
  <c r="O14" i="14"/>
  <c r="P14" i="14"/>
  <c r="Q14" i="14"/>
  <c r="R14" i="14"/>
  <c r="S14" i="14"/>
  <c r="T14" i="14"/>
  <c r="B15" i="14"/>
  <c r="C15" i="14"/>
  <c r="D15" i="14"/>
  <c r="E15" i="14"/>
  <c r="F15" i="14"/>
  <c r="G15" i="14"/>
  <c r="H15" i="14"/>
  <c r="I15" i="14"/>
  <c r="J15" i="14"/>
  <c r="K15" i="14"/>
  <c r="L15" i="14"/>
  <c r="M15" i="14"/>
  <c r="N15" i="14"/>
  <c r="O15" i="14"/>
  <c r="P15" i="14"/>
  <c r="Q15" i="14"/>
  <c r="R15" i="14"/>
  <c r="S15" i="14"/>
  <c r="T15" i="14"/>
  <c r="B16" i="14"/>
  <c r="C16" i="14"/>
  <c r="D16" i="14"/>
  <c r="E16" i="14"/>
  <c r="F16" i="14"/>
  <c r="G16" i="14"/>
  <c r="H16" i="14"/>
  <c r="I16" i="14"/>
  <c r="J16" i="14"/>
  <c r="K16" i="14"/>
  <c r="L16" i="14"/>
  <c r="M16" i="14"/>
  <c r="N16" i="14"/>
  <c r="O16" i="14"/>
  <c r="P16" i="14"/>
  <c r="Q16" i="14"/>
  <c r="R16" i="14"/>
  <c r="S16" i="14"/>
  <c r="T16" i="14"/>
  <c r="B17" i="14"/>
  <c r="C17" i="14"/>
  <c r="D17" i="14"/>
  <c r="E17" i="14"/>
  <c r="F17" i="14"/>
  <c r="G17" i="14"/>
  <c r="H17" i="14"/>
  <c r="I17" i="14"/>
  <c r="J17" i="14"/>
  <c r="K17" i="14"/>
  <c r="L17" i="14"/>
  <c r="M17" i="14"/>
  <c r="N17" i="14"/>
  <c r="O17" i="14"/>
  <c r="P17" i="14"/>
  <c r="Q17" i="14"/>
  <c r="R17" i="14"/>
  <c r="S17" i="14"/>
  <c r="T17" i="14"/>
  <c r="B18" i="14"/>
  <c r="C18" i="14"/>
  <c r="D18" i="14"/>
  <c r="E18" i="14"/>
  <c r="F18" i="14"/>
  <c r="G18" i="14"/>
  <c r="H18" i="14"/>
  <c r="I18" i="14"/>
  <c r="J18" i="14"/>
  <c r="K18" i="14"/>
  <c r="L18" i="14"/>
  <c r="M18" i="14"/>
  <c r="N18" i="14"/>
  <c r="O18" i="14"/>
  <c r="P18" i="14"/>
  <c r="Q18" i="14"/>
  <c r="R18" i="14"/>
  <c r="S18" i="14"/>
  <c r="T18" i="14"/>
  <c r="B19" i="14"/>
  <c r="C19" i="14"/>
  <c r="D19" i="14"/>
  <c r="E19" i="14"/>
  <c r="F19" i="14"/>
  <c r="G19" i="14"/>
  <c r="H19" i="14"/>
  <c r="I19" i="14"/>
  <c r="J19" i="14"/>
  <c r="K19" i="14"/>
  <c r="L19" i="14"/>
  <c r="M19" i="14"/>
  <c r="N19" i="14"/>
  <c r="O19" i="14"/>
  <c r="P19" i="14"/>
  <c r="Q19" i="14"/>
  <c r="R19" i="14"/>
  <c r="S19" i="14"/>
  <c r="T19" i="14"/>
  <c r="B20" i="14"/>
  <c r="C20" i="14"/>
  <c r="D20" i="14"/>
  <c r="E20" i="14"/>
  <c r="F20" i="14"/>
  <c r="G20" i="14"/>
  <c r="H20" i="14"/>
  <c r="I20" i="14"/>
  <c r="J20" i="14"/>
  <c r="K20" i="14"/>
  <c r="L20" i="14"/>
  <c r="M20" i="14"/>
  <c r="N20" i="14"/>
  <c r="O20" i="14"/>
  <c r="P20" i="14"/>
  <c r="Q20" i="14"/>
  <c r="R20" i="14"/>
  <c r="S20" i="14"/>
  <c r="T20" i="14"/>
  <c r="B21" i="14"/>
  <c r="C21" i="14"/>
  <c r="D21" i="14"/>
  <c r="E21" i="14"/>
  <c r="F21" i="14"/>
  <c r="G21" i="14"/>
  <c r="H21" i="14"/>
  <c r="I21" i="14"/>
  <c r="J21" i="14"/>
  <c r="K21" i="14"/>
  <c r="L21" i="14"/>
  <c r="M21" i="14"/>
  <c r="N21" i="14"/>
  <c r="O21" i="14"/>
  <c r="P21" i="14"/>
  <c r="Q21" i="14"/>
  <c r="R21" i="14"/>
  <c r="S21" i="14"/>
  <c r="T21" i="14"/>
  <c r="B22" i="14"/>
  <c r="C22" i="14"/>
  <c r="D22" i="14"/>
  <c r="E22" i="14"/>
  <c r="F22" i="14"/>
  <c r="G22" i="14"/>
  <c r="H22" i="14"/>
  <c r="I22" i="14"/>
  <c r="J22" i="14"/>
  <c r="K22" i="14"/>
  <c r="L22" i="14"/>
  <c r="M22" i="14"/>
  <c r="N22" i="14"/>
  <c r="O22" i="14"/>
  <c r="P22" i="14"/>
  <c r="Q22" i="14"/>
  <c r="R22" i="14"/>
  <c r="S22" i="14"/>
  <c r="T22" i="14"/>
  <c r="B23" i="14"/>
  <c r="C23" i="14"/>
  <c r="D23" i="14"/>
  <c r="E23" i="14"/>
  <c r="F23" i="14"/>
  <c r="G23" i="14"/>
  <c r="H23" i="14"/>
  <c r="I23" i="14"/>
  <c r="J23" i="14"/>
  <c r="K23" i="14"/>
  <c r="L23" i="14"/>
  <c r="M23" i="14"/>
  <c r="N23" i="14"/>
  <c r="O23" i="14"/>
  <c r="P23" i="14"/>
  <c r="Q23" i="14"/>
  <c r="R23" i="14"/>
  <c r="S23" i="14"/>
  <c r="T23" i="14"/>
  <c r="B24" i="14"/>
  <c r="C24" i="14"/>
  <c r="D24" i="14"/>
  <c r="E24" i="14"/>
  <c r="F24" i="14"/>
  <c r="G24" i="14"/>
  <c r="H24" i="14"/>
  <c r="I24" i="14"/>
  <c r="J24" i="14"/>
  <c r="K24" i="14"/>
  <c r="L24" i="14"/>
  <c r="M24" i="14"/>
  <c r="N24" i="14"/>
  <c r="O24" i="14"/>
  <c r="P24" i="14"/>
  <c r="Q24" i="14"/>
  <c r="R24" i="14"/>
  <c r="S24" i="14"/>
  <c r="T24" i="14"/>
  <c r="B25" i="14"/>
  <c r="C25" i="14"/>
  <c r="D25" i="14"/>
  <c r="E25" i="14"/>
  <c r="F25" i="14"/>
  <c r="G25" i="14"/>
  <c r="H25" i="14"/>
  <c r="I25" i="14"/>
  <c r="J25" i="14"/>
  <c r="K25" i="14"/>
  <c r="L25" i="14"/>
  <c r="M25" i="14"/>
  <c r="N25" i="14"/>
  <c r="O25" i="14"/>
  <c r="P25" i="14"/>
  <c r="Q25" i="14"/>
  <c r="R25" i="14"/>
  <c r="S25" i="14"/>
  <c r="T25" i="14"/>
  <c r="B26" i="14"/>
  <c r="C26" i="14"/>
  <c r="D26" i="14"/>
  <c r="E26" i="14"/>
  <c r="F26" i="14"/>
  <c r="G26" i="14"/>
  <c r="H26" i="14"/>
  <c r="I26" i="14"/>
  <c r="J26" i="14"/>
  <c r="K26" i="14"/>
  <c r="L26" i="14"/>
  <c r="M26" i="14"/>
  <c r="N26" i="14"/>
  <c r="O26" i="14"/>
  <c r="P26" i="14"/>
  <c r="Q26" i="14"/>
  <c r="R26" i="14"/>
  <c r="S26" i="14"/>
  <c r="T26" i="14"/>
  <c r="B27" i="14"/>
  <c r="C27" i="14"/>
  <c r="D27" i="14"/>
  <c r="E27" i="14"/>
  <c r="F27" i="14"/>
  <c r="G27" i="14"/>
  <c r="H27" i="14"/>
  <c r="I27" i="14"/>
  <c r="J27" i="14"/>
  <c r="K27" i="14"/>
  <c r="L27" i="14"/>
  <c r="M27" i="14"/>
  <c r="N27" i="14"/>
  <c r="O27" i="14"/>
  <c r="P27" i="14"/>
  <c r="Q27" i="14"/>
  <c r="R27" i="14"/>
  <c r="S27" i="14"/>
  <c r="T27" i="14"/>
  <c r="B28" i="14"/>
  <c r="C28" i="14"/>
  <c r="D28" i="14"/>
  <c r="E28" i="14"/>
  <c r="F28" i="14"/>
  <c r="G28" i="14"/>
  <c r="H28" i="14"/>
  <c r="I28" i="14"/>
  <c r="J28" i="14"/>
  <c r="K28" i="14"/>
  <c r="L28" i="14"/>
  <c r="M28" i="14"/>
  <c r="N28" i="14"/>
  <c r="O28" i="14"/>
  <c r="P28" i="14"/>
  <c r="Q28" i="14"/>
  <c r="R28" i="14"/>
  <c r="S28" i="14"/>
  <c r="T28" i="14"/>
  <c r="B29" i="14"/>
  <c r="C29" i="14"/>
  <c r="D29" i="14"/>
  <c r="E29" i="14"/>
  <c r="F29" i="14"/>
  <c r="G29" i="14"/>
  <c r="H29" i="14"/>
  <c r="I29" i="14"/>
  <c r="J29" i="14"/>
  <c r="K29" i="14"/>
  <c r="L29" i="14"/>
  <c r="M29" i="14"/>
  <c r="N29" i="14"/>
  <c r="O29" i="14"/>
  <c r="P29" i="14"/>
  <c r="Q29" i="14"/>
  <c r="R29" i="14"/>
  <c r="S29" i="14"/>
  <c r="T29" i="14"/>
  <c r="B30" i="14"/>
  <c r="C30" i="14"/>
  <c r="D30" i="14"/>
  <c r="E30" i="14"/>
  <c r="F30" i="14"/>
  <c r="G30" i="14"/>
  <c r="H30" i="14"/>
  <c r="I30" i="14"/>
  <c r="J30" i="14"/>
  <c r="K30" i="14"/>
  <c r="L30" i="14"/>
  <c r="M30" i="14"/>
  <c r="N30" i="14"/>
  <c r="O30" i="14"/>
  <c r="P30" i="14"/>
  <c r="Q30" i="14"/>
  <c r="R30" i="14"/>
  <c r="S30" i="14"/>
  <c r="T30" i="14"/>
  <c r="B31" i="14"/>
  <c r="C31" i="14"/>
  <c r="D31" i="14"/>
  <c r="E31" i="14"/>
  <c r="F31" i="14"/>
  <c r="G31" i="14"/>
  <c r="H31" i="14"/>
  <c r="I31" i="14"/>
  <c r="J31" i="14"/>
  <c r="K31" i="14"/>
  <c r="L31" i="14"/>
  <c r="M31" i="14"/>
  <c r="N31" i="14"/>
  <c r="O31" i="14"/>
  <c r="P31" i="14"/>
  <c r="Q31" i="14"/>
  <c r="R31" i="14"/>
  <c r="S31" i="14"/>
  <c r="T31" i="14"/>
  <c r="B32" i="14"/>
  <c r="C32" i="14"/>
  <c r="D32" i="14"/>
  <c r="E32" i="14"/>
  <c r="F32" i="14"/>
  <c r="G32" i="14"/>
  <c r="H32" i="14"/>
  <c r="I32" i="14"/>
  <c r="J32" i="14"/>
  <c r="K32" i="14"/>
  <c r="L32" i="14"/>
  <c r="M32" i="14"/>
  <c r="N32" i="14"/>
  <c r="O32" i="14"/>
  <c r="P32" i="14"/>
  <c r="Q32" i="14"/>
  <c r="R32" i="14"/>
  <c r="S32" i="14"/>
  <c r="T32" i="14"/>
  <c r="B33" i="14"/>
  <c r="C33" i="14"/>
  <c r="D33" i="14"/>
  <c r="E33" i="14"/>
  <c r="F33" i="14"/>
  <c r="G33" i="14"/>
  <c r="H33" i="14"/>
  <c r="I33" i="14"/>
  <c r="J33" i="14"/>
  <c r="K33" i="14"/>
  <c r="L33" i="14"/>
  <c r="M33" i="14"/>
  <c r="N33" i="14"/>
  <c r="O33" i="14"/>
  <c r="P33" i="14"/>
  <c r="Q33" i="14"/>
  <c r="R33" i="14"/>
  <c r="S33" i="14"/>
  <c r="T33" i="14"/>
  <c r="B34" i="14"/>
  <c r="C34" i="14"/>
  <c r="D34" i="14"/>
  <c r="E34" i="14"/>
  <c r="F34" i="14"/>
  <c r="G34" i="14"/>
  <c r="H34" i="14"/>
  <c r="I34" i="14"/>
  <c r="J34" i="14"/>
  <c r="K34" i="14"/>
  <c r="L34" i="14"/>
  <c r="M34" i="14"/>
  <c r="N34" i="14"/>
  <c r="O34" i="14"/>
  <c r="P34" i="14"/>
  <c r="Q34" i="14"/>
  <c r="R34" i="14"/>
  <c r="S34" i="14"/>
  <c r="T34" i="14"/>
  <c r="B35" i="14"/>
  <c r="C35" i="14"/>
  <c r="D35" i="14"/>
  <c r="E35" i="14"/>
  <c r="F35" i="14"/>
  <c r="G35" i="14"/>
  <c r="H35" i="14"/>
  <c r="I35" i="14"/>
  <c r="J35" i="14"/>
  <c r="K35" i="14"/>
  <c r="L35" i="14"/>
  <c r="M35" i="14"/>
  <c r="N35" i="14"/>
  <c r="O35" i="14"/>
  <c r="P35" i="14"/>
  <c r="Q35" i="14"/>
  <c r="R35" i="14"/>
  <c r="S35" i="14"/>
  <c r="T35" i="14"/>
  <c r="B36" i="14"/>
  <c r="C36" i="14"/>
  <c r="D36" i="14"/>
  <c r="E36" i="14"/>
  <c r="F36" i="14"/>
  <c r="G36" i="14"/>
  <c r="H36" i="14"/>
  <c r="I36" i="14"/>
  <c r="J36" i="14"/>
  <c r="K36" i="14"/>
  <c r="L36" i="14"/>
  <c r="M36" i="14"/>
  <c r="N36" i="14"/>
  <c r="O36" i="14"/>
  <c r="P36" i="14"/>
  <c r="Q36" i="14"/>
  <c r="R36" i="14"/>
  <c r="S36" i="14"/>
  <c r="T36" i="14"/>
  <c r="B37" i="14"/>
  <c r="C37" i="14"/>
  <c r="D37" i="14"/>
  <c r="E37" i="14"/>
  <c r="F37" i="14"/>
  <c r="G37" i="14"/>
  <c r="H37" i="14"/>
  <c r="I37" i="14"/>
  <c r="J37" i="14"/>
  <c r="K37" i="14"/>
  <c r="L37" i="14"/>
  <c r="M37" i="14"/>
  <c r="N37" i="14"/>
  <c r="O37" i="14"/>
  <c r="P37" i="14"/>
  <c r="Q37" i="14"/>
  <c r="R37" i="14"/>
  <c r="S37" i="14"/>
  <c r="T37" i="14"/>
  <c r="B38" i="14"/>
  <c r="C38" i="14"/>
  <c r="D38" i="14"/>
  <c r="E38" i="14"/>
  <c r="F38" i="14"/>
  <c r="G38" i="14"/>
  <c r="H38" i="14"/>
  <c r="I38" i="14"/>
  <c r="J38" i="14"/>
  <c r="K38" i="14"/>
  <c r="L38" i="14"/>
  <c r="M38" i="14"/>
  <c r="N38" i="14"/>
  <c r="O38" i="14"/>
  <c r="P38" i="14"/>
  <c r="Q38" i="14"/>
  <c r="R38" i="14"/>
  <c r="S38" i="14"/>
  <c r="T38" i="14"/>
  <c r="B39" i="14"/>
  <c r="C39" i="14"/>
  <c r="D39" i="14"/>
  <c r="E39" i="14"/>
  <c r="F39" i="14"/>
  <c r="G39" i="14"/>
  <c r="H39" i="14"/>
  <c r="I39" i="14"/>
  <c r="J39" i="14"/>
  <c r="K39" i="14"/>
  <c r="L39" i="14"/>
  <c r="M39" i="14"/>
  <c r="N39" i="14"/>
  <c r="O39" i="14"/>
  <c r="P39" i="14"/>
  <c r="Q39" i="14"/>
  <c r="R39" i="14"/>
  <c r="S39" i="14"/>
  <c r="T39" i="14"/>
  <c r="B40" i="14"/>
  <c r="C40" i="14"/>
  <c r="D40" i="14"/>
  <c r="E40" i="14"/>
  <c r="F40" i="14"/>
  <c r="G40" i="14"/>
  <c r="H40" i="14"/>
  <c r="I40" i="14"/>
  <c r="J40" i="14"/>
  <c r="K40" i="14"/>
  <c r="L40" i="14"/>
  <c r="M40" i="14"/>
  <c r="N40" i="14"/>
  <c r="O40" i="14"/>
  <c r="P40" i="14"/>
  <c r="Q40" i="14"/>
  <c r="R40" i="14"/>
  <c r="S40" i="14"/>
  <c r="T40" i="14"/>
  <c r="B41" i="14"/>
  <c r="C41" i="14"/>
  <c r="D41" i="14"/>
  <c r="E41" i="14"/>
  <c r="F41" i="14"/>
  <c r="G41" i="14"/>
  <c r="H41" i="14"/>
  <c r="I41" i="14"/>
  <c r="J41" i="14"/>
  <c r="K41" i="14"/>
  <c r="L41" i="14"/>
  <c r="M41" i="14"/>
  <c r="N41" i="14"/>
  <c r="O41" i="14"/>
  <c r="P41" i="14"/>
  <c r="Q41" i="14"/>
  <c r="R41" i="14"/>
  <c r="S41" i="14"/>
  <c r="T41" i="14"/>
  <c r="B42" i="14"/>
  <c r="C42" i="14"/>
  <c r="D42" i="14"/>
  <c r="E42" i="14"/>
  <c r="F42" i="14"/>
  <c r="G42" i="14"/>
  <c r="H42" i="14"/>
  <c r="I42" i="14"/>
  <c r="J42" i="14"/>
  <c r="K42" i="14"/>
  <c r="L42" i="14"/>
  <c r="M42" i="14"/>
  <c r="N42" i="14"/>
  <c r="O42" i="14"/>
  <c r="P42" i="14"/>
  <c r="Q42" i="14"/>
  <c r="R42" i="14"/>
  <c r="S42" i="14"/>
  <c r="T42" i="14"/>
  <c r="B43" i="14"/>
  <c r="C43" i="14"/>
  <c r="D43" i="14"/>
  <c r="E43" i="14"/>
  <c r="F43" i="14"/>
  <c r="G43" i="14"/>
  <c r="H43" i="14"/>
  <c r="I43" i="14"/>
  <c r="J43" i="14"/>
  <c r="K43" i="14"/>
  <c r="L43" i="14"/>
  <c r="M43" i="14"/>
  <c r="N43" i="14"/>
  <c r="O43" i="14"/>
  <c r="P43" i="14"/>
  <c r="Q43" i="14"/>
  <c r="R43" i="14"/>
  <c r="S43" i="14"/>
  <c r="T43" i="14"/>
  <c r="B44" i="14"/>
  <c r="C44" i="14"/>
  <c r="D44" i="14"/>
  <c r="E44" i="14"/>
  <c r="F44" i="14"/>
  <c r="G44" i="14"/>
  <c r="H44" i="14"/>
  <c r="I44" i="14"/>
  <c r="J44" i="14"/>
  <c r="K44" i="14"/>
  <c r="L44" i="14"/>
  <c r="M44" i="14"/>
  <c r="N44" i="14"/>
  <c r="O44" i="14"/>
  <c r="P44" i="14"/>
  <c r="Q44" i="14"/>
  <c r="R44" i="14"/>
  <c r="S44" i="14"/>
  <c r="T44" i="14"/>
  <c r="B45" i="14"/>
  <c r="C45" i="14"/>
  <c r="D45" i="14"/>
  <c r="E45" i="14"/>
  <c r="F45" i="14"/>
  <c r="G45" i="14"/>
  <c r="H45" i="14"/>
  <c r="I45" i="14"/>
  <c r="J45" i="14"/>
  <c r="K45" i="14"/>
  <c r="L45" i="14"/>
  <c r="M45" i="14"/>
  <c r="N45" i="14"/>
  <c r="O45" i="14"/>
  <c r="P45" i="14"/>
  <c r="Q45" i="14"/>
  <c r="R45" i="14"/>
  <c r="S45" i="14"/>
  <c r="T45" i="14"/>
  <c r="B46" i="14"/>
  <c r="C46" i="14"/>
  <c r="D46" i="14"/>
  <c r="E46" i="14"/>
  <c r="F46" i="14"/>
  <c r="G46" i="14"/>
  <c r="H46" i="14"/>
  <c r="I46" i="14"/>
  <c r="J46" i="14"/>
  <c r="K46" i="14"/>
  <c r="L46" i="14"/>
  <c r="M46" i="14"/>
  <c r="N46" i="14"/>
  <c r="O46" i="14"/>
  <c r="P46" i="14"/>
  <c r="Q46" i="14"/>
  <c r="R46" i="14"/>
  <c r="S46" i="14"/>
  <c r="T46" i="14"/>
  <c r="B47" i="14"/>
  <c r="C47" i="14"/>
  <c r="D47" i="14"/>
  <c r="E47" i="14"/>
  <c r="F47" i="14"/>
  <c r="G47" i="14"/>
  <c r="H47" i="14"/>
  <c r="I47" i="14"/>
  <c r="J47" i="14"/>
  <c r="K47" i="14"/>
  <c r="L47" i="14"/>
  <c r="M47" i="14"/>
  <c r="N47" i="14"/>
  <c r="O47" i="14"/>
  <c r="P47" i="14"/>
  <c r="Q47" i="14"/>
  <c r="R47" i="14"/>
  <c r="S47" i="14"/>
  <c r="T47" i="14"/>
  <c r="B48" i="14"/>
  <c r="C48" i="14"/>
  <c r="D48" i="14"/>
  <c r="E48" i="14"/>
  <c r="F48" i="14"/>
  <c r="G48" i="14"/>
  <c r="H48" i="14"/>
  <c r="I48" i="14"/>
  <c r="J48" i="14"/>
  <c r="K48" i="14"/>
  <c r="L48" i="14"/>
  <c r="M48" i="14"/>
  <c r="N48" i="14"/>
  <c r="O48" i="14"/>
  <c r="P48" i="14"/>
  <c r="Q48" i="14"/>
  <c r="R48" i="14"/>
  <c r="S48" i="14"/>
  <c r="T48" i="14"/>
  <c r="B49" i="14"/>
  <c r="C49" i="14"/>
  <c r="D49" i="14"/>
  <c r="E49" i="14"/>
  <c r="F49" i="14"/>
  <c r="G49" i="14"/>
  <c r="H49" i="14"/>
  <c r="I49" i="14"/>
  <c r="J49" i="14"/>
  <c r="K49" i="14"/>
  <c r="L49" i="14"/>
  <c r="M49" i="14"/>
  <c r="N49" i="14"/>
  <c r="O49" i="14"/>
  <c r="P49" i="14"/>
  <c r="Q49" i="14"/>
  <c r="R49" i="14"/>
  <c r="S49" i="14"/>
  <c r="T49" i="14"/>
  <c r="B50" i="14"/>
  <c r="C50" i="14"/>
  <c r="D50" i="14"/>
  <c r="E50" i="14"/>
  <c r="F50" i="14"/>
  <c r="G50" i="14"/>
  <c r="H50" i="14"/>
  <c r="I50" i="14"/>
  <c r="J50" i="14"/>
  <c r="K50" i="14"/>
  <c r="L50" i="14"/>
  <c r="M50" i="14"/>
  <c r="N50" i="14"/>
  <c r="O50" i="14"/>
  <c r="P50" i="14"/>
  <c r="Q50" i="14"/>
  <c r="R50" i="14"/>
  <c r="S50" i="14"/>
  <c r="T50" i="14"/>
  <c r="B51" i="14"/>
  <c r="C51" i="14"/>
  <c r="D51" i="14"/>
  <c r="E51" i="14"/>
  <c r="F51" i="14"/>
  <c r="G51" i="14"/>
  <c r="H51" i="14"/>
  <c r="I51" i="14"/>
  <c r="J51" i="14"/>
  <c r="K51" i="14"/>
  <c r="L51" i="14"/>
  <c r="M51" i="14"/>
  <c r="N51" i="14"/>
  <c r="O51" i="14"/>
  <c r="P51" i="14"/>
  <c r="Q51" i="14"/>
  <c r="R51" i="14"/>
  <c r="S51" i="14"/>
  <c r="T51" i="14"/>
  <c r="B52" i="14"/>
  <c r="C52" i="14"/>
  <c r="D52" i="14"/>
  <c r="E52" i="14"/>
  <c r="F52" i="14"/>
  <c r="G52" i="14"/>
  <c r="H52" i="14"/>
  <c r="I52" i="14"/>
  <c r="J52" i="14"/>
  <c r="K52" i="14"/>
  <c r="L52" i="14"/>
  <c r="M52" i="14"/>
  <c r="N52" i="14"/>
  <c r="O52" i="14"/>
  <c r="P52" i="14"/>
  <c r="Q52" i="14"/>
  <c r="R52" i="14"/>
  <c r="S52" i="14"/>
  <c r="T52" i="14"/>
  <c r="B53" i="14"/>
  <c r="C53" i="14"/>
  <c r="D53" i="14"/>
  <c r="E53" i="14"/>
  <c r="F53" i="14"/>
  <c r="G53" i="14"/>
  <c r="H53" i="14"/>
  <c r="I53" i="14"/>
  <c r="J53" i="14"/>
  <c r="K53" i="14"/>
  <c r="L53" i="14"/>
  <c r="M53" i="14"/>
  <c r="N53" i="14"/>
  <c r="O53" i="14"/>
  <c r="P53" i="14"/>
  <c r="Q53" i="14"/>
  <c r="R53" i="14"/>
  <c r="S53" i="14"/>
  <c r="T53" i="14"/>
  <c r="B54" i="14"/>
  <c r="C54" i="14"/>
  <c r="D54" i="14"/>
  <c r="E54" i="14"/>
  <c r="F54" i="14"/>
  <c r="G54" i="14"/>
  <c r="H54" i="14"/>
  <c r="I54" i="14"/>
  <c r="J54" i="14"/>
  <c r="K54" i="14"/>
  <c r="L54" i="14"/>
  <c r="M54" i="14"/>
  <c r="N54" i="14"/>
  <c r="O54" i="14"/>
  <c r="P54" i="14"/>
  <c r="Q54" i="14"/>
  <c r="R54" i="14"/>
  <c r="S54" i="14"/>
  <c r="T54" i="14"/>
  <c r="B55" i="14"/>
  <c r="C55" i="14"/>
  <c r="D55" i="14"/>
  <c r="E55" i="14"/>
  <c r="F55" i="14"/>
  <c r="G55" i="14"/>
  <c r="H55" i="14"/>
  <c r="I55" i="14"/>
  <c r="J55" i="14"/>
  <c r="K55" i="14"/>
  <c r="L55" i="14"/>
  <c r="M55" i="14"/>
  <c r="N55" i="14"/>
  <c r="O55" i="14"/>
  <c r="P55" i="14"/>
  <c r="Q55" i="14"/>
  <c r="R55" i="14"/>
  <c r="S55" i="14"/>
  <c r="T55" i="14"/>
  <c r="B56" i="14"/>
  <c r="C56" i="14"/>
  <c r="D56" i="14"/>
  <c r="E56" i="14"/>
  <c r="F56" i="14"/>
  <c r="G56" i="14"/>
  <c r="H56" i="14"/>
  <c r="I56" i="14"/>
  <c r="J56" i="14"/>
  <c r="K56" i="14"/>
  <c r="L56" i="14"/>
  <c r="M56" i="14"/>
  <c r="N56" i="14"/>
  <c r="O56" i="14"/>
  <c r="P56" i="14"/>
  <c r="Q56" i="14"/>
  <c r="R56" i="14"/>
  <c r="S56" i="14"/>
  <c r="T56" i="14"/>
  <c r="B57" i="14"/>
  <c r="C57" i="14"/>
  <c r="D57" i="14"/>
  <c r="E57" i="14"/>
  <c r="F57" i="14"/>
  <c r="G57" i="14"/>
  <c r="H57" i="14"/>
  <c r="I57" i="14"/>
  <c r="J57" i="14"/>
  <c r="K57" i="14"/>
  <c r="L57" i="14"/>
  <c r="M57" i="14"/>
  <c r="N57" i="14"/>
  <c r="O57" i="14"/>
  <c r="P57" i="14"/>
  <c r="Q57" i="14"/>
  <c r="R57" i="14"/>
  <c r="S57" i="14"/>
  <c r="T57" i="14"/>
  <c r="B58" i="14"/>
  <c r="C58" i="14"/>
  <c r="D58" i="14"/>
  <c r="E58" i="14"/>
  <c r="F58" i="14"/>
  <c r="G58" i="14"/>
  <c r="H58" i="14"/>
  <c r="I58" i="14"/>
  <c r="J58" i="14"/>
  <c r="K58" i="14"/>
  <c r="L58" i="14"/>
  <c r="M58" i="14"/>
  <c r="N58" i="14"/>
  <c r="O58" i="14"/>
  <c r="P58" i="14"/>
  <c r="Q58" i="14"/>
  <c r="R58" i="14"/>
  <c r="S58" i="14"/>
  <c r="T58" i="14"/>
  <c r="B59" i="14"/>
  <c r="C59" i="14"/>
  <c r="D59" i="14"/>
  <c r="E59" i="14"/>
  <c r="F59" i="14"/>
  <c r="G59" i="14"/>
  <c r="H59" i="14"/>
  <c r="I59" i="14"/>
  <c r="J59" i="14"/>
  <c r="K59" i="14"/>
  <c r="L59" i="14"/>
  <c r="M59" i="14"/>
  <c r="N59" i="14"/>
  <c r="O59" i="14"/>
  <c r="P59" i="14"/>
  <c r="Q59" i="14"/>
  <c r="R59" i="14"/>
  <c r="S59" i="14"/>
  <c r="T59" i="14"/>
  <c r="B60" i="14"/>
  <c r="C60" i="14"/>
  <c r="D60" i="14"/>
  <c r="E60" i="14"/>
  <c r="F60" i="14"/>
  <c r="G60" i="14"/>
  <c r="H60" i="14"/>
  <c r="I60" i="14"/>
  <c r="J60" i="14"/>
  <c r="K60" i="14"/>
  <c r="L60" i="14"/>
  <c r="M60" i="14"/>
  <c r="N60" i="14"/>
  <c r="O60" i="14"/>
  <c r="P60" i="14"/>
  <c r="Q60" i="14"/>
  <c r="R60" i="14"/>
  <c r="S60" i="14"/>
  <c r="T60" i="14"/>
  <c r="B61" i="14"/>
  <c r="C61" i="14"/>
  <c r="D61" i="14"/>
  <c r="E61" i="14"/>
  <c r="F61" i="14"/>
  <c r="G61" i="14"/>
  <c r="H61" i="14"/>
  <c r="I61" i="14"/>
  <c r="J61" i="14"/>
  <c r="K61" i="14"/>
  <c r="L61" i="14"/>
  <c r="M61" i="14"/>
  <c r="N61" i="14"/>
  <c r="O61" i="14"/>
  <c r="P61" i="14"/>
  <c r="Q61" i="14"/>
  <c r="R61" i="14"/>
  <c r="S61" i="14"/>
  <c r="T61" i="14"/>
  <c r="B62" i="14"/>
  <c r="C62" i="14"/>
  <c r="D62" i="14"/>
  <c r="E62" i="14"/>
  <c r="F62" i="14"/>
  <c r="G62" i="14"/>
  <c r="H62" i="14"/>
  <c r="I62" i="14"/>
  <c r="J62" i="14"/>
  <c r="K62" i="14"/>
  <c r="L62" i="14"/>
  <c r="M62" i="14"/>
  <c r="N62" i="14"/>
  <c r="O62" i="14"/>
  <c r="P62" i="14"/>
  <c r="Q62" i="14"/>
  <c r="R62" i="14"/>
  <c r="S62" i="14"/>
  <c r="T62" i="14"/>
  <c r="B63" i="14"/>
  <c r="C63" i="14"/>
  <c r="D63" i="14"/>
  <c r="E63" i="14"/>
  <c r="F63" i="14"/>
  <c r="G63" i="14"/>
  <c r="H63" i="14"/>
  <c r="I63" i="14"/>
  <c r="J63" i="14"/>
  <c r="K63" i="14"/>
  <c r="L63" i="14"/>
  <c r="M63" i="14"/>
  <c r="N63" i="14"/>
  <c r="O63" i="14"/>
  <c r="P63" i="14"/>
  <c r="Q63" i="14"/>
  <c r="R63" i="14"/>
  <c r="S63" i="14"/>
  <c r="T63" i="14"/>
  <c r="B64" i="14"/>
  <c r="C64" i="14"/>
  <c r="D64" i="14"/>
  <c r="E64" i="14"/>
  <c r="F64" i="14"/>
  <c r="G64" i="14"/>
  <c r="H64" i="14"/>
  <c r="I64" i="14"/>
  <c r="J64" i="14"/>
  <c r="K64" i="14"/>
  <c r="L64" i="14"/>
  <c r="M64" i="14"/>
  <c r="N64" i="14"/>
  <c r="O64" i="14"/>
  <c r="P64" i="14"/>
  <c r="Q64" i="14"/>
  <c r="R64" i="14"/>
  <c r="S64" i="14"/>
  <c r="T64" i="14"/>
  <c r="B65" i="14"/>
  <c r="C65" i="14"/>
  <c r="D65" i="14"/>
  <c r="E65" i="14"/>
  <c r="F65" i="14"/>
  <c r="G65" i="14"/>
  <c r="H65" i="14"/>
  <c r="I65" i="14"/>
  <c r="J65" i="14"/>
  <c r="K65" i="14"/>
  <c r="L65" i="14"/>
  <c r="M65" i="14"/>
  <c r="N65" i="14"/>
  <c r="O65" i="14"/>
  <c r="P65" i="14"/>
  <c r="Q65" i="14"/>
  <c r="R65" i="14"/>
  <c r="S65" i="14"/>
  <c r="T65" i="14"/>
  <c r="B66" i="14"/>
  <c r="C66" i="14"/>
  <c r="D66" i="14"/>
  <c r="E66" i="14"/>
  <c r="F66" i="14"/>
  <c r="G66" i="14"/>
  <c r="H66" i="14"/>
  <c r="I66" i="14"/>
  <c r="J66" i="14"/>
  <c r="K66" i="14"/>
  <c r="L66" i="14"/>
  <c r="M66" i="14"/>
  <c r="N66" i="14"/>
  <c r="O66" i="14"/>
  <c r="P66" i="14"/>
  <c r="Q66" i="14"/>
  <c r="R66" i="14"/>
  <c r="S66" i="14"/>
  <c r="T66" i="14"/>
  <c r="B67" i="14"/>
  <c r="C67" i="14"/>
  <c r="D67" i="14"/>
  <c r="E67" i="14"/>
  <c r="F67" i="14"/>
  <c r="G67" i="14"/>
  <c r="H67" i="14"/>
  <c r="I67" i="14"/>
  <c r="J67" i="14"/>
  <c r="K67" i="14"/>
  <c r="L67" i="14"/>
  <c r="M67" i="14"/>
  <c r="N67" i="14"/>
  <c r="O67" i="14"/>
  <c r="P67" i="14"/>
  <c r="Q67" i="14"/>
  <c r="R67" i="14"/>
  <c r="S67" i="14"/>
  <c r="T67" i="14"/>
  <c r="B68" i="14"/>
  <c r="C68" i="14"/>
  <c r="D68" i="14"/>
  <c r="E68" i="14"/>
  <c r="F68" i="14"/>
  <c r="G68" i="14"/>
  <c r="H68" i="14"/>
  <c r="I68" i="14"/>
  <c r="J68" i="14"/>
  <c r="K68" i="14"/>
  <c r="L68" i="14"/>
  <c r="M68" i="14"/>
  <c r="N68" i="14"/>
  <c r="O68" i="14"/>
  <c r="P68" i="14"/>
  <c r="Q68" i="14"/>
  <c r="R68" i="14"/>
  <c r="S68" i="14"/>
  <c r="T68" i="14"/>
  <c r="B69" i="14"/>
  <c r="C69" i="14"/>
  <c r="D69" i="14"/>
  <c r="E69" i="14"/>
  <c r="F69" i="14"/>
  <c r="G69" i="14"/>
  <c r="H69" i="14"/>
  <c r="I69" i="14"/>
  <c r="J69" i="14"/>
  <c r="K69" i="14"/>
  <c r="L69" i="14"/>
  <c r="M69" i="14"/>
  <c r="N69" i="14"/>
  <c r="O69" i="14"/>
  <c r="P69" i="14"/>
  <c r="Q69" i="14"/>
  <c r="R69" i="14"/>
  <c r="S69" i="14"/>
  <c r="T69" i="14"/>
  <c r="B70" i="14"/>
  <c r="C70" i="14"/>
  <c r="D70" i="14"/>
  <c r="E70" i="14"/>
  <c r="F70" i="14"/>
  <c r="G70" i="14"/>
  <c r="H70" i="14"/>
  <c r="I70" i="14"/>
  <c r="J70" i="14"/>
  <c r="K70" i="14"/>
  <c r="L70" i="14"/>
  <c r="M70" i="14"/>
  <c r="N70" i="14"/>
  <c r="O70" i="14"/>
  <c r="P70" i="14"/>
  <c r="Q70" i="14"/>
  <c r="R70" i="14"/>
  <c r="S70" i="14"/>
  <c r="T70" i="14"/>
  <c r="B71" i="14"/>
  <c r="C71" i="14"/>
  <c r="D71" i="14"/>
  <c r="E71" i="14"/>
  <c r="F71" i="14"/>
  <c r="G71" i="14"/>
  <c r="H71" i="14"/>
  <c r="I71" i="14"/>
  <c r="J71" i="14"/>
  <c r="K71" i="14"/>
  <c r="L71" i="14"/>
  <c r="M71" i="14"/>
  <c r="N71" i="14"/>
  <c r="O71" i="14"/>
  <c r="P71" i="14"/>
  <c r="Q71" i="14"/>
  <c r="R71" i="14"/>
  <c r="S71" i="14"/>
  <c r="T71" i="14"/>
  <c r="B72" i="14"/>
  <c r="C72" i="14"/>
  <c r="D72" i="14"/>
  <c r="E72" i="14"/>
  <c r="F72" i="14"/>
  <c r="G72" i="14"/>
  <c r="H72" i="14"/>
  <c r="I72" i="14"/>
  <c r="J72" i="14"/>
  <c r="K72" i="14"/>
  <c r="L72" i="14"/>
  <c r="M72" i="14"/>
  <c r="N72" i="14"/>
  <c r="O72" i="14"/>
  <c r="P72" i="14"/>
  <c r="Q72" i="14"/>
  <c r="R72" i="14"/>
  <c r="S72" i="14"/>
  <c r="T72" i="14"/>
  <c r="B73" i="14"/>
  <c r="C73" i="14"/>
  <c r="D73" i="14"/>
  <c r="E73" i="14"/>
  <c r="F73" i="14"/>
  <c r="G73" i="14"/>
  <c r="H73" i="14"/>
  <c r="I73" i="14"/>
  <c r="J73" i="14"/>
  <c r="K73" i="14"/>
  <c r="L73" i="14"/>
  <c r="M73" i="14"/>
  <c r="N73" i="14"/>
  <c r="O73" i="14"/>
  <c r="P73" i="14"/>
  <c r="Q73" i="14"/>
  <c r="R73" i="14"/>
  <c r="S73" i="14"/>
  <c r="T73" i="14"/>
  <c r="B74" i="14"/>
  <c r="C74" i="14"/>
  <c r="D74" i="14"/>
  <c r="E74" i="14"/>
  <c r="F74" i="14"/>
  <c r="G74" i="14"/>
  <c r="H74" i="14"/>
  <c r="I74" i="14"/>
  <c r="J74" i="14"/>
  <c r="K74" i="14"/>
  <c r="L74" i="14"/>
  <c r="M74" i="14"/>
  <c r="N74" i="14"/>
  <c r="O74" i="14"/>
  <c r="P74" i="14"/>
  <c r="Q74" i="14"/>
  <c r="R74" i="14"/>
  <c r="S74" i="14"/>
  <c r="T74" i="14"/>
  <c r="B75" i="14"/>
  <c r="C75" i="14"/>
  <c r="D75" i="14"/>
  <c r="E75" i="14"/>
  <c r="F75" i="14"/>
  <c r="G75" i="14"/>
  <c r="H75" i="14"/>
  <c r="I75" i="14"/>
  <c r="J75" i="14"/>
  <c r="K75" i="14"/>
  <c r="L75" i="14"/>
  <c r="M75" i="14"/>
  <c r="N75" i="14"/>
  <c r="O75" i="14"/>
  <c r="P75" i="14"/>
  <c r="Q75" i="14"/>
  <c r="R75" i="14"/>
  <c r="S75" i="14"/>
  <c r="T75" i="14"/>
  <c r="B76" i="14"/>
  <c r="C76" i="14"/>
  <c r="D76" i="14"/>
  <c r="E76" i="14"/>
  <c r="F76" i="14"/>
  <c r="G76" i="14"/>
  <c r="H76" i="14"/>
  <c r="I76" i="14"/>
  <c r="J76" i="14"/>
  <c r="K76" i="14"/>
  <c r="L76" i="14"/>
  <c r="M76" i="14"/>
  <c r="N76" i="14"/>
  <c r="O76" i="14"/>
  <c r="P76" i="14"/>
  <c r="Q76" i="14"/>
  <c r="R76" i="14"/>
  <c r="S76" i="14"/>
  <c r="T76" i="14"/>
  <c r="B77" i="14"/>
  <c r="C77" i="14"/>
  <c r="D77" i="14"/>
  <c r="E77" i="14"/>
  <c r="F77" i="14"/>
  <c r="G77" i="14"/>
  <c r="H77" i="14"/>
  <c r="I77" i="14"/>
  <c r="J77" i="14"/>
  <c r="K77" i="14"/>
  <c r="L77" i="14"/>
  <c r="M77" i="14"/>
  <c r="N77" i="14"/>
  <c r="O77" i="14"/>
  <c r="P77" i="14"/>
  <c r="Q77" i="14"/>
  <c r="R77" i="14"/>
  <c r="S77" i="14"/>
  <c r="T77" i="14"/>
  <c r="B78" i="14"/>
  <c r="C78" i="14"/>
  <c r="D78" i="14"/>
  <c r="E78" i="14"/>
  <c r="F78" i="14"/>
  <c r="G78" i="14"/>
  <c r="H78" i="14"/>
  <c r="I78" i="14"/>
  <c r="J78" i="14"/>
  <c r="K78" i="14"/>
  <c r="L78" i="14"/>
  <c r="M78" i="14"/>
  <c r="N78" i="14"/>
  <c r="O78" i="14"/>
  <c r="P78" i="14"/>
  <c r="Q78" i="14"/>
  <c r="R78" i="14"/>
  <c r="S78" i="14"/>
  <c r="T78" i="14"/>
  <c r="B79" i="14"/>
  <c r="C79" i="14"/>
  <c r="D79" i="14"/>
  <c r="E79" i="14"/>
  <c r="F79" i="14"/>
  <c r="G79" i="14"/>
  <c r="H79" i="14"/>
  <c r="I79" i="14"/>
  <c r="J79" i="14"/>
  <c r="K79" i="14"/>
  <c r="L79" i="14"/>
  <c r="M79" i="14"/>
  <c r="N79" i="14"/>
  <c r="O79" i="14"/>
  <c r="P79" i="14"/>
  <c r="Q79" i="14"/>
  <c r="R79" i="14"/>
  <c r="S79" i="14"/>
  <c r="T79" i="14"/>
  <c r="B80" i="14"/>
  <c r="C80" i="14"/>
  <c r="D80" i="14"/>
  <c r="E80" i="14"/>
  <c r="F80" i="14"/>
  <c r="G80" i="14"/>
  <c r="H80" i="14"/>
  <c r="I80" i="14"/>
  <c r="J80" i="14"/>
  <c r="K80" i="14"/>
  <c r="L80" i="14"/>
  <c r="M80" i="14"/>
  <c r="N80" i="14"/>
  <c r="O80" i="14"/>
  <c r="P80" i="14"/>
  <c r="Q80" i="14"/>
  <c r="R80" i="14"/>
  <c r="S80" i="14"/>
  <c r="T80" i="14"/>
  <c r="B81" i="14"/>
  <c r="C81" i="14"/>
  <c r="D81" i="14"/>
  <c r="E81" i="14"/>
  <c r="F81" i="14"/>
  <c r="G81" i="14"/>
  <c r="H81" i="14"/>
  <c r="I81" i="14"/>
  <c r="J81" i="14"/>
  <c r="K81" i="14"/>
  <c r="L81" i="14"/>
  <c r="M81" i="14"/>
  <c r="N81" i="14"/>
  <c r="O81" i="14"/>
  <c r="P81" i="14"/>
  <c r="Q81" i="14"/>
  <c r="R81" i="14"/>
  <c r="S81" i="14"/>
  <c r="T81" i="14"/>
  <c r="B82" i="14"/>
  <c r="C82" i="14"/>
  <c r="D82" i="14"/>
  <c r="E82" i="14"/>
  <c r="F82" i="14"/>
  <c r="G82" i="14"/>
  <c r="H82" i="14"/>
  <c r="I82" i="14"/>
  <c r="J82" i="14"/>
  <c r="K82" i="14"/>
  <c r="L82" i="14"/>
  <c r="M82" i="14"/>
  <c r="N82" i="14"/>
  <c r="O82" i="14"/>
  <c r="P82" i="14"/>
  <c r="Q82" i="14"/>
  <c r="R82" i="14"/>
  <c r="S82" i="14"/>
  <c r="T82" i="14"/>
  <c r="B83" i="14"/>
  <c r="C83" i="14"/>
  <c r="D83" i="14"/>
  <c r="E83" i="14"/>
  <c r="F83" i="14"/>
  <c r="G83" i="14"/>
  <c r="H83" i="14"/>
  <c r="I83" i="14"/>
  <c r="J83" i="14"/>
  <c r="K83" i="14"/>
  <c r="L83" i="14"/>
  <c r="M83" i="14"/>
  <c r="N83" i="14"/>
  <c r="O83" i="14"/>
  <c r="P83" i="14"/>
  <c r="Q83" i="14"/>
  <c r="R83" i="14"/>
  <c r="S83" i="14"/>
  <c r="T83" i="14"/>
  <c r="B84" i="14"/>
  <c r="C84" i="14"/>
  <c r="D84" i="14"/>
  <c r="E84" i="14"/>
  <c r="F84" i="14"/>
  <c r="G84" i="14"/>
  <c r="H84" i="14"/>
  <c r="I84" i="14"/>
  <c r="J84" i="14"/>
  <c r="K84" i="14"/>
  <c r="L84" i="14"/>
  <c r="M84" i="14"/>
  <c r="N84" i="14"/>
  <c r="O84" i="14"/>
  <c r="P84" i="14"/>
  <c r="Q84" i="14"/>
  <c r="R84" i="14"/>
  <c r="S84" i="14"/>
  <c r="T84" i="14"/>
  <c r="B85" i="14"/>
  <c r="C85" i="14"/>
  <c r="D85" i="14"/>
  <c r="E85" i="14"/>
  <c r="F85" i="14"/>
  <c r="G85" i="14"/>
  <c r="H85" i="14"/>
  <c r="I85" i="14"/>
  <c r="J85" i="14"/>
  <c r="K85" i="14"/>
  <c r="L85" i="14"/>
  <c r="M85" i="14"/>
  <c r="N85" i="14"/>
  <c r="O85" i="14"/>
  <c r="P85" i="14"/>
  <c r="Q85" i="14"/>
  <c r="R85" i="14"/>
  <c r="S85" i="14"/>
  <c r="T85" i="14"/>
  <c r="B86" i="14"/>
  <c r="C86" i="14"/>
  <c r="D86" i="14"/>
  <c r="E86" i="14"/>
  <c r="F86" i="14"/>
  <c r="G86" i="14"/>
  <c r="H86" i="14"/>
  <c r="I86" i="14"/>
  <c r="J86" i="14"/>
  <c r="K86" i="14"/>
  <c r="L86" i="14"/>
  <c r="M86" i="14"/>
  <c r="N86" i="14"/>
  <c r="O86" i="14"/>
  <c r="P86" i="14"/>
  <c r="Q86" i="14"/>
  <c r="R86" i="14"/>
  <c r="S86" i="14"/>
  <c r="T86" i="14"/>
  <c r="B87" i="14"/>
  <c r="C87" i="14"/>
  <c r="D87" i="14"/>
  <c r="E87" i="14"/>
  <c r="F87" i="14"/>
  <c r="G87" i="14"/>
  <c r="H87" i="14"/>
  <c r="I87" i="14"/>
  <c r="J87" i="14"/>
  <c r="K87" i="14"/>
  <c r="L87" i="14"/>
  <c r="M87" i="14"/>
  <c r="N87" i="14"/>
  <c r="O87" i="14"/>
  <c r="P87" i="14"/>
  <c r="Q87" i="14"/>
  <c r="R87" i="14"/>
  <c r="S87" i="14"/>
  <c r="T87" i="14"/>
  <c r="B88" i="14"/>
  <c r="C88" i="14"/>
  <c r="D88" i="14"/>
  <c r="E88" i="14"/>
  <c r="F88" i="14"/>
  <c r="G88" i="14"/>
  <c r="H88" i="14"/>
  <c r="I88" i="14"/>
  <c r="J88" i="14"/>
  <c r="K88" i="14"/>
  <c r="L88" i="14"/>
  <c r="M88" i="14"/>
  <c r="N88" i="14"/>
  <c r="O88" i="14"/>
  <c r="P88" i="14"/>
  <c r="Q88" i="14"/>
  <c r="R88" i="14"/>
  <c r="S88" i="14"/>
  <c r="T88" i="14"/>
  <c r="B89" i="14"/>
  <c r="C89" i="14"/>
  <c r="D89" i="14"/>
  <c r="E89" i="14"/>
  <c r="F89" i="14"/>
  <c r="G89" i="14"/>
  <c r="H89" i="14"/>
  <c r="I89" i="14"/>
  <c r="J89" i="14"/>
  <c r="K89" i="14"/>
  <c r="L89" i="14"/>
  <c r="M89" i="14"/>
  <c r="N89" i="14"/>
  <c r="O89" i="14"/>
  <c r="P89" i="14"/>
  <c r="Q89" i="14"/>
  <c r="R89" i="14"/>
  <c r="S89" i="14"/>
  <c r="T89" i="14"/>
  <c r="B90" i="14"/>
  <c r="C90" i="14"/>
  <c r="D90" i="14"/>
  <c r="E90" i="14"/>
  <c r="F90" i="14"/>
  <c r="G90" i="14"/>
  <c r="H90" i="14"/>
  <c r="I90" i="14"/>
  <c r="J90" i="14"/>
  <c r="K90" i="14"/>
  <c r="L90" i="14"/>
  <c r="M90" i="14"/>
  <c r="N90" i="14"/>
  <c r="O90" i="14"/>
  <c r="P90" i="14"/>
  <c r="Q90" i="14"/>
  <c r="R90" i="14"/>
  <c r="S90" i="14"/>
  <c r="T90" i="14"/>
  <c r="B91" i="14"/>
  <c r="C91" i="14"/>
  <c r="D91" i="14"/>
  <c r="E91" i="14"/>
  <c r="F91" i="14"/>
  <c r="G91" i="14"/>
  <c r="H91" i="14"/>
  <c r="I91" i="14"/>
  <c r="J91" i="14"/>
  <c r="K91" i="14"/>
  <c r="L91" i="14"/>
  <c r="M91" i="14"/>
  <c r="N91" i="14"/>
  <c r="O91" i="14"/>
  <c r="P91" i="14"/>
  <c r="Q91" i="14"/>
  <c r="R91" i="14"/>
  <c r="S91" i="14"/>
  <c r="T91" i="14"/>
  <c r="B92" i="14"/>
  <c r="C92" i="14"/>
  <c r="D92" i="14"/>
  <c r="E92" i="14"/>
  <c r="F92" i="14"/>
  <c r="G92" i="14"/>
  <c r="H92" i="14"/>
  <c r="I92" i="14"/>
  <c r="J92" i="14"/>
  <c r="K92" i="14"/>
  <c r="L92" i="14"/>
  <c r="M92" i="14"/>
  <c r="N92" i="14"/>
  <c r="O92" i="14"/>
  <c r="P92" i="14"/>
  <c r="Q92" i="14"/>
  <c r="R92" i="14"/>
  <c r="S92" i="14"/>
  <c r="T92" i="14"/>
  <c r="B93" i="14"/>
  <c r="C93" i="14"/>
  <c r="D93" i="14"/>
  <c r="E93" i="14"/>
  <c r="F93" i="14"/>
  <c r="G93" i="14"/>
  <c r="H93" i="14"/>
  <c r="I93" i="14"/>
  <c r="J93" i="14"/>
  <c r="K93" i="14"/>
  <c r="L93" i="14"/>
  <c r="M93" i="14"/>
  <c r="N93" i="14"/>
  <c r="O93" i="14"/>
  <c r="P93" i="14"/>
  <c r="Q93" i="14"/>
  <c r="R93" i="14"/>
  <c r="S93" i="14"/>
  <c r="T93" i="14"/>
  <c r="B94" i="14"/>
  <c r="C94" i="14"/>
  <c r="D94" i="14"/>
  <c r="E94" i="14"/>
  <c r="F94" i="14"/>
  <c r="G94" i="14"/>
  <c r="H94" i="14"/>
  <c r="I94" i="14"/>
  <c r="J94" i="14"/>
  <c r="K94" i="14"/>
  <c r="L94" i="14"/>
  <c r="M94" i="14"/>
  <c r="N94" i="14"/>
  <c r="O94" i="14"/>
  <c r="P94" i="14"/>
  <c r="Q94" i="14"/>
  <c r="R94" i="14"/>
  <c r="S94" i="14"/>
  <c r="T94" i="14"/>
  <c r="B95" i="14"/>
  <c r="C95" i="14"/>
  <c r="D95" i="14"/>
  <c r="E95" i="14"/>
  <c r="F95" i="14"/>
  <c r="G95" i="14"/>
  <c r="H95" i="14"/>
  <c r="I95" i="14"/>
  <c r="J95" i="14"/>
  <c r="K95" i="14"/>
  <c r="L95" i="14"/>
  <c r="M95" i="14"/>
  <c r="N95" i="14"/>
  <c r="O95" i="14"/>
  <c r="P95" i="14"/>
  <c r="Q95" i="14"/>
  <c r="R95" i="14"/>
  <c r="S95" i="14"/>
  <c r="T95" i="14"/>
  <c r="C2" i="14"/>
  <c r="D2" i="14"/>
  <c r="E2" i="14"/>
  <c r="F2" i="14"/>
  <c r="G2" i="14"/>
  <c r="H2" i="14"/>
  <c r="I2" i="14"/>
  <c r="J2" i="14"/>
  <c r="K2" i="14"/>
  <c r="L2" i="14"/>
  <c r="M2" i="14"/>
  <c r="N2" i="14"/>
  <c r="O2" i="14"/>
  <c r="P2" i="14"/>
  <c r="Q2" i="14"/>
  <c r="R2" i="14"/>
  <c r="S2" i="14"/>
  <c r="T2" i="14"/>
  <c r="B2" i="14"/>
  <c r="B3" i="13"/>
  <c r="C3" i="13"/>
  <c r="D3" i="13"/>
  <c r="E3" i="13"/>
  <c r="F3" i="13"/>
  <c r="G3" i="13"/>
  <c r="H3" i="13"/>
  <c r="I3" i="13"/>
  <c r="J3" i="13"/>
  <c r="K3" i="13"/>
  <c r="L3" i="13"/>
  <c r="M3" i="13"/>
  <c r="N3" i="13"/>
  <c r="O3" i="13"/>
  <c r="P3" i="13"/>
  <c r="Q3" i="13"/>
  <c r="R3" i="13"/>
  <c r="S3" i="13"/>
  <c r="T3" i="13"/>
  <c r="B4" i="13"/>
  <c r="C4" i="13"/>
  <c r="D4" i="13"/>
  <c r="E4" i="13"/>
  <c r="F4" i="13"/>
  <c r="G4" i="13"/>
  <c r="H4" i="13"/>
  <c r="I4" i="13"/>
  <c r="J4" i="13"/>
  <c r="K4" i="13"/>
  <c r="L4" i="13"/>
  <c r="M4" i="13"/>
  <c r="N4" i="13"/>
  <c r="O4" i="13"/>
  <c r="P4" i="13"/>
  <c r="Q4" i="13"/>
  <c r="R4" i="13"/>
  <c r="S4" i="13"/>
  <c r="T4" i="13"/>
  <c r="B5" i="13"/>
  <c r="C5" i="13"/>
  <c r="D5" i="13"/>
  <c r="E5" i="13"/>
  <c r="F5" i="13"/>
  <c r="G5" i="13"/>
  <c r="H5" i="13"/>
  <c r="I5" i="13"/>
  <c r="J5" i="13"/>
  <c r="K5" i="13"/>
  <c r="L5" i="13"/>
  <c r="M5" i="13"/>
  <c r="N5" i="13"/>
  <c r="O5" i="13"/>
  <c r="P5" i="13"/>
  <c r="Q5" i="13"/>
  <c r="R5" i="13"/>
  <c r="S5" i="13"/>
  <c r="T5" i="13"/>
  <c r="B6" i="13"/>
  <c r="C6" i="13"/>
  <c r="D6" i="13"/>
  <c r="E6" i="13"/>
  <c r="F6" i="13"/>
  <c r="G6" i="13"/>
  <c r="H6" i="13"/>
  <c r="I6" i="13"/>
  <c r="J6" i="13"/>
  <c r="K6" i="13"/>
  <c r="L6" i="13"/>
  <c r="M6" i="13"/>
  <c r="N6" i="13"/>
  <c r="O6" i="13"/>
  <c r="P6" i="13"/>
  <c r="Q6" i="13"/>
  <c r="R6" i="13"/>
  <c r="S6" i="13"/>
  <c r="T6" i="13"/>
  <c r="B7" i="13"/>
  <c r="C7" i="13"/>
  <c r="D7" i="13"/>
  <c r="E7" i="13"/>
  <c r="F7" i="13"/>
  <c r="G7" i="13"/>
  <c r="H7" i="13"/>
  <c r="I7" i="13"/>
  <c r="J7" i="13"/>
  <c r="K7" i="13"/>
  <c r="L7" i="13"/>
  <c r="M7" i="13"/>
  <c r="N7" i="13"/>
  <c r="O7" i="13"/>
  <c r="P7" i="13"/>
  <c r="Q7" i="13"/>
  <c r="R7" i="13"/>
  <c r="S7" i="13"/>
  <c r="T7" i="13"/>
  <c r="B8" i="13"/>
  <c r="C8" i="13"/>
  <c r="D8" i="13"/>
  <c r="E8" i="13"/>
  <c r="F8" i="13"/>
  <c r="G8" i="13"/>
  <c r="H8" i="13"/>
  <c r="I8" i="13"/>
  <c r="J8" i="13"/>
  <c r="K8" i="13"/>
  <c r="L8" i="13"/>
  <c r="M8" i="13"/>
  <c r="N8" i="13"/>
  <c r="O8" i="13"/>
  <c r="P8" i="13"/>
  <c r="Q8" i="13"/>
  <c r="R8" i="13"/>
  <c r="S8" i="13"/>
  <c r="T8" i="13"/>
  <c r="B9" i="13"/>
  <c r="C9" i="13"/>
  <c r="D9" i="13"/>
  <c r="E9" i="13"/>
  <c r="F9" i="13"/>
  <c r="G9" i="13"/>
  <c r="H9" i="13"/>
  <c r="I9" i="13"/>
  <c r="J9" i="13"/>
  <c r="K9" i="13"/>
  <c r="L9" i="13"/>
  <c r="M9" i="13"/>
  <c r="N9" i="13"/>
  <c r="O9" i="13"/>
  <c r="P9" i="13"/>
  <c r="Q9" i="13"/>
  <c r="R9" i="13"/>
  <c r="S9" i="13"/>
  <c r="T9" i="13"/>
  <c r="B10" i="13"/>
  <c r="C10" i="13"/>
  <c r="D10" i="13"/>
  <c r="E10" i="13"/>
  <c r="F10" i="13"/>
  <c r="G10" i="13"/>
  <c r="H10" i="13"/>
  <c r="I10" i="13"/>
  <c r="J10" i="13"/>
  <c r="K10" i="13"/>
  <c r="L10" i="13"/>
  <c r="M10" i="13"/>
  <c r="N10" i="13"/>
  <c r="O10" i="13"/>
  <c r="P10" i="13"/>
  <c r="Q10" i="13"/>
  <c r="R10" i="13"/>
  <c r="S10" i="13"/>
  <c r="T10" i="13"/>
  <c r="B11" i="13"/>
  <c r="C11" i="13"/>
  <c r="D11" i="13"/>
  <c r="E11" i="13"/>
  <c r="F11" i="13"/>
  <c r="G11" i="13"/>
  <c r="H11" i="13"/>
  <c r="I11" i="13"/>
  <c r="J11" i="13"/>
  <c r="K11" i="13"/>
  <c r="L11" i="13"/>
  <c r="M11" i="13"/>
  <c r="N11" i="13"/>
  <c r="O11" i="13"/>
  <c r="P11" i="13"/>
  <c r="Q11" i="13"/>
  <c r="R11" i="13"/>
  <c r="S11" i="13"/>
  <c r="T11" i="13"/>
  <c r="B12" i="13"/>
  <c r="C12" i="13"/>
  <c r="D12" i="13"/>
  <c r="E12" i="13"/>
  <c r="F12" i="13"/>
  <c r="G12" i="13"/>
  <c r="H12" i="13"/>
  <c r="I12" i="13"/>
  <c r="J12" i="13"/>
  <c r="K12" i="13"/>
  <c r="L12" i="13"/>
  <c r="M12" i="13"/>
  <c r="N12" i="13"/>
  <c r="O12" i="13"/>
  <c r="P12" i="13"/>
  <c r="Q12" i="13"/>
  <c r="R12" i="13"/>
  <c r="S12" i="13"/>
  <c r="T12" i="13"/>
  <c r="B13" i="13"/>
  <c r="C13" i="13"/>
  <c r="D13" i="13"/>
  <c r="E13" i="13"/>
  <c r="F13" i="13"/>
  <c r="G13" i="13"/>
  <c r="H13" i="13"/>
  <c r="I13" i="13"/>
  <c r="J13" i="13"/>
  <c r="K13" i="13"/>
  <c r="L13" i="13"/>
  <c r="M13" i="13"/>
  <c r="N13" i="13"/>
  <c r="O13" i="13"/>
  <c r="P13" i="13"/>
  <c r="Q13" i="13"/>
  <c r="R13" i="13"/>
  <c r="S13" i="13"/>
  <c r="T13" i="13"/>
  <c r="B14" i="13"/>
  <c r="C14" i="13"/>
  <c r="D14" i="13"/>
  <c r="E14" i="13"/>
  <c r="F14" i="13"/>
  <c r="G14" i="13"/>
  <c r="H14" i="13"/>
  <c r="I14" i="13"/>
  <c r="J14" i="13"/>
  <c r="K14" i="13"/>
  <c r="L14" i="13"/>
  <c r="M14" i="13"/>
  <c r="N14" i="13"/>
  <c r="O14" i="13"/>
  <c r="P14" i="13"/>
  <c r="Q14" i="13"/>
  <c r="R14" i="13"/>
  <c r="S14" i="13"/>
  <c r="T14" i="13"/>
  <c r="B15" i="13"/>
  <c r="C15" i="13"/>
  <c r="D15" i="13"/>
  <c r="E15" i="13"/>
  <c r="F15" i="13"/>
  <c r="G15" i="13"/>
  <c r="H15" i="13"/>
  <c r="I15" i="13"/>
  <c r="J15" i="13"/>
  <c r="K15" i="13"/>
  <c r="L15" i="13"/>
  <c r="M15" i="13"/>
  <c r="N15" i="13"/>
  <c r="O15" i="13"/>
  <c r="P15" i="13"/>
  <c r="Q15" i="13"/>
  <c r="R15" i="13"/>
  <c r="S15" i="13"/>
  <c r="T15" i="13"/>
  <c r="B16" i="13"/>
  <c r="C16" i="13"/>
  <c r="D16" i="13"/>
  <c r="E16" i="13"/>
  <c r="F16" i="13"/>
  <c r="G16" i="13"/>
  <c r="H16" i="13"/>
  <c r="I16" i="13"/>
  <c r="J16" i="13"/>
  <c r="K16" i="13"/>
  <c r="L16" i="13"/>
  <c r="M16" i="13"/>
  <c r="N16" i="13"/>
  <c r="O16" i="13"/>
  <c r="P16" i="13"/>
  <c r="Q16" i="13"/>
  <c r="R16" i="13"/>
  <c r="S16" i="13"/>
  <c r="T16" i="13"/>
  <c r="B17" i="13"/>
  <c r="C17" i="13"/>
  <c r="D17" i="13"/>
  <c r="E17" i="13"/>
  <c r="F17" i="13"/>
  <c r="G17" i="13"/>
  <c r="H17" i="13"/>
  <c r="I17" i="13"/>
  <c r="J17" i="13"/>
  <c r="K17" i="13"/>
  <c r="L17" i="13"/>
  <c r="M17" i="13"/>
  <c r="N17" i="13"/>
  <c r="O17" i="13"/>
  <c r="P17" i="13"/>
  <c r="Q17" i="13"/>
  <c r="R17" i="13"/>
  <c r="S17" i="13"/>
  <c r="T17" i="13"/>
  <c r="B18" i="13"/>
  <c r="C18" i="13"/>
  <c r="D18" i="13"/>
  <c r="E18" i="13"/>
  <c r="F18" i="13"/>
  <c r="G18" i="13"/>
  <c r="H18" i="13"/>
  <c r="I18" i="13"/>
  <c r="J18" i="13"/>
  <c r="K18" i="13"/>
  <c r="L18" i="13"/>
  <c r="M18" i="13"/>
  <c r="N18" i="13"/>
  <c r="O18" i="13"/>
  <c r="P18" i="13"/>
  <c r="Q18" i="13"/>
  <c r="R18" i="13"/>
  <c r="S18" i="13"/>
  <c r="T18" i="13"/>
  <c r="B19" i="13"/>
  <c r="C19" i="13"/>
  <c r="D19" i="13"/>
  <c r="E19" i="13"/>
  <c r="F19" i="13"/>
  <c r="G19" i="13"/>
  <c r="H19" i="13"/>
  <c r="I19" i="13"/>
  <c r="J19" i="13"/>
  <c r="K19" i="13"/>
  <c r="L19" i="13"/>
  <c r="M19" i="13"/>
  <c r="N19" i="13"/>
  <c r="O19" i="13"/>
  <c r="P19" i="13"/>
  <c r="Q19" i="13"/>
  <c r="R19" i="13"/>
  <c r="S19" i="13"/>
  <c r="T19" i="13"/>
  <c r="B20" i="13"/>
  <c r="C20" i="13"/>
  <c r="D20" i="13"/>
  <c r="E20" i="13"/>
  <c r="F20" i="13"/>
  <c r="G20" i="13"/>
  <c r="H20" i="13"/>
  <c r="I20" i="13"/>
  <c r="J20" i="13"/>
  <c r="K20" i="13"/>
  <c r="L20" i="13"/>
  <c r="M20" i="13"/>
  <c r="N20" i="13"/>
  <c r="O20" i="13"/>
  <c r="P20" i="13"/>
  <c r="Q20" i="13"/>
  <c r="R20" i="13"/>
  <c r="S20" i="13"/>
  <c r="T20" i="13"/>
  <c r="B21" i="13"/>
  <c r="C21" i="13"/>
  <c r="D21" i="13"/>
  <c r="E21" i="13"/>
  <c r="F21" i="13"/>
  <c r="G21" i="13"/>
  <c r="H21" i="13"/>
  <c r="I21" i="13"/>
  <c r="J21" i="13"/>
  <c r="K21" i="13"/>
  <c r="L21" i="13"/>
  <c r="M21" i="13"/>
  <c r="N21" i="13"/>
  <c r="O21" i="13"/>
  <c r="P21" i="13"/>
  <c r="Q21" i="13"/>
  <c r="R21" i="13"/>
  <c r="S21" i="13"/>
  <c r="T21" i="13"/>
  <c r="B22" i="13"/>
  <c r="C22" i="13"/>
  <c r="D22" i="13"/>
  <c r="E22" i="13"/>
  <c r="F22" i="13"/>
  <c r="G22" i="13"/>
  <c r="H22" i="13"/>
  <c r="I22" i="13"/>
  <c r="J22" i="13"/>
  <c r="K22" i="13"/>
  <c r="L22" i="13"/>
  <c r="M22" i="13"/>
  <c r="N22" i="13"/>
  <c r="O22" i="13"/>
  <c r="P22" i="13"/>
  <c r="Q22" i="13"/>
  <c r="R22" i="13"/>
  <c r="S22" i="13"/>
  <c r="T22" i="13"/>
  <c r="B23" i="13"/>
  <c r="C23" i="13"/>
  <c r="D23" i="13"/>
  <c r="E23" i="13"/>
  <c r="F23" i="13"/>
  <c r="G23" i="13"/>
  <c r="H23" i="13"/>
  <c r="I23" i="13"/>
  <c r="J23" i="13"/>
  <c r="K23" i="13"/>
  <c r="L23" i="13"/>
  <c r="M23" i="13"/>
  <c r="N23" i="13"/>
  <c r="O23" i="13"/>
  <c r="P23" i="13"/>
  <c r="Q23" i="13"/>
  <c r="R23" i="13"/>
  <c r="S23" i="13"/>
  <c r="T23" i="13"/>
  <c r="B24" i="13"/>
  <c r="C24" i="13"/>
  <c r="D24" i="13"/>
  <c r="E24" i="13"/>
  <c r="F24" i="13"/>
  <c r="G24" i="13"/>
  <c r="H24" i="13"/>
  <c r="I24" i="13"/>
  <c r="J24" i="13"/>
  <c r="K24" i="13"/>
  <c r="L24" i="13"/>
  <c r="M24" i="13"/>
  <c r="N24" i="13"/>
  <c r="O24" i="13"/>
  <c r="P24" i="13"/>
  <c r="Q24" i="13"/>
  <c r="R24" i="13"/>
  <c r="S24" i="13"/>
  <c r="T24" i="13"/>
  <c r="B25" i="13"/>
  <c r="C25" i="13"/>
  <c r="D25" i="13"/>
  <c r="E25" i="13"/>
  <c r="F25" i="13"/>
  <c r="G25" i="13"/>
  <c r="H25" i="13"/>
  <c r="I25" i="13"/>
  <c r="J25" i="13"/>
  <c r="K25" i="13"/>
  <c r="L25" i="13"/>
  <c r="M25" i="13"/>
  <c r="N25" i="13"/>
  <c r="O25" i="13"/>
  <c r="P25" i="13"/>
  <c r="Q25" i="13"/>
  <c r="R25" i="13"/>
  <c r="S25" i="13"/>
  <c r="T25" i="13"/>
  <c r="B26" i="13"/>
  <c r="C26" i="13"/>
  <c r="D26" i="13"/>
  <c r="E26" i="13"/>
  <c r="F26" i="13"/>
  <c r="G26" i="13"/>
  <c r="H26" i="13"/>
  <c r="I26" i="13"/>
  <c r="J26" i="13"/>
  <c r="K26" i="13"/>
  <c r="L26" i="13"/>
  <c r="M26" i="13"/>
  <c r="N26" i="13"/>
  <c r="O26" i="13"/>
  <c r="P26" i="13"/>
  <c r="Q26" i="13"/>
  <c r="R26" i="13"/>
  <c r="S26" i="13"/>
  <c r="T26" i="13"/>
  <c r="B27" i="13"/>
  <c r="C27" i="13"/>
  <c r="D27" i="13"/>
  <c r="E27" i="13"/>
  <c r="F27" i="13"/>
  <c r="G27" i="13"/>
  <c r="H27" i="13"/>
  <c r="I27" i="13"/>
  <c r="J27" i="13"/>
  <c r="K27" i="13"/>
  <c r="L27" i="13"/>
  <c r="M27" i="13"/>
  <c r="N27" i="13"/>
  <c r="O27" i="13"/>
  <c r="P27" i="13"/>
  <c r="Q27" i="13"/>
  <c r="R27" i="13"/>
  <c r="S27" i="13"/>
  <c r="T27" i="13"/>
  <c r="B28" i="13"/>
  <c r="C28" i="13"/>
  <c r="D28" i="13"/>
  <c r="E28" i="13"/>
  <c r="F28" i="13"/>
  <c r="G28" i="13"/>
  <c r="H28" i="13"/>
  <c r="I28" i="13"/>
  <c r="J28" i="13"/>
  <c r="K28" i="13"/>
  <c r="L28" i="13"/>
  <c r="M28" i="13"/>
  <c r="N28" i="13"/>
  <c r="O28" i="13"/>
  <c r="P28" i="13"/>
  <c r="Q28" i="13"/>
  <c r="R28" i="13"/>
  <c r="S28" i="13"/>
  <c r="T28" i="13"/>
  <c r="B29" i="13"/>
  <c r="C29" i="13"/>
  <c r="D29" i="13"/>
  <c r="E29" i="13"/>
  <c r="F29" i="13"/>
  <c r="G29" i="13"/>
  <c r="H29" i="13"/>
  <c r="I29" i="13"/>
  <c r="J29" i="13"/>
  <c r="K29" i="13"/>
  <c r="L29" i="13"/>
  <c r="M29" i="13"/>
  <c r="N29" i="13"/>
  <c r="O29" i="13"/>
  <c r="P29" i="13"/>
  <c r="Q29" i="13"/>
  <c r="R29" i="13"/>
  <c r="S29" i="13"/>
  <c r="T29" i="13"/>
  <c r="B30" i="13"/>
  <c r="C30" i="13"/>
  <c r="D30" i="13"/>
  <c r="E30" i="13"/>
  <c r="F30" i="13"/>
  <c r="G30" i="13"/>
  <c r="H30" i="13"/>
  <c r="I30" i="13"/>
  <c r="J30" i="13"/>
  <c r="K30" i="13"/>
  <c r="L30" i="13"/>
  <c r="M30" i="13"/>
  <c r="N30" i="13"/>
  <c r="O30" i="13"/>
  <c r="P30" i="13"/>
  <c r="Q30" i="13"/>
  <c r="R30" i="13"/>
  <c r="S30" i="13"/>
  <c r="T30" i="13"/>
  <c r="B31" i="13"/>
  <c r="C31" i="13"/>
  <c r="D31" i="13"/>
  <c r="E31" i="13"/>
  <c r="F31" i="13"/>
  <c r="G31" i="13"/>
  <c r="H31" i="13"/>
  <c r="I31" i="13"/>
  <c r="J31" i="13"/>
  <c r="K31" i="13"/>
  <c r="L31" i="13"/>
  <c r="M31" i="13"/>
  <c r="N31" i="13"/>
  <c r="O31" i="13"/>
  <c r="P31" i="13"/>
  <c r="Q31" i="13"/>
  <c r="R31" i="13"/>
  <c r="S31" i="13"/>
  <c r="T31" i="13"/>
  <c r="B32" i="13"/>
  <c r="C32" i="13"/>
  <c r="D32" i="13"/>
  <c r="E32" i="13"/>
  <c r="F32" i="13"/>
  <c r="G32" i="13"/>
  <c r="H32" i="13"/>
  <c r="I32" i="13"/>
  <c r="J32" i="13"/>
  <c r="K32" i="13"/>
  <c r="L32" i="13"/>
  <c r="M32" i="13"/>
  <c r="N32" i="13"/>
  <c r="O32" i="13"/>
  <c r="P32" i="13"/>
  <c r="Q32" i="13"/>
  <c r="R32" i="13"/>
  <c r="S32" i="13"/>
  <c r="T32" i="13"/>
  <c r="B33" i="13"/>
  <c r="C33" i="13"/>
  <c r="D33" i="13"/>
  <c r="E33" i="13"/>
  <c r="F33" i="13"/>
  <c r="G33" i="13"/>
  <c r="H33" i="13"/>
  <c r="I33" i="13"/>
  <c r="J33" i="13"/>
  <c r="K33" i="13"/>
  <c r="L33" i="13"/>
  <c r="M33" i="13"/>
  <c r="N33" i="13"/>
  <c r="O33" i="13"/>
  <c r="P33" i="13"/>
  <c r="Q33" i="13"/>
  <c r="R33" i="13"/>
  <c r="S33" i="13"/>
  <c r="T33" i="13"/>
  <c r="B34" i="13"/>
  <c r="C34" i="13"/>
  <c r="D34" i="13"/>
  <c r="E34" i="13"/>
  <c r="F34" i="13"/>
  <c r="G34" i="13"/>
  <c r="H34" i="13"/>
  <c r="I34" i="13"/>
  <c r="J34" i="13"/>
  <c r="K34" i="13"/>
  <c r="L34" i="13"/>
  <c r="M34" i="13"/>
  <c r="N34" i="13"/>
  <c r="O34" i="13"/>
  <c r="P34" i="13"/>
  <c r="Q34" i="13"/>
  <c r="R34" i="13"/>
  <c r="S34" i="13"/>
  <c r="T34" i="13"/>
  <c r="B35" i="13"/>
  <c r="C35" i="13"/>
  <c r="D35" i="13"/>
  <c r="E35" i="13"/>
  <c r="F35" i="13"/>
  <c r="G35" i="13"/>
  <c r="H35" i="13"/>
  <c r="I35" i="13"/>
  <c r="J35" i="13"/>
  <c r="K35" i="13"/>
  <c r="L35" i="13"/>
  <c r="M35" i="13"/>
  <c r="N35" i="13"/>
  <c r="O35" i="13"/>
  <c r="P35" i="13"/>
  <c r="Q35" i="13"/>
  <c r="R35" i="13"/>
  <c r="S35" i="13"/>
  <c r="T35" i="13"/>
  <c r="B36" i="13"/>
  <c r="C36" i="13"/>
  <c r="D36" i="13"/>
  <c r="E36" i="13"/>
  <c r="F36" i="13"/>
  <c r="G36" i="13"/>
  <c r="H36" i="13"/>
  <c r="I36" i="13"/>
  <c r="J36" i="13"/>
  <c r="K36" i="13"/>
  <c r="L36" i="13"/>
  <c r="M36" i="13"/>
  <c r="N36" i="13"/>
  <c r="O36" i="13"/>
  <c r="P36" i="13"/>
  <c r="Q36" i="13"/>
  <c r="R36" i="13"/>
  <c r="S36" i="13"/>
  <c r="T36" i="13"/>
  <c r="B37" i="13"/>
  <c r="C37" i="13"/>
  <c r="D37" i="13"/>
  <c r="E37" i="13"/>
  <c r="F37" i="13"/>
  <c r="G37" i="13"/>
  <c r="H37" i="13"/>
  <c r="I37" i="13"/>
  <c r="J37" i="13"/>
  <c r="K37" i="13"/>
  <c r="L37" i="13"/>
  <c r="M37" i="13"/>
  <c r="N37" i="13"/>
  <c r="O37" i="13"/>
  <c r="P37" i="13"/>
  <c r="Q37" i="13"/>
  <c r="R37" i="13"/>
  <c r="S37" i="13"/>
  <c r="T37" i="13"/>
  <c r="B38" i="13"/>
  <c r="C38" i="13"/>
  <c r="D38" i="13"/>
  <c r="E38" i="13"/>
  <c r="F38" i="13"/>
  <c r="G38" i="13"/>
  <c r="H38" i="13"/>
  <c r="I38" i="13"/>
  <c r="J38" i="13"/>
  <c r="K38" i="13"/>
  <c r="L38" i="13"/>
  <c r="M38" i="13"/>
  <c r="N38" i="13"/>
  <c r="O38" i="13"/>
  <c r="P38" i="13"/>
  <c r="Q38" i="13"/>
  <c r="R38" i="13"/>
  <c r="S38" i="13"/>
  <c r="T38" i="13"/>
  <c r="B39" i="13"/>
  <c r="C39" i="13"/>
  <c r="D39" i="13"/>
  <c r="E39" i="13"/>
  <c r="F39" i="13"/>
  <c r="G39" i="13"/>
  <c r="H39" i="13"/>
  <c r="I39" i="13"/>
  <c r="J39" i="13"/>
  <c r="K39" i="13"/>
  <c r="L39" i="13"/>
  <c r="M39" i="13"/>
  <c r="N39" i="13"/>
  <c r="O39" i="13"/>
  <c r="P39" i="13"/>
  <c r="Q39" i="13"/>
  <c r="R39" i="13"/>
  <c r="S39" i="13"/>
  <c r="T39" i="13"/>
  <c r="B40" i="13"/>
  <c r="C40" i="13"/>
  <c r="D40" i="13"/>
  <c r="E40" i="13"/>
  <c r="F40" i="13"/>
  <c r="G40" i="13"/>
  <c r="H40" i="13"/>
  <c r="I40" i="13"/>
  <c r="J40" i="13"/>
  <c r="K40" i="13"/>
  <c r="L40" i="13"/>
  <c r="M40" i="13"/>
  <c r="N40" i="13"/>
  <c r="O40" i="13"/>
  <c r="P40" i="13"/>
  <c r="Q40" i="13"/>
  <c r="R40" i="13"/>
  <c r="S40" i="13"/>
  <c r="T40" i="13"/>
  <c r="B41" i="13"/>
  <c r="C41" i="13"/>
  <c r="D41" i="13"/>
  <c r="E41" i="13"/>
  <c r="F41" i="13"/>
  <c r="G41" i="13"/>
  <c r="H41" i="13"/>
  <c r="I41" i="13"/>
  <c r="J41" i="13"/>
  <c r="K41" i="13"/>
  <c r="L41" i="13"/>
  <c r="M41" i="13"/>
  <c r="N41" i="13"/>
  <c r="O41" i="13"/>
  <c r="P41" i="13"/>
  <c r="Q41" i="13"/>
  <c r="R41" i="13"/>
  <c r="S41" i="13"/>
  <c r="T41" i="13"/>
  <c r="B42" i="13"/>
  <c r="C42" i="13"/>
  <c r="D42" i="13"/>
  <c r="E42" i="13"/>
  <c r="F42" i="13"/>
  <c r="G42" i="13"/>
  <c r="H42" i="13"/>
  <c r="I42" i="13"/>
  <c r="J42" i="13"/>
  <c r="K42" i="13"/>
  <c r="L42" i="13"/>
  <c r="M42" i="13"/>
  <c r="N42" i="13"/>
  <c r="O42" i="13"/>
  <c r="P42" i="13"/>
  <c r="Q42" i="13"/>
  <c r="R42" i="13"/>
  <c r="S42" i="13"/>
  <c r="T42" i="13"/>
  <c r="B43" i="13"/>
  <c r="C43" i="13"/>
  <c r="D43" i="13"/>
  <c r="E43" i="13"/>
  <c r="F43" i="13"/>
  <c r="G43" i="13"/>
  <c r="H43" i="13"/>
  <c r="I43" i="13"/>
  <c r="J43" i="13"/>
  <c r="K43" i="13"/>
  <c r="L43" i="13"/>
  <c r="M43" i="13"/>
  <c r="N43" i="13"/>
  <c r="O43" i="13"/>
  <c r="P43" i="13"/>
  <c r="Q43" i="13"/>
  <c r="R43" i="13"/>
  <c r="S43" i="13"/>
  <c r="T43" i="13"/>
  <c r="B44" i="13"/>
  <c r="C44" i="13"/>
  <c r="D44" i="13"/>
  <c r="E44" i="13"/>
  <c r="F44" i="13"/>
  <c r="G44" i="13"/>
  <c r="H44" i="13"/>
  <c r="I44" i="13"/>
  <c r="J44" i="13"/>
  <c r="K44" i="13"/>
  <c r="L44" i="13"/>
  <c r="M44" i="13"/>
  <c r="N44" i="13"/>
  <c r="O44" i="13"/>
  <c r="P44" i="13"/>
  <c r="Q44" i="13"/>
  <c r="R44" i="13"/>
  <c r="S44" i="13"/>
  <c r="T44" i="13"/>
  <c r="B45" i="13"/>
  <c r="C45" i="13"/>
  <c r="D45" i="13"/>
  <c r="E45" i="13"/>
  <c r="F45" i="13"/>
  <c r="G45" i="13"/>
  <c r="H45" i="13"/>
  <c r="I45" i="13"/>
  <c r="J45" i="13"/>
  <c r="K45" i="13"/>
  <c r="L45" i="13"/>
  <c r="M45" i="13"/>
  <c r="N45" i="13"/>
  <c r="O45" i="13"/>
  <c r="P45" i="13"/>
  <c r="Q45" i="13"/>
  <c r="R45" i="13"/>
  <c r="S45" i="13"/>
  <c r="T45" i="13"/>
  <c r="B46" i="13"/>
  <c r="C46" i="13"/>
  <c r="D46" i="13"/>
  <c r="E46" i="13"/>
  <c r="F46" i="13"/>
  <c r="G46" i="13"/>
  <c r="H46" i="13"/>
  <c r="I46" i="13"/>
  <c r="J46" i="13"/>
  <c r="K46" i="13"/>
  <c r="L46" i="13"/>
  <c r="M46" i="13"/>
  <c r="N46" i="13"/>
  <c r="O46" i="13"/>
  <c r="P46" i="13"/>
  <c r="Q46" i="13"/>
  <c r="R46" i="13"/>
  <c r="S46" i="13"/>
  <c r="T46" i="13"/>
  <c r="B47" i="13"/>
  <c r="C47" i="13"/>
  <c r="D47" i="13"/>
  <c r="E47" i="13"/>
  <c r="F47" i="13"/>
  <c r="G47" i="13"/>
  <c r="H47" i="13"/>
  <c r="I47" i="13"/>
  <c r="J47" i="13"/>
  <c r="K47" i="13"/>
  <c r="L47" i="13"/>
  <c r="M47" i="13"/>
  <c r="N47" i="13"/>
  <c r="O47" i="13"/>
  <c r="P47" i="13"/>
  <c r="Q47" i="13"/>
  <c r="R47" i="13"/>
  <c r="S47" i="13"/>
  <c r="T47" i="13"/>
  <c r="B48" i="13"/>
  <c r="C48" i="13"/>
  <c r="D48" i="13"/>
  <c r="E48" i="13"/>
  <c r="F48" i="13"/>
  <c r="G48" i="13"/>
  <c r="H48" i="13"/>
  <c r="I48" i="13"/>
  <c r="J48" i="13"/>
  <c r="K48" i="13"/>
  <c r="L48" i="13"/>
  <c r="M48" i="13"/>
  <c r="N48" i="13"/>
  <c r="O48" i="13"/>
  <c r="P48" i="13"/>
  <c r="Q48" i="13"/>
  <c r="R48" i="13"/>
  <c r="S48" i="13"/>
  <c r="T48" i="13"/>
  <c r="B49" i="13"/>
  <c r="C49" i="13"/>
  <c r="D49" i="13"/>
  <c r="E49" i="13"/>
  <c r="F49" i="13"/>
  <c r="G49" i="13"/>
  <c r="H49" i="13"/>
  <c r="I49" i="13"/>
  <c r="J49" i="13"/>
  <c r="K49" i="13"/>
  <c r="L49" i="13"/>
  <c r="M49" i="13"/>
  <c r="N49" i="13"/>
  <c r="O49" i="13"/>
  <c r="P49" i="13"/>
  <c r="Q49" i="13"/>
  <c r="R49" i="13"/>
  <c r="S49" i="13"/>
  <c r="T49" i="13"/>
  <c r="B50" i="13"/>
  <c r="C50" i="13"/>
  <c r="D50" i="13"/>
  <c r="E50" i="13"/>
  <c r="F50" i="13"/>
  <c r="G50" i="13"/>
  <c r="H50" i="13"/>
  <c r="I50" i="13"/>
  <c r="J50" i="13"/>
  <c r="K50" i="13"/>
  <c r="L50" i="13"/>
  <c r="M50" i="13"/>
  <c r="N50" i="13"/>
  <c r="O50" i="13"/>
  <c r="P50" i="13"/>
  <c r="Q50" i="13"/>
  <c r="R50" i="13"/>
  <c r="S50" i="13"/>
  <c r="T50" i="13"/>
  <c r="B51" i="13"/>
  <c r="C51" i="13"/>
  <c r="D51" i="13"/>
  <c r="E51" i="13"/>
  <c r="F51" i="13"/>
  <c r="G51" i="13"/>
  <c r="H51" i="13"/>
  <c r="I51" i="13"/>
  <c r="J51" i="13"/>
  <c r="K51" i="13"/>
  <c r="L51" i="13"/>
  <c r="M51" i="13"/>
  <c r="N51" i="13"/>
  <c r="O51" i="13"/>
  <c r="P51" i="13"/>
  <c r="Q51" i="13"/>
  <c r="R51" i="13"/>
  <c r="S51" i="13"/>
  <c r="T51" i="13"/>
  <c r="B52" i="13"/>
  <c r="C52" i="13"/>
  <c r="D52" i="13"/>
  <c r="E52" i="13"/>
  <c r="F52" i="13"/>
  <c r="G52" i="13"/>
  <c r="H52" i="13"/>
  <c r="I52" i="13"/>
  <c r="J52" i="13"/>
  <c r="K52" i="13"/>
  <c r="L52" i="13"/>
  <c r="M52" i="13"/>
  <c r="N52" i="13"/>
  <c r="O52" i="13"/>
  <c r="P52" i="13"/>
  <c r="Q52" i="13"/>
  <c r="R52" i="13"/>
  <c r="S52" i="13"/>
  <c r="T52" i="13"/>
  <c r="B53" i="13"/>
  <c r="C53" i="13"/>
  <c r="D53" i="13"/>
  <c r="E53" i="13"/>
  <c r="F53" i="13"/>
  <c r="G53" i="13"/>
  <c r="H53" i="13"/>
  <c r="I53" i="13"/>
  <c r="J53" i="13"/>
  <c r="K53" i="13"/>
  <c r="L53" i="13"/>
  <c r="M53" i="13"/>
  <c r="N53" i="13"/>
  <c r="O53" i="13"/>
  <c r="P53" i="13"/>
  <c r="Q53" i="13"/>
  <c r="R53" i="13"/>
  <c r="S53" i="13"/>
  <c r="T53" i="13"/>
  <c r="B54" i="13"/>
  <c r="C54" i="13"/>
  <c r="D54" i="13"/>
  <c r="E54" i="13"/>
  <c r="F54" i="13"/>
  <c r="G54" i="13"/>
  <c r="H54" i="13"/>
  <c r="I54" i="13"/>
  <c r="J54" i="13"/>
  <c r="K54" i="13"/>
  <c r="L54" i="13"/>
  <c r="M54" i="13"/>
  <c r="N54" i="13"/>
  <c r="O54" i="13"/>
  <c r="P54" i="13"/>
  <c r="Q54" i="13"/>
  <c r="R54" i="13"/>
  <c r="S54" i="13"/>
  <c r="T54" i="13"/>
  <c r="B55" i="13"/>
  <c r="C55" i="13"/>
  <c r="D55" i="13"/>
  <c r="E55" i="13"/>
  <c r="F55" i="13"/>
  <c r="G55" i="13"/>
  <c r="H55" i="13"/>
  <c r="I55" i="13"/>
  <c r="J55" i="13"/>
  <c r="K55" i="13"/>
  <c r="L55" i="13"/>
  <c r="M55" i="13"/>
  <c r="N55" i="13"/>
  <c r="O55" i="13"/>
  <c r="P55" i="13"/>
  <c r="Q55" i="13"/>
  <c r="R55" i="13"/>
  <c r="S55" i="13"/>
  <c r="T55" i="13"/>
  <c r="B56" i="13"/>
  <c r="C56" i="13"/>
  <c r="D56" i="13"/>
  <c r="E56" i="13"/>
  <c r="F56" i="13"/>
  <c r="G56" i="13"/>
  <c r="H56" i="13"/>
  <c r="I56" i="13"/>
  <c r="J56" i="13"/>
  <c r="K56" i="13"/>
  <c r="L56" i="13"/>
  <c r="M56" i="13"/>
  <c r="N56" i="13"/>
  <c r="O56" i="13"/>
  <c r="P56" i="13"/>
  <c r="Q56" i="13"/>
  <c r="R56" i="13"/>
  <c r="S56" i="13"/>
  <c r="T56" i="13"/>
  <c r="B57" i="13"/>
  <c r="C57" i="13"/>
  <c r="D57" i="13"/>
  <c r="E57" i="13"/>
  <c r="F57" i="13"/>
  <c r="G57" i="13"/>
  <c r="H57" i="13"/>
  <c r="I57" i="13"/>
  <c r="J57" i="13"/>
  <c r="K57" i="13"/>
  <c r="L57" i="13"/>
  <c r="M57" i="13"/>
  <c r="N57" i="13"/>
  <c r="O57" i="13"/>
  <c r="P57" i="13"/>
  <c r="Q57" i="13"/>
  <c r="R57" i="13"/>
  <c r="S57" i="13"/>
  <c r="T57" i="13"/>
  <c r="B58" i="13"/>
  <c r="C58" i="13"/>
  <c r="D58" i="13"/>
  <c r="E58" i="13"/>
  <c r="F58" i="13"/>
  <c r="G58" i="13"/>
  <c r="H58" i="13"/>
  <c r="I58" i="13"/>
  <c r="J58" i="13"/>
  <c r="K58" i="13"/>
  <c r="L58" i="13"/>
  <c r="M58" i="13"/>
  <c r="N58" i="13"/>
  <c r="O58" i="13"/>
  <c r="P58" i="13"/>
  <c r="Q58" i="13"/>
  <c r="R58" i="13"/>
  <c r="S58" i="13"/>
  <c r="T58" i="13"/>
  <c r="B59" i="13"/>
  <c r="C59" i="13"/>
  <c r="D59" i="13"/>
  <c r="E59" i="13"/>
  <c r="F59" i="13"/>
  <c r="G59" i="13"/>
  <c r="H59" i="13"/>
  <c r="I59" i="13"/>
  <c r="J59" i="13"/>
  <c r="K59" i="13"/>
  <c r="L59" i="13"/>
  <c r="M59" i="13"/>
  <c r="N59" i="13"/>
  <c r="O59" i="13"/>
  <c r="P59" i="13"/>
  <c r="Q59" i="13"/>
  <c r="R59" i="13"/>
  <c r="S59" i="13"/>
  <c r="T59" i="13"/>
  <c r="B60" i="13"/>
  <c r="C60" i="13"/>
  <c r="D60" i="13"/>
  <c r="E60" i="13"/>
  <c r="F60" i="13"/>
  <c r="G60" i="13"/>
  <c r="H60" i="13"/>
  <c r="I60" i="13"/>
  <c r="J60" i="13"/>
  <c r="K60" i="13"/>
  <c r="L60" i="13"/>
  <c r="M60" i="13"/>
  <c r="N60" i="13"/>
  <c r="O60" i="13"/>
  <c r="P60" i="13"/>
  <c r="Q60" i="13"/>
  <c r="R60" i="13"/>
  <c r="S60" i="13"/>
  <c r="T60" i="13"/>
  <c r="B61" i="13"/>
  <c r="C61" i="13"/>
  <c r="D61" i="13"/>
  <c r="E61" i="13"/>
  <c r="F61" i="13"/>
  <c r="G61" i="13"/>
  <c r="H61" i="13"/>
  <c r="I61" i="13"/>
  <c r="J61" i="13"/>
  <c r="K61" i="13"/>
  <c r="L61" i="13"/>
  <c r="M61" i="13"/>
  <c r="N61" i="13"/>
  <c r="O61" i="13"/>
  <c r="P61" i="13"/>
  <c r="Q61" i="13"/>
  <c r="R61" i="13"/>
  <c r="S61" i="13"/>
  <c r="T61" i="13"/>
  <c r="B62" i="13"/>
  <c r="C62" i="13"/>
  <c r="D62" i="13"/>
  <c r="E62" i="13"/>
  <c r="F62" i="13"/>
  <c r="G62" i="13"/>
  <c r="H62" i="13"/>
  <c r="I62" i="13"/>
  <c r="J62" i="13"/>
  <c r="K62" i="13"/>
  <c r="L62" i="13"/>
  <c r="M62" i="13"/>
  <c r="N62" i="13"/>
  <c r="O62" i="13"/>
  <c r="P62" i="13"/>
  <c r="Q62" i="13"/>
  <c r="R62" i="13"/>
  <c r="S62" i="13"/>
  <c r="T62" i="13"/>
  <c r="B63" i="13"/>
  <c r="C63" i="13"/>
  <c r="D63" i="13"/>
  <c r="E63" i="13"/>
  <c r="F63" i="13"/>
  <c r="G63" i="13"/>
  <c r="H63" i="13"/>
  <c r="I63" i="13"/>
  <c r="J63" i="13"/>
  <c r="K63" i="13"/>
  <c r="L63" i="13"/>
  <c r="M63" i="13"/>
  <c r="N63" i="13"/>
  <c r="O63" i="13"/>
  <c r="P63" i="13"/>
  <c r="Q63" i="13"/>
  <c r="R63" i="13"/>
  <c r="S63" i="13"/>
  <c r="T63" i="13"/>
  <c r="B64" i="13"/>
  <c r="C64" i="13"/>
  <c r="D64" i="13"/>
  <c r="E64" i="13"/>
  <c r="F64" i="13"/>
  <c r="G64" i="13"/>
  <c r="H64" i="13"/>
  <c r="I64" i="13"/>
  <c r="J64" i="13"/>
  <c r="K64" i="13"/>
  <c r="L64" i="13"/>
  <c r="M64" i="13"/>
  <c r="N64" i="13"/>
  <c r="O64" i="13"/>
  <c r="P64" i="13"/>
  <c r="Q64" i="13"/>
  <c r="R64" i="13"/>
  <c r="S64" i="13"/>
  <c r="T64" i="13"/>
  <c r="B65" i="13"/>
  <c r="C65" i="13"/>
  <c r="D65" i="13"/>
  <c r="E65" i="13"/>
  <c r="F65" i="13"/>
  <c r="G65" i="13"/>
  <c r="H65" i="13"/>
  <c r="I65" i="13"/>
  <c r="J65" i="13"/>
  <c r="K65" i="13"/>
  <c r="L65" i="13"/>
  <c r="M65" i="13"/>
  <c r="N65" i="13"/>
  <c r="O65" i="13"/>
  <c r="P65" i="13"/>
  <c r="Q65" i="13"/>
  <c r="R65" i="13"/>
  <c r="S65" i="13"/>
  <c r="T65" i="13"/>
  <c r="B66" i="13"/>
  <c r="C66" i="13"/>
  <c r="D66" i="13"/>
  <c r="E66" i="13"/>
  <c r="F66" i="13"/>
  <c r="G66" i="13"/>
  <c r="H66" i="13"/>
  <c r="I66" i="13"/>
  <c r="J66" i="13"/>
  <c r="K66" i="13"/>
  <c r="L66" i="13"/>
  <c r="M66" i="13"/>
  <c r="N66" i="13"/>
  <c r="O66" i="13"/>
  <c r="P66" i="13"/>
  <c r="Q66" i="13"/>
  <c r="R66" i="13"/>
  <c r="S66" i="13"/>
  <c r="T66" i="13"/>
  <c r="B67" i="13"/>
  <c r="C67" i="13"/>
  <c r="D67" i="13"/>
  <c r="E67" i="13"/>
  <c r="F67" i="13"/>
  <c r="G67" i="13"/>
  <c r="H67" i="13"/>
  <c r="I67" i="13"/>
  <c r="J67" i="13"/>
  <c r="K67" i="13"/>
  <c r="L67" i="13"/>
  <c r="M67" i="13"/>
  <c r="N67" i="13"/>
  <c r="O67" i="13"/>
  <c r="P67" i="13"/>
  <c r="Q67" i="13"/>
  <c r="R67" i="13"/>
  <c r="S67" i="13"/>
  <c r="T67" i="13"/>
  <c r="B68" i="13"/>
  <c r="C68" i="13"/>
  <c r="D68" i="13"/>
  <c r="E68" i="13"/>
  <c r="F68" i="13"/>
  <c r="G68" i="13"/>
  <c r="H68" i="13"/>
  <c r="I68" i="13"/>
  <c r="J68" i="13"/>
  <c r="K68" i="13"/>
  <c r="L68" i="13"/>
  <c r="M68" i="13"/>
  <c r="N68" i="13"/>
  <c r="O68" i="13"/>
  <c r="P68" i="13"/>
  <c r="Q68" i="13"/>
  <c r="R68" i="13"/>
  <c r="S68" i="13"/>
  <c r="T68" i="13"/>
  <c r="B69" i="13"/>
  <c r="C69" i="13"/>
  <c r="D69" i="13"/>
  <c r="E69" i="13"/>
  <c r="F69" i="13"/>
  <c r="G69" i="13"/>
  <c r="H69" i="13"/>
  <c r="I69" i="13"/>
  <c r="J69" i="13"/>
  <c r="K69" i="13"/>
  <c r="L69" i="13"/>
  <c r="M69" i="13"/>
  <c r="N69" i="13"/>
  <c r="O69" i="13"/>
  <c r="P69" i="13"/>
  <c r="Q69" i="13"/>
  <c r="R69" i="13"/>
  <c r="S69" i="13"/>
  <c r="T69" i="13"/>
  <c r="B70" i="13"/>
  <c r="C70" i="13"/>
  <c r="D70" i="13"/>
  <c r="E70" i="13"/>
  <c r="F70" i="13"/>
  <c r="G70" i="13"/>
  <c r="H70" i="13"/>
  <c r="I70" i="13"/>
  <c r="J70" i="13"/>
  <c r="K70" i="13"/>
  <c r="L70" i="13"/>
  <c r="M70" i="13"/>
  <c r="N70" i="13"/>
  <c r="O70" i="13"/>
  <c r="P70" i="13"/>
  <c r="Q70" i="13"/>
  <c r="R70" i="13"/>
  <c r="S70" i="13"/>
  <c r="T70" i="13"/>
  <c r="B71" i="13"/>
  <c r="C71" i="13"/>
  <c r="D71" i="13"/>
  <c r="E71" i="13"/>
  <c r="F71" i="13"/>
  <c r="G71" i="13"/>
  <c r="H71" i="13"/>
  <c r="I71" i="13"/>
  <c r="J71" i="13"/>
  <c r="K71" i="13"/>
  <c r="L71" i="13"/>
  <c r="M71" i="13"/>
  <c r="N71" i="13"/>
  <c r="O71" i="13"/>
  <c r="P71" i="13"/>
  <c r="Q71" i="13"/>
  <c r="R71" i="13"/>
  <c r="S71" i="13"/>
  <c r="T71" i="13"/>
  <c r="B72" i="13"/>
  <c r="C72" i="13"/>
  <c r="D72" i="13"/>
  <c r="E72" i="13"/>
  <c r="F72" i="13"/>
  <c r="G72" i="13"/>
  <c r="H72" i="13"/>
  <c r="I72" i="13"/>
  <c r="J72" i="13"/>
  <c r="K72" i="13"/>
  <c r="L72" i="13"/>
  <c r="M72" i="13"/>
  <c r="N72" i="13"/>
  <c r="O72" i="13"/>
  <c r="P72" i="13"/>
  <c r="Q72" i="13"/>
  <c r="R72" i="13"/>
  <c r="S72" i="13"/>
  <c r="T72" i="13"/>
  <c r="B73" i="13"/>
  <c r="C73" i="13"/>
  <c r="D73" i="13"/>
  <c r="E73" i="13"/>
  <c r="F73" i="13"/>
  <c r="G73" i="13"/>
  <c r="H73" i="13"/>
  <c r="I73" i="13"/>
  <c r="J73" i="13"/>
  <c r="K73" i="13"/>
  <c r="L73" i="13"/>
  <c r="M73" i="13"/>
  <c r="N73" i="13"/>
  <c r="O73" i="13"/>
  <c r="P73" i="13"/>
  <c r="Q73" i="13"/>
  <c r="R73" i="13"/>
  <c r="S73" i="13"/>
  <c r="T73" i="13"/>
  <c r="B74" i="13"/>
  <c r="C74" i="13"/>
  <c r="D74" i="13"/>
  <c r="E74" i="13"/>
  <c r="F74" i="13"/>
  <c r="G74" i="13"/>
  <c r="H74" i="13"/>
  <c r="I74" i="13"/>
  <c r="J74" i="13"/>
  <c r="K74" i="13"/>
  <c r="L74" i="13"/>
  <c r="M74" i="13"/>
  <c r="N74" i="13"/>
  <c r="O74" i="13"/>
  <c r="P74" i="13"/>
  <c r="Q74" i="13"/>
  <c r="R74" i="13"/>
  <c r="S74" i="13"/>
  <c r="T74" i="13"/>
  <c r="B75" i="13"/>
  <c r="C75" i="13"/>
  <c r="D75" i="13"/>
  <c r="E75" i="13"/>
  <c r="F75" i="13"/>
  <c r="G75" i="13"/>
  <c r="H75" i="13"/>
  <c r="I75" i="13"/>
  <c r="J75" i="13"/>
  <c r="K75" i="13"/>
  <c r="L75" i="13"/>
  <c r="M75" i="13"/>
  <c r="N75" i="13"/>
  <c r="O75" i="13"/>
  <c r="P75" i="13"/>
  <c r="Q75" i="13"/>
  <c r="R75" i="13"/>
  <c r="S75" i="13"/>
  <c r="T75" i="13"/>
  <c r="B76" i="13"/>
  <c r="C76" i="13"/>
  <c r="D76" i="13"/>
  <c r="E76" i="13"/>
  <c r="F76" i="13"/>
  <c r="G76" i="13"/>
  <c r="H76" i="13"/>
  <c r="I76" i="13"/>
  <c r="J76" i="13"/>
  <c r="K76" i="13"/>
  <c r="L76" i="13"/>
  <c r="M76" i="13"/>
  <c r="N76" i="13"/>
  <c r="O76" i="13"/>
  <c r="P76" i="13"/>
  <c r="Q76" i="13"/>
  <c r="R76" i="13"/>
  <c r="S76" i="13"/>
  <c r="T76" i="13"/>
  <c r="B77" i="13"/>
  <c r="C77" i="13"/>
  <c r="D77" i="13"/>
  <c r="E77" i="13"/>
  <c r="F77" i="13"/>
  <c r="G77" i="13"/>
  <c r="H77" i="13"/>
  <c r="I77" i="13"/>
  <c r="J77" i="13"/>
  <c r="K77" i="13"/>
  <c r="L77" i="13"/>
  <c r="M77" i="13"/>
  <c r="N77" i="13"/>
  <c r="O77" i="13"/>
  <c r="P77" i="13"/>
  <c r="Q77" i="13"/>
  <c r="R77" i="13"/>
  <c r="S77" i="13"/>
  <c r="T77" i="13"/>
  <c r="B78" i="13"/>
  <c r="C78" i="13"/>
  <c r="D78" i="13"/>
  <c r="E78" i="13"/>
  <c r="F78" i="13"/>
  <c r="G78" i="13"/>
  <c r="H78" i="13"/>
  <c r="I78" i="13"/>
  <c r="J78" i="13"/>
  <c r="K78" i="13"/>
  <c r="L78" i="13"/>
  <c r="M78" i="13"/>
  <c r="N78" i="13"/>
  <c r="O78" i="13"/>
  <c r="P78" i="13"/>
  <c r="Q78" i="13"/>
  <c r="R78" i="13"/>
  <c r="S78" i="13"/>
  <c r="T78" i="13"/>
  <c r="B79" i="13"/>
  <c r="C79" i="13"/>
  <c r="D79" i="13"/>
  <c r="E79" i="13"/>
  <c r="F79" i="13"/>
  <c r="G79" i="13"/>
  <c r="H79" i="13"/>
  <c r="I79" i="13"/>
  <c r="J79" i="13"/>
  <c r="K79" i="13"/>
  <c r="L79" i="13"/>
  <c r="M79" i="13"/>
  <c r="N79" i="13"/>
  <c r="O79" i="13"/>
  <c r="P79" i="13"/>
  <c r="Q79" i="13"/>
  <c r="R79" i="13"/>
  <c r="S79" i="13"/>
  <c r="T79" i="13"/>
  <c r="B80" i="13"/>
  <c r="C80" i="13"/>
  <c r="D80" i="13"/>
  <c r="E80" i="13"/>
  <c r="F80" i="13"/>
  <c r="G80" i="13"/>
  <c r="H80" i="13"/>
  <c r="I80" i="13"/>
  <c r="J80" i="13"/>
  <c r="K80" i="13"/>
  <c r="L80" i="13"/>
  <c r="M80" i="13"/>
  <c r="N80" i="13"/>
  <c r="O80" i="13"/>
  <c r="P80" i="13"/>
  <c r="Q80" i="13"/>
  <c r="R80" i="13"/>
  <c r="S80" i="13"/>
  <c r="T80" i="13"/>
  <c r="B81" i="13"/>
  <c r="C81" i="13"/>
  <c r="D81" i="13"/>
  <c r="E81" i="13"/>
  <c r="F81" i="13"/>
  <c r="G81" i="13"/>
  <c r="H81" i="13"/>
  <c r="I81" i="13"/>
  <c r="J81" i="13"/>
  <c r="K81" i="13"/>
  <c r="L81" i="13"/>
  <c r="M81" i="13"/>
  <c r="N81" i="13"/>
  <c r="O81" i="13"/>
  <c r="P81" i="13"/>
  <c r="Q81" i="13"/>
  <c r="R81" i="13"/>
  <c r="S81" i="13"/>
  <c r="T81" i="13"/>
  <c r="B82" i="13"/>
  <c r="C82" i="13"/>
  <c r="D82" i="13"/>
  <c r="E82" i="13"/>
  <c r="F82" i="13"/>
  <c r="G82" i="13"/>
  <c r="H82" i="13"/>
  <c r="I82" i="13"/>
  <c r="J82" i="13"/>
  <c r="K82" i="13"/>
  <c r="L82" i="13"/>
  <c r="M82" i="13"/>
  <c r="N82" i="13"/>
  <c r="O82" i="13"/>
  <c r="P82" i="13"/>
  <c r="Q82" i="13"/>
  <c r="R82" i="13"/>
  <c r="S82" i="13"/>
  <c r="T82" i="13"/>
  <c r="B83" i="13"/>
  <c r="C83" i="13"/>
  <c r="D83" i="13"/>
  <c r="E83" i="13"/>
  <c r="F83" i="13"/>
  <c r="G83" i="13"/>
  <c r="H83" i="13"/>
  <c r="I83" i="13"/>
  <c r="J83" i="13"/>
  <c r="K83" i="13"/>
  <c r="L83" i="13"/>
  <c r="M83" i="13"/>
  <c r="N83" i="13"/>
  <c r="O83" i="13"/>
  <c r="P83" i="13"/>
  <c r="Q83" i="13"/>
  <c r="R83" i="13"/>
  <c r="S83" i="13"/>
  <c r="T83" i="13"/>
  <c r="B84" i="13"/>
  <c r="C84" i="13"/>
  <c r="D84" i="13"/>
  <c r="E84" i="13"/>
  <c r="F84" i="13"/>
  <c r="G84" i="13"/>
  <c r="H84" i="13"/>
  <c r="I84" i="13"/>
  <c r="J84" i="13"/>
  <c r="K84" i="13"/>
  <c r="L84" i="13"/>
  <c r="M84" i="13"/>
  <c r="N84" i="13"/>
  <c r="O84" i="13"/>
  <c r="P84" i="13"/>
  <c r="Q84" i="13"/>
  <c r="R84" i="13"/>
  <c r="S84" i="13"/>
  <c r="T84" i="13"/>
  <c r="B85" i="13"/>
  <c r="C85" i="13"/>
  <c r="D85" i="13"/>
  <c r="E85" i="13"/>
  <c r="F85" i="13"/>
  <c r="G85" i="13"/>
  <c r="H85" i="13"/>
  <c r="I85" i="13"/>
  <c r="J85" i="13"/>
  <c r="K85" i="13"/>
  <c r="L85" i="13"/>
  <c r="M85" i="13"/>
  <c r="N85" i="13"/>
  <c r="O85" i="13"/>
  <c r="P85" i="13"/>
  <c r="Q85" i="13"/>
  <c r="R85" i="13"/>
  <c r="S85" i="13"/>
  <c r="T85" i="13"/>
  <c r="B86" i="13"/>
  <c r="C86" i="13"/>
  <c r="D86" i="13"/>
  <c r="E86" i="13"/>
  <c r="F86" i="13"/>
  <c r="G86" i="13"/>
  <c r="H86" i="13"/>
  <c r="I86" i="13"/>
  <c r="J86" i="13"/>
  <c r="K86" i="13"/>
  <c r="L86" i="13"/>
  <c r="M86" i="13"/>
  <c r="N86" i="13"/>
  <c r="O86" i="13"/>
  <c r="P86" i="13"/>
  <c r="Q86" i="13"/>
  <c r="R86" i="13"/>
  <c r="S86" i="13"/>
  <c r="T86" i="13"/>
  <c r="B87" i="13"/>
  <c r="C87" i="13"/>
  <c r="D87" i="13"/>
  <c r="E87" i="13"/>
  <c r="F87" i="13"/>
  <c r="G87" i="13"/>
  <c r="H87" i="13"/>
  <c r="I87" i="13"/>
  <c r="J87" i="13"/>
  <c r="K87" i="13"/>
  <c r="L87" i="13"/>
  <c r="M87" i="13"/>
  <c r="N87" i="13"/>
  <c r="O87" i="13"/>
  <c r="P87" i="13"/>
  <c r="Q87" i="13"/>
  <c r="R87" i="13"/>
  <c r="S87" i="13"/>
  <c r="T87" i="13"/>
  <c r="B88" i="13"/>
  <c r="C88" i="13"/>
  <c r="D88" i="13"/>
  <c r="E88" i="13"/>
  <c r="F88" i="13"/>
  <c r="G88" i="13"/>
  <c r="H88" i="13"/>
  <c r="I88" i="13"/>
  <c r="J88" i="13"/>
  <c r="K88" i="13"/>
  <c r="L88" i="13"/>
  <c r="M88" i="13"/>
  <c r="N88" i="13"/>
  <c r="O88" i="13"/>
  <c r="P88" i="13"/>
  <c r="Q88" i="13"/>
  <c r="R88" i="13"/>
  <c r="S88" i="13"/>
  <c r="T88" i="13"/>
  <c r="B89" i="13"/>
  <c r="C89" i="13"/>
  <c r="D89" i="13"/>
  <c r="E89" i="13"/>
  <c r="F89" i="13"/>
  <c r="G89" i="13"/>
  <c r="H89" i="13"/>
  <c r="I89" i="13"/>
  <c r="J89" i="13"/>
  <c r="K89" i="13"/>
  <c r="L89" i="13"/>
  <c r="M89" i="13"/>
  <c r="N89" i="13"/>
  <c r="O89" i="13"/>
  <c r="P89" i="13"/>
  <c r="Q89" i="13"/>
  <c r="R89" i="13"/>
  <c r="S89" i="13"/>
  <c r="T89" i="13"/>
  <c r="B90" i="13"/>
  <c r="C90" i="13"/>
  <c r="D90" i="13"/>
  <c r="E90" i="13"/>
  <c r="F90" i="13"/>
  <c r="G90" i="13"/>
  <c r="H90" i="13"/>
  <c r="I90" i="13"/>
  <c r="J90" i="13"/>
  <c r="K90" i="13"/>
  <c r="L90" i="13"/>
  <c r="M90" i="13"/>
  <c r="N90" i="13"/>
  <c r="O90" i="13"/>
  <c r="P90" i="13"/>
  <c r="Q90" i="13"/>
  <c r="R90" i="13"/>
  <c r="S90" i="13"/>
  <c r="T90" i="13"/>
  <c r="B91" i="13"/>
  <c r="C91" i="13"/>
  <c r="D91" i="13"/>
  <c r="E91" i="13"/>
  <c r="F91" i="13"/>
  <c r="G91" i="13"/>
  <c r="H91" i="13"/>
  <c r="I91" i="13"/>
  <c r="J91" i="13"/>
  <c r="K91" i="13"/>
  <c r="L91" i="13"/>
  <c r="M91" i="13"/>
  <c r="N91" i="13"/>
  <c r="O91" i="13"/>
  <c r="P91" i="13"/>
  <c r="Q91" i="13"/>
  <c r="R91" i="13"/>
  <c r="S91" i="13"/>
  <c r="T91" i="13"/>
  <c r="B92" i="13"/>
  <c r="C92" i="13"/>
  <c r="D92" i="13"/>
  <c r="E92" i="13"/>
  <c r="F92" i="13"/>
  <c r="G92" i="13"/>
  <c r="H92" i="13"/>
  <c r="I92" i="13"/>
  <c r="J92" i="13"/>
  <c r="K92" i="13"/>
  <c r="L92" i="13"/>
  <c r="M92" i="13"/>
  <c r="N92" i="13"/>
  <c r="O92" i="13"/>
  <c r="P92" i="13"/>
  <c r="Q92" i="13"/>
  <c r="R92" i="13"/>
  <c r="S92" i="13"/>
  <c r="T92" i="13"/>
  <c r="B93" i="13"/>
  <c r="C93" i="13"/>
  <c r="D93" i="13"/>
  <c r="E93" i="13"/>
  <c r="F93" i="13"/>
  <c r="G93" i="13"/>
  <c r="H93" i="13"/>
  <c r="I93" i="13"/>
  <c r="J93" i="13"/>
  <c r="K93" i="13"/>
  <c r="L93" i="13"/>
  <c r="M93" i="13"/>
  <c r="N93" i="13"/>
  <c r="O93" i="13"/>
  <c r="P93" i="13"/>
  <c r="Q93" i="13"/>
  <c r="R93" i="13"/>
  <c r="S93" i="13"/>
  <c r="T93" i="13"/>
  <c r="B94" i="13"/>
  <c r="C94" i="13"/>
  <c r="D94" i="13"/>
  <c r="E94" i="13"/>
  <c r="F94" i="13"/>
  <c r="G94" i="13"/>
  <c r="H94" i="13"/>
  <c r="I94" i="13"/>
  <c r="J94" i="13"/>
  <c r="K94" i="13"/>
  <c r="L94" i="13"/>
  <c r="M94" i="13"/>
  <c r="N94" i="13"/>
  <c r="O94" i="13"/>
  <c r="P94" i="13"/>
  <c r="Q94" i="13"/>
  <c r="R94" i="13"/>
  <c r="S94" i="13"/>
  <c r="T94" i="13"/>
  <c r="B95" i="13"/>
  <c r="C95" i="13"/>
  <c r="D95" i="13"/>
  <c r="E95" i="13"/>
  <c r="F95" i="13"/>
  <c r="G95" i="13"/>
  <c r="H95" i="13"/>
  <c r="I95" i="13"/>
  <c r="J95" i="13"/>
  <c r="K95" i="13"/>
  <c r="L95" i="13"/>
  <c r="M95" i="13"/>
  <c r="N95" i="13"/>
  <c r="O95" i="13"/>
  <c r="P95" i="13"/>
  <c r="Q95" i="13"/>
  <c r="R95" i="13"/>
  <c r="S95" i="13"/>
  <c r="T95" i="13"/>
  <c r="C2" i="13"/>
  <c r="D2" i="13"/>
  <c r="E2" i="13"/>
  <c r="F2" i="13"/>
  <c r="G2" i="13"/>
  <c r="H2" i="13"/>
  <c r="I2" i="13"/>
  <c r="J2" i="13"/>
  <c r="K2" i="13"/>
  <c r="L2" i="13"/>
  <c r="M2" i="13"/>
  <c r="N2" i="13"/>
  <c r="O2" i="13"/>
  <c r="P2" i="13"/>
  <c r="Q2" i="13"/>
  <c r="R2" i="13"/>
  <c r="S2" i="13"/>
  <c r="T2" i="13"/>
  <c r="B2" i="13"/>
  <c r="B3" i="12"/>
  <c r="C3" i="12"/>
  <c r="D3" i="12"/>
  <c r="E3" i="12"/>
  <c r="F3" i="12"/>
  <c r="G3" i="12"/>
  <c r="H3" i="12"/>
  <c r="I3" i="12"/>
  <c r="J3" i="12"/>
  <c r="K3" i="12"/>
  <c r="L3" i="12"/>
  <c r="M3" i="12"/>
  <c r="N3" i="12"/>
  <c r="O3" i="12"/>
  <c r="P3" i="12"/>
  <c r="Q3" i="12"/>
  <c r="R3" i="12"/>
  <c r="S3" i="12"/>
  <c r="T3" i="12"/>
  <c r="B4" i="12"/>
  <c r="C4" i="12"/>
  <c r="D4" i="12"/>
  <c r="E4" i="12"/>
  <c r="F4" i="12"/>
  <c r="G4" i="12"/>
  <c r="H4" i="12"/>
  <c r="I4" i="12"/>
  <c r="J4" i="12"/>
  <c r="K4" i="12"/>
  <c r="L4" i="12"/>
  <c r="M4" i="12"/>
  <c r="N4" i="12"/>
  <c r="O4" i="12"/>
  <c r="P4" i="12"/>
  <c r="Q4" i="12"/>
  <c r="R4" i="12"/>
  <c r="S4" i="12"/>
  <c r="T4" i="12"/>
  <c r="B5" i="12"/>
  <c r="C5" i="12"/>
  <c r="D5" i="12"/>
  <c r="E5" i="12"/>
  <c r="F5" i="12"/>
  <c r="G5" i="12"/>
  <c r="H5" i="12"/>
  <c r="I5" i="12"/>
  <c r="J5" i="12"/>
  <c r="K5" i="12"/>
  <c r="L5" i="12"/>
  <c r="M5" i="12"/>
  <c r="N5" i="12"/>
  <c r="O5" i="12"/>
  <c r="P5" i="12"/>
  <c r="Q5" i="12"/>
  <c r="R5" i="12"/>
  <c r="S5" i="12"/>
  <c r="T5" i="12"/>
  <c r="B6" i="12"/>
  <c r="C6" i="12"/>
  <c r="D6" i="12"/>
  <c r="E6" i="12"/>
  <c r="F6" i="12"/>
  <c r="G6" i="12"/>
  <c r="H6" i="12"/>
  <c r="I6" i="12"/>
  <c r="J6" i="12"/>
  <c r="K6" i="12"/>
  <c r="L6" i="12"/>
  <c r="M6" i="12"/>
  <c r="N6" i="12"/>
  <c r="O6" i="12"/>
  <c r="P6" i="12"/>
  <c r="Q6" i="12"/>
  <c r="R6" i="12"/>
  <c r="S6" i="12"/>
  <c r="T6" i="12"/>
  <c r="B7" i="12"/>
  <c r="C7" i="12"/>
  <c r="D7" i="12"/>
  <c r="E7" i="12"/>
  <c r="F7" i="12"/>
  <c r="G7" i="12"/>
  <c r="H7" i="12"/>
  <c r="I7" i="12"/>
  <c r="J7" i="12"/>
  <c r="K7" i="12"/>
  <c r="L7" i="12"/>
  <c r="M7" i="12"/>
  <c r="N7" i="12"/>
  <c r="O7" i="12"/>
  <c r="P7" i="12"/>
  <c r="Q7" i="12"/>
  <c r="R7" i="12"/>
  <c r="S7" i="12"/>
  <c r="T7" i="12"/>
  <c r="B8" i="12"/>
  <c r="C8" i="12"/>
  <c r="D8" i="12"/>
  <c r="E8" i="12"/>
  <c r="F8" i="12"/>
  <c r="G8" i="12"/>
  <c r="H8" i="12"/>
  <c r="I8" i="12"/>
  <c r="J8" i="12"/>
  <c r="K8" i="12"/>
  <c r="L8" i="12"/>
  <c r="M8" i="12"/>
  <c r="N8" i="12"/>
  <c r="O8" i="12"/>
  <c r="P8" i="12"/>
  <c r="Q8" i="12"/>
  <c r="R8" i="12"/>
  <c r="S8" i="12"/>
  <c r="T8" i="12"/>
  <c r="B9" i="12"/>
  <c r="C9" i="12"/>
  <c r="D9" i="12"/>
  <c r="E9" i="12"/>
  <c r="F9" i="12"/>
  <c r="G9" i="12"/>
  <c r="H9" i="12"/>
  <c r="I9" i="12"/>
  <c r="J9" i="12"/>
  <c r="K9" i="12"/>
  <c r="L9" i="12"/>
  <c r="M9" i="12"/>
  <c r="N9" i="12"/>
  <c r="O9" i="12"/>
  <c r="P9" i="12"/>
  <c r="Q9" i="12"/>
  <c r="R9" i="12"/>
  <c r="S9" i="12"/>
  <c r="T9" i="12"/>
  <c r="B10" i="12"/>
  <c r="C10" i="12"/>
  <c r="D10" i="12"/>
  <c r="E10" i="12"/>
  <c r="F10" i="12"/>
  <c r="G10" i="12"/>
  <c r="H10" i="12"/>
  <c r="I10" i="12"/>
  <c r="J10" i="12"/>
  <c r="K10" i="12"/>
  <c r="L10" i="12"/>
  <c r="M10" i="12"/>
  <c r="N10" i="12"/>
  <c r="O10" i="12"/>
  <c r="P10" i="12"/>
  <c r="Q10" i="12"/>
  <c r="R10" i="12"/>
  <c r="S10" i="12"/>
  <c r="T10" i="12"/>
  <c r="B11" i="12"/>
  <c r="C11" i="12"/>
  <c r="D11" i="12"/>
  <c r="E11" i="12"/>
  <c r="F11" i="12"/>
  <c r="G11" i="12"/>
  <c r="H11" i="12"/>
  <c r="I11" i="12"/>
  <c r="J11" i="12"/>
  <c r="K11" i="12"/>
  <c r="L11" i="12"/>
  <c r="M11" i="12"/>
  <c r="N11" i="12"/>
  <c r="O11" i="12"/>
  <c r="P11" i="12"/>
  <c r="Q11" i="12"/>
  <c r="R11" i="12"/>
  <c r="S11" i="12"/>
  <c r="T11" i="12"/>
  <c r="B12" i="12"/>
  <c r="C12" i="12"/>
  <c r="D12" i="12"/>
  <c r="E12" i="12"/>
  <c r="F12" i="12"/>
  <c r="G12" i="12"/>
  <c r="H12" i="12"/>
  <c r="I12" i="12"/>
  <c r="J12" i="12"/>
  <c r="K12" i="12"/>
  <c r="L12" i="12"/>
  <c r="M12" i="12"/>
  <c r="N12" i="12"/>
  <c r="O12" i="12"/>
  <c r="P12" i="12"/>
  <c r="Q12" i="12"/>
  <c r="R12" i="12"/>
  <c r="S12" i="12"/>
  <c r="T12" i="12"/>
  <c r="B13" i="12"/>
  <c r="C13" i="12"/>
  <c r="D13" i="12"/>
  <c r="E13" i="12"/>
  <c r="F13" i="12"/>
  <c r="G13" i="12"/>
  <c r="H13" i="12"/>
  <c r="I13" i="12"/>
  <c r="J13" i="12"/>
  <c r="K13" i="12"/>
  <c r="L13" i="12"/>
  <c r="M13" i="12"/>
  <c r="N13" i="12"/>
  <c r="O13" i="12"/>
  <c r="P13" i="12"/>
  <c r="Q13" i="12"/>
  <c r="R13" i="12"/>
  <c r="S13" i="12"/>
  <c r="T13" i="12"/>
  <c r="B14" i="12"/>
  <c r="C14" i="12"/>
  <c r="D14" i="12"/>
  <c r="E14" i="12"/>
  <c r="F14" i="12"/>
  <c r="G14" i="12"/>
  <c r="H14" i="12"/>
  <c r="I14" i="12"/>
  <c r="J14" i="12"/>
  <c r="K14" i="12"/>
  <c r="L14" i="12"/>
  <c r="M14" i="12"/>
  <c r="N14" i="12"/>
  <c r="O14" i="12"/>
  <c r="P14" i="12"/>
  <c r="Q14" i="12"/>
  <c r="R14" i="12"/>
  <c r="S14" i="12"/>
  <c r="T14" i="12"/>
  <c r="B15" i="12"/>
  <c r="C15" i="12"/>
  <c r="D15" i="12"/>
  <c r="E15" i="12"/>
  <c r="F15" i="12"/>
  <c r="G15" i="12"/>
  <c r="H15" i="12"/>
  <c r="I15" i="12"/>
  <c r="J15" i="12"/>
  <c r="K15" i="12"/>
  <c r="L15" i="12"/>
  <c r="M15" i="12"/>
  <c r="N15" i="12"/>
  <c r="O15" i="12"/>
  <c r="P15" i="12"/>
  <c r="Q15" i="12"/>
  <c r="R15" i="12"/>
  <c r="S15" i="12"/>
  <c r="T15" i="12"/>
  <c r="B16" i="12"/>
  <c r="C16" i="12"/>
  <c r="D16" i="12"/>
  <c r="E16" i="12"/>
  <c r="F16" i="12"/>
  <c r="G16" i="12"/>
  <c r="H16" i="12"/>
  <c r="I16" i="12"/>
  <c r="J16" i="12"/>
  <c r="K16" i="12"/>
  <c r="L16" i="12"/>
  <c r="M16" i="12"/>
  <c r="N16" i="12"/>
  <c r="O16" i="12"/>
  <c r="P16" i="12"/>
  <c r="Q16" i="12"/>
  <c r="R16" i="12"/>
  <c r="S16" i="12"/>
  <c r="T16" i="12"/>
  <c r="B17" i="12"/>
  <c r="C17" i="12"/>
  <c r="D17" i="12"/>
  <c r="E17" i="12"/>
  <c r="F17" i="12"/>
  <c r="G17" i="12"/>
  <c r="H17" i="12"/>
  <c r="I17" i="12"/>
  <c r="J17" i="12"/>
  <c r="K17" i="12"/>
  <c r="L17" i="12"/>
  <c r="M17" i="12"/>
  <c r="N17" i="12"/>
  <c r="O17" i="12"/>
  <c r="P17" i="12"/>
  <c r="Q17" i="12"/>
  <c r="R17" i="12"/>
  <c r="S17" i="12"/>
  <c r="T17" i="12"/>
  <c r="B18" i="12"/>
  <c r="C18" i="12"/>
  <c r="D18" i="12"/>
  <c r="E18" i="12"/>
  <c r="F18" i="12"/>
  <c r="G18" i="12"/>
  <c r="H18" i="12"/>
  <c r="I18" i="12"/>
  <c r="J18" i="12"/>
  <c r="K18" i="12"/>
  <c r="L18" i="12"/>
  <c r="M18" i="12"/>
  <c r="N18" i="12"/>
  <c r="O18" i="12"/>
  <c r="P18" i="12"/>
  <c r="Q18" i="12"/>
  <c r="R18" i="12"/>
  <c r="S18" i="12"/>
  <c r="T18" i="12"/>
  <c r="B19" i="12"/>
  <c r="C19" i="12"/>
  <c r="D19" i="12"/>
  <c r="E19" i="12"/>
  <c r="F19" i="12"/>
  <c r="G19" i="12"/>
  <c r="H19" i="12"/>
  <c r="I19" i="12"/>
  <c r="J19" i="12"/>
  <c r="K19" i="12"/>
  <c r="L19" i="12"/>
  <c r="M19" i="12"/>
  <c r="N19" i="12"/>
  <c r="O19" i="12"/>
  <c r="P19" i="12"/>
  <c r="Q19" i="12"/>
  <c r="R19" i="12"/>
  <c r="S19" i="12"/>
  <c r="T19" i="12"/>
  <c r="B20" i="12"/>
  <c r="C20" i="12"/>
  <c r="D20" i="12"/>
  <c r="E20" i="12"/>
  <c r="F20" i="12"/>
  <c r="G20" i="12"/>
  <c r="H20" i="12"/>
  <c r="I20" i="12"/>
  <c r="J20" i="12"/>
  <c r="K20" i="12"/>
  <c r="L20" i="12"/>
  <c r="M20" i="12"/>
  <c r="N20" i="12"/>
  <c r="O20" i="12"/>
  <c r="P20" i="12"/>
  <c r="Q20" i="12"/>
  <c r="R20" i="12"/>
  <c r="S20" i="12"/>
  <c r="T20" i="12"/>
  <c r="B21" i="12"/>
  <c r="C21" i="12"/>
  <c r="D21" i="12"/>
  <c r="E21" i="12"/>
  <c r="F21" i="12"/>
  <c r="G21" i="12"/>
  <c r="H21" i="12"/>
  <c r="I21" i="12"/>
  <c r="J21" i="12"/>
  <c r="K21" i="12"/>
  <c r="L21" i="12"/>
  <c r="M21" i="12"/>
  <c r="N21" i="12"/>
  <c r="O21" i="12"/>
  <c r="P21" i="12"/>
  <c r="Q21" i="12"/>
  <c r="R21" i="12"/>
  <c r="S21" i="12"/>
  <c r="T21" i="12"/>
  <c r="B22" i="12"/>
  <c r="C22" i="12"/>
  <c r="D22" i="12"/>
  <c r="E22" i="12"/>
  <c r="F22" i="12"/>
  <c r="G22" i="12"/>
  <c r="H22" i="12"/>
  <c r="I22" i="12"/>
  <c r="J22" i="12"/>
  <c r="K22" i="12"/>
  <c r="L22" i="12"/>
  <c r="M22" i="12"/>
  <c r="N22" i="12"/>
  <c r="O22" i="12"/>
  <c r="P22" i="12"/>
  <c r="Q22" i="12"/>
  <c r="R22" i="12"/>
  <c r="S22" i="12"/>
  <c r="T22" i="12"/>
  <c r="B23" i="12"/>
  <c r="C23" i="12"/>
  <c r="D23" i="12"/>
  <c r="E23" i="12"/>
  <c r="F23" i="12"/>
  <c r="G23" i="12"/>
  <c r="H23" i="12"/>
  <c r="I23" i="12"/>
  <c r="J23" i="12"/>
  <c r="K23" i="12"/>
  <c r="L23" i="12"/>
  <c r="M23" i="12"/>
  <c r="N23" i="12"/>
  <c r="O23" i="12"/>
  <c r="P23" i="12"/>
  <c r="Q23" i="12"/>
  <c r="R23" i="12"/>
  <c r="S23" i="12"/>
  <c r="T23" i="12"/>
  <c r="B24" i="12"/>
  <c r="C24" i="12"/>
  <c r="D24" i="12"/>
  <c r="E24" i="12"/>
  <c r="F24" i="12"/>
  <c r="G24" i="12"/>
  <c r="H24" i="12"/>
  <c r="I24" i="12"/>
  <c r="J24" i="12"/>
  <c r="K24" i="12"/>
  <c r="L24" i="12"/>
  <c r="M24" i="12"/>
  <c r="N24" i="12"/>
  <c r="O24" i="12"/>
  <c r="P24" i="12"/>
  <c r="Q24" i="12"/>
  <c r="R24" i="12"/>
  <c r="S24" i="12"/>
  <c r="T24" i="12"/>
  <c r="B25" i="12"/>
  <c r="C25" i="12"/>
  <c r="D25" i="12"/>
  <c r="E25" i="12"/>
  <c r="F25" i="12"/>
  <c r="G25" i="12"/>
  <c r="H25" i="12"/>
  <c r="I25" i="12"/>
  <c r="J25" i="12"/>
  <c r="K25" i="12"/>
  <c r="L25" i="12"/>
  <c r="M25" i="12"/>
  <c r="N25" i="12"/>
  <c r="O25" i="12"/>
  <c r="P25" i="12"/>
  <c r="Q25" i="12"/>
  <c r="R25" i="12"/>
  <c r="S25" i="12"/>
  <c r="T25" i="12"/>
  <c r="B26" i="12"/>
  <c r="C26" i="12"/>
  <c r="D26" i="12"/>
  <c r="E26" i="12"/>
  <c r="F26" i="12"/>
  <c r="G26" i="12"/>
  <c r="H26" i="12"/>
  <c r="I26" i="12"/>
  <c r="J26" i="12"/>
  <c r="K26" i="12"/>
  <c r="L26" i="12"/>
  <c r="M26" i="12"/>
  <c r="N26" i="12"/>
  <c r="O26" i="12"/>
  <c r="P26" i="12"/>
  <c r="Q26" i="12"/>
  <c r="R26" i="12"/>
  <c r="S26" i="12"/>
  <c r="T26" i="12"/>
  <c r="B27" i="12"/>
  <c r="C27" i="12"/>
  <c r="D27" i="12"/>
  <c r="E27" i="12"/>
  <c r="F27" i="12"/>
  <c r="G27" i="12"/>
  <c r="H27" i="12"/>
  <c r="I27" i="12"/>
  <c r="J27" i="12"/>
  <c r="K27" i="12"/>
  <c r="L27" i="12"/>
  <c r="M27" i="12"/>
  <c r="N27" i="12"/>
  <c r="O27" i="12"/>
  <c r="P27" i="12"/>
  <c r="Q27" i="12"/>
  <c r="R27" i="12"/>
  <c r="S27" i="12"/>
  <c r="T27" i="12"/>
  <c r="B28" i="12"/>
  <c r="C28" i="12"/>
  <c r="D28" i="12"/>
  <c r="E28" i="12"/>
  <c r="F28" i="12"/>
  <c r="G28" i="12"/>
  <c r="H28" i="12"/>
  <c r="I28" i="12"/>
  <c r="J28" i="12"/>
  <c r="K28" i="12"/>
  <c r="L28" i="12"/>
  <c r="M28" i="12"/>
  <c r="N28" i="12"/>
  <c r="O28" i="12"/>
  <c r="P28" i="12"/>
  <c r="Q28" i="12"/>
  <c r="R28" i="12"/>
  <c r="S28" i="12"/>
  <c r="T28" i="12"/>
  <c r="B29" i="12"/>
  <c r="C29" i="12"/>
  <c r="D29" i="12"/>
  <c r="E29" i="12"/>
  <c r="F29" i="12"/>
  <c r="G29" i="12"/>
  <c r="H29" i="12"/>
  <c r="I29" i="12"/>
  <c r="J29" i="12"/>
  <c r="K29" i="12"/>
  <c r="L29" i="12"/>
  <c r="M29" i="12"/>
  <c r="N29" i="12"/>
  <c r="O29" i="12"/>
  <c r="P29" i="12"/>
  <c r="Q29" i="12"/>
  <c r="R29" i="12"/>
  <c r="S29" i="12"/>
  <c r="T29" i="12"/>
  <c r="B30" i="12"/>
  <c r="C30" i="12"/>
  <c r="D30" i="12"/>
  <c r="E30" i="12"/>
  <c r="F30" i="12"/>
  <c r="G30" i="12"/>
  <c r="H30" i="12"/>
  <c r="I30" i="12"/>
  <c r="J30" i="12"/>
  <c r="K30" i="12"/>
  <c r="L30" i="12"/>
  <c r="M30" i="12"/>
  <c r="N30" i="12"/>
  <c r="O30" i="12"/>
  <c r="P30" i="12"/>
  <c r="Q30" i="12"/>
  <c r="R30" i="12"/>
  <c r="S30" i="12"/>
  <c r="T30" i="12"/>
  <c r="B31" i="12"/>
  <c r="C31" i="12"/>
  <c r="D31" i="12"/>
  <c r="E31" i="12"/>
  <c r="F31" i="12"/>
  <c r="G31" i="12"/>
  <c r="H31" i="12"/>
  <c r="I31" i="12"/>
  <c r="J31" i="12"/>
  <c r="K31" i="12"/>
  <c r="L31" i="12"/>
  <c r="M31" i="12"/>
  <c r="N31" i="12"/>
  <c r="O31" i="12"/>
  <c r="P31" i="12"/>
  <c r="Q31" i="12"/>
  <c r="R31" i="12"/>
  <c r="S31" i="12"/>
  <c r="T31" i="12"/>
  <c r="B32" i="12"/>
  <c r="C32" i="12"/>
  <c r="D32" i="12"/>
  <c r="E32" i="12"/>
  <c r="F32" i="12"/>
  <c r="G32" i="12"/>
  <c r="H32" i="12"/>
  <c r="I32" i="12"/>
  <c r="J32" i="12"/>
  <c r="K32" i="12"/>
  <c r="L32" i="12"/>
  <c r="M32" i="12"/>
  <c r="N32" i="12"/>
  <c r="O32" i="12"/>
  <c r="P32" i="12"/>
  <c r="Q32" i="12"/>
  <c r="R32" i="12"/>
  <c r="S32" i="12"/>
  <c r="T32" i="12"/>
  <c r="B33" i="12"/>
  <c r="C33" i="12"/>
  <c r="D33" i="12"/>
  <c r="E33" i="12"/>
  <c r="F33" i="12"/>
  <c r="G33" i="12"/>
  <c r="H33" i="12"/>
  <c r="I33" i="12"/>
  <c r="J33" i="12"/>
  <c r="K33" i="12"/>
  <c r="L33" i="12"/>
  <c r="M33" i="12"/>
  <c r="N33" i="12"/>
  <c r="O33" i="12"/>
  <c r="P33" i="12"/>
  <c r="Q33" i="12"/>
  <c r="R33" i="12"/>
  <c r="S33" i="12"/>
  <c r="T33" i="12"/>
  <c r="B34" i="12"/>
  <c r="C34" i="12"/>
  <c r="D34" i="12"/>
  <c r="E34" i="12"/>
  <c r="F34" i="12"/>
  <c r="G34" i="12"/>
  <c r="H34" i="12"/>
  <c r="I34" i="12"/>
  <c r="J34" i="12"/>
  <c r="K34" i="12"/>
  <c r="L34" i="12"/>
  <c r="M34" i="12"/>
  <c r="N34" i="12"/>
  <c r="O34" i="12"/>
  <c r="P34" i="12"/>
  <c r="Q34" i="12"/>
  <c r="R34" i="12"/>
  <c r="S34" i="12"/>
  <c r="T34" i="12"/>
  <c r="B35" i="12"/>
  <c r="C35" i="12"/>
  <c r="D35" i="12"/>
  <c r="E35" i="12"/>
  <c r="F35" i="12"/>
  <c r="G35" i="12"/>
  <c r="H35" i="12"/>
  <c r="I35" i="12"/>
  <c r="J35" i="12"/>
  <c r="K35" i="12"/>
  <c r="L35" i="12"/>
  <c r="M35" i="12"/>
  <c r="N35" i="12"/>
  <c r="O35" i="12"/>
  <c r="P35" i="12"/>
  <c r="Q35" i="12"/>
  <c r="R35" i="12"/>
  <c r="S35" i="12"/>
  <c r="T35" i="12"/>
  <c r="B36" i="12"/>
  <c r="C36" i="12"/>
  <c r="D36" i="12"/>
  <c r="E36" i="12"/>
  <c r="F36" i="12"/>
  <c r="G36" i="12"/>
  <c r="H36" i="12"/>
  <c r="I36" i="12"/>
  <c r="J36" i="12"/>
  <c r="K36" i="12"/>
  <c r="L36" i="12"/>
  <c r="M36" i="12"/>
  <c r="N36" i="12"/>
  <c r="O36" i="12"/>
  <c r="P36" i="12"/>
  <c r="Q36" i="12"/>
  <c r="R36" i="12"/>
  <c r="S36" i="12"/>
  <c r="T36" i="12"/>
  <c r="B37" i="12"/>
  <c r="C37" i="12"/>
  <c r="D37" i="12"/>
  <c r="E37" i="12"/>
  <c r="F37" i="12"/>
  <c r="G37" i="12"/>
  <c r="H37" i="12"/>
  <c r="I37" i="12"/>
  <c r="J37" i="12"/>
  <c r="K37" i="12"/>
  <c r="L37" i="12"/>
  <c r="M37" i="12"/>
  <c r="N37" i="12"/>
  <c r="O37" i="12"/>
  <c r="P37" i="12"/>
  <c r="Q37" i="12"/>
  <c r="R37" i="12"/>
  <c r="S37" i="12"/>
  <c r="T37" i="12"/>
  <c r="B38" i="12"/>
  <c r="C38" i="12"/>
  <c r="D38" i="12"/>
  <c r="E38" i="12"/>
  <c r="F38" i="12"/>
  <c r="G38" i="12"/>
  <c r="H38" i="12"/>
  <c r="I38" i="12"/>
  <c r="J38" i="12"/>
  <c r="K38" i="12"/>
  <c r="L38" i="12"/>
  <c r="M38" i="12"/>
  <c r="N38" i="12"/>
  <c r="O38" i="12"/>
  <c r="P38" i="12"/>
  <c r="Q38" i="12"/>
  <c r="R38" i="12"/>
  <c r="S38" i="12"/>
  <c r="T38" i="12"/>
  <c r="B39" i="12"/>
  <c r="C39" i="12"/>
  <c r="D39" i="12"/>
  <c r="E39" i="12"/>
  <c r="F39" i="12"/>
  <c r="G39" i="12"/>
  <c r="H39" i="12"/>
  <c r="I39" i="12"/>
  <c r="J39" i="12"/>
  <c r="K39" i="12"/>
  <c r="L39" i="12"/>
  <c r="M39" i="12"/>
  <c r="N39" i="12"/>
  <c r="O39" i="12"/>
  <c r="P39" i="12"/>
  <c r="Q39" i="12"/>
  <c r="R39" i="12"/>
  <c r="S39" i="12"/>
  <c r="T39" i="12"/>
  <c r="B40" i="12"/>
  <c r="C40" i="12"/>
  <c r="D40" i="12"/>
  <c r="E40" i="12"/>
  <c r="F40" i="12"/>
  <c r="G40" i="12"/>
  <c r="H40" i="12"/>
  <c r="I40" i="12"/>
  <c r="J40" i="12"/>
  <c r="K40" i="12"/>
  <c r="L40" i="12"/>
  <c r="M40" i="12"/>
  <c r="N40" i="12"/>
  <c r="O40" i="12"/>
  <c r="P40" i="12"/>
  <c r="Q40" i="12"/>
  <c r="R40" i="12"/>
  <c r="S40" i="12"/>
  <c r="T40" i="12"/>
  <c r="B41" i="12"/>
  <c r="C41" i="12"/>
  <c r="D41" i="12"/>
  <c r="E41" i="12"/>
  <c r="F41" i="12"/>
  <c r="G41" i="12"/>
  <c r="H41" i="12"/>
  <c r="I41" i="12"/>
  <c r="J41" i="12"/>
  <c r="K41" i="12"/>
  <c r="L41" i="12"/>
  <c r="M41" i="12"/>
  <c r="N41" i="12"/>
  <c r="O41" i="12"/>
  <c r="P41" i="12"/>
  <c r="Q41" i="12"/>
  <c r="R41" i="12"/>
  <c r="S41" i="12"/>
  <c r="T41" i="12"/>
  <c r="B42" i="12"/>
  <c r="C42" i="12"/>
  <c r="D42" i="12"/>
  <c r="E42" i="12"/>
  <c r="F42" i="12"/>
  <c r="G42" i="12"/>
  <c r="H42" i="12"/>
  <c r="I42" i="12"/>
  <c r="J42" i="12"/>
  <c r="K42" i="12"/>
  <c r="L42" i="12"/>
  <c r="M42" i="12"/>
  <c r="N42" i="12"/>
  <c r="O42" i="12"/>
  <c r="P42" i="12"/>
  <c r="Q42" i="12"/>
  <c r="R42" i="12"/>
  <c r="S42" i="12"/>
  <c r="T42" i="12"/>
  <c r="B43" i="12"/>
  <c r="C43" i="12"/>
  <c r="D43" i="12"/>
  <c r="E43" i="12"/>
  <c r="F43" i="12"/>
  <c r="G43" i="12"/>
  <c r="H43" i="12"/>
  <c r="I43" i="12"/>
  <c r="J43" i="12"/>
  <c r="K43" i="12"/>
  <c r="L43" i="12"/>
  <c r="M43" i="12"/>
  <c r="N43" i="12"/>
  <c r="O43" i="12"/>
  <c r="P43" i="12"/>
  <c r="Q43" i="12"/>
  <c r="R43" i="12"/>
  <c r="S43" i="12"/>
  <c r="T43" i="12"/>
  <c r="B44" i="12"/>
  <c r="C44" i="12"/>
  <c r="D44" i="12"/>
  <c r="E44" i="12"/>
  <c r="F44" i="12"/>
  <c r="G44" i="12"/>
  <c r="H44" i="12"/>
  <c r="I44" i="12"/>
  <c r="J44" i="12"/>
  <c r="K44" i="12"/>
  <c r="L44" i="12"/>
  <c r="M44" i="12"/>
  <c r="N44" i="12"/>
  <c r="O44" i="12"/>
  <c r="P44" i="12"/>
  <c r="Q44" i="12"/>
  <c r="R44" i="12"/>
  <c r="S44" i="12"/>
  <c r="T44" i="12"/>
  <c r="B45" i="12"/>
  <c r="C45" i="12"/>
  <c r="D45" i="12"/>
  <c r="E45" i="12"/>
  <c r="F45" i="12"/>
  <c r="G45" i="12"/>
  <c r="H45" i="12"/>
  <c r="I45" i="12"/>
  <c r="J45" i="12"/>
  <c r="K45" i="12"/>
  <c r="L45" i="12"/>
  <c r="M45" i="12"/>
  <c r="N45" i="12"/>
  <c r="O45" i="12"/>
  <c r="P45" i="12"/>
  <c r="Q45" i="12"/>
  <c r="R45" i="12"/>
  <c r="S45" i="12"/>
  <c r="T45" i="12"/>
  <c r="B46" i="12"/>
  <c r="C46" i="12"/>
  <c r="D46" i="12"/>
  <c r="E46" i="12"/>
  <c r="F46" i="12"/>
  <c r="G46" i="12"/>
  <c r="H46" i="12"/>
  <c r="I46" i="12"/>
  <c r="J46" i="12"/>
  <c r="K46" i="12"/>
  <c r="L46" i="12"/>
  <c r="M46" i="12"/>
  <c r="N46" i="12"/>
  <c r="O46" i="12"/>
  <c r="P46" i="12"/>
  <c r="Q46" i="12"/>
  <c r="R46" i="12"/>
  <c r="S46" i="12"/>
  <c r="T46" i="12"/>
  <c r="B47" i="12"/>
  <c r="C47" i="12"/>
  <c r="D47" i="12"/>
  <c r="E47" i="12"/>
  <c r="F47" i="12"/>
  <c r="G47" i="12"/>
  <c r="H47" i="12"/>
  <c r="I47" i="12"/>
  <c r="J47" i="12"/>
  <c r="K47" i="12"/>
  <c r="L47" i="12"/>
  <c r="M47" i="12"/>
  <c r="N47" i="12"/>
  <c r="O47" i="12"/>
  <c r="P47" i="12"/>
  <c r="Q47" i="12"/>
  <c r="R47" i="12"/>
  <c r="S47" i="12"/>
  <c r="T47" i="12"/>
  <c r="B48" i="12"/>
  <c r="C48" i="12"/>
  <c r="D48" i="12"/>
  <c r="E48" i="12"/>
  <c r="F48" i="12"/>
  <c r="G48" i="12"/>
  <c r="H48" i="12"/>
  <c r="I48" i="12"/>
  <c r="J48" i="12"/>
  <c r="K48" i="12"/>
  <c r="L48" i="12"/>
  <c r="M48" i="12"/>
  <c r="N48" i="12"/>
  <c r="O48" i="12"/>
  <c r="P48" i="12"/>
  <c r="Q48" i="12"/>
  <c r="R48" i="12"/>
  <c r="S48" i="12"/>
  <c r="T48" i="12"/>
  <c r="B49" i="12"/>
  <c r="C49" i="12"/>
  <c r="D49" i="12"/>
  <c r="E49" i="12"/>
  <c r="F49" i="12"/>
  <c r="G49" i="12"/>
  <c r="H49" i="12"/>
  <c r="I49" i="12"/>
  <c r="J49" i="12"/>
  <c r="K49" i="12"/>
  <c r="L49" i="12"/>
  <c r="M49" i="12"/>
  <c r="N49" i="12"/>
  <c r="O49" i="12"/>
  <c r="P49" i="12"/>
  <c r="Q49" i="12"/>
  <c r="R49" i="12"/>
  <c r="S49" i="12"/>
  <c r="T49" i="12"/>
  <c r="B50" i="12"/>
  <c r="C50" i="12"/>
  <c r="D50" i="12"/>
  <c r="E50" i="12"/>
  <c r="F50" i="12"/>
  <c r="G50" i="12"/>
  <c r="H50" i="12"/>
  <c r="I50" i="12"/>
  <c r="J50" i="12"/>
  <c r="K50" i="12"/>
  <c r="L50" i="12"/>
  <c r="M50" i="12"/>
  <c r="N50" i="12"/>
  <c r="O50" i="12"/>
  <c r="P50" i="12"/>
  <c r="Q50" i="12"/>
  <c r="R50" i="12"/>
  <c r="S50" i="12"/>
  <c r="T50" i="12"/>
  <c r="B51" i="12"/>
  <c r="C51" i="12"/>
  <c r="D51" i="12"/>
  <c r="E51" i="12"/>
  <c r="F51" i="12"/>
  <c r="G51" i="12"/>
  <c r="H51" i="12"/>
  <c r="I51" i="12"/>
  <c r="J51" i="12"/>
  <c r="K51" i="12"/>
  <c r="L51" i="12"/>
  <c r="M51" i="12"/>
  <c r="N51" i="12"/>
  <c r="O51" i="12"/>
  <c r="P51" i="12"/>
  <c r="Q51" i="12"/>
  <c r="R51" i="12"/>
  <c r="S51" i="12"/>
  <c r="T51" i="12"/>
  <c r="B52" i="12"/>
  <c r="C52" i="12"/>
  <c r="D52" i="12"/>
  <c r="E52" i="12"/>
  <c r="F52" i="12"/>
  <c r="G52" i="12"/>
  <c r="H52" i="12"/>
  <c r="I52" i="12"/>
  <c r="J52" i="12"/>
  <c r="K52" i="12"/>
  <c r="L52" i="12"/>
  <c r="M52" i="12"/>
  <c r="N52" i="12"/>
  <c r="O52" i="12"/>
  <c r="P52" i="12"/>
  <c r="Q52" i="12"/>
  <c r="R52" i="12"/>
  <c r="S52" i="12"/>
  <c r="T52" i="12"/>
  <c r="B53" i="12"/>
  <c r="C53" i="12"/>
  <c r="D53" i="12"/>
  <c r="E53" i="12"/>
  <c r="F53" i="12"/>
  <c r="G53" i="12"/>
  <c r="H53" i="12"/>
  <c r="I53" i="12"/>
  <c r="J53" i="12"/>
  <c r="K53" i="12"/>
  <c r="L53" i="12"/>
  <c r="M53" i="12"/>
  <c r="N53" i="12"/>
  <c r="O53" i="12"/>
  <c r="P53" i="12"/>
  <c r="Q53" i="12"/>
  <c r="R53" i="12"/>
  <c r="S53" i="12"/>
  <c r="T53" i="12"/>
  <c r="B54" i="12"/>
  <c r="C54" i="12"/>
  <c r="D54" i="12"/>
  <c r="E54" i="12"/>
  <c r="F54" i="12"/>
  <c r="G54" i="12"/>
  <c r="H54" i="12"/>
  <c r="I54" i="12"/>
  <c r="J54" i="12"/>
  <c r="K54" i="12"/>
  <c r="L54" i="12"/>
  <c r="M54" i="12"/>
  <c r="N54" i="12"/>
  <c r="O54" i="12"/>
  <c r="P54" i="12"/>
  <c r="Q54" i="12"/>
  <c r="R54" i="12"/>
  <c r="S54" i="12"/>
  <c r="T54" i="12"/>
  <c r="B55" i="12"/>
  <c r="C55" i="12"/>
  <c r="D55" i="12"/>
  <c r="E55" i="12"/>
  <c r="F55" i="12"/>
  <c r="G55" i="12"/>
  <c r="H55" i="12"/>
  <c r="I55" i="12"/>
  <c r="J55" i="12"/>
  <c r="K55" i="12"/>
  <c r="L55" i="12"/>
  <c r="M55" i="12"/>
  <c r="N55" i="12"/>
  <c r="O55" i="12"/>
  <c r="P55" i="12"/>
  <c r="Q55" i="12"/>
  <c r="R55" i="12"/>
  <c r="S55" i="12"/>
  <c r="T55" i="12"/>
  <c r="B56" i="12"/>
  <c r="C56" i="12"/>
  <c r="D56" i="12"/>
  <c r="E56" i="12"/>
  <c r="F56" i="12"/>
  <c r="G56" i="12"/>
  <c r="H56" i="12"/>
  <c r="I56" i="12"/>
  <c r="J56" i="12"/>
  <c r="K56" i="12"/>
  <c r="L56" i="12"/>
  <c r="M56" i="12"/>
  <c r="N56" i="12"/>
  <c r="O56" i="12"/>
  <c r="P56" i="12"/>
  <c r="Q56" i="12"/>
  <c r="R56" i="12"/>
  <c r="S56" i="12"/>
  <c r="T56" i="12"/>
  <c r="B57" i="12"/>
  <c r="C57" i="12"/>
  <c r="D57" i="12"/>
  <c r="E57" i="12"/>
  <c r="F57" i="12"/>
  <c r="G57" i="12"/>
  <c r="H57" i="12"/>
  <c r="I57" i="12"/>
  <c r="J57" i="12"/>
  <c r="K57" i="12"/>
  <c r="L57" i="12"/>
  <c r="M57" i="12"/>
  <c r="N57" i="12"/>
  <c r="O57" i="12"/>
  <c r="P57" i="12"/>
  <c r="Q57" i="12"/>
  <c r="R57" i="12"/>
  <c r="S57" i="12"/>
  <c r="T57" i="12"/>
  <c r="B58" i="12"/>
  <c r="C58" i="12"/>
  <c r="D58" i="12"/>
  <c r="E58" i="12"/>
  <c r="F58" i="12"/>
  <c r="G58" i="12"/>
  <c r="H58" i="12"/>
  <c r="I58" i="12"/>
  <c r="J58" i="12"/>
  <c r="K58" i="12"/>
  <c r="L58" i="12"/>
  <c r="M58" i="12"/>
  <c r="N58" i="12"/>
  <c r="O58" i="12"/>
  <c r="P58" i="12"/>
  <c r="Q58" i="12"/>
  <c r="R58" i="12"/>
  <c r="S58" i="12"/>
  <c r="T58" i="12"/>
  <c r="B59" i="12"/>
  <c r="C59" i="12"/>
  <c r="D59" i="12"/>
  <c r="E59" i="12"/>
  <c r="F59" i="12"/>
  <c r="G59" i="12"/>
  <c r="H59" i="12"/>
  <c r="I59" i="12"/>
  <c r="J59" i="12"/>
  <c r="K59" i="12"/>
  <c r="L59" i="12"/>
  <c r="M59" i="12"/>
  <c r="N59" i="12"/>
  <c r="O59" i="12"/>
  <c r="P59" i="12"/>
  <c r="Q59" i="12"/>
  <c r="R59" i="12"/>
  <c r="S59" i="12"/>
  <c r="T59" i="12"/>
  <c r="B60" i="12"/>
  <c r="C60" i="12"/>
  <c r="D60" i="12"/>
  <c r="E60" i="12"/>
  <c r="F60" i="12"/>
  <c r="G60" i="12"/>
  <c r="H60" i="12"/>
  <c r="I60" i="12"/>
  <c r="J60" i="12"/>
  <c r="K60" i="12"/>
  <c r="L60" i="12"/>
  <c r="M60" i="12"/>
  <c r="N60" i="12"/>
  <c r="O60" i="12"/>
  <c r="P60" i="12"/>
  <c r="Q60" i="12"/>
  <c r="R60" i="12"/>
  <c r="S60" i="12"/>
  <c r="T60" i="12"/>
  <c r="B61" i="12"/>
  <c r="C61" i="12"/>
  <c r="D61" i="12"/>
  <c r="E61" i="12"/>
  <c r="F61" i="12"/>
  <c r="G61" i="12"/>
  <c r="H61" i="12"/>
  <c r="I61" i="12"/>
  <c r="J61" i="12"/>
  <c r="K61" i="12"/>
  <c r="L61" i="12"/>
  <c r="M61" i="12"/>
  <c r="N61" i="12"/>
  <c r="O61" i="12"/>
  <c r="P61" i="12"/>
  <c r="Q61" i="12"/>
  <c r="R61" i="12"/>
  <c r="S61" i="12"/>
  <c r="T61" i="12"/>
  <c r="B62" i="12"/>
  <c r="C62" i="12"/>
  <c r="D62" i="12"/>
  <c r="E62" i="12"/>
  <c r="F62" i="12"/>
  <c r="G62" i="12"/>
  <c r="H62" i="12"/>
  <c r="I62" i="12"/>
  <c r="J62" i="12"/>
  <c r="K62" i="12"/>
  <c r="L62" i="12"/>
  <c r="M62" i="12"/>
  <c r="N62" i="12"/>
  <c r="O62" i="12"/>
  <c r="P62" i="12"/>
  <c r="Q62" i="12"/>
  <c r="R62" i="12"/>
  <c r="S62" i="12"/>
  <c r="T62" i="12"/>
  <c r="B63" i="12"/>
  <c r="C63" i="12"/>
  <c r="D63" i="12"/>
  <c r="E63" i="12"/>
  <c r="F63" i="12"/>
  <c r="G63" i="12"/>
  <c r="H63" i="12"/>
  <c r="I63" i="12"/>
  <c r="J63" i="12"/>
  <c r="K63" i="12"/>
  <c r="L63" i="12"/>
  <c r="M63" i="12"/>
  <c r="N63" i="12"/>
  <c r="O63" i="12"/>
  <c r="P63" i="12"/>
  <c r="Q63" i="12"/>
  <c r="R63" i="12"/>
  <c r="S63" i="12"/>
  <c r="T63" i="12"/>
  <c r="B64" i="12"/>
  <c r="C64" i="12"/>
  <c r="D64" i="12"/>
  <c r="E64" i="12"/>
  <c r="F64" i="12"/>
  <c r="G64" i="12"/>
  <c r="H64" i="12"/>
  <c r="I64" i="12"/>
  <c r="J64" i="12"/>
  <c r="K64" i="12"/>
  <c r="L64" i="12"/>
  <c r="M64" i="12"/>
  <c r="N64" i="12"/>
  <c r="O64" i="12"/>
  <c r="P64" i="12"/>
  <c r="Q64" i="12"/>
  <c r="R64" i="12"/>
  <c r="S64" i="12"/>
  <c r="T64" i="12"/>
  <c r="B65" i="12"/>
  <c r="C65" i="12"/>
  <c r="D65" i="12"/>
  <c r="E65" i="12"/>
  <c r="F65" i="12"/>
  <c r="G65" i="12"/>
  <c r="H65" i="12"/>
  <c r="I65" i="12"/>
  <c r="J65" i="12"/>
  <c r="K65" i="12"/>
  <c r="L65" i="12"/>
  <c r="M65" i="12"/>
  <c r="N65" i="12"/>
  <c r="O65" i="12"/>
  <c r="P65" i="12"/>
  <c r="Q65" i="12"/>
  <c r="R65" i="12"/>
  <c r="S65" i="12"/>
  <c r="T65" i="12"/>
  <c r="B66" i="12"/>
  <c r="C66" i="12"/>
  <c r="D66" i="12"/>
  <c r="E66" i="12"/>
  <c r="F66" i="12"/>
  <c r="G66" i="12"/>
  <c r="H66" i="12"/>
  <c r="I66" i="12"/>
  <c r="J66" i="12"/>
  <c r="K66" i="12"/>
  <c r="L66" i="12"/>
  <c r="M66" i="12"/>
  <c r="N66" i="12"/>
  <c r="O66" i="12"/>
  <c r="P66" i="12"/>
  <c r="Q66" i="12"/>
  <c r="R66" i="12"/>
  <c r="S66" i="12"/>
  <c r="T66" i="12"/>
  <c r="B67" i="12"/>
  <c r="C67" i="12"/>
  <c r="D67" i="12"/>
  <c r="E67" i="12"/>
  <c r="F67" i="12"/>
  <c r="G67" i="12"/>
  <c r="H67" i="12"/>
  <c r="I67" i="12"/>
  <c r="J67" i="12"/>
  <c r="K67" i="12"/>
  <c r="L67" i="12"/>
  <c r="M67" i="12"/>
  <c r="N67" i="12"/>
  <c r="O67" i="12"/>
  <c r="P67" i="12"/>
  <c r="Q67" i="12"/>
  <c r="R67" i="12"/>
  <c r="S67" i="12"/>
  <c r="T67" i="12"/>
  <c r="B68" i="12"/>
  <c r="C68" i="12"/>
  <c r="D68" i="12"/>
  <c r="E68" i="12"/>
  <c r="F68" i="12"/>
  <c r="G68" i="12"/>
  <c r="H68" i="12"/>
  <c r="I68" i="12"/>
  <c r="J68" i="12"/>
  <c r="K68" i="12"/>
  <c r="L68" i="12"/>
  <c r="M68" i="12"/>
  <c r="N68" i="12"/>
  <c r="O68" i="12"/>
  <c r="P68" i="12"/>
  <c r="Q68" i="12"/>
  <c r="R68" i="12"/>
  <c r="S68" i="12"/>
  <c r="T68" i="12"/>
  <c r="B69" i="12"/>
  <c r="C69" i="12"/>
  <c r="D69" i="12"/>
  <c r="E69" i="12"/>
  <c r="F69" i="12"/>
  <c r="G69" i="12"/>
  <c r="H69" i="12"/>
  <c r="I69" i="12"/>
  <c r="J69" i="12"/>
  <c r="K69" i="12"/>
  <c r="L69" i="12"/>
  <c r="M69" i="12"/>
  <c r="N69" i="12"/>
  <c r="O69" i="12"/>
  <c r="P69" i="12"/>
  <c r="Q69" i="12"/>
  <c r="R69" i="12"/>
  <c r="S69" i="12"/>
  <c r="T69" i="12"/>
  <c r="B70" i="12"/>
  <c r="C70" i="12"/>
  <c r="D70" i="12"/>
  <c r="E70" i="12"/>
  <c r="F70" i="12"/>
  <c r="G70" i="12"/>
  <c r="H70" i="12"/>
  <c r="I70" i="12"/>
  <c r="J70" i="12"/>
  <c r="K70" i="12"/>
  <c r="L70" i="12"/>
  <c r="M70" i="12"/>
  <c r="N70" i="12"/>
  <c r="O70" i="12"/>
  <c r="P70" i="12"/>
  <c r="Q70" i="12"/>
  <c r="R70" i="12"/>
  <c r="S70" i="12"/>
  <c r="T70" i="12"/>
  <c r="B71" i="12"/>
  <c r="C71" i="12"/>
  <c r="D71" i="12"/>
  <c r="E71" i="12"/>
  <c r="F71" i="12"/>
  <c r="G71" i="12"/>
  <c r="H71" i="12"/>
  <c r="I71" i="12"/>
  <c r="J71" i="12"/>
  <c r="K71" i="12"/>
  <c r="L71" i="12"/>
  <c r="M71" i="12"/>
  <c r="N71" i="12"/>
  <c r="O71" i="12"/>
  <c r="P71" i="12"/>
  <c r="Q71" i="12"/>
  <c r="R71" i="12"/>
  <c r="S71" i="12"/>
  <c r="T71" i="12"/>
  <c r="B72" i="12"/>
  <c r="C72" i="12"/>
  <c r="D72" i="12"/>
  <c r="E72" i="12"/>
  <c r="F72" i="12"/>
  <c r="G72" i="12"/>
  <c r="H72" i="12"/>
  <c r="I72" i="12"/>
  <c r="J72" i="12"/>
  <c r="K72" i="12"/>
  <c r="L72" i="12"/>
  <c r="M72" i="12"/>
  <c r="N72" i="12"/>
  <c r="O72" i="12"/>
  <c r="P72" i="12"/>
  <c r="Q72" i="12"/>
  <c r="R72" i="12"/>
  <c r="S72" i="12"/>
  <c r="T72" i="12"/>
  <c r="B73" i="12"/>
  <c r="C73" i="12"/>
  <c r="D73" i="12"/>
  <c r="E73" i="12"/>
  <c r="F73" i="12"/>
  <c r="G73" i="12"/>
  <c r="H73" i="12"/>
  <c r="I73" i="12"/>
  <c r="J73" i="12"/>
  <c r="K73" i="12"/>
  <c r="L73" i="12"/>
  <c r="M73" i="12"/>
  <c r="N73" i="12"/>
  <c r="O73" i="12"/>
  <c r="P73" i="12"/>
  <c r="Q73" i="12"/>
  <c r="R73" i="12"/>
  <c r="S73" i="12"/>
  <c r="T73" i="12"/>
  <c r="B74" i="12"/>
  <c r="C74" i="12"/>
  <c r="D74" i="12"/>
  <c r="E74" i="12"/>
  <c r="F74" i="12"/>
  <c r="G74" i="12"/>
  <c r="H74" i="12"/>
  <c r="I74" i="12"/>
  <c r="J74" i="12"/>
  <c r="K74" i="12"/>
  <c r="L74" i="12"/>
  <c r="M74" i="12"/>
  <c r="N74" i="12"/>
  <c r="O74" i="12"/>
  <c r="P74" i="12"/>
  <c r="Q74" i="12"/>
  <c r="R74" i="12"/>
  <c r="S74" i="12"/>
  <c r="T74" i="12"/>
  <c r="B75" i="12"/>
  <c r="C75" i="12"/>
  <c r="D75" i="12"/>
  <c r="E75" i="12"/>
  <c r="F75" i="12"/>
  <c r="G75" i="12"/>
  <c r="H75" i="12"/>
  <c r="I75" i="12"/>
  <c r="J75" i="12"/>
  <c r="K75" i="12"/>
  <c r="L75" i="12"/>
  <c r="M75" i="12"/>
  <c r="N75" i="12"/>
  <c r="O75" i="12"/>
  <c r="P75" i="12"/>
  <c r="Q75" i="12"/>
  <c r="R75" i="12"/>
  <c r="S75" i="12"/>
  <c r="T75" i="12"/>
  <c r="B76" i="12"/>
  <c r="C76" i="12"/>
  <c r="D76" i="12"/>
  <c r="E76" i="12"/>
  <c r="F76" i="12"/>
  <c r="G76" i="12"/>
  <c r="H76" i="12"/>
  <c r="I76" i="12"/>
  <c r="J76" i="12"/>
  <c r="K76" i="12"/>
  <c r="L76" i="12"/>
  <c r="M76" i="12"/>
  <c r="N76" i="12"/>
  <c r="O76" i="12"/>
  <c r="P76" i="12"/>
  <c r="Q76" i="12"/>
  <c r="R76" i="12"/>
  <c r="S76" i="12"/>
  <c r="T76" i="12"/>
  <c r="B77" i="12"/>
  <c r="C77" i="12"/>
  <c r="D77" i="12"/>
  <c r="E77" i="12"/>
  <c r="F77" i="12"/>
  <c r="G77" i="12"/>
  <c r="H77" i="12"/>
  <c r="I77" i="12"/>
  <c r="J77" i="12"/>
  <c r="K77" i="12"/>
  <c r="L77" i="12"/>
  <c r="M77" i="12"/>
  <c r="N77" i="12"/>
  <c r="O77" i="12"/>
  <c r="P77" i="12"/>
  <c r="Q77" i="12"/>
  <c r="R77" i="12"/>
  <c r="S77" i="12"/>
  <c r="T77" i="12"/>
  <c r="B78" i="12"/>
  <c r="C78" i="12"/>
  <c r="D78" i="12"/>
  <c r="E78" i="12"/>
  <c r="F78" i="12"/>
  <c r="G78" i="12"/>
  <c r="H78" i="12"/>
  <c r="I78" i="12"/>
  <c r="J78" i="12"/>
  <c r="K78" i="12"/>
  <c r="L78" i="12"/>
  <c r="M78" i="12"/>
  <c r="N78" i="12"/>
  <c r="O78" i="12"/>
  <c r="P78" i="12"/>
  <c r="Q78" i="12"/>
  <c r="R78" i="12"/>
  <c r="S78" i="12"/>
  <c r="T78" i="12"/>
  <c r="B79" i="12"/>
  <c r="C79" i="12"/>
  <c r="D79" i="12"/>
  <c r="E79" i="12"/>
  <c r="F79" i="12"/>
  <c r="G79" i="12"/>
  <c r="H79" i="12"/>
  <c r="I79" i="12"/>
  <c r="J79" i="12"/>
  <c r="K79" i="12"/>
  <c r="L79" i="12"/>
  <c r="M79" i="12"/>
  <c r="N79" i="12"/>
  <c r="O79" i="12"/>
  <c r="P79" i="12"/>
  <c r="Q79" i="12"/>
  <c r="R79" i="12"/>
  <c r="S79" i="12"/>
  <c r="T79" i="12"/>
  <c r="B80" i="12"/>
  <c r="C80" i="12"/>
  <c r="D80" i="12"/>
  <c r="E80" i="12"/>
  <c r="F80" i="12"/>
  <c r="G80" i="12"/>
  <c r="H80" i="12"/>
  <c r="I80" i="12"/>
  <c r="J80" i="12"/>
  <c r="K80" i="12"/>
  <c r="L80" i="12"/>
  <c r="M80" i="12"/>
  <c r="N80" i="12"/>
  <c r="O80" i="12"/>
  <c r="P80" i="12"/>
  <c r="Q80" i="12"/>
  <c r="R80" i="12"/>
  <c r="S80" i="12"/>
  <c r="T80" i="12"/>
  <c r="B81" i="12"/>
  <c r="C81" i="12"/>
  <c r="D81" i="12"/>
  <c r="E81" i="12"/>
  <c r="F81" i="12"/>
  <c r="G81" i="12"/>
  <c r="H81" i="12"/>
  <c r="I81" i="12"/>
  <c r="J81" i="12"/>
  <c r="K81" i="12"/>
  <c r="L81" i="12"/>
  <c r="M81" i="12"/>
  <c r="N81" i="12"/>
  <c r="O81" i="12"/>
  <c r="P81" i="12"/>
  <c r="Q81" i="12"/>
  <c r="R81" i="12"/>
  <c r="S81" i="12"/>
  <c r="T81" i="12"/>
  <c r="B82" i="12"/>
  <c r="C82" i="12"/>
  <c r="D82" i="12"/>
  <c r="E82" i="12"/>
  <c r="F82" i="12"/>
  <c r="G82" i="12"/>
  <c r="H82" i="12"/>
  <c r="I82" i="12"/>
  <c r="J82" i="12"/>
  <c r="K82" i="12"/>
  <c r="L82" i="12"/>
  <c r="M82" i="12"/>
  <c r="N82" i="12"/>
  <c r="O82" i="12"/>
  <c r="P82" i="12"/>
  <c r="Q82" i="12"/>
  <c r="R82" i="12"/>
  <c r="S82" i="12"/>
  <c r="T82" i="12"/>
  <c r="B83" i="12"/>
  <c r="C83" i="12"/>
  <c r="D83" i="12"/>
  <c r="E83" i="12"/>
  <c r="F83" i="12"/>
  <c r="G83" i="12"/>
  <c r="H83" i="12"/>
  <c r="I83" i="12"/>
  <c r="J83" i="12"/>
  <c r="K83" i="12"/>
  <c r="L83" i="12"/>
  <c r="M83" i="12"/>
  <c r="N83" i="12"/>
  <c r="O83" i="12"/>
  <c r="P83" i="12"/>
  <c r="Q83" i="12"/>
  <c r="R83" i="12"/>
  <c r="S83" i="12"/>
  <c r="T83" i="12"/>
  <c r="B84" i="12"/>
  <c r="C84" i="12"/>
  <c r="D84" i="12"/>
  <c r="E84" i="12"/>
  <c r="F84" i="12"/>
  <c r="G84" i="12"/>
  <c r="H84" i="12"/>
  <c r="I84" i="12"/>
  <c r="J84" i="12"/>
  <c r="K84" i="12"/>
  <c r="L84" i="12"/>
  <c r="M84" i="12"/>
  <c r="N84" i="12"/>
  <c r="O84" i="12"/>
  <c r="P84" i="12"/>
  <c r="Q84" i="12"/>
  <c r="R84" i="12"/>
  <c r="S84" i="12"/>
  <c r="T84" i="12"/>
  <c r="B85" i="12"/>
  <c r="C85" i="12"/>
  <c r="D85" i="12"/>
  <c r="E85" i="12"/>
  <c r="F85" i="12"/>
  <c r="G85" i="12"/>
  <c r="H85" i="12"/>
  <c r="I85" i="12"/>
  <c r="J85" i="12"/>
  <c r="K85" i="12"/>
  <c r="L85" i="12"/>
  <c r="M85" i="12"/>
  <c r="N85" i="12"/>
  <c r="O85" i="12"/>
  <c r="P85" i="12"/>
  <c r="Q85" i="12"/>
  <c r="R85" i="12"/>
  <c r="S85" i="12"/>
  <c r="T85" i="12"/>
  <c r="B86" i="12"/>
  <c r="C86" i="12"/>
  <c r="D86" i="12"/>
  <c r="E86" i="12"/>
  <c r="F86" i="12"/>
  <c r="G86" i="12"/>
  <c r="H86" i="12"/>
  <c r="I86" i="12"/>
  <c r="J86" i="12"/>
  <c r="K86" i="12"/>
  <c r="L86" i="12"/>
  <c r="M86" i="12"/>
  <c r="N86" i="12"/>
  <c r="O86" i="12"/>
  <c r="P86" i="12"/>
  <c r="Q86" i="12"/>
  <c r="R86" i="12"/>
  <c r="S86" i="12"/>
  <c r="T86" i="12"/>
  <c r="B87" i="12"/>
  <c r="C87" i="12"/>
  <c r="D87" i="12"/>
  <c r="E87" i="12"/>
  <c r="F87" i="12"/>
  <c r="G87" i="12"/>
  <c r="H87" i="12"/>
  <c r="I87" i="12"/>
  <c r="J87" i="12"/>
  <c r="K87" i="12"/>
  <c r="L87" i="12"/>
  <c r="M87" i="12"/>
  <c r="N87" i="12"/>
  <c r="O87" i="12"/>
  <c r="P87" i="12"/>
  <c r="Q87" i="12"/>
  <c r="R87" i="12"/>
  <c r="S87" i="12"/>
  <c r="T87" i="12"/>
  <c r="B88" i="12"/>
  <c r="C88" i="12"/>
  <c r="D88" i="12"/>
  <c r="E88" i="12"/>
  <c r="F88" i="12"/>
  <c r="G88" i="12"/>
  <c r="H88" i="12"/>
  <c r="I88" i="12"/>
  <c r="J88" i="12"/>
  <c r="K88" i="12"/>
  <c r="L88" i="12"/>
  <c r="M88" i="12"/>
  <c r="N88" i="12"/>
  <c r="O88" i="12"/>
  <c r="P88" i="12"/>
  <c r="Q88" i="12"/>
  <c r="R88" i="12"/>
  <c r="S88" i="12"/>
  <c r="T88" i="12"/>
  <c r="B89" i="12"/>
  <c r="C89" i="12"/>
  <c r="D89" i="12"/>
  <c r="E89" i="12"/>
  <c r="F89" i="12"/>
  <c r="G89" i="12"/>
  <c r="H89" i="12"/>
  <c r="I89" i="12"/>
  <c r="J89" i="12"/>
  <c r="K89" i="12"/>
  <c r="L89" i="12"/>
  <c r="M89" i="12"/>
  <c r="N89" i="12"/>
  <c r="O89" i="12"/>
  <c r="P89" i="12"/>
  <c r="Q89" i="12"/>
  <c r="R89" i="12"/>
  <c r="S89" i="12"/>
  <c r="T89" i="12"/>
  <c r="B90" i="12"/>
  <c r="C90" i="12"/>
  <c r="D90" i="12"/>
  <c r="E90" i="12"/>
  <c r="F90" i="12"/>
  <c r="G90" i="12"/>
  <c r="H90" i="12"/>
  <c r="I90" i="12"/>
  <c r="J90" i="12"/>
  <c r="K90" i="12"/>
  <c r="L90" i="12"/>
  <c r="M90" i="12"/>
  <c r="N90" i="12"/>
  <c r="O90" i="12"/>
  <c r="P90" i="12"/>
  <c r="Q90" i="12"/>
  <c r="R90" i="12"/>
  <c r="S90" i="12"/>
  <c r="T90" i="12"/>
  <c r="B91" i="12"/>
  <c r="C91" i="12"/>
  <c r="D91" i="12"/>
  <c r="E91" i="12"/>
  <c r="F91" i="12"/>
  <c r="G91" i="12"/>
  <c r="H91" i="12"/>
  <c r="I91" i="12"/>
  <c r="J91" i="12"/>
  <c r="K91" i="12"/>
  <c r="L91" i="12"/>
  <c r="M91" i="12"/>
  <c r="N91" i="12"/>
  <c r="O91" i="12"/>
  <c r="P91" i="12"/>
  <c r="Q91" i="12"/>
  <c r="R91" i="12"/>
  <c r="S91" i="12"/>
  <c r="T91" i="12"/>
  <c r="B92" i="12"/>
  <c r="C92" i="12"/>
  <c r="D92" i="12"/>
  <c r="E92" i="12"/>
  <c r="F92" i="12"/>
  <c r="G92" i="12"/>
  <c r="H92" i="12"/>
  <c r="I92" i="12"/>
  <c r="J92" i="12"/>
  <c r="K92" i="12"/>
  <c r="L92" i="12"/>
  <c r="M92" i="12"/>
  <c r="N92" i="12"/>
  <c r="O92" i="12"/>
  <c r="P92" i="12"/>
  <c r="Q92" i="12"/>
  <c r="R92" i="12"/>
  <c r="S92" i="12"/>
  <c r="T92" i="12"/>
  <c r="B93" i="12"/>
  <c r="C93" i="12"/>
  <c r="D93" i="12"/>
  <c r="E93" i="12"/>
  <c r="F93" i="12"/>
  <c r="G93" i="12"/>
  <c r="H93" i="12"/>
  <c r="I93" i="12"/>
  <c r="J93" i="12"/>
  <c r="K93" i="12"/>
  <c r="L93" i="12"/>
  <c r="M93" i="12"/>
  <c r="N93" i="12"/>
  <c r="O93" i="12"/>
  <c r="P93" i="12"/>
  <c r="Q93" i="12"/>
  <c r="R93" i="12"/>
  <c r="S93" i="12"/>
  <c r="T93" i="12"/>
  <c r="B94" i="12"/>
  <c r="C94" i="12"/>
  <c r="D94" i="12"/>
  <c r="E94" i="12"/>
  <c r="F94" i="12"/>
  <c r="G94" i="12"/>
  <c r="H94" i="12"/>
  <c r="I94" i="12"/>
  <c r="J94" i="12"/>
  <c r="K94" i="12"/>
  <c r="L94" i="12"/>
  <c r="M94" i="12"/>
  <c r="N94" i="12"/>
  <c r="O94" i="12"/>
  <c r="P94" i="12"/>
  <c r="Q94" i="12"/>
  <c r="R94" i="12"/>
  <c r="S94" i="12"/>
  <c r="T94" i="12"/>
  <c r="B95" i="12"/>
  <c r="C95" i="12"/>
  <c r="D95" i="12"/>
  <c r="E95" i="12"/>
  <c r="F95" i="12"/>
  <c r="G95" i="12"/>
  <c r="H95" i="12"/>
  <c r="I95" i="12"/>
  <c r="J95" i="12"/>
  <c r="K95" i="12"/>
  <c r="L95" i="12"/>
  <c r="M95" i="12"/>
  <c r="N95" i="12"/>
  <c r="O95" i="12"/>
  <c r="P95" i="12"/>
  <c r="Q95" i="12"/>
  <c r="R95" i="12"/>
  <c r="S95" i="12"/>
  <c r="T95" i="12"/>
  <c r="C2" i="12"/>
  <c r="D2" i="12"/>
  <c r="E2" i="12"/>
  <c r="F2" i="12"/>
  <c r="G2" i="12"/>
  <c r="H2" i="12"/>
  <c r="I2" i="12"/>
  <c r="J2" i="12"/>
  <c r="K2" i="12"/>
  <c r="L2" i="12"/>
  <c r="M2" i="12"/>
  <c r="N2" i="12"/>
  <c r="O2" i="12"/>
  <c r="P2" i="12"/>
  <c r="Q2" i="12"/>
  <c r="R2" i="12"/>
  <c r="S2" i="12"/>
  <c r="T2" i="12"/>
  <c r="B2" i="12"/>
  <c r="B3" i="9"/>
  <c r="C3" i="9"/>
  <c r="D3" i="9"/>
  <c r="E3" i="9"/>
  <c r="F3" i="9"/>
  <c r="G3" i="9"/>
  <c r="H3" i="9"/>
  <c r="I3" i="9"/>
  <c r="J3" i="9"/>
  <c r="K3" i="9"/>
  <c r="L3" i="9"/>
  <c r="M3" i="9"/>
  <c r="N3" i="9"/>
  <c r="O3" i="9"/>
  <c r="P3" i="9"/>
  <c r="Q3" i="9"/>
  <c r="R3" i="9"/>
  <c r="S3" i="9"/>
  <c r="T3" i="9"/>
  <c r="B4" i="9"/>
  <c r="C4" i="9"/>
  <c r="D4" i="9"/>
  <c r="E4" i="9"/>
  <c r="F4" i="9"/>
  <c r="G4" i="9"/>
  <c r="H4" i="9"/>
  <c r="I4" i="9"/>
  <c r="J4" i="9"/>
  <c r="K4" i="9"/>
  <c r="L4" i="9"/>
  <c r="M4" i="9"/>
  <c r="N4" i="9"/>
  <c r="O4" i="9"/>
  <c r="P4" i="9"/>
  <c r="Q4" i="9"/>
  <c r="R4" i="9"/>
  <c r="S4" i="9"/>
  <c r="T4" i="9"/>
  <c r="B5" i="9"/>
  <c r="C5" i="9"/>
  <c r="D5" i="9"/>
  <c r="E5" i="9"/>
  <c r="F5" i="9"/>
  <c r="G5" i="9"/>
  <c r="H5" i="9"/>
  <c r="I5" i="9"/>
  <c r="J5" i="9"/>
  <c r="K5" i="9"/>
  <c r="L5" i="9"/>
  <c r="M5" i="9"/>
  <c r="N5" i="9"/>
  <c r="O5" i="9"/>
  <c r="P5" i="9"/>
  <c r="Q5" i="9"/>
  <c r="R5" i="9"/>
  <c r="S5" i="9"/>
  <c r="T5" i="9"/>
  <c r="B6" i="9"/>
  <c r="C6" i="9"/>
  <c r="D6" i="9"/>
  <c r="E6" i="9"/>
  <c r="F6" i="9"/>
  <c r="G6" i="9"/>
  <c r="H6" i="9"/>
  <c r="I6" i="9"/>
  <c r="J6" i="9"/>
  <c r="K6" i="9"/>
  <c r="L6" i="9"/>
  <c r="M6" i="9"/>
  <c r="N6" i="9"/>
  <c r="O6" i="9"/>
  <c r="P6" i="9"/>
  <c r="Q6" i="9"/>
  <c r="R6" i="9"/>
  <c r="S6" i="9"/>
  <c r="T6" i="9"/>
  <c r="B7" i="9"/>
  <c r="C7" i="9"/>
  <c r="D7" i="9"/>
  <c r="E7" i="9"/>
  <c r="F7" i="9"/>
  <c r="G7" i="9"/>
  <c r="H7" i="9"/>
  <c r="I7" i="9"/>
  <c r="J7" i="9"/>
  <c r="K7" i="9"/>
  <c r="L7" i="9"/>
  <c r="M7" i="9"/>
  <c r="N7" i="9"/>
  <c r="O7" i="9"/>
  <c r="P7" i="9"/>
  <c r="Q7" i="9"/>
  <c r="R7" i="9"/>
  <c r="S7" i="9"/>
  <c r="T7" i="9"/>
  <c r="B8" i="9"/>
  <c r="C8" i="9"/>
  <c r="D8" i="9"/>
  <c r="E8" i="9"/>
  <c r="F8" i="9"/>
  <c r="G8" i="9"/>
  <c r="H8" i="9"/>
  <c r="I8" i="9"/>
  <c r="J8" i="9"/>
  <c r="K8" i="9"/>
  <c r="L8" i="9"/>
  <c r="M8" i="9"/>
  <c r="N8" i="9"/>
  <c r="O8" i="9"/>
  <c r="P8" i="9"/>
  <c r="Q8" i="9"/>
  <c r="R8" i="9"/>
  <c r="S8" i="9"/>
  <c r="T8" i="9"/>
  <c r="B9" i="9"/>
  <c r="C9" i="9"/>
  <c r="D9" i="9"/>
  <c r="E9" i="9"/>
  <c r="F9" i="9"/>
  <c r="G9" i="9"/>
  <c r="H9" i="9"/>
  <c r="I9" i="9"/>
  <c r="J9" i="9"/>
  <c r="K9" i="9"/>
  <c r="L9" i="9"/>
  <c r="M9" i="9"/>
  <c r="N9" i="9"/>
  <c r="O9" i="9"/>
  <c r="P9" i="9"/>
  <c r="Q9" i="9"/>
  <c r="R9" i="9"/>
  <c r="S9" i="9"/>
  <c r="T9" i="9"/>
  <c r="B10" i="9"/>
  <c r="C10" i="9"/>
  <c r="D10" i="9"/>
  <c r="E10" i="9"/>
  <c r="F10" i="9"/>
  <c r="G10" i="9"/>
  <c r="H10" i="9"/>
  <c r="I10" i="9"/>
  <c r="J10" i="9"/>
  <c r="K10" i="9"/>
  <c r="L10" i="9"/>
  <c r="M10" i="9"/>
  <c r="N10" i="9"/>
  <c r="O10" i="9"/>
  <c r="P10" i="9"/>
  <c r="Q10" i="9"/>
  <c r="R10" i="9"/>
  <c r="S10" i="9"/>
  <c r="T10" i="9"/>
  <c r="B11" i="9"/>
  <c r="C11" i="9"/>
  <c r="D11" i="9"/>
  <c r="E11" i="9"/>
  <c r="F11" i="9"/>
  <c r="G11" i="9"/>
  <c r="H11" i="9"/>
  <c r="I11" i="9"/>
  <c r="J11" i="9"/>
  <c r="K11" i="9"/>
  <c r="L11" i="9"/>
  <c r="M11" i="9"/>
  <c r="N11" i="9"/>
  <c r="O11" i="9"/>
  <c r="P11" i="9"/>
  <c r="Q11" i="9"/>
  <c r="R11" i="9"/>
  <c r="S11" i="9"/>
  <c r="T11" i="9"/>
  <c r="B12" i="9"/>
  <c r="C12" i="9"/>
  <c r="D12" i="9"/>
  <c r="E12" i="9"/>
  <c r="F12" i="9"/>
  <c r="G12" i="9"/>
  <c r="H12" i="9"/>
  <c r="I12" i="9"/>
  <c r="J12" i="9"/>
  <c r="K12" i="9"/>
  <c r="L12" i="9"/>
  <c r="M12" i="9"/>
  <c r="N12" i="9"/>
  <c r="O12" i="9"/>
  <c r="P12" i="9"/>
  <c r="Q12" i="9"/>
  <c r="R12" i="9"/>
  <c r="S12" i="9"/>
  <c r="T12" i="9"/>
  <c r="B13" i="9"/>
  <c r="C13" i="9"/>
  <c r="D13" i="9"/>
  <c r="E13" i="9"/>
  <c r="F13" i="9"/>
  <c r="G13" i="9"/>
  <c r="H13" i="9"/>
  <c r="I13" i="9"/>
  <c r="J13" i="9"/>
  <c r="K13" i="9"/>
  <c r="L13" i="9"/>
  <c r="M13" i="9"/>
  <c r="N13" i="9"/>
  <c r="O13" i="9"/>
  <c r="P13" i="9"/>
  <c r="Q13" i="9"/>
  <c r="R13" i="9"/>
  <c r="S13" i="9"/>
  <c r="T13" i="9"/>
  <c r="B14" i="9"/>
  <c r="C14" i="9"/>
  <c r="D14" i="9"/>
  <c r="E14" i="9"/>
  <c r="F14" i="9"/>
  <c r="G14" i="9"/>
  <c r="H14" i="9"/>
  <c r="I14" i="9"/>
  <c r="J14" i="9"/>
  <c r="K14" i="9"/>
  <c r="L14" i="9"/>
  <c r="M14" i="9"/>
  <c r="N14" i="9"/>
  <c r="O14" i="9"/>
  <c r="P14" i="9"/>
  <c r="Q14" i="9"/>
  <c r="R14" i="9"/>
  <c r="S14" i="9"/>
  <c r="T14" i="9"/>
  <c r="B15" i="9"/>
  <c r="C15" i="9"/>
  <c r="D15" i="9"/>
  <c r="E15" i="9"/>
  <c r="F15" i="9"/>
  <c r="G15" i="9"/>
  <c r="H15" i="9"/>
  <c r="I15" i="9"/>
  <c r="J15" i="9"/>
  <c r="K15" i="9"/>
  <c r="L15" i="9"/>
  <c r="M15" i="9"/>
  <c r="N15" i="9"/>
  <c r="O15" i="9"/>
  <c r="P15" i="9"/>
  <c r="Q15" i="9"/>
  <c r="R15" i="9"/>
  <c r="S15" i="9"/>
  <c r="T15" i="9"/>
  <c r="B16" i="9"/>
  <c r="C16" i="9"/>
  <c r="D16" i="9"/>
  <c r="E16" i="9"/>
  <c r="F16" i="9"/>
  <c r="G16" i="9"/>
  <c r="H16" i="9"/>
  <c r="I16" i="9"/>
  <c r="J16" i="9"/>
  <c r="K16" i="9"/>
  <c r="L16" i="9"/>
  <c r="M16" i="9"/>
  <c r="N16" i="9"/>
  <c r="O16" i="9"/>
  <c r="P16" i="9"/>
  <c r="Q16" i="9"/>
  <c r="R16" i="9"/>
  <c r="S16" i="9"/>
  <c r="T16" i="9"/>
  <c r="B17" i="9"/>
  <c r="C17" i="9"/>
  <c r="D17" i="9"/>
  <c r="E17" i="9"/>
  <c r="F17" i="9"/>
  <c r="G17" i="9"/>
  <c r="H17" i="9"/>
  <c r="I17" i="9"/>
  <c r="J17" i="9"/>
  <c r="K17" i="9"/>
  <c r="L17" i="9"/>
  <c r="M17" i="9"/>
  <c r="N17" i="9"/>
  <c r="O17" i="9"/>
  <c r="P17" i="9"/>
  <c r="Q17" i="9"/>
  <c r="R17" i="9"/>
  <c r="S17" i="9"/>
  <c r="T17" i="9"/>
  <c r="B18" i="9"/>
  <c r="C18" i="9"/>
  <c r="D18" i="9"/>
  <c r="E18" i="9"/>
  <c r="F18" i="9"/>
  <c r="G18" i="9"/>
  <c r="H18" i="9"/>
  <c r="I18" i="9"/>
  <c r="J18" i="9"/>
  <c r="K18" i="9"/>
  <c r="L18" i="9"/>
  <c r="M18" i="9"/>
  <c r="N18" i="9"/>
  <c r="O18" i="9"/>
  <c r="P18" i="9"/>
  <c r="Q18" i="9"/>
  <c r="R18" i="9"/>
  <c r="S18" i="9"/>
  <c r="T18" i="9"/>
  <c r="B19" i="9"/>
  <c r="C19" i="9"/>
  <c r="D19" i="9"/>
  <c r="E19" i="9"/>
  <c r="F19" i="9"/>
  <c r="G19" i="9"/>
  <c r="H19" i="9"/>
  <c r="I19" i="9"/>
  <c r="J19" i="9"/>
  <c r="K19" i="9"/>
  <c r="L19" i="9"/>
  <c r="M19" i="9"/>
  <c r="N19" i="9"/>
  <c r="O19" i="9"/>
  <c r="P19" i="9"/>
  <c r="Q19" i="9"/>
  <c r="R19" i="9"/>
  <c r="S19" i="9"/>
  <c r="T19" i="9"/>
  <c r="B20" i="9"/>
  <c r="C20" i="9"/>
  <c r="D20" i="9"/>
  <c r="E20" i="9"/>
  <c r="F20" i="9"/>
  <c r="G20" i="9"/>
  <c r="H20" i="9"/>
  <c r="I20" i="9"/>
  <c r="J20" i="9"/>
  <c r="K20" i="9"/>
  <c r="L20" i="9"/>
  <c r="M20" i="9"/>
  <c r="N20" i="9"/>
  <c r="O20" i="9"/>
  <c r="P20" i="9"/>
  <c r="Q20" i="9"/>
  <c r="R20" i="9"/>
  <c r="S20" i="9"/>
  <c r="T20" i="9"/>
  <c r="B21" i="9"/>
  <c r="C21" i="9"/>
  <c r="D21" i="9"/>
  <c r="E21" i="9"/>
  <c r="F21" i="9"/>
  <c r="G21" i="9"/>
  <c r="H21" i="9"/>
  <c r="I21" i="9"/>
  <c r="J21" i="9"/>
  <c r="K21" i="9"/>
  <c r="L21" i="9"/>
  <c r="M21" i="9"/>
  <c r="N21" i="9"/>
  <c r="O21" i="9"/>
  <c r="P21" i="9"/>
  <c r="Q21" i="9"/>
  <c r="R21" i="9"/>
  <c r="S21" i="9"/>
  <c r="T21" i="9"/>
  <c r="B22" i="9"/>
  <c r="C22" i="9"/>
  <c r="D22" i="9"/>
  <c r="E22" i="9"/>
  <c r="F22" i="9"/>
  <c r="G22" i="9"/>
  <c r="H22" i="9"/>
  <c r="I22" i="9"/>
  <c r="J22" i="9"/>
  <c r="K22" i="9"/>
  <c r="L22" i="9"/>
  <c r="M22" i="9"/>
  <c r="N22" i="9"/>
  <c r="O22" i="9"/>
  <c r="P22" i="9"/>
  <c r="Q22" i="9"/>
  <c r="R22" i="9"/>
  <c r="S22" i="9"/>
  <c r="T22" i="9"/>
  <c r="B23" i="9"/>
  <c r="C23" i="9"/>
  <c r="D23" i="9"/>
  <c r="E23" i="9"/>
  <c r="F23" i="9"/>
  <c r="G23" i="9"/>
  <c r="H23" i="9"/>
  <c r="I23" i="9"/>
  <c r="J23" i="9"/>
  <c r="K23" i="9"/>
  <c r="L23" i="9"/>
  <c r="M23" i="9"/>
  <c r="N23" i="9"/>
  <c r="O23" i="9"/>
  <c r="P23" i="9"/>
  <c r="Q23" i="9"/>
  <c r="R23" i="9"/>
  <c r="S23" i="9"/>
  <c r="T23" i="9"/>
  <c r="B24" i="9"/>
  <c r="C24" i="9"/>
  <c r="D24" i="9"/>
  <c r="E24" i="9"/>
  <c r="F24" i="9"/>
  <c r="G24" i="9"/>
  <c r="H24" i="9"/>
  <c r="I24" i="9"/>
  <c r="J24" i="9"/>
  <c r="K24" i="9"/>
  <c r="L24" i="9"/>
  <c r="M24" i="9"/>
  <c r="N24" i="9"/>
  <c r="O24" i="9"/>
  <c r="P24" i="9"/>
  <c r="Q24" i="9"/>
  <c r="R24" i="9"/>
  <c r="S24" i="9"/>
  <c r="T24" i="9"/>
  <c r="B25" i="9"/>
  <c r="C25" i="9"/>
  <c r="D25" i="9"/>
  <c r="E25" i="9"/>
  <c r="F25" i="9"/>
  <c r="G25" i="9"/>
  <c r="H25" i="9"/>
  <c r="I25" i="9"/>
  <c r="J25" i="9"/>
  <c r="K25" i="9"/>
  <c r="L25" i="9"/>
  <c r="M25" i="9"/>
  <c r="N25" i="9"/>
  <c r="O25" i="9"/>
  <c r="P25" i="9"/>
  <c r="Q25" i="9"/>
  <c r="R25" i="9"/>
  <c r="S25" i="9"/>
  <c r="T25" i="9"/>
  <c r="B26" i="9"/>
  <c r="C26" i="9"/>
  <c r="D26" i="9"/>
  <c r="E26" i="9"/>
  <c r="F26" i="9"/>
  <c r="G26" i="9"/>
  <c r="H26" i="9"/>
  <c r="I26" i="9"/>
  <c r="J26" i="9"/>
  <c r="K26" i="9"/>
  <c r="L26" i="9"/>
  <c r="M26" i="9"/>
  <c r="N26" i="9"/>
  <c r="O26" i="9"/>
  <c r="P26" i="9"/>
  <c r="Q26" i="9"/>
  <c r="R26" i="9"/>
  <c r="S26" i="9"/>
  <c r="T26" i="9"/>
  <c r="B27" i="9"/>
  <c r="C27" i="9"/>
  <c r="D27" i="9"/>
  <c r="E27" i="9"/>
  <c r="F27" i="9"/>
  <c r="G27" i="9"/>
  <c r="H27" i="9"/>
  <c r="I27" i="9"/>
  <c r="J27" i="9"/>
  <c r="K27" i="9"/>
  <c r="L27" i="9"/>
  <c r="M27" i="9"/>
  <c r="N27" i="9"/>
  <c r="O27" i="9"/>
  <c r="P27" i="9"/>
  <c r="Q27" i="9"/>
  <c r="R27" i="9"/>
  <c r="S27" i="9"/>
  <c r="T27" i="9"/>
  <c r="B28" i="9"/>
  <c r="C28" i="9"/>
  <c r="D28" i="9"/>
  <c r="E28" i="9"/>
  <c r="F28" i="9"/>
  <c r="G28" i="9"/>
  <c r="H28" i="9"/>
  <c r="I28" i="9"/>
  <c r="J28" i="9"/>
  <c r="K28" i="9"/>
  <c r="L28" i="9"/>
  <c r="M28" i="9"/>
  <c r="N28" i="9"/>
  <c r="O28" i="9"/>
  <c r="P28" i="9"/>
  <c r="Q28" i="9"/>
  <c r="R28" i="9"/>
  <c r="S28" i="9"/>
  <c r="T28" i="9"/>
  <c r="B29" i="9"/>
  <c r="C29" i="9"/>
  <c r="D29" i="9"/>
  <c r="E29" i="9"/>
  <c r="F29" i="9"/>
  <c r="G29" i="9"/>
  <c r="H29" i="9"/>
  <c r="I29" i="9"/>
  <c r="J29" i="9"/>
  <c r="K29" i="9"/>
  <c r="L29" i="9"/>
  <c r="M29" i="9"/>
  <c r="N29" i="9"/>
  <c r="O29" i="9"/>
  <c r="P29" i="9"/>
  <c r="Q29" i="9"/>
  <c r="R29" i="9"/>
  <c r="S29" i="9"/>
  <c r="T29" i="9"/>
  <c r="B30" i="9"/>
  <c r="C30" i="9"/>
  <c r="D30" i="9"/>
  <c r="E30" i="9"/>
  <c r="F30" i="9"/>
  <c r="G30" i="9"/>
  <c r="H30" i="9"/>
  <c r="I30" i="9"/>
  <c r="J30" i="9"/>
  <c r="K30" i="9"/>
  <c r="L30" i="9"/>
  <c r="M30" i="9"/>
  <c r="N30" i="9"/>
  <c r="O30" i="9"/>
  <c r="P30" i="9"/>
  <c r="Q30" i="9"/>
  <c r="R30" i="9"/>
  <c r="S30" i="9"/>
  <c r="T30" i="9"/>
  <c r="B31" i="9"/>
  <c r="C31" i="9"/>
  <c r="D31" i="9"/>
  <c r="E31" i="9"/>
  <c r="F31" i="9"/>
  <c r="G31" i="9"/>
  <c r="H31" i="9"/>
  <c r="I31" i="9"/>
  <c r="J31" i="9"/>
  <c r="K31" i="9"/>
  <c r="L31" i="9"/>
  <c r="M31" i="9"/>
  <c r="N31" i="9"/>
  <c r="O31" i="9"/>
  <c r="P31" i="9"/>
  <c r="Q31" i="9"/>
  <c r="R31" i="9"/>
  <c r="S31" i="9"/>
  <c r="T31" i="9"/>
  <c r="B32" i="9"/>
  <c r="C32" i="9"/>
  <c r="D32" i="9"/>
  <c r="E32" i="9"/>
  <c r="F32" i="9"/>
  <c r="G32" i="9"/>
  <c r="H32" i="9"/>
  <c r="I32" i="9"/>
  <c r="J32" i="9"/>
  <c r="K32" i="9"/>
  <c r="L32" i="9"/>
  <c r="M32" i="9"/>
  <c r="N32" i="9"/>
  <c r="O32" i="9"/>
  <c r="P32" i="9"/>
  <c r="Q32" i="9"/>
  <c r="R32" i="9"/>
  <c r="S32" i="9"/>
  <c r="T32" i="9"/>
  <c r="B33" i="9"/>
  <c r="C33" i="9"/>
  <c r="D33" i="9"/>
  <c r="E33" i="9"/>
  <c r="F33" i="9"/>
  <c r="G33" i="9"/>
  <c r="H33" i="9"/>
  <c r="I33" i="9"/>
  <c r="J33" i="9"/>
  <c r="K33" i="9"/>
  <c r="L33" i="9"/>
  <c r="M33" i="9"/>
  <c r="N33" i="9"/>
  <c r="O33" i="9"/>
  <c r="P33" i="9"/>
  <c r="Q33" i="9"/>
  <c r="R33" i="9"/>
  <c r="S33" i="9"/>
  <c r="T33" i="9"/>
  <c r="B34" i="9"/>
  <c r="C34" i="9"/>
  <c r="D34" i="9"/>
  <c r="E34" i="9"/>
  <c r="F34" i="9"/>
  <c r="G34" i="9"/>
  <c r="H34" i="9"/>
  <c r="I34" i="9"/>
  <c r="J34" i="9"/>
  <c r="K34" i="9"/>
  <c r="L34" i="9"/>
  <c r="M34" i="9"/>
  <c r="N34" i="9"/>
  <c r="O34" i="9"/>
  <c r="P34" i="9"/>
  <c r="Q34" i="9"/>
  <c r="R34" i="9"/>
  <c r="S34" i="9"/>
  <c r="T34" i="9"/>
  <c r="B35" i="9"/>
  <c r="C35" i="9"/>
  <c r="D35" i="9"/>
  <c r="E35" i="9"/>
  <c r="F35" i="9"/>
  <c r="G35" i="9"/>
  <c r="H35" i="9"/>
  <c r="I35" i="9"/>
  <c r="J35" i="9"/>
  <c r="K35" i="9"/>
  <c r="L35" i="9"/>
  <c r="M35" i="9"/>
  <c r="N35" i="9"/>
  <c r="O35" i="9"/>
  <c r="P35" i="9"/>
  <c r="Q35" i="9"/>
  <c r="R35" i="9"/>
  <c r="S35" i="9"/>
  <c r="T35" i="9"/>
  <c r="B36" i="9"/>
  <c r="C36" i="9"/>
  <c r="D36" i="9"/>
  <c r="E36" i="9"/>
  <c r="F36" i="9"/>
  <c r="G36" i="9"/>
  <c r="H36" i="9"/>
  <c r="I36" i="9"/>
  <c r="J36" i="9"/>
  <c r="K36" i="9"/>
  <c r="L36" i="9"/>
  <c r="M36" i="9"/>
  <c r="N36" i="9"/>
  <c r="O36" i="9"/>
  <c r="P36" i="9"/>
  <c r="Q36" i="9"/>
  <c r="R36" i="9"/>
  <c r="S36" i="9"/>
  <c r="T36" i="9"/>
  <c r="B37" i="9"/>
  <c r="C37" i="9"/>
  <c r="D37" i="9"/>
  <c r="E37" i="9"/>
  <c r="F37" i="9"/>
  <c r="G37" i="9"/>
  <c r="H37" i="9"/>
  <c r="I37" i="9"/>
  <c r="J37" i="9"/>
  <c r="K37" i="9"/>
  <c r="L37" i="9"/>
  <c r="M37" i="9"/>
  <c r="N37" i="9"/>
  <c r="O37" i="9"/>
  <c r="P37" i="9"/>
  <c r="Q37" i="9"/>
  <c r="R37" i="9"/>
  <c r="S37" i="9"/>
  <c r="T37" i="9"/>
  <c r="B38" i="9"/>
  <c r="C38" i="9"/>
  <c r="D38" i="9"/>
  <c r="E38" i="9"/>
  <c r="F38" i="9"/>
  <c r="G38" i="9"/>
  <c r="H38" i="9"/>
  <c r="I38" i="9"/>
  <c r="J38" i="9"/>
  <c r="K38" i="9"/>
  <c r="L38" i="9"/>
  <c r="M38" i="9"/>
  <c r="N38" i="9"/>
  <c r="O38" i="9"/>
  <c r="P38" i="9"/>
  <c r="Q38" i="9"/>
  <c r="R38" i="9"/>
  <c r="S38" i="9"/>
  <c r="T38" i="9"/>
  <c r="B39" i="9"/>
  <c r="C39" i="9"/>
  <c r="D39" i="9"/>
  <c r="E39" i="9"/>
  <c r="F39" i="9"/>
  <c r="G39" i="9"/>
  <c r="H39" i="9"/>
  <c r="I39" i="9"/>
  <c r="J39" i="9"/>
  <c r="K39" i="9"/>
  <c r="L39" i="9"/>
  <c r="M39" i="9"/>
  <c r="N39" i="9"/>
  <c r="O39" i="9"/>
  <c r="P39" i="9"/>
  <c r="Q39" i="9"/>
  <c r="R39" i="9"/>
  <c r="S39" i="9"/>
  <c r="T39" i="9"/>
  <c r="B40" i="9"/>
  <c r="C40" i="9"/>
  <c r="D40" i="9"/>
  <c r="E40" i="9"/>
  <c r="F40" i="9"/>
  <c r="G40" i="9"/>
  <c r="H40" i="9"/>
  <c r="I40" i="9"/>
  <c r="J40" i="9"/>
  <c r="K40" i="9"/>
  <c r="L40" i="9"/>
  <c r="M40" i="9"/>
  <c r="N40" i="9"/>
  <c r="O40" i="9"/>
  <c r="P40" i="9"/>
  <c r="Q40" i="9"/>
  <c r="R40" i="9"/>
  <c r="S40" i="9"/>
  <c r="T40" i="9"/>
  <c r="B41" i="9"/>
  <c r="C41" i="9"/>
  <c r="D41" i="9"/>
  <c r="E41" i="9"/>
  <c r="F41" i="9"/>
  <c r="G41" i="9"/>
  <c r="H41" i="9"/>
  <c r="I41" i="9"/>
  <c r="J41" i="9"/>
  <c r="K41" i="9"/>
  <c r="L41" i="9"/>
  <c r="M41" i="9"/>
  <c r="N41" i="9"/>
  <c r="O41" i="9"/>
  <c r="P41" i="9"/>
  <c r="Q41" i="9"/>
  <c r="R41" i="9"/>
  <c r="S41" i="9"/>
  <c r="T41" i="9"/>
  <c r="B42" i="9"/>
  <c r="C42" i="9"/>
  <c r="D42" i="9"/>
  <c r="E42" i="9"/>
  <c r="F42" i="9"/>
  <c r="G42" i="9"/>
  <c r="H42" i="9"/>
  <c r="I42" i="9"/>
  <c r="J42" i="9"/>
  <c r="K42" i="9"/>
  <c r="L42" i="9"/>
  <c r="M42" i="9"/>
  <c r="N42" i="9"/>
  <c r="O42" i="9"/>
  <c r="P42" i="9"/>
  <c r="Q42" i="9"/>
  <c r="R42" i="9"/>
  <c r="S42" i="9"/>
  <c r="T42" i="9"/>
  <c r="B43" i="9"/>
  <c r="C43" i="9"/>
  <c r="D43" i="9"/>
  <c r="E43" i="9"/>
  <c r="F43" i="9"/>
  <c r="G43" i="9"/>
  <c r="H43" i="9"/>
  <c r="I43" i="9"/>
  <c r="J43" i="9"/>
  <c r="K43" i="9"/>
  <c r="L43" i="9"/>
  <c r="M43" i="9"/>
  <c r="N43" i="9"/>
  <c r="O43" i="9"/>
  <c r="P43" i="9"/>
  <c r="Q43" i="9"/>
  <c r="R43" i="9"/>
  <c r="S43" i="9"/>
  <c r="T43" i="9"/>
  <c r="B44" i="9"/>
  <c r="C44" i="9"/>
  <c r="D44" i="9"/>
  <c r="E44" i="9"/>
  <c r="F44" i="9"/>
  <c r="G44" i="9"/>
  <c r="H44" i="9"/>
  <c r="I44" i="9"/>
  <c r="J44" i="9"/>
  <c r="K44" i="9"/>
  <c r="L44" i="9"/>
  <c r="M44" i="9"/>
  <c r="N44" i="9"/>
  <c r="O44" i="9"/>
  <c r="P44" i="9"/>
  <c r="Q44" i="9"/>
  <c r="R44" i="9"/>
  <c r="S44" i="9"/>
  <c r="T44" i="9"/>
  <c r="B45" i="9"/>
  <c r="C45" i="9"/>
  <c r="D45" i="9"/>
  <c r="E45" i="9"/>
  <c r="F45" i="9"/>
  <c r="G45" i="9"/>
  <c r="H45" i="9"/>
  <c r="I45" i="9"/>
  <c r="J45" i="9"/>
  <c r="K45" i="9"/>
  <c r="L45" i="9"/>
  <c r="M45" i="9"/>
  <c r="N45" i="9"/>
  <c r="O45" i="9"/>
  <c r="P45" i="9"/>
  <c r="Q45" i="9"/>
  <c r="R45" i="9"/>
  <c r="S45" i="9"/>
  <c r="T45" i="9"/>
  <c r="B46" i="9"/>
  <c r="C46" i="9"/>
  <c r="D46" i="9"/>
  <c r="E46" i="9"/>
  <c r="F46" i="9"/>
  <c r="G46" i="9"/>
  <c r="H46" i="9"/>
  <c r="I46" i="9"/>
  <c r="J46" i="9"/>
  <c r="K46" i="9"/>
  <c r="L46" i="9"/>
  <c r="M46" i="9"/>
  <c r="N46" i="9"/>
  <c r="O46" i="9"/>
  <c r="P46" i="9"/>
  <c r="Q46" i="9"/>
  <c r="R46" i="9"/>
  <c r="S46" i="9"/>
  <c r="T46" i="9"/>
  <c r="B47" i="9"/>
  <c r="C47" i="9"/>
  <c r="D47" i="9"/>
  <c r="E47" i="9"/>
  <c r="F47" i="9"/>
  <c r="G47" i="9"/>
  <c r="H47" i="9"/>
  <c r="I47" i="9"/>
  <c r="J47" i="9"/>
  <c r="K47" i="9"/>
  <c r="L47" i="9"/>
  <c r="M47" i="9"/>
  <c r="N47" i="9"/>
  <c r="O47" i="9"/>
  <c r="P47" i="9"/>
  <c r="Q47" i="9"/>
  <c r="R47" i="9"/>
  <c r="S47" i="9"/>
  <c r="T47" i="9"/>
  <c r="B48" i="9"/>
  <c r="C48" i="9"/>
  <c r="D48" i="9"/>
  <c r="E48" i="9"/>
  <c r="F48" i="9"/>
  <c r="G48" i="9"/>
  <c r="H48" i="9"/>
  <c r="I48" i="9"/>
  <c r="J48" i="9"/>
  <c r="K48" i="9"/>
  <c r="L48" i="9"/>
  <c r="M48" i="9"/>
  <c r="N48" i="9"/>
  <c r="O48" i="9"/>
  <c r="P48" i="9"/>
  <c r="Q48" i="9"/>
  <c r="R48" i="9"/>
  <c r="S48" i="9"/>
  <c r="T48" i="9"/>
  <c r="B49" i="9"/>
  <c r="C49" i="9"/>
  <c r="D49" i="9"/>
  <c r="E49" i="9"/>
  <c r="F49" i="9"/>
  <c r="G49" i="9"/>
  <c r="H49" i="9"/>
  <c r="I49" i="9"/>
  <c r="J49" i="9"/>
  <c r="K49" i="9"/>
  <c r="L49" i="9"/>
  <c r="M49" i="9"/>
  <c r="N49" i="9"/>
  <c r="O49" i="9"/>
  <c r="P49" i="9"/>
  <c r="Q49" i="9"/>
  <c r="R49" i="9"/>
  <c r="S49" i="9"/>
  <c r="T49" i="9"/>
  <c r="B50" i="9"/>
  <c r="C50" i="9"/>
  <c r="D50" i="9"/>
  <c r="E50" i="9"/>
  <c r="F50" i="9"/>
  <c r="G50" i="9"/>
  <c r="H50" i="9"/>
  <c r="I50" i="9"/>
  <c r="J50" i="9"/>
  <c r="K50" i="9"/>
  <c r="L50" i="9"/>
  <c r="M50" i="9"/>
  <c r="N50" i="9"/>
  <c r="O50" i="9"/>
  <c r="P50" i="9"/>
  <c r="Q50" i="9"/>
  <c r="R50" i="9"/>
  <c r="S50" i="9"/>
  <c r="T50" i="9"/>
  <c r="B51" i="9"/>
  <c r="C51" i="9"/>
  <c r="D51" i="9"/>
  <c r="E51" i="9"/>
  <c r="F51" i="9"/>
  <c r="G51" i="9"/>
  <c r="H51" i="9"/>
  <c r="I51" i="9"/>
  <c r="J51" i="9"/>
  <c r="K51" i="9"/>
  <c r="L51" i="9"/>
  <c r="M51" i="9"/>
  <c r="N51" i="9"/>
  <c r="O51" i="9"/>
  <c r="P51" i="9"/>
  <c r="Q51" i="9"/>
  <c r="R51" i="9"/>
  <c r="S51" i="9"/>
  <c r="T51" i="9"/>
  <c r="B52" i="9"/>
  <c r="C52" i="9"/>
  <c r="D52" i="9"/>
  <c r="E52" i="9"/>
  <c r="F52" i="9"/>
  <c r="G52" i="9"/>
  <c r="H52" i="9"/>
  <c r="I52" i="9"/>
  <c r="J52" i="9"/>
  <c r="K52" i="9"/>
  <c r="L52" i="9"/>
  <c r="M52" i="9"/>
  <c r="N52" i="9"/>
  <c r="O52" i="9"/>
  <c r="P52" i="9"/>
  <c r="Q52" i="9"/>
  <c r="R52" i="9"/>
  <c r="S52" i="9"/>
  <c r="T52" i="9"/>
  <c r="B53" i="9"/>
  <c r="C53" i="9"/>
  <c r="D53" i="9"/>
  <c r="E53" i="9"/>
  <c r="F53" i="9"/>
  <c r="G53" i="9"/>
  <c r="H53" i="9"/>
  <c r="I53" i="9"/>
  <c r="J53" i="9"/>
  <c r="K53" i="9"/>
  <c r="L53" i="9"/>
  <c r="M53" i="9"/>
  <c r="N53" i="9"/>
  <c r="O53" i="9"/>
  <c r="P53" i="9"/>
  <c r="Q53" i="9"/>
  <c r="R53" i="9"/>
  <c r="S53" i="9"/>
  <c r="T53" i="9"/>
  <c r="B54" i="9"/>
  <c r="C54" i="9"/>
  <c r="D54" i="9"/>
  <c r="E54" i="9"/>
  <c r="F54" i="9"/>
  <c r="G54" i="9"/>
  <c r="H54" i="9"/>
  <c r="I54" i="9"/>
  <c r="J54" i="9"/>
  <c r="K54" i="9"/>
  <c r="L54" i="9"/>
  <c r="M54" i="9"/>
  <c r="N54" i="9"/>
  <c r="O54" i="9"/>
  <c r="P54" i="9"/>
  <c r="Q54" i="9"/>
  <c r="R54" i="9"/>
  <c r="S54" i="9"/>
  <c r="T54" i="9"/>
  <c r="B55" i="9"/>
  <c r="C55" i="9"/>
  <c r="D55" i="9"/>
  <c r="E55" i="9"/>
  <c r="F55" i="9"/>
  <c r="G55" i="9"/>
  <c r="H55" i="9"/>
  <c r="I55" i="9"/>
  <c r="J55" i="9"/>
  <c r="K55" i="9"/>
  <c r="L55" i="9"/>
  <c r="M55" i="9"/>
  <c r="N55" i="9"/>
  <c r="O55" i="9"/>
  <c r="P55" i="9"/>
  <c r="Q55" i="9"/>
  <c r="R55" i="9"/>
  <c r="S55" i="9"/>
  <c r="T55" i="9"/>
  <c r="B56" i="9"/>
  <c r="C56" i="9"/>
  <c r="D56" i="9"/>
  <c r="E56" i="9"/>
  <c r="F56" i="9"/>
  <c r="G56" i="9"/>
  <c r="H56" i="9"/>
  <c r="I56" i="9"/>
  <c r="J56" i="9"/>
  <c r="K56" i="9"/>
  <c r="L56" i="9"/>
  <c r="M56" i="9"/>
  <c r="N56" i="9"/>
  <c r="O56" i="9"/>
  <c r="P56" i="9"/>
  <c r="Q56" i="9"/>
  <c r="R56" i="9"/>
  <c r="S56" i="9"/>
  <c r="T56" i="9"/>
  <c r="B57" i="9"/>
  <c r="C57" i="9"/>
  <c r="D57" i="9"/>
  <c r="E57" i="9"/>
  <c r="F57" i="9"/>
  <c r="G57" i="9"/>
  <c r="H57" i="9"/>
  <c r="I57" i="9"/>
  <c r="J57" i="9"/>
  <c r="K57" i="9"/>
  <c r="L57" i="9"/>
  <c r="M57" i="9"/>
  <c r="N57" i="9"/>
  <c r="O57" i="9"/>
  <c r="P57" i="9"/>
  <c r="Q57" i="9"/>
  <c r="R57" i="9"/>
  <c r="S57" i="9"/>
  <c r="T57" i="9"/>
  <c r="B58" i="9"/>
  <c r="C58" i="9"/>
  <c r="D58" i="9"/>
  <c r="E58" i="9"/>
  <c r="F58" i="9"/>
  <c r="G58" i="9"/>
  <c r="H58" i="9"/>
  <c r="I58" i="9"/>
  <c r="J58" i="9"/>
  <c r="K58" i="9"/>
  <c r="L58" i="9"/>
  <c r="M58" i="9"/>
  <c r="N58" i="9"/>
  <c r="O58" i="9"/>
  <c r="P58" i="9"/>
  <c r="Q58" i="9"/>
  <c r="R58" i="9"/>
  <c r="S58" i="9"/>
  <c r="T58" i="9"/>
  <c r="B59" i="9"/>
  <c r="C59" i="9"/>
  <c r="D59" i="9"/>
  <c r="E59" i="9"/>
  <c r="F59" i="9"/>
  <c r="G59" i="9"/>
  <c r="H59" i="9"/>
  <c r="I59" i="9"/>
  <c r="J59" i="9"/>
  <c r="K59" i="9"/>
  <c r="L59" i="9"/>
  <c r="M59" i="9"/>
  <c r="N59" i="9"/>
  <c r="O59" i="9"/>
  <c r="P59" i="9"/>
  <c r="Q59" i="9"/>
  <c r="R59" i="9"/>
  <c r="S59" i="9"/>
  <c r="T59" i="9"/>
  <c r="B60" i="9"/>
  <c r="C60" i="9"/>
  <c r="D60" i="9"/>
  <c r="E60" i="9"/>
  <c r="F60" i="9"/>
  <c r="G60" i="9"/>
  <c r="H60" i="9"/>
  <c r="I60" i="9"/>
  <c r="J60" i="9"/>
  <c r="K60" i="9"/>
  <c r="L60" i="9"/>
  <c r="M60" i="9"/>
  <c r="N60" i="9"/>
  <c r="O60" i="9"/>
  <c r="P60" i="9"/>
  <c r="Q60" i="9"/>
  <c r="R60" i="9"/>
  <c r="S60" i="9"/>
  <c r="T60" i="9"/>
  <c r="B61" i="9"/>
  <c r="C61" i="9"/>
  <c r="D61" i="9"/>
  <c r="E61" i="9"/>
  <c r="F61" i="9"/>
  <c r="G61" i="9"/>
  <c r="H61" i="9"/>
  <c r="I61" i="9"/>
  <c r="J61" i="9"/>
  <c r="K61" i="9"/>
  <c r="L61" i="9"/>
  <c r="M61" i="9"/>
  <c r="N61" i="9"/>
  <c r="O61" i="9"/>
  <c r="P61" i="9"/>
  <c r="Q61" i="9"/>
  <c r="R61" i="9"/>
  <c r="S61" i="9"/>
  <c r="T61" i="9"/>
  <c r="B62" i="9"/>
  <c r="C62" i="9"/>
  <c r="D62" i="9"/>
  <c r="E62" i="9"/>
  <c r="F62" i="9"/>
  <c r="G62" i="9"/>
  <c r="H62" i="9"/>
  <c r="I62" i="9"/>
  <c r="J62" i="9"/>
  <c r="K62" i="9"/>
  <c r="L62" i="9"/>
  <c r="M62" i="9"/>
  <c r="N62" i="9"/>
  <c r="O62" i="9"/>
  <c r="P62" i="9"/>
  <c r="Q62" i="9"/>
  <c r="R62" i="9"/>
  <c r="S62" i="9"/>
  <c r="T62" i="9"/>
  <c r="B63" i="9"/>
  <c r="C63" i="9"/>
  <c r="D63" i="9"/>
  <c r="E63" i="9"/>
  <c r="F63" i="9"/>
  <c r="G63" i="9"/>
  <c r="H63" i="9"/>
  <c r="I63" i="9"/>
  <c r="J63" i="9"/>
  <c r="K63" i="9"/>
  <c r="L63" i="9"/>
  <c r="M63" i="9"/>
  <c r="N63" i="9"/>
  <c r="O63" i="9"/>
  <c r="P63" i="9"/>
  <c r="Q63" i="9"/>
  <c r="R63" i="9"/>
  <c r="S63" i="9"/>
  <c r="T63" i="9"/>
  <c r="B64" i="9"/>
  <c r="C64" i="9"/>
  <c r="D64" i="9"/>
  <c r="E64" i="9"/>
  <c r="F64" i="9"/>
  <c r="G64" i="9"/>
  <c r="H64" i="9"/>
  <c r="I64" i="9"/>
  <c r="J64" i="9"/>
  <c r="K64" i="9"/>
  <c r="L64" i="9"/>
  <c r="M64" i="9"/>
  <c r="N64" i="9"/>
  <c r="O64" i="9"/>
  <c r="P64" i="9"/>
  <c r="Q64" i="9"/>
  <c r="R64" i="9"/>
  <c r="S64" i="9"/>
  <c r="T64" i="9"/>
  <c r="B65" i="9"/>
  <c r="C65" i="9"/>
  <c r="D65" i="9"/>
  <c r="E65" i="9"/>
  <c r="F65" i="9"/>
  <c r="G65" i="9"/>
  <c r="H65" i="9"/>
  <c r="I65" i="9"/>
  <c r="J65" i="9"/>
  <c r="K65" i="9"/>
  <c r="L65" i="9"/>
  <c r="M65" i="9"/>
  <c r="N65" i="9"/>
  <c r="O65" i="9"/>
  <c r="P65" i="9"/>
  <c r="Q65" i="9"/>
  <c r="R65" i="9"/>
  <c r="S65" i="9"/>
  <c r="T65" i="9"/>
  <c r="B66" i="9"/>
  <c r="C66" i="9"/>
  <c r="D66" i="9"/>
  <c r="E66" i="9"/>
  <c r="F66" i="9"/>
  <c r="G66" i="9"/>
  <c r="H66" i="9"/>
  <c r="I66" i="9"/>
  <c r="J66" i="9"/>
  <c r="K66" i="9"/>
  <c r="L66" i="9"/>
  <c r="M66" i="9"/>
  <c r="N66" i="9"/>
  <c r="O66" i="9"/>
  <c r="P66" i="9"/>
  <c r="Q66" i="9"/>
  <c r="R66" i="9"/>
  <c r="S66" i="9"/>
  <c r="T66" i="9"/>
  <c r="B67" i="9"/>
  <c r="C67" i="9"/>
  <c r="D67" i="9"/>
  <c r="E67" i="9"/>
  <c r="F67" i="9"/>
  <c r="G67" i="9"/>
  <c r="H67" i="9"/>
  <c r="I67" i="9"/>
  <c r="J67" i="9"/>
  <c r="K67" i="9"/>
  <c r="L67" i="9"/>
  <c r="M67" i="9"/>
  <c r="N67" i="9"/>
  <c r="O67" i="9"/>
  <c r="P67" i="9"/>
  <c r="Q67" i="9"/>
  <c r="R67" i="9"/>
  <c r="S67" i="9"/>
  <c r="T67" i="9"/>
  <c r="B68" i="9"/>
  <c r="C68" i="9"/>
  <c r="D68" i="9"/>
  <c r="E68" i="9"/>
  <c r="F68" i="9"/>
  <c r="G68" i="9"/>
  <c r="H68" i="9"/>
  <c r="I68" i="9"/>
  <c r="J68" i="9"/>
  <c r="K68" i="9"/>
  <c r="L68" i="9"/>
  <c r="M68" i="9"/>
  <c r="N68" i="9"/>
  <c r="O68" i="9"/>
  <c r="P68" i="9"/>
  <c r="Q68" i="9"/>
  <c r="R68" i="9"/>
  <c r="S68" i="9"/>
  <c r="T68" i="9"/>
  <c r="B69" i="9"/>
  <c r="C69" i="9"/>
  <c r="D69" i="9"/>
  <c r="E69" i="9"/>
  <c r="F69" i="9"/>
  <c r="G69" i="9"/>
  <c r="H69" i="9"/>
  <c r="I69" i="9"/>
  <c r="J69" i="9"/>
  <c r="K69" i="9"/>
  <c r="L69" i="9"/>
  <c r="M69" i="9"/>
  <c r="N69" i="9"/>
  <c r="O69" i="9"/>
  <c r="P69" i="9"/>
  <c r="Q69" i="9"/>
  <c r="R69" i="9"/>
  <c r="S69" i="9"/>
  <c r="T69" i="9"/>
  <c r="B70" i="9"/>
  <c r="C70" i="9"/>
  <c r="D70" i="9"/>
  <c r="E70" i="9"/>
  <c r="F70" i="9"/>
  <c r="G70" i="9"/>
  <c r="H70" i="9"/>
  <c r="I70" i="9"/>
  <c r="J70" i="9"/>
  <c r="K70" i="9"/>
  <c r="L70" i="9"/>
  <c r="M70" i="9"/>
  <c r="N70" i="9"/>
  <c r="O70" i="9"/>
  <c r="P70" i="9"/>
  <c r="Q70" i="9"/>
  <c r="R70" i="9"/>
  <c r="S70" i="9"/>
  <c r="T70" i="9"/>
  <c r="B71" i="9"/>
  <c r="C71" i="9"/>
  <c r="D71" i="9"/>
  <c r="E71" i="9"/>
  <c r="F71" i="9"/>
  <c r="G71" i="9"/>
  <c r="H71" i="9"/>
  <c r="I71" i="9"/>
  <c r="J71" i="9"/>
  <c r="K71" i="9"/>
  <c r="L71" i="9"/>
  <c r="M71" i="9"/>
  <c r="N71" i="9"/>
  <c r="O71" i="9"/>
  <c r="P71" i="9"/>
  <c r="Q71" i="9"/>
  <c r="R71" i="9"/>
  <c r="S71" i="9"/>
  <c r="T71" i="9"/>
  <c r="B72" i="9"/>
  <c r="C72" i="9"/>
  <c r="D72" i="9"/>
  <c r="E72" i="9"/>
  <c r="F72" i="9"/>
  <c r="G72" i="9"/>
  <c r="H72" i="9"/>
  <c r="I72" i="9"/>
  <c r="J72" i="9"/>
  <c r="K72" i="9"/>
  <c r="L72" i="9"/>
  <c r="M72" i="9"/>
  <c r="N72" i="9"/>
  <c r="O72" i="9"/>
  <c r="P72" i="9"/>
  <c r="Q72" i="9"/>
  <c r="R72" i="9"/>
  <c r="S72" i="9"/>
  <c r="T72" i="9"/>
  <c r="B73" i="9"/>
  <c r="C73" i="9"/>
  <c r="D73" i="9"/>
  <c r="E73" i="9"/>
  <c r="F73" i="9"/>
  <c r="G73" i="9"/>
  <c r="H73" i="9"/>
  <c r="I73" i="9"/>
  <c r="J73" i="9"/>
  <c r="K73" i="9"/>
  <c r="L73" i="9"/>
  <c r="M73" i="9"/>
  <c r="N73" i="9"/>
  <c r="O73" i="9"/>
  <c r="P73" i="9"/>
  <c r="Q73" i="9"/>
  <c r="R73" i="9"/>
  <c r="S73" i="9"/>
  <c r="T73" i="9"/>
  <c r="B74" i="9"/>
  <c r="C74" i="9"/>
  <c r="D74" i="9"/>
  <c r="E74" i="9"/>
  <c r="F74" i="9"/>
  <c r="G74" i="9"/>
  <c r="H74" i="9"/>
  <c r="I74" i="9"/>
  <c r="J74" i="9"/>
  <c r="K74" i="9"/>
  <c r="L74" i="9"/>
  <c r="M74" i="9"/>
  <c r="N74" i="9"/>
  <c r="O74" i="9"/>
  <c r="P74" i="9"/>
  <c r="Q74" i="9"/>
  <c r="R74" i="9"/>
  <c r="S74" i="9"/>
  <c r="T74" i="9"/>
  <c r="B75" i="9"/>
  <c r="C75" i="9"/>
  <c r="D75" i="9"/>
  <c r="E75" i="9"/>
  <c r="F75" i="9"/>
  <c r="G75" i="9"/>
  <c r="H75" i="9"/>
  <c r="I75" i="9"/>
  <c r="J75" i="9"/>
  <c r="K75" i="9"/>
  <c r="L75" i="9"/>
  <c r="M75" i="9"/>
  <c r="N75" i="9"/>
  <c r="O75" i="9"/>
  <c r="P75" i="9"/>
  <c r="Q75" i="9"/>
  <c r="R75" i="9"/>
  <c r="S75" i="9"/>
  <c r="T75" i="9"/>
  <c r="B76" i="9"/>
  <c r="C76" i="9"/>
  <c r="D76" i="9"/>
  <c r="E76" i="9"/>
  <c r="F76" i="9"/>
  <c r="G76" i="9"/>
  <c r="H76" i="9"/>
  <c r="I76" i="9"/>
  <c r="J76" i="9"/>
  <c r="K76" i="9"/>
  <c r="L76" i="9"/>
  <c r="M76" i="9"/>
  <c r="N76" i="9"/>
  <c r="O76" i="9"/>
  <c r="P76" i="9"/>
  <c r="Q76" i="9"/>
  <c r="R76" i="9"/>
  <c r="S76" i="9"/>
  <c r="T76" i="9"/>
  <c r="B77" i="9"/>
  <c r="C77" i="9"/>
  <c r="D77" i="9"/>
  <c r="E77" i="9"/>
  <c r="F77" i="9"/>
  <c r="G77" i="9"/>
  <c r="H77" i="9"/>
  <c r="I77" i="9"/>
  <c r="J77" i="9"/>
  <c r="K77" i="9"/>
  <c r="L77" i="9"/>
  <c r="M77" i="9"/>
  <c r="N77" i="9"/>
  <c r="O77" i="9"/>
  <c r="P77" i="9"/>
  <c r="Q77" i="9"/>
  <c r="R77" i="9"/>
  <c r="S77" i="9"/>
  <c r="T77" i="9"/>
  <c r="B78" i="9"/>
  <c r="C78" i="9"/>
  <c r="D78" i="9"/>
  <c r="E78" i="9"/>
  <c r="F78" i="9"/>
  <c r="G78" i="9"/>
  <c r="H78" i="9"/>
  <c r="I78" i="9"/>
  <c r="J78" i="9"/>
  <c r="K78" i="9"/>
  <c r="L78" i="9"/>
  <c r="M78" i="9"/>
  <c r="N78" i="9"/>
  <c r="O78" i="9"/>
  <c r="P78" i="9"/>
  <c r="Q78" i="9"/>
  <c r="R78" i="9"/>
  <c r="S78" i="9"/>
  <c r="T78" i="9"/>
  <c r="B79" i="9"/>
  <c r="C79" i="9"/>
  <c r="D79" i="9"/>
  <c r="E79" i="9"/>
  <c r="F79" i="9"/>
  <c r="G79" i="9"/>
  <c r="H79" i="9"/>
  <c r="I79" i="9"/>
  <c r="J79" i="9"/>
  <c r="K79" i="9"/>
  <c r="L79" i="9"/>
  <c r="M79" i="9"/>
  <c r="N79" i="9"/>
  <c r="O79" i="9"/>
  <c r="P79" i="9"/>
  <c r="Q79" i="9"/>
  <c r="R79" i="9"/>
  <c r="S79" i="9"/>
  <c r="T79" i="9"/>
  <c r="B80" i="9"/>
  <c r="C80" i="9"/>
  <c r="D80" i="9"/>
  <c r="E80" i="9"/>
  <c r="F80" i="9"/>
  <c r="G80" i="9"/>
  <c r="H80" i="9"/>
  <c r="I80" i="9"/>
  <c r="J80" i="9"/>
  <c r="K80" i="9"/>
  <c r="L80" i="9"/>
  <c r="M80" i="9"/>
  <c r="N80" i="9"/>
  <c r="O80" i="9"/>
  <c r="P80" i="9"/>
  <c r="Q80" i="9"/>
  <c r="R80" i="9"/>
  <c r="S80" i="9"/>
  <c r="T80" i="9"/>
  <c r="B81" i="9"/>
  <c r="C81" i="9"/>
  <c r="D81" i="9"/>
  <c r="E81" i="9"/>
  <c r="F81" i="9"/>
  <c r="G81" i="9"/>
  <c r="H81" i="9"/>
  <c r="I81" i="9"/>
  <c r="J81" i="9"/>
  <c r="K81" i="9"/>
  <c r="L81" i="9"/>
  <c r="M81" i="9"/>
  <c r="N81" i="9"/>
  <c r="O81" i="9"/>
  <c r="P81" i="9"/>
  <c r="Q81" i="9"/>
  <c r="R81" i="9"/>
  <c r="S81" i="9"/>
  <c r="T81" i="9"/>
  <c r="B82" i="9"/>
  <c r="C82" i="9"/>
  <c r="D82" i="9"/>
  <c r="E82" i="9"/>
  <c r="F82" i="9"/>
  <c r="G82" i="9"/>
  <c r="H82" i="9"/>
  <c r="I82" i="9"/>
  <c r="J82" i="9"/>
  <c r="K82" i="9"/>
  <c r="L82" i="9"/>
  <c r="M82" i="9"/>
  <c r="N82" i="9"/>
  <c r="O82" i="9"/>
  <c r="P82" i="9"/>
  <c r="Q82" i="9"/>
  <c r="R82" i="9"/>
  <c r="S82" i="9"/>
  <c r="T82" i="9"/>
  <c r="B83" i="9"/>
  <c r="C83" i="9"/>
  <c r="D83" i="9"/>
  <c r="E83" i="9"/>
  <c r="F83" i="9"/>
  <c r="G83" i="9"/>
  <c r="H83" i="9"/>
  <c r="I83" i="9"/>
  <c r="J83" i="9"/>
  <c r="K83" i="9"/>
  <c r="L83" i="9"/>
  <c r="M83" i="9"/>
  <c r="N83" i="9"/>
  <c r="O83" i="9"/>
  <c r="P83" i="9"/>
  <c r="Q83" i="9"/>
  <c r="R83" i="9"/>
  <c r="S83" i="9"/>
  <c r="T83" i="9"/>
  <c r="B84" i="9"/>
  <c r="C84" i="9"/>
  <c r="D84" i="9"/>
  <c r="E84" i="9"/>
  <c r="F84" i="9"/>
  <c r="G84" i="9"/>
  <c r="H84" i="9"/>
  <c r="I84" i="9"/>
  <c r="J84" i="9"/>
  <c r="K84" i="9"/>
  <c r="L84" i="9"/>
  <c r="M84" i="9"/>
  <c r="N84" i="9"/>
  <c r="O84" i="9"/>
  <c r="P84" i="9"/>
  <c r="Q84" i="9"/>
  <c r="R84" i="9"/>
  <c r="S84" i="9"/>
  <c r="T84" i="9"/>
  <c r="B85" i="9"/>
  <c r="C85" i="9"/>
  <c r="D85" i="9"/>
  <c r="E85" i="9"/>
  <c r="F85" i="9"/>
  <c r="G85" i="9"/>
  <c r="H85" i="9"/>
  <c r="I85" i="9"/>
  <c r="J85" i="9"/>
  <c r="K85" i="9"/>
  <c r="L85" i="9"/>
  <c r="M85" i="9"/>
  <c r="N85" i="9"/>
  <c r="O85" i="9"/>
  <c r="P85" i="9"/>
  <c r="Q85" i="9"/>
  <c r="R85" i="9"/>
  <c r="S85" i="9"/>
  <c r="T85" i="9"/>
  <c r="B86" i="9"/>
  <c r="C86" i="9"/>
  <c r="D86" i="9"/>
  <c r="E86" i="9"/>
  <c r="F86" i="9"/>
  <c r="G86" i="9"/>
  <c r="H86" i="9"/>
  <c r="I86" i="9"/>
  <c r="J86" i="9"/>
  <c r="K86" i="9"/>
  <c r="L86" i="9"/>
  <c r="M86" i="9"/>
  <c r="N86" i="9"/>
  <c r="O86" i="9"/>
  <c r="P86" i="9"/>
  <c r="Q86" i="9"/>
  <c r="R86" i="9"/>
  <c r="S86" i="9"/>
  <c r="T86" i="9"/>
  <c r="B87" i="9"/>
  <c r="C87" i="9"/>
  <c r="D87" i="9"/>
  <c r="E87" i="9"/>
  <c r="F87" i="9"/>
  <c r="G87" i="9"/>
  <c r="H87" i="9"/>
  <c r="I87" i="9"/>
  <c r="J87" i="9"/>
  <c r="K87" i="9"/>
  <c r="L87" i="9"/>
  <c r="M87" i="9"/>
  <c r="N87" i="9"/>
  <c r="O87" i="9"/>
  <c r="P87" i="9"/>
  <c r="Q87" i="9"/>
  <c r="R87" i="9"/>
  <c r="S87" i="9"/>
  <c r="T87" i="9"/>
  <c r="B88" i="9"/>
  <c r="C88" i="9"/>
  <c r="D88" i="9"/>
  <c r="E88" i="9"/>
  <c r="F88" i="9"/>
  <c r="G88" i="9"/>
  <c r="H88" i="9"/>
  <c r="I88" i="9"/>
  <c r="J88" i="9"/>
  <c r="K88" i="9"/>
  <c r="L88" i="9"/>
  <c r="M88" i="9"/>
  <c r="N88" i="9"/>
  <c r="O88" i="9"/>
  <c r="P88" i="9"/>
  <c r="Q88" i="9"/>
  <c r="R88" i="9"/>
  <c r="S88" i="9"/>
  <c r="T88" i="9"/>
  <c r="B89" i="9"/>
  <c r="C89" i="9"/>
  <c r="D89" i="9"/>
  <c r="E89" i="9"/>
  <c r="F89" i="9"/>
  <c r="G89" i="9"/>
  <c r="H89" i="9"/>
  <c r="I89" i="9"/>
  <c r="J89" i="9"/>
  <c r="K89" i="9"/>
  <c r="L89" i="9"/>
  <c r="M89" i="9"/>
  <c r="N89" i="9"/>
  <c r="O89" i="9"/>
  <c r="P89" i="9"/>
  <c r="Q89" i="9"/>
  <c r="R89" i="9"/>
  <c r="S89" i="9"/>
  <c r="T89" i="9"/>
  <c r="B90" i="9"/>
  <c r="C90" i="9"/>
  <c r="D90" i="9"/>
  <c r="E90" i="9"/>
  <c r="F90" i="9"/>
  <c r="G90" i="9"/>
  <c r="H90" i="9"/>
  <c r="I90" i="9"/>
  <c r="J90" i="9"/>
  <c r="K90" i="9"/>
  <c r="L90" i="9"/>
  <c r="M90" i="9"/>
  <c r="N90" i="9"/>
  <c r="O90" i="9"/>
  <c r="P90" i="9"/>
  <c r="Q90" i="9"/>
  <c r="R90" i="9"/>
  <c r="S90" i="9"/>
  <c r="T90" i="9"/>
  <c r="B91" i="9"/>
  <c r="C91" i="9"/>
  <c r="D91" i="9"/>
  <c r="E91" i="9"/>
  <c r="F91" i="9"/>
  <c r="G91" i="9"/>
  <c r="H91" i="9"/>
  <c r="I91" i="9"/>
  <c r="J91" i="9"/>
  <c r="K91" i="9"/>
  <c r="L91" i="9"/>
  <c r="M91" i="9"/>
  <c r="N91" i="9"/>
  <c r="O91" i="9"/>
  <c r="P91" i="9"/>
  <c r="Q91" i="9"/>
  <c r="R91" i="9"/>
  <c r="S91" i="9"/>
  <c r="T91" i="9"/>
  <c r="B92" i="9"/>
  <c r="C92" i="9"/>
  <c r="D92" i="9"/>
  <c r="E92" i="9"/>
  <c r="F92" i="9"/>
  <c r="G92" i="9"/>
  <c r="H92" i="9"/>
  <c r="I92" i="9"/>
  <c r="J92" i="9"/>
  <c r="K92" i="9"/>
  <c r="L92" i="9"/>
  <c r="M92" i="9"/>
  <c r="N92" i="9"/>
  <c r="O92" i="9"/>
  <c r="P92" i="9"/>
  <c r="Q92" i="9"/>
  <c r="R92" i="9"/>
  <c r="S92" i="9"/>
  <c r="T92" i="9"/>
  <c r="B93" i="9"/>
  <c r="C93" i="9"/>
  <c r="D93" i="9"/>
  <c r="E93" i="9"/>
  <c r="F93" i="9"/>
  <c r="G93" i="9"/>
  <c r="H93" i="9"/>
  <c r="I93" i="9"/>
  <c r="J93" i="9"/>
  <c r="K93" i="9"/>
  <c r="L93" i="9"/>
  <c r="M93" i="9"/>
  <c r="N93" i="9"/>
  <c r="O93" i="9"/>
  <c r="P93" i="9"/>
  <c r="Q93" i="9"/>
  <c r="R93" i="9"/>
  <c r="S93" i="9"/>
  <c r="T93" i="9"/>
  <c r="B94" i="9"/>
  <c r="C94" i="9"/>
  <c r="D94" i="9"/>
  <c r="E94" i="9"/>
  <c r="F94" i="9"/>
  <c r="G94" i="9"/>
  <c r="H94" i="9"/>
  <c r="I94" i="9"/>
  <c r="J94" i="9"/>
  <c r="K94" i="9"/>
  <c r="L94" i="9"/>
  <c r="M94" i="9"/>
  <c r="N94" i="9"/>
  <c r="O94" i="9"/>
  <c r="P94" i="9"/>
  <c r="Q94" i="9"/>
  <c r="R94" i="9"/>
  <c r="S94" i="9"/>
  <c r="T94" i="9"/>
  <c r="B95" i="9"/>
  <c r="C95" i="9"/>
  <c r="D95" i="9"/>
  <c r="E95" i="9"/>
  <c r="F95" i="9"/>
  <c r="G95" i="9"/>
  <c r="H95" i="9"/>
  <c r="I95" i="9"/>
  <c r="J95" i="9"/>
  <c r="K95" i="9"/>
  <c r="L95" i="9"/>
  <c r="M95" i="9"/>
  <c r="N95" i="9"/>
  <c r="O95" i="9"/>
  <c r="P95" i="9"/>
  <c r="Q95" i="9"/>
  <c r="R95" i="9"/>
  <c r="S95" i="9"/>
  <c r="T95" i="9"/>
  <c r="C2" i="9"/>
  <c r="D2" i="9"/>
  <c r="E2" i="9"/>
  <c r="F2" i="9"/>
  <c r="G2" i="9"/>
  <c r="H2" i="9"/>
  <c r="I2" i="9"/>
  <c r="J2" i="9"/>
  <c r="K2" i="9"/>
  <c r="L2" i="9"/>
  <c r="M2" i="9"/>
  <c r="N2" i="9"/>
  <c r="O2" i="9"/>
  <c r="P2" i="9"/>
  <c r="Q2" i="9"/>
  <c r="R2" i="9"/>
  <c r="S2" i="9"/>
  <c r="T2" i="9"/>
  <c r="B2" i="9"/>
  <c r="B3" i="8"/>
  <c r="C3" i="8"/>
  <c r="D3" i="8"/>
  <c r="E3" i="8"/>
  <c r="F3" i="8"/>
  <c r="G3" i="8"/>
  <c r="H3" i="8"/>
  <c r="I3" i="8"/>
  <c r="J3" i="8"/>
  <c r="K3" i="8"/>
  <c r="L3" i="8"/>
  <c r="M3" i="8"/>
  <c r="N3" i="8"/>
  <c r="O3" i="8"/>
  <c r="P3" i="8"/>
  <c r="Q3" i="8"/>
  <c r="R3" i="8"/>
  <c r="S3" i="8"/>
  <c r="T3" i="8"/>
  <c r="B4" i="8"/>
  <c r="C4" i="8"/>
  <c r="D4" i="8"/>
  <c r="E4" i="8"/>
  <c r="F4" i="8"/>
  <c r="G4" i="8"/>
  <c r="H4" i="8"/>
  <c r="I4" i="8"/>
  <c r="J4" i="8"/>
  <c r="K4" i="8"/>
  <c r="L4" i="8"/>
  <c r="M4" i="8"/>
  <c r="N4" i="8"/>
  <c r="O4" i="8"/>
  <c r="P4" i="8"/>
  <c r="Q4" i="8"/>
  <c r="R4" i="8"/>
  <c r="S4" i="8"/>
  <c r="T4" i="8"/>
  <c r="B5" i="8"/>
  <c r="C5" i="8"/>
  <c r="D5" i="8"/>
  <c r="E5" i="8"/>
  <c r="F5" i="8"/>
  <c r="G5" i="8"/>
  <c r="H5" i="8"/>
  <c r="I5" i="8"/>
  <c r="J5" i="8"/>
  <c r="K5" i="8"/>
  <c r="L5" i="8"/>
  <c r="M5" i="8"/>
  <c r="N5" i="8"/>
  <c r="O5" i="8"/>
  <c r="P5" i="8"/>
  <c r="Q5" i="8"/>
  <c r="R5" i="8"/>
  <c r="S5" i="8"/>
  <c r="T5" i="8"/>
  <c r="B6" i="8"/>
  <c r="C6" i="8"/>
  <c r="D6" i="8"/>
  <c r="E6" i="8"/>
  <c r="F6" i="8"/>
  <c r="G6" i="8"/>
  <c r="H6" i="8"/>
  <c r="I6" i="8"/>
  <c r="J6" i="8"/>
  <c r="K6" i="8"/>
  <c r="L6" i="8"/>
  <c r="M6" i="8"/>
  <c r="N6" i="8"/>
  <c r="O6" i="8"/>
  <c r="P6" i="8"/>
  <c r="Q6" i="8"/>
  <c r="R6" i="8"/>
  <c r="S6" i="8"/>
  <c r="T6" i="8"/>
  <c r="B7" i="8"/>
  <c r="C7" i="8"/>
  <c r="D7" i="8"/>
  <c r="E7" i="8"/>
  <c r="F7" i="8"/>
  <c r="G7" i="8"/>
  <c r="H7" i="8"/>
  <c r="I7" i="8"/>
  <c r="J7" i="8"/>
  <c r="K7" i="8"/>
  <c r="L7" i="8"/>
  <c r="M7" i="8"/>
  <c r="N7" i="8"/>
  <c r="O7" i="8"/>
  <c r="P7" i="8"/>
  <c r="Q7" i="8"/>
  <c r="R7" i="8"/>
  <c r="S7" i="8"/>
  <c r="T7" i="8"/>
  <c r="B8" i="8"/>
  <c r="C8" i="8"/>
  <c r="D8" i="8"/>
  <c r="E8" i="8"/>
  <c r="F8" i="8"/>
  <c r="G8" i="8"/>
  <c r="H8" i="8"/>
  <c r="I8" i="8"/>
  <c r="J8" i="8"/>
  <c r="K8" i="8"/>
  <c r="L8" i="8"/>
  <c r="M8" i="8"/>
  <c r="N8" i="8"/>
  <c r="O8" i="8"/>
  <c r="P8" i="8"/>
  <c r="Q8" i="8"/>
  <c r="R8" i="8"/>
  <c r="S8" i="8"/>
  <c r="T8" i="8"/>
  <c r="B9" i="8"/>
  <c r="C9" i="8"/>
  <c r="D9" i="8"/>
  <c r="E9" i="8"/>
  <c r="F9" i="8"/>
  <c r="G9" i="8"/>
  <c r="H9" i="8"/>
  <c r="I9" i="8"/>
  <c r="J9" i="8"/>
  <c r="K9" i="8"/>
  <c r="L9" i="8"/>
  <c r="M9" i="8"/>
  <c r="N9" i="8"/>
  <c r="O9" i="8"/>
  <c r="P9" i="8"/>
  <c r="Q9" i="8"/>
  <c r="R9" i="8"/>
  <c r="S9" i="8"/>
  <c r="T9" i="8"/>
  <c r="B10" i="8"/>
  <c r="C10" i="8"/>
  <c r="D10" i="8"/>
  <c r="E10" i="8"/>
  <c r="F10" i="8"/>
  <c r="G10" i="8"/>
  <c r="H10" i="8"/>
  <c r="I10" i="8"/>
  <c r="J10" i="8"/>
  <c r="K10" i="8"/>
  <c r="L10" i="8"/>
  <c r="M10" i="8"/>
  <c r="N10" i="8"/>
  <c r="O10" i="8"/>
  <c r="P10" i="8"/>
  <c r="Q10" i="8"/>
  <c r="R10" i="8"/>
  <c r="S10" i="8"/>
  <c r="T10" i="8"/>
  <c r="B11" i="8"/>
  <c r="C11" i="8"/>
  <c r="D11" i="8"/>
  <c r="E11" i="8"/>
  <c r="F11" i="8"/>
  <c r="G11" i="8"/>
  <c r="H11" i="8"/>
  <c r="I11" i="8"/>
  <c r="J11" i="8"/>
  <c r="K11" i="8"/>
  <c r="L11" i="8"/>
  <c r="M11" i="8"/>
  <c r="N11" i="8"/>
  <c r="O11" i="8"/>
  <c r="P11" i="8"/>
  <c r="Q11" i="8"/>
  <c r="R11" i="8"/>
  <c r="S11" i="8"/>
  <c r="T11" i="8"/>
  <c r="B12" i="8"/>
  <c r="C12" i="8"/>
  <c r="D12" i="8"/>
  <c r="E12" i="8"/>
  <c r="F12" i="8"/>
  <c r="G12" i="8"/>
  <c r="H12" i="8"/>
  <c r="I12" i="8"/>
  <c r="J12" i="8"/>
  <c r="K12" i="8"/>
  <c r="L12" i="8"/>
  <c r="M12" i="8"/>
  <c r="N12" i="8"/>
  <c r="O12" i="8"/>
  <c r="P12" i="8"/>
  <c r="Q12" i="8"/>
  <c r="R12" i="8"/>
  <c r="S12" i="8"/>
  <c r="T12" i="8"/>
  <c r="B13" i="8"/>
  <c r="C13" i="8"/>
  <c r="D13" i="8"/>
  <c r="E13" i="8"/>
  <c r="F13" i="8"/>
  <c r="G13" i="8"/>
  <c r="H13" i="8"/>
  <c r="I13" i="8"/>
  <c r="J13" i="8"/>
  <c r="K13" i="8"/>
  <c r="L13" i="8"/>
  <c r="M13" i="8"/>
  <c r="N13" i="8"/>
  <c r="O13" i="8"/>
  <c r="P13" i="8"/>
  <c r="Q13" i="8"/>
  <c r="R13" i="8"/>
  <c r="S13" i="8"/>
  <c r="T13" i="8"/>
  <c r="B14" i="8"/>
  <c r="C14" i="8"/>
  <c r="D14" i="8"/>
  <c r="E14" i="8"/>
  <c r="F14" i="8"/>
  <c r="G14" i="8"/>
  <c r="H14" i="8"/>
  <c r="I14" i="8"/>
  <c r="J14" i="8"/>
  <c r="K14" i="8"/>
  <c r="L14" i="8"/>
  <c r="M14" i="8"/>
  <c r="N14" i="8"/>
  <c r="O14" i="8"/>
  <c r="P14" i="8"/>
  <c r="Q14" i="8"/>
  <c r="R14" i="8"/>
  <c r="S14" i="8"/>
  <c r="T14" i="8"/>
  <c r="B15" i="8"/>
  <c r="C15" i="8"/>
  <c r="D15" i="8"/>
  <c r="E15" i="8"/>
  <c r="F15" i="8"/>
  <c r="G15" i="8"/>
  <c r="H15" i="8"/>
  <c r="I15" i="8"/>
  <c r="J15" i="8"/>
  <c r="K15" i="8"/>
  <c r="L15" i="8"/>
  <c r="M15" i="8"/>
  <c r="N15" i="8"/>
  <c r="O15" i="8"/>
  <c r="P15" i="8"/>
  <c r="Q15" i="8"/>
  <c r="R15" i="8"/>
  <c r="S15" i="8"/>
  <c r="T15" i="8"/>
  <c r="B16" i="8"/>
  <c r="C16" i="8"/>
  <c r="D16" i="8"/>
  <c r="E16" i="8"/>
  <c r="F16" i="8"/>
  <c r="G16" i="8"/>
  <c r="H16" i="8"/>
  <c r="I16" i="8"/>
  <c r="J16" i="8"/>
  <c r="K16" i="8"/>
  <c r="L16" i="8"/>
  <c r="M16" i="8"/>
  <c r="N16" i="8"/>
  <c r="O16" i="8"/>
  <c r="P16" i="8"/>
  <c r="Q16" i="8"/>
  <c r="R16" i="8"/>
  <c r="S16" i="8"/>
  <c r="T16" i="8"/>
  <c r="B17" i="8"/>
  <c r="C17" i="8"/>
  <c r="D17" i="8"/>
  <c r="E17" i="8"/>
  <c r="F17" i="8"/>
  <c r="G17" i="8"/>
  <c r="H17" i="8"/>
  <c r="I17" i="8"/>
  <c r="J17" i="8"/>
  <c r="K17" i="8"/>
  <c r="L17" i="8"/>
  <c r="M17" i="8"/>
  <c r="N17" i="8"/>
  <c r="O17" i="8"/>
  <c r="P17" i="8"/>
  <c r="Q17" i="8"/>
  <c r="R17" i="8"/>
  <c r="S17" i="8"/>
  <c r="T17" i="8"/>
  <c r="B18" i="8"/>
  <c r="C18" i="8"/>
  <c r="D18" i="8"/>
  <c r="E18" i="8"/>
  <c r="F18" i="8"/>
  <c r="G18" i="8"/>
  <c r="H18" i="8"/>
  <c r="I18" i="8"/>
  <c r="J18" i="8"/>
  <c r="K18" i="8"/>
  <c r="L18" i="8"/>
  <c r="M18" i="8"/>
  <c r="N18" i="8"/>
  <c r="O18" i="8"/>
  <c r="P18" i="8"/>
  <c r="Q18" i="8"/>
  <c r="R18" i="8"/>
  <c r="S18" i="8"/>
  <c r="T18" i="8"/>
  <c r="B19" i="8"/>
  <c r="C19" i="8"/>
  <c r="D19" i="8"/>
  <c r="E19" i="8"/>
  <c r="F19" i="8"/>
  <c r="G19" i="8"/>
  <c r="H19" i="8"/>
  <c r="I19" i="8"/>
  <c r="J19" i="8"/>
  <c r="K19" i="8"/>
  <c r="L19" i="8"/>
  <c r="M19" i="8"/>
  <c r="N19" i="8"/>
  <c r="O19" i="8"/>
  <c r="P19" i="8"/>
  <c r="Q19" i="8"/>
  <c r="R19" i="8"/>
  <c r="S19" i="8"/>
  <c r="T19" i="8"/>
  <c r="B20" i="8"/>
  <c r="C20" i="8"/>
  <c r="D20" i="8"/>
  <c r="E20" i="8"/>
  <c r="F20" i="8"/>
  <c r="G20" i="8"/>
  <c r="H20" i="8"/>
  <c r="I20" i="8"/>
  <c r="J20" i="8"/>
  <c r="K20" i="8"/>
  <c r="L20" i="8"/>
  <c r="M20" i="8"/>
  <c r="N20" i="8"/>
  <c r="O20" i="8"/>
  <c r="P20" i="8"/>
  <c r="Q20" i="8"/>
  <c r="R20" i="8"/>
  <c r="S20" i="8"/>
  <c r="T20" i="8"/>
  <c r="B21" i="8"/>
  <c r="C21" i="8"/>
  <c r="D21" i="8"/>
  <c r="E21" i="8"/>
  <c r="F21" i="8"/>
  <c r="G21" i="8"/>
  <c r="H21" i="8"/>
  <c r="I21" i="8"/>
  <c r="J21" i="8"/>
  <c r="K21" i="8"/>
  <c r="L21" i="8"/>
  <c r="M21" i="8"/>
  <c r="N21" i="8"/>
  <c r="O21" i="8"/>
  <c r="P21" i="8"/>
  <c r="Q21" i="8"/>
  <c r="R21" i="8"/>
  <c r="S21" i="8"/>
  <c r="T21" i="8"/>
  <c r="B22" i="8"/>
  <c r="C22" i="8"/>
  <c r="D22" i="8"/>
  <c r="E22" i="8"/>
  <c r="F22" i="8"/>
  <c r="G22" i="8"/>
  <c r="H22" i="8"/>
  <c r="I22" i="8"/>
  <c r="J22" i="8"/>
  <c r="K22" i="8"/>
  <c r="L22" i="8"/>
  <c r="M22" i="8"/>
  <c r="N22" i="8"/>
  <c r="O22" i="8"/>
  <c r="P22" i="8"/>
  <c r="Q22" i="8"/>
  <c r="R22" i="8"/>
  <c r="S22" i="8"/>
  <c r="T22" i="8"/>
  <c r="B23" i="8"/>
  <c r="C23" i="8"/>
  <c r="D23" i="8"/>
  <c r="E23" i="8"/>
  <c r="F23" i="8"/>
  <c r="G23" i="8"/>
  <c r="H23" i="8"/>
  <c r="I23" i="8"/>
  <c r="J23" i="8"/>
  <c r="K23" i="8"/>
  <c r="L23" i="8"/>
  <c r="M23" i="8"/>
  <c r="N23" i="8"/>
  <c r="O23" i="8"/>
  <c r="P23" i="8"/>
  <c r="Q23" i="8"/>
  <c r="R23" i="8"/>
  <c r="S23" i="8"/>
  <c r="T23" i="8"/>
  <c r="B24" i="8"/>
  <c r="C24" i="8"/>
  <c r="D24" i="8"/>
  <c r="E24" i="8"/>
  <c r="F24" i="8"/>
  <c r="G24" i="8"/>
  <c r="H24" i="8"/>
  <c r="I24" i="8"/>
  <c r="J24" i="8"/>
  <c r="K24" i="8"/>
  <c r="L24" i="8"/>
  <c r="M24" i="8"/>
  <c r="N24" i="8"/>
  <c r="O24" i="8"/>
  <c r="P24" i="8"/>
  <c r="Q24" i="8"/>
  <c r="R24" i="8"/>
  <c r="S24" i="8"/>
  <c r="T24" i="8"/>
  <c r="B25" i="8"/>
  <c r="C25" i="8"/>
  <c r="D25" i="8"/>
  <c r="E25" i="8"/>
  <c r="F25" i="8"/>
  <c r="G25" i="8"/>
  <c r="H25" i="8"/>
  <c r="I25" i="8"/>
  <c r="J25" i="8"/>
  <c r="K25" i="8"/>
  <c r="L25" i="8"/>
  <c r="M25" i="8"/>
  <c r="N25" i="8"/>
  <c r="O25" i="8"/>
  <c r="P25" i="8"/>
  <c r="Q25" i="8"/>
  <c r="R25" i="8"/>
  <c r="S25" i="8"/>
  <c r="T25" i="8"/>
  <c r="B26" i="8"/>
  <c r="C26" i="8"/>
  <c r="D26" i="8"/>
  <c r="E26" i="8"/>
  <c r="F26" i="8"/>
  <c r="G26" i="8"/>
  <c r="H26" i="8"/>
  <c r="I26" i="8"/>
  <c r="J26" i="8"/>
  <c r="K26" i="8"/>
  <c r="L26" i="8"/>
  <c r="M26" i="8"/>
  <c r="N26" i="8"/>
  <c r="O26" i="8"/>
  <c r="P26" i="8"/>
  <c r="Q26" i="8"/>
  <c r="R26" i="8"/>
  <c r="S26" i="8"/>
  <c r="T26" i="8"/>
  <c r="B27" i="8"/>
  <c r="C27" i="8"/>
  <c r="D27" i="8"/>
  <c r="E27" i="8"/>
  <c r="F27" i="8"/>
  <c r="G27" i="8"/>
  <c r="H27" i="8"/>
  <c r="I27" i="8"/>
  <c r="J27" i="8"/>
  <c r="K27" i="8"/>
  <c r="L27" i="8"/>
  <c r="M27" i="8"/>
  <c r="N27" i="8"/>
  <c r="O27" i="8"/>
  <c r="P27" i="8"/>
  <c r="Q27" i="8"/>
  <c r="R27" i="8"/>
  <c r="S27" i="8"/>
  <c r="T27" i="8"/>
  <c r="B28" i="8"/>
  <c r="C28" i="8"/>
  <c r="D28" i="8"/>
  <c r="E28" i="8"/>
  <c r="F28" i="8"/>
  <c r="G28" i="8"/>
  <c r="H28" i="8"/>
  <c r="I28" i="8"/>
  <c r="J28" i="8"/>
  <c r="K28" i="8"/>
  <c r="L28" i="8"/>
  <c r="M28" i="8"/>
  <c r="N28" i="8"/>
  <c r="O28" i="8"/>
  <c r="P28" i="8"/>
  <c r="Q28" i="8"/>
  <c r="R28" i="8"/>
  <c r="S28" i="8"/>
  <c r="T28" i="8"/>
  <c r="B29" i="8"/>
  <c r="C29" i="8"/>
  <c r="D29" i="8"/>
  <c r="E29" i="8"/>
  <c r="F29" i="8"/>
  <c r="G29" i="8"/>
  <c r="H29" i="8"/>
  <c r="I29" i="8"/>
  <c r="J29" i="8"/>
  <c r="K29" i="8"/>
  <c r="L29" i="8"/>
  <c r="M29" i="8"/>
  <c r="N29" i="8"/>
  <c r="O29" i="8"/>
  <c r="P29" i="8"/>
  <c r="Q29" i="8"/>
  <c r="R29" i="8"/>
  <c r="S29" i="8"/>
  <c r="T29" i="8"/>
  <c r="B30" i="8"/>
  <c r="C30" i="8"/>
  <c r="D30" i="8"/>
  <c r="E30" i="8"/>
  <c r="F30" i="8"/>
  <c r="G30" i="8"/>
  <c r="H30" i="8"/>
  <c r="I30" i="8"/>
  <c r="J30" i="8"/>
  <c r="K30" i="8"/>
  <c r="L30" i="8"/>
  <c r="M30" i="8"/>
  <c r="N30" i="8"/>
  <c r="O30" i="8"/>
  <c r="P30" i="8"/>
  <c r="Q30" i="8"/>
  <c r="R30" i="8"/>
  <c r="S30" i="8"/>
  <c r="T30" i="8"/>
  <c r="B31" i="8"/>
  <c r="C31" i="8"/>
  <c r="D31" i="8"/>
  <c r="E31" i="8"/>
  <c r="F31" i="8"/>
  <c r="G31" i="8"/>
  <c r="H31" i="8"/>
  <c r="I31" i="8"/>
  <c r="J31" i="8"/>
  <c r="K31" i="8"/>
  <c r="L31" i="8"/>
  <c r="M31" i="8"/>
  <c r="N31" i="8"/>
  <c r="O31" i="8"/>
  <c r="P31" i="8"/>
  <c r="Q31" i="8"/>
  <c r="R31" i="8"/>
  <c r="S31" i="8"/>
  <c r="T31" i="8"/>
  <c r="B32" i="8"/>
  <c r="C32" i="8"/>
  <c r="D32" i="8"/>
  <c r="E32" i="8"/>
  <c r="F32" i="8"/>
  <c r="G32" i="8"/>
  <c r="H32" i="8"/>
  <c r="I32" i="8"/>
  <c r="J32" i="8"/>
  <c r="K32" i="8"/>
  <c r="L32" i="8"/>
  <c r="M32" i="8"/>
  <c r="N32" i="8"/>
  <c r="O32" i="8"/>
  <c r="P32" i="8"/>
  <c r="Q32" i="8"/>
  <c r="R32" i="8"/>
  <c r="S32" i="8"/>
  <c r="T32" i="8"/>
  <c r="B33" i="8"/>
  <c r="C33" i="8"/>
  <c r="D33" i="8"/>
  <c r="E33" i="8"/>
  <c r="F33" i="8"/>
  <c r="G33" i="8"/>
  <c r="H33" i="8"/>
  <c r="I33" i="8"/>
  <c r="J33" i="8"/>
  <c r="K33" i="8"/>
  <c r="L33" i="8"/>
  <c r="M33" i="8"/>
  <c r="N33" i="8"/>
  <c r="O33" i="8"/>
  <c r="P33" i="8"/>
  <c r="Q33" i="8"/>
  <c r="R33" i="8"/>
  <c r="S33" i="8"/>
  <c r="T33" i="8"/>
  <c r="B34" i="8"/>
  <c r="C34" i="8"/>
  <c r="D34" i="8"/>
  <c r="E34" i="8"/>
  <c r="F34" i="8"/>
  <c r="G34" i="8"/>
  <c r="H34" i="8"/>
  <c r="I34" i="8"/>
  <c r="J34" i="8"/>
  <c r="K34" i="8"/>
  <c r="L34" i="8"/>
  <c r="M34" i="8"/>
  <c r="N34" i="8"/>
  <c r="O34" i="8"/>
  <c r="P34" i="8"/>
  <c r="Q34" i="8"/>
  <c r="R34" i="8"/>
  <c r="S34" i="8"/>
  <c r="T34" i="8"/>
  <c r="B35" i="8"/>
  <c r="C35" i="8"/>
  <c r="D35" i="8"/>
  <c r="E35" i="8"/>
  <c r="F35" i="8"/>
  <c r="G35" i="8"/>
  <c r="H35" i="8"/>
  <c r="I35" i="8"/>
  <c r="J35" i="8"/>
  <c r="K35" i="8"/>
  <c r="L35" i="8"/>
  <c r="M35" i="8"/>
  <c r="N35" i="8"/>
  <c r="O35" i="8"/>
  <c r="P35" i="8"/>
  <c r="Q35" i="8"/>
  <c r="R35" i="8"/>
  <c r="S35" i="8"/>
  <c r="T35" i="8"/>
  <c r="B36" i="8"/>
  <c r="C36" i="8"/>
  <c r="D36" i="8"/>
  <c r="E36" i="8"/>
  <c r="F36" i="8"/>
  <c r="G36" i="8"/>
  <c r="H36" i="8"/>
  <c r="I36" i="8"/>
  <c r="J36" i="8"/>
  <c r="K36" i="8"/>
  <c r="L36" i="8"/>
  <c r="M36" i="8"/>
  <c r="N36" i="8"/>
  <c r="O36" i="8"/>
  <c r="P36" i="8"/>
  <c r="Q36" i="8"/>
  <c r="R36" i="8"/>
  <c r="S36" i="8"/>
  <c r="T36" i="8"/>
  <c r="B37" i="8"/>
  <c r="C37" i="8"/>
  <c r="D37" i="8"/>
  <c r="E37" i="8"/>
  <c r="F37" i="8"/>
  <c r="G37" i="8"/>
  <c r="H37" i="8"/>
  <c r="I37" i="8"/>
  <c r="J37" i="8"/>
  <c r="K37" i="8"/>
  <c r="L37" i="8"/>
  <c r="M37" i="8"/>
  <c r="N37" i="8"/>
  <c r="O37" i="8"/>
  <c r="P37" i="8"/>
  <c r="Q37" i="8"/>
  <c r="R37" i="8"/>
  <c r="S37" i="8"/>
  <c r="T37" i="8"/>
  <c r="B38" i="8"/>
  <c r="C38" i="8"/>
  <c r="D38" i="8"/>
  <c r="E38" i="8"/>
  <c r="F38" i="8"/>
  <c r="G38" i="8"/>
  <c r="H38" i="8"/>
  <c r="I38" i="8"/>
  <c r="J38" i="8"/>
  <c r="K38" i="8"/>
  <c r="L38" i="8"/>
  <c r="M38" i="8"/>
  <c r="N38" i="8"/>
  <c r="O38" i="8"/>
  <c r="P38" i="8"/>
  <c r="Q38" i="8"/>
  <c r="R38" i="8"/>
  <c r="S38" i="8"/>
  <c r="T38" i="8"/>
  <c r="B39" i="8"/>
  <c r="C39" i="8"/>
  <c r="D39" i="8"/>
  <c r="E39" i="8"/>
  <c r="F39" i="8"/>
  <c r="G39" i="8"/>
  <c r="H39" i="8"/>
  <c r="I39" i="8"/>
  <c r="J39" i="8"/>
  <c r="K39" i="8"/>
  <c r="L39" i="8"/>
  <c r="M39" i="8"/>
  <c r="N39" i="8"/>
  <c r="O39" i="8"/>
  <c r="P39" i="8"/>
  <c r="Q39" i="8"/>
  <c r="R39" i="8"/>
  <c r="S39" i="8"/>
  <c r="T39" i="8"/>
  <c r="B40" i="8"/>
  <c r="C40" i="8"/>
  <c r="D40" i="8"/>
  <c r="E40" i="8"/>
  <c r="F40" i="8"/>
  <c r="G40" i="8"/>
  <c r="H40" i="8"/>
  <c r="I40" i="8"/>
  <c r="J40" i="8"/>
  <c r="K40" i="8"/>
  <c r="L40" i="8"/>
  <c r="M40" i="8"/>
  <c r="N40" i="8"/>
  <c r="O40" i="8"/>
  <c r="P40" i="8"/>
  <c r="Q40" i="8"/>
  <c r="R40" i="8"/>
  <c r="S40" i="8"/>
  <c r="T40" i="8"/>
  <c r="B41" i="8"/>
  <c r="C41" i="8"/>
  <c r="D41" i="8"/>
  <c r="E41" i="8"/>
  <c r="F41" i="8"/>
  <c r="G41" i="8"/>
  <c r="H41" i="8"/>
  <c r="I41" i="8"/>
  <c r="J41" i="8"/>
  <c r="K41" i="8"/>
  <c r="L41" i="8"/>
  <c r="M41" i="8"/>
  <c r="N41" i="8"/>
  <c r="O41" i="8"/>
  <c r="P41" i="8"/>
  <c r="Q41" i="8"/>
  <c r="R41" i="8"/>
  <c r="S41" i="8"/>
  <c r="T41" i="8"/>
  <c r="B42" i="8"/>
  <c r="C42" i="8"/>
  <c r="D42" i="8"/>
  <c r="E42" i="8"/>
  <c r="F42" i="8"/>
  <c r="G42" i="8"/>
  <c r="H42" i="8"/>
  <c r="I42" i="8"/>
  <c r="J42" i="8"/>
  <c r="K42" i="8"/>
  <c r="L42" i="8"/>
  <c r="M42" i="8"/>
  <c r="N42" i="8"/>
  <c r="O42" i="8"/>
  <c r="P42" i="8"/>
  <c r="Q42" i="8"/>
  <c r="R42" i="8"/>
  <c r="S42" i="8"/>
  <c r="T42" i="8"/>
  <c r="B43" i="8"/>
  <c r="C43" i="8"/>
  <c r="D43" i="8"/>
  <c r="E43" i="8"/>
  <c r="F43" i="8"/>
  <c r="G43" i="8"/>
  <c r="H43" i="8"/>
  <c r="I43" i="8"/>
  <c r="J43" i="8"/>
  <c r="K43" i="8"/>
  <c r="L43" i="8"/>
  <c r="M43" i="8"/>
  <c r="N43" i="8"/>
  <c r="O43" i="8"/>
  <c r="P43" i="8"/>
  <c r="Q43" i="8"/>
  <c r="R43" i="8"/>
  <c r="S43" i="8"/>
  <c r="T43" i="8"/>
  <c r="B44" i="8"/>
  <c r="C44" i="8"/>
  <c r="D44" i="8"/>
  <c r="E44" i="8"/>
  <c r="F44" i="8"/>
  <c r="G44" i="8"/>
  <c r="H44" i="8"/>
  <c r="I44" i="8"/>
  <c r="J44" i="8"/>
  <c r="K44" i="8"/>
  <c r="L44" i="8"/>
  <c r="M44" i="8"/>
  <c r="N44" i="8"/>
  <c r="O44" i="8"/>
  <c r="P44" i="8"/>
  <c r="Q44" i="8"/>
  <c r="R44" i="8"/>
  <c r="S44" i="8"/>
  <c r="T44" i="8"/>
  <c r="B45" i="8"/>
  <c r="C45" i="8"/>
  <c r="D45" i="8"/>
  <c r="E45" i="8"/>
  <c r="F45" i="8"/>
  <c r="G45" i="8"/>
  <c r="H45" i="8"/>
  <c r="I45" i="8"/>
  <c r="J45" i="8"/>
  <c r="K45" i="8"/>
  <c r="L45" i="8"/>
  <c r="M45" i="8"/>
  <c r="N45" i="8"/>
  <c r="O45" i="8"/>
  <c r="P45" i="8"/>
  <c r="Q45" i="8"/>
  <c r="R45" i="8"/>
  <c r="S45" i="8"/>
  <c r="T45" i="8"/>
  <c r="B46" i="8"/>
  <c r="C46" i="8"/>
  <c r="D46" i="8"/>
  <c r="E46" i="8"/>
  <c r="F46" i="8"/>
  <c r="G46" i="8"/>
  <c r="H46" i="8"/>
  <c r="I46" i="8"/>
  <c r="J46" i="8"/>
  <c r="K46" i="8"/>
  <c r="L46" i="8"/>
  <c r="M46" i="8"/>
  <c r="N46" i="8"/>
  <c r="O46" i="8"/>
  <c r="P46" i="8"/>
  <c r="Q46" i="8"/>
  <c r="R46" i="8"/>
  <c r="S46" i="8"/>
  <c r="T46" i="8"/>
  <c r="B47" i="8"/>
  <c r="C47" i="8"/>
  <c r="D47" i="8"/>
  <c r="E47" i="8"/>
  <c r="F47" i="8"/>
  <c r="G47" i="8"/>
  <c r="H47" i="8"/>
  <c r="I47" i="8"/>
  <c r="J47" i="8"/>
  <c r="K47" i="8"/>
  <c r="L47" i="8"/>
  <c r="M47" i="8"/>
  <c r="N47" i="8"/>
  <c r="O47" i="8"/>
  <c r="P47" i="8"/>
  <c r="Q47" i="8"/>
  <c r="R47" i="8"/>
  <c r="S47" i="8"/>
  <c r="T47" i="8"/>
  <c r="B48" i="8"/>
  <c r="C48" i="8"/>
  <c r="D48" i="8"/>
  <c r="E48" i="8"/>
  <c r="F48" i="8"/>
  <c r="G48" i="8"/>
  <c r="H48" i="8"/>
  <c r="I48" i="8"/>
  <c r="J48" i="8"/>
  <c r="K48" i="8"/>
  <c r="L48" i="8"/>
  <c r="M48" i="8"/>
  <c r="N48" i="8"/>
  <c r="O48" i="8"/>
  <c r="P48" i="8"/>
  <c r="Q48" i="8"/>
  <c r="R48" i="8"/>
  <c r="S48" i="8"/>
  <c r="T48" i="8"/>
  <c r="B49" i="8"/>
  <c r="C49" i="8"/>
  <c r="D49" i="8"/>
  <c r="E49" i="8"/>
  <c r="F49" i="8"/>
  <c r="G49" i="8"/>
  <c r="H49" i="8"/>
  <c r="I49" i="8"/>
  <c r="J49" i="8"/>
  <c r="K49" i="8"/>
  <c r="L49" i="8"/>
  <c r="M49" i="8"/>
  <c r="N49" i="8"/>
  <c r="O49" i="8"/>
  <c r="P49" i="8"/>
  <c r="Q49" i="8"/>
  <c r="R49" i="8"/>
  <c r="S49" i="8"/>
  <c r="T49" i="8"/>
  <c r="B50" i="8"/>
  <c r="C50" i="8"/>
  <c r="D50" i="8"/>
  <c r="E50" i="8"/>
  <c r="F50" i="8"/>
  <c r="G50" i="8"/>
  <c r="H50" i="8"/>
  <c r="I50" i="8"/>
  <c r="J50" i="8"/>
  <c r="K50" i="8"/>
  <c r="L50" i="8"/>
  <c r="M50" i="8"/>
  <c r="N50" i="8"/>
  <c r="O50" i="8"/>
  <c r="P50" i="8"/>
  <c r="Q50" i="8"/>
  <c r="R50" i="8"/>
  <c r="S50" i="8"/>
  <c r="T50" i="8"/>
  <c r="B51" i="8"/>
  <c r="C51" i="8"/>
  <c r="D51" i="8"/>
  <c r="E51" i="8"/>
  <c r="F51" i="8"/>
  <c r="G51" i="8"/>
  <c r="H51" i="8"/>
  <c r="I51" i="8"/>
  <c r="J51" i="8"/>
  <c r="K51" i="8"/>
  <c r="L51" i="8"/>
  <c r="M51" i="8"/>
  <c r="N51" i="8"/>
  <c r="O51" i="8"/>
  <c r="P51" i="8"/>
  <c r="Q51" i="8"/>
  <c r="R51" i="8"/>
  <c r="S51" i="8"/>
  <c r="T51" i="8"/>
  <c r="B52" i="8"/>
  <c r="C52" i="8"/>
  <c r="D52" i="8"/>
  <c r="E52" i="8"/>
  <c r="F52" i="8"/>
  <c r="G52" i="8"/>
  <c r="H52" i="8"/>
  <c r="I52" i="8"/>
  <c r="J52" i="8"/>
  <c r="K52" i="8"/>
  <c r="L52" i="8"/>
  <c r="M52" i="8"/>
  <c r="N52" i="8"/>
  <c r="O52" i="8"/>
  <c r="P52" i="8"/>
  <c r="Q52" i="8"/>
  <c r="R52" i="8"/>
  <c r="S52" i="8"/>
  <c r="T52" i="8"/>
  <c r="B53" i="8"/>
  <c r="C53" i="8"/>
  <c r="D53" i="8"/>
  <c r="E53" i="8"/>
  <c r="F53" i="8"/>
  <c r="G53" i="8"/>
  <c r="H53" i="8"/>
  <c r="I53" i="8"/>
  <c r="J53" i="8"/>
  <c r="K53" i="8"/>
  <c r="L53" i="8"/>
  <c r="M53" i="8"/>
  <c r="N53" i="8"/>
  <c r="O53" i="8"/>
  <c r="P53" i="8"/>
  <c r="Q53" i="8"/>
  <c r="R53" i="8"/>
  <c r="S53" i="8"/>
  <c r="T53" i="8"/>
  <c r="B54" i="8"/>
  <c r="C54" i="8"/>
  <c r="D54" i="8"/>
  <c r="E54" i="8"/>
  <c r="F54" i="8"/>
  <c r="G54" i="8"/>
  <c r="H54" i="8"/>
  <c r="I54" i="8"/>
  <c r="J54" i="8"/>
  <c r="K54" i="8"/>
  <c r="L54" i="8"/>
  <c r="M54" i="8"/>
  <c r="N54" i="8"/>
  <c r="O54" i="8"/>
  <c r="P54" i="8"/>
  <c r="Q54" i="8"/>
  <c r="R54" i="8"/>
  <c r="S54" i="8"/>
  <c r="T54" i="8"/>
  <c r="B55" i="8"/>
  <c r="C55" i="8"/>
  <c r="D55" i="8"/>
  <c r="E55" i="8"/>
  <c r="F55" i="8"/>
  <c r="G55" i="8"/>
  <c r="H55" i="8"/>
  <c r="I55" i="8"/>
  <c r="J55" i="8"/>
  <c r="K55" i="8"/>
  <c r="L55" i="8"/>
  <c r="M55" i="8"/>
  <c r="N55" i="8"/>
  <c r="O55" i="8"/>
  <c r="P55" i="8"/>
  <c r="Q55" i="8"/>
  <c r="R55" i="8"/>
  <c r="S55" i="8"/>
  <c r="T55" i="8"/>
  <c r="B56" i="8"/>
  <c r="C56" i="8"/>
  <c r="D56" i="8"/>
  <c r="E56" i="8"/>
  <c r="F56" i="8"/>
  <c r="G56" i="8"/>
  <c r="H56" i="8"/>
  <c r="I56" i="8"/>
  <c r="J56" i="8"/>
  <c r="K56" i="8"/>
  <c r="L56" i="8"/>
  <c r="M56" i="8"/>
  <c r="N56" i="8"/>
  <c r="O56" i="8"/>
  <c r="P56" i="8"/>
  <c r="Q56" i="8"/>
  <c r="R56" i="8"/>
  <c r="S56" i="8"/>
  <c r="T56" i="8"/>
  <c r="B57" i="8"/>
  <c r="C57" i="8"/>
  <c r="D57" i="8"/>
  <c r="E57" i="8"/>
  <c r="F57" i="8"/>
  <c r="G57" i="8"/>
  <c r="H57" i="8"/>
  <c r="I57" i="8"/>
  <c r="J57" i="8"/>
  <c r="K57" i="8"/>
  <c r="L57" i="8"/>
  <c r="M57" i="8"/>
  <c r="N57" i="8"/>
  <c r="O57" i="8"/>
  <c r="P57" i="8"/>
  <c r="Q57" i="8"/>
  <c r="R57" i="8"/>
  <c r="S57" i="8"/>
  <c r="T57" i="8"/>
  <c r="B58" i="8"/>
  <c r="C58" i="8"/>
  <c r="D58" i="8"/>
  <c r="E58" i="8"/>
  <c r="F58" i="8"/>
  <c r="G58" i="8"/>
  <c r="H58" i="8"/>
  <c r="I58" i="8"/>
  <c r="J58" i="8"/>
  <c r="K58" i="8"/>
  <c r="L58" i="8"/>
  <c r="M58" i="8"/>
  <c r="N58" i="8"/>
  <c r="O58" i="8"/>
  <c r="P58" i="8"/>
  <c r="Q58" i="8"/>
  <c r="R58" i="8"/>
  <c r="S58" i="8"/>
  <c r="T58" i="8"/>
  <c r="B59" i="8"/>
  <c r="C59" i="8"/>
  <c r="D59" i="8"/>
  <c r="E59" i="8"/>
  <c r="F59" i="8"/>
  <c r="G59" i="8"/>
  <c r="H59" i="8"/>
  <c r="I59" i="8"/>
  <c r="J59" i="8"/>
  <c r="K59" i="8"/>
  <c r="L59" i="8"/>
  <c r="M59" i="8"/>
  <c r="N59" i="8"/>
  <c r="O59" i="8"/>
  <c r="P59" i="8"/>
  <c r="Q59" i="8"/>
  <c r="R59" i="8"/>
  <c r="S59" i="8"/>
  <c r="T59" i="8"/>
  <c r="B60" i="8"/>
  <c r="C60" i="8"/>
  <c r="D60" i="8"/>
  <c r="E60" i="8"/>
  <c r="F60" i="8"/>
  <c r="G60" i="8"/>
  <c r="H60" i="8"/>
  <c r="I60" i="8"/>
  <c r="J60" i="8"/>
  <c r="K60" i="8"/>
  <c r="L60" i="8"/>
  <c r="M60" i="8"/>
  <c r="N60" i="8"/>
  <c r="O60" i="8"/>
  <c r="P60" i="8"/>
  <c r="Q60" i="8"/>
  <c r="R60" i="8"/>
  <c r="S60" i="8"/>
  <c r="T60" i="8"/>
  <c r="B61" i="8"/>
  <c r="C61" i="8"/>
  <c r="D61" i="8"/>
  <c r="E61" i="8"/>
  <c r="F61" i="8"/>
  <c r="G61" i="8"/>
  <c r="H61" i="8"/>
  <c r="I61" i="8"/>
  <c r="J61" i="8"/>
  <c r="K61" i="8"/>
  <c r="L61" i="8"/>
  <c r="M61" i="8"/>
  <c r="N61" i="8"/>
  <c r="O61" i="8"/>
  <c r="P61" i="8"/>
  <c r="Q61" i="8"/>
  <c r="R61" i="8"/>
  <c r="S61" i="8"/>
  <c r="T61" i="8"/>
  <c r="B62" i="8"/>
  <c r="C62" i="8"/>
  <c r="D62" i="8"/>
  <c r="E62" i="8"/>
  <c r="F62" i="8"/>
  <c r="G62" i="8"/>
  <c r="H62" i="8"/>
  <c r="I62" i="8"/>
  <c r="J62" i="8"/>
  <c r="K62" i="8"/>
  <c r="L62" i="8"/>
  <c r="M62" i="8"/>
  <c r="N62" i="8"/>
  <c r="O62" i="8"/>
  <c r="P62" i="8"/>
  <c r="Q62" i="8"/>
  <c r="R62" i="8"/>
  <c r="S62" i="8"/>
  <c r="T62" i="8"/>
  <c r="B63" i="8"/>
  <c r="C63" i="8"/>
  <c r="D63" i="8"/>
  <c r="E63" i="8"/>
  <c r="F63" i="8"/>
  <c r="G63" i="8"/>
  <c r="H63" i="8"/>
  <c r="I63" i="8"/>
  <c r="J63" i="8"/>
  <c r="K63" i="8"/>
  <c r="L63" i="8"/>
  <c r="M63" i="8"/>
  <c r="N63" i="8"/>
  <c r="O63" i="8"/>
  <c r="P63" i="8"/>
  <c r="Q63" i="8"/>
  <c r="R63" i="8"/>
  <c r="S63" i="8"/>
  <c r="T63" i="8"/>
  <c r="B64" i="8"/>
  <c r="C64" i="8"/>
  <c r="D64" i="8"/>
  <c r="E64" i="8"/>
  <c r="F64" i="8"/>
  <c r="G64" i="8"/>
  <c r="H64" i="8"/>
  <c r="I64" i="8"/>
  <c r="J64" i="8"/>
  <c r="K64" i="8"/>
  <c r="L64" i="8"/>
  <c r="M64" i="8"/>
  <c r="N64" i="8"/>
  <c r="O64" i="8"/>
  <c r="P64" i="8"/>
  <c r="Q64" i="8"/>
  <c r="R64" i="8"/>
  <c r="S64" i="8"/>
  <c r="T64" i="8"/>
  <c r="B65" i="8"/>
  <c r="C65" i="8"/>
  <c r="D65" i="8"/>
  <c r="E65" i="8"/>
  <c r="F65" i="8"/>
  <c r="G65" i="8"/>
  <c r="H65" i="8"/>
  <c r="I65" i="8"/>
  <c r="J65" i="8"/>
  <c r="K65" i="8"/>
  <c r="L65" i="8"/>
  <c r="M65" i="8"/>
  <c r="N65" i="8"/>
  <c r="O65" i="8"/>
  <c r="P65" i="8"/>
  <c r="Q65" i="8"/>
  <c r="R65" i="8"/>
  <c r="S65" i="8"/>
  <c r="T65" i="8"/>
  <c r="B66" i="8"/>
  <c r="C66" i="8"/>
  <c r="D66" i="8"/>
  <c r="E66" i="8"/>
  <c r="F66" i="8"/>
  <c r="G66" i="8"/>
  <c r="H66" i="8"/>
  <c r="I66" i="8"/>
  <c r="J66" i="8"/>
  <c r="K66" i="8"/>
  <c r="L66" i="8"/>
  <c r="M66" i="8"/>
  <c r="N66" i="8"/>
  <c r="O66" i="8"/>
  <c r="P66" i="8"/>
  <c r="Q66" i="8"/>
  <c r="R66" i="8"/>
  <c r="S66" i="8"/>
  <c r="T66" i="8"/>
  <c r="B67" i="8"/>
  <c r="C67" i="8"/>
  <c r="D67" i="8"/>
  <c r="E67" i="8"/>
  <c r="F67" i="8"/>
  <c r="G67" i="8"/>
  <c r="H67" i="8"/>
  <c r="I67" i="8"/>
  <c r="J67" i="8"/>
  <c r="K67" i="8"/>
  <c r="L67" i="8"/>
  <c r="M67" i="8"/>
  <c r="N67" i="8"/>
  <c r="O67" i="8"/>
  <c r="P67" i="8"/>
  <c r="Q67" i="8"/>
  <c r="R67" i="8"/>
  <c r="S67" i="8"/>
  <c r="T67" i="8"/>
  <c r="B68" i="8"/>
  <c r="C68" i="8"/>
  <c r="D68" i="8"/>
  <c r="E68" i="8"/>
  <c r="F68" i="8"/>
  <c r="G68" i="8"/>
  <c r="H68" i="8"/>
  <c r="I68" i="8"/>
  <c r="J68" i="8"/>
  <c r="K68" i="8"/>
  <c r="L68" i="8"/>
  <c r="M68" i="8"/>
  <c r="N68" i="8"/>
  <c r="O68" i="8"/>
  <c r="P68" i="8"/>
  <c r="Q68" i="8"/>
  <c r="R68" i="8"/>
  <c r="S68" i="8"/>
  <c r="T68" i="8"/>
  <c r="B69" i="8"/>
  <c r="C69" i="8"/>
  <c r="D69" i="8"/>
  <c r="E69" i="8"/>
  <c r="F69" i="8"/>
  <c r="G69" i="8"/>
  <c r="H69" i="8"/>
  <c r="I69" i="8"/>
  <c r="J69" i="8"/>
  <c r="K69" i="8"/>
  <c r="L69" i="8"/>
  <c r="M69" i="8"/>
  <c r="N69" i="8"/>
  <c r="O69" i="8"/>
  <c r="P69" i="8"/>
  <c r="Q69" i="8"/>
  <c r="R69" i="8"/>
  <c r="S69" i="8"/>
  <c r="T69" i="8"/>
  <c r="B70" i="8"/>
  <c r="C70" i="8"/>
  <c r="D70" i="8"/>
  <c r="E70" i="8"/>
  <c r="F70" i="8"/>
  <c r="G70" i="8"/>
  <c r="H70" i="8"/>
  <c r="I70" i="8"/>
  <c r="J70" i="8"/>
  <c r="K70" i="8"/>
  <c r="L70" i="8"/>
  <c r="M70" i="8"/>
  <c r="N70" i="8"/>
  <c r="O70" i="8"/>
  <c r="P70" i="8"/>
  <c r="Q70" i="8"/>
  <c r="R70" i="8"/>
  <c r="S70" i="8"/>
  <c r="T70" i="8"/>
  <c r="B71" i="8"/>
  <c r="C71" i="8"/>
  <c r="D71" i="8"/>
  <c r="E71" i="8"/>
  <c r="F71" i="8"/>
  <c r="G71" i="8"/>
  <c r="H71" i="8"/>
  <c r="I71" i="8"/>
  <c r="J71" i="8"/>
  <c r="K71" i="8"/>
  <c r="L71" i="8"/>
  <c r="M71" i="8"/>
  <c r="N71" i="8"/>
  <c r="O71" i="8"/>
  <c r="P71" i="8"/>
  <c r="Q71" i="8"/>
  <c r="R71" i="8"/>
  <c r="S71" i="8"/>
  <c r="T71" i="8"/>
  <c r="B72" i="8"/>
  <c r="C72" i="8"/>
  <c r="D72" i="8"/>
  <c r="E72" i="8"/>
  <c r="F72" i="8"/>
  <c r="G72" i="8"/>
  <c r="H72" i="8"/>
  <c r="I72" i="8"/>
  <c r="J72" i="8"/>
  <c r="K72" i="8"/>
  <c r="L72" i="8"/>
  <c r="M72" i="8"/>
  <c r="N72" i="8"/>
  <c r="O72" i="8"/>
  <c r="P72" i="8"/>
  <c r="Q72" i="8"/>
  <c r="R72" i="8"/>
  <c r="S72" i="8"/>
  <c r="T72" i="8"/>
  <c r="B73" i="8"/>
  <c r="C73" i="8"/>
  <c r="D73" i="8"/>
  <c r="E73" i="8"/>
  <c r="F73" i="8"/>
  <c r="G73" i="8"/>
  <c r="H73" i="8"/>
  <c r="I73" i="8"/>
  <c r="J73" i="8"/>
  <c r="K73" i="8"/>
  <c r="L73" i="8"/>
  <c r="M73" i="8"/>
  <c r="N73" i="8"/>
  <c r="O73" i="8"/>
  <c r="P73" i="8"/>
  <c r="Q73" i="8"/>
  <c r="R73" i="8"/>
  <c r="S73" i="8"/>
  <c r="T73" i="8"/>
  <c r="B74" i="8"/>
  <c r="C74" i="8"/>
  <c r="D74" i="8"/>
  <c r="E74" i="8"/>
  <c r="F74" i="8"/>
  <c r="G74" i="8"/>
  <c r="H74" i="8"/>
  <c r="I74" i="8"/>
  <c r="J74" i="8"/>
  <c r="K74" i="8"/>
  <c r="L74" i="8"/>
  <c r="M74" i="8"/>
  <c r="N74" i="8"/>
  <c r="O74" i="8"/>
  <c r="P74" i="8"/>
  <c r="Q74" i="8"/>
  <c r="R74" i="8"/>
  <c r="S74" i="8"/>
  <c r="T74" i="8"/>
  <c r="B75" i="8"/>
  <c r="C75" i="8"/>
  <c r="D75" i="8"/>
  <c r="E75" i="8"/>
  <c r="F75" i="8"/>
  <c r="G75" i="8"/>
  <c r="H75" i="8"/>
  <c r="I75" i="8"/>
  <c r="J75" i="8"/>
  <c r="K75" i="8"/>
  <c r="L75" i="8"/>
  <c r="M75" i="8"/>
  <c r="N75" i="8"/>
  <c r="O75" i="8"/>
  <c r="P75" i="8"/>
  <c r="Q75" i="8"/>
  <c r="R75" i="8"/>
  <c r="S75" i="8"/>
  <c r="T75" i="8"/>
  <c r="B76" i="8"/>
  <c r="C76" i="8"/>
  <c r="D76" i="8"/>
  <c r="E76" i="8"/>
  <c r="F76" i="8"/>
  <c r="G76" i="8"/>
  <c r="H76" i="8"/>
  <c r="I76" i="8"/>
  <c r="J76" i="8"/>
  <c r="K76" i="8"/>
  <c r="L76" i="8"/>
  <c r="M76" i="8"/>
  <c r="N76" i="8"/>
  <c r="O76" i="8"/>
  <c r="P76" i="8"/>
  <c r="Q76" i="8"/>
  <c r="R76" i="8"/>
  <c r="S76" i="8"/>
  <c r="T76" i="8"/>
  <c r="B77" i="8"/>
  <c r="C77" i="8"/>
  <c r="D77" i="8"/>
  <c r="E77" i="8"/>
  <c r="F77" i="8"/>
  <c r="G77" i="8"/>
  <c r="H77" i="8"/>
  <c r="I77" i="8"/>
  <c r="J77" i="8"/>
  <c r="K77" i="8"/>
  <c r="L77" i="8"/>
  <c r="M77" i="8"/>
  <c r="N77" i="8"/>
  <c r="O77" i="8"/>
  <c r="P77" i="8"/>
  <c r="Q77" i="8"/>
  <c r="R77" i="8"/>
  <c r="S77" i="8"/>
  <c r="T77" i="8"/>
  <c r="B78" i="8"/>
  <c r="C78" i="8"/>
  <c r="D78" i="8"/>
  <c r="E78" i="8"/>
  <c r="F78" i="8"/>
  <c r="G78" i="8"/>
  <c r="H78" i="8"/>
  <c r="I78" i="8"/>
  <c r="J78" i="8"/>
  <c r="K78" i="8"/>
  <c r="L78" i="8"/>
  <c r="M78" i="8"/>
  <c r="N78" i="8"/>
  <c r="O78" i="8"/>
  <c r="P78" i="8"/>
  <c r="Q78" i="8"/>
  <c r="R78" i="8"/>
  <c r="S78" i="8"/>
  <c r="T78" i="8"/>
  <c r="B79" i="8"/>
  <c r="C79" i="8"/>
  <c r="D79" i="8"/>
  <c r="E79" i="8"/>
  <c r="F79" i="8"/>
  <c r="G79" i="8"/>
  <c r="H79" i="8"/>
  <c r="I79" i="8"/>
  <c r="J79" i="8"/>
  <c r="K79" i="8"/>
  <c r="L79" i="8"/>
  <c r="M79" i="8"/>
  <c r="N79" i="8"/>
  <c r="O79" i="8"/>
  <c r="P79" i="8"/>
  <c r="Q79" i="8"/>
  <c r="R79" i="8"/>
  <c r="S79" i="8"/>
  <c r="T79" i="8"/>
  <c r="B80" i="8"/>
  <c r="C80" i="8"/>
  <c r="D80" i="8"/>
  <c r="E80" i="8"/>
  <c r="F80" i="8"/>
  <c r="G80" i="8"/>
  <c r="H80" i="8"/>
  <c r="I80" i="8"/>
  <c r="J80" i="8"/>
  <c r="K80" i="8"/>
  <c r="L80" i="8"/>
  <c r="M80" i="8"/>
  <c r="N80" i="8"/>
  <c r="O80" i="8"/>
  <c r="P80" i="8"/>
  <c r="Q80" i="8"/>
  <c r="R80" i="8"/>
  <c r="S80" i="8"/>
  <c r="T80" i="8"/>
  <c r="B81" i="8"/>
  <c r="C81" i="8"/>
  <c r="D81" i="8"/>
  <c r="E81" i="8"/>
  <c r="F81" i="8"/>
  <c r="G81" i="8"/>
  <c r="H81" i="8"/>
  <c r="I81" i="8"/>
  <c r="J81" i="8"/>
  <c r="K81" i="8"/>
  <c r="L81" i="8"/>
  <c r="M81" i="8"/>
  <c r="N81" i="8"/>
  <c r="O81" i="8"/>
  <c r="P81" i="8"/>
  <c r="Q81" i="8"/>
  <c r="R81" i="8"/>
  <c r="S81" i="8"/>
  <c r="T81" i="8"/>
  <c r="B82" i="8"/>
  <c r="C82" i="8"/>
  <c r="D82" i="8"/>
  <c r="E82" i="8"/>
  <c r="F82" i="8"/>
  <c r="G82" i="8"/>
  <c r="H82" i="8"/>
  <c r="I82" i="8"/>
  <c r="J82" i="8"/>
  <c r="K82" i="8"/>
  <c r="L82" i="8"/>
  <c r="M82" i="8"/>
  <c r="N82" i="8"/>
  <c r="O82" i="8"/>
  <c r="P82" i="8"/>
  <c r="Q82" i="8"/>
  <c r="R82" i="8"/>
  <c r="S82" i="8"/>
  <c r="T82" i="8"/>
  <c r="B83" i="8"/>
  <c r="C83" i="8"/>
  <c r="D83" i="8"/>
  <c r="E83" i="8"/>
  <c r="F83" i="8"/>
  <c r="G83" i="8"/>
  <c r="H83" i="8"/>
  <c r="I83" i="8"/>
  <c r="J83" i="8"/>
  <c r="K83" i="8"/>
  <c r="L83" i="8"/>
  <c r="M83" i="8"/>
  <c r="N83" i="8"/>
  <c r="O83" i="8"/>
  <c r="P83" i="8"/>
  <c r="Q83" i="8"/>
  <c r="R83" i="8"/>
  <c r="S83" i="8"/>
  <c r="T83" i="8"/>
  <c r="B84" i="8"/>
  <c r="C84" i="8"/>
  <c r="D84" i="8"/>
  <c r="E84" i="8"/>
  <c r="F84" i="8"/>
  <c r="G84" i="8"/>
  <c r="H84" i="8"/>
  <c r="I84" i="8"/>
  <c r="J84" i="8"/>
  <c r="K84" i="8"/>
  <c r="L84" i="8"/>
  <c r="M84" i="8"/>
  <c r="N84" i="8"/>
  <c r="O84" i="8"/>
  <c r="P84" i="8"/>
  <c r="Q84" i="8"/>
  <c r="R84" i="8"/>
  <c r="S84" i="8"/>
  <c r="T84" i="8"/>
  <c r="B85" i="8"/>
  <c r="C85" i="8"/>
  <c r="D85" i="8"/>
  <c r="E85" i="8"/>
  <c r="F85" i="8"/>
  <c r="G85" i="8"/>
  <c r="H85" i="8"/>
  <c r="I85" i="8"/>
  <c r="J85" i="8"/>
  <c r="K85" i="8"/>
  <c r="L85" i="8"/>
  <c r="M85" i="8"/>
  <c r="N85" i="8"/>
  <c r="O85" i="8"/>
  <c r="P85" i="8"/>
  <c r="Q85" i="8"/>
  <c r="R85" i="8"/>
  <c r="S85" i="8"/>
  <c r="T85" i="8"/>
  <c r="B86" i="8"/>
  <c r="C86" i="8"/>
  <c r="D86" i="8"/>
  <c r="E86" i="8"/>
  <c r="F86" i="8"/>
  <c r="G86" i="8"/>
  <c r="H86" i="8"/>
  <c r="I86" i="8"/>
  <c r="J86" i="8"/>
  <c r="K86" i="8"/>
  <c r="L86" i="8"/>
  <c r="M86" i="8"/>
  <c r="N86" i="8"/>
  <c r="O86" i="8"/>
  <c r="P86" i="8"/>
  <c r="Q86" i="8"/>
  <c r="R86" i="8"/>
  <c r="S86" i="8"/>
  <c r="T86" i="8"/>
  <c r="B87" i="8"/>
  <c r="C87" i="8"/>
  <c r="D87" i="8"/>
  <c r="E87" i="8"/>
  <c r="F87" i="8"/>
  <c r="G87" i="8"/>
  <c r="H87" i="8"/>
  <c r="I87" i="8"/>
  <c r="J87" i="8"/>
  <c r="K87" i="8"/>
  <c r="L87" i="8"/>
  <c r="M87" i="8"/>
  <c r="N87" i="8"/>
  <c r="O87" i="8"/>
  <c r="P87" i="8"/>
  <c r="Q87" i="8"/>
  <c r="R87" i="8"/>
  <c r="S87" i="8"/>
  <c r="T87" i="8"/>
  <c r="B88" i="8"/>
  <c r="C88" i="8"/>
  <c r="D88" i="8"/>
  <c r="E88" i="8"/>
  <c r="F88" i="8"/>
  <c r="G88" i="8"/>
  <c r="H88" i="8"/>
  <c r="I88" i="8"/>
  <c r="J88" i="8"/>
  <c r="K88" i="8"/>
  <c r="L88" i="8"/>
  <c r="M88" i="8"/>
  <c r="N88" i="8"/>
  <c r="O88" i="8"/>
  <c r="P88" i="8"/>
  <c r="Q88" i="8"/>
  <c r="R88" i="8"/>
  <c r="S88" i="8"/>
  <c r="T88" i="8"/>
  <c r="B89" i="8"/>
  <c r="C89" i="8"/>
  <c r="D89" i="8"/>
  <c r="E89" i="8"/>
  <c r="F89" i="8"/>
  <c r="G89" i="8"/>
  <c r="H89" i="8"/>
  <c r="I89" i="8"/>
  <c r="J89" i="8"/>
  <c r="K89" i="8"/>
  <c r="L89" i="8"/>
  <c r="M89" i="8"/>
  <c r="N89" i="8"/>
  <c r="O89" i="8"/>
  <c r="P89" i="8"/>
  <c r="Q89" i="8"/>
  <c r="R89" i="8"/>
  <c r="S89" i="8"/>
  <c r="T89" i="8"/>
  <c r="B90" i="8"/>
  <c r="C90" i="8"/>
  <c r="D90" i="8"/>
  <c r="E90" i="8"/>
  <c r="F90" i="8"/>
  <c r="G90" i="8"/>
  <c r="H90" i="8"/>
  <c r="I90" i="8"/>
  <c r="J90" i="8"/>
  <c r="K90" i="8"/>
  <c r="L90" i="8"/>
  <c r="M90" i="8"/>
  <c r="N90" i="8"/>
  <c r="O90" i="8"/>
  <c r="P90" i="8"/>
  <c r="Q90" i="8"/>
  <c r="R90" i="8"/>
  <c r="S90" i="8"/>
  <c r="T90" i="8"/>
  <c r="B91" i="8"/>
  <c r="C91" i="8"/>
  <c r="D91" i="8"/>
  <c r="E91" i="8"/>
  <c r="F91" i="8"/>
  <c r="G91" i="8"/>
  <c r="H91" i="8"/>
  <c r="I91" i="8"/>
  <c r="J91" i="8"/>
  <c r="K91" i="8"/>
  <c r="L91" i="8"/>
  <c r="M91" i="8"/>
  <c r="N91" i="8"/>
  <c r="O91" i="8"/>
  <c r="P91" i="8"/>
  <c r="Q91" i="8"/>
  <c r="R91" i="8"/>
  <c r="S91" i="8"/>
  <c r="T91" i="8"/>
  <c r="B92" i="8"/>
  <c r="C92" i="8"/>
  <c r="D92" i="8"/>
  <c r="E92" i="8"/>
  <c r="F92" i="8"/>
  <c r="G92" i="8"/>
  <c r="H92" i="8"/>
  <c r="I92" i="8"/>
  <c r="J92" i="8"/>
  <c r="K92" i="8"/>
  <c r="L92" i="8"/>
  <c r="M92" i="8"/>
  <c r="N92" i="8"/>
  <c r="O92" i="8"/>
  <c r="P92" i="8"/>
  <c r="Q92" i="8"/>
  <c r="R92" i="8"/>
  <c r="S92" i="8"/>
  <c r="T92" i="8"/>
  <c r="B93" i="8"/>
  <c r="C93" i="8"/>
  <c r="D93" i="8"/>
  <c r="E93" i="8"/>
  <c r="F93" i="8"/>
  <c r="G93" i="8"/>
  <c r="H93" i="8"/>
  <c r="I93" i="8"/>
  <c r="J93" i="8"/>
  <c r="K93" i="8"/>
  <c r="L93" i="8"/>
  <c r="M93" i="8"/>
  <c r="N93" i="8"/>
  <c r="O93" i="8"/>
  <c r="P93" i="8"/>
  <c r="Q93" i="8"/>
  <c r="R93" i="8"/>
  <c r="S93" i="8"/>
  <c r="T93" i="8"/>
  <c r="B94" i="8"/>
  <c r="C94" i="8"/>
  <c r="D94" i="8"/>
  <c r="E94" i="8"/>
  <c r="F94" i="8"/>
  <c r="G94" i="8"/>
  <c r="H94" i="8"/>
  <c r="I94" i="8"/>
  <c r="J94" i="8"/>
  <c r="K94" i="8"/>
  <c r="L94" i="8"/>
  <c r="M94" i="8"/>
  <c r="N94" i="8"/>
  <c r="O94" i="8"/>
  <c r="P94" i="8"/>
  <c r="Q94" i="8"/>
  <c r="R94" i="8"/>
  <c r="S94" i="8"/>
  <c r="T94" i="8"/>
  <c r="B95" i="8"/>
  <c r="C95" i="8"/>
  <c r="D95" i="8"/>
  <c r="E95" i="8"/>
  <c r="F95" i="8"/>
  <c r="G95" i="8"/>
  <c r="H95" i="8"/>
  <c r="I95" i="8"/>
  <c r="J95" i="8"/>
  <c r="K95" i="8"/>
  <c r="L95" i="8"/>
  <c r="M95" i="8"/>
  <c r="N95" i="8"/>
  <c r="O95" i="8"/>
  <c r="P95" i="8"/>
  <c r="Q95" i="8"/>
  <c r="R95" i="8"/>
  <c r="S95" i="8"/>
  <c r="T95" i="8"/>
  <c r="C2" i="8"/>
  <c r="D2" i="8"/>
  <c r="E2" i="8"/>
  <c r="F2" i="8"/>
  <c r="G2" i="8"/>
  <c r="H2" i="8"/>
  <c r="I2" i="8"/>
  <c r="J2" i="8"/>
  <c r="K2" i="8"/>
  <c r="L2" i="8"/>
  <c r="M2" i="8"/>
  <c r="N2" i="8"/>
  <c r="O2" i="8"/>
  <c r="P2" i="8"/>
  <c r="Q2" i="8"/>
  <c r="R2" i="8"/>
  <c r="S2" i="8"/>
  <c r="T2" i="8"/>
  <c r="B2" i="8"/>
  <c r="B3" i="7"/>
  <c r="C3" i="7"/>
  <c r="D3" i="7"/>
  <c r="E3" i="7"/>
  <c r="F3" i="7"/>
  <c r="G3" i="7"/>
  <c r="H3" i="7"/>
  <c r="I3" i="7"/>
  <c r="J3" i="7"/>
  <c r="K3" i="7"/>
  <c r="L3" i="7"/>
  <c r="M3" i="7"/>
  <c r="N3" i="7"/>
  <c r="O3" i="7"/>
  <c r="P3" i="7"/>
  <c r="Q3" i="7"/>
  <c r="R3" i="7"/>
  <c r="S3" i="7"/>
  <c r="T3" i="7"/>
  <c r="B4" i="7"/>
  <c r="C4" i="7"/>
  <c r="D4" i="7"/>
  <c r="E4" i="7"/>
  <c r="F4" i="7"/>
  <c r="G4" i="7"/>
  <c r="H4" i="7"/>
  <c r="I4" i="7"/>
  <c r="J4" i="7"/>
  <c r="K4" i="7"/>
  <c r="L4" i="7"/>
  <c r="M4" i="7"/>
  <c r="N4" i="7"/>
  <c r="O4" i="7"/>
  <c r="P4" i="7"/>
  <c r="Q4" i="7"/>
  <c r="R4" i="7"/>
  <c r="S4" i="7"/>
  <c r="T4" i="7"/>
  <c r="B5" i="7"/>
  <c r="C5" i="7"/>
  <c r="D5" i="7"/>
  <c r="E5" i="7"/>
  <c r="F5" i="7"/>
  <c r="G5" i="7"/>
  <c r="H5" i="7"/>
  <c r="I5" i="7"/>
  <c r="J5" i="7"/>
  <c r="K5" i="7"/>
  <c r="L5" i="7"/>
  <c r="M5" i="7"/>
  <c r="N5" i="7"/>
  <c r="O5" i="7"/>
  <c r="P5" i="7"/>
  <c r="Q5" i="7"/>
  <c r="R5" i="7"/>
  <c r="S5" i="7"/>
  <c r="T5" i="7"/>
  <c r="B6" i="7"/>
  <c r="C6" i="7"/>
  <c r="D6" i="7"/>
  <c r="E6" i="7"/>
  <c r="F6" i="7"/>
  <c r="G6" i="7"/>
  <c r="H6" i="7"/>
  <c r="I6" i="7"/>
  <c r="J6" i="7"/>
  <c r="K6" i="7"/>
  <c r="L6" i="7"/>
  <c r="M6" i="7"/>
  <c r="N6" i="7"/>
  <c r="O6" i="7"/>
  <c r="P6" i="7"/>
  <c r="Q6" i="7"/>
  <c r="R6" i="7"/>
  <c r="S6" i="7"/>
  <c r="T6" i="7"/>
  <c r="B7" i="7"/>
  <c r="C7" i="7"/>
  <c r="D7" i="7"/>
  <c r="E7" i="7"/>
  <c r="F7" i="7"/>
  <c r="G7" i="7"/>
  <c r="H7" i="7"/>
  <c r="I7" i="7"/>
  <c r="J7" i="7"/>
  <c r="K7" i="7"/>
  <c r="L7" i="7"/>
  <c r="M7" i="7"/>
  <c r="N7" i="7"/>
  <c r="O7" i="7"/>
  <c r="P7" i="7"/>
  <c r="Q7" i="7"/>
  <c r="R7" i="7"/>
  <c r="S7" i="7"/>
  <c r="T7" i="7"/>
  <c r="B8" i="7"/>
  <c r="C8" i="7"/>
  <c r="D8" i="7"/>
  <c r="E8" i="7"/>
  <c r="F8" i="7"/>
  <c r="G8" i="7"/>
  <c r="H8" i="7"/>
  <c r="I8" i="7"/>
  <c r="J8" i="7"/>
  <c r="K8" i="7"/>
  <c r="L8" i="7"/>
  <c r="M8" i="7"/>
  <c r="N8" i="7"/>
  <c r="O8" i="7"/>
  <c r="P8" i="7"/>
  <c r="Q8" i="7"/>
  <c r="R8" i="7"/>
  <c r="S8" i="7"/>
  <c r="T8" i="7"/>
  <c r="B9" i="7"/>
  <c r="C9" i="7"/>
  <c r="D9" i="7"/>
  <c r="E9" i="7"/>
  <c r="F9" i="7"/>
  <c r="G9" i="7"/>
  <c r="H9" i="7"/>
  <c r="I9" i="7"/>
  <c r="J9" i="7"/>
  <c r="K9" i="7"/>
  <c r="L9" i="7"/>
  <c r="M9" i="7"/>
  <c r="N9" i="7"/>
  <c r="O9" i="7"/>
  <c r="P9" i="7"/>
  <c r="Q9" i="7"/>
  <c r="R9" i="7"/>
  <c r="S9" i="7"/>
  <c r="T9" i="7"/>
  <c r="B10" i="7"/>
  <c r="C10" i="7"/>
  <c r="D10" i="7"/>
  <c r="E10" i="7"/>
  <c r="F10" i="7"/>
  <c r="G10" i="7"/>
  <c r="H10" i="7"/>
  <c r="I10" i="7"/>
  <c r="J10" i="7"/>
  <c r="K10" i="7"/>
  <c r="L10" i="7"/>
  <c r="M10" i="7"/>
  <c r="N10" i="7"/>
  <c r="O10" i="7"/>
  <c r="P10" i="7"/>
  <c r="Q10" i="7"/>
  <c r="R10" i="7"/>
  <c r="S10" i="7"/>
  <c r="T10" i="7"/>
  <c r="B11" i="7"/>
  <c r="C11" i="7"/>
  <c r="D11" i="7"/>
  <c r="E11" i="7"/>
  <c r="F11" i="7"/>
  <c r="G11" i="7"/>
  <c r="H11" i="7"/>
  <c r="I11" i="7"/>
  <c r="J11" i="7"/>
  <c r="K11" i="7"/>
  <c r="L11" i="7"/>
  <c r="M11" i="7"/>
  <c r="N11" i="7"/>
  <c r="O11" i="7"/>
  <c r="P11" i="7"/>
  <c r="Q11" i="7"/>
  <c r="R11" i="7"/>
  <c r="S11" i="7"/>
  <c r="T11" i="7"/>
  <c r="B12" i="7"/>
  <c r="C12" i="7"/>
  <c r="D12" i="7"/>
  <c r="E12" i="7"/>
  <c r="F12" i="7"/>
  <c r="G12" i="7"/>
  <c r="H12" i="7"/>
  <c r="I12" i="7"/>
  <c r="J12" i="7"/>
  <c r="K12" i="7"/>
  <c r="L12" i="7"/>
  <c r="M12" i="7"/>
  <c r="N12" i="7"/>
  <c r="O12" i="7"/>
  <c r="P12" i="7"/>
  <c r="Q12" i="7"/>
  <c r="R12" i="7"/>
  <c r="S12" i="7"/>
  <c r="T12" i="7"/>
  <c r="B13" i="7"/>
  <c r="C13" i="7"/>
  <c r="D13" i="7"/>
  <c r="E13" i="7"/>
  <c r="F13" i="7"/>
  <c r="G13" i="7"/>
  <c r="H13" i="7"/>
  <c r="I13" i="7"/>
  <c r="J13" i="7"/>
  <c r="K13" i="7"/>
  <c r="L13" i="7"/>
  <c r="M13" i="7"/>
  <c r="N13" i="7"/>
  <c r="O13" i="7"/>
  <c r="P13" i="7"/>
  <c r="Q13" i="7"/>
  <c r="R13" i="7"/>
  <c r="S13" i="7"/>
  <c r="T13" i="7"/>
  <c r="B14" i="7"/>
  <c r="C14" i="7"/>
  <c r="D14" i="7"/>
  <c r="E14" i="7"/>
  <c r="F14" i="7"/>
  <c r="G14" i="7"/>
  <c r="H14" i="7"/>
  <c r="I14" i="7"/>
  <c r="J14" i="7"/>
  <c r="K14" i="7"/>
  <c r="L14" i="7"/>
  <c r="M14" i="7"/>
  <c r="N14" i="7"/>
  <c r="O14" i="7"/>
  <c r="P14" i="7"/>
  <c r="Q14" i="7"/>
  <c r="R14" i="7"/>
  <c r="S14" i="7"/>
  <c r="T14" i="7"/>
  <c r="B15" i="7"/>
  <c r="C15" i="7"/>
  <c r="D15" i="7"/>
  <c r="E15" i="7"/>
  <c r="F15" i="7"/>
  <c r="G15" i="7"/>
  <c r="H15" i="7"/>
  <c r="I15" i="7"/>
  <c r="J15" i="7"/>
  <c r="K15" i="7"/>
  <c r="L15" i="7"/>
  <c r="M15" i="7"/>
  <c r="N15" i="7"/>
  <c r="O15" i="7"/>
  <c r="P15" i="7"/>
  <c r="Q15" i="7"/>
  <c r="R15" i="7"/>
  <c r="S15" i="7"/>
  <c r="T15" i="7"/>
  <c r="B16" i="7"/>
  <c r="C16" i="7"/>
  <c r="D16" i="7"/>
  <c r="E16" i="7"/>
  <c r="F16" i="7"/>
  <c r="G16" i="7"/>
  <c r="H16" i="7"/>
  <c r="I16" i="7"/>
  <c r="J16" i="7"/>
  <c r="K16" i="7"/>
  <c r="L16" i="7"/>
  <c r="M16" i="7"/>
  <c r="N16" i="7"/>
  <c r="O16" i="7"/>
  <c r="P16" i="7"/>
  <c r="Q16" i="7"/>
  <c r="R16" i="7"/>
  <c r="S16" i="7"/>
  <c r="T16" i="7"/>
  <c r="B17" i="7"/>
  <c r="C17" i="7"/>
  <c r="D17" i="7"/>
  <c r="E17" i="7"/>
  <c r="F17" i="7"/>
  <c r="G17" i="7"/>
  <c r="H17" i="7"/>
  <c r="I17" i="7"/>
  <c r="J17" i="7"/>
  <c r="K17" i="7"/>
  <c r="L17" i="7"/>
  <c r="M17" i="7"/>
  <c r="N17" i="7"/>
  <c r="O17" i="7"/>
  <c r="P17" i="7"/>
  <c r="Q17" i="7"/>
  <c r="R17" i="7"/>
  <c r="S17" i="7"/>
  <c r="T17" i="7"/>
  <c r="B18" i="7"/>
  <c r="C18" i="7"/>
  <c r="D18" i="7"/>
  <c r="E18" i="7"/>
  <c r="F18" i="7"/>
  <c r="G18" i="7"/>
  <c r="H18" i="7"/>
  <c r="I18" i="7"/>
  <c r="J18" i="7"/>
  <c r="K18" i="7"/>
  <c r="L18" i="7"/>
  <c r="M18" i="7"/>
  <c r="N18" i="7"/>
  <c r="O18" i="7"/>
  <c r="P18" i="7"/>
  <c r="Q18" i="7"/>
  <c r="R18" i="7"/>
  <c r="S18" i="7"/>
  <c r="T18" i="7"/>
  <c r="B19" i="7"/>
  <c r="C19" i="7"/>
  <c r="D19" i="7"/>
  <c r="E19" i="7"/>
  <c r="F19" i="7"/>
  <c r="G19" i="7"/>
  <c r="H19" i="7"/>
  <c r="I19" i="7"/>
  <c r="J19" i="7"/>
  <c r="K19" i="7"/>
  <c r="L19" i="7"/>
  <c r="M19" i="7"/>
  <c r="N19" i="7"/>
  <c r="O19" i="7"/>
  <c r="P19" i="7"/>
  <c r="Q19" i="7"/>
  <c r="R19" i="7"/>
  <c r="S19" i="7"/>
  <c r="T19" i="7"/>
  <c r="B20" i="7"/>
  <c r="C20" i="7"/>
  <c r="D20" i="7"/>
  <c r="E20" i="7"/>
  <c r="F20" i="7"/>
  <c r="G20" i="7"/>
  <c r="H20" i="7"/>
  <c r="I20" i="7"/>
  <c r="J20" i="7"/>
  <c r="K20" i="7"/>
  <c r="L20" i="7"/>
  <c r="M20" i="7"/>
  <c r="N20" i="7"/>
  <c r="O20" i="7"/>
  <c r="P20" i="7"/>
  <c r="Q20" i="7"/>
  <c r="R20" i="7"/>
  <c r="S20" i="7"/>
  <c r="T20" i="7"/>
  <c r="B21" i="7"/>
  <c r="C21" i="7"/>
  <c r="D21" i="7"/>
  <c r="E21" i="7"/>
  <c r="F21" i="7"/>
  <c r="G21" i="7"/>
  <c r="H21" i="7"/>
  <c r="I21" i="7"/>
  <c r="J21" i="7"/>
  <c r="K21" i="7"/>
  <c r="L21" i="7"/>
  <c r="M21" i="7"/>
  <c r="N21" i="7"/>
  <c r="O21" i="7"/>
  <c r="P21" i="7"/>
  <c r="Q21" i="7"/>
  <c r="R21" i="7"/>
  <c r="S21" i="7"/>
  <c r="T21" i="7"/>
  <c r="B22" i="7"/>
  <c r="C22" i="7"/>
  <c r="D22" i="7"/>
  <c r="E22" i="7"/>
  <c r="F22" i="7"/>
  <c r="G22" i="7"/>
  <c r="H22" i="7"/>
  <c r="I22" i="7"/>
  <c r="J22" i="7"/>
  <c r="K22" i="7"/>
  <c r="L22" i="7"/>
  <c r="M22" i="7"/>
  <c r="N22" i="7"/>
  <c r="O22" i="7"/>
  <c r="P22" i="7"/>
  <c r="Q22" i="7"/>
  <c r="R22" i="7"/>
  <c r="S22" i="7"/>
  <c r="T22" i="7"/>
  <c r="B23" i="7"/>
  <c r="C23" i="7"/>
  <c r="D23" i="7"/>
  <c r="E23" i="7"/>
  <c r="F23" i="7"/>
  <c r="G23" i="7"/>
  <c r="H23" i="7"/>
  <c r="I23" i="7"/>
  <c r="J23" i="7"/>
  <c r="K23" i="7"/>
  <c r="L23" i="7"/>
  <c r="M23" i="7"/>
  <c r="N23" i="7"/>
  <c r="O23" i="7"/>
  <c r="P23" i="7"/>
  <c r="Q23" i="7"/>
  <c r="R23" i="7"/>
  <c r="S23" i="7"/>
  <c r="T23" i="7"/>
  <c r="B24" i="7"/>
  <c r="C24" i="7"/>
  <c r="D24" i="7"/>
  <c r="E24" i="7"/>
  <c r="F24" i="7"/>
  <c r="G24" i="7"/>
  <c r="H24" i="7"/>
  <c r="I24" i="7"/>
  <c r="J24" i="7"/>
  <c r="K24" i="7"/>
  <c r="L24" i="7"/>
  <c r="M24" i="7"/>
  <c r="N24" i="7"/>
  <c r="O24" i="7"/>
  <c r="P24" i="7"/>
  <c r="Q24" i="7"/>
  <c r="R24" i="7"/>
  <c r="S24" i="7"/>
  <c r="T24" i="7"/>
  <c r="B25" i="7"/>
  <c r="C25" i="7"/>
  <c r="D25" i="7"/>
  <c r="E25" i="7"/>
  <c r="F25" i="7"/>
  <c r="G25" i="7"/>
  <c r="H25" i="7"/>
  <c r="I25" i="7"/>
  <c r="J25" i="7"/>
  <c r="K25" i="7"/>
  <c r="L25" i="7"/>
  <c r="M25" i="7"/>
  <c r="N25" i="7"/>
  <c r="O25" i="7"/>
  <c r="P25" i="7"/>
  <c r="Q25" i="7"/>
  <c r="R25" i="7"/>
  <c r="S25" i="7"/>
  <c r="T25" i="7"/>
  <c r="B26" i="7"/>
  <c r="C26" i="7"/>
  <c r="D26" i="7"/>
  <c r="E26" i="7"/>
  <c r="F26" i="7"/>
  <c r="G26" i="7"/>
  <c r="H26" i="7"/>
  <c r="I26" i="7"/>
  <c r="J26" i="7"/>
  <c r="K26" i="7"/>
  <c r="L26" i="7"/>
  <c r="M26" i="7"/>
  <c r="N26" i="7"/>
  <c r="O26" i="7"/>
  <c r="P26" i="7"/>
  <c r="Q26" i="7"/>
  <c r="R26" i="7"/>
  <c r="S26" i="7"/>
  <c r="T26" i="7"/>
  <c r="B27" i="7"/>
  <c r="C27" i="7"/>
  <c r="D27" i="7"/>
  <c r="E27" i="7"/>
  <c r="F27" i="7"/>
  <c r="G27" i="7"/>
  <c r="H27" i="7"/>
  <c r="I27" i="7"/>
  <c r="J27" i="7"/>
  <c r="K27" i="7"/>
  <c r="L27" i="7"/>
  <c r="M27" i="7"/>
  <c r="N27" i="7"/>
  <c r="O27" i="7"/>
  <c r="P27" i="7"/>
  <c r="Q27" i="7"/>
  <c r="R27" i="7"/>
  <c r="S27" i="7"/>
  <c r="T27" i="7"/>
  <c r="B28" i="7"/>
  <c r="C28" i="7"/>
  <c r="D28" i="7"/>
  <c r="E28" i="7"/>
  <c r="F28" i="7"/>
  <c r="G28" i="7"/>
  <c r="H28" i="7"/>
  <c r="I28" i="7"/>
  <c r="J28" i="7"/>
  <c r="K28" i="7"/>
  <c r="L28" i="7"/>
  <c r="M28" i="7"/>
  <c r="N28" i="7"/>
  <c r="O28" i="7"/>
  <c r="P28" i="7"/>
  <c r="Q28" i="7"/>
  <c r="R28" i="7"/>
  <c r="S28" i="7"/>
  <c r="T28" i="7"/>
  <c r="B29" i="7"/>
  <c r="C29" i="7"/>
  <c r="D29" i="7"/>
  <c r="E29" i="7"/>
  <c r="F29" i="7"/>
  <c r="G29" i="7"/>
  <c r="H29" i="7"/>
  <c r="I29" i="7"/>
  <c r="J29" i="7"/>
  <c r="K29" i="7"/>
  <c r="L29" i="7"/>
  <c r="M29" i="7"/>
  <c r="N29" i="7"/>
  <c r="O29" i="7"/>
  <c r="P29" i="7"/>
  <c r="Q29" i="7"/>
  <c r="R29" i="7"/>
  <c r="S29" i="7"/>
  <c r="T29" i="7"/>
  <c r="B30" i="7"/>
  <c r="C30" i="7"/>
  <c r="D30" i="7"/>
  <c r="E30" i="7"/>
  <c r="F30" i="7"/>
  <c r="G30" i="7"/>
  <c r="H30" i="7"/>
  <c r="I30" i="7"/>
  <c r="J30" i="7"/>
  <c r="K30" i="7"/>
  <c r="L30" i="7"/>
  <c r="M30" i="7"/>
  <c r="N30" i="7"/>
  <c r="O30" i="7"/>
  <c r="P30" i="7"/>
  <c r="Q30" i="7"/>
  <c r="R30" i="7"/>
  <c r="S30" i="7"/>
  <c r="T30" i="7"/>
  <c r="B31" i="7"/>
  <c r="C31" i="7"/>
  <c r="D31" i="7"/>
  <c r="E31" i="7"/>
  <c r="F31" i="7"/>
  <c r="G31" i="7"/>
  <c r="H31" i="7"/>
  <c r="I31" i="7"/>
  <c r="J31" i="7"/>
  <c r="K31" i="7"/>
  <c r="L31" i="7"/>
  <c r="M31" i="7"/>
  <c r="N31" i="7"/>
  <c r="O31" i="7"/>
  <c r="P31" i="7"/>
  <c r="Q31" i="7"/>
  <c r="R31" i="7"/>
  <c r="S31" i="7"/>
  <c r="T31" i="7"/>
  <c r="B32" i="7"/>
  <c r="C32" i="7"/>
  <c r="D32" i="7"/>
  <c r="E32" i="7"/>
  <c r="F32" i="7"/>
  <c r="G32" i="7"/>
  <c r="H32" i="7"/>
  <c r="I32" i="7"/>
  <c r="J32" i="7"/>
  <c r="K32" i="7"/>
  <c r="L32" i="7"/>
  <c r="M32" i="7"/>
  <c r="N32" i="7"/>
  <c r="O32" i="7"/>
  <c r="P32" i="7"/>
  <c r="Q32" i="7"/>
  <c r="R32" i="7"/>
  <c r="S32" i="7"/>
  <c r="T32" i="7"/>
  <c r="B33" i="7"/>
  <c r="C33" i="7"/>
  <c r="D33" i="7"/>
  <c r="E33" i="7"/>
  <c r="F33" i="7"/>
  <c r="G33" i="7"/>
  <c r="H33" i="7"/>
  <c r="I33" i="7"/>
  <c r="J33" i="7"/>
  <c r="K33" i="7"/>
  <c r="L33" i="7"/>
  <c r="M33" i="7"/>
  <c r="N33" i="7"/>
  <c r="O33" i="7"/>
  <c r="P33" i="7"/>
  <c r="Q33" i="7"/>
  <c r="R33" i="7"/>
  <c r="S33" i="7"/>
  <c r="T33" i="7"/>
  <c r="B34" i="7"/>
  <c r="C34" i="7"/>
  <c r="D34" i="7"/>
  <c r="E34" i="7"/>
  <c r="F34" i="7"/>
  <c r="G34" i="7"/>
  <c r="H34" i="7"/>
  <c r="I34" i="7"/>
  <c r="J34" i="7"/>
  <c r="K34" i="7"/>
  <c r="L34" i="7"/>
  <c r="M34" i="7"/>
  <c r="N34" i="7"/>
  <c r="O34" i="7"/>
  <c r="P34" i="7"/>
  <c r="Q34" i="7"/>
  <c r="R34" i="7"/>
  <c r="S34" i="7"/>
  <c r="T34" i="7"/>
  <c r="B35" i="7"/>
  <c r="C35" i="7"/>
  <c r="D35" i="7"/>
  <c r="E35" i="7"/>
  <c r="F35" i="7"/>
  <c r="G35" i="7"/>
  <c r="H35" i="7"/>
  <c r="I35" i="7"/>
  <c r="J35" i="7"/>
  <c r="K35" i="7"/>
  <c r="L35" i="7"/>
  <c r="M35" i="7"/>
  <c r="N35" i="7"/>
  <c r="O35" i="7"/>
  <c r="P35" i="7"/>
  <c r="Q35" i="7"/>
  <c r="R35" i="7"/>
  <c r="S35" i="7"/>
  <c r="T35" i="7"/>
  <c r="B36" i="7"/>
  <c r="C36" i="7"/>
  <c r="D36" i="7"/>
  <c r="E36" i="7"/>
  <c r="F36" i="7"/>
  <c r="G36" i="7"/>
  <c r="H36" i="7"/>
  <c r="I36" i="7"/>
  <c r="J36" i="7"/>
  <c r="K36" i="7"/>
  <c r="L36" i="7"/>
  <c r="M36" i="7"/>
  <c r="N36" i="7"/>
  <c r="O36" i="7"/>
  <c r="P36" i="7"/>
  <c r="Q36" i="7"/>
  <c r="R36" i="7"/>
  <c r="S36" i="7"/>
  <c r="T36" i="7"/>
  <c r="B37" i="7"/>
  <c r="C37" i="7"/>
  <c r="D37" i="7"/>
  <c r="E37" i="7"/>
  <c r="F37" i="7"/>
  <c r="G37" i="7"/>
  <c r="H37" i="7"/>
  <c r="I37" i="7"/>
  <c r="J37" i="7"/>
  <c r="K37" i="7"/>
  <c r="L37" i="7"/>
  <c r="M37" i="7"/>
  <c r="N37" i="7"/>
  <c r="O37" i="7"/>
  <c r="P37" i="7"/>
  <c r="Q37" i="7"/>
  <c r="R37" i="7"/>
  <c r="S37" i="7"/>
  <c r="T37" i="7"/>
  <c r="B38" i="7"/>
  <c r="C38" i="7"/>
  <c r="D38" i="7"/>
  <c r="E38" i="7"/>
  <c r="F38" i="7"/>
  <c r="G38" i="7"/>
  <c r="H38" i="7"/>
  <c r="I38" i="7"/>
  <c r="J38" i="7"/>
  <c r="K38" i="7"/>
  <c r="L38" i="7"/>
  <c r="M38" i="7"/>
  <c r="N38" i="7"/>
  <c r="O38" i="7"/>
  <c r="P38" i="7"/>
  <c r="Q38" i="7"/>
  <c r="R38" i="7"/>
  <c r="S38" i="7"/>
  <c r="T38" i="7"/>
  <c r="B39" i="7"/>
  <c r="C39" i="7"/>
  <c r="D39" i="7"/>
  <c r="E39" i="7"/>
  <c r="F39" i="7"/>
  <c r="G39" i="7"/>
  <c r="H39" i="7"/>
  <c r="I39" i="7"/>
  <c r="J39" i="7"/>
  <c r="K39" i="7"/>
  <c r="L39" i="7"/>
  <c r="M39" i="7"/>
  <c r="N39" i="7"/>
  <c r="O39" i="7"/>
  <c r="P39" i="7"/>
  <c r="Q39" i="7"/>
  <c r="R39" i="7"/>
  <c r="S39" i="7"/>
  <c r="T39" i="7"/>
  <c r="B40" i="7"/>
  <c r="C40" i="7"/>
  <c r="D40" i="7"/>
  <c r="E40" i="7"/>
  <c r="F40" i="7"/>
  <c r="G40" i="7"/>
  <c r="H40" i="7"/>
  <c r="I40" i="7"/>
  <c r="J40" i="7"/>
  <c r="K40" i="7"/>
  <c r="L40" i="7"/>
  <c r="M40" i="7"/>
  <c r="N40" i="7"/>
  <c r="O40" i="7"/>
  <c r="P40" i="7"/>
  <c r="Q40" i="7"/>
  <c r="R40" i="7"/>
  <c r="S40" i="7"/>
  <c r="T40" i="7"/>
  <c r="B41" i="7"/>
  <c r="C41" i="7"/>
  <c r="D41" i="7"/>
  <c r="E41" i="7"/>
  <c r="F41" i="7"/>
  <c r="G41" i="7"/>
  <c r="H41" i="7"/>
  <c r="I41" i="7"/>
  <c r="J41" i="7"/>
  <c r="K41" i="7"/>
  <c r="L41" i="7"/>
  <c r="M41" i="7"/>
  <c r="N41" i="7"/>
  <c r="O41" i="7"/>
  <c r="P41" i="7"/>
  <c r="Q41" i="7"/>
  <c r="R41" i="7"/>
  <c r="S41" i="7"/>
  <c r="T41" i="7"/>
  <c r="B42" i="7"/>
  <c r="C42" i="7"/>
  <c r="D42" i="7"/>
  <c r="E42" i="7"/>
  <c r="F42" i="7"/>
  <c r="G42" i="7"/>
  <c r="H42" i="7"/>
  <c r="I42" i="7"/>
  <c r="J42" i="7"/>
  <c r="K42" i="7"/>
  <c r="L42" i="7"/>
  <c r="M42" i="7"/>
  <c r="N42" i="7"/>
  <c r="O42" i="7"/>
  <c r="P42" i="7"/>
  <c r="Q42" i="7"/>
  <c r="R42" i="7"/>
  <c r="S42" i="7"/>
  <c r="T42" i="7"/>
  <c r="B43" i="7"/>
  <c r="C43" i="7"/>
  <c r="D43" i="7"/>
  <c r="E43" i="7"/>
  <c r="F43" i="7"/>
  <c r="G43" i="7"/>
  <c r="H43" i="7"/>
  <c r="I43" i="7"/>
  <c r="J43" i="7"/>
  <c r="K43" i="7"/>
  <c r="L43" i="7"/>
  <c r="M43" i="7"/>
  <c r="N43" i="7"/>
  <c r="O43" i="7"/>
  <c r="P43" i="7"/>
  <c r="Q43" i="7"/>
  <c r="R43" i="7"/>
  <c r="S43" i="7"/>
  <c r="T43" i="7"/>
  <c r="B44" i="7"/>
  <c r="C44" i="7"/>
  <c r="D44" i="7"/>
  <c r="E44" i="7"/>
  <c r="F44" i="7"/>
  <c r="G44" i="7"/>
  <c r="H44" i="7"/>
  <c r="I44" i="7"/>
  <c r="J44" i="7"/>
  <c r="K44" i="7"/>
  <c r="L44" i="7"/>
  <c r="M44" i="7"/>
  <c r="N44" i="7"/>
  <c r="O44" i="7"/>
  <c r="P44" i="7"/>
  <c r="Q44" i="7"/>
  <c r="R44" i="7"/>
  <c r="S44" i="7"/>
  <c r="T44" i="7"/>
  <c r="B45" i="7"/>
  <c r="C45" i="7"/>
  <c r="D45" i="7"/>
  <c r="E45" i="7"/>
  <c r="F45" i="7"/>
  <c r="G45" i="7"/>
  <c r="H45" i="7"/>
  <c r="I45" i="7"/>
  <c r="J45" i="7"/>
  <c r="K45" i="7"/>
  <c r="L45" i="7"/>
  <c r="M45" i="7"/>
  <c r="N45" i="7"/>
  <c r="O45" i="7"/>
  <c r="P45" i="7"/>
  <c r="Q45" i="7"/>
  <c r="R45" i="7"/>
  <c r="S45" i="7"/>
  <c r="T45" i="7"/>
  <c r="B46" i="7"/>
  <c r="C46" i="7"/>
  <c r="D46" i="7"/>
  <c r="E46" i="7"/>
  <c r="F46" i="7"/>
  <c r="G46" i="7"/>
  <c r="H46" i="7"/>
  <c r="I46" i="7"/>
  <c r="J46" i="7"/>
  <c r="K46" i="7"/>
  <c r="L46" i="7"/>
  <c r="M46" i="7"/>
  <c r="N46" i="7"/>
  <c r="O46" i="7"/>
  <c r="P46" i="7"/>
  <c r="Q46" i="7"/>
  <c r="R46" i="7"/>
  <c r="S46" i="7"/>
  <c r="T46" i="7"/>
  <c r="B47" i="7"/>
  <c r="C47" i="7"/>
  <c r="D47" i="7"/>
  <c r="E47" i="7"/>
  <c r="F47" i="7"/>
  <c r="G47" i="7"/>
  <c r="H47" i="7"/>
  <c r="I47" i="7"/>
  <c r="J47" i="7"/>
  <c r="K47" i="7"/>
  <c r="L47" i="7"/>
  <c r="M47" i="7"/>
  <c r="N47" i="7"/>
  <c r="O47" i="7"/>
  <c r="P47" i="7"/>
  <c r="Q47" i="7"/>
  <c r="R47" i="7"/>
  <c r="S47" i="7"/>
  <c r="T47" i="7"/>
  <c r="B48" i="7"/>
  <c r="C48" i="7"/>
  <c r="D48" i="7"/>
  <c r="E48" i="7"/>
  <c r="F48" i="7"/>
  <c r="G48" i="7"/>
  <c r="H48" i="7"/>
  <c r="I48" i="7"/>
  <c r="J48" i="7"/>
  <c r="K48" i="7"/>
  <c r="L48" i="7"/>
  <c r="M48" i="7"/>
  <c r="N48" i="7"/>
  <c r="O48" i="7"/>
  <c r="P48" i="7"/>
  <c r="Q48" i="7"/>
  <c r="R48" i="7"/>
  <c r="S48" i="7"/>
  <c r="T48" i="7"/>
  <c r="B49" i="7"/>
  <c r="C49" i="7"/>
  <c r="D49" i="7"/>
  <c r="E49" i="7"/>
  <c r="F49" i="7"/>
  <c r="G49" i="7"/>
  <c r="H49" i="7"/>
  <c r="I49" i="7"/>
  <c r="J49" i="7"/>
  <c r="K49" i="7"/>
  <c r="L49" i="7"/>
  <c r="M49" i="7"/>
  <c r="N49" i="7"/>
  <c r="O49" i="7"/>
  <c r="P49" i="7"/>
  <c r="Q49" i="7"/>
  <c r="R49" i="7"/>
  <c r="S49" i="7"/>
  <c r="T49" i="7"/>
  <c r="B50" i="7"/>
  <c r="C50" i="7"/>
  <c r="D50" i="7"/>
  <c r="E50" i="7"/>
  <c r="F50" i="7"/>
  <c r="G50" i="7"/>
  <c r="H50" i="7"/>
  <c r="I50" i="7"/>
  <c r="J50" i="7"/>
  <c r="K50" i="7"/>
  <c r="L50" i="7"/>
  <c r="M50" i="7"/>
  <c r="N50" i="7"/>
  <c r="O50" i="7"/>
  <c r="P50" i="7"/>
  <c r="Q50" i="7"/>
  <c r="R50" i="7"/>
  <c r="S50" i="7"/>
  <c r="T50" i="7"/>
  <c r="B51" i="7"/>
  <c r="C51" i="7"/>
  <c r="D51" i="7"/>
  <c r="E51" i="7"/>
  <c r="F51" i="7"/>
  <c r="G51" i="7"/>
  <c r="H51" i="7"/>
  <c r="I51" i="7"/>
  <c r="J51" i="7"/>
  <c r="K51" i="7"/>
  <c r="L51" i="7"/>
  <c r="M51" i="7"/>
  <c r="N51" i="7"/>
  <c r="O51" i="7"/>
  <c r="P51" i="7"/>
  <c r="Q51" i="7"/>
  <c r="R51" i="7"/>
  <c r="S51" i="7"/>
  <c r="T51" i="7"/>
  <c r="B52" i="7"/>
  <c r="C52" i="7"/>
  <c r="D52" i="7"/>
  <c r="E52" i="7"/>
  <c r="F52" i="7"/>
  <c r="G52" i="7"/>
  <c r="H52" i="7"/>
  <c r="I52" i="7"/>
  <c r="J52" i="7"/>
  <c r="K52" i="7"/>
  <c r="L52" i="7"/>
  <c r="M52" i="7"/>
  <c r="N52" i="7"/>
  <c r="O52" i="7"/>
  <c r="P52" i="7"/>
  <c r="Q52" i="7"/>
  <c r="R52" i="7"/>
  <c r="S52" i="7"/>
  <c r="T52" i="7"/>
  <c r="B53" i="7"/>
  <c r="C53" i="7"/>
  <c r="D53" i="7"/>
  <c r="E53" i="7"/>
  <c r="F53" i="7"/>
  <c r="G53" i="7"/>
  <c r="H53" i="7"/>
  <c r="I53" i="7"/>
  <c r="J53" i="7"/>
  <c r="K53" i="7"/>
  <c r="L53" i="7"/>
  <c r="M53" i="7"/>
  <c r="N53" i="7"/>
  <c r="O53" i="7"/>
  <c r="P53" i="7"/>
  <c r="Q53" i="7"/>
  <c r="R53" i="7"/>
  <c r="S53" i="7"/>
  <c r="T53" i="7"/>
  <c r="B54" i="7"/>
  <c r="C54" i="7"/>
  <c r="D54" i="7"/>
  <c r="E54" i="7"/>
  <c r="F54" i="7"/>
  <c r="G54" i="7"/>
  <c r="H54" i="7"/>
  <c r="I54" i="7"/>
  <c r="J54" i="7"/>
  <c r="K54" i="7"/>
  <c r="L54" i="7"/>
  <c r="M54" i="7"/>
  <c r="N54" i="7"/>
  <c r="O54" i="7"/>
  <c r="P54" i="7"/>
  <c r="Q54" i="7"/>
  <c r="R54" i="7"/>
  <c r="S54" i="7"/>
  <c r="T54" i="7"/>
  <c r="B55" i="7"/>
  <c r="C55" i="7"/>
  <c r="D55" i="7"/>
  <c r="E55" i="7"/>
  <c r="F55" i="7"/>
  <c r="G55" i="7"/>
  <c r="H55" i="7"/>
  <c r="I55" i="7"/>
  <c r="J55" i="7"/>
  <c r="K55" i="7"/>
  <c r="L55" i="7"/>
  <c r="M55" i="7"/>
  <c r="N55" i="7"/>
  <c r="O55" i="7"/>
  <c r="P55" i="7"/>
  <c r="Q55" i="7"/>
  <c r="R55" i="7"/>
  <c r="S55" i="7"/>
  <c r="T55" i="7"/>
  <c r="B56" i="7"/>
  <c r="C56" i="7"/>
  <c r="D56" i="7"/>
  <c r="E56" i="7"/>
  <c r="F56" i="7"/>
  <c r="G56" i="7"/>
  <c r="H56" i="7"/>
  <c r="I56" i="7"/>
  <c r="J56" i="7"/>
  <c r="K56" i="7"/>
  <c r="L56" i="7"/>
  <c r="M56" i="7"/>
  <c r="N56" i="7"/>
  <c r="O56" i="7"/>
  <c r="P56" i="7"/>
  <c r="Q56" i="7"/>
  <c r="R56" i="7"/>
  <c r="S56" i="7"/>
  <c r="T56" i="7"/>
  <c r="B57" i="7"/>
  <c r="C57" i="7"/>
  <c r="D57" i="7"/>
  <c r="E57" i="7"/>
  <c r="F57" i="7"/>
  <c r="G57" i="7"/>
  <c r="H57" i="7"/>
  <c r="I57" i="7"/>
  <c r="J57" i="7"/>
  <c r="K57" i="7"/>
  <c r="L57" i="7"/>
  <c r="M57" i="7"/>
  <c r="N57" i="7"/>
  <c r="O57" i="7"/>
  <c r="P57" i="7"/>
  <c r="Q57" i="7"/>
  <c r="R57" i="7"/>
  <c r="S57" i="7"/>
  <c r="T57" i="7"/>
  <c r="B58" i="7"/>
  <c r="C58" i="7"/>
  <c r="D58" i="7"/>
  <c r="E58" i="7"/>
  <c r="F58" i="7"/>
  <c r="G58" i="7"/>
  <c r="H58" i="7"/>
  <c r="I58" i="7"/>
  <c r="J58" i="7"/>
  <c r="K58" i="7"/>
  <c r="L58" i="7"/>
  <c r="M58" i="7"/>
  <c r="N58" i="7"/>
  <c r="O58" i="7"/>
  <c r="P58" i="7"/>
  <c r="Q58" i="7"/>
  <c r="R58" i="7"/>
  <c r="S58" i="7"/>
  <c r="T58" i="7"/>
  <c r="B59" i="7"/>
  <c r="C59" i="7"/>
  <c r="D59" i="7"/>
  <c r="E59" i="7"/>
  <c r="F59" i="7"/>
  <c r="G59" i="7"/>
  <c r="H59" i="7"/>
  <c r="I59" i="7"/>
  <c r="J59" i="7"/>
  <c r="K59" i="7"/>
  <c r="L59" i="7"/>
  <c r="M59" i="7"/>
  <c r="N59" i="7"/>
  <c r="O59" i="7"/>
  <c r="P59" i="7"/>
  <c r="Q59" i="7"/>
  <c r="R59" i="7"/>
  <c r="S59" i="7"/>
  <c r="T59" i="7"/>
  <c r="B60" i="7"/>
  <c r="C60" i="7"/>
  <c r="D60" i="7"/>
  <c r="E60" i="7"/>
  <c r="F60" i="7"/>
  <c r="G60" i="7"/>
  <c r="H60" i="7"/>
  <c r="I60" i="7"/>
  <c r="J60" i="7"/>
  <c r="K60" i="7"/>
  <c r="L60" i="7"/>
  <c r="M60" i="7"/>
  <c r="N60" i="7"/>
  <c r="O60" i="7"/>
  <c r="P60" i="7"/>
  <c r="Q60" i="7"/>
  <c r="R60" i="7"/>
  <c r="S60" i="7"/>
  <c r="T60" i="7"/>
  <c r="B61" i="7"/>
  <c r="C61" i="7"/>
  <c r="D61" i="7"/>
  <c r="E61" i="7"/>
  <c r="F61" i="7"/>
  <c r="G61" i="7"/>
  <c r="H61" i="7"/>
  <c r="I61" i="7"/>
  <c r="J61" i="7"/>
  <c r="K61" i="7"/>
  <c r="L61" i="7"/>
  <c r="M61" i="7"/>
  <c r="N61" i="7"/>
  <c r="O61" i="7"/>
  <c r="P61" i="7"/>
  <c r="Q61" i="7"/>
  <c r="R61" i="7"/>
  <c r="S61" i="7"/>
  <c r="T61" i="7"/>
  <c r="B62" i="7"/>
  <c r="C62" i="7"/>
  <c r="D62" i="7"/>
  <c r="E62" i="7"/>
  <c r="F62" i="7"/>
  <c r="G62" i="7"/>
  <c r="H62" i="7"/>
  <c r="I62" i="7"/>
  <c r="J62" i="7"/>
  <c r="K62" i="7"/>
  <c r="L62" i="7"/>
  <c r="M62" i="7"/>
  <c r="N62" i="7"/>
  <c r="O62" i="7"/>
  <c r="P62" i="7"/>
  <c r="Q62" i="7"/>
  <c r="R62" i="7"/>
  <c r="S62" i="7"/>
  <c r="T62" i="7"/>
  <c r="B63" i="7"/>
  <c r="C63" i="7"/>
  <c r="D63" i="7"/>
  <c r="E63" i="7"/>
  <c r="F63" i="7"/>
  <c r="G63" i="7"/>
  <c r="H63" i="7"/>
  <c r="I63" i="7"/>
  <c r="J63" i="7"/>
  <c r="K63" i="7"/>
  <c r="L63" i="7"/>
  <c r="M63" i="7"/>
  <c r="N63" i="7"/>
  <c r="O63" i="7"/>
  <c r="P63" i="7"/>
  <c r="Q63" i="7"/>
  <c r="R63" i="7"/>
  <c r="S63" i="7"/>
  <c r="T63" i="7"/>
  <c r="B64" i="7"/>
  <c r="C64" i="7"/>
  <c r="D64" i="7"/>
  <c r="E64" i="7"/>
  <c r="F64" i="7"/>
  <c r="G64" i="7"/>
  <c r="H64" i="7"/>
  <c r="I64" i="7"/>
  <c r="J64" i="7"/>
  <c r="K64" i="7"/>
  <c r="L64" i="7"/>
  <c r="M64" i="7"/>
  <c r="N64" i="7"/>
  <c r="O64" i="7"/>
  <c r="P64" i="7"/>
  <c r="Q64" i="7"/>
  <c r="R64" i="7"/>
  <c r="S64" i="7"/>
  <c r="T64" i="7"/>
  <c r="B65" i="7"/>
  <c r="C65" i="7"/>
  <c r="D65" i="7"/>
  <c r="E65" i="7"/>
  <c r="F65" i="7"/>
  <c r="G65" i="7"/>
  <c r="H65" i="7"/>
  <c r="I65" i="7"/>
  <c r="J65" i="7"/>
  <c r="K65" i="7"/>
  <c r="L65" i="7"/>
  <c r="M65" i="7"/>
  <c r="N65" i="7"/>
  <c r="O65" i="7"/>
  <c r="P65" i="7"/>
  <c r="Q65" i="7"/>
  <c r="R65" i="7"/>
  <c r="S65" i="7"/>
  <c r="T65" i="7"/>
  <c r="B66" i="7"/>
  <c r="C66" i="7"/>
  <c r="D66" i="7"/>
  <c r="E66" i="7"/>
  <c r="F66" i="7"/>
  <c r="G66" i="7"/>
  <c r="H66" i="7"/>
  <c r="I66" i="7"/>
  <c r="J66" i="7"/>
  <c r="K66" i="7"/>
  <c r="L66" i="7"/>
  <c r="M66" i="7"/>
  <c r="N66" i="7"/>
  <c r="O66" i="7"/>
  <c r="P66" i="7"/>
  <c r="Q66" i="7"/>
  <c r="R66" i="7"/>
  <c r="S66" i="7"/>
  <c r="T66" i="7"/>
  <c r="B67" i="7"/>
  <c r="C67" i="7"/>
  <c r="D67" i="7"/>
  <c r="E67" i="7"/>
  <c r="F67" i="7"/>
  <c r="G67" i="7"/>
  <c r="H67" i="7"/>
  <c r="I67" i="7"/>
  <c r="J67" i="7"/>
  <c r="K67" i="7"/>
  <c r="L67" i="7"/>
  <c r="M67" i="7"/>
  <c r="N67" i="7"/>
  <c r="O67" i="7"/>
  <c r="P67" i="7"/>
  <c r="Q67" i="7"/>
  <c r="R67" i="7"/>
  <c r="S67" i="7"/>
  <c r="T67" i="7"/>
  <c r="B68" i="7"/>
  <c r="C68" i="7"/>
  <c r="D68" i="7"/>
  <c r="E68" i="7"/>
  <c r="F68" i="7"/>
  <c r="G68" i="7"/>
  <c r="H68" i="7"/>
  <c r="I68" i="7"/>
  <c r="J68" i="7"/>
  <c r="K68" i="7"/>
  <c r="L68" i="7"/>
  <c r="M68" i="7"/>
  <c r="N68" i="7"/>
  <c r="O68" i="7"/>
  <c r="P68" i="7"/>
  <c r="Q68" i="7"/>
  <c r="R68" i="7"/>
  <c r="S68" i="7"/>
  <c r="T68" i="7"/>
  <c r="B69" i="7"/>
  <c r="C69" i="7"/>
  <c r="D69" i="7"/>
  <c r="E69" i="7"/>
  <c r="F69" i="7"/>
  <c r="G69" i="7"/>
  <c r="H69" i="7"/>
  <c r="I69" i="7"/>
  <c r="J69" i="7"/>
  <c r="K69" i="7"/>
  <c r="L69" i="7"/>
  <c r="M69" i="7"/>
  <c r="N69" i="7"/>
  <c r="O69" i="7"/>
  <c r="P69" i="7"/>
  <c r="Q69" i="7"/>
  <c r="R69" i="7"/>
  <c r="S69" i="7"/>
  <c r="T69" i="7"/>
  <c r="B70" i="7"/>
  <c r="C70" i="7"/>
  <c r="D70" i="7"/>
  <c r="E70" i="7"/>
  <c r="F70" i="7"/>
  <c r="G70" i="7"/>
  <c r="H70" i="7"/>
  <c r="I70" i="7"/>
  <c r="J70" i="7"/>
  <c r="K70" i="7"/>
  <c r="L70" i="7"/>
  <c r="M70" i="7"/>
  <c r="N70" i="7"/>
  <c r="O70" i="7"/>
  <c r="P70" i="7"/>
  <c r="Q70" i="7"/>
  <c r="R70" i="7"/>
  <c r="S70" i="7"/>
  <c r="T70" i="7"/>
  <c r="B71" i="7"/>
  <c r="C71" i="7"/>
  <c r="D71" i="7"/>
  <c r="E71" i="7"/>
  <c r="F71" i="7"/>
  <c r="G71" i="7"/>
  <c r="H71" i="7"/>
  <c r="I71" i="7"/>
  <c r="J71" i="7"/>
  <c r="K71" i="7"/>
  <c r="L71" i="7"/>
  <c r="M71" i="7"/>
  <c r="N71" i="7"/>
  <c r="O71" i="7"/>
  <c r="P71" i="7"/>
  <c r="Q71" i="7"/>
  <c r="R71" i="7"/>
  <c r="S71" i="7"/>
  <c r="T71" i="7"/>
  <c r="B72" i="7"/>
  <c r="C72" i="7"/>
  <c r="D72" i="7"/>
  <c r="E72" i="7"/>
  <c r="F72" i="7"/>
  <c r="G72" i="7"/>
  <c r="H72" i="7"/>
  <c r="I72" i="7"/>
  <c r="J72" i="7"/>
  <c r="K72" i="7"/>
  <c r="L72" i="7"/>
  <c r="M72" i="7"/>
  <c r="N72" i="7"/>
  <c r="O72" i="7"/>
  <c r="P72" i="7"/>
  <c r="Q72" i="7"/>
  <c r="R72" i="7"/>
  <c r="S72" i="7"/>
  <c r="T72" i="7"/>
  <c r="B73" i="7"/>
  <c r="C73" i="7"/>
  <c r="D73" i="7"/>
  <c r="E73" i="7"/>
  <c r="F73" i="7"/>
  <c r="G73" i="7"/>
  <c r="H73" i="7"/>
  <c r="I73" i="7"/>
  <c r="J73" i="7"/>
  <c r="K73" i="7"/>
  <c r="L73" i="7"/>
  <c r="M73" i="7"/>
  <c r="N73" i="7"/>
  <c r="O73" i="7"/>
  <c r="P73" i="7"/>
  <c r="Q73" i="7"/>
  <c r="R73" i="7"/>
  <c r="S73" i="7"/>
  <c r="T73" i="7"/>
  <c r="B74" i="7"/>
  <c r="C74" i="7"/>
  <c r="D74" i="7"/>
  <c r="E74" i="7"/>
  <c r="F74" i="7"/>
  <c r="G74" i="7"/>
  <c r="H74" i="7"/>
  <c r="I74" i="7"/>
  <c r="J74" i="7"/>
  <c r="K74" i="7"/>
  <c r="L74" i="7"/>
  <c r="M74" i="7"/>
  <c r="N74" i="7"/>
  <c r="O74" i="7"/>
  <c r="P74" i="7"/>
  <c r="Q74" i="7"/>
  <c r="R74" i="7"/>
  <c r="S74" i="7"/>
  <c r="T74" i="7"/>
  <c r="B75" i="7"/>
  <c r="C75" i="7"/>
  <c r="D75" i="7"/>
  <c r="E75" i="7"/>
  <c r="F75" i="7"/>
  <c r="G75" i="7"/>
  <c r="H75" i="7"/>
  <c r="I75" i="7"/>
  <c r="J75" i="7"/>
  <c r="K75" i="7"/>
  <c r="L75" i="7"/>
  <c r="M75" i="7"/>
  <c r="N75" i="7"/>
  <c r="O75" i="7"/>
  <c r="P75" i="7"/>
  <c r="Q75" i="7"/>
  <c r="R75" i="7"/>
  <c r="S75" i="7"/>
  <c r="T75" i="7"/>
  <c r="B76" i="7"/>
  <c r="C76" i="7"/>
  <c r="D76" i="7"/>
  <c r="E76" i="7"/>
  <c r="F76" i="7"/>
  <c r="G76" i="7"/>
  <c r="H76" i="7"/>
  <c r="I76" i="7"/>
  <c r="J76" i="7"/>
  <c r="K76" i="7"/>
  <c r="L76" i="7"/>
  <c r="M76" i="7"/>
  <c r="N76" i="7"/>
  <c r="O76" i="7"/>
  <c r="P76" i="7"/>
  <c r="Q76" i="7"/>
  <c r="R76" i="7"/>
  <c r="S76" i="7"/>
  <c r="T76" i="7"/>
  <c r="B77" i="7"/>
  <c r="C77" i="7"/>
  <c r="D77" i="7"/>
  <c r="E77" i="7"/>
  <c r="F77" i="7"/>
  <c r="G77" i="7"/>
  <c r="H77" i="7"/>
  <c r="I77" i="7"/>
  <c r="J77" i="7"/>
  <c r="K77" i="7"/>
  <c r="L77" i="7"/>
  <c r="M77" i="7"/>
  <c r="N77" i="7"/>
  <c r="O77" i="7"/>
  <c r="P77" i="7"/>
  <c r="Q77" i="7"/>
  <c r="R77" i="7"/>
  <c r="S77" i="7"/>
  <c r="T77" i="7"/>
  <c r="B78" i="7"/>
  <c r="C78" i="7"/>
  <c r="D78" i="7"/>
  <c r="E78" i="7"/>
  <c r="F78" i="7"/>
  <c r="G78" i="7"/>
  <c r="H78" i="7"/>
  <c r="I78" i="7"/>
  <c r="J78" i="7"/>
  <c r="K78" i="7"/>
  <c r="L78" i="7"/>
  <c r="M78" i="7"/>
  <c r="N78" i="7"/>
  <c r="O78" i="7"/>
  <c r="P78" i="7"/>
  <c r="Q78" i="7"/>
  <c r="R78" i="7"/>
  <c r="S78" i="7"/>
  <c r="T78" i="7"/>
  <c r="B79" i="7"/>
  <c r="C79" i="7"/>
  <c r="D79" i="7"/>
  <c r="E79" i="7"/>
  <c r="F79" i="7"/>
  <c r="G79" i="7"/>
  <c r="H79" i="7"/>
  <c r="I79" i="7"/>
  <c r="J79" i="7"/>
  <c r="K79" i="7"/>
  <c r="L79" i="7"/>
  <c r="M79" i="7"/>
  <c r="N79" i="7"/>
  <c r="O79" i="7"/>
  <c r="P79" i="7"/>
  <c r="Q79" i="7"/>
  <c r="R79" i="7"/>
  <c r="S79" i="7"/>
  <c r="T79" i="7"/>
  <c r="B80" i="7"/>
  <c r="C80" i="7"/>
  <c r="D80" i="7"/>
  <c r="E80" i="7"/>
  <c r="F80" i="7"/>
  <c r="G80" i="7"/>
  <c r="H80" i="7"/>
  <c r="I80" i="7"/>
  <c r="J80" i="7"/>
  <c r="K80" i="7"/>
  <c r="L80" i="7"/>
  <c r="M80" i="7"/>
  <c r="N80" i="7"/>
  <c r="O80" i="7"/>
  <c r="P80" i="7"/>
  <c r="Q80" i="7"/>
  <c r="R80" i="7"/>
  <c r="S80" i="7"/>
  <c r="T80" i="7"/>
  <c r="B81" i="7"/>
  <c r="C81" i="7"/>
  <c r="D81" i="7"/>
  <c r="E81" i="7"/>
  <c r="F81" i="7"/>
  <c r="G81" i="7"/>
  <c r="H81" i="7"/>
  <c r="I81" i="7"/>
  <c r="J81" i="7"/>
  <c r="K81" i="7"/>
  <c r="L81" i="7"/>
  <c r="M81" i="7"/>
  <c r="N81" i="7"/>
  <c r="O81" i="7"/>
  <c r="P81" i="7"/>
  <c r="Q81" i="7"/>
  <c r="R81" i="7"/>
  <c r="S81" i="7"/>
  <c r="T81" i="7"/>
  <c r="B82" i="7"/>
  <c r="C82" i="7"/>
  <c r="D82" i="7"/>
  <c r="E82" i="7"/>
  <c r="F82" i="7"/>
  <c r="G82" i="7"/>
  <c r="H82" i="7"/>
  <c r="I82" i="7"/>
  <c r="J82" i="7"/>
  <c r="K82" i="7"/>
  <c r="L82" i="7"/>
  <c r="M82" i="7"/>
  <c r="N82" i="7"/>
  <c r="O82" i="7"/>
  <c r="P82" i="7"/>
  <c r="Q82" i="7"/>
  <c r="R82" i="7"/>
  <c r="S82" i="7"/>
  <c r="T82" i="7"/>
  <c r="B83" i="7"/>
  <c r="C83" i="7"/>
  <c r="D83" i="7"/>
  <c r="E83" i="7"/>
  <c r="F83" i="7"/>
  <c r="G83" i="7"/>
  <c r="H83" i="7"/>
  <c r="I83" i="7"/>
  <c r="J83" i="7"/>
  <c r="K83" i="7"/>
  <c r="L83" i="7"/>
  <c r="M83" i="7"/>
  <c r="N83" i="7"/>
  <c r="O83" i="7"/>
  <c r="P83" i="7"/>
  <c r="Q83" i="7"/>
  <c r="R83" i="7"/>
  <c r="S83" i="7"/>
  <c r="T83" i="7"/>
  <c r="B84" i="7"/>
  <c r="C84" i="7"/>
  <c r="D84" i="7"/>
  <c r="E84" i="7"/>
  <c r="F84" i="7"/>
  <c r="G84" i="7"/>
  <c r="H84" i="7"/>
  <c r="I84" i="7"/>
  <c r="J84" i="7"/>
  <c r="K84" i="7"/>
  <c r="L84" i="7"/>
  <c r="M84" i="7"/>
  <c r="N84" i="7"/>
  <c r="O84" i="7"/>
  <c r="P84" i="7"/>
  <c r="Q84" i="7"/>
  <c r="R84" i="7"/>
  <c r="S84" i="7"/>
  <c r="T84" i="7"/>
  <c r="B85" i="7"/>
  <c r="C85" i="7"/>
  <c r="D85" i="7"/>
  <c r="E85" i="7"/>
  <c r="F85" i="7"/>
  <c r="G85" i="7"/>
  <c r="H85" i="7"/>
  <c r="I85" i="7"/>
  <c r="J85" i="7"/>
  <c r="K85" i="7"/>
  <c r="L85" i="7"/>
  <c r="M85" i="7"/>
  <c r="N85" i="7"/>
  <c r="O85" i="7"/>
  <c r="P85" i="7"/>
  <c r="Q85" i="7"/>
  <c r="R85" i="7"/>
  <c r="S85" i="7"/>
  <c r="T85" i="7"/>
  <c r="B86" i="7"/>
  <c r="C86" i="7"/>
  <c r="D86" i="7"/>
  <c r="E86" i="7"/>
  <c r="F86" i="7"/>
  <c r="G86" i="7"/>
  <c r="H86" i="7"/>
  <c r="I86" i="7"/>
  <c r="J86" i="7"/>
  <c r="K86" i="7"/>
  <c r="L86" i="7"/>
  <c r="M86" i="7"/>
  <c r="N86" i="7"/>
  <c r="O86" i="7"/>
  <c r="P86" i="7"/>
  <c r="Q86" i="7"/>
  <c r="R86" i="7"/>
  <c r="S86" i="7"/>
  <c r="T86" i="7"/>
  <c r="B87" i="7"/>
  <c r="C87" i="7"/>
  <c r="D87" i="7"/>
  <c r="E87" i="7"/>
  <c r="F87" i="7"/>
  <c r="G87" i="7"/>
  <c r="H87" i="7"/>
  <c r="I87" i="7"/>
  <c r="J87" i="7"/>
  <c r="K87" i="7"/>
  <c r="L87" i="7"/>
  <c r="M87" i="7"/>
  <c r="N87" i="7"/>
  <c r="O87" i="7"/>
  <c r="P87" i="7"/>
  <c r="Q87" i="7"/>
  <c r="R87" i="7"/>
  <c r="S87" i="7"/>
  <c r="T87" i="7"/>
  <c r="B88" i="7"/>
  <c r="C88" i="7"/>
  <c r="D88" i="7"/>
  <c r="E88" i="7"/>
  <c r="F88" i="7"/>
  <c r="G88" i="7"/>
  <c r="H88" i="7"/>
  <c r="I88" i="7"/>
  <c r="J88" i="7"/>
  <c r="K88" i="7"/>
  <c r="L88" i="7"/>
  <c r="M88" i="7"/>
  <c r="N88" i="7"/>
  <c r="O88" i="7"/>
  <c r="P88" i="7"/>
  <c r="Q88" i="7"/>
  <c r="R88" i="7"/>
  <c r="S88" i="7"/>
  <c r="T88" i="7"/>
  <c r="B89" i="7"/>
  <c r="C89" i="7"/>
  <c r="D89" i="7"/>
  <c r="E89" i="7"/>
  <c r="F89" i="7"/>
  <c r="G89" i="7"/>
  <c r="H89" i="7"/>
  <c r="I89" i="7"/>
  <c r="J89" i="7"/>
  <c r="K89" i="7"/>
  <c r="L89" i="7"/>
  <c r="M89" i="7"/>
  <c r="N89" i="7"/>
  <c r="O89" i="7"/>
  <c r="P89" i="7"/>
  <c r="Q89" i="7"/>
  <c r="R89" i="7"/>
  <c r="S89" i="7"/>
  <c r="T89" i="7"/>
  <c r="B90" i="7"/>
  <c r="C90" i="7"/>
  <c r="D90" i="7"/>
  <c r="E90" i="7"/>
  <c r="F90" i="7"/>
  <c r="G90" i="7"/>
  <c r="H90" i="7"/>
  <c r="I90" i="7"/>
  <c r="J90" i="7"/>
  <c r="K90" i="7"/>
  <c r="L90" i="7"/>
  <c r="M90" i="7"/>
  <c r="N90" i="7"/>
  <c r="O90" i="7"/>
  <c r="P90" i="7"/>
  <c r="Q90" i="7"/>
  <c r="R90" i="7"/>
  <c r="S90" i="7"/>
  <c r="T90" i="7"/>
  <c r="B91" i="7"/>
  <c r="C91" i="7"/>
  <c r="D91" i="7"/>
  <c r="E91" i="7"/>
  <c r="F91" i="7"/>
  <c r="G91" i="7"/>
  <c r="H91" i="7"/>
  <c r="I91" i="7"/>
  <c r="J91" i="7"/>
  <c r="K91" i="7"/>
  <c r="L91" i="7"/>
  <c r="M91" i="7"/>
  <c r="N91" i="7"/>
  <c r="O91" i="7"/>
  <c r="P91" i="7"/>
  <c r="Q91" i="7"/>
  <c r="R91" i="7"/>
  <c r="S91" i="7"/>
  <c r="T91" i="7"/>
  <c r="B92" i="7"/>
  <c r="C92" i="7"/>
  <c r="D92" i="7"/>
  <c r="E92" i="7"/>
  <c r="F92" i="7"/>
  <c r="G92" i="7"/>
  <c r="H92" i="7"/>
  <c r="I92" i="7"/>
  <c r="J92" i="7"/>
  <c r="K92" i="7"/>
  <c r="L92" i="7"/>
  <c r="M92" i="7"/>
  <c r="N92" i="7"/>
  <c r="O92" i="7"/>
  <c r="P92" i="7"/>
  <c r="Q92" i="7"/>
  <c r="R92" i="7"/>
  <c r="S92" i="7"/>
  <c r="T92" i="7"/>
  <c r="B93" i="7"/>
  <c r="C93" i="7"/>
  <c r="D93" i="7"/>
  <c r="E93" i="7"/>
  <c r="F93" i="7"/>
  <c r="G93" i="7"/>
  <c r="H93" i="7"/>
  <c r="I93" i="7"/>
  <c r="J93" i="7"/>
  <c r="K93" i="7"/>
  <c r="L93" i="7"/>
  <c r="M93" i="7"/>
  <c r="N93" i="7"/>
  <c r="O93" i="7"/>
  <c r="P93" i="7"/>
  <c r="Q93" i="7"/>
  <c r="R93" i="7"/>
  <c r="S93" i="7"/>
  <c r="T93" i="7"/>
  <c r="B94" i="7"/>
  <c r="C94" i="7"/>
  <c r="D94" i="7"/>
  <c r="E94" i="7"/>
  <c r="F94" i="7"/>
  <c r="G94" i="7"/>
  <c r="H94" i="7"/>
  <c r="I94" i="7"/>
  <c r="J94" i="7"/>
  <c r="K94" i="7"/>
  <c r="L94" i="7"/>
  <c r="M94" i="7"/>
  <c r="N94" i="7"/>
  <c r="O94" i="7"/>
  <c r="P94" i="7"/>
  <c r="Q94" i="7"/>
  <c r="R94" i="7"/>
  <c r="S94" i="7"/>
  <c r="T94" i="7"/>
  <c r="B95" i="7"/>
  <c r="C95" i="7"/>
  <c r="D95" i="7"/>
  <c r="E95" i="7"/>
  <c r="F95" i="7"/>
  <c r="G95" i="7"/>
  <c r="H95" i="7"/>
  <c r="I95" i="7"/>
  <c r="J95" i="7"/>
  <c r="K95" i="7"/>
  <c r="L95" i="7"/>
  <c r="M95" i="7"/>
  <c r="N95" i="7"/>
  <c r="O95" i="7"/>
  <c r="P95" i="7"/>
  <c r="Q95" i="7"/>
  <c r="R95" i="7"/>
  <c r="S95" i="7"/>
  <c r="T95" i="7"/>
  <c r="C2" i="7"/>
  <c r="D2" i="7"/>
  <c r="E2" i="7"/>
  <c r="F2" i="7"/>
  <c r="G2" i="7"/>
  <c r="H2" i="7"/>
  <c r="I2" i="7"/>
  <c r="J2" i="7"/>
  <c r="K2" i="7"/>
  <c r="L2" i="7"/>
  <c r="M2" i="7"/>
  <c r="N2" i="7"/>
  <c r="O2" i="7"/>
  <c r="P2" i="7"/>
  <c r="Q2" i="7"/>
  <c r="R2" i="7"/>
  <c r="S2" i="7"/>
  <c r="T2" i="7"/>
  <c r="B2" i="7"/>
  <c r="B3" i="6"/>
  <c r="C3" i="6"/>
  <c r="D3" i="6"/>
  <c r="E3" i="6"/>
  <c r="F3" i="6"/>
  <c r="G3" i="6"/>
  <c r="H3" i="6"/>
  <c r="I3" i="6"/>
  <c r="J3" i="6"/>
  <c r="K3" i="6"/>
  <c r="L3" i="6"/>
  <c r="M3" i="6"/>
  <c r="N3" i="6"/>
  <c r="O3" i="6"/>
  <c r="P3" i="6"/>
  <c r="Q3" i="6"/>
  <c r="R3" i="6"/>
  <c r="S3" i="6"/>
  <c r="T3" i="6"/>
  <c r="B4" i="6"/>
  <c r="C4" i="6"/>
  <c r="D4" i="6"/>
  <c r="E4" i="6"/>
  <c r="F4" i="6"/>
  <c r="G4" i="6"/>
  <c r="H4" i="6"/>
  <c r="I4" i="6"/>
  <c r="J4" i="6"/>
  <c r="K4" i="6"/>
  <c r="L4" i="6"/>
  <c r="M4" i="6"/>
  <c r="N4" i="6"/>
  <c r="O4" i="6"/>
  <c r="P4" i="6"/>
  <c r="Q4" i="6"/>
  <c r="R4" i="6"/>
  <c r="S4" i="6"/>
  <c r="T4" i="6"/>
  <c r="B5" i="6"/>
  <c r="C5" i="6"/>
  <c r="D5" i="6"/>
  <c r="E5" i="6"/>
  <c r="F5" i="6"/>
  <c r="G5" i="6"/>
  <c r="H5" i="6"/>
  <c r="I5" i="6"/>
  <c r="J5" i="6"/>
  <c r="K5" i="6"/>
  <c r="L5" i="6"/>
  <c r="M5" i="6"/>
  <c r="N5" i="6"/>
  <c r="O5" i="6"/>
  <c r="P5" i="6"/>
  <c r="Q5" i="6"/>
  <c r="R5" i="6"/>
  <c r="S5" i="6"/>
  <c r="T5" i="6"/>
  <c r="B6" i="6"/>
  <c r="C6" i="6"/>
  <c r="D6" i="6"/>
  <c r="E6" i="6"/>
  <c r="F6" i="6"/>
  <c r="G6" i="6"/>
  <c r="H6" i="6"/>
  <c r="I6" i="6"/>
  <c r="J6" i="6"/>
  <c r="K6" i="6"/>
  <c r="L6" i="6"/>
  <c r="M6" i="6"/>
  <c r="N6" i="6"/>
  <c r="O6" i="6"/>
  <c r="P6" i="6"/>
  <c r="Q6" i="6"/>
  <c r="R6" i="6"/>
  <c r="S6" i="6"/>
  <c r="T6" i="6"/>
  <c r="B7" i="6"/>
  <c r="C7" i="6"/>
  <c r="D7" i="6"/>
  <c r="E7" i="6"/>
  <c r="F7" i="6"/>
  <c r="G7" i="6"/>
  <c r="H7" i="6"/>
  <c r="I7" i="6"/>
  <c r="J7" i="6"/>
  <c r="K7" i="6"/>
  <c r="L7" i="6"/>
  <c r="M7" i="6"/>
  <c r="N7" i="6"/>
  <c r="O7" i="6"/>
  <c r="P7" i="6"/>
  <c r="Q7" i="6"/>
  <c r="R7" i="6"/>
  <c r="S7" i="6"/>
  <c r="T7" i="6"/>
  <c r="B8" i="6"/>
  <c r="C8" i="6"/>
  <c r="D8" i="6"/>
  <c r="E8" i="6"/>
  <c r="F8" i="6"/>
  <c r="G8" i="6"/>
  <c r="H8" i="6"/>
  <c r="I8" i="6"/>
  <c r="J8" i="6"/>
  <c r="K8" i="6"/>
  <c r="L8" i="6"/>
  <c r="M8" i="6"/>
  <c r="N8" i="6"/>
  <c r="O8" i="6"/>
  <c r="P8" i="6"/>
  <c r="Q8" i="6"/>
  <c r="R8" i="6"/>
  <c r="S8" i="6"/>
  <c r="T8" i="6"/>
  <c r="B9" i="6"/>
  <c r="C9" i="6"/>
  <c r="D9" i="6"/>
  <c r="E9" i="6"/>
  <c r="F9" i="6"/>
  <c r="G9" i="6"/>
  <c r="H9" i="6"/>
  <c r="I9" i="6"/>
  <c r="J9" i="6"/>
  <c r="K9" i="6"/>
  <c r="L9" i="6"/>
  <c r="M9" i="6"/>
  <c r="N9" i="6"/>
  <c r="O9" i="6"/>
  <c r="P9" i="6"/>
  <c r="Q9" i="6"/>
  <c r="R9" i="6"/>
  <c r="S9" i="6"/>
  <c r="T9" i="6"/>
  <c r="B10" i="6"/>
  <c r="C10" i="6"/>
  <c r="D10" i="6"/>
  <c r="E10" i="6"/>
  <c r="F10" i="6"/>
  <c r="G10" i="6"/>
  <c r="H10" i="6"/>
  <c r="I10" i="6"/>
  <c r="J10" i="6"/>
  <c r="K10" i="6"/>
  <c r="L10" i="6"/>
  <c r="M10" i="6"/>
  <c r="N10" i="6"/>
  <c r="O10" i="6"/>
  <c r="P10" i="6"/>
  <c r="Q10" i="6"/>
  <c r="R10" i="6"/>
  <c r="S10" i="6"/>
  <c r="T10" i="6"/>
  <c r="B11" i="6"/>
  <c r="C11" i="6"/>
  <c r="D11" i="6"/>
  <c r="E11" i="6"/>
  <c r="F11" i="6"/>
  <c r="G11" i="6"/>
  <c r="H11" i="6"/>
  <c r="I11" i="6"/>
  <c r="J11" i="6"/>
  <c r="K11" i="6"/>
  <c r="L11" i="6"/>
  <c r="M11" i="6"/>
  <c r="N11" i="6"/>
  <c r="O11" i="6"/>
  <c r="P11" i="6"/>
  <c r="Q11" i="6"/>
  <c r="R11" i="6"/>
  <c r="S11" i="6"/>
  <c r="T11" i="6"/>
  <c r="B12" i="6"/>
  <c r="C12" i="6"/>
  <c r="D12" i="6"/>
  <c r="E12" i="6"/>
  <c r="F12" i="6"/>
  <c r="G12" i="6"/>
  <c r="H12" i="6"/>
  <c r="I12" i="6"/>
  <c r="J12" i="6"/>
  <c r="K12" i="6"/>
  <c r="L12" i="6"/>
  <c r="M12" i="6"/>
  <c r="N12" i="6"/>
  <c r="O12" i="6"/>
  <c r="P12" i="6"/>
  <c r="Q12" i="6"/>
  <c r="R12" i="6"/>
  <c r="S12" i="6"/>
  <c r="T12" i="6"/>
  <c r="B13" i="6"/>
  <c r="C13" i="6"/>
  <c r="D13" i="6"/>
  <c r="E13" i="6"/>
  <c r="F13" i="6"/>
  <c r="G13" i="6"/>
  <c r="H13" i="6"/>
  <c r="I13" i="6"/>
  <c r="J13" i="6"/>
  <c r="K13" i="6"/>
  <c r="L13" i="6"/>
  <c r="M13" i="6"/>
  <c r="N13" i="6"/>
  <c r="O13" i="6"/>
  <c r="P13" i="6"/>
  <c r="Q13" i="6"/>
  <c r="R13" i="6"/>
  <c r="S13" i="6"/>
  <c r="T13" i="6"/>
  <c r="B14" i="6"/>
  <c r="C14" i="6"/>
  <c r="D14" i="6"/>
  <c r="E14" i="6"/>
  <c r="F14" i="6"/>
  <c r="G14" i="6"/>
  <c r="H14" i="6"/>
  <c r="I14" i="6"/>
  <c r="J14" i="6"/>
  <c r="K14" i="6"/>
  <c r="L14" i="6"/>
  <c r="M14" i="6"/>
  <c r="N14" i="6"/>
  <c r="O14" i="6"/>
  <c r="P14" i="6"/>
  <c r="Q14" i="6"/>
  <c r="R14" i="6"/>
  <c r="S14" i="6"/>
  <c r="T14" i="6"/>
  <c r="B15" i="6"/>
  <c r="C15" i="6"/>
  <c r="D15" i="6"/>
  <c r="E15" i="6"/>
  <c r="F15" i="6"/>
  <c r="G15" i="6"/>
  <c r="H15" i="6"/>
  <c r="I15" i="6"/>
  <c r="J15" i="6"/>
  <c r="K15" i="6"/>
  <c r="L15" i="6"/>
  <c r="M15" i="6"/>
  <c r="N15" i="6"/>
  <c r="O15" i="6"/>
  <c r="P15" i="6"/>
  <c r="Q15" i="6"/>
  <c r="R15" i="6"/>
  <c r="S15" i="6"/>
  <c r="T15" i="6"/>
  <c r="B16" i="6"/>
  <c r="C16" i="6"/>
  <c r="D16" i="6"/>
  <c r="E16" i="6"/>
  <c r="F16" i="6"/>
  <c r="G16" i="6"/>
  <c r="H16" i="6"/>
  <c r="I16" i="6"/>
  <c r="J16" i="6"/>
  <c r="K16" i="6"/>
  <c r="L16" i="6"/>
  <c r="M16" i="6"/>
  <c r="N16" i="6"/>
  <c r="O16" i="6"/>
  <c r="P16" i="6"/>
  <c r="Q16" i="6"/>
  <c r="R16" i="6"/>
  <c r="S16" i="6"/>
  <c r="T16" i="6"/>
  <c r="B17" i="6"/>
  <c r="C17" i="6"/>
  <c r="D17" i="6"/>
  <c r="E17" i="6"/>
  <c r="F17" i="6"/>
  <c r="G17" i="6"/>
  <c r="H17" i="6"/>
  <c r="I17" i="6"/>
  <c r="J17" i="6"/>
  <c r="K17" i="6"/>
  <c r="L17" i="6"/>
  <c r="M17" i="6"/>
  <c r="N17" i="6"/>
  <c r="O17" i="6"/>
  <c r="P17" i="6"/>
  <c r="Q17" i="6"/>
  <c r="R17" i="6"/>
  <c r="S17" i="6"/>
  <c r="T17" i="6"/>
  <c r="B18" i="6"/>
  <c r="C18" i="6"/>
  <c r="D18" i="6"/>
  <c r="E18" i="6"/>
  <c r="F18" i="6"/>
  <c r="G18" i="6"/>
  <c r="H18" i="6"/>
  <c r="I18" i="6"/>
  <c r="J18" i="6"/>
  <c r="K18" i="6"/>
  <c r="L18" i="6"/>
  <c r="M18" i="6"/>
  <c r="N18" i="6"/>
  <c r="O18" i="6"/>
  <c r="P18" i="6"/>
  <c r="Q18" i="6"/>
  <c r="R18" i="6"/>
  <c r="S18" i="6"/>
  <c r="T18" i="6"/>
  <c r="B19" i="6"/>
  <c r="C19" i="6"/>
  <c r="D19" i="6"/>
  <c r="E19" i="6"/>
  <c r="F19" i="6"/>
  <c r="G19" i="6"/>
  <c r="H19" i="6"/>
  <c r="I19" i="6"/>
  <c r="J19" i="6"/>
  <c r="K19" i="6"/>
  <c r="L19" i="6"/>
  <c r="M19" i="6"/>
  <c r="N19" i="6"/>
  <c r="O19" i="6"/>
  <c r="P19" i="6"/>
  <c r="Q19" i="6"/>
  <c r="R19" i="6"/>
  <c r="S19" i="6"/>
  <c r="T19" i="6"/>
  <c r="B20" i="6"/>
  <c r="C20" i="6"/>
  <c r="D20" i="6"/>
  <c r="E20" i="6"/>
  <c r="F20" i="6"/>
  <c r="G20" i="6"/>
  <c r="H20" i="6"/>
  <c r="I20" i="6"/>
  <c r="J20" i="6"/>
  <c r="K20" i="6"/>
  <c r="L20" i="6"/>
  <c r="M20" i="6"/>
  <c r="N20" i="6"/>
  <c r="O20" i="6"/>
  <c r="P20" i="6"/>
  <c r="Q20" i="6"/>
  <c r="R20" i="6"/>
  <c r="S20" i="6"/>
  <c r="T20" i="6"/>
  <c r="B21" i="6"/>
  <c r="C21" i="6"/>
  <c r="D21" i="6"/>
  <c r="E21" i="6"/>
  <c r="F21" i="6"/>
  <c r="G21" i="6"/>
  <c r="H21" i="6"/>
  <c r="I21" i="6"/>
  <c r="J21" i="6"/>
  <c r="K21" i="6"/>
  <c r="L21" i="6"/>
  <c r="M21" i="6"/>
  <c r="N21" i="6"/>
  <c r="O21" i="6"/>
  <c r="P21" i="6"/>
  <c r="Q21" i="6"/>
  <c r="R21" i="6"/>
  <c r="S21" i="6"/>
  <c r="T21" i="6"/>
  <c r="B22" i="6"/>
  <c r="C22" i="6"/>
  <c r="D22" i="6"/>
  <c r="E22" i="6"/>
  <c r="F22" i="6"/>
  <c r="G22" i="6"/>
  <c r="H22" i="6"/>
  <c r="I22" i="6"/>
  <c r="J22" i="6"/>
  <c r="K22" i="6"/>
  <c r="L22" i="6"/>
  <c r="M22" i="6"/>
  <c r="N22" i="6"/>
  <c r="O22" i="6"/>
  <c r="P22" i="6"/>
  <c r="Q22" i="6"/>
  <c r="R22" i="6"/>
  <c r="S22" i="6"/>
  <c r="T22" i="6"/>
  <c r="B23" i="6"/>
  <c r="C23" i="6"/>
  <c r="D23" i="6"/>
  <c r="E23" i="6"/>
  <c r="F23" i="6"/>
  <c r="G23" i="6"/>
  <c r="H23" i="6"/>
  <c r="I23" i="6"/>
  <c r="J23" i="6"/>
  <c r="K23" i="6"/>
  <c r="L23" i="6"/>
  <c r="M23" i="6"/>
  <c r="N23" i="6"/>
  <c r="O23" i="6"/>
  <c r="P23" i="6"/>
  <c r="Q23" i="6"/>
  <c r="R23" i="6"/>
  <c r="S23" i="6"/>
  <c r="T23" i="6"/>
  <c r="B24" i="6"/>
  <c r="C24" i="6"/>
  <c r="D24" i="6"/>
  <c r="E24" i="6"/>
  <c r="F24" i="6"/>
  <c r="G24" i="6"/>
  <c r="H24" i="6"/>
  <c r="I24" i="6"/>
  <c r="J24" i="6"/>
  <c r="K24" i="6"/>
  <c r="L24" i="6"/>
  <c r="M24" i="6"/>
  <c r="N24" i="6"/>
  <c r="O24" i="6"/>
  <c r="P24" i="6"/>
  <c r="Q24" i="6"/>
  <c r="R24" i="6"/>
  <c r="S24" i="6"/>
  <c r="T24" i="6"/>
  <c r="B25" i="6"/>
  <c r="C25" i="6"/>
  <c r="D25" i="6"/>
  <c r="E25" i="6"/>
  <c r="F25" i="6"/>
  <c r="G25" i="6"/>
  <c r="H25" i="6"/>
  <c r="I25" i="6"/>
  <c r="J25" i="6"/>
  <c r="K25" i="6"/>
  <c r="L25" i="6"/>
  <c r="M25" i="6"/>
  <c r="N25" i="6"/>
  <c r="O25" i="6"/>
  <c r="P25" i="6"/>
  <c r="Q25" i="6"/>
  <c r="R25" i="6"/>
  <c r="S25" i="6"/>
  <c r="T25" i="6"/>
  <c r="B26" i="6"/>
  <c r="C26" i="6"/>
  <c r="D26" i="6"/>
  <c r="E26" i="6"/>
  <c r="F26" i="6"/>
  <c r="G26" i="6"/>
  <c r="H26" i="6"/>
  <c r="I26" i="6"/>
  <c r="J26" i="6"/>
  <c r="K26" i="6"/>
  <c r="L26" i="6"/>
  <c r="M26" i="6"/>
  <c r="N26" i="6"/>
  <c r="O26" i="6"/>
  <c r="P26" i="6"/>
  <c r="Q26" i="6"/>
  <c r="R26" i="6"/>
  <c r="S26" i="6"/>
  <c r="T26" i="6"/>
  <c r="B27" i="6"/>
  <c r="C27" i="6"/>
  <c r="D27" i="6"/>
  <c r="E27" i="6"/>
  <c r="F27" i="6"/>
  <c r="G27" i="6"/>
  <c r="H27" i="6"/>
  <c r="I27" i="6"/>
  <c r="J27" i="6"/>
  <c r="K27" i="6"/>
  <c r="L27" i="6"/>
  <c r="M27" i="6"/>
  <c r="N27" i="6"/>
  <c r="O27" i="6"/>
  <c r="P27" i="6"/>
  <c r="Q27" i="6"/>
  <c r="R27" i="6"/>
  <c r="S27" i="6"/>
  <c r="T27" i="6"/>
  <c r="B28" i="6"/>
  <c r="C28" i="6"/>
  <c r="D28" i="6"/>
  <c r="E28" i="6"/>
  <c r="F28" i="6"/>
  <c r="G28" i="6"/>
  <c r="H28" i="6"/>
  <c r="I28" i="6"/>
  <c r="J28" i="6"/>
  <c r="K28" i="6"/>
  <c r="L28" i="6"/>
  <c r="M28" i="6"/>
  <c r="N28" i="6"/>
  <c r="O28" i="6"/>
  <c r="P28" i="6"/>
  <c r="Q28" i="6"/>
  <c r="R28" i="6"/>
  <c r="S28" i="6"/>
  <c r="T28" i="6"/>
  <c r="B29" i="6"/>
  <c r="C29" i="6"/>
  <c r="D29" i="6"/>
  <c r="E29" i="6"/>
  <c r="F29" i="6"/>
  <c r="G29" i="6"/>
  <c r="H29" i="6"/>
  <c r="I29" i="6"/>
  <c r="J29" i="6"/>
  <c r="K29" i="6"/>
  <c r="L29" i="6"/>
  <c r="M29" i="6"/>
  <c r="N29" i="6"/>
  <c r="O29" i="6"/>
  <c r="P29" i="6"/>
  <c r="Q29" i="6"/>
  <c r="R29" i="6"/>
  <c r="S29" i="6"/>
  <c r="T29" i="6"/>
  <c r="B30" i="6"/>
  <c r="C30" i="6"/>
  <c r="D30" i="6"/>
  <c r="E30" i="6"/>
  <c r="F30" i="6"/>
  <c r="G30" i="6"/>
  <c r="H30" i="6"/>
  <c r="I30" i="6"/>
  <c r="J30" i="6"/>
  <c r="K30" i="6"/>
  <c r="L30" i="6"/>
  <c r="M30" i="6"/>
  <c r="N30" i="6"/>
  <c r="O30" i="6"/>
  <c r="P30" i="6"/>
  <c r="Q30" i="6"/>
  <c r="R30" i="6"/>
  <c r="S30" i="6"/>
  <c r="T30" i="6"/>
  <c r="B31" i="6"/>
  <c r="C31" i="6"/>
  <c r="D31" i="6"/>
  <c r="E31" i="6"/>
  <c r="F31" i="6"/>
  <c r="G31" i="6"/>
  <c r="H31" i="6"/>
  <c r="I31" i="6"/>
  <c r="J31" i="6"/>
  <c r="K31" i="6"/>
  <c r="L31" i="6"/>
  <c r="M31" i="6"/>
  <c r="N31" i="6"/>
  <c r="O31" i="6"/>
  <c r="P31" i="6"/>
  <c r="Q31" i="6"/>
  <c r="R31" i="6"/>
  <c r="S31" i="6"/>
  <c r="T31" i="6"/>
  <c r="B32" i="6"/>
  <c r="C32" i="6"/>
  <c r="D32" i="6"/>
  <c r="E32" i="6"/>
  <c r="F32" i="6"/>
  <c r="G32" i="6"/>
  <c r="H32" i="6"/>
  <c r="I32" i="6"/>
  <c r="J32" i="6"/>
  <c r="K32" i="6"/>
  <c r="L32" i="6"/>
  <c r="M32" i="6"/>
  <c r="N32" i="6"/>
  <c r="O32" i="6"/>
  <c r="P32" i="6"/>
  <c r="Q32" i="6"/>
  <c r="R32" i="6"/>
  <c r="S32" i="6"/>
  <c r="T32" i="6"/>
  <c r="B33" i="6"/>
  <c r="C33" i="6"/>
  <c r="D33" i="6"/>
  <c r="E33" i="6"/>
  <c r="F33" i="6"/>
  <c r="G33" i="6"/>
  <c r="H33" i="6"/>
  <c r="I33" i="6"/>
  <c r="J33" i="6"/>
  <c r="K33" i="6"/>
  <c r="L33" i="6"/>
  <c r="M33" i="6"/>
  <c r="N33" i="6"/>
  <c r="O33" i="6"/>
  <c r="P33" i="6"/>
  <c r="Q33" i="6"/>
  <c r="R33" i="6"/>
  <c r="S33" i="6"/>
  <c r="T33" i="6"/>
  <c r="B34" i="6"/>
  <c r="C34" i="6"/>
  <c r="D34" i="6"/>
  <c r="E34" i="6"/>
  <c r="F34" i="6"/>
  <c r="G34" i="6"/>
  <c r="H34" i="6"/>
  <c r="I34" i="6"/>
  <c r="J34" i="6"/>
  <c r="K34" i="6"/>
  <c r="L34" i="6"/>
  <c r="M34" i="6"/>
  <c r="N34" i="6"/>
  <c r="O34" i="6"/>
  <c r="P34" i="6"/>
  <c r="Q34" i="6"/>
  <c r="R34" i="6"/>
  <c r="S34" i="6"/>
  <c r="T34" i="6"/>
  <c r="B35" i="6"/>
  <c r="C35" i="6"/>
  <c r="D35" i="6"/>
  <c r="E35" i="6"/>
  <c r="F35" i="6"/>
  <c r="G35" i="6"/>
  <c r="H35" i="6"/>
  <c r="I35" i="6"/>
  <c r="J35" i="6"/>
  <c r="K35" i="6"/>
  <c r="L35" i="6"/>
  <c r="M35" i="6"/>
  <c r="N35" i="6"/>
  <c r="O35" i="6"/>
  <c r="P35" i="6"/>
  <c r="Q35" i="6"/>
  <c r="R35" i="6"/>
  <c r="S35" i="6"/>
  <c r="T35" i="6"/>
  <c r="B36" i="6"/>
  <c r="C36" i="6"/>
  <c r="D36" i="6"/>
  <c r="E36" i="6"/>
  <c r="F36" i="6"/>
  <c r="G36" i="6"/>
  <c r="H36" i="6"/>
  <c r="I36" i="6"/>
  <c r="J36" i="6"/>
  <c r="K36" i="6"/>
  <c r="L36" i="6"/>
  <c r="M36" i="6"/>
  <c r="N36" i="6"/>
  <c r="O36" i="6"/>
  <c r="P36" i="6"/>
  <c r="Q36" i="6"/>
  <c r="R36" i="6"/>
  <c r="S36" i="6"/>
  <c r="T36" i="6"/>
  <c r="B37" i="6"/>
  <c r="C37" i="6"/>
  <c r="D37" i="6"/>
  <c r="E37" i="6"/>
  <c r="F37" i="6"/>
  <c r="G37" i="6"/>
  <c r="H37" i="6"/>
  <c r="I37" i="6"/>
  <c r="J37" i="6"/>
  <c r="K37" i="6"/>
  <c r="L37" i="6"/>
  <c r="M37" i="6"/>
  <c r="N37" i="6"/>
  <c r="O37" i="6"/>
  <c r="P37" i="6"/>
  <c r="Q37" i="6"/>
  <c r="R37" i="6"/>
  <c r="S37" i="6"/>
  <c r="T37" i="6"/>
  <c r="B38" i="6"/>
  <c r="C38" i="6"/>
  <c r="D38" i="6"/>
  <c r="E38" i="6"/>
  <c r="F38" i="6"/>
  <c r="G38" i="6"/>
  <c r="H38" i="6"/>
  <c r="I38" i="6"/>
  <c r="J38" i="6"/>
  <c r="K38" i="6"/>
  <c r="L38" i="6"/>
  <c r="M38" i="6"/>
  <c r="N38" i="6"/>
  <c r="O38" i="6"/>
  <c r="P38" i="6"/>
  <c r="Q38" i="6"/>
  <c r="R38" i="6"/>
  <c r="S38" i="6"/>
  <c r="T38" i="6"/>
  <c r="B39" i="6"/>
  <c r="C39" i="6"/>
  <c r="D39" i="6"/>
  <c r="E39" i="6"/>
  <c r="F39" i="6"/>
  <c r="G39" i="6"/>
  <c r="H39" i="6"/>
  <c r="I39" i="6"/>
  <c r="J39" i="6"/>
  <c r="K39" i="6"/>
  <c r="L39" i="6"/>
  <c r="M39" i="6"/>
  <c r="N39" i="6"/>
  <c r="O39" i="6"/>
  <c r="P39" i="6"/>
  <c r="Q39" i="6"/>
  <c r="R39" i="6"/>
  <c r="S39" i="6"/>
  <c r="T39" i="6"/>
  <c r="B40" i="6"/>
  <c r="C40" i="6"/>
  <c r="D40" i="6"/>
  <c r="E40" i="6"/>
  <c r="F40" i="6"/>
  <c r="G40" i="6"/>
  <c r="H40" i="6"/>
  <c r="I40" i="6"/>
  <c r="J40" i="6"/>
  <c r="K40" i="6"/>
  <c r="L40" i="6"/>
  <c r="M40" i="6"/>
  <c r="N40" i="6"/>
  <c r="O40" i="6"/>
  <c r="P40" i="6"/>
  <c r="Q40" i="6"/>
  <c r="R40" i="6"/>
  <c r="S40" i="6"/>
  <c r="T40" i="6"/>
  <c r="B41" i="6"/>
  <c r="C41" i="6"/>
  <c r="D41" i="6"/>
  <c r="E41" i="6"/>
  <c r="F41" i="6"/>
  <c r="G41" i="6"/>
  <c r="H41" i="6"/>
  <c r="I41" i="6"/>
  <c r="J41" i="6"/>
  <c r="K41" i="6"/>
  <c r="L41" i="6"/>
  <c r="M41" i="6"/>
  <c r="N41" i="6"/>
  <c r="O41" i="6"/>
  <c r="P41" i="6"/>
  <c r="Q41" i="6"/>
  <c r="R41" i="6"/>
  <c r="S41" i="6"/>
  <c r="T41" i="6"/>
  <c r="B42" i="6"/>
  <c r="C42" i="6"/>
  <c r="D42" i="6"/>
  <c r="E42" i="6"/>
  <c r="F42" i="6"/>
  <c r="G42" i="6"/>
  <c r="H42" i="6"/>
  <c r="I42" i="6"/>
  <c r="J42" i="6"/>
  <c r="K42" i="6"/>
  <c r="L42" i="6"/>
  <c r="M42" i="6"/>
  <c r="N42" i="6"/>
  <c r="O42" i="6"/>
  <c r="P42" i="6"/>
  <c r="Q42" i="6"/>
  <c r="R42" i="6"/>
  <c r="S42" i="6"/>
  <c r="T42" i="6"/>
  <c r="B43" i="6"/>
  <c r="C43" i="6"/>
  <c r="D43" i="6"/>
  <c r="E43" i="6"/>
  <c r="F43" i="6"/>
  <c r="G43" i="6"/>
  <c r="H43" i="6"/>
  <c r="I43" i="6"/>
  <c r="J43" i="6"/>
  <c r="K43" i="6"/>
  <c r="L43" i="6"/>
  <c r="M43" i="6"/>
  <c r="N43" i="6"/>
  <c r="O43" i="6"/>
  <c r="P43" i="6"/>
  <c r="Q43" i="6"/>
  <c r="R43" i="6"/>
  <c r="S43" i="6"/>
  <c r="T43" i="6"/>
  <c r="B44" i="6"/>
  <c r="C44" i="6"/>
  <c r="D44" i="6"/>
  <c r="E44" i="6"/>
  <c r="F44" i="6"/>
  <c r="G44" i="6"/>
  <c r="H44" i="6"/>
  <c r="I44" i="6"/>
  <c r="J44" i="6"/>
  <c r="K44" i="6"/>
  <c r="L44" i="6"/>
  <c r="M44" i="6"/>
  <c r="N44" i="6"/>
  <c r="O44" i="6"/>
  <c r="P44" i="6"/>
  <c r="Q44" i="6"/>
  <c r="R44" i="6"/>
  <c r="S44" i="6"/>
  <c r="T44" i="6"/>
  <c r="B45" i="6"/>
  <c r="C45" i="6"/>
  <c r="D45" i="6"/>
  <c r="E45" i="6"/>
  <c r="F45" i="6"/>
  <c r="G45" i="6"/>
  <c r="H45" i="6"/>
  <c r="I45" i="6"/>
  <c r="J45" i="6"/>
  <c r="K45" i="6"/>
  <c r="L45" i="6"/>
  <c r="M45" i="6"/>
  <c r="N45" i="6"/>
  <c r="O45" i="6"/>
  <c r="P45" i="6"/>
  <c r="Q45" i="6"/>
  <c r="R45" i="6"/>
  <c r="S45" i="6"/>
  <c r="T45" i="6"/>
  <c r="B46" i="6"/>
  <c r="C46" i="6"/>
  <c r="D46" i="6"/>
  <c r="E46" i="6"/>
  <c r="F46" i="6"/>
  <c r="G46" i="6"/>
  <c r="H46" i="6"/>
  <c r="I46" i="6"/>
  <c r="J46" i="6"/>
  <c r="K46" i="6"/>
  <c r="L46" i="6"/>
  <c r="M46" i="6"/>
  <c r="N46" i="6"/>
  <c r="O46" i="6"/>
  <c r="P46" i="6"/>
  <c r="Q46" i="6"/>
  <c r="R46" i="6"/>
  <c r="S46" i="6"/>
  <c r="T46" i="6"/>
  <c r="B47" i="6"/>
  <c r="C47" i="6"/>
  <c r="D47" i="6"/>
  <c r="E47" i="6"/>
  <c r="F47" i="6"/>
  <c r="G47" i="6"/>
  <c r="H47" i="6"/>
  <c r="I47" i="6"/>
  <c r="J47" i="6"/>
  <c r="K47" i="6"/>
  <c r="L47" i="6"/>
  <c r="M47" i="6"/>
  <c r="N47" i="6"/>
  <c r="O47" i="6"/>
  <c r="P47" i="6"/>
  <c r="Q47" i="6"/>
  <c r="R47" i="6"/>
  <c r="S47" i="6"/>
  <c r="T47" i="6"/>
  <c r="B48" i="6"/>
  <c r="C48" i="6"/>
  <c r="D48" i="6"/>
  <c r="E48" i="6"/>
  <c r="F48" i="6"/>
  <c r="G48" i="6"/>
  <c r="H48" i="6"/>
  <c r="I48" i="6"/>
  <c r="J48" i="6"/>
  <c r="K48" i="6"/>
  <c r="L48" i="6"/>
  <c r="M48" i="6"/>
  <c r="N48" i="6"/>
  <c r="O48" i="6"/>
  <c r="P48" i="6"/>
  <c r="Q48" i="6"/>
  <c r="R48" i="6"/>
  <c r="S48" i="6"/>
  <c r="T48" i="6"/>
  <c r="B49" i="6"/>
  <c r="C49" i="6"/>
  <c r="D49" i="6"/>
  <c r="E49" i="6"/>
  <c r="F49" i="6"/>
  <c r="G49" i="6"/>
  <c r="H49" i="6"/>
  <c r="I49" i="6"/>
  <c r="J49" i="6"/>
  <c r="K49" i="6"/>
  <c r="L49" i="6"/>
  <c r="M49" i="6"/>
  <c r="N49" i="6"/>
  <c r="O49" i="6"/>
  <c r="P49" i="6"/>
  <c r="Q49" i="6"/>
  <c r="R49" i="6"/>
  <c r="S49" i="6"/>
  <c r="T49" i="6"/>
  <c r="B50" i="6"/>
  <c r="C50" i="6"/>
  <c r="D50" i="6"/>
  <c r="E50" i="6"/>
  <c r="F50" i="6"/>
  <c r="G50" i="6"/>
  <c r="H50" i="6"/>
  <c r="I50" i="6"/>
  <c r="J50" i="6"/>
  <c r="K50" i="6"/>
  <c r="L50" i="6"/>
  <c r="M50" i="6"/>
  <c r="N50" i="6"/>
  <c r="O50" i="6"/>
  <c r="P50" i="6"/>
  <c r="Q50" i="6"/>
  <c r="R50" i="6"/>
  <c r="S50" i="6"/>
  <c r="T50" i="6"/>
  <c r="B51" i="6"/>
  <c r="C51" i="6"/>
  <c r="D51" i="6"/>
  <c r="E51" i="6"/>
  <c r="F51" i="6"/>
  <c r="G51" i="6"/>
  <c r="H51" i="6"/>
  <c r="I51" i="6"/>
  <c r="J51" i="6"/>
  <c r="K51" i="6"/>
  <c r="L51" i="6"/>
  <c r="M51" i="6"/>
  <c r="N51" i="6"/>
  <c r="O51" i="6"/>
  <c r="P51" i="6"/>
  <c r="Q51" i="6"/>
  <c r="R51" i="6"/>
  <c r="S51" i="6"/>
  <c r="T51" i="6"/>
  <c r="B52" i="6"/>
  <c r="C52" i="6"/>
  <c r="D52" i="6"/>
  <c r="E52" i="6"/>
  <c r="F52" i="6"/>
  <c r="G52" i="6"/>
  <c r="H52" i="6"/>
  <c r="I52" i="6"/>
  <c r="J52" i="6"/>
  <c r="K52" i="6"/>
  <c r="L52" i="6"/>
  <c r="M52" i="6"/>
  <c r="N52" i="6"/>
  <c r="O52" i="6"/>
  <c r="P52" i="6"/>
  <c r="Q52" i="6"/>
  <c r="R52" i="6"/>
  <c r="S52" i="6"/>
  <c r="T52" i="6"/>
  <c r="B53" i="6"/>
  <c r="C53" i="6"/>
  <c r="D53" i="6"/>
  <c r="E53" i="6"/>
  <c r="F53" i="6"/>
  <c r="G53" i="6"/>
  <c r="H53" i="6"/>
  <c r="I53" i="6"/>
  <c r="J53" i="6"/>
  <c r="K53" i="6"/>
  <c r="L53" i="6"/>
  <c r="M53" i="6"/>
  <c r="N53" i="6"/>
  <c r="O53" i="6"/>
  <c r="P53" i="6"/>
  <c r="Q53" i="6"/>
  <c r="R53" i="6"/>
  <c r="S53" i="6"/>
  <c r="T53" i="6"/>
  <c r="B54" i="6"/>
  <c r="C54" i="6"/>
  <c r="D54" i="6"/>
  <c r="E54" i="6"/>
  <c r="F54" i="6"/>
  <c r="G54" i="6"/>
  <c r="H54" i="6"/>
  <c r="I54" i="6"/>
  <c r="J54" i="6"/>
  <c r="K54" i="6"/>
  <c r="L54" i="6"/>
  <c r="M54" i="6"/>
  <c r="N54" i="6"/>
  <c r="O54" i="6"/>
  <c r="P54" i="6"/>
  <c r="Q54" i="6"/>
  <c r="R54" i="6"/>
  <c r="S54" i="6"/>
  <c r="T54" i="6"/>
  <c r="B55" i="6"/>
  <c r="C55" i="6"/>
  <c r="D55" i="6"/>
  <c r="E55" i="6"/>
  <c r="F55" i="6"/>
  <c r="G55" i="6"/>
  <c r="H55" i="6"/>
  <c r="I55" i="6"/>
  <c r="J55" i="6"/>
  <c r="K55" i="6"/>
  <c r="L55" i="6"/>
  <c r="M55" i="6"/>
  <c r="N55" i="6"/>
  <c r="O55" i="6"/>
  <c r="P55" i="6"/>
  <c r="Q55" i="6"/>
  <c r="R55" i="6"/>
  <c r="S55" i="6"/>
  <c r="T55" i="6"/>
  <c r="B56" i="6"/>
  <c r="C56" i="6"/>
  <c r="D56" i="6"/>
  <c r="E56" i="6"/>
  <c r="F56" i="6"/>
  <c r="G56" i="6"/>
  <c r="H56" i="6"/>
  <c r="I56" i="6"/>
  <c r="J56" i="6"/>
  <c r="K56" i="6"/>
  <c r="L56" i="6"/>
  <c r="M56" i="6"/>
  <c r="N56" i="6"/>
  <c r="O56" i="6"/>
  <c r="P56" i="6"/>
  <c r="Q56" i="6"/>
  <c r="R56" i="6"/>
  <c r="S56" i="6"/>
  <c r="T56" i="6"/>
  <c r="B57" i="6"/>
  <c r="C57" i="6"/>
  <c r="D57" i="6"/>
  <c r="E57" i="6"/>
  <c r="F57" i="6"/>
  <c r="G57" i="6"/>
  <c r="H57" i="6"/>
  <c r="I57" i="6"/>
  <c r="J57" i="6"/>
  <c r="K57" i="6"/>
  <c r="L57" i="6"/>
  <c r="M57" i="6"/>
  <c r="N57" i="6"/>
  <c r="O57" i="6"/>
  <c r="P57" i="6"/>
  <c r="Q57" i="6"/>
  <c r="R57" i="6"/>
  <c r="S57" i="6"/>
  <c r="T57" i="6"/>
  <c r="B58" i="6"/>
  <c r="C58" i="6"/>
  <c r="D58" i="6"/>
  <c r="E58" i="6"/>
  <c r="F58" i="6"/>
  <c r="G58" i="6"/>
  <c r="H58" i="6"/>
  <c r="I58" i="6"/>
  <c r="J58" i="6"/>
  <c r="K58" i="6"/>
  <c r="L58" i="6"/>
  <c r="M58" i="6"/>
  <c r="N58" i="6"/>
  <c r="O58" i="6"/>
  <c r="P58" i="6"/>
  <c r="Q58" i="6"/>
  <c r="R58" i="6"/>
  <c r="S58" i="6"/>
  <c r="T58" i="6"/>
  <c r="B59" i="6"/>
  <c r="C59" i="6"/>
  <c r="D59" i="6"/>
  <c r="E59" i="6"/>
  <c r="F59" i="6"/>
  <c r="G59" i="6"/>
  <c r="H59" i="6"/>
  <c r="I59" i="6"/>
  <c r="J59" i="6"/>
  <c r="K59" i="6"/>
  <c r="L59" i="6"/>
  <c r="M59" i="6"/>
  <c r="N59" i="6"/>
  <c r="O59" i="6"/>
  <c r="P59" i="6"/>
  <c r="Q59" i="6"/>
  <c r="R59" i="6"/>
  <c r="S59" i="6"/>
  <c r="T59" i="6"/>
  <c r="B60" i="6"/>
  <c r="C60" i="6"/>
  <c r="D60" i="6"/>
  <c r="E60" i="6"/>
  <c r="F60" i="6"/>
  <c r="G60" i="6"/>
  <c r="H60" i="6"/>
  <c r="I60" i="6"/>
  <c r="J60" i="6"/>
  <c r="K60" i="6"/>
  <c r="L60" i="6"/>
  <c r="M60" i="6"/>
  <c r="N60" i="6"/>
  <c r="O60" i="6"/>
  <c r="P60" i="6"/>
  <c r="Q60" i="6"/>
  <c r="R60" i="6"/>
  <c r="S60" i="6"/>
  <c r="T60" i="6"/>
  <c r="B61" i="6"/>
  <c r="C61" i="6"/>
  <c r="D61" i="6"/>
  <c r="E61" i="6"/>
  <c r="F61" i="6"/>
  <c r="G61" i="6"/>
  <c r="H61" i="6"/>
  <c r="I61" i="6"/>
  <c r="J61" i="6"/>
  <c r="K61" i="6"/>
  <c r="L61" i="6"/>
  <c r="M61" i="6"/>
  <c r="N61" i="6"/>
  <c r="O61" i="6"/>
  <c r="P61" i="6"/>
  <c r="Q61" i="6"/>
  <c r="R61" i="6"/>
  <c r="S61" i="6"/>
  <c r="T61" i="6"/>
  <c r="B62" i="6"/>
  <c r="C62" i="6"/>
  <c r="D62" i="6"/>
  <c r="E62" i="6"/>
  <c r="F62" i="6"/>
  <c r="G62" i="6"/>
  <c r="H62" i="6"/>
  <c r="I62" i="6"/>
  <c r="J62" i="6"/>
  <c r="K62" i="6"/>
  <c r="L62" i="6"/>
  <c r="M62" i="6"/>
  <c r="N62" i="6"/>
  <c r="O62" i="6"/>
  <c r="P62" i="6"/>
  <c r="Q62" i="6"/>
  <c r="R62" i="6"/>
  <c r="S62" i="6"/>
  <c r="T62" i="6"/>
  <c r="B63" i="6"/>
  <c r="C63" i="6"/>
  <c r="D63" i="6"/>
  <c r="E63" i="6"/>
  <c r="F63" i="6"/>
  <c r="G63" i="6"/>
  <c r="H63" i="6"/>
  <c r="I63" i="6"/>
  <c r="J63" i="6"/>
  <c r="K63" i="6"/>
  <c r="L63" i="6"/>
  <c r="M63" i="6"/>
  <c r="N63" i="6"/>
  <c r="O63" i="6"/>
  <c r="P63" i="6"/>
  <c r="Q63" i="6"/>
  <c r="R63" i="6"/>
  <c r="S63" i="6"/>
  <c r="T63" i="6"/>
  <c r="B64" i="6"/>
  <c r="C64" i="6"/>
  <c r="D64" i="6"/>
  <c r="E64" i="6"/>
  <c r="F64" i="6"/>
  <c r="G64" i="6"/>
  <c r="H64" i="6"/>
  <c r="I64" i="6"/>
  <c r="J64" i="6"/>
  <c r="K64" i="6"/>
  <c r="L64" i="6"/>
  <c r="M64" i="6"/>
  <c r="N64" i="6"/>
  <c r="O64" i="6"/>
  <c r="P64" i="6"/>
  <c r="Q64" i="6"/>
  <c r="R64" i="6"/>
  <c r="S64" i="6"/>
  <c r="T64" i="6"/>
  <c r="B65" i="6"/>
  <c r="C65" i="6"/>
  <c r="D65" i="6"/>
  <c r="E65" i="6"/>
  <c r="F65" i="6"/>
  <c r="G65" i="6"/>
  <c r="H65" i="6"/>
  <c r="I65" i="6"/>
  <c r="J65" i="6"/>
  <c r="K65" i="6"/>
  <c r="L65" i="6"/>
  <c r="M65" i="6"/>
  <c r="N65" i="6"/>
  <c r="O65" i="6"/>
  <c r="P65" i="6"/>
  <c r="Q65" i="6"/>
  <c r="R65" i="6"/>
  <c r="S65" i="6"/>
  <c r="T65" i="6"/>
  <c r="B66" i="6"/>
  <c r="C66" i="6"/>
  <c r="D66" i="6"/>
  <c r="E66" i="6"/>
  <c r="F66" i="6"/>
  <c r="G66" i="6"/>
  <c r="H66" i="6"/>
  <c r="I66" i="6"/>
  <c r="J66" i="6"/>
  <c r="K66" i="6"/>
  <c r="L66" i="6"/>
  <c r="M66" i="6"/>
  <c r="N66" i="6"/>
  <c r="O66" i="6"/>
  <c r="P66" i="6"/>
  <c r="Q66" i="6"/>
  <c r="R66" i="6"/>
  <c r="S66" i="6"/>
  <c r="T66" i="6"/>
  <c r="B67" i="6"/>
  <c r="C67" i="6"/>
  <c r="D67" i="6"/>
  <c r="E67" i="6"/>
  <c r="F67" i="6"/>
  <c r="G67" i="6"/>
  <c r="H67" i="6"/>
  <c r="I67" i="6"/>
  <c r="J67" i="6"/>
  <c r="K67" i="6"/>
  <c r="L67" i="6"/>
  <c r="M67" i="6"/>
  <c r="N67" i="6"/>
  <c r="O67" i="6"/>
  <c r="P67" i="6"/>
  <c r="Q67" i="6"/>
  <c r="R67" i="6"/>
  <c r="S67" i="6"/>
  <c r="T67" i="6"/>
  <c r="B68" i="6"/>
  <c r="C68" i="6"/>
  <c r="D68" i="6"/>
  <c r="E68" i="6"/>
  <c r="F68" i="6"/>
  <c r="G68" i="6"/>
  <c r="H68" i="6"/>
  <c r="I68" i="6"/>
  <c r="J68" i="6"/>
  <c r="K68" i="6"/>
  <c r="L68" i="6"/>
  <c r="M68" i="6"/>
  <c r="N68" i="6"/>
  <c r="O68" i="6"/>
  <c r="P68" i="6"/>
  <c r="Q68" i="6"/>
  <c r="R68" i="6"/>
  <c r="S68" i="6"/>
  <c r="T68" i="6"/>
  <c r="B69" i="6"/>
  <c r="C69" i="6"/>
  <c r="D69" i="6"/>
  <c r="E69" i="6"/>
  <c r="F69" i="6"/>
  <c r="G69" i="6"/>
  <c r="H69" i="6"/>
  <c r="I69" i="6"/>
  <c r="J69" i="6"/>
  <c r="K69" i="6"/>
  <c r="L69" i="6"/>
  <c r="M69" i="6"/>
  <c r="N69" i="6"/>
  <c r="O69" i="6"/>
  <c r="P69" i="6"/>
  <c r="Q69" i="6"/>
  <c r="R69" i="6"/>
  <c r="S69" i="6"/>
  <c r="T69" i="6"/>
  <c r="B70" i="6"/>
  <c r="C70" i="6"/>
  <c r="D70" i="6"/>
  <c r="E70" i="6"/>
  <c r="F70" i="6"/>
  <c r="G70" i="6"/>
  <c r="H70" i="6"/>
  <c r="I70" i="6"/>
  <c r="J70" i="6"/>
  <c r="K70" i="6"/>
  <c r="L70" i="6"/>
  <c r="M70" i="6"/>
  <c r="N70" i="6"/>
  <c r="O70" i="6"/>
  <c r="P70" i="6"/>
  <c r="Q70" i="6"/>
  <c r="R70" i="6"/>
  <c r="S70" i="6"/>
  <c r="T70" i="6"/>
  <c r="B71" i="6"/>
  <c r="C71" i="6"/>
  <c r="D71" i="6"/>
  <c r="E71" i="6"/>
  <c r="F71" i="6"/>
  <c r="G71" i="6"/>
  <c r="H71" i="6"/>
  <c r="I71" i="6"/>
  <c r="J71" i="6"/>
  <c r="K71" i="6"/>
  <c r="L71" i="6"/>
  <c r="M71" i="6"/>
  <c r="N71" i="6"/>
  <c r="O71" i="6"/>
  <c r="P71" i="6"/>
  <c r="Q71" i="6"/>
  <c r="R71" i="6"/>
  <c r="S71" i="6"/>
  <c r="T71" i="6"/>
  <c r="B72" i="6"/>
  <c r="C72" i="6"/>
  <c r="D72" i="6"/>
  <c r="E72" i="6"/>
  <c r="F72" i="6"/>
  <c r="G72" i="6"/>
  <c r="H72" i="6"/>
  <c r="I72" i="6"/>
  <c r="J72" i="6"/>
  <c r="K72" i="6"/>
  <c r="L72" i="6"/>
  <c r="M72" i="6"/>
  <c r="N72" i="6"/>
  <c r="O72" i="6"/>
  <c r="P72" i="6"/>
  <c r="Q72" i="6"/>
  <c r="R72" i="6"/>
  <c r="S72" i="6"/>
  <c r="T72" i="6"/>
  <c r="B73" i="6"/>
  <c r="C73" i="6"/>
  <c r="D73" i="6"/>
  <c r="E73" i="6"/>
  <c r="F73" i="6"/>
  <c r="G73" i="6"/>
  <c r="H73" i="6"/>
  <c r="I73" i="6"/>
  <c r="J73" i="6"/>
  <c r="K73" i="6"/>
  <c r="L73" i="6"/>
  <c r="M73" i="6"/>
  <c r="N73" i="6"/>
  <c r="O73" i="6"/>
  <c r="P73" i="6"/>
  <c r="Q73" i="6"/>
  <c r="R73" i="6"/>
  <c r="S73" i="6"/>
  <c r="T73" i="6"/>
  <c r="B74" i="6"/>
  <c r="C74" i="6"/>
  <c r="D74" i="6"/>
  <c r="E74" i="6"/>
  <c r="F74" i="6"/>
  <c r="G74" i="6"/>
  <c r="H74" i="6"/>
  <c r="I74" i="6"/>
  <c r="J74" i="6"/>
  <c r="K74" i="6"/>
  <c r="L74" i="6"/>
  <c r="M74" i="6"/>
  <c r="N74" i="6"/>
  <c r="O74" i="6"/>
  <c r="P74" i="6"/>
  <c r="Q74" i="6"/>
  <c r="R74" i="6"/>
  <c r="S74" i="6"/>
  <c r="T74" i="6"/>
  <c r="B75" i="6"/>
  <c r="C75" i="6"/>
  <c r="D75" i="6"/>
  <c r="E75" i="6"/>
  <c r="F75" i="6"/>
  <c r="G75" i="6"/>
  <c r="H75" i="6"/>
  <c r="I75" i="6"/>
  <c r="J75" i="6"/>
  <c r="K75" i="6"/>
  <c r="L75" i="6"/>
  <c r="M75" i="6"/>
  <c r="N75" i="6"/>
  <c r="O75" i="6"/>
  <c r="P75" i="6"/>
  <c r="Q75" i="6"/>
  <c r="R75" i="6"/>
  <c r="S75" i="6"/>
  <c r="T75" i="6"/>
  <c r="B76" i="6"/>
  <c r="C76" i="6"/>
  <c r="D76" i="6"/>
  <c r="E76" i="6"/>
  <c r="F76" i="6"/>
  <c r="G76" i="6"/>
  <c r="H76" i="6"/>
  <c r="I76" i="6"/>
  <c r="J76" i="6"/>
  <c r="K76" i="6"/>
  <c r="L76" i="6"/>
  <c r="M76" i="6"/>
  <c r="N76" i="6"/>
  <c r="O76" i="6"/>
  <c r="P76" i="6"/>
  <c r="Q76" i="6"/>
  <c r="R76" i="6"/>
  <c r="S76" i="6"/>
  <c r="T76" i="6"/>
  <c r="B77" i="6"/>
  <c r="C77" i="6"/>
  <c r="D77" i="6"/>
  <c r="E77" i="6"/>
  <c r="F77" i="6"/>
  <c r="G77" i="6"/>
  <c r="H77" i="6"/>
  <c r="I77" i="6"/>
  <c r="J77" i="6"/>
  <c r="K77" i="6"/>
  <c r="L77" i="6"/>
  <c r="M77" i="6"/>
  <c r="N77" i="6"/>
  <c r="O77" i="6"/>
  <c r="P77" i="6"/>
  <c r="Q77" i="6"/>
  <c r="R77" i="6"/>
  <c r="S77" i="6"/>
  <c r="T77" i="6"/>
  <c r="B78" i="6"/>
  <c r="C78" i="6"/>
  <c r="D78" i="6"/>
  <c r="E78" i="6"/>
  <c r="F78" i="6"/>
  <c r="G78" i="6"/>
  <c r="H78" i="6"/>
  <c r="I78" i="6"/>
  <c r="J78" i="6"/>
  <c r="K78" i="6"/>
  <c r="L78" i="6"/>
  <c r="M78" i="6"/>
  <c r="N78" i="6"/>
  <c r="O78" i="6"/>
  <c r="P78" i="6"/>
  <c r="Q78" i="6"/>
  <c r="R78" i="6"/>
  <c r="S78" i="6"/>
  <c r="T78" i="6"/>
  <c r="B79" i="6"/>
  <c r="C79" i="6"/>
  <c r="D79" i="6"/>
  <c r="E79" i="6"/>
  <c r="F79" i="6"/>
  <c r="G79" i="6"/>
  <c r="H79" i="6"/>
  <c r="I79" i="6"/>
  <c r="J79" i="6"/>
  <c r="K79" i="6"/>
  <c r="L79" i="6"/>
  <c r="M79" i="6"/>
  <c r="N79" i="6"/>
  <c r="O79" i="6"/>
  <c r="P79" i="6"/>
  <c r="Q79" i="6"/>
  <c r="R79" i="6"/>
  <c r="S79" i="6"/>
  <c r="T79" i="6"/>
  <c r="B80" i="6"/>
  <c r="C80" i="6"/>
  <c r="D80" i="6"/>
  <c r="E80" i="6"/>
  <c r="F80" i="6"/>
  <c r="G80" i="6"/>
  <c r="H80" i="6"/>
  <c r="I80" i="6"/>
  <c r="J80" i="6"/>
  <c r="K80" i="6"/>
  <c r="L80" i="6"/>
  <c r="M80" i="6"/>
  <c r="N80" i="6"/>
  <c r="O80" i="6"/>
  <c r="P80" i="6"/>
  <c r="Q80" i="6"/>
  <c r="R80" i="6"/>
  <c r="S80" i="6"/>
  <c r="T80" i="6"/>
  <c r="B81" i="6"/>
  <c r="C81" i="6"/>
  <c r="D81" i="6"/>
  <c r="E81" i="6"/>
  <c r="F81" i="6"/>
  <c r="G81" i="6"/>
  <c r="H81" i="6"/>
  <c r="I81" i="6"/>
  <c r="J81" i="6"/>
  <c r="K81" i="6"/>
  <c r="L81" i="6"/>
  <c r="M81" i="6"/>
  <c r="N81" i="6"/>
  <c r="O81" i="6"/>
  <c r="P81" i="6"/>
  <c r="Q81" i="6"/>
  <c r="R81" i="6"/>
  <c r="S81" i="6"/>
  <c r="T81" i="6"/>
  <c r="B82" i="6"/>
  <c r="C82" i="6"/>
  <c r="D82" i="6"/>
  <c r="E82" i="6"/>
  <c r="F82" i="6"/>
  <c r="G82" i="6"/>
  <c r="H82" i="6"/>
  <c r="I82" i="6"/>
  <c r="J82" i="6"/>
  <c r="K82" i="6"/>
  <c r="L82" i="6"/>
  <c r="M82" i="6"/>
  <c r="N82" i="6"/>
  <c r="O82" i="6"/>
  <c r="P82" i="6"/>
  <c r="Q82" i="6"/>
  <c r="R82" i="6"/>
  <c r="S82" i="6"/>
  <c r="T82" i="6"/>
  <c r="B83" i="6"/>
  <c r="C83" i="6"/>
  <c r="D83" i="6"/>
  <c r="E83" i="6"/>
  <c r="F83" i="6"/>
  <c r="G83" i="6"/>
  <c r="H83" i="6"/>
  <c r="I83" i="6"/>
  <c r="J83" i="6"/>
  <c r="K83" i="6"/>
  <c r="L83" i="6"/>
  <c r="M83" i="6"/>
  <c r="N83" i="6"/>
  <c r="O83" i="6"/>
  <c r="P83" i="6"/>
  <c r="Q83" i="6"/>
  <c r="R83" i="6"/>
  <c r="S83" i="6"/>
  <c r="T83" i="6"/>
  <c r="B84" i="6"/>
  <c r="C84" i="6"/>
  <c r="D84" i="6"/>
  <c r="E84" i="6"/>
  <c r="F84" i="6"/>
  <c r="G84" i="6"/>
  <c r="H84" i="6"/>
  <c r="I84" i="6"/>
  <c r="J84" i="6"/>
  <c r="K84" i="6"/>
  <c r="L84" i="6"/>
  <c r="M84" i="6"/>
  <c r="N84" i="6"/>
  <c r="O84" i="6"/>
  <c r="P84" i="6"/>
  <c r="Q84" i="6"/>
  <c r="R84" i="6"/>
  <c r="S84" i="6"/>
  <c r="T84" i="6"/>
  <c r="B85" i="6"/>
  <c r="C85" i="6"/>
  <c r="D85" i="6"/>
  <c r="E85" i="6"/>
  <c r="F85" i="6"/>
  <c r="G85" i="6"/>
  <c r="H85" i="6"/>
  <c r="I85" i="6"/>
  <c r="J85" i="6"/>
  <c r="K85" i="6"/>
  <c r="L85" i="6"/>
  <c r="M85" i="6"/>
  <c r="N85" i="6"/>
  <c r="O85" i="6"/>
  <c r="P85" i="6"/>
  <c r="Q85" i="6"/>
  <c r="R85" i="6"/>
  <c r="S85" i="6"/>
  <c r="T85" i="6"/>
  <c r="B86" i="6"/>
  <c r="C86" i="6"/>
  <c r="D86" i="6"/>
  <c r="E86" i="6"/>
  <c r="F86" i="6"/>
  <c r="G86" i="6"/>
  <c r="H86" i="6"/>
  <c r="I86" i="6"/>
  <c r="J86" i="6"/>
  <c r="K86" i="6"/>
  <c r="L86" i="6"/>
  <c r="M86" i="6"/>
  <c r="N86" i="6"/>
  <c r="O86" i="6"/>
  <c r="P86" i="6"/>
  <c r="Q86" i="6"/>
  <c r="R86" i="6"/>
  <c r="S86" i="6"/>
  <c r="T86" i="6"/>
  <c r="B87" i="6"/>
  <c r="C87" i="6"/>
  <c r="D87" i="6"/>
  <c r="E87" i="6"/>
  <c r="F87" i="6"/>
  <c r="G87" i="6"/>
  <c r="H87" i="6"/>
  <c r="I87" i="6"/>
  <c r="J87" i="6"/>
  <c r="K87" i="6"/>
  <c r="L87" i="6"/>
  <c r="M87" i="6"/>
  <c r="N87" i="6"/>
  <c r="O87" i="6"/>
  <c r="P87" i="6"/>
  <c r="Q87" i="6"/>
  <c r="R87" i="6"/>
  <c r="S87" i="6"/>
  <c r="T87" i="6"/>
  <c r="B88" i="6"/>
  <c r="C88" i="6"/>
  <c r="D88" i="6"/>
  <c r="E88" i="6"/>
  <c r="F88" i="6"/>
  <c r="G88" i="6"/>
  <c r="H88" i="6"/>
  <c r="I88" i="6"/>
  <c r="J88" i="6"/>
  <c r="K88" i="6"/>
  <c r="L88" i="6"/>
  <c r="M88" i="6"/>
  <c r="N88" i="6"/>
  <c r="O88" i="6"/>
  <c r="P88" i="6"/>
  <c r="Q88" i="6"/>
  <c r="R88" i="6"/>
  <c r="S88" i="6"/>
  <c r="T88" i="6"/>
  <c r="B89" i="6"/>
  <c r="C89" i="6"/>
  <c r="D89" i="6"/>
  <c r="E89" i="6"/>
  <c r="F89" i="6"/>
  <c r="G89" i="6"/>
  <c r="H89" i="6"/>
  <c r="I89" i="6"/>
  <c r="J89" i="6"/>
  <c r="K89" i="6"/>
  <c r="L89" i="6"/>
  <c r="M89" i="6"/>
  <c r="N89" i="6"/>
  <c r="O89" i="6"/>
  <c r="P89" i="6"/>
  <c r="Q89" i="6"/>
  <c r="R89" i="6"/>
  <c r="S89" i="6"/>
  <c r="T89" i="6"/>
  <c r="B90" i="6"/>
  <c r="C90" i="6"/>
  <c r="D90" i="6"/>
  <c r="E90" i="6"/>
  <c r="F90" i="6"/>
  <c r="G90" i="6"/>
  <c r="H90" i="6"/>
  <c r="I90" i="6"/>
  <c r="J90" i="6"/>
  <c r="K90" i="6"/>
  <c r="L90" i="6"/>
  <c r="M90" i="6"/>
  <c r="N90" i="6"/>
  <c r="O90" i="6"/>
  <c r="P90" i="6"/>
  <c r="Q90" i="6"/>
  <c r="R90" i="6"/>
  <c r="S90" i="6"/>
  <c r="T90" i="6"/>
  <c r="B91" i="6"/>
  <c r="C91" i="6"/>
  <c r="D91" i="6"/>
  <c r="E91" i="6"/>
  <c r="F91" i="6"/>
  <c r="G91" i="6"/>
  <c r="H91" i="6"/>
  <c r="I91" i="6"/>
  <c r="J91" i="6"/>
  <c r="K91" i="6"/>
  <c r="L91" i="6"/>
  <c r="M91" i="6"/>
  <c r="N91" i="6"/>
  <c r="O91" i="6"/>
  <c r="P91" i="6"/>
  <c r="Q91" i="6"/>
  <c r="R91" i="6"/>
  <c r="S91" i="6"/>
  <c r="T91" i="6"/>
  <c r="B92" i="6"/>
  <c r="C92" i="6"/>
  <c r="D92" i="6"/>
  <c r="E92" i="6"/>
  <c r="F92" i="6"/>
  <c r="G92" i="6"/>
  <c r="H92" i="6"/>
  <c r="I92" i="6"/>
  <c r="J92" i="6"/>
  <c r="K92" i="6"/>
  <c r="L92" i="6"/>
  <c r="M92" i="6"/>
  <c r="N92" i="6"/>
  <c r="O92" i="6"/>
  <c r="P92" i="6"/>
  <c r="Q92" i="6"/>
  <c r="R92" i="6"/>
  <c r="S92" i="6"/>
  <c r="T92" i="6"/>
  <c r="B93" i="6"/>
  <c r="C93" i="6"/>
  <c r="D93" i="6"/>
  <c r="E93" i="6"/>
  <c r="F93" i="6"/>
  <c r="G93" i="6"/>
  <c r="H93" i="6"/>
  <c r="I93" i="6"/>
  <c r="J93" i="6"/>
  <c r="K93" i="6"/>
  <c r="L93" i="6"/>
  <c r="M93" i="6"/>
  <c r="N93" i="6"/>
  <c r="O93" i="6"/>
  <c r="P93" i="6"/>
  <c r="Q93" i="6"/>
  <c r="R93" i="6"/>
  <c r="S93" i="6"/>
  <c r="T93" i="6"/>
  <c r="B94" i="6"/>
  <c r="C94" i="6"/>
  <c r="D94" i="6"/>
  <c r="E94" i="6"/>
  <c r="F94" i="6"/>
  <c r="G94" i="6"/>
  <c r="H94" i="6"/>
  <c r="I94" i="6"/>
  <c r="J94" i="6"/>
  <c r="K94" i="6"/>
  <c r="L94" i="6"/>
  <c r="M94" i="6"/>
  <c r="N94" i="6"/>
  <c r="O94" i="6"/>
  <c r="P94" i="6"/>
  <c r="Q94" i="6"/>
  <c r="R94" i="6"/>
  <c r="S94" i="6"/>
  <c r="T94" i="6"/>
  <c r="B95" i="6"/>
  <c r="C95" i="6"/>
  <c r="D95" i="6"/>
  <c r="E95" i="6"/>
  <c r="F95" i="6"/>
  <c r="G95" i="6"/>
  <c r="H95" i="6"/>
  <c r="I95" i="6"/>
  <c r="J95" i="6"/>
  <c r="K95" i="6"/>
  <c r="L95" i="6"/>
  <c r="M95" i="6"/>
  <c r="N95" i="6"/>
  <c r="O95" i="6"/>
  <c r="P95" i="6"/>
  <c r="Q95" i="6"/>
  <c r="R95" i="6"/>
  <c r="S95" i="6"/>
  <c r="T95" i="6"/>
  <c r="C2" i="6"/>
  <c r="D2" i="6"/>
  <c r="E2" i="6"/>
  <c r="F2" i="6"/>
  <c r="G2" i="6"/>
  <c r="H2" i="6"/>
  <c r="I2" i="6"/>
  <c r="J2" i="6"/>
  <c r="K2" i="6"/>
  <c r="L2" i="6"/>
  <c r="M2" i="6"/>
  <c r="N2" i="6"/>
  <c r="O2" i="6"/>
  <c r="P2" i="6"/>
  <c r="Q2" i="6"/>
  <c r="R2" i="6"/>
  <c r="S2" i="6"/>
  <c r="T2" i="6"/>
  <c r="B2" i="6"/>
  <c r="C3" i="5"/>
  <c r="D3" i="5"/>
  <c r="E3" i="5"/>
  <c r="F3" i="5"/>
  <c r="G3" i="5"/>
  <c r="H3" i="5"/>
  <c r="I3" i="5"/>
  <c r="J3" i="5"/>
  <c r="K3" i="5"/>
  <c r="L3" i="5"/>
  <c r="M3" i="5"/>
  <c r="N3" i="5"/>
  <c r="O3" i="5"/>
  <c r="P3" i="5"/>
  <c r="Q3" i="5"/>
  <c r="R3" i="5"/>
  <c r="S3" i="5"/>
  <c r="T3" i="5"/>
  <c r="C4" i="5"/>
  <c r="D4" i="5"/>
  <c r="E4" i="5"/>
  <c r="F4" i="5"/>
  <c r="G4" i="5"/>
  <c r="H4" i="5"/>
  <c r="I4" i="5"/>
  <c r="J4" i="5"/>
  <c r="K4" i="5"/>
  <c r="L4" i="5"/>
  <c r="M4" i="5"/>
  <c r="N4" i="5"/>
  <c r="O4" i="5"/>
  <c r="P4" i="5"/>
  <c r="Q4" i="5"/>
  <c r="R4" i="5"/>
  <c r="S4" i="5"/>
  <c r="T4" i="5"/>
  <c r="C5" i="5"/>
  <c r="D5" i="5"/>
  <c r="E5" i="5"/>
  <c r="F5" i="5"/>
  <c r="G5" i="5"/>
  <c r="H5" i="5"/>
  <c r="I5" i="5"/>
  <c r="J5" i="5"/>
  <c r="K5" i="5"/>
  <c r="L5" i="5"/>
  <c r="M5" i="5"/>
  <c r="N5" i="5"/>
  <c r="O5" i="5"/>
  <c r="P5" i="5"/>
  <c r="Q5" i="5"/>
  <c r="R5" i="5"/>
  <c r="S5" i="5"/>
  <c r="T5" i="5"/>
  <c r="C6" i="5"/>
  <c r="D6" i="5"/>
  <c r="E6" i="5"/>
  <c r="F6" i="5"/>
  <c r="G6" i="5"/>
  <c r="H6" i="5"/>
  <c r="I6" i="5"/>
  <c r="J6" i="5"/>
  <c r="K6" i="5"/>
  <c r="L6" i="5"/>
  <c r="M6" i="5"/>
  <c r="N6" i="5"/>
  <c r="O6" i="5"/>
  <c r="P6" i="5"/>
  <c r="Q6" i="5"/>
  <c r="R6" i="5"/>
  <c r="S6" i="5"/>
  <c r="T6" i="5"/>
  <c r="C7" i="5"/>
  <c r="D7" i="5"/>
  <c r="E7" i="5"/>
  <c r="F7" i="5"/>
  <c r="G7" i="5"/>
  <c r="H7" i="5"/>
  <c r="I7" i="5"/>
  <c r="J7" i="5"/>
  <c r="K7" i="5"/>
  <c r="L7" i="5"/>
  <c r="M7" i="5"/>
  <c r="N7" i="5"/>
  <c r="O7" i="5"/>
  <c r="P7" i="5"/>
  <c r="Q7" i="5"/>
  <c r="R7" i="5"/>
  <c r="S7" i="5"/>
  <c r="T7" i="5"/>
  <c r="C8" i="5"/>
  <c r="D8" i="5"/>
  <c r="E8" i="5"/>
  <c r="F8" i="5"/>
  <c r="G8" i="5"/>
  <c r="H8" i="5"/>
  <c r="I8" i="5"/>
  <c r="J8" i="5"/>
  <c r="K8" i="5"/>
  <c r="L8" i="5"/>
  <c r="M8" i="5"/>
  <c r="N8" i="5"/>
  <c r="O8" i="5"/>
  <c r="P8" i="5"/>
  <c r="Q8" i="5"/>
  <c r="R8" i="5"/>
  <c r="S8" i="5"/>
  <c r="T8" i="5"/>
  <c r="C9" i="5"/>
  <c r="D9" i="5"/>
  <c r="E9" i="5"/>
  <c r="F9" i="5"/>
  <c r="G9" i="5"/>
  <c r="H9" i="5"/>
  <c r="I9" i="5"/>
  <c r="J9" i="5"/>
  <c r="K9" i="5"/>
  <c r="L9" i="5"/>
  <c r="M9" i="5"/>
  <c r="N9" i="5"/>
  <c r="O9" i="5"/>
  <c r="P9" i="5"/>
  <c r="Q9" i="5"/>
  <c r="R9" i="5"/>
  <c r="S9" i="5"/>
  <c r="T9" i="5"/>
  <c r="C10" i="5"/>
  <c r="D10" i="5"/>
  <c r="E10" i="5"/>
  <c r="F10" i="5"/>
  <c r="G10" i="5"/>
  <c r="H10" i="5"/>
  <c r="I10" i="5"/>
  <c r="J10" i="5"/>
  <c r="K10" i="5"/>
  <c r="L10" i="5"/>
  <c r="M10" i="5"/>
  <c r="N10" i="5"/>
  <c r="O10" i="5"/>
  <c r="P10" i="5"/>
  <c r="Q10" i="5"/>
  <c r="R10" i="5"/>
  <c r="S10" i="5"/>
  <c r="T10" i="5"/>
  <c r="C11" i="5"/>
  <c r="D11" i="5"/>
  <c r="E11" i="5"/>
  <c r="F11" i="5"/>
  <c r="G11" i="5"/>
  <c r="H11" i="5"/>
  <c r="I11" i="5"/>
  <c r="J11" i="5"/>
  <c r="K11" i="5"/>
  <c r="L11" i="5"/>
  <c r="M11" i="5"/>
  <c r="N11" i="5"/>
  <c r="O11" i="5"/>
  <c r="P11" i="5"/>
  <c r="Q11" i="5"/>
  <c r="R11" i="5"/>
  <c r="S11" i="5"/>
  <c r="T11" i="5"/>
  <c r="C12" i="5"/>
  <c r="D12" i="5"/>
  <c r="E12" i="5"/>
  <c r="F12" i="5"/>
  <c r="G12" i="5"/>
  <c r="H12" i="5"/>
  <c r="I12" i="5"/>
  <c r="J12" i="5"/>
  <c r="K12" i="5"/>
  <c r="L12" i="5"/>
  <c r="M12" i="5"/>
  <c r="N12" i="5"/>
  <c r="O12" i="5"/>
  <c r="P12" i="5"/>
  <c r="Q12" i="5"/>
  <c r="R12" i="5"/>
  <c r="S12" i="5"/>
  <c r="T12" i="5"/>
  <c r="C13" i="5"/>
  <c r="D13" i="5"/>
  <c r="E13" i="5"/>
  <c r="F13" i="5"/>
  <c r="G13" i="5"/>
  <c r="H13" i="5"/>
  <c r="I13" i="5"/>
  <c r="J13" i="5"/>
  <c r="K13" i="5"/>
  <c r="L13" i="5"/>
  <c r="M13" i="5"/>
  <c r="N13" i="5"/>
  <c r="O13" i="5"/>
  <c r="P13" i="5"/>
  <c r="Q13" i="5"/>
  <c r="R13" i="5"/>
  <c r="S13" i="5"/>
  <c r="T13" i="5"/>
  <c r="C14" i="5"/>
  <c r="D14" i="5"/>
  <c r="E14" i="5"/>
  <c r="F14" i="5"/>
  <c r="G14" i="5"/>
  <c r="H14" i="5"/>
  <c r="I14" i="5"/>
  <c r="J14" i="5"/>
  <c r="K14" i="5"/>
  <c r="L14" i="5"/>
  <c r="M14" i="5"/>
  <c r="N14" i="5"/>
  <c r="O14" i="5"/>
  <c r="P14" i="5"/>
  <c r="Q14" i="5"/>
  <c r="R14" i="5"/>
  <c r="S14" i="5"/>
  <c r="T14" i="5"/>
  <c r="C15" i="5"/>
  <c r="D15" i="5"/>
  <c r="E15" i="5"/>
  <c r="F15" i="5"/>
  <c r="G15" i="5"/>
  <c r="H15" i="5"/>
  <c r="I15" i="5"/>
  <c r="J15" i="5"/>
  <c r="K15" i="5"/>
  <c r="L15" i="5"/>
  <c r="M15" i="5"/>
  <c r="N15" i="5"/>
  <c r="O15" i="5"/>
  <c r="P15" i="5"/>
  <c r="Q15" i="5"/>
  <c r="R15" i="5"/>
  <c r="S15" i="5"/>
  <c r="T15" i="5"/>
  <c r="C16" i="5"/>
  <c r="D16" i="5"/>
  <c r="E16" i="5"/>
  <c r="F16" i="5"/>
  <c r="G16" i="5"/>
  <c r="H16" i="5"/>
  <c r="I16" i="5"/>
  <c r="J16" i="5"/>
  <c r="K16" i="5"/>
  <c r="L16" i="5"/>
  <c r="M16" i="5"/>
  <c r="N16" i="5"/>
  <c r="O16" i="5"/>
  <c r="P16" i="5"/>
  <c r="Q16" i="5"/>
  <c r="R16" i="5"/>
  <c r="S16" i="5"/>
  <c r="T16" i="5"/>
  <c r="C17" i="5"/>
  <c r="D17" i="5"/>
  <c r="E17" i="5"/>
  <c r="F17" i="5"/>
  <c r="G17" i="5"/>
  <c r="H17" i="5"/>
  <c r="I17" i="5"/>
  <c r="J17" i="5"/>
  <c r="K17" i="5"/>
  <c r="L17" i="5"/>
  <c r="M17" i="5"/>
  <c r="N17" i="5"/>
  <c r="O17" i="5"/>
  <c r="P17" i="5"/>
  <c r="Q17" i="5"/>
  <c r="R17" i="5"/>
  <c r="S17" i="5"/>
  <c r="T17" i="5"/>
  <c r="C18" i="5"/>
  <c r="D18" i="5"/>
  <c r="E18" i="5"/>
  <c r="F18" i="5"/>
  <c r="G18" i="5"/>
  <c r="H18" i="5"/>
  <c r="I18" i="5"/>
  <c r="J18" i="5"/>
  <c r="K18" i="5"/>
  <c r="L18" i="5"/>
  <c r="M18" i="5"/>
  <c r="N18" i="5"/>
  <c r="O18" i="5"/>
  <c r="P18" i="5"/>
  <c r="Q18" i="5"/>
  <c r="R18" i="5"/>
  <c r="S18" i="5"/>
  <c r="T18" i="5"/>
  <c r="C19" i="5"/>
  <c r="D19" i="5"/>
  <c r="E19" i="5"/>
  <c r="F19" i="5"/>
  <c r="G19" i="5"/>
  <c r="H19" i="5"/>
  <c r="I19" i="5"/>
  <c r="J19" i="5"/>
  <c r="K19" i="5"/>
  <c r="L19" i="5"/>
  <c r="M19" i="5"/>
  <c r="N19" i="5"/>
  <c r="O19" i="5"/>
  <c r="P19" i="5"/>
  <c r="Q19" i="5"/>
  <c r="R19" i="5"/>
  <c r="S19" i="5"/>
  <c r="T19" i="5"/>
  <c r="C20" i="5"/>
  <c r="D20" i="5"/>
  <c r="E20" i="5"/>
  <c r="F20" i="5"/>
  <c r="G20" i="5"/>
  <c r="H20" i="5"/>
  <c r="I20" i="5"/>
  <c r="J20" i="5"/>
  <c r="K20" i="5"/>
  <c r="L20" i="5"/>
  <c r="M20" i="5"/>
  <c r="N20" i="5"/>
  <c r="O20" i="5"/>
  <c r="P20" i="5"/>
  <c r="Q20" i="5"/>
  <c r="R20" i="5"/>
  <c r="S20" i="5"/>
  <c r="T20" i="5"/>
  <c r="C21" i="5"/>
  <c r="D21" i="5"/>
  <c r="E21" i="5"/>
  <c r="F21" i="5"/>
  <c r="G21" i="5"/>
  <c r="H21" i="5"/>
  <c r="I21" i="5"/>
  <c r="J21" i="5"/>
  <c r="K21" i="5"/>
  <c r="L21" i="5"/>
  <c r="M21" i="5"/>
  <c r="N21" i="5"/>
  <c r="O21" i="5"/>
  <c r="P21" i="5"/>
  <c r="Q21" i="5"/>
  <c r="R21" i="5"/>
  <c r="S21" i="5"/>
  <c r="T21" i="5"/>
  <c r="C22" i="5"/>
  <c r="D22" i="5"/>
  <c r="E22" i="5"/>
  <c r="F22" i="5"/>
  <c r="G22" i="5"/>
  <c r="H22" i="5"/>
  <c r="I22" i="5"/>
  <c r="J22" i="5"/>
  <c r="K22" i="5"/>
  <c r="L22" i="5"/>
  <c r="M22" i="5"/>
  <c r="N22" i="5"/>
  <c r="O22" i="5"/>
  <c r="P22" i="5"/>
  <c r="Q22" i="5"/>
  <c r="R22" i="5"/>
  <c r="S22" i="5"/>
  <c r="T22" i="5"/>
  <c r="C23" i="5"/>
  <c r="D23" i="5"/>
  <c r="E23" i="5"/>
  <c r="F23" i="5"/>
  <c r="G23" i="5"/>
  <c r="H23" i="5"/>
  <c r="I23" i="5"/>
  <c r="J23" i="5"/>
  <c r="K23" i="5"/>
  <c r="L23" i="5"/>
  <c r="M23" i="5"/>
  <c r="N23" i="5"/>
  <c r="O23" i="5"/>
  <c r="P23" i="5"/>
  <c r="Q23" i="5"/>
  <c r="R23" i="5"/>
  <c r="S23" i="5"/>
  <c r="T23" i="5"/>
  <c r="C24" i="5"/>
  <c r="D24" i="5"/>
  <c r="E24" i="5"/>
  <c r="F24" i="5"/>
  <c r="G24" i="5"/>
  <c r="H24" i="5"/>
  <c r="I24" i="5"/>
  <c r="J24" i="5"/>
  <c r="K24" i="5"/>
  <c r="L24" i="5"/>
  <c r="M24" i="5"/>
  <c r="N24" i="5"/>
  <c r="O24" i="5"/>
  <c r="P24" i="5"/>
  <c r="Q24" i="5"/>
  <c r="R24" i="5"/>
  <c r="S24" i="5"/>
  <c r="T24" i="5"/>
  <c r="C25" i="5"/>
  <c r="D25" i="5"/>
  <c r="E25" i="5"/>
  <c r="F25" i="5"/>
  <c r="G25" i="5"/>
  <c r="H25" i="5"/>
  <c r="I25" i="5"/>
  <c r="J25" i="5"/>
  <c r="K25" i="5"/>
  <c r="L25" i="5"/>
  <c r="M25" i="5"/>
  <c r="N25" i="5"/>
  <c r="O25" i="5"/>
  <c r="P25" i="5"/>
  <c r="Q25" i="5"/>
  <c r="R25" i="5"/>
  <c r="S25" i="5"/>
  <c r="T25" i="5"/>
  <c r="C26" i="5"/>
  <c r="D26" i="5"/>
  <c r="E26" i="5"/>
  <c r="F26" i="5"/>
  <c r="G26" i="5"/>
  <c r="H26" i="5"/>
  <c r="I26" i="5"/>
  <c r="J26" i="5"/>
  <c r="K26" i="5"/>
  <c r="L26" i="5"/>
  <c r="M26" i="5"/>
  <c r="N26" i="5"/>
  <c r="O26" i="5"/>
  <c r="P26" i="5"/>
  <c r="Q26" i="5"/>
  <c r="R26" i="5"/>
  <c r="S26" i="5"/>
  <c r="T26" i="5"/>
  <c r="C27" i="5"/>
  <c r="D27" i="5"/>
  <c r="E27" i="5"/>
  <c r="F27" i="5"/>
  <c r="G27" i="5"/>
  <c r="H27" i="5"/>
  <c r="I27" i="5"/>
  <c r="J27" i="5"/>
  <c r="K27" i="5"/>
  <c r="L27" i="5"/>
  <c r="M27" i="5"/>
  <c r="N27" i="5"/>
  <c r="O27" i="5"/>
  <c r="P27" i="5"/>
  <c r="Q27" i="5"/>
  <c r="R27" i="5"/>
  <c r="S27" i="5"/>
  <c r="T27" i="5"/>
  <c r="C28" i="5"/>
  <c r="D28" i="5"/>
  <c r="E28" i="5"/>
  <c r="F28" i="5"/>
  <c r="G28" i="5"/>
  <c r="H28" i="5"/>
  <c r="I28" i="5"/>
  <c r="J28" i="5"/>
  <c r="K28" i="5"/>
  <c r="L28" i="5"/>
  <c r="M28" i="5"/>
  <c r="N28" i="5"/>
  <c r="O28" i="5"/>
  <c r="P28" i="5"/>
  <c r="Q28" i="5"/>
  <c r="R28" i="5"/>
  <c r="S28" i="5"/>
  <c r="T28" i="5"/>
  <c r="C29" i="5"/>
  <c r="D29" i="5"/>
  <c r="E29" i="5"/>
  <c r="F29" i="5"/>
  <c r="G29" i="5"/>
  <c r="H29" i="5"/>
  <c r="I29" i="5"/>
  <c r="J29" i="5"/>
  <c r="K29" i="5"/>
  <c r="L29" i="5"/>
  <c r="M29" i="5"/>
  <c r="N29" i="5"/>
  <c r="O29" i="5"/>
  <c r="P29" i="5"/>
  <c r="Q29" i="5"/>
  <c r="R29" i="5"/>
  <c r="S29" i="5"/>
  <c r="T29" i="5"/>
  <c r="C30" i="5"/>
  <c r="D30" i="5"/>
  <c r="E30" i="5"/>
  <c r="F30" i="5"/>
  <c r="G30" i="5"/>
  <c r="H30" i="5"/>
  <c r="I30" i="5"/>
  <c r="J30" i="5"/>
  <c r="K30" i="5"/>
  <c r="L30" i="5"/>
  <c r="M30" i="5"/>
  <c r="N30" i="5"/>
  <c r="O30" i="5"/>
  <c r="P30" i="5"/>
  <c r="Q30" i="5"/>
  <c r="R30" i="5"/>
  <c r="S30" i="5"/>
  <c r="T30" i="5"/>
  <c r="C31" i="5"/>
  <c r="D31" i="5"/>
  <c r="E31" i="5"/>
  <c r="F31" i="5"/>
  <c r="G31" i="5"/>
  <c r="H31" i="5"/>
  <c r="I31" i="5"/>
  <c r="J31" i="5"/>
  <c r="K31" i="5"/>
  <c r="L31" i="5"/>
  <c r="M31" i="5"/>
  <c r="N31" i="5"/>
  <c r="O31" i="5"/>
  <c r="P31" i="5"/>
  <c r="Q31" i="5"/>
  <c r="R31" i="5"/>
  <c r="S31" i="5"/>
  <c r="T31" i="5"/>
  <c r="C32" i="5"/>
  <c r="D32" i="5"/>
  <c r="E32" i="5"/>
  <c r="F32" i="5"/>
  <c r="G32" i="5"/>
  <c r="H32" i="5"/>
  <c r="I32" i="5"/>
  <c r="J32" i="5"/>
  <c r="K32" i="5"/>
  <c r="L32" i="5"/>
  <c r="M32" i="5"/>
  <c r="N32" i="5"/>
  <c r="O32" i="5"/>
  <c r="P32" i="5"/>
  <c r="Q32" i="5"/>
  <c r="R32" i="5"/>
  <c r="S32" i="5"/>
  <c r="T32" i="5"/>
  <c r="C33" i="5"/>
  <c r="D33" i="5"/>
  <c r="E33" i="5"/>
  <c r="F33" i="5"/>
  <c r="G33" i="5"/>
  <c r="H33" i="5"/>
  <c r="I33" i="5"/>
  <c r="J33" i="5"/>
  <c r="K33" i="5"/>
  <c r="L33" i="5"/>
  <c r="M33" i="5"/>
  <c r="N33" i="5"/>
  <c r="O33" i="5"/>
  <c r="P33" i="5"/>
  <c r="Q33" i="5"/>
  <c r="R33" i="5"/>
  <c r="S33" i="5"/>
  <c r="T33" i="5"/>
  <c r="C34" i="5"/>
  <c r="D34" i="5"/>
  <c r="E34" i="5"/>
  <c r="F34" i="5"/>
  <c r="G34" i="5"/>
  <c r="H34" i="5"/>
  <c r="I34" i="5"/>
  <c r="J34" i="5"/>
  <c r="K34" i="5"/>
  <c r="L34" i="5"/>
  <c r="M34" i="5"/>
  <c r="N34" i="5"/>
  <c r="O34" i="5"/>
  <c r="P34" i="5"/>
  <c r="Q34" i="5"/>
  <c r="R34" i="5"/>
  <c r="S34" i="5"/>
  <c r="T34" i="5"/>
  <c r="C35" i="5"/>
  <c r="D35" i="5"/>
  <c r="E35" i="5"/>
  <c r="F35" i="5"/>
  <c r="G35" i="5"/>
  <c r="H35" i="5"/>
  <c r="I35" i="5"/>
  <c r="J35" i="5"/>
  <c r="K35" i="5"/>
  <c r="L35" i="5"/>
  <c r="M35" i="5"/>
  <c r="N35" i="5"/>
  <c r="O35" i="5"/>
  <c r="P35" i="5"/>
  <c r="Q35" i="5"/>
  <c r="R35" i="5"/>
  <c r="S35" i="5"/>
  <c r="T35" i="5"/>
  <c r="C36" i="5"/>
  <c r="D36" i="5"/>
  <c r="E36" i="5"/>
  <c r="F36" i="5"/>
  <c r="G36" i="5"/>
  <c r="H36" i="5"/>
  <c r="I36" i="5"/>
  <c r="J36" i="5"/>
  <c r="K36" i="5"/>
  <c r="L36" i="5"/>
  <c r="M36" i="5"/>
  <c r="N36" i="5"/>
  <c r="O36" i="5"/>
  <c r="P36" i="5"/>
  <c r="Q36" i="5"/>
  <c r="R36" i="5"/>
  <c r="S36" i="5"/>
  <c r="T36" i="5"/>
  <c r="C37" i="5"/>
  <c r="D37" i="5"/>
  <c r="E37" i="5"/>
  <c r="F37" i="5"/>
  <c r="G37" i="5"/>
  <c r="H37" i="5"/>
  <c r="I37" i="5"/>
  <c r="J37" i="5"/>
  <c r="K37" i="5"/>
  <c r="L37" i="5"/>
  <c r="M37" i="5"/>
  <c r="N37" i="5"/>
  <c r="O37" i="5"/>
  <c r="P37" i="5"/>
  <c r="Q37" i="5"/>
  <c r="R37" i="5"/>
  <c r="S37" i="5"/>
  <c r="T37" i="5"/>
  <c r="C38" i="5"/>
  <c r="D38" i="5"/>
  <c r="E38" i="5"/>
  <c r="F38" i="5"/>
  <c r="G38" i="5"/>
  <c r="H38" i="5"/>
  <c r="I38" i="5"/>
  <c r="J38" i="5"/>
  <c r="K38" i="5"/>
  <c r="L38" i="5"/>
  <c r="M38" i="5"/>
  <c r="N38" i="5"/>
  <c r="O38" i="5"/>
  <c r="P38" i="5"/>
  <c r="Q38" i="5"/>
  <c r="R38" i="5"/>
  <c r="S38" i="5"/>
  <c r="T38" i="5"/>
  <c r="C39" i="5"/>
  <c r="D39" i="5"/>
  <c r="E39" i="5"/>
  <c r="F39" i="5"/>
  <c r="G39" i="5"/>
  <c r="H39" i="5"/>
  <c r="I39" i="5"/>
  <c r="J39" i="5"/>
  <c r="K39" i="5"/>
  <c r="L39" i="5"/>
  <c r="M39" i="5"/>
  <c r="N39" i="5"/>
  <c r="O39" i="5"/>
  <c r="P39" i="5"/>
  <c r="Q39" i="5"/>
  <c r="R39" i="5"/>
  <c r="S39" i="5"/>
  <c r="T39" i="5"/>
  <c r="C40" i="5"/>
  <c r="D40" i="5"/>
  <c r="E40" i="5"/>
  <c r="F40" i="5"/>
  <c r="G40" i="5"/>
  <c r="H40" i="5"/>
  <c r="I40" i="5"/>
  <c r="J40" i="5"/>
  <c r="K40" i="5"/>
  <c r="L40" i="5"/>
  <c r="M40" i="5"/>
  <c r="N40" i="5"/>
  <c r="O40" i="5"/>
  <c r="P40" i="5"/>
  <c r="Q40" i="5"/>
  <c r="R40" i="5"/>
  <c r="S40" i="5"/>
  <c r="T40" i="5"/>
  <c r="C41" i="5"/>
  <c r="D41" i="5"/>
  <c r="E41" i="5"/>
  <c r="F41" i="5"/>
  <c r="G41" i="5"/>
  <c r="H41" i="5"/>
  <c r="I41" i="5"/>
  <c r="J41" i="5"/>
  <c r="K41" i="5"/>
  <c r="L41" i="5"/>
  <c r="M41" i="5"/>
  <c r="N41" i="5"/>
  <c r="O41" i="5"/>
  <c r="P41" i="5"/>
  <c r="Q41" i="5"/>
  <c r="R41" i="5"/>
  <c r="S41" i="5"/>
  <c r="T41" i="5"/>
  <c r="C42" i="5"/>
  <c r="D42" i="5"/>
  <c r="E42" i="5"/>
  <c r="F42" i="5"/>
  <c r="G42" i="5"/>
  <c r="H42" i="5"/>
  <c r="I42" i="5"/>
  <c r="J42" i="5"/>
  <c r="K42" i="5"/>
  <c r="L42" i="5"/>
  <c r="M42" i="5"/>
  <c r="N42" i="5"/>
  <c r="O42" i="5"/>
  <c r="P42" i="5"/>
  <c r="Q42" i="5"/>
  <c r="R42" i="5"/>
  <c r="S42" i="5"/>
  <c r="T42" i="5"/>
  <c r="C43" i="5"/>
  <c r="D43" i="5"/>
  <c r="E43" i="5"/>
  <c r="F43" i="5"/>
  <c r="G43" i="5"/>
  <c r="H43" i="5"/>
  <c r="I43" i="5"/>
  <c r="J43" i="5"/>
  <c r="K43" i="5"/>
  <c r="L43" i="5"/>
  <c r="M43" i="5"/>
  <c r="N43" i="5"/>
  <c r="O43" i="5"/>
  <c r="P43" i="5"/>
  <c r="Q43" i="5"/>
  <c r="R43" i="5"/>
  <c r="S43" i="5"/>
  <c r="T43" i="5"/>
  <c r="C44" i="5"/>
  <c r="D44" i="5"/>
  <c r="E44" i="5"/>
  <c r="F44" i="5"/>
  <c r="G44" i="5"/>
  <c r="H44" i="5"/>
  <c r="I44" i="5"/>
  <c r="J44" i="5"/>
  <c r="K44" i="5"/>
  <c r="L44" i="5"/>
  <c r="M44" i="5"/>
  <c r="N44" i="5"/>
  <c r="O44" i="5"/>
  <c r="P44" i="5"/>
  <c r="Q44" i="5"/>
  <c r="R44" i="5"/>
  <c r="S44" i="5"/>
  <c r="T44" i="5"/>
  <c r="C45" i="5"/>
  <c r="D45" i="5"/>
  <c r="E45" i="5"/>
  <c r="F45" i="5"/>
  <c r="G45" i="5"/>
  <c r="H45" i="5"/>
  <c r="I45" i="5"/>
  <c r="J45" i="5"/>
  <c r="K45" i="5"/>
  <c r="L45" i="5"/>
  <c r="M45" i="5"/>
  <c r="N45" i="5"/>
  <c r="O45" i="5"/>
  <c r="P45" i="5"/>
  <c r="Q45" i="5"/>
  <c r="R45" i="5"/>
  <c r="S45" i="5"/>
  <c r="T45" i="5"/>
  <c r="C46" i="5"/>
  <c r="D46" i="5"/>
  <c r="E46" i="5"/>
  <c r="F46" i="5"/>
  <c r="G46" i="5"/>
  <c r="H46" i="5"/>
  <c r="I46" i="5"/>
  <c r="J46" i="5"/>
  <c r="K46" i="5"/>
  <c r="L46" i="5"/>
  <c r="M46" i="5"/>
  <c r="N46" i="5"/>
  <c r="O46" i="5"/>
  <c r="P46" i="5"/>
  <c r="Q46" i="5"/>
  <c r="R46" i="5"/>
  <c r="S46" i="5"/>
  <c r="T46" i="5"/>
  <c r="C47" i="5"/>
  <c r="D47" i="5"/>
  <c r="E47" i="5"/>
  <c r="F47" i="5"/>
  <c r="G47" i="5"/>
  <c r="H47" i="5"/>
  <c r="I47" i="5"/>
  <c r="J47" i="5"/>
  <c r="K47" i="5"/>
  <c r="L47" i="5"/>
  <c r="M47" i="5"/>
  <c r="N47" i="5"/>
  <c r="O47" i="5"/>
  <c r="P47" i="5"/>
  <c r="Q47" i="5"/>
  <c r="R47" i="5"/>
  <c r="S47" i="5"/>
  <c r="T47" i="5"/>
  <c r="C48" i="5"/>
  <c r="D48" i="5"/>
  <c r="E48" i="5"/>
  <c r="F48" i="5"/>
  <c r="G48" i="5"/>
  <c r="H48" i="5"/>
  <c r="I48" i="5"/>
  <c r="J48" i="5"/>
  <c r="K48" i="5"/>
  <c r="L48" i="5"/>
  <c r="M48" i="5"/>
  <c r="N48" i="5"/>
  <c r="O48" i="5"/>
  <c r="P48" i="5"/>
  <c r="Q48" i="5"/>
  <c r="R48" i="5"/>
  <c r="S48" i="5"/>
  <c r="T48" i="5"/>
  <c r="C49" i="5"/>
  <c r="D49" i="5"/>
  <c r="E49" i="5"/>
  <c r="F49" i="5"/>
  <c r="G49" i="5"/>
  <c r="H49" i="5"/>
  <c r="I49" i="5"/>
  <c r="J49" i="5"/>
  <c r="K49" i="5"/>
  <c r="L49" i="5"/>
  <c r="M49" i="5"/>
  <c r="N49" i="5"/>
  <c r="O49" i="5"/>
  <c r="P49" i="5"/>
  <c r="Q49" i="5"/>
  <c r="R49" i="5"/>
  <c r="S49" i="5"/>
  <c r="T49" i="5"/>
  <c r="C50" i="5"/>
  <c r="D50" i="5"/>
  <c r="E50" i="5"/>
  <c r="F50" i="5"/>
  <c r="G50" i="5"/>
  <c r="H50" i="5"/>
  <c r="I50" i="5"/>
  <c r="J50" i="5"/>
  <c r="K50" i="5"/>
  <c r="L50" i="5"/>
  <c r="M50" i="5"/>
  <c r="N50" i="5"/>
  <c r="O50" i="5"/>
  <c r="P50" i="5"/>
  <c r="Q50" i="5"/>
  <c r="R50" i="5"/>
  <c r="S50" i="5"/>
  <c r="T50" i="5"/>
  <c r="C51" i="5"/>
  <c r="D51" i="5"/>
  <c r="E51" i="5"/>
  <c r="F51" i="5"/>
  <c r="G51" i="5"/>
  <c r="H51" i="5"/>
  <c r="I51" i="5"/>
  <c r="J51" i="5"/>
  <c r="K51" i="5"/>
  <c r="L51" i="5"/>
  <c r="M51" i="5"/>
  <c r="N51" i="5"/>
  <c r="O51" i="5"/>
  <c r="P51" i="5"/>
  <c r="Q51" i="5"/>
  <c r="R51" i="5"/>
  <c r="S51" i="5"/>
  <c r="T51" i="5"/>
  <c r="C52" i="5"/>
  <c r="D52" i="5"/>
  <c r="E52" i="5"/>
  <c r="F52" i="5"/>
  <c r="G52" i="5"/>
  <c r="H52" i="5"/>
  <c r="I52" i="5"/>
  <c r="J52" i="5"/>
  <c r="K52" i="5"/>
  <c r="L52" i="5"/>
  <c r="M52" i="5"/>
  <c r="N52" i="5"/>
  <c r="O52" i="5"/>
  <c r="P52" i="5"/>
  <c r="Q52" i="5"/>
  <c r="R52" i="5"/>
  <c r="S52" i="5"/>
  <c r="T52" i="5"/>
  <c r="C53" i="5"/>
  <c r="D53" i="5"/>
  <c r="E53" i="5"/>
  <c r="F53" i="5"/>
  <c r="G53" i="5"/>
  <c r="H53" i="5"/>
  <c r="I53" i="5"/>
  <c r="J53" i="5"/>
  <c r="K53" i="5"/>
  <c r="L53" i="5"/>
  <c r="M53" i="5"/>
  <c r="N53" i="5"/>
  <c r="O53" i="5"/>
  <c r="P53" i="5"/>
  <c r="Q53" i="5"/>
  <c r="R53" i="5"/>
  <c r="S53" i="5"/>
  <c r="T53" i="5"/>
  <c r="C54" i="5"/>
  <c r="D54" i="5"/>
  <c r="E54" i="5"/>
  <c r="F54" i="5"/>
  <c r="G54" i="5"/>
  <c r="H54" i="5"/>
  <c r="I54" i="5"/>
  <c r="J54" i="5"/>
  <c r="K54" i="5"/>
  <c r="L54" i="5"/>
  <c r="M54" i="5"/>
  <c r="N54" i="5"/>
  <c r="O54" i="5"/>
  <c r="P54" i="5"/>
  <c r="Q54" i="5"/>
  <c r="R54" i="5"/>
  <c r="S54" i="5"/>
  <c r="T54" i="5"/>
  <c r="C55" i="5"/>
  <c r="D55" i="5"/>
  <c r="E55" i="5"/>
  <c r="F55" i="5"/>
  <c r="G55" i="5"/>
  <c r="H55" i="5"/>
  <c r="I55" i="5"/>
  <c r="J55" i="5"/>
  <c r="K55" i="5"/>
  <c r="L55" i="5"/>
  <c r="M55" i="5"/>
  <c r="N55" i="5"/>
  <c r="O55" i="5"/>
  <c r="P55" i="5"/>
  <c r="Q55" i="5"/>
  <c r="R55" i="5"/>
  <c r="S55" i="5"/>
  <c r="T55" i="5"/>
  <c r="C56" i="5"/>
  <c r="D56" i="5"/>
  <c r="E56" i="5"/>
  <c r="F56" i="5"/>
  <c r="G56" i="5"/>
  <c r="H56" i="5"/>
  <c r="I56" i="5"/>
  <c r="J56" i="5"/>
  <c r="K56" i="5"/>
  <c r="L56" i="5"/>
  <c r="M56" i="5"/>
  <c r="N56" i="5"/>
  <c r="O56" i="5"/>
  <c r="P56" i="5"/>
  <c r="Q56" i="5"/>
  <c r="R56" i="5"/>
  <c r="S56" i="5"/>
  <c r="T56" i="5"/>
  <c r="C57" i="5"/>
  <c r="D57" i="5"/>
  <c r="E57" i="5"/>
  <c r="F57" i="5"/>
  <c r="G57" i="5"/>
  <c r="H57" i="5"/>
  <c r="I57" i="5"/>
  <c r="J57" i="5"/>
  <c r="K57" i="5"/>
  <c r="L57" i="5"/>
  <c r="M57" i="5"/>
  <c r="N57" i="5"/>
  <c r="O57" i="5"/>
  <c r="P57" i="5"/>
  <c r="Q57" i="5"/>
  <c r="R57" i="5"/>
  <c r="S57" i="5"/>
  <c r="T57" i="5"/>
  <c r="C58" i="5"/>
  <c r="D58" i="5"/>
  <c r="E58" i="5"/>
  <c r="F58" i="5"/>
  <c r="G58" i="5"/>
  <c r="H58" i="5"/>
  <c r="I58" i="5"/>
  <c r="J58" i="5"/>
  <c r="K58" i="5"/>
  <c r="L58" i="5"/>
  <c r="M58" i="5"/>
  <c r="N58" i="5"/>
  <c r="O58" i="5"/>
  <c r="P58" i="5"/>
  <c r="Q58" i="5"/>
  <c r="R58" i="5"/>
  <c r="S58" i="5"/>
  <c r="T58" i="5"/>
  <c r="C59" i="5"/>
  <c r="D59" i="5"/>
  <c r="E59" i="5"/>
  <c r="F59" i="5"/>
  <c r="G59" i="5"/>
  <c r="H59" i="5"/>
  <c r="I59" i="5"/>
  <c r="J59" i="5"/>
  <c r="K59" i="5"/>
  <c r="L59" i="5"/>
  <c r="M59" i="5"/>
  <c r="N59" i="5"/>
  <c r="O59" i="5"/>
  <c r="P59" i="5"/>
  <c r="Q59" i="5"/>
  <c r="R59" i="5"/>
  <c r="S59" i="5"/>
  <c r="T59" i="5"/>
  <c r="C60" i="5"/>
  <c r="D60" i="5"/>
  <c r="E60" i="5"/>
  <c r="F60" i="5"/>
  <c r="G60" i="5"/>
  <c r="H60" i="5"/>
  <c r="I60" i="5"/>
  <c r="J60" i="5"/>
  <c r="K60" i="5"/>
  <c r="L60" i="5"/>
  <c r="M60" i="5"/>
  <c r="N60" i="5"/>
  <c r="O60" i="5"/>
  <c r="P60" i="5"/>
  <c r="Q60" i="5"/>
  <c r="R60" i="5"/>
  <c r="S60" i="5"/>
  <c r="T60" i="5"/>
  <c r="C61" i="5"/>
  <c r="D61" i="5"/>
  <c r="E61" i="5"/>
  <c r="F61" i="5"/>
  <c r="G61" i="5"/>
  <c r="H61" i="5"/>
  <c r="I61" i="5"/>
  <c r="J61" i="5"/>
  <c r="K61" i="5"/>
  <c r="L61" i="5"/>
  <c r="M61" i="5"/>
  <c r="N61" i="5"/>
  <c r="O61" i="5"/>
  <c r="P61" i="5"/>
  <c r="Q61" i="5"/>
  <c r="R61" i="5"/>
  <c r="S61" i="5"/>
  <c r="T61" i="5"/>
  <c r="C62" i="5"/>
  <c r="D62" i="5"/>
  <c r="E62" i="5"/>
  <c r="F62" i="5"/>
  <c r="G62" i="5"/>
  <c r="H62" i="5"/>
  <c r="I62" i="5"/>
  <c r="J62" i="5"/>
  <c r="K62" i="5"/>
  <c r="L62" i="5"/>
  <c r="M62" i="5"/>
  <c r="N62" i="5"/>
  <c r="O62" i="5"/>
  <c r="P62" i="5"/>
  <c r="Q62" i="5"/>
  <c r="R62" i="5"/>
  <c r="S62" i="5"/>
  <c r="T62" i="5"/>
  <c r="C63" i="5"/>
  <c r="D63" i="5"/>
  <c r="E63" i="5"/>
  <c r="F63" i="5"/>
  <c r="G63" i="5"/>
  <c r="H63" i="5"/>
  <c r="I63" i="5"/>
  <c r="J63" i="5"/>
  <c r="K63" i="5"/>
  <c r="L63" i="5"/>
  <c r="M63" i="5"/>
  <c r="N63" i="5"/>
  <c r="O63" i="5"/>
  <c r="P63" i="5"/>
  <c r="Q63" i="5"/>
  <c r="R63" i="5"/>
  <c r="S63" i="5"/>
  <c r="T63" i="5"/>
  <c r="C64" i="5"/>
  <c r="D64" i="5"/>
  <c r="E64" i="5"/>
  <c r="F64" i="5"/>
  <c r="G64" i="5"/>
  <c r="H64" i="5"/>
  <c r="I64" i="5"/>
  <c r="J64" i="5"/>
  <c r="K64" i="5"/>
  <c r="L64" i="5"/>
  <c r="M64" i="5"/>
  <c r="N64" i="5"/>
  <c r="O64" i="5"/>
  <c r="P64" i="5"/>
  <c r="Q64" i="5"/>
  <c r="R64" i="5"/>
  <c r="S64" i="5"/>
  <c r="T64" i="5"/>
  <c r="C65" i="5"/>
  <c r="D65" i="5"/>
  <c r="E65" i="5"/>
  <c r="F65" i="5"/>
  <c r="G65" i="5"/>
  <c r="H65" i="5"/>
  <c r="I65" i="5"/>
  <c r="J65" i="5"/>
  <c r="K65" i="5"/>
  <c r="L65" i="5"/>
  <c r="M65" i="5"/>
  <c r="N65" i="5"/>
  <c r="O65" i="5"/>
  <c r="P65" i="5"/>
  <c r="Q65" i="5"/>
  <c r="R65" i="5"/>
  <c r="S65" i="5"/>
  <c r="T65" i="5"/>
  <c r="C66" i="5"/>
  <c r="D66" i="5"/>
  <c r="E66" i="5"/>
  <c r="F66" i="5"/>
  <c r="G66" i="5"/>
  <c r="H66" i="5"/>
  <c r="I66" i="5"/>
  <c r="J66" i="5"/>
  <c r="K66" i="5"/>
  <c r="L66" i="5"/>
  <c r="M66" i="5"/>
  <c r="N66" i="5"/>
  <c r="O66" i="5"/>
  <c r="P66" i="5"/>
  <c r="Q66" i="5"/>
  <c r="R66" i="5"/>
  <c r="S66" i="5"/>
  <c r="T66" i="5"/>
  <c r="C67" i="5"/>
  <c r="D67" i="5"/>
  <c r="E67" i="5"/>
  <c r="F67" i="5"/>
  <c r="G67" i="5"/>
  <c r="H67" i="5"/>
  <c r="I67" i="5"/>
  <c r="J67" i="5"/>
  <c r="K67" i="5"/>
  <c r="L67" i="5"/>
  <c r="M67" i="5"/>
  <c r="N67" i="5"/>
  <c r="O67" i="5"/>
  <c r="P67" i="5"/>
  <c r="Q67" i="5"/>
  <c r="R67" i="5"/>
  <c r="S67" i="5"/>
  <c r="T67" i="5"/>
  <c r="C68" i="5"/>
  <c r="D68" i="5"/>
  <c r="E68" i="5"/>
  <c r="F68" i="5"/>
  <c r="G68" i="5"/>
  <c r="H68" i="5"/>
  <c r="I68" i="5"/>
  <c r="J68" i="5"/>
  <c r="K68" i="5"/>
  <c r="L68" i="5"/>
  <c r="M68" i="5"/>
  <c r="N68" i="5"/>
  <c r="O68" i="5"/>
  <c r="P68" i="5"/>
  <c r="Q68" i="5"/>
  <c r="R68" i="5"/>
  <c r="S68" i="5"/>
  <c r="T68" i="5"/>
  <c r="C69" i="5"/>
  <c r="D69" i="5"/>
  <c r="E69" i="5"/>
  <c r="F69" i="5"/>
  <c r="G69" i="5"/>
  <c r="H69" i="5"/>
  <c r="I69" i="5"/>
  <c r="J69" i="5"/>
  <c r="K69" i="5"/>
  <c r="L69" i="5"/>
  <c r="M69" i="5"/>
  <c r="N69" i="5"/>
  <c r="O69" i="5"/>
  <c r="P69" i="5"/>
  <c r="Q69" i="5"/>
  <c r="R69" i="5"/>
  <c r="S69" i="5"/>
  <c r="T69" i="5"/>
  <c r="C70" i="5"/>
  <c r="D70" i="5"/>
  <c r="E70" i="5"/>
  <c r="F70" i="5"/>
  <c r="G70" i="5"/>
  <c r="H70" i="5"/>
  <c r="I70" i="5"/>
  <c r="J70" i="5"/>
  <c r="K70" i="5"/>
  <c r="L70" i="5"/>
  <c r="M70" i="5"/>
  <c r="N70" i="5"/>
  <c r="O70" i="5"/>
  <c r="P70" i="5"/>
  <c r="Q70" i="5"/>
  <c r="R70" i="5"/>
  <c r="S70" i="5"/>
  <c r="T70" i="5"/>
  <c r="C71" i="5"/>
  <c r="D71" i="5"/>
  <c r="E71" i="5"/>
  <c r="F71" i="5"/>
  <c r="G71" i="5"/>
  <c r="H71" i="5"/>
  <c r="I71" i="5"/>
  <c r="J71" i="5"/>
  <c r="K71" i="5"/>
  <c r="L71" i="5"/>
  <c r="M71" i="5"/>
  <c r="N71" i="5"/>
  <c r="O71" i="5"/>
  <c r="P71" i="5"/>
  <c r="Q71" i="5"/>
  <c r="R71" i="5"/>
  <c r="S71" i="5"/>
  <c r="T71" i="5"/>
  <c r="C72" i="5"/>
  <c r="D72" i="5"/>
  <c r="E72" i="5"/>
  <c r="F72" i="5"/>
  <c r="G72" i="5"/>
  <c r="H72" i="5"/>
  <c r="I72" i="5"/>
  <c r="J72" i="5"/>
  <c r="K72" i="5"/>
  <c r="L72" i="5"/>
  <c r="M72" i="5"/>
  <c r="N72" i="5"/>
  <c r="O72" i="5"/>
  <c r="P72" i="5"/>
  <c r="Q72" i="5"/>
  <c r="R72" i="5"/>
  <c r="S72" i="5"/>
  <c r="T72" i="5"/>
  <c r="C73" i="5"/>
  <c r="D73" i="5"/>
  <c r="E73" i="5"/>
  <c r="F73" i="5"/>
  <c r="G73" i="5"/>
  <c r="H73" i="5"/>
  <c r="I73" i="5"/>
  <c r="J73" i="5"/>
  <c r="K73" i="5"/>
  <c r="L73" i="5"/>
  <c r="M73" i="5"/>
  <c r="N73" i="5"/>
  <c r="O73" i="5"/>
  <c r="P73" i="5"/>
  <c r="Q73" i="5"/>
  <c r="R73" i="5"/>
  <c r="S73" i="5"/>
  <c r="T73" i="5"/>
  <c r="C74" i="5"/>
  <c r="D74" i="5"/>
  <c r="E74" i="5"/>
  <c r="F74" i="5"/>
  <c r="G74" i="5"/>
  <c r="H74" i="5"/>
  <c r="I74" i="5"/>
  <c r="J74" i="5"/>
  <c r="K74" i="5"/>
  <c r="L74" i="5"/>
  <c r="M74" i="5"/>
  <c r="N74" i="5"/>
  <c r="O74" i="5"/>
  <c r="P74" i="5"/>
  <c r="Q74" i="5"/>
  <c r="R74" i="5"/>
  <c r="S74" i="5"/>
  <c r="T74" i="5"/>
  <c r="C75" i="5"/>
  <c r="D75" i="5"/>
  <c r="E75" i="5"/>
  <c r="F75" i="5"/>
  <c r="G75" i="5"/>
  <c r="H75" i="5"/>
  <c r="I75" i="5"/>
  <c r="J75" i="5"/>
  <c r="K75" i="5"/>
  <c r="L75" i="5"/>
  <c r="M75" i="5"/>
  <c r="N75" i="5"/>
  <c r="O75" i="5"/>
  <c r="P75" i="5"/>
  <c r="Q75" i="5"/>
  <c r="R75" i="5"/>
  <c r="S75" i="5"/>
  <c r="T75" i="5"/>
  <c r="C76" i="5"/>
  <c r="D76" i="5"/>
  <c r="E76" i="5"/>
  <c r="F76" i="5"/>
  <c r="G76" i="5"/>
  <c r="H76" i="5"/>
  <c r="I76" i="5"/>
  <c r="J76" i="5"/>
  <c r="K76" i="5"/>
  <c r="L76" i="5"/>
  <c r="M76" i="5"/>
  <c r="N76" i="5"/>
  <c r="O76" i="5"/>
  <c r="P76" i="5"/>
  <c r="Q76" i="5"/>
  <c r="R76" i="5"/>
  <c r="S76" i="5"/>
  <c r="T76" i="5"/>
  <c r="C77" i="5"/>
  <c r="D77" i="5"/>
  <c r="E77" i="5"/>
  <c r="F77" i="5"/>
  <c r="G77" i="5"/>
  <c r="H77" i="5"/>
  <c r="I77" i="5"/>
  <c r="J77" i="5"/>
  <c r="K77" i="5"/>
  <c r="L77" i="5"/>
  <c r="M77" i="5"/>
  <c r="N77" i="5"/>
  <c r="O77" i="5"/>
  <c r="P77" i="5"/>
  <c r="Q77" i="5"/>
  <c r="R77" i="5"/>
  <c r="S77" i="5"/>
  <c r="T77" i="5"/>
  <c r="C78" i="5"/>
  <c r="D78" i="5"/>
  <c r="E78" i="5"/>
  <c r="F78" i="5"/>
  <c r="G78" i="5"/>
  <c r="H78" i="5"/>
  <c r="I78" i="5"/>
  <c r="J78" i="5"/>
  <c r="K78" i="5"/>
  <c r="L78" i="5"/>
  <c r="M78" i="5"/>
  <c r="N78" i="5"/>
  <c r="O78" i="5"/>
  <c r="P78" i="5"/>
  <c r="Q78" i="5"/>
  <c r="R78" i="5"/>
  <c r="S78" i="5"/>
  <c r="T78" i="5"/>
  <c r="C79" i="5"/>
  <c r="D79" i="5"/>
  <c r="E79" i="5"/>
  <c r="F79" i="5"/>
  <c r="G79" i="5"/>
  <c r="H79" i="5"/>
  <c r="I79" i="5"/>
  <c r="J79" i="5"/>
  <c r="K79" i="5"/>
  <c r="L79" i="5"/>
  <c r="M79" i="5"/>
  <c r="N79" i="5"/>
  <c r="O79" i="5"/>
  <c r="P79" i="5"/>
  <c r="Q79" i="5"/>
  <c r="R79" i="5"/>
  <c r="S79" i="5"/>
  <c r="T79" i="5"/>
  <c r="C80" i="5"/>
  <c r="D80" i="5"/>
  <c r="E80" i="5"/>
  <c r="F80" i="5"/>
  <c r="G80" i="5"/>
  <c r="H80" i="5"/>
  <c r="I80" i="5"/>
  <c r="J80" i="5"/>
  <c r="K80" i="5"/>
  <c r="L80" i="5"/>
  <c r="M80" i="5"/>
  <c r="N80" i="5"/>
  <c r="O80" i="5"/>
  <c r="P80" i="5"/>
  <c r="Q80" i="5"/>
  <c r="R80" i="5"/>
  <c r="S80" i="5"/>
  <c r="T80" i="5"/>
  <c r="C81" i="5"/>
  <c r="D81" i="5"/>
  <c r="E81" i="5"/>
  <c r="F81" i="5"/>
  <c r="G81" i="5"/>
  <c r="H81" i="5"/>
  <c r="I81" i="5"/>
  <c r="J81" i="5"/>
  <c r="K81" i="5"/>
  <c r="L81" i="5"/>
  <c r="M81" i="5"/>
  <c r="N81" i="5"/>
  <c r="O81" i="5"/>
  <c r="P81" i="5"/>
  <c r="Q81" i="5"/>
  <c r="R81" i="5"/>
  <c r="S81" i="5"/>
  <c r="T81" i="5"/>
  <c r="C82" i="5"/>
  <c r="D82" i="5"/>
  <c r="E82" i="5"/>
  <c r="F82" i="5"/>
  <c r="G82" i="5"/>
  <c r="H82" i="5"/>
  <c r="I82" i="5"/>
  <c r="J82" i="5"/>
  <c r="K82" i="5"/>
  <c r="L82" i="5"/>
  <c r="M82" i="5"/>
  <c r="N82" i="5"/>
  <c r="O82" i="5"/>
  <c r="P82" i="5"/>
  <c r="Q82" i="5"/>
  <c r="R82" i="5"/>
  <c r="S82" i="5"/>
  <c r="T82" i="5"/>
  <c r="C83" i="5"/>
  <c r="D83" i="5"/>
  <c r="E83" i="5"/>
  <c r="F83" i="5"/>
  <c r="G83" i="5"/>
  <c r="H83" i="5"/>
  <c r="I83" i="5"/>
  <c r="J83" i="5"/>
  <c r="K83" i="5"/>
  <c r="L83" i="5"/>
  <c r="M83" i="5"/>
  <c r="N83" i="5"/>
  <c r="O83" i="5"/>
  <c r="P83" i="5"/>
  <c r="Q83" i="5"/>
  <c r="R83" i="5"/>
  <c r="S83" i="5"/>
  <c r="T83" i="5"/>
  <c r="C84" i="5"/>
  <c r="D84" i="5"/>
  <c r="E84" i="5"/>
  <c r="F84" i="5"/>
  <c r="G84" i="5"/>
  <c r="H84" i="5"/>
  <c r="I84" i="5"/>
  <c r="J84" i="5"/>
  <c r="K84" i="5"/>
  <c r="L84" i="5"/>
  <c r="M84" i="5"/>
  <c r="N84" i="5"/>
  <c r="O84" i="5"/>
  <c r="P84" i="5"/>
  <c r="Q84" i="5"/>
  <c r="R84" i="5"/>
  <c r="S84" i="5"/>
  <c r="T84" i="5"/>
  <c r="C85" i="5"/>
  <c r="D85" i="5"/>
  <c r="E85" i="5"/>
  <c r="F85" i="5"/>
  <c r="G85" i="5"/>
  <c r="H85" i="5"/>
  <c r="I85" i="5"/>
  <c r="J85" i="5"/>
  <c r="K85" i="5"/>
  <c r="L85" i="5"/>
  <c r="M85" i="5"/>
  <c r="N85" i="5"/>
  <c r="O85" i="5"/>
  <c r="P85" i="5"/>
  <c r="Q85" i="5"/>
  <c r="R85" i="5"/>
  <c r="S85" i="5"/>
  <c r="T85" i="5"/>
  <c r="C86" i="5"/>
  <c r="D86" i="5"/>
  <c r="E86" i="5"/>
  <c r="F86" i="5"/>
  <c r="G86" i="5"/>
  <c r="H86" i="5"/>
  <c r="I86" i="5"/>
  <c r="J86" i="5"/>
  <c r="K86" i="5"/>
  <c r="L86" i="5"/>
  <c r="M86" i="5"/>
  <c r="N86" i="5"/>
  <c r="O86" i="5"/>
  <c r="P86" i="5"/>
  <c r="Q86" i="5"/>
  <c r="R86" i="5"/>
  <c r="S86" i="5"/>
  <c r="T86" i="5"/>
  <c r="C87" i="5"/>
  <c r="D87" i="5"/>
  <c r="E87" i="5"/>
  <c r="F87" i="5"/>
  <c r="G87" i="5"/>
  <c r="H87" i="5"/>
  <c r="I87" i="5"/>
  <c r="J87" i="5"/>
  <c r="K87" i="5"/>
  <c r="L87" i="5"/>
  <c r="M87" i="5"/>
  <c r="N87" i="5"/>
  <c r="O87" i="5"/>
  <c r="P87" i="5"/>
  <c r="Q87" i="5"/>
  <c r="R87" i="5"/>
  <c r="S87" i="5"/>
  <c r="T87" i="5"/>
  <c r="C88" i="5"/>
  <c r="D88" i="5"/>
  <c r="E88" i="5"/>
  <c r="F88" i="5"/>
  <c r="G88" i="5"/>
  <c r="H88" i="5"/>
  <c r="I88" i="5"/>
  <c r="J88" i="5"/>
  <c r="K88" i="5"/>
  <c r="L88" i="5"/>
  <c r="M88" i="5"/>
  <c r="N88" i="5"/>
  <c r="O88" i="5"/>
  <c r="P88" i="5"/>
  <c r="Q88" i="5"/>
  <c r="R88" i="5"/>
  <c r="S88" i="5"/>
  <c r="T88" i="5"/>
  <c r="C89" i="5"/>
  <c r="D89" i="5"/>
  <c r="E89" i="5"/>
  <c r="F89" i="5"/>
  <c r="G89" i="5"/>
  <c r="H89" i="5"/>
  <c r="I89" i="5"/>
  <c r="J89" i="5"/>
  <c r="K89" i="5"/>
  <c r="L89" i="5"/>
  <c r="M89" i="5"/>
  <c r="N89" i="5"/>
  <c r="O89" i="5"/>
  <c r="P89" i="5"/>
  <c r="Q89" i="5"/>
  <c r="R89" i="5"/>
  <c r="S89" i="5"/>
  <c r="T89" i="5"/>
  <c r="C90" i="5"/>
  <c r="D90" i="5"/>
  <c r="E90" i="5"/>
  <c r="F90" i="5"/>
  <c r="G90" i="5"/>
  <c r="H90" i="5"/>
  <c r="I90" i="5"/>
  <c r="J90" i="5"/>
  <c r="K90" i="5"/>
  <c r="L90" i="5"/>
  <c r="M90" i="5"/>
  <c r="N90" i="5"/>
  <c r="O90" i="5"/>
  <c r="P90" i="5"/>
  <c r="Q90" i="5"/>
  <c r="R90" i="5"/>
  <c r="S90" i="5"/>
  <c r="T90" i="5"/>
  <c r="C91" i="5"/>
  <c r="D91" i="5"/>
  <c r="E91" i="5"/>
  <c r="F91" i="5"/>
  <c r="G91" i="5"/>
  <c r="H91" i="5"/>
  <c r="I91" i="5"/>
  <c r="J91" i="5"/>
  <c r="K91" i="5"/>
  <c r="L91" i="5"/>
  <c r="M91" i="5"/>
  <c r="N91" i="5"/>
  <c r="O91" i="5"/>
  <c r="P91" i="5"/>
  <c r="Q91" i="5"/>
  <c r="R91" i="5"/>
  <c r="S91" i="5"/>
  <c r="T91" i="5"/>
  <c r="C92" i="5"/>
  <c r="D92" i="5"/>
  <c r="E92" i="5"/>
  <c r="F92" i="5"/>
  <c r="G92" i="5"/>
  <c r="H92" i="5"/>
  <c r="I92" i="5"/>
  <c r="J92" i="5"/>
  <c r="K92" i="5"/>
  <c r="L92" i="5"/>
  <c r="M92" i="5"/>
  <c r="N92" i="5"/>
  <c r="O92" i="5"/>
  <c r="P92" i="5"/>
  <c r="Q92" i="5"/>
  <c r="R92" i="5"/>
  <c r="S92" i="5"/>
  <c r="T92" i="5"/>
  <c r="C93" i="5"/>
  <c r="D93" i="5"/>
  <c r="E93" i="5"/>
  <c r="F93" i="5"/>
  <c r="G93" i="5"/>
  <c r="H93" i="5"/>
  <c r="I93" i="5"/>
  <c r="J93" i="5"/>
  <c r="K93" i="5"/>
  <c r="L93" i="5"/>
  <c r="M93" i="5"/>
  <c r="N93" i="5"/>
  <c r="O93" i="5"/>
  <c r="P93" i="5"/>
  <c r="Q93" i="5"/>
  <c r="R93" i="5"/>
  <c r="S93" i="5"/>
  <c r="T93" i="5"/>
  <c r="C94" i="5"/>
  <c r="D94" i="5"/>
  <c r="E94" i="5"/>
  <c r="F94" i="5"/>
  <c r="G94" i="5"/>
  <c r="H94" i="5"/>
  <c r="I94" i="5"/>
  <c r="J94" i="5"/>
  <c r="K94" i="5"/>
  <c r="L94" i="5"/>
  <c r="M94" i="5"/>
  <c r="N94" i="5"/>
  <c r="O94" i="5"/>
  <c r="P94" i="5"/>
  <c r="Q94" i="5"/>
  <c r="R94" i="5"/>
  <c r="S94" i="5"/>
  <c r="T94" i="5"/>
  <c r="C95" i="5"/>
  <c r="D95" i="5"/>
  <c r="E95" i="5"/>
  <c r="F95" i="5"/>
  <c r="G95" i="5"/>
  <c r="H95" i="5"/>
  <c r="I95" i="5"/>
  <c r="J95" i="5"/>
  <c r="K95" i="5"/>
  <c r="L95" i="5"/>
  <c r="M95" i="5"/>
  <c r="N95" i="5"/>
  <c r="O95" i="5"/>
  <c r="P95" i="5"/>
  <c r="Q95" i="5"/>
  <c r="R95" i="5"/>
  <c r="S95" i="5"/>
  <c r="T95" i="5"/>
  <c r="D2" i="5"/>
  <c r="E2" i="5"/>
  <c r="F2" i="5"/>
  <c r="G2" i="5"/>
  <c r="H2" i="5"/>
  <c r="I2" i="5"/>
  <c r="J2" i="5"/>
  <c r="K2" i="5"/>
  <c r="L2" i="5"/>
  <c r="M2" i="5"/>
  <c r="N2" i="5"/>
  <c r="O2" i="5"/>
  <c r="P2" i="5"/>
  <c r="Q2" i="5"/>
  <c r="R2" i="5"/>
  <c r="S2" i="5"/>
  <c r="T2" i="5"/>
  <c r="C2" i="5"/>
  <c r="B3" i="15"/>
  <c r="C3" i="15"/>
  <c r="D3" i="15"/>
  <c r="E3" i="15"/>
  <c r="F3" i="15"/>
  <c r="G3" i="15"/>
  <c r="H3" i="15"/>
  <c r="I3" i="15"/>
  <c r="J3" i="15"/>
  <c r="K3" i="15"/>
  <c r="L3" i="15"/>
  <c r="M3" i="15"/>
  <c r="N3" i="15"/>
  <c r="O3" i="15"/>
  <c r="P3" i="15"/>
  <c r="Q3" i="15"/>
  <c r="R3" i="15"/>
  <c r="S3" i="15"/>
  <c r="T3" i="15"/>
  <c r="B4" i="15"/>
  <c r="C4" i="15"/>
  <c r="D4" i="15"/>
  <c r="E4" i="15"/>
  <c r="F4" i="15"/>
  <c r="G4" i="15"/>
  <c r="H4" i="15"/>
  <c r="I4" i="15"/>
  <c r="J4" i="15"/>
  <c r="K4" i="15"/>
  <c r="L4" i="15"/>
  <c r="M4" i="15"/>
  <c r="N4" i="15"/>
  <c r="O4" i="15"/>
  <c r="P4" i="15"/>
  <c r="Q4" i="15"/>
  <c r="R4" i="15"/>
  <c r="S4" i="15"/>
  <c r="T4" i="15"/>
  <c r="B5" i="15"/>
  <c r="C5" i="15"/>
  <c r="D5" i="15"/>
  <c r="E5" i="15"/>
  <c r="F5" i="15"/>
  <c r="G5" i="15"/>
  <c r="H5" i="15"/>
  <c r="I5" i="15"/>
  <c r="J5" i="15"/>
  <c r="K5" i="15"/>
  <c r="L5" i="15"/>
  <c r="M5" i="15"/>
  <c r="N5" i="15"/>
  <c r="O5" i="15"/>
  <c r="P5" i="15"/>
  <c r="Q5" i="15"/>
  <c r="R5" i="15"/>
  <c r="S5" i="15"/>
  <c r="T5" i="15"/>
  <c r="B6" i="15"/>
  <c r="C6" i="15"/>
  <c r="D6" i="15"/>
  <c r="E6" i="15"/>
  <c r="F6" i="15"/>
  <c r="G6" i="15"/>
  <c r="H6" i="15"/>
  <c r="I6" i="15"/>
  <c r="J6" i="15"/>
  <c r="K6" i="15"/>
  <c r="L6" i="15"/>
  <c r="M6" i="15"/>
  <c r="N6" i="15"/>
  <c r="O6" i="15"/>
  <c r="P6" i="15"/>
  <c r="Q6" i="15"/>
  <c r="R6" i="15"/>
  <c r="S6" i="15"/>
  <c r="T6" i="15"/>
  <c r="B7" i="15"/>
  <c r="C7" i="15"/>
  <c r="D7" i="15"/>
  <c r="E7" i="15"/>
  <c r="F7" i="15"/>
  <c r="G7" i="15"/>
  <c r="H7" i="15"/>
  <c r="I7" i="15"/>
  <c r="J7" i="15"/>
  <c r="K7" i="15"/>
  <c r="L7" i="15"/>
  <c r="M7" i="15"/>
  <c r="N7" i="15"/>
  <c r="O7" i="15"/>
  <c r="P7" i="15"/>
  <c r="Q7" i="15"/>
  <c r="R7" i="15"/>
  <c r="S7" i="15"/>
  <c r="T7" i="15"/>
  <c r="B8" i="15"/>
  <c r="C8" i="15"/>
  <c r="D8" i="15"/>
  <c r="E8" i="15"/>
  <c r="F8" i="15"/>
  <c r="G8" i="15"/>
  <c r="H8" i="15"/>
  <c r="I8" i="15"/>
  <c r="J8" i="15"/>
  <c r="K8" i="15"/>
  <c r="L8" i="15"/>
  <c r="M8" i="15"/>
  <c r="N8" i="15"/>
  <c r="O8" i="15"/>
  <c r="P8" i="15"/>
  <c r="Q8" i="15"/>
  <c r="R8" i="15"/>
  <c r="S8" i="15"/>
  <c r="T8" i="15"/>
  <c r="B9" i="15"/>
  <c r="C9" i="15"/>
  <c r="D9" i="15"/>
  <c r="E9" i="15"/>
  <c r="F9" i="15"/>
  <c r="G9" i="15"/>
  <c r="H9" i="15"/>
  <c r="I9" i="15"/>
  <c r="J9" i="15"/>
  <c r="K9" i="15"/>
  <c r="L9" i="15"/>
  <c r="M9" i="15"/>
  <c r="N9" i="15"/>
  <c r="O9" i="15"/>
  <c r="P9" i="15"/>
  <c r="Q9" i="15"/>
  <c r="R9" i="15"/>
  <c r="S9" i="15"/>
  <c r="T9" i="15"/>
  <c r="B10" i="15"/>
  <c r="C10" i="15"/>
  <c r="D10" i="15"/>
  <c r="E10" i="15"/>
  <c r="F10" i="15"/>
  <c r="G10" i="15"/>
  <c r="H10" i="15"/>
  <c r="I10" i="15"/>
  <c r="J10" i="15"/>
  <c r="K10" i="15"/>
  <c r="L10" i="15"/>
  <c r="M10" i="15"/>
  <c r="N10" i="15"/>
  <c r="O10" i="15"/>
  <c r="P10" i="15"/>
  <c r="Q10" i="15"/>
  <c r="R10" i="15"/>
  <c r="S10" i="15"/>
  <c r="T10" i="15"/>
  <c r="B11" i="15"/>
  <c r="C11" i="15"/>
  <c r="D11" i="15"/>
  <c r="E11" i="15"/>
  <c r="F11" i="15"/>
  <c r="G11" i="15"/>
  <c r="H11" i="15"/>
  <c r="I11" i="15"/>
  <c r="J11" i="15"/>
  <c r="K11" i="15"/>
  <c r="L11" i="15"/>
  <c r="M11" i="15"/>
  <c r="N11" i="15"/>
  <c r="O11" i="15"/>
  <c r="P11" i="15"/>
  <c r="Q11" i="15"/>
  <c r="R11" i="15"/>
  <c r="S11" i="15"/>
  <c r="T11" i="15"/>
  <c r="B12" i="15"/>
  <c r="C12" i="15"/>
  <c r="D12" i="15"/>
  <c r="E12" i="15"/>
  <c r="F12" i="15"/>
  <c r="G12" i="15"/>
  <c r="H12" i="15"/>
  <c r="I12" i="15"/>
  <c r="J12" i="15"/>
  <c r="K12" i="15"/>
  <c r="L12" i="15"/>
  <c r="M12" i="15"/>
  <c r="N12" i="15"/>
  <c r="O12" i="15"/>
  <c r="P12" i="15"/>
  <c r="Q12" i="15"/>
  <c r="R12" i="15"/>
  <c r="S12" i="15"/>
  <c r="T12" i="15"/>
  <c r="B13" i="15"/>
  <c r="C13" i="15"/>
  <c r="D13" i="15"/>
  <c r="E13" i="15"/>
  <c r="F13" i="15"/>
  <c r="G13" i="15"/>
  <c r="H13" i="15"/>
  <c r="I13" i="15"/>
  <c r="J13" i="15"/>
  <c r="K13" i="15"/>
  <c r="L13" i="15"/>
  <c r="M13" i="15"/>
  <c r="N13" i="15"/>
  <c r="O13" i="15"/>
  <c r="P13" i="15"/>
  <c r="Q13" i="15"/>
  <c r="R13" i="15"/>
  <c r="S13" i="15"/>
  <c r="T13" i="15"/>
  <c r="B14" i="15"/>
  <c r="C14" i="15"/>
  <c r="D14" i="15"/>
  <c r="E14" i="15"/>
  <c r="F14" i="15"/>
  <c r="G14" i="15"/>
  <c r="H14" i="15"/>
  <c r="I14" i="15"/>
  <c r="J14" i="15"/>
  <c r="K14" i="15"/>
  <c r="L14" i="15"/>
  <c r="M14" i="15"/>
  <c r="N14" i="15"/>
  <c r="O14" i="15"/>
  <c r="P14" i="15"/>
  <c r="Q14" i="15"/>
  <c r="R14" i="15"/>
  <c r="S14" i="15"/>
  <c r="T14" i="15"/>
  <c r="B15" i="15"/>
  <c r="C15" i="15"/>
  <c r="D15" i="15"/>
  <c r="E15" i="15"/>
  <c r="F15" i="15"/>
  <c r="G15" i="15"/>
  <c r="H15" i="15"/>
  <c r="I15" i="15"/>
  <c r="J15" i="15"/>
  <c r="K15" i="15"/>
  <c r="L15" i="15"/>
  <c r="M15" i="15"/>
  <c r="N15" i="15"/>
  <c r="O15" i="15"/>
  <c r="P15" i="15"/>
  <c r="Q15" i="15"/>
  <c r="R15" i="15"/>
  <c r="S15" i="15"/>
  <c r="T15" i="15"/>
  <c r="B16" i="15"/>
  <c r="C16" i="15"/>
  <c r="D16" i="15"/>
  <c r="E16" i="15"/>
  <c r="F16" i="15"/>
  <c r="G16" i="15"/>
  <c r="H16" i="15"/>
  <c r="I16" i="15"/>
  <c r="J16" i="15"/>
  <c r="K16" i="15"/>
  <c r="L16" i="15"/>
  <c r="M16" i="15"/>
  <c r="N16" i="15"/>
  <c r="O16" i="15"/>
  <c r="P16" i="15"/>
  <c r="Q16" i="15"/>
  <c r="R16" i="15"/>
  <c r="S16" i="15"/>
  <c r="T16" i="15"/>
  <c r="B17" i="15"/>
  <c r="C17" i="15"/>
  <c r="D17" i="15"/>
  <c r="E17" i="15"/>
  <c r="F17" i="15"/>
  <c r="G17" i="15"/>
  <c r="H17" i="15"/>
  <c r="I17" i="15"/>
  <c r="J17" i="15"/>
  <c r="K17" i="15"/>
  <c r="L17" i="15"/>
  <c r="M17" i="15"/>
  <c r="N17" i="15"/>
  <c r="O17" i="15"/>
  <c r="P17" i="15"/>
  <c r="Q17" i="15"/>
  <c r="R17" i="15"/>
  <c r="S17" i="15"/>
  <c r="T17" i="15"/>
  <c r="B18" i="15"/>
  <c r="C18" i="15"/>
  <c r="D18" i="15"/>
  <c r="E18" i="15"/>
  <c r="F18" i="15"/>
  <c r="G18" i="15"/>
  <c r="H18" i="15"/>
  <c r="I18" i="15"/>
  <c r="J18" i="15"/>
  <c r="K18" i="15"/>
  <c r="L18" i="15"/>
  <c r="M18" i="15"/>
  <c r="N18" i="15"/>
  <c r="O18" i="15"/>
  <c r="P18" i="15"/>
  <c r="Q18" i="15"/>
  <c r="R18" i="15"/>
  <c r="S18" i="15"/>
  <c r="T18" i="15"/>
  <c r="B19" i="15"/>
  <c r="C19" i="15"/>
  <c r="D19" i="15"/>
  <c r="E19" i="15"/>
  <c r="F19" i="15"/>
  <c r="G19" i="15"/>
  <c r="H19" i="15"/>
  <c r="I19" i="15"/>
  <c r="J19" i="15"/>
  <c r="K19" i="15"/>
  <c r="L19" i="15"/>
  <c r="M19" i="15"/>
  <c r="N19" i="15"/>
  <c r="O19" i="15"/>
  <c r="P19" i="15"/>
  <c r="Q19" i="15"/>
  <c r="R19" i="15"/>
  <c r="S19" i="15"/>
  <c r="T19" i="15"/>
  <c r="B20" i="15"/>
  <c r="C20" i="15"/>
  <c r="D20" i="15"/>
  <c r="E20" i="15"/>
  <c r="F20" i="15"/>
  <c r="G20" i="15"/>
  <c r="H20" i="15"/>
  <c r="I20" i="15"/>
  <c r="J20" i="15"/>
  <c r="K20" i="15"/>
  <c r="L20" i="15"/>
  <c r="M20" i="15"/>
  <c r="N20" i="15"/>
  <c r="O20" i="15"/>
  <c r="P20" i="15"/>
  <c r="Q20" i="15"/>
  <c r="R20" i="15"/>
  <c r="S20" i="15"/>
  <c r="T20" i="15"/>
  <c r="B21" i="15"/>
  <c r="C21" i="15"/>
  <c r="D21" i="15"/>
  <c r="E21" i="15"/>
  <c r="F21" i="15"/>
  <c r="G21" i="15"/>
  <c r="H21" i="15"/>
  <c r="I21" i="15"/>
  <c r="J21" i="15"/>
  <c r="K21" i="15"/>
  <c r="L21" i="15"/>
  <c r="M21" i="15"/>
  <c r="N21" i="15"/>
  <c r="O21" i="15"/>
  <c r="P21" i="15"/>
  <c r="Q21" i="15"/>
  <c r="R21" i="15"/>
  <c r="S21" i="15"/>
  <c r="T21" i="15"/>
  <c r="B22" i="15"/>
  <c r="C22" i="15"/>
  <c r="D22" i="15"/>
  <c r="E22" i="15"/>
  <c r="F22" i="15"/>
  <c r="G22" i="15"/>
  <c r="H22" i="15"/>
  <c r="I22" i="15"/>
  <c r="J22" i="15"/>
  <c r="K22" i="15"/>
  <c r="L22" i="15"/>
  <c r="M22" i="15"/>
  <c r="N22" i="15"/>
  <c r="O22" i="15"/>
  <c r="P22" i="15"/>
  <c r="Q22" i="15"/>
  <c r="R22" i="15"/>
  <c r="S22" i="15"/>
  <c r="T22" i="15"/>
  <c r="B23" i="15"/>
  <c r="C23" i="15"/>
  <c r="D23" i="15"/>
  <c r="E23" i="15"/>
  <c r="F23" i="15"/>
  <c r="G23" i="15"/>
  <c r="H23" i="15"/>
  <c r="I23" i="15"/>
  <c r="J23" i="15"/>
  <c r="K23" i="15"/>
  <c r="L23" i="15"/>
  <c r="M23" i="15"/>
  <c r="N23" i="15"/>
  <c r="O23" i="15"/>
  <c r="P23" i="15"/>
  <c r="Q23" i="15"/>
  <c r="R23" i="15"/>
  <c r="S23" i="15"/>
  <c r="T23" i="15"/>
  <c r="B24" i="15"/>
  <c r="C24" i="15"/>
  <c r="D24" i="15"/>
  <c r="E24" i="15"/>
  <c r="F24" i="15"/>
  <c r="G24" i="15"/>
  <c r="H24" i="15"/>
  <c r="I24" i="15"/>
  <c r="J24" i="15"/>
  <c r="K24" i="15"/>
  <c r="L24" i="15"/>
  <c r="M24" i="15"/>
  <c r="N24" i="15"/>
  <c r="O24" i="15"/>
  <c r="P24" i="15"/>
  <c r="Q24" i="15"/>
  <c r="R24" i="15"/>
  <c r="S24" i="15"/>
  <c r="T24" i="15"/>
  <c r="B25" i="15"/>
  <c r="C25" i="15"/>
  <c r="D25" i="15"/>
  <c r="E25" i="15"/>
  <c r="F25" i="15"/>
  <c r="G25" i="15"/>
  <c r="H25" i="15"/>
  <c r="I25" i="15"/>
  <c r="J25" i="15"/>
  <c r="K25" i="15"/>
  <c r="L25" i="15"/>
  <c r="M25" i="15"/>
  <c r="N25" i="15"/>
  <c r="O25" i="15"/>
  <c r="P25" i="15"/>
  <c r="Q25" i="15"/>
  <c r="R25" i="15"/>
  <c r="S25" i="15"/>
  <c r="T25" i="15"/>
  <c r="B26" i="15"/>
  <c r="C26" i="15"/>
  <c r="D26" i="15"/>
  <c r="E26" i="15"/>
  <c r="F26" i="15"/>
  <c r="G26" i="15"/>
  <c r="H26" i="15"/>
  <c r="I26" i="15"/>
  <c r="J26" i="15"/>
  <c r="K26" i="15"/>
  <c r="L26" i="15"/>
  <c r="M26" i="15"/>
  <c r="N26" i="15"/>
  <c r="O26" i="15"/>
  <c r="P26" i="15"/>
  <c r="Q26" i="15"/>
  <c r="R26" i="15"/>
  <c r="S26" i="15"/>
  <c r="T26" i="15"/>
  <c r="B27" i="15"/>
  <c r="C27" i="15"/>
  <c r="D27" i="15"/>
  <c r="E27" i="15"/>
  <c r="F27" i="15"/>
  <c r="G27" i="15"/>
  <c r="H27" i="15"/>
  <c r="I27" i="15"/>
  <c r="J27" i="15"/>
  <c r="K27" i="15"/>
  <c r="L27" i="15"/>
  <c r="M27" i="15"/>
  <c r="N27" i="15"/>
  <c r="O27" i="15"/>
  <c r="P27" i="15"/>
  <c r="Q27" i="15"/>
  <c r="R27" i="15"/>
  <c r="S27" i="15"/>
  <c r="T27" i="15"/>
  <c r="B28" i="15"/>
  <c r="C28" i="15"/>
  <c r="D28" i="15"/>
  <c r="E28" i="15"/>
  <c r="F28" i="15"/>
  <c r="G28" i="15"/>
  <c r="H28" i="15"/>
  <c r="I28" i="15"/>
  <c r="J28" i="15"/>
  <c r="K28" i="15"/>
  <c r="L28" i="15"/>
  <c r="M28" i="15"/>
  <c r="N28" i="15"/>
  <c r="O28" i="15"/>
  <c r="P28" i="15"/>
  <c r="Q28" i="15"/>
  <c r="R28" i="15"/>
  <c r="S28" i="15"/>
  <c r="T28" i="15"/>
  <c r="B29" i="15"/>
  <c r="C29" i="15"/>
  <c r="D29" i="15"/>
  <c r="E29" i="15"/>
  <c r="F29" i="15"/>
  <c r="G29" i="15"/>
  <c r="H29" i="15"/>
  <c r="I29" i="15"/>
  <c r="J29" i="15"/>
  <c r="K29" i="15"/>
  <c r="L29" i="15"/>
  <c r="M29" i="15"/>
  <c r="N29" i="15"/>
  <c r="O29" i="15"/>
  <c r="P29" i="15"/>
  <c r="Q29" i="15"/>
  <c r="R29" i="15"/>
  <c r="S29" i="15"/>
  <c r="T29" i="15"/>
  <c r="B30" i="15"/>
  <c r="C30" i="15"/>
  <c r="D30" i="15"/>
  <c r="E30" i="15"/>
  <c r="F30" i="15"/>
  <c r="G30" i="15"/>
  <c r="H30" i="15"/>
  <c r="I30" i="15"/>
  <c r="J30" i="15"/>
  <c r="K30" i="15"/>
  <c r="L30" i="15"/>
  <c r="M30" i="15"/>
  <c r="N30" i="15"/>
  <c r="O30" i="15"/>
  <c r="P30" i="15"/>
  <c r="Q30" i="15"/>
  <c r="R30" i="15"/>
  <c r="S30" i="15"/>
  <c r="T30" i="15"/>
  <c r="B31" i="15"/>
  <c r="C31" i="15"/>
  <c r="D31" i="15"/>
  <c r="E31" i="15"/>
  <c r="F31" i="15"/>
  <c r="G31" i="15"/>
  <c r="H31" i="15"/>
  <c r="I31" i="15"/>
  <c r="J31" i="15"/>
  <c r="K31" i="15"/>
  <c r="L31" i="15"/>
  <c r="M31" i="15"/>
  <c r="N31" i="15"/>
  <c r="O31" i="15"/>
  <c r="P31" i="15"/>
  <c r="Q31" i="15"/>
  <c r="R31" i="15"/>
  <c r="S31" i="15"/>
  <c r="T31" i="15"/>
  <c r="B32" i="15"/>
  <c r="C32" i="15"/>
  <c r="D32" i="15"/>
  <c r="E32" i="15"/>
  <c r="F32" i="15"/>
  <c r="G32" i="15"/>
  <c r="H32" i="15"/>
  <c r="I32" i="15"/>
  <c r="J32" i="15"/>
  <c r="K32" i="15"/>
  <c r="L32" i="15"/>
  <c r="M32" i="15"/>
  <c r="N32" i="15"/>
  <c r="O32" i="15"/>
  <c r="P32" i="15"/>
  <c r="Q32" i="15"/>
  <c r="R32" i="15"/>
  <c r="S32" i="15"/>
  <c r="T32" i="15"/>
  <c r="B33" i="15"/>
  <c r="C33" i="15"/>
  <c r="D33" i="15"/>
  <c r="E33" i="15"/>
  <c r="F33" i="15"/>
  <c r="G33" i="15"/>
  <c r="H33" i="15"/>
  <c r="I33" i="15"/>
  <c r="J33" i="15"/>
  <c r="K33" i="15"/>
  <c r="L33" i="15"/>
  <c r="M33" i="15"/>
  <c r="N33" i="15"/>
  <c r="O33" i="15"/>
  <c r="P33" i="15"/>
  <c r="Q33" i="15"/>
  <c r="R33" i="15"/>
  <c r="S33" i="15"/>
  <c r="T33" i="15"/>
  <c r="B34" i="15"/>
  <c r="C34" i="15"/>
  <c r="D34" i="15"/>
  <c r="E34" i="15"/>
  <c r="F34" i="15"/>
  <c r="G34" i="15"/>
  <c r="H34" i="15"/>
  <c r="I34" i="15"/>
  <c r="J34" i="15"/>
  <c r="K34" i="15"/>
  <c r="L34" i="15"/>
  <c r="M34" i="15"/>
  <c r="N34" i="15"/>
  <c r="O34" i="15"/>
  <c r="P34" i="15"/>
  <c r="Q34" i="15"/>
  <c r="R34" i="15"/>
  <c r="S34" i="15"/>
  <c r="T34" i="15"/>
  <c r="B35" i="15"/>
  <c r="C35" i="15"/>
  <c r="D35" i="15"/>
  <c r="E35" i="15"/>
  <c r="F35" i="15"/>
  <c r="G35" i="15"/>
  <c r="H35" i="15"/>
  <c r="I35" i="15"/>
  <c r="J35" i="15"/>
  <c r="K35" i="15"/>
  <c r="L35" i="15"/>
  <c r="M35" i="15"/>
  <c r="N35" i="15"/>
  <c r="O35" i="15"/>
  <c r="P35" i="15"/>
  <c r="Q35" i="15"/>
  <c r="R35" i="15"/>
  <c r="S35" i="15"/>
  <c r="T35" i="15"/>
  <c r="B36" i="15"/>
  <c r="C36" i="15"/>
  <c r="D36" i="15"/>
  <c r="E36" i="15"/>
  <c r="F36" i="15"/>
  <c r="G36" i="15"/>
  <c r="H36" i="15"/>
  <c r="I36" i="15"/>
  <c r="J36" i="15"/>
  <c r="K36" i="15"/>
  <c r="L36" i="15"/>
  <c r="M36" i="15"/>
  <c r="N36" i="15"/>
  <c r="O36" i="15"/>
  <c r="P36" i="15"/>
  <c r="Q36" i="15"/>
  <c r="R36" i="15"/>
  <c r="S36" i="15"/>
  <c r="T36" i="15"/>
  <c r="B37" i="15"/>
  <c r="C37" i="15"/>
  <c r="D37" i="15"/>
  <c r="E37" i="15"/>
  <c r="F37" i="15"/>
  <c r="G37" i="15"/>
  <c r="H37" i="15"/>
  <c r="I37" i="15"/>
  <c r="J37" i="15"/>
  <c r="K37" i="15"/>
  <c r="L37" i="15"/>
  <c r="M37" i="15"/>
  <c r="N37" i="15"/>
  <c r="O37" i="15"/>
  <c r="P37" i="15"/>
  <c r="Q37" i="15"/>
  <c r="R37" i="15"/>
  <c r="S37" i="15"/>
  <c r="T37" i="15"/>
  <c r="B38" i="15"/>
  <c r="C38" i="15"/>
  <c r="D38" i="15"/>
  <c r="E38" i="15"/>
  <c r="F38" i="15"/>
  <c r="G38" i="15"/>
  <c r="H38" i="15"/>
  <c r="I38" i="15"/>
  <c r="J38" i="15"/>
  <c r="K38" i="15"/>
  <c r="L38" i="15"/>
  <c r="M38" i="15"/>
  <c r="N38" i="15"/>
  <c r="O38" i="15"/>
  <c r="P38" i="15"/>
  <c r="Q38" i="15"/>
  <c r="R38" i="15"/>
  <c r="S38" i="15"/>
  <c r="T38" i="15"/>
  <c r="B39" i="15"/>
  <c r="C39" i="15"/>
  <c r="D39" i="15"/>
  <c r="E39" i="15"/>
  <c r="F39" i="15"/>
  <c r="G39" i="15"/>
  <c r="H39" i="15"/>
  <c r="I39" i="15"/>
  <c r="J39" i="15"/>
  <c r="K39" i="15"/>
  <c r="L39" i="15"/>
  <c r="M39" i="15"/>
  <c r="N39" i="15"/>
  <c r="O39" i="15"/>
  <c r="P39" i="15"/>
  <c r="Q39" i="15"/>
  <c r="R39" i="15"/>
  <c r="S39" i="15"/>
  <c r="T39" i="15"/>
  <c r="B40" i="15"/>
  <c r="C40" i="15"/>
  <c r="D40" i="15"/>
  <c r="E40" i="15"/>
  <c r="F40" i="15"/>
  <c r="G40" i="15"/>
  <c r="H40" i="15"/>
  <c r="I40" i="15"/>
  <c r="J40" i="15"/>
  <c r="K40" i="15"/>
  <c r="L40" i="15"/>
  <c r="M40" i="15"/>
  <c r="N40" i="15"/>
  <c r="O40" i="15"/>
  <c r="P40" i="15"/>
  <c r="Q40" i="15"/>
  <c r="R40" i="15"/>
  <c r="S40" i="15"/>
  <c r="T40" i="15"/>
  <c r="B41" i="15"/>
  <c r="C41" i="15"/>
  <c r="D41" i="15"/>
  <c r="E41" i="15"/>
  <c r="F41" i="15"/>
  <c r="G41" i="15"/>
  <c r="H41" i="15"/>
  <c r="I41" i="15"/>
  <c r="J41" i="15"/>
  <c r="K41" i="15"/>
  <c r="L41" i="15"/>
  <c r="M41" i="15"/>
  <c r="N41" i="15"/>
  <c r="O41" i="15"/>
  <c r="P41" i="15"/>
  <c r="Q41" i="15"/>
  <c r="R41" i="15"/>
  <c r="S41" i="15"/>
  <c r="T41" i="15"/>
  <c r="B42" i="15"/>
  <c r="C42" i="15"/>
  <c r="D42" i="15"/>
  <c r="E42" i="15"/>
  <c r="F42" i="15"/>
  <c r="G42" i="15"/>
  <c r="H42" i="15"/>
  <c r="I42" i="15"/>
  <c r="J42" i="15"/>
  <c r="K42" i="15"/>
  <c r="L42" i="15"/>
  <c r="M42" i="15"/>
  <c r="N42" i="15"/>
  <c r="O42" i="15"/>
  <c r="P42" i="15"/>
  <c r="Q42" i="15"/>
  <c r="R42" i="15"/>
  <c r="S42" i="15"/>
  <c r="T42" i="15"/>
  <c r="B43" i="15"/>
  <c r="C43" i="15"/>
  <c r="D43" i="15"/>
  <c r="E43" i="15"/>
  <c r="F43" i="15"/>
  <c r="G43" i="15"/>
  <c r="H43" i="15"/>
  <c r="I43" i="15"/>
  <c r="J43" i="15"/>
  <c r="K43" i="15"/>
  <c r="L43" i="15"/>
  <c r="M43" i="15"/>
  <c r="N43" i="15"/>
  <c r="O43" i="15"/>
  <c r="P43" i="15"/>
  <c r="Q43" i="15"/>
  <c r="R43" i="15"/>
  <c r="S43" i="15"/>
  <c r="T43" i="15"/>
  <c r="B44" i="15"/>
  <c r="C44" i="15"/>
  <c r="D44" i="15"/>
  <c r="E44" i="15"/>
  <c r="F44" i="15"/>
  <c r="G44" i="15"/>
  <c r="H44" i="15"/>
  <c r="I44" i="15"/>
  <c r="J44" i="15"/>
  <c r="K44" i="15"/>
  <c r="L44" i="15"/>
  <c r="M44" i="15"/>
  <c r="N44" i="15"/>
  <c r="O44" i="15"/>
  <c r="P44" i="15"/>
  <c r="Q44" i="15"/>
  <c r="R44" i="15"/>
  <c r="S44" i="15"/>
  <c r="T44" i="15"/>
  <c r="B45" i="15"/>
  <c r="C45" i="15"/>
  <c r="D45" i="15"/>
  <c r="E45" i="15"/>
  <c r="F45" i="15"/>
  <c r="G45" i="15"/>
  <c r="H45" i="15"/>
  <c r="I45" i="15"/>
  <c r="J45" i="15"/>
  <c r="K45" i="15"/>
  <c r="L45" i="15"/>
  <c r="M45" i="15"/>
  <c r="N45" i="15"/>
  <c r="O45" i="15"/>
  <c r="P45" i="15"/>
  <c r="Q45" i="15"/>
  <c r="R45" i="15"/>
  <c r="S45" i="15"/>
  <c r="T45" i="15"/>
  <c r="B46" i="15"/>
  <c r="C46" i="15"/>
  <c r="D46" i="15"/>
  <c r="E46" i="15"/>
  <c r="F46" i="15"/>
  <c r="G46" i="15"/>
  <c r="H46" i="15"/>
  <c r="I46" i="15"/>
  <c r="J46" i="15"/>
  <c r="K46" i="15"/>
  <c r="L46" i="15"/>
  <c r="M46" i="15"/>
  <c r="N46" i="15"/>
  <c r="O46" i="15"/>
  <c r="P46" i="15"/>
  <c r="Q46" i="15"/>
  <c r="R46" i="15"/>
  <c r="S46" i="15"/>
  <c r="T46" i="15"/>
  <c r="B47" i="15"/>
  <c r="C47" i="15"/>
  <c r="D47" i="15"/>
  <c r="E47" i="15"/>
  <c r="F47" i="15"/>
  <c r="G47" i="15"/>
  <c r="H47" i="15"/>
  <c r="I47" i="15"/>
  <c r="J47" i="15"/>
  <c r="K47" i="15"/>
  <c r="L47" i="15"/>
  <c r="M47" i="15"/>
  <c r="N47" i="15"/>
  <c r="O47" i="15"/>
  <c r="P47" i="15"/>
  <c r="Q47" i="15"/>
  <c r="R47" i="15"/>
  <c r="S47" i="15"/>
  <c r="T47" i="15"/>
  <c r="B48" i="15"/>
  <c r="C48" i="15"/>
  <c r="D48" i="15"/>
  <c r="E48" i="15"/>
  <c r="F48" i="15"/>
  <c r="G48" i="15"/>
  <c r="H48" i="15"/>
  <c r="I48" i="15"/>
  <c r="J48" i="15"/>
  <c r="K48" i="15"/>
  <c r="L48" i="15"/>
  <c r="M48" i="15"/>
  <c r="N48" i="15"/>
  <c r="O48" i="15"/>
  <c r="P48" i="15"/>
  <c r="Q48" i="15"/>
  <c r="R48" i="15"/>
  <c r="S48" i="15"/>
  <c r="T48" i="15"/>
  <c r="B49" i="15"/>
  <c r="C49" i="15"/>
  <c r="D49" i="15"/>
  <c r="E49" i="15"/>
  <c r="F49" i="15"/>
  <c r="G49" i="15"/>
  <c r="H49" i="15"/>
  <c r="I49" i="15"/>
  <c r="J49" i="15"/>
  <c r="K49" i="15"/>
  <c r="L49" i="15"/>
  <c r="M49" i="15"/>
  <c r="N49" i="15"/>
  <c r="O49" i="15"/>
  <c r="P49" i="15"/>
  <c r="Q49" i="15"/>
  <c r="R49" i="15"/>
  <c r="S49" i="15"/>
  <c r="T49" i="15"/>
  <c r="B50" i="15"/>
  <c r="C50" i="15"/>
  <c r="D50" i="15"/>
  <c r="E50" i="15"/>
  <c r="F50" i="15"/>
  <c r="G50" i="15"/>
  <c r="H50" i="15"/>
  <c r="I50" i="15"/>
  <c r="J50" i="15"/>
  <c r="K50" i="15"/>
  <c r="L50" i="15"/>
  <c r="M50" i="15"/>
  <c r="N50" i="15"/>
  <c r="O50" i="15"/>
  <c r="P50" i="15"/>
  <c r="Q50" i="15"/>
  <c r="R50" i="15"/>
  <c r="S50" i="15"/>
  <c r="T50" i="15"/>
  <c r="B51" i="15"/>
  <c r="C51" i="15"/>
  <c r="D51" i="15"/>
  <c r="E51" i="15"/>
  <c r="F51" i="15"/>
  <c r="G51" i="15"/>
  <c r="H51" i="15"/>
  <c r="I51" i="15"/>
  <c r="J51" i="15"/>
  <c r="K51" i="15"/>
  <c r="L51" i="15"/>
  <c r="M51" i="15"/>
  <c r="N51" i="15"/>
  <c r="O51" i="15"/>
  <c r="P51" i="15"/>
  <c r="Q51" i="15"/>
  <c r="R51" i="15"/>
  <c r="S51" i="15"/>
  <c r="T51" i="15"/>
  <c r="B52" i="15"/>
  <c r="C52" i="15"/>
  <c r="D52" i="15"/>
  <c r="E52" i="15"/>
  <c r="F52" i="15"/>
  <c r="G52" i="15"/>
  <c r="H52" i="15"/>
  <c r="I52" i="15"/>
  <c r="J52" i="15"/>
  <c r="K52" i="15"/>
  <c r="L52" i="15"/>
  <c r="M52" i="15"/>
  <c r="N52" i="15"/>
  <c r="O52" i="15"/>
  <c r="P52" i="15"/>
  <c r="Q52" i="15"/>
  <c r="R52" i="15"/>
  <c r="S52" i="15"/>
  <c r="T52" i="15"/>
  <c r="B53" i="15"/>
  <c r="C53" i="15"/>
  <c r="D53" i="15"/>
  <c r="E53" i="15"/>
  <c r="F53" i="15"/>
  <c r="G53" i="15"/>
  <c r="H53" i="15"/>
  <c r="I53" i="15"/>
  <c r="J53" i="15"/>
  <c r="K53" i="15"/>
  <c r="L53" i="15"/>
  <c r="M53" i="15"/>
  <c r="N53" i="15"/>
  <c r="O53" i="15"/>
  <c r="P53" i="15"/>
  <c r="Q53" i="15"/>
  <c r="R53" i="15"/>
  <c r="S53" i="15"/>
  <c r="T53" i="15"/>
  <c r="B54" i="15"/>
  <c r="C54" i="15"/>
  <c r="D54" i="15"/>
  <c r="E54" i="15"/>
  <c r="F54" i="15"/>
  <c r="G54" i="15"/>
  <c r="H54" i="15"/>
  <c r="I54" i="15"/>
  <c r="J54" i="15"/>
  <c r="K54" i="15"/>
  <c r="L54" i="15"/>
  <c r="M54" i="15"/>
  <c r="N54" i="15"/>
  <c r="O54" i="15"/>
  <c r="P54" i="15"/>
  <c r="Q54" i="15"/>
  <c r="R54" i="15"/>
  <c r="S54" i="15"/>
  <c r="T54" i="15"/>
  <c r="B55" i="15"/>
  <c r="C55" i="15"/>
  <c r="D55" i="15"/>
  <c r="E55" i="15"/>
  <c r="F55" i="15"/>
  <c r="G55" i="15"/>
  <c r="H55" i="15"/>
  <c r="I55" i="15"/>
  <c r="J55" i="15"/>
  <c r="K55" i="15"/>
  <c r="L55" i="15"/>
  <c r="M55" i="15"/>
  <c r="N55" i="15"/>
  <c r="O55" i="15"/>
  <c r="P55" i="15"/>
  <c r="Q55" i="15"/>
  <c r="R55" i="15"/>
  <c r="S55" i="15"/>
  <c r="T55" i="15"/>
  <c r="B56" i="15"/>
  <c r="C56" i="15"/>
  <c r="D56" i="15"/>
  <c r="E56" i="15"/>
  <c r="F56" i="15"/>
  <c r="G56" i="15"/>
  <c r="H56" i="15"/>
  <c r="I56" i="15"/>
  <c r="J56" i="15"/>
  <c r="K56" i="15"/>
  <c r="L56" i="15"/>
  <c r="M56" i="15"/>
  <c r="N56" i="15"/>
  <c r="O56" i="15"/>
  <c r="P56" i="15"/>
  <c r="Q56" i="15"/>
  <c r="R56" i="15"/>
  <c r="S56" i="15"/>
  <c r="T56" i="15"/>
  <c r="B57" i="15"/>
  <c r="C57" i="15"/>
  <c r="D57" i="15"/>
  <c r="E57" i="15"/>
  <c r="F57" i="15"/>
  <c r="G57" i="15"/>
  <c r="H57" i="15"/>
  <c r="I57" i="15"/>
  <c r="J57" i="15"/>
  <c r="K57" i="15"/>
  <c r="L57" i="15"/>
  <c r="M57" i="15"/>
  <c r="N57" i="15"/>
  <c r="O57" i="15"/>
  <c r="P57" i="15"/>
  <c r="Q57" i="15"/>
  <c r="R57" i="15"/>
  <c r="S57" i="15"/>
  <c r="T57" i="15"/>
  <c r="B58" i="15"/>
  <c r="C58" i="15"/>
  <c r="D58" i="15"/>
  <c r="E58" i="15"/>
  <c r="F58" i="15"/>
  <c r="G58" i="15"/>
  <c r="H58" i="15"/>
  <c r="I58" i="15"/>
  <c r="J58" i="15"/>
  <c r="K58" i="15"/>
  <c r="L58" i="15"/>
  <c r="M58" i="15"/>
  <c r="N58" i="15"/>
  <c r="O58" i="15"/>
  <c r="P58" i="15"/>
  <c r="Q58" i="15"/>
  <c r="R58" i="15"/>
  <c r="S58" i="15"/>
  <c r="T58" i="15"/>
  <c r="B59" i="15"/>
  <c r="C59" i="15"/>
  <c r="D59" i="15"/>
  <c r="E59" i="15"/>
  <c r="F59" i="15"/>
  <c r="G59" i="15"/>
  <c r="H59" i="15"/>
  <c r="I59" i="15"/>
  <c r="J59" i="15"/>
  <c r="K59" i="15"/>
  <c r="L59" i="15"/>
  <c r="M59" i="15"/>
  <c r="N59" i="15"/>
  <c r="O59" i="15"/>
  <c r="P59" i="15"/>
  <c r="Q59" i="15"/>
  <c r="R59" i="15"/>
  <c r="S59" i="15"/>
  <c r="T59" i="15"/>
  <c r="B60" i="15"/>
  <c r="C60" i="15"/>
  <c r="D60" i="15"/>
  <c r="E60" i="15"/>
  <c r="F60" i="15"/>
  <c r="G60" i="15"/>
  <c r="H60" i="15"/>
  <c r="I60" i="15"/>
  <c r="J60" i="15"/>
  <c r="K60" i="15"/>
  <c r="L60" i="15"/>
  <c r="M60" i="15"/>
  <c r="N60" i="15"/>
  <c r="O60" i="15"/>
  <c r="P60" i="15"/>
  <c r="Q60" i="15"/>
  <c r="R60" i="15"/>
  <c r="S60" i="15"/>
  <c r="T60" i="15"/>
  <c r="B61" i="15"/>
  <c r="C61" i="15"/>
  <c r="D61" i="15"/>
  <c r="E61" i="15"/>
  <c r="F61" i="15"/>
  <c r="G61" i="15"/>
  <c r="H61" i="15"/>
  <c r="I61" i="15"/>
  <c r="J61" i="15"/>
  <c r="K61" i="15"/>
  <c r="L61" i="15"/>
  <c r="M61" i="15"/>
  <c r="N61" i="15"/>
  <c r="O61" i="15"/>
  <c r="P61" i="15"/>
  <c r="Q61" i="15"/>
  <c r="R61" i="15"/>
  <c r="S61" i="15"/>
  <c r="T61" i="15"/>
  <c r="B62" i="15"/>
  <c r="C62" i="15"/>
  <c r="D62" i="15"/>
  <c r="E62" i="15"/>
  <c r="F62" i="15"/>
  <c r="G62" i="15"/>
  <c r="H62" i="15"/>
  <c r="I62" i="15"/>
  <c r="J62" i="15"/>
  <c r="K62" i="15"/>
  <c r="L62" i="15"/>
  <c r="M62" i="15"/>
  <c r="N62" i="15"/>
  <c r="O62" i="15"/>
  <c r="P62" i="15"/>
  <c r="Q62" i="15"/>
  <c r="R62" i="15"/>
  <c r="S62" i="15"/>
  <c r="T62" i="15"/>
  <c r="B63" i="15"/>
  <c r="C63" i="15"/>
  <c r="D63" i="15"/>
  <c r="E63" i="15"/>
  <c r="F63" i="15"/>
  <c r="G63" i="15"/>
  <c r="H63" i="15"/>
  <c r="I63" i="15"/>
  <c r="J63" i="15"/>
  <c r="K63" i="15"/>
  <c r="L63" i="15"/>
  <c r="M63" i="15"/>
  <c r="N63" i="15"/>
  <c r="O63" i="15"/>
  <c r="P63" i="15"/>
  <c r="Q63" i="15"/>
  <c r="R63" i="15"/>
  <c r="S63" i="15"/>
  <c r="T63" i="15"/>
  <c r="B64" i="15"/>
  <c r="C64" i="15"/>
  <c r="D64" i="15"/>
  <c r="E64" i="15"/>
  <c r="F64" i="15"/>
  <c r="G64" i="15"/>
  <c r="H64" i="15"/>
  <c r="I64" i="15"/>
  <c r="J64" i="15"/>
  <c r="K64" i="15"/>
  <c r="L64" i="15"/>
  <c r="M64" i="15"/>
  <c r="N64" i="15"/>
  <c r="O64" i="15"/>
  <c r="P64" i="15"/>
  <c r="Q64" i="15"/>
  <c r="R64" i="15"/>
  <c r="S64" i="15"/>
  <c r="T64" i="15"/>
  <c r="B65" i="15"/>
  <c r="C65" i="15"/>
  <c r="D65" i="15"/>
  <c r="E65" i="15"/>
  <c r="F65" i="15"/>
  <c r="G65" i="15"/>
  <c r="H65" i="15"/>
  <c r="I65" i="15"/>
  <c r="J65" i="15"/>
  <c r="K65" i="15"/>
  <c r="L65" i="15"/>
  <c r="M65" i="15"/>
  <c r="N65" i="15"/>
  <c r="O65" i="15"/>
  <c r="P65" i="15"/>
  <c r="Q65" i="15"/>
  <c r="R65" i="15"/>
  <c r="S65" i="15"/>
  <c r="T65" i="15"/>
  <c r="B66" i="15"/>
  <c r="C66" i="15"/>
  <c r="D66" i="15"/>
  <c r="E66" i="15"/>
  <c r="F66" i="15"/>
  <c r="G66" i="15"/>
  <c r="H66" i="15"/>
  <c r="I66" i="15"/>
  <c r="J66" i="15"/>
  <c r="K66" i="15"/>
  <c r="L66" i="15"/>
  <c r="M66" i="15"/>
  <c r="N66" i="15"/>
  <c r="O66" i="15"/>
  <c r="P66" i="15"/>
  <c r="Q66" i="15"/>
  <c r="R66" i="15"/>
  <c r="S66" i="15"/>
  <c r="T66" i="15"/>
  <c r="B67" i="15"/>
  <c r="C67" i="15"/>
  <c r="D67" i="15"/>
  <c r="E67" i="15"/>
  <c r="F67" i="15"/>
  <c r="G67" i="15"/>
  <c r="H67" i="15"/>
  <c r="I67" i="15"/>
  <c r="J67" i="15"/>
  <c r="K67" i="15"/>
  <c r="L67" i="15"/>
  <c r="M67" i="15"/>
  <c r="N67" i="15"/>
  <c r="O67" i="15"/>
  <c r="P67" i="15"/>
  <c r="Q67" i="15"/>
  <c r="R67" i="15"/>
  <c r="S67" i="15"/>
  <c r="T67" i="15"/>
  <c r="B68" i="15"/>
  <c r="C68" i="15"/>
  <c r="D68" i="15"/>
  <c r="E68" i="15"/>
  <c r="F68" i="15"/>
  <c r="G68" i="15"/>
  <c r="H68" i="15"/>
  <c r="I68" i="15"/>
  <c r="J68" i="15"/>
  <c r="K68" i="15"/>
  <c r="L68" i="15"/>
  <c r="M68" i="15"/>
  <c r="N68" i="15"/>
  <c r="O68" i="15"/>
  <c r="P68" i="15"/>
  <c r="Q68" i="15"/>
  <c r="R68" i="15"/>
  <c r="S68" i="15"/>
  <c r="T68" i="15"/>
  <c r="B69" i="15"/>
  <c r="C69" i="15"/>
  <c r="D69" i="15"/>
  <c r="E69" i="15"/>
  <c r="F69" i="15"/>
  <c r="G69" i="15"/>
  <c r="H69" i="15"/>
  <c r="I69" i="15"/>
  <c r="J69" i="15"/>
  <c r="K69" i="15"/>
  <c r="L69" i="15"/>
  <c r="M69" i="15"/>
  <c r="N69" i="15"/>
  <c r="O69" i="15"/>
  <c r="P69" i="15"/>
  <c r="Q69" i="15"/>
  <c r="R69" i="15"/>
  <c r="S69" i="15"/>
  <c r="T69" i="15"/>
  <c r="B70" i="15"/>
  <c r="C70" i="15"/>
  <c r="D70" i="15"/>
  <c r="E70" i="15"/>
  <c r="F70" i="15"/>
  <c r="G70" i="15"/>
  <c r="H70" i="15"/>
  <c r="I70" i="15"/>
  <c r="J70" i="15"/>
  <c r="K70" i="15"/>
  <c r="L70" i="15"/>
  <c r="M70" i="15"/>
  <c r="N70" i="15"/>
  <c r="O70" i="15"/>
  <c r="P70" i="15"/>
  <c r="Q70" i="15"/>
  <c r="R70" i="15"/>
  <c r="S70" i="15"/>
  <c r="T70" i="15"/>
  <c r="B71" i="15"/>
  <c r="C71" i="15"/>
  <c r="D71" i="15"/>
  <c r="E71" i="15"/>
  <c r="F71" i="15"/>
  <c r="G71" i="15"/>
  <c r="H71" i="15"/>
  <c r="I71" i="15"/>
  <c r="J71" i="15"/>
  <c r="K71" i="15"/>
  <c r="L71" i="15"/>
  <c r="M71" i="15"/>
  <c r="N71" i="15"/>
  <c r="O71" i="15"/>
  <c r="P71" i="15"/>
  <c r="Q71" i="15"/>
  <c r="R71" i="15"/>
  <c r="S71" i="15"/>
  <c r="T71" i="15"/>
  <c r="B72" i="15"/>
  <c r="C72" i="15"/>
  <c r="D72" i="15"/>
  <c r="E72" i="15"/>
  <c r="F72" i="15"/>
  <c r="G72" i="15"/>
  <c r="H72" i="15"/>
  <c r="I72" i="15"/>
  <c r="J72" i="15"/>
  <c r="K72" i="15"/>
  <c r="L72" i="15"/>
  <c r="M72" i="15"/>
  <c r="N72" i="15"/>
  <c r="O72" i="15"/>
  <c r="P72" i="15"/>
  <c r="Q72" i="15"/>
  <c r="R72" i="15"/>
  <c r="S72" i="15"/>
  <c r="T72" i="15"/>
  <c r="B73" i="15"/>
  <c r="C73" i="15"/>
  <c r="D73" i="15"/>
  <c r="E73" i="15"/>
  <c r="F73" i="15"/>
  <c r="G73" i="15"/>
  <c r="H73" i="15"/>
  <c r="I73" i="15"/>
  <c r="J73" i="15"/>
  <c r="K73" i="15"/>
  <c r="L73" i="15"/>
  <c r="M73" i="15"/>
  <c r="N73" i="15"/>
  <c r="O73" i="15"/>
  <c r="P73" i="15"/>
  <c r="Q73" i="15"/>
  <c r="R73" i="15"/>
  <c r="S73" i="15"/>
  <c r="T73" i="15"/>
  <c r="B74" i="15"/>
  <c r="C74" i="15"/>
  <c r="D74" i="15"/>
  <c r="E74" i="15"/>
  <c r="F74" i="15"/>
  <c r="G74" i="15"/>
  <c r="H74" i="15"/>
  <c r="I74" i="15"/>
  <c r="J74" i="15"/>
  <c r="K74" i="15"/>
  <c r="L74" i="15"/>
  <c r="M74" i="15"/>
  <c r="N74" i="15"/>
  <c r="O74" i="15"/>
  <c r="P74" i="15"/>
  <c r="Q74" i="15"/>
  <c r="R74" i="15"/>
  <c r="S74" i="15"/>
  <c r="T74" i="15"/>
  <c r="B75" i="15"/>
  <c r="C75" i="15"/>
  <c r="D75" i="15"/>
  <c r="E75" i="15"/>
  <c r="F75" i="15"/>
  <c r="G75" i="15"/>
  <c r="H75" i="15"/>
  <c r="I75" i="15"/>
  <c r="J75" i="15"/>
  <c r="K75" i="15"/>
  <c r="L75" i="15"/>
  <c r="M75" i="15"/>
  <c r="N75" i="15"/>
  <c r="O75" i="15"/>
  <c r="P75" i="15"/>
  <c r="Q75" i="15"/>
  <c r="R75" i="15"/>
  <c r="S75" i="15"/>
  <c r="T75" i="15"/>
  <c r="B76" i="15"/>
  <c r="C76" i="15"/>
  <c r="D76" i="15"/>
  <c r="E76" i="15"/>
  <c r="F76" i="15"/>
  <c r="G76" i="15"/>
  <c r="H76" i="15"/>
  <c r="I76" i="15"/>
  <c r="J76" i="15"/>
  <c r="K76" i="15"/>
  <c r="L76" i="15"/>
  <c r="M76" i="15"/>
  <c r="N76" i="15"/>
  <c r="O76" i="15"/>
  <c r="P76" i="15"/>
  <c r="Q76" i="15"/>
  <c r="R76" i="15"/>
  <c r="S76" i="15"/>
  <c r="T76" i="15"/>
  <c r="B77" i="15"/>
  <c r="C77" i="15"/>
  <c r="D77" i="15"/>
  <c r="E77" i="15"/>
  <c r="F77" i="15"/>
  <c r="G77" i="15"/>
  <c r="H77" i="15"/>
  <c r="I77" i="15"/>
  <c r="J77" i="15"/>
  <c r="K77" i="15"/>
  <c r="L77" i="15"/>
  <c r="M77" i="15"/>
  <c r="N77" i="15"/>
  <c r="O77" i="15"/>
  <c r="P77" i="15"/>
  <c r="Q77" i="15"/>
  <c r="R77" i="15"/>
  <c r="S77" i="15"/>
  <c r="T77" i="15"/>
  <c r="B78" i="15"/>
  <c r="C78" i="15"/>
  <c r="D78" i="15"/>
  <c r="E78" i="15"/>
  <c r="F78" i="15"/>
  <c r="G78" i="15"/>
  <c r="H78" i="15"/>
  <c r="I78" i="15"/>
  <c r="J78" i="15"/>
  <c r="K78" i="15"/>
  <c r="L78" i="15"/>
  <c r="M78" i="15"/>
  <c r="N78" i="15"/>
  <c r="O78" i="15"/>
  <c r="P78" i="15"/>
  <c r="Q78" i="15"/>
  <c r="R78" i="15"/>
  <c r="S78" i="15"/>
  <c r="T78" i="15"/>
  <c r="B79" i="15"/>
  <c r="C79" i="15"/>
  <c r="D79" i="15"/>
  <c r="E79" i="15"/>
  <c r="F79" i="15"/>
  <c r="G79" i="15"/>
  <c r="H79" i="15"/>
  <c r="I79" i="15"/>
  <c r="J79" i="15"/>
  <c r="K79" i="15"/>
  <c r="L79" i="15"/>
  <c r="M79" i="15"/>
  <c r="N79" i="15"/>
  <c r="O79" i="15"/>
  <c r="P79" i="15"/>
  <c r="Q79" i="15"/>
  <c r="R79" i="15"/>
  <c r="S79" i="15"/>
  <c r="T79" i="15"/>
  <c r="B80" i="15"/>
  <c r="C80" i="15"/>
  <c r="D80" i="15"/>
  <c r="E80" i="15"/>
  <c r="F80" i="15"/>
  <c r="G80" i="15"/>
  <c r="H80" i="15"/>
  <c r="I80" i="15"/>
  <c r="J80" i="15"/>
  <c r="K80" i="15"/>
  <c r="L80" i="15"/>
  <c r="M80" i="15"/>
  <c r="N80" i="15"/>
  <c r="O80" i="15"/>
  <c r="P80" i="15"/>
  <c r="Q80" i="15"/>
  <c r="R80" i="15"/>
  <c r="S80" i="15"/>
  <c r="T80" i="15"/>
  <c r="B81" i="15"/>
  <c r="C81" i="15"/>
  <c r="D81" i="15"/>
  <c r="E81" i="15"/>
  <c r="F81" i="15"/>
  <c r="G81" i="15"/>
  <c r="H81" i="15"/>
  <c r="I81" i="15"/>
  <c r="J81" i="15"/>
  <c r="K81" i="15"/>
  <c r="L81" i="15"/>
  <c r="M81" i="15"/>
  <c r="N81" i="15"/>
  <c r="O81" i="15"/>
  <c r="P81" i="15"/>
  <c r="Q81" i="15"/>
  <c r="R81" i="15"/>
  <c r="S81" i="15"/>
  <c r="T81" i="15"/>
  <c r="B82" i="15"/>
  <c r="C82" i="15"/>
  <c r="D82" i="15"/>
  <c r="E82" i="15"/>
  <c r="F82" i="15"/>
  <c r="G82" i="15"/>
  <c r="H82" i="15"/>
  <c r="I82" i="15"/>
  <c r="J82" i="15"/>
  <c r="K82" i="15"/>
  <c r="L82" i="15"/>
  <c r="M82" i="15"/>
  <c r="N82" i="15"/>
  <c r="O82" i="15"/>
  <c r="P82" i="15"/>
  <c r="Q82" i="15"/>
  <c r="R82" i="15"/>
  <c r="S82" i="15"/>
  <c r="T82" i="15"/>
  <c r="B83" i="15"/>
  <c r="C83" i="15"/>
  <c r="D83" i="15"/>
  <c r="E83" i="15"/>
  <c r="F83" i="15"/>
  <c r="G83" i="15"/>
  <c r="H83" i="15"/>
  <c r="I83" i="15"/>
  <c r="J83" i="15"/>
  <c r="K83" i="15"/>
  <c r="L83" i="15"/>
  <c r="M83" i="15"/>
  <c r="N83" i="15"/>
  <c r="O83" i="15"/>
  <c r="P83" i="15"/>
  <c r="Q83" i="15"/>
  <c r="R83" i="15"/>
  <c r="S83" i="15"/>
  <c r="T83" i="15"/>
  <c r="B84" i="15"/>
  <c r="C84" i="15"/>
  <c r="D84" i="15"/>
  <c r="E84" i="15"/>
  <c r="F84" i="15"/>
  <c r="G84" i="15"/>
  <c r="H84" i="15"/>
  <c r="I84" i="15"/>
  <c r="J84" i="15"/>
  <c r="K84" i="15"/>
  <c r="L84" i="15"/>
  <c r="M84" i="15"/>
  <c r="N84" i="15"/>
  <c r="O84" i="15"/>
  <c r="P84" i="15"/>
  <c r="Q84" i="15"/>
  <c r="R84" i="15"/>
  <c r="S84" i="15"/>
  <c r="T84" i="15"/>
  <c r="B85" i="15"/>
  <c r="C85" i="15"/>
  <c r="D85" i="15"/>
  <c r="E85" i="15"/>
  <c r="F85" i="15"/>
  <c r="G85" i="15"/>
  <c r="H85" i="15"/>
  <c r="I85" i="15"/>
  <c r="J85" i="15"/>
  <c r="K85" i="15"/>
  <c r="L85" i="15"/>
  <c r="M85" i="15"/>
  <c r="N85" i="15"/>
  <c r="O85" i="15"/>
  <c r="P85" i="15"/>
  <c r="Q85" i="15"/>
  <c r="R85" i="15"/>
  <c r="S85" i="15"/>
  <c r="T85" i="15"/>
  <c r="B86" i="15"/>
  <c r="C86" i="15"/>
  <c r="D86" i="15"/>
  <c r="E86" i="15"/>
  <c r="F86" i="15"/>
  <c r="G86" i="15"/>
  <c r="H86" i="15"/>
  <c r="I86" i="15"/>
  <c r="J86" i="15"/>
  <c r="K86" i="15"/>
  <c r="L86" i="15"/>
  <c r="M86" i="15"/>
  <c r="N86" i="15"/>
  <c r="O86" i="15"/>
  <c r="P86" i="15"/>
  <c r="Q86" i="15"/>
  <c r="R86" i="15"/>
  <c r="S86" i="15"/>
  <c r="T86" i="15"/>
  <c r="B87" i="15"/>
  <c r="C87" i="15"/>
  <c r="D87" i="15"/>
  <c r="E87" i="15"/>
  <c r="F87" i="15"/>
  <c r="G87" i="15"/>
  <c r="H87" i="15"/>
  <c r="I87" i="15"/>
  <c r="J87" i="15"/>
  <c r="K87" i="15"/>
  <c r="L87" i="15"/>
  <c r="M87" i="15"/>
  <c r="N87" i="15"/>
  <c r="O87" i="15"/>
  <c r="P87" i="15"/>
  <c r="Q87" i="15"/>
  <c r="R87" i="15"/>
  <c r="S87" i="15"/>
  <c r="T87" i="15"/>
  <c r="B88" i="15"/>
  <c r="C88" i="15"/>
  <c r="D88" i="15"/>
  <c r="E88" i="15"/>
  <c r="F88" i="15"/>
  <c r="G88" i="15"/>
  <c r="H88" i="15"/>
  <c r="I88" i="15"/>
  <c r="J88" i="15"/>
  <c r="K88" i="15"/>
  <c r="L88" i="15"/>
  <c r="M88" i="15"/>
  <c r="N88" i="15"/>
  <c r="O88" i="15"/>
  <c r="P88" i="15"/>
  <c r="Q88" i="15"/>
  <c r="R88" i="15"/>
  <c r="S88" i="15"/>
  <c r="T88" i="15"/>
  <c r="B89" i="15"/>
  <c r="C89" i="15"/>
  <c r="D89" i="15"/>
  <c r="E89" i="15"/>
  <c r="F89" i="15"/>
  <c r="G89" i="15"/>
  <c r="H89" i="15"/>
  <c r="I89" i="15"/>
  <c r="J89" i="15"/>
  <c r="K89" i="15"/>
  <c r="L89" i="15"/>
  <c r="M89" i="15"/>
  <c r="N89" i="15"/>
  <c r="O89" i="15"/>
  <c r="P89" i="15"/>
  <c r="Q89" i="15"/>
  <c r="R89" i="15"/>
  <c r="S89" i="15"/>
  <c r="T89" i="15"/>
  <c r="B90" i="15"/>
  <c r="C90" i="15"/>
  <c r="D90" i="15"/>
  <c r="E90" i="15"/>
  <c r="F90" i="15"/>
  <c r="G90" i="15"/>
  <c r="H90" i="15"/>
  <c r="I90" i="15"/>
  <c r="J90" i="15"/>
  <c r="K90" i="15"/>
  <c r="L90" i="15"/>
  <c r="M90" i="15"/>
  <c r="N90" i="15"/>
  <c r="O90" i="15"/>
  <c r="P90" i="15"/>
  <c r="Q90" i="15"/>
  <c r="R90" i="15"/>
  <c r="S90" i="15"/>
  <c r="T90" i="15"/>
  <c r="B91" i="15"/>
  <c r="C91" i="15"/>
  <c r="D91" i="15"/>
  <c r="E91" i="15"/>
  <c r="F91" i="15"/>
  <c r="G91" i="15"/>
  <c r="H91" i="15"/>
  <c r="I91" i="15"/>
  <c r="J91" i="15"/>
  <c r="K91" i="15"/>
  <c r="L91" i="15"/>
  <c r="M91" i="15"/>
  <c r="N91" i="15"/>
  <c r="O91" i="15"/>
  <c r="P91" i="15"/>
  <c r="Q91" i="15"/>
  <c r="R91" i="15"/>
  <c r="S91" i="15"/>
  <c r="T91" i="15"/>
  <c r="B92" i="15"/>
  <c r="C92" i="15"/>
  <c r="D92" i="15"/>
  <c r="E92" i="15"/>
  <c r="F92" i="15"/>
  <c r="G92" i="15"/>
  <c r="H92" i="15"/>
  <c r="I92" i="15"/>
  <c r="J92" i="15"/>
  <c r="K92" i="15"/>
  <c r="L92" i="15"/>
  <c r="M92" i="15"/>
  <c r="N92" i="15"/>
  <c r="O92" i="15"/>
  <c r="P92" i="15"/>
  <c r="Q92" i="15"/>
  <c r="R92" i="15"/>
  <c r="S92" i="15"/>
  <c r="T92" i="15"/>
  <c r="B93" i="15"/>
  <c r="C93" i="15"/>
  <c r="D93" i="15"/>
  <c r="E93" i="15"/>
  <c r="F93" i="15"/>
  <c r="G93" i="15"/>
  <c r="H93" i="15"/>
  <c r="I93" i="15"/>
  <c r="J93" i="15"/>
  <c r="K93" i="15"/>
  <c r="L93" i="15"/>
  <c r="M93" i="15"/>
  <c r="N93" i="15"/>
  <c r="O93" i="15"/>
  <c r="P93" i="15"/>
  <c r="Q93" i="15"/>
  <c r="R93" i="15"/>
  <c r="S93" i="15"/>
  <c r="T93" i="15"/>
  <c r="B94" i="15"/>
  <c r="C94" i="15"/>
  <c r="D94" i="15"/>
  <c r="E94" i="15"/>
  <c r="F94" i="15"/>
  <c r="G94" i="15"/>
  <c r="H94" i="15"/>
  <c r="I94" i="15"/>
  <c r="J94" i="15"/>
  <c r="K94" i="15"/>
  <c r="L94" i="15"/>
  <c r="M94" i="15"/>
  <c r="N94" i="15"/>
  <c r="O94" i="15"/>
  <c r="P94" i="15"/>
  <c r="Q94" i="15"/>
  <c r="R94" i="15"/>
  <c r="S94" i="15"/>
  <c r="T94" i="15"/>
  <c r="B95" i="15"/>
  <c r="C95" i="15"/>
  <c r="D95" i="15"/>
  <c r="E95" i="15"/>
  <c r="F95" i="15"/>
  <c r="G95" i="15"/>
  <c r="H95" i="15"/>
  <c r="I95" i="15"/>
  <c r="J95" i="15"/>
  <c r="K95" i="15"/>
  <c r="L95" i="15"/>
  <c r="M95" i="15"/>
  <c r="N95" i="15"/>
  <c r="O95" i="15"/>
  <c r="P95" i="15"/>
  <c r="Q95" i="15"/>
  <c r="R95" i="15"/>
  <c r="S95" i="15"/>
  <c r="T95" i="15"/>
  <c r="C2" i="15"/>
  <c r="D2" i="15"/>
  <c r="E2" i="15"/>
  <c r="F2" i="15"/>
  <c r="G2" i="15"/>
  <c r="H2" i="15"/>
  <c r="I2" i="15"/>
  <c r="J2" i="15"/>
  <c r="K2" i="15"/>
  <c r="L2" i="15"/>
  <c r="M2" i="15"/>
  <c r="N2" i="15"/>
  <c r="O2" i="15"/>
  <c r="P2" i="15"/>
  <c r="Q2" i="15"/>
  <c r="R2" i="15"/>
  <c r="S2" i="15"/>
  <c r="T2" i="15"/>
  <c r="B2" i="15"/>
  <c r="B70" i="2"/>
  <c r="B61" i="2"/>
  <c r="B44" i="2"/>
  <c r="B34" i="2"/>
  <c r="B33" i="2"/>
  <c r="B26" i="2"/>
  <c r="B25" i="2"/>
  <c r="B22" i="2"/>
  <c r="A129" i="2"/>
  <c r="B129" i="2"/>
  <c r="C129" i="2"/>
  <c r="B6" i="2"/>
  <c r="A119" i="2"/>
  <c r="B119" i="2"/>
  <c r="C119" i="2"/>
  <c r="A120" i="2"/>
  <c r="B120" i="2"/>
  <c r="C120" i="2"/>
  <c r="A121" i="2"/>
  <c r="B121" i="2"/>
  <c r="C121" i="2"/>
  <c r="A122" i="2"/>
  <c r="B122" i="2"/>
  <c r="C122" i="2"/>
  <c r="A123" i="2"/>
  <c r="B123" i="2"/>
  <c r="C123" i="2"/>
  <c r="A124" i="2"/>
  <c r="B124" i="2"/>
  <c r="C124" i="2"/>
  <c r="A125" i="2"/>
  <c r="B125" i="2"/>
  <c r="C125" i="2"/>
  <c r="A126" i="2"/>
  <c r="B126" i="2"/>
  <c r="C126" i="2"/>
  <c r="A127" i="2"/>
  <c r="B127" i="2"/>
  <c r="C127" i="2"/>
  <c r="A128" i="2"/>
  <c r="B128" i="2"/>
  <c r="C128" i="2"/>
  <c r="A103" i="2"/>
  <c r="B103" i="2"/>
  <c r="C103" i="2"/>
  <c r="A104" i="2"/>
  <c r="B104" i="2"/>
  <c r="C104" i="2"/>
  <c r="A105" i="2"/>
  <c r="B105" i="2"/>
  <c r="C105" i="2"/>
  <c r="A106" i="2"/>
  <c r="B106" i="2"/>
  <c r="C106" i="2"/>
  <c r="A107" i="2"/>
  <c r="B107" i="2"/>
  <c r="C107" i="2"/>
  <c r="A108" i="2"/>
  <c r="B108" i="2"/>
  <c r="C108" i="2"/>
  <c r="A109" i="2"/>
  <c r="B109" i="2"/>
  <c r="C109" i="2"/>
  <c r="A110" i="2"/>
  <c r="B110" i="2"/>
  <c r="C110" i="2"/>
  <c r="A111" i="2"/>
  <c r="B111" i="2"/>
  <c r="C111" i="2"/>
  <c r="A112" i="2"/>
  <c r="B112" i="2"/>
  <c r="C112" i="2"/>
  <c r="A113" i="2"/>
  <c r="B113" i="2"/>
  <c r="C113" i="2"/>
  <c r="A114" i="2"/>
  <c r="B114" i="2"/>
  <c r="C114" i="2"/>
  <c r="A115" i="2"/>
  <c r="B115" i="2"/>
  <c r="C115" i="2"/>
  <c r="A116" i="2"/>
  <c r="B116" i="2"/>
  <c r="C116" i="2"/>
  <c r="A117" i="2"/>
  <c r="B117" i="2"/>
  <c r="C117" i="2"/>
  <c r="A118" i="2"/>
  <c r="B118" i="2"/>
  <c r="C118" i="2"/>
  <c r="A95" i="2"/>
  <c r="B95" i="2"/>
  <c r="C95" i="2"/>
  <c r="A96" i="2"/>
  <c r="B96" i="2"/>
  <c r="C96" i="2"/>
  <c r="A97" i="2"/>
  <c r="B97" i="2"/>
  <c r="C97" i="2"/>
  <c r="A98" i="2"/>
  <c r="B98" i="2"/>
  <c r="C98" i="2"/>
  <c r="A99" i="2"/>
  <c r="B99" i="2"/>
  <c r="C99" i="2"/>
  <c r="A100" i="2"/>
  <c r="B100" i="2"/>
  <c r="C100" i="2"/>
  <c r="A101" i="2"/>
  <c r="B101" i="2"/>
  <c r="C101" i="2"/>
  <c r="A102" i="2"/>
  <c r="B102" i="2"/>
  <c r="C102" i="2"/>
  <c r="A93" i="2"/>
  <c r="B93" i="2"/>
  <c r="C93" i="2"/>
  <c r="A79" i="2"/>
  <c r="B79" i="2"/>
  <c r="C79" i="2"/>
  <c r="A80" i="2"/>
  <c r="B80" i="2"/>
  <c r="C80" i="2"/>
  <c r="A81" i="2"/>
  <c r="B81" i="2"/>
  <c r="C81" i="2"/>
  <c r="A82" i="2"/>
  <c r="B82" i="2"/>
  <c r="C82" i="2"/>
  <c r="A83" i="2"/>
  <c r="B83" i="2"/>
  <c r="C83" i="2"/>
  <c r="A85" i="2"/>
  <c r="B85" i="2"/>
  <c r="C85" i="2"/>
  <c r="A86" i="2"/>
  <c r="B86" i="2"/>
  <c r="C86" i="2"/>
  <c r="A87" i="2"/>
  <c r="B87" i="2"/>
  <c r="C87" i="2"/>
  <c r="A88" i="2"/>
  <c r="B88" i="2"/>
  <c r="C88" i="2"/>
  <c r="A89" i="2"/>
  <c r="B89" i="2"/>
  <c r="C89" i="2"/>
  <c r="A90" i="2"/>
  <c r="B90" i="2"/>
  <c r="C90" i="2"/>
  <c r="A91" i="2"/>
  <c r="B91" i="2"/>
  <c r="C91" i="2"/>
  <c r="A92" i="2"/>
  <c r="B92" i="2"/>
  <c r="C92" i="2"/>
  <c r="A65" i="2"/>
  <c r="B65" i="2"/>
  <c r="C65" i="2"/>
  <c r="A66" i="2"/>
  <c r="B66" i="2"/>
  <c r="C66" i="2"/>
  <c r="A67" i="2"/>
  <c r="B67" i="2"/>
  <c r="C67" i="2"/>
  <c r="A68" i="2"/>
  <c r="B68" i="2"/>
  <c r="C68" i="2"/>
  <c r="A69" i="2"/>
  <c r="B69" i="2"/>
  <c r="C69" i="2"/>
  <c r="A70" i="2"/>
  <c r="C70" i="2"/>
  <c r="A71" i="2"/>
  <c r="B71" i="2"/>
  <c r="C71" i="2"/>
  <c r="A72" i="2"/>
  <c r="B72" i="2"/>
  <c r="C72" i="2"/>
  <c r="A73" i="2"/>
  <c r="B73" i="2"/>
  <c r="C73" i="2"/>
  <c r="A74" i="2"/>
  <c r="B74" i="2"/>
  <c r="C74" i="2"/>
  <c r="A75" i="2"/>
  <c r="B75" i="2"/>
  <c r="C75" i="2"/>
  <c r="A76" i="2"/>
  <c r="B76" i="2"/>
  <c r="C76" i="2"/>
  <c r="A77" i="2"/>
  <c r="B77" i="2"/>
  <c r="C77" i="2"/>
  <c r="A78" i="2"/>
  <c r="B78" i="2"/>
  <c r="C78" i="2"/>
  <c r="A50" i="2"/>
  <c r="B50" i="2"/>
  <c r="C50" i="2"/>
  <c r="A51" i="2"/>
  <c r="B51" i="2"/>
  <c r="C51" i="2"/>
  <c r="A52" i="2"/>
  <c r="B52" i="2"/>
  <c r="C52" i="2"/>
  <c r="A53" i="2"/>
  <c r="B53" i="2"/>
  <c r="C53" i="2"/>
  <c r="A55" i="2"/>
  <c r="B55" i="2"/>
  <c r="C55" i="2"/>
  <c r="A56" i="2"/>
  <c r="B56" i="2"/>
  <c r="C56" i="2"/>
  <c r="A57" i="2"/>
  <c r="B57" i="2"/>
  <c r="C57" i="2"/>
  <c r="A58" i="2"/>
  <c r="B58" i="2"/>
  <c r="C58" i="2"/>
  <c r="A59" i="2"/>
  <c r="B59" i="2"/>
  <c r="C59" i="2"/>
  <c r="A60" i="2"/>
  <c r="B60" i="2"/>
  <c r="C60" i="2"/>
  <c r="A61" i="2"/>
  <c r="C61" i="2"/>
  <c r="A62" i="2"/>
  <c r="B62" i="2"/>
  <c r="C62" i="2"/>
  <c r="A63" i="2"/>
  <c r="B63" i="2"/>
  <c r="C63" i="2"/>
  <c r="A64" i="2"/>
  <c r="B64" i="2"/>
  <c r="C64" i="2"/>
  <c r="A38" i="2"/>
  <c r="B38" i="2"/>
  <c r="C38" i="2"/>
  <c r="A39" i="2"/>
  <c r="B39" i="2"/>
  <c r="C39" i="2"/>
  <c r="A40" i="2"/>
  <c r="B40" i="2"/>
  <c r="C40" i="2"/>
  <c r="A42" i="2"/>
  <c r="B42" i="2"/>
  <c r="C42" i="2"/>
  <c r="A43" i="2"/>
  <c r="B43" i="2"/>
  <c r="C43" i="2"/>
  <c r="A44" i="2"/>
  <c r="C44" i="2"/>
  <c r="A45" i="2"/>
  <c r="B45" i="2"/>
  <c r="C45" i="2"/>
  <c r="A46" i="2"/>
  <c r="B46" i="2"/>
  <c r="C46" i="2"/>
  <c r="A47" i="2"/>
  <c r="B47" i="2"/>
  <c r="C47" i="2"/>
  <c r="A48" i="2"/>
  <c r="B48" i="2"/>
  <c r="C48" i="2"/>
  <c r="A49" i="2"/>
  <c r="B49" i="2"/>
  <c r="C49" i="2"/>
  <c r="B19" i="2"/>
  <c r="B13" i="2"/>
  <c r="B3" i="2"/>
  <c r="A3" i="2"/>
  <c r="A5" i="2"/>
  <c r="A6" i="2"/>
  <c r="A7" i="2"/>
  <c r="A8" i="2"/>
  <c r="A9" i="2"/>
  <c r="A10" i="2"/>
  <c r="A11" i="2"/>
  <c r="A12" i="2"/>
  <c r="A13" i="2"/>
  <c r="A14" i="2"/>
  <c r="A15" i="2"/>
  <c r="A16" i="2"/>
  <c r="A17" i="2"/>
  <c r="A19" i="2"/>
  <c r="A20" i="2"/>
  <c r="A21" i="2"/>
  <c r="A22" i="2"/>
  <c r="A23" i="2"/>
  <c r="A24" i="2"/>
  <c r="A25" i="2"/>
  <c r="A26" i="2"/>
  <c r="A27" i="2"/>
  <c r="A28" i="2"/>
  <c r="A29" i="2"/>
  <c r="A30" i="2"/>
  <c r="A31" i="2"/>
  <c r="A32" i="2"/>
  <c r="A33" i="2"/>
  <c r="A34" i="2"/>
  <c r="A35" i="2"/>
  <c r="A36" i="2"/>
  <c r="A37" i="2"/>
  <c r="A2" i="2"/>
  <c r="C3" i="2"/>
  <c r="C5" i="2"/>
  <c r="C6" i="2"/>
  <c r="C7" i="2"/>
  <c r="C8" i="2"/>
  <c r="C9" i="2"/>
  <c r="C10" i="2"/>
  <c r="C11" i="2"/>
  <c r="C12" i="2"/>
  <c r="C13" i="2"/>
  <c r="C14" i="2"/>
  <c r="C15" i="2"/>
  <c r="C16" i="2"/>
  <c r="C17" i="2"/>
  <c r="C19" i="2"/>
  <c r="C20" i="2"/>
  <c r="C21" i="2"/>
  <c r="C22" i="2"/>
  <c r="C23" i="2"/>
  <c r="C24" i="2"/>
  <c r="C25" i="2"/>
  <c r="C26" i="2"/>
  <c r="C27" i="2"/>
  <c r="C28" i="2"/>
  <c r="C29" i="2"/>
  <c r="C30" i="2"/>
  <c r="C31" i="2"/>
  <c r="C32" i="2"/>
  <c r="C33" i="2"/>
  <c r="C34" i="2"/>
  <c r="C35" i="2"/>
  <c r="C36" i="2"/>
  <c r="C37" i="2"/>
  <c r="B5" i="2"/>
  <c r="B7" i="2"/>
  <c r="B8" i="2"/>
  <c r="B9" i="2"/>
  <c r="B10" i="2"/>
  <c r="B11" i="2"/>
  <c r="B12" i="2"/>
  <c r="B14" i="2"/>
  <c r="B15" i="2"/>
  <c r="B16" i="2"/>
  <c r="B17" i="2"/>
  <c r="B20" i="2"/>
  <c r="B21" i="2"/>
  <c r="B23" i="2"/>
  <c r="B24" i="2"/>
  <c r="B27" i="2"/>
  <c r="B28" i="2"/>
  <c r="B29" i="2"/>
  <c r="B30" i="2"/>
  <c r="B31" i="2"/>
  <c r="B32" i="2"/>
  <c r="B35" i="2"/>
  <c r="B36" i="2"/>
  <c r="B37" i="2"/>
  <c r="C2" i="2"/>
  <c r="B2" i="2"/>
  <c r="Q96" i="5" l="1"/>
  <c r="R96" i="5"/>
  <c r="J96" i="5"/>
  <c r="J97" i="5" s="1"/>
  <c r="J98" i="5" s="1"/>
  <c r="J2" i="24" s="1"/>
  <c r="G96" i="7"/>
  <c r="G97" i="7" s="1"/>
  <c r="G98" i="7" s="1"/>
  <c r="G4" i="24" s="1"/>
  <c r="S96" i="9"/>
  <c r="S97" i="9" s="1"/>
  <c r="S98" i="9" s="1"/>
  <c r="S6" i="24" s="1"/>
  <c r="K96" i="9"/>
  <c r="K97" i="9" s="1"/>
  <c r="K98" i="9" s="1"/>
  <c r="K6" i="24" s="1"/>
  <c r="C96" i="22"/>
  <c r="C97" i="22" s="1"/>
  <c r="C98" i="22" s="1"/>
  <c r="C19" i="24" s="1"/>
  <c r="B96" i="18"/>
  <c r="B97" i="18" s="1"/>
  <c r="B98" i="18" s="1"/>
  <c r="B13" i="24" s="1"/>
  <c r="C96" i="23"/>
  <c r="T96" i="15"/>
  <c r="L96" i="15"/>
  <c r="L97" i="15" s="1"/>
  <c r="L98" i="15" s="1"/>
  <c r="L10" i="24" s="1"/>
  <c r="I96" i="5"/>
  <c r="T96" i="6"/>
  <c r="L96" i="6"/>
  <c r="L97" i="6" s="1"/>
  <c r="L98" i="6" s="1"/>
  <c r="L3" i="24" s="1"/>
  <c r="D96" i="6"/>
  <c r="D97" i="6" s="1"/>
  <c r="D98" i="6" s="1"/>
  <c r="D3" i="24" s="1"/>
  <c r="P96" i="7"/>
  <c r="P97" i="7" s="1"/>
  <c r="P98" i="7" s="1"/>
  <c r="P4" i="24" s="1"/>
  <c r="B96" i="9"/>
  <c r="B97" i="9" s="1"/>
  <c r="B98" i="9" s="1"/>
  <c r="B6" i="24" s="1"/>
  <c r="I96" i="14"/>
  <c r="I97" i="14" s="1"/>
  <c r="I98" i="14" s="1"/>
  <c r="I9" i="24" s="1"/>
  <c r="B96" i="16"/>
  <c r="B97" i="16" s="1"/>
  <c r="B98" i="16" s="1"/>
  <c r="B11" i="24" s="1"/>
  <c r="S96" i="18"/>
  <c r="P96" i="20"/>
  <c r="P97" i="20" s="1"/>
  <c r="P98" i="20" s="1"/>
  <c r="P15" i="24" s="1"/>
  <c r="B96" i="20"/>
  <c r="B97" i="20" s="1"/>
  <c r="B98" i="20" s="1"/>
  <c r="B15" i="24" s="1"/>
  <c r="C96" i="21"/>
  <c r="C97" i="21" s="1"/>
  <c r="C98" i="21" s="1"/>
  <c r="C16" i="24" s="1"/>
  <c r="G96" i="11"/>
  <c r="G97" i="11" s="1"/>
  <c r="G98" i="11" s="1"/>
  <c r="G18" i="24" s="1"/>
  <c r="P96" i="11"/>
  <c r="P97" i="11" s="1"/>
  <c r="P98" i="11" s="1"/>
  <c r="P18" i="24" s="1"/>
  <c r="B96" i="22"/>
  <c r="B97" i="22" s="1"/>
  <c r="B98" i="22" s="1"/>
  <c r="B19" i="24" s="1"/>
  <c r="R96" i="22"/>
  <c r="R97" i="22" s="1"/>
  <c r="R98" i="22" s="1"/>
  <c r="R19" i="24" s="1"/>
  <c r="T96" i="23"/>
  <c r="T97" i="23" s="1"/>
  <c r="T98" i="23" s="1"/>
  <c r="T20" i="24" s="1"/>
  <c r="L96" i="23"/>
  <c r="L97" i="23" s="1"/>
  <c r="L98" i="23" s="1"/>
  <c r="L20" i="24" s="1"/>
  <c r="Q96" i="17"/>
  <c r="Q97" i="17" s="1"/>
  <c r="Q98" i="17" s="1"/>
  <c r="Q12" i="24" s="1"/>
  <c r="I96" i="17"/>
  <c r="I97" i="17" s="1"/>
  <c r="I98" i="17" s="1"/>
  <c r="I12" i="24" s="1"/>
  <c r="C96" i="10"/>
  <c r="C97" i="10" s="1"/>
  <c r="S97" i="18"/>
  <c r="S98" i="18" s="1"/>
  <c r="S13" i="24" s="1"/>
  <c r="K96" i="15"/>
  <c r="K97" i="15" s="1"/>
  <c r="S96" i="6"/>
  <c r="S97" i="6" s="1"/>
  <c r="S98" i="6" s="1"/>
  <c r="S3" i="24" s="1"/>
  <c r="K96" i="6"/>
  <c r="K97" i="6" s="1"/>
  <c r="K98" i="6" s="1"/>
  <c r="K3" i="24" s="1"/>
  <c r="C96" i="6"/>
  <c r="C97" i="6" s="1"/>
  <c r="C98" i="6" s="1"/>
  <c r="C3" i="24" s="1"/>
  <c r="S96" i="7"/>
  <c r="K96" i="7"/>
  <c r="K97" i="7" s="1"/>
  <c r="O96" i="9"/>
  <c r="O97" i="9" s="1"/>
  <c r="G96" i="9"/>
  <c r="G97" i="9" s="1"/>
  <c r="Q96" i="12"/>
  <c r="I96" i="12"/>
  <c r="I97" i="12" s="1"/>
  <c r="M96" i="14"/>
  <c r="M97" i="14" s="1"/>
  <c r="G96" i="16"/>
  <c r="G97" i="16" s="1"/>
  <c r="O96" i="20"/>
  <c r="O97" i="20" s="1"/>
  <c r="E96" i="10"/>
  <c r="E97" i="10" s="1"/>
  <c r="E98" i="10" s="1"/>
  <c r="E17" i="24" s="1"/>
  <c r="S96" i="23"/>
  <c r="S97" i="23" s="1"/>
  <c r="K96" i="23"/>
  <c r="K97" i="23" s="1"/>
  <c r="Q96" i="22"/>
  <c r="I96" i="22"/>
  <c r="O96" i="11"/>
  <c r="F96" i="11"/>
  <c r="F97" i="11" s="1"/>
  <c r="N96" i="10"/>
  <c r="N97" i="10" s="1"/>
  <c r="D96" i="10"/>
  <c r="T96" i="21"/>
  <c r="T97" i="21" s="1"/>
  <c r="L96" i="21"/>
  <c r="K96" i="18"/>
  <c r="T97" i="15"/>
  <c r="T98" i="15" s="1"/>
  <c r="T10" i="24" s="1"/>
  <c r="R96" i="12"/>
  <c r="R97" i="12" s="1"/>
  <c r="L96" i="18"/>
  <c r="F96" i="19"/>
  <c r="F97" i="19" s="1"/>
  <c r="J96" i="22"/>
  <c r="M96" i="21"/>
  <c r="M97" i="21" s="1"/>
  <c r="S96" i="15"/>
  <c r="S97" i="15" s="1"/>
  <c r="R96" i="15"/>
  <c r="R97" i="15" s="1"/>
  <c r="J96" i="15"/>
  <c r="J97" i="15" s="1"/>
  <c r="B96" i="6"/>
  <c r="B97" i="6" s="1"/>
  <c r="B98" i="6" s="1"/>
  <c r="B3" i="24" s="1"/>
  <c r="R96" i="7"/>
  <c r="J96" i="7"/>
  <c r="J97" i="7" s="1"/>
  <c r="N96" i="9"/>
  <c r="N97" i="9" s="1"/>
  <c r="F96" i="9"/>
  <c r="F97" i="9" s="1"/>
  <c r="P96" i="12"/>
  <c r="B96" i="12"/>
  <c r="T96" i="14"/>
  <c r="T97" i="14" s="1"/>
  <c r="L96" i="14"/>
  <c r="L97" i="14" s="1"/>
  <c r="D96" i="14"/>
  <c r="D97" i="14" s="1"/>
  <c r="N96" i="16"/>
  <c r="N97" i="16" s="1"/>
  <c r="P96" i="17"/>
  <c r="P97" i="17" s="1"/>
  <c r="H96" i="17"/>
  <c r="H97" i="17" s="1"/>
  <c r="H98" i="17" s="1"/>
  <c r="H12" i="24" s="1"/>
  <c r="B96" i="17"/>
  <c r="R96" i="18"/>
  <c r="R97" i="18" s="1"/>
  <c r="J96" i="18"/>
  <c r="T96" i="19"/>
  <c r="T97" i="19" s="1"/>
  <c r="L96" i="19"/>
  <c r="N96" i="20"/>
  <c r="F96" i="20"/>
  <c r="F97" i="20" s="1"/>
  <c r="H96" i="20"/>
  <c r="H97" i="20" s="1"/>
  <c r="H98" i="20" s="1"/>
  <c r="H15" i="24" s="1"/>
  <c r="B96" i="21"/>
  <c r="B97" i="21" s="1"/>
  <c r="B98" i="21" s="1"/>
  <c r="B16" i="24" s="1"/>
  <c r="B96" i="23"/>
  <c r="B97" i="23" s="1"/>
  <c r="B98" i="23" s="1"/>
  <c r="B20" i="24" s="1"/>
  <c r="R96" i="23"/>
  <c r="J96" i="23"/>
  <c r="P96" i="22"/>
  <c r="G96" i="22"/>
  <c r="G97" i="22" s="1"/>
  <c r="N96" i="11"/>
  <c r="N97" i="11" s="1"/>
  <c r="D96" i="11"/>
  <c r="D97" i="11" s="1"/>
  <c r="M96" i="10"/>
  <c r="S96" i="21"/>
  <c r="S97" i="21" s="1"/>
  <c r="K96" i="21"/>
  <c r="L96" i="7"/>
  <c r="L97" i="7" s="1"/>
  <c r="N96" i="14"/>
  <c r="N97" i="14" s="1"/>
  <c r="J96" i="17"/>
  <c r="J97" i="17" s="1"/>
  <c r="O96" i="10"/>
  <c r="Q96" i="15"/>
  <c r="Q97" i="15" s="1"/>
  <c r="I96" i="15"/>
  <c r="C96" i="15"/>
  <c r="C97" i="15" s="1"/>
  <c r="C98" i="15" s="1"/>
  <c r="C10" i="24" s="1"/>
  <c r="Q96" i="7"/>
  <c r="Q97" i="7" s="1"/>
  <c r="I96" i="7"/>
  <c r="I97" i="7" s="1"/>
  <c r="M96" i="9"/>
  <c r="M97" i="9" s="1"/>
  <c r="O96" i="12"/>
  <c r="O97" i="12" s="1"/>
  <c r="G96" i="12"/>
  <c r="G97" i="12" s="1"/>
  <c r="S96" i="14"/>
  <c r="S97" i="14" s="1"/>
  <c r="K96" i="14"/>
  <c r="K97" i="14" s="1"/>
  <c r="M96" i="16"/>
  <c r="M97" i="16" s="1"/>
  <c r="O96" i="17"/>
  <c r="G96" i="17"/>
  <c r="G97" i="17" s="1"/>
  <c r="Q96" i="18"/>
  <c r="Q97" i="18" s="1"/>
  <c r="I96" i="18"/>
  <c r="S96" i="19"/>
  <c r="S97" i="19" s="1"/>
  <c r="K96" i="19"/>
  <c r="M96" i="20"/>
  <c r="M97" i="20" s="1"/>
  <c r="Q96" i="23"/>
  <c r="Q97" i="23" s="1"/>
  <c r="I96" i="23"/>
  <c r="I97" i="23" s="1"/>
  <c r="O96" i="22"/>
  <c r="O97" i="22" s="1"/>
  <c r="F96" i="22"/>
  <c r="F97" i="22" s="1"/>
  <c r="M96" i="11"/>
  <c r="C96" i="11"/>
  <c r="T96" i="10"/>
  <c r="L96" i="10"/>
  <c r="R96" i="21"/>
  <c r="R97" i="21" s="1"/>
  <c r="J96" i="21"/>
  <c r="J97" i="21" s="1"/>
  <c r="M96" i="19"/>
  <c r="M97" i="19" s="1"/>
  <c r="D96" i="7"/>
  <c r="D97" i="7" s="1"/>
  <c r="D96" i="18"/>
  <c r="D97" i="18" s="1"/>
  <c r="F96" i="10"/>
  <c r="F97" i="10" s="1"/>
  <c r="P96" i="15"/>
  <c r="P97" i="15" s="1"/>
  <c r="B96" i="15"/>
  <c r="B97" i="15" s="1"/>
  <c r="B98" i="15" s="1"/>
  <c r="B10" i="24" s="1"/>
  <c r="B96" i="7"/>
  <c r="B97" i="7" s="1"/>
  <c r="B98" i="7" s="1"/>
  <c r="B4" i="24" s="1"/>
  <c r="T96" i="9"/>
  <c r="L96" i="9"/>
  <c r="L97" i="9" s="1"/>
  <c r="D96" i="9"/>
  <c r="D97" i="9" s="1"/>
  <c r="F96" i="12"/>
  <c r="F97" i="12" s="1"/>
  <c r="B96" i="13"/>
  <c r="B97" i="13" s="1"/>
  <c r="B98" i="13" s="1"/>
  <c r="B8" i="24" s="1"/>
  <c r="R96" i="14"/>
  <c r="R97" i="14" s="1"/>
  <c r="J96" i="14"/>
  <c r="J97" i="14" s="1"/>
  <c r="T96" i="16"/>
  <c r="T97" i="16" s="1"/>
  <c r="L96" i="16"/>
  <c r="D96" i="16"/>
  <c r="D97" i="16" s="1"/>
  <c r="N96" i="17"/>
  <c r="N97" i="17" s="1"/>
  <c r="F96" i="17"/>
  <c r="F97" i="17" s="1"/>
  <c r="P96" i="18"/>
  <c r="P97" i="18" s="1"/>
  <c r="H96" i="18"/>
  <c r="H97" i="18" s="1"/>
  <c r="H98" i="18" s="1"/>
  <c r="H13" i="24" s="1"/>
  <c r="R96" i="19"/>
  <c r="R97" i="19" s="1"/>
  <c r="J96" i="19"/>
  <c r="T96" i="20"/>
  <c r="T97" i="20" s="1"/>
  <c r="L96" i="20"/>
  <c r="L97" i="20" s="1"/>
  <c r="D96" i="20"/>
  <c r="D97" i="20" s="1"/>
  <c r="H96" i="21"/>
  <c r="H97" i="21" s="1"/>
  <c r="H98" i="21" s="1"/>
  <c r="H16" i="24" s="1"/>
  <c r="B96" i="10"/>
  <c r="B97" i="10" s="1"/>
  <c r="B98" i="10" s="1"/>
  <c r="B17" i="24" s="1"/>
  <c r="H96" i="23"/>
  <c r="P96" i="23"/>
  <c r="G96" i="23"/>
  <c r="G97" i="23" s="1"/>
  <c r="N96" i="22"/>
  <c r="N97" i="22" s="1"/>
  <c r="D96" i="22"/>
  <c r="D97" i="22" s="1"/>
  <c r="T96" i="11"/>
  <c r="L96" i="11"/>
  <c r="S96" i="10"/>
  <c r="K96" i="10"/>
  <c r="Q96" i="21"/>
  <c r="I96" i="21"/>
  <c r="I97" i="21" s="1"/>
  <c r="D96" i="19"/>
  <c r="D97" i="19" s="1"/>
  <c r="O96" i="16"/>
  <c r="O97" i="16" s="1"/>
  <c r="P96" i="16"/>
  <c r="P97" i="16" s="1"/>
  <c r="O96" i="15"/>
  <c r="O97" i="15" s="1"/>
  <c r="G96" i="15"/>
  <c r="G97" i="15" s="1"/>
  <c r="O96" i="7"/>
  <c r="S96" i="8"/>
  <c r="S97" i="8" s="1"/>
  <c r="S98" i="8" s="1"/>
  <c r="S5" i="24" s="1"/>
  <c r="K96" i="8"/>
  <c r="M96" i="12"/>
  <c r="M97" i="12" s="1"/>
  <c r="S96" i="16"/>
  <c r="S97" i="16" s="1"/>
  <c r="K96" i="16"/>
  <c r="M96" i="17"/>
  <c r="O96" i="18"/>
  <c r="G96" i="18"/>
  <c r="G97" i="18" s="1"/>
  <c r="Q96" i="19"/>
  <c r="Q97" i="19" s="1"/>
  <c r="I96" i="19"/>
  <c r="C96" i="19"/>
  <c r="C97" i="19" s="1"/>
  <c r="C98" i="19" s="1"/>
  <c r="C14" i="24" s="1"/>
  <c r="S96" i="20"/>
  <c r="S97" i="20" s="1"/>
  <c r="K96" i="20"/>
  <c r="K97" i="20" s="1"/>
  <c r="E96" i="20"/>
  <c r="E97" i="20" s="1"/>
  <c r="E98" i="20" s="1"/>
  <c r="E15" i="24" s="1"/>
  <c r="E96" i="22"/>
  <c r="E97" i="22" s="1"/>
  <c r="E98" i="22" s="1"/>
  <c r="E19" i="24" s="1"/>
  <c r="O96" i="23"/>
  <c r="O97" i="23" s="1"/>
  <c r="F96" i="23"/>
  <c r="F97" i="23" s="1"/>
  <c r="M96" i="22"/>
  <c r="S96" i="11"/>
  <c r="K96" i="11"/>
  <c r="R96" i="10"/>
  <c r="J96" i="10"/>
  <c r="J97" i="10" s="1"/>
  <c r="P96" i="21"/>
  <c r="G96" i="21"/>
  <c r="F96" i="16"/>
  <c r="N96" i="12"/>
  <c r="N97" i="12" s="1"/>
  <c r="D96" i="15"/>
  <c r="D97" i="15" s="1"/>
  <c r="T96" i="7"/>
  <c r="F96" i="14"/>
  <c r="F97" i="14" s="1"/>
  <c r="R96" i="17"/>
  <c r="N96" i="15"/>
  <c r="N97" i="15" s="1"/>
  <c r="F96" i="15"/>
  <c r="Q97" i="5"/>
  <c r="Q98" i="5" s="1"/>
  <c r="Q2" i="24" s="1"/>
  <c r="I97" i="5"/>
  <c r="I98" i="5" s="1"/>
  <c r="I2" i="24" s="1"/>
  <c r="N96" i="7"/>
  <c r="N97" i="7" s="1"/>
  <c r="F96" i="7"/>
  <c r="R96" i="9"/>
  <c r="J96" i="9"/>
  <c r="J97" i="9" s="1"/>
  <c r="T96" i="12"/>
  <c r="T97" i="12" s="1"/>
  <c r="L96" i="12"/>
  <c r="L97" i="12" s="1"/>
  <c r="P96" i="14"/>
  <c r="P97" i="14" s="1"/>
  <c r="B96" i="14"/>
  <c r="B97" i="14" s="1"/>
  <c r="B98" i="14" s="1"/>
  <c r="B9" i="24" s="1"/>
  <c r="R96" i="16"/>
  <c r="J96" i="16"/>
  <c r="J97" i="16" s="1"/>
  <c r="T96" i="17"/>
  <c r="L96" i="17"/>
  <c r="D96" i="17"/>
  <c r="N96" i="18"/>
  <c r="N97" i="18" s="1"/>
  <c r="F96" i="18"/>
  <c r="F97" i="18" s="1"/>
  <c r="P96" i="19"/>
  <c r="H96" i="19"/>
  <c r="H97" i="19" s="1"/>
  <c r="H98" i="19" s="1"/>
  <c r="H14" i="24" s="1"/>
  <c r="B96" i="19"/>
  <c r="B97" i="19" s="1"/>
  <c r="B98" i="19" s="1"/>
  <c r="B14" i="24" s="1"/>
  <c r="R96" i="20"/>
  <c r="R97" i="20" s="1"/>
  <c r="J96" i="20"/>
  <c r="J97" i="20" s="1"/>
  <c r="H96" i="10"/>
  <c r="H97" i="10" s="1"/>
  <c r="H98" i="10" s="1"/>
  <c r="H17" i="24" s="1"/>
  <c r="B96" i="11"/>
  <c r="B97" i="11" s="1"/>
  <c r="B98" i="11" s="1"/>
  <c r="B18" i="24" s="1"/>
  <c r="N96" i="23"/>
  <c r="N97" i="23" s="1"/>
  <c r="D96" i="23"/>
  <c r="D97" i="23" s="1"/>
  <c r="T96" i="22"/>
  <c r="T97" i="22" s="1"/>
  <c r="L96" i="22"/>
  <c r="L97" i="22" s="1"/>
  <c r="R96" i="11"/>
  <c r="J96" i="11"/>
  <c r="Q96" i="10"/>
  <c r="I96" i="10"/>
  <c r="O96" i="21"/>
  <c r="F96" i="21"/>
  <c r="F97" i="21" s="1"/>
  <c r="G96" i="20"/>
  <c r="D96" i="12"/>
  <c r="D97" i="12" s="1"/>
  <c r="P96" i="9"/>
  <c r="P97" i="9" s="1"/>
  <c r="J96" i="12"/>
  <c r="J97" i="12" s="1"/>
  <c r="T96" i="18"/>
  <c r="T97" i="18" s="1"/>
  <c r="N96" i="19"/>
  <c r="N97" i="19" s="1"/>
  <c r="M96" i="15"/>
  <c r="M97" i="15" s="1"/>
  <c r="M96" i="6"/>
  <c r="M97" i="6" s="1"/>
  <c r="M98" i="6" s="1"/>
  <c r="M3" i="24" s="1"/>
  <c r="E96" i="6"/>
  <c r="E97" i="6" s="1"/>
  <c r="E98" i="6" s="1"/>
  <c r="E3" i="24" s="1"/>
  <c r="M96" i="7"/>
  <c r="M97" i="7" s="1"/>
  <c r="Q96" i="9"/>
  <c r="Q97" i="9" s="1"/>
  <c r="I96" i="9"/>
  <c r="I97" i="9" s="1"/>
  <c r="C96" i="9"/>
  <c r="C97" i="9" s="1"/>
  <c r="C98" i="9" s="1"/>
  <c r="C6" i="24" s="1"/>
  <c r="S96" i="12"/>
  <c r="S97" i="12" s="1"/>
  <c r="K96" i="12"/>
  <c r="K97" i="12" s="1"/>
  <c r="E96" i="12"/>
  <c r="E97" i="12" s="1"/>
  <c r="E98" i="12" s="1"/>
  <c r="E7" i="24" s="1"/>
  <c r="O96" i="14"/>
  <c r="O97" i="14" s="1"/>
  <c r="G96" i="14"/>
  <c r="G97" i="14" s="1"/>
  <c r="Q96" i="16"/>
  <c r="Q97" i="16" s="1"/>
  <c r="I96" i="16"/>
  <c r="I97" i="16" s="1"/>
  <c r="S96" i="17"/>
  <c r="K96" i="17"/>
  <c r="K97" i="17" s="1"/>
  <c r="M96" i="18"/>
  <c r="M97" i="18" s="1"/>
  <c r="O96" i="19"/>
  <c r="O97" i="19" s="1"/>
  <c r="G96" i="19"/>
  <c r="G97" i="19" s="1"/>
  <c r="Q96" i="20"/>
  <c r="Q97" i="20" s="1"/>
  <c r="I96" i="20"/>
  <c r="I97" i="20" s="1"/>
  <c r="M96" i="23"/>
  <c r="S96" i="22"/>
  <c r="K96" i="22"/>
  <c r="Q96" i="11"/>
  <c r="Q97" i="11" s="1"/>
  <c r="I96" i="11"/>
  <c r="I97" i="11" s="1"/>
  <c r="P96" i="10"/>
  <c r="G96" i="10"/>
  <c r="G97" i="10" s="1"/>
  <c r="N96" i="21"/>
  <c r="N97" i="21" s="1"/>
  <c r="D96" i="21"/>
  <c r="Q96" i="14"/>
  <c r="H97" i="23"/>
  <c r="H98" i="23" s="1"/>
  <c r="H20" i="24" s="1"/>
  <c r="Q96" i="13"/>
  <c r="Q97" i="13" s="1"/>
  <c r="I96" i="13"/>
  <c r="I97" i="13" s="1"/>
  <c r="H96" i="16"/>
  <c r="H97" i="16" s="1"/>
  <c r="H96" i="15"/>
  <c r="H96" i="14"/>
  <c r="P96" i="13"/>
  <c r="H96" i="13"/>
  <c r="H96" i="12"/>
  <c r="H97" i="12" s="1"/>
  <c r="H96" i="9"/>
  <c r="H96" i="7"/>
  <c r="H97" i="7" s="1"/>
  <c r="O96" i="13"/>
  <c r="G96" i="13"/>
  <c r="N96" i="13"/>
  <c r="F96" i="13"/>
  <c r="H96" i="22"/>
  <c r="M96" i="13"/>
  <c r="D96" i="13"/>
  <c r="D97" i="13" s="1"/>
  <c r="H96" i="11"/>
  <c r="H97" i="11" s="1"/>
  <c r="T96" i="13"/>
  <c r="T97" i="13" s="1"/>
  <c r="L96" i="13"/>
  <c r="L97" i="13" s="1"/>
  <c r="S96" i="13"/>
  <c r="S97" i="13" s="1"/>
  <c r="K96" i="13"/>
  <c r="K97" i="13" s="1"/>
  <c r="R96" i="13"/>
  <c r="R97" i="13" s="1"/>
  <c r="J96" i="13"/>
  <c r="E96" i="17"/>
  <c r="R96" i="8"/>
  <c r="R97" i="8" s="1"/>
  <c r="J96" i="8"/>
  <c r="E96" i="7"/>
  <c r="E96" i="14"/>
  <c r="Q96" i="8"/>
  <c r="I96" i="8"/>
  <c r="E96" i="23"/>
  <c r="E96" i="11"/>
  <c r="E97" i="11" s="1"/>
  <c r="E96" i="19"/>
  <c r="E97" i="19" s="1"/>
  <c r="E96" i="9"/>
  <c r="P96" i="8"/>
  <c r="H96" i="8"/>
  <c r="B96" i="8"/>
  <c r="B97" i="8" s="1"/>
  <c r="B98" i="8" s="1"/>
  <c r="B5" i="24" s="1"/>
  <c r="E96" i="21"/>
  <c r="E96" i="16"/>
  <c r="O96" i="8"/>
  <c r="G96" i="8"/>
  <c r="E96" i="13"/>
  <c r="N96" i="8"/>
  <c r="N97" i="8" s="1"/>
  <c r="F96" i="8"/>
  <c r="F97" i="8" s="1"/>
  <c r="E96" i="18"/>
  <c r="M96" i="8"/>
  <c r="M97" i="8" s="1"/>
  <c r="E96" i="8"/>
  <c r="E96" i="15"/>
  <c r="E97" i="15" s="1"/>
  <c r="T96" i="8"/>
  <c r="L96" i="8"/>
  <c r="L97" i="8" s="1"/>
  <c r="D96" i="8"/>
  <c r="D97" i="8" s="1"/>
  <c r="R97" i="5"/>
  <c r="R98" i="5" s="1"/>
  <c r="R2" i="24" s="1"/>
  <c r="P96" i="5"/>
  <c r="H96" i="5"/>
  <c r="B97" i="12"/>
  <c r="B98" i="12" s="1"/>
  <c r="B7" i="24" s="1"/>
  <c r="O96" i="5"/>
  <c r="G96" i="5"/>
  <c r="G97" i="5" s="1"/>
  <c r="N96" i="5"/>
  <c r="F96" i="5"/>
  <c r="M96" i="5"/>
  <c r="M97" i="5" s="1"/>
  <c r="E96" i="5"/>
  <c r="E97" i="5" s="1"/>
  <c r="T96" i="5"/>
  <c r="T97" i="5" s="1"/>
  <c r="L96" i="5"/>
  <c r="L97" i="5" s="1"/>
  <c r="D96" i="5"/>
  <c r="B96" i="5"/>
  <c r="B97" i="5" s="1"/>
  <c r="B98" i="5" s="1"/>
  <c r="B2" i="24" s="1"/>
  <c r="S96" i="5"/>
  <c r="S97" i="5" s="1"/>
  <c r="K96" i="5"/>
  <c r="K97" i="5" s="1"/>
  <c r="B97" i="17"/>
  <c r="B98" i="17" s="1"/>
  <c r="B12" i="24" s="1"/>
  <c r="C96" i="5"/>
  <c r="R96" i="6"/>
  <c r="J96" i="6"/>
  <c r="Q96" i="6"/>
  <c r="Q97" i="6" s="1"/>
  <c r="I96" i="6"/>
  <c r="I97" i="6" s="1"/>
  <c r="T97" i="6"/>
  <c r="T98" i="6" s="1"/>
  <c r="T3" i="24" s="1"/>
  <c r="C96" i="20"/>
  <c r="C96" i="16"/>
  <c r="C96" i="12"/>
  <c r="P96" i="6"/>
  <c r="H96" i="6"/>
  <c r="O96" i="6"/>
  <c r="O97" i="6" s="1"/>
  <c r="G96" i="6"/>
  <c r="C96" i="17"/>
  <c r="C96" i="13"/>
  <c r="C96" i="7"/>
  <c r="N96" i="6"/>
  <c r="F96" i="6"/>
  <c r="C97" i="23"/>
  <c r="C98" i="23" s="1"/>
  <c r="C20" i="24" s="1"/>
  <c r="C96" i="18"/>
  <c r="C97" i="18" s="1"/>
  <c r="C96" i="14"/>
  <c r="C97" i="14" s="1"/>
  <c r="C96" i="8"/>
  <c r="C98" i="10" l="1"/>
  <c r="C17" i="24" s="1"/>
  <c r="G98" i="15"/>
  <c r="G10" i="24" s="1"/>
  <c r="N98" i="17"/>
  <c r="N12" i="24" s="1"/>
  <c r="J98" i="17"/>
  <c r="J12" i="24" s="1"/>
  <c r="I98" i="11"/>
  <c r="I18" i="24" s="1"/>
  <c r="Q98" i="20"/>
  <c r="Q15" i="24" s="1"/>
  <c r="J98" i="12"/>
  <c r="J7" i="24" s="1"/>
  <c r="K98" i="20"/>
  <c r="K15" i="24" s="1"/>
  <c r="T98" i="20"/>
  <c r="T15" i="24" s="1"/>
  <c r="F98" i="12"/>
  <c r="F7" i="24" s="1"/>
  <c r="D98" i="18"/>
  <c r="D13" i="24" s="1"/>
  <c r="M98" i="20"/>
  <c r="M15" i="24" s="1"/>
  <c r="K98" i="14"/>
  <c r="K9" i="24" s="1"/>
  <c r="M98" i="9"/>
  <c r="M6" i="24" s="1"/>
  <c r="L98" i="7"/>
  <c r="L4" i="24" s="1"/>
  <c r="D98" i="14"/>
  <c r="D9" i="24" s="1"/>
  <c r="G98" i="16"/>
  <c r="G11" i="24" s="1"/>
  <c r="Q97" i="21"/>
  <c r="Q98" i="21" s="1"/>
  <c r="Q16" i="24" s="1"/>
  <c r="Q98" i="11"/>
  <c r="Q18" i="24" s="1"/>
  <c r="O98" i="14"/>
  <c r="O9" i="24" s="1"/>
  <c r="I98" i="9"/>
  <c r="I6" i="24" s="1"/>
  <c r="M98" i="15"/>
  <c r="M10" i="24" s="1"/>
  <c r="P97" i="19"/>
  <c r="P98" i="19" s="1"/>
  <c r="P14" i="24" s="1"/>
  <c r="L97" i="17"/>
  <c r="L98" i="17" s="1"/>
  <c r="L12" i="24" s="1"/>
  <c r="P98" i="14"/>
  <c r="P9" i="24" s="1"/>
  <c r="N98" i="15"/>
  <c r="N10" i="24" s="1"/>
  <c r="D98" i="15"/>
  <c r="D10" i="24" s="1"/>
  <c r="G98" i="18"/>
  <c r="G13" i="24" s="1"/>
  <c r="S98" i="16"/>
  <c r="S11" i="24" s="1"/>
  <c r="P98" i="16"/>
  <c r="P11" i="24" s="1"/>
  <c r="T98" i="16"/>
  <c r="T11" i="24" s="1"/>
  <c r="Q98" i="15"/>
  <c r="Q10" i="24" s="1"/>
  <c r="F98" i="9"/>
  <c r="F6" i="24" s="1"/>
  <c r="G98" i="9"/>
  <c r="G6" i="24" s="1"/>
  <c r="J97" i="23"/>
  <c r="J98" i="23" s="1"/>
  <c r="J20" i="24" s="1"/>
  <c r="K97" i="11"/>
  <c r="K98" i="11" s="1"/>
  <c r="K18" i="24" s="1"/>
  <c r="Q98" i="18"/>
  <c r="Q13" i="24" s="1"/>
  <c r="R98" i="18"/>
  <c r="R13" i="24" s="1"/>
  <c r="E97" i="21"/>
  <c r="E98" i="21" s="1"/>
  <c r="E16" i="24" s="1"/>
  <c r="G98" i="19"/>
  <c r="G14" i="24" s="1"/>
  <c r="S97" i="17"/>
  <c r="S98" i="17" s="1"/>
  <c r="S12" i="24" s="1"/>
  <c r="P98" i="9"/>
  <c r="P6" i="24" s="1"/>
  <c r="N98" i="12"/>
  <c r="N7" i="24" s="1"/>
  <c r="S98" i="20"/>
  <c r="S15" i="24" s="1"/>
  <c r="J97" i="19"/>
  <c r="J98" i="19" s="1"/>
  <c r="J14" i="24" s="1"/>
  <c r="F98" i="17"/>
  <c r="F12" i="24" s="1"/>
  <c r="D98" i="7"/>
  <c r="D4" i="24" s="1"/>
  <c r="K97" i="19"/>
  <c r="K98" i="19" s="1"/>
  <c r="K14" i="24" s="1"/>
  <c r="G98" i="17"/>
  <c r="G12" i="24" s="1"/>
  <c r="S98" i="14"/>
  <c r="S9" i="24" s="1"/>
  <c r="I98" i="7"/>
  <c r="I4" i="24" s="1"/>
  <c r="S98" i="21"/>
  <c r="S16" i="24" s="1"/>
  <c r="L97" i="19"/>
  <c r="L98" i="19" s="1"/>
  <c r="L14" i="24" s="1"/>
  <c r="L98" i="14"/>
  <c r="L9" i="24" s="1"/>
  <c r="J98" i="15"/>
  <c r="J10" i="24" s="1"/>
  <c r="F98" i="19"/>
  <c r="F14" i="24" s="1"/>
  <c r="K98" i="23"/>
  <c r="K20" i="24" s="1"/>
  <c r="L97" i="11"/>
  <c r="L98" i="11" s="1"/>
  <c r="L18" i="24" s="1"/>
  <c r="K97" i="18"/>
  <c r="K98" i="18" s="1"/>
  <c r="K13" i="24" s="1"/>
  <c r="R97" i="23"/>
  <c r="R98" i="23" s="1"/>
  <c r="R20" i="24" s="1"/>
  <c r="O97" i="10"/>
  <c r="O98" i="10" s="1"/>
  <c r="O17" i="24" s="1"/>
  <c r="I97" i="22"/>
  <c r="I98" i="22" s="1"/>
  <c r="I19" i="24" s="1"/>
  <c r="Q97" i="10"/>
  <c r="Q98" i="10" s="1"/>
  <c r="Q17" i="24" s="1"/>
  <c r="R97" i="9"/>
  <c r="R98" i="9" s="1"/>
  <c r="R6" i="24" s="1"/>
  <c r="K98" i="17"/>
  <c r="K12" i="24" s="1"/>
  <c r="O97" i="21"/>
  <c r="O98" i="21" s="1"/>
  <c r="O16" i="24" s="1"/>
  <c r="C97" i="16"/>
  <c r="C98" i="16" s="1"/>
  <c r="C11" i="24" s="1"/>
  <c r="O98" i="19"/>
  <c r="O14" i="24" s="1"/>
  <c r="Q98" i="9"/>
  <c r="Q6" i="24" s="1"/>
  <c r="N98" i="19"/>
  <c r="N14" i="24" s="1"/>
  <c r="D98" i="12"/>
  <c r="D7" i="24" s="1"/>
  <c r="J98" i="20"/>
  <c r="J15" i="24" s="1"/>
  <c r="F98" i="18"/>
  <c r="F13" i="24" s="1"/>
  <c r="T97" i="17"/>
  <c r="T98" i="17" s="1"/>
  <c r="T12" i="24" s="1"/>
  <c r="N98" i="7"/>
  <c r="N4" i="24" s="1"/>
  <c r="R97" i="17"/>
  <c r="R98" i="17" s="1"/>
  <c r="R12" i="24" s="1"/>
  <c r="F98" i="23"/>
  <c r="F20" i="24" s="1"/>
  <c r="O97" i="18"/>
  <c r="O98" i="18" s="1"/>
  <c r="O13" i="24" s="1"/>
  <c r="Q97" i="14"/>
  <c r="Q98" i="14" s="1"/>
  <c r="Q9" i="24" s="1"/>
  <c r="R98" i="19"/>
  <c r="R14" i="24" s="1"/>
  <c r="J98" i="14"/>
  <c r="J9" i="24" s="1"/>
  <c r="D98" i="9"/>
  <c r="D6" i="24" s="1"/>
  <c r="F98" i="22"/>
  <c r="F19" i="24" s="1"/>
  <c r="S98" i="19"/>
  <c r="S14" i="24" s="1"/>
  <c r="T98" i="19"/>
  <c r="T14" i="24" s="1"/>
  <c r="P98" i="17"/>
  <c r="P12" i="24" s="1"/>
  <c r="N98" i="9"/>
  <c r="N6" i="24" s="1"/>
  <c r="T98" i="21"/>
  <c r="T16" i="24" s="1"/>
  <c r="S98" i="23"/>
  <c r="S20" i="24" s="1"/>
  <c r="M98" i="14"/>
  <c r="M9" i="24" s="1"/>
  <c r="O98" i="9"/>
  <c r="O6" i="24" s="1"/>
  <c r="K98" i="15"/>
  <c r="K10" i="24" s="1"/>
  <c r="T97" i="11"/>
  <c r="T98" i="11" s="1"/>
  <c r="T18" i="24" s="1"/>
  <c r="J97" i="22"/>
  <c r="J98" i="22" s="1"/>
  <c r="J19" i="24" s="1"/>
  <c r="Q97" i="22"/>
  <c r="Q98" i="22" s="1"/>
  <c r="Q19" i="24" s="1"/>
  <c r="F97" i="7"/>
  <c r="F98" i="7" s="1"/>
  <c r="F4" i="24" s="1"/>
  <c r="M97" i="22"/>
  <c r="M98" i="22" s="1"/>
  <c r="M19" i="24" s="1"/>
  <c r="N98" i="23"/>
  <c r="N20" i="24" s="1"/>
  <c r="K97" i="8"/>
  <c r="K98" i="8" s="1"/>
  <c r="K5" i="24" s="1"/>
  <c r="I98" i="16"/>
  <c r="I11" i="24" s="1"/>
  <c r="K98" i="12"/>
  <c r="K7" i="24" s="1"/>
  <c r="L98" i="22"/>
  <c r="L19" i="24" s="1"/>
  <c r="N98" i="18"/>
  <c r="N13" i="24" s="1"/>
  <c r="L98" i="12"/>
  <c r="L7" i="24" s="1"/>
  <c r="O98" i="23"/>
  <c r="O20" i="24" s="1"/>
  <c r="M98" i="12"/>
  <c r="M7" i="24" s="1"/>
  <c r="O98" i="16"/>
  <c r="O11" i="24" s="1"/>
  <c r="D98" i="22"/>
  <c r="D19" i="24" s="1"/>
  <c r="D98" i="20"/>
  <c r="D15" i="24" s="1"/>
  <c r="P98" i="15"/>
  <c r="P10" i="24" s="1"/>
  <c r="M98" i="19"/>
  <c r="M14" i="24" s="1"/>
  <c r="O98" i="22"/>
  <c r="O19" i="24" s="1"/>
  <c r="O97" i="17"/>
  <c r="O98" i="17" s="1"/>
  <c r="O12" i="24" s="1"/>
  <c r="G98" i="12"/>
  <c r="G7" i="24" s="1"/>
  <c r="Q98" i="7"/>
  <c r="Q4" i="24" s="1"/>
  <c r="D98" i="11"/>
  <c r="D18" i="24" s="1"/>
  <c r="T98" i="14"/>
  <c r="T9" i="24" s="1"/>
  <c r="R98" i="15"/>
  <c r="R10" i="24" s="1"/>
  <c r="L97" i="18"/>
  <c r="L98" i="18" s="1"/>
  <c r="L13" i="24" s="1"/>
  <c r="M97" i="11"/>
  <c r="M98" i="11" s="1"/>
  <c r="M18" i="24" s="1"/>
  <c r="D97" i="10"/>
  <c r="D98" i="10" s="1"/>
  <c r="D17" i="24" s="1"/>
  <c r="O97" i="11"/>
  <c r="O98" i="11" s="1"/>
  <c r="O18" i="24" s="1"/>
  <c r="M97" i="23"/>
  <c r="M98" i="23" s="1"/>
  <c r="M20" i="24" s="1"/>
  <c r="J97" i="11"/>
  <c r="J98" i="11" s="1"/>
  <c r="J18" i="24" s="1"/>
  <c r="C97" i="11"/>
  <c r="C98" i="11" s="1"/>
  <c r="C18" i="24" s="1"/>
  <c r="G98" i="14"/>
  <c r="G9" i="24" s="1"/>
  <c r="N98" i="21"/>
  <c r="N16" i="24" s="1"/>
  <c r="M98" i="18"/>
  <c r="M13" i="24" s="1"/>
  <c r="M98" i="7"/>
  <c r="M4" i="24" s="1"/>
  <c r="T98" i="18"/>
  <c r="T13" i="24" s="1"/>
  <c r="T98" i="22"/>
  <c r="T19" i="24" s="1"/>
  <c r="R98" i="20"/>
  <c r="R15" i="24" s="1"/>
  <c r="J98" i="16"/>
  <c r="J11" i="24" s="1"/>
  <c r="F98" i="14"/>
  <c r="F9" i="24" s="1"/>
  <c r="I97" i="19"/>
  <c r="I98" i="19" s="1"/>
  <c r="I14" i="24" s="1"/>
  <c r="M97" i="17"/>
  <c r="M98" i="17" s="1"/>
  <c r="M12" i="24" s="1"/>
  <c r="D98" i="19"/>
  <c r="D14" i="24" s="1"/>
  <c r="N98" i="22"/>
  <c r="N19" i="24" s="1"/>
  <c r="D98" i="16"/>
  <c r="D11" i="24" s="1"/>
  <c r="R98" i="14"/>
  <c r="R9" i="24" s="1"/>
  <c r="L98" i="9"/>
  <c r="L6" i="24" s="1"/>
  <c r="F98" i="10"/>
  <c r="F17" i="24" s="1"/>
  <c r="J98" i="21"/>
  <c r="J16" i="24" s="1"/>
  <c r="I98" i="23"/>
  <c r="I20" i="24" s="1"/>
  <c r="N98" i="11"/>
  <c r="N18" i="24" s="1"/>
  <c r="F98" i="20"/>
  <c r="F15" i="24" s="1"/>
  <c r="F97" i="16"/>
  <c r="F98" i="16" s="1"/>
  <c r="F11" i="24" s="1"/>
  <c r="J98" i="7"/>
  <c r="J4" i="24" s="1"/>
  <c r="S98" i="15"/>
  <c r="S10" i="24" s="1"/>
  <c r="N98" i="10"/>
  <c r="N17" i="24" s="1"/>
  <c r="G97" i="20"/>
  <c r="G98" i="20" s="1"/>
  <c r="G15" i="24" s="1"/>
  <c r="I98" i="12"/>
  <c r="I7" i="24" s="1"/>
  <c r="K98" i="7"/>
  <c r="K4" i="24" s="1"/>
  <c r="R97" i="10"/>
  <c r="R98" i="10" s="1"/>
  <c r="R17" i="24" s="1"/>
  <c r="K97" i="10"/>
  <c r="K98" i="10" s="1"/>
  <c r="K17" i="24" s="1"/>
  <c r="P97" i="22"/>
  <c r="P98" i="22" s="1"/>
  <c r="P19" i="24" s="1"/>
  <c r="L97" i="10"/>
  <c r="L98" i="10" s="1"/>
  <c r="L17" i="24" s="1"/>
  <c r="M97" i="10"/>
  <c r="M98" i="10" s="1"/>
  <c r="M17" i="24" s="1"/>
  <c r="D97" i="21"/>
  <c r="D98" i="21" s="1"/>
  <c r="D16" i="24" s="1"/>
  <c r="K97" i="22"/>
  <c r="K98" i="22" s="1"/>
  <c r="K19" i="24" s="1"/>
  <c r="O97" i="7"/>
  <c r="O98" i="7" s="1"/>
  <c r="O4" i="24" s="1"/>
  <c r="R97" i="11"/>
  <c r="R98" i="11" s="1"/>
  <c r="R18" i="24" s="1"/>
  <c r="I97" i="10"/>
  <c r="I98" i="10" s="1"/>
  <c r="I17" i="24" s="1"/>
  <c r="J98" i="9"/>
  <c r="J6" i="24" s="1"/>
  <c r="P98" i="18"/>
  <c r="P13" i="24" s="1"/>
  <c r="G98" i="10"/>
  <c r="G17" i="24" s="1"/>
  <c r="I98" i="20"/>
  <c r="I15" i="24" s="1"/>
  <c r="Q98" i="16"/>
  <c r="Q11" i="24" s="1"/>
  <c r="S98" i="12"/>
  <c r="S7" i="24" s="1"/>
  <c r="F98" i="21"/>
  <c r="F16" i="24" s="1"/>
  <c r="D98" i="23"/>
  <c r="D20" i="24" s="1"/>
  <c r="D97" i="17"/>
  <c r="D98" i="17" s="1"/>
  <c r="D12" i="24" s="1"/>
  <c r="R97" i="16"/>
  <c r="R98" i="16" s="1"/>
  <c r="R11" i="24" s="1"/>
  <c r="T98" i="12"/>
  <c r="T7" i="24" s="1"/>
  <c r="F97" i="15"/>
  <c r="F98" i="15" s="1"/>
  <c r="F10" i="24" s="1"/>
  <c r="T97" i="7"/>
  <c r="T98" i="7" s="1"/>
  <c r="T4" i="24" s="1"/>
  <c r="J98" i="10"/>
  <c r="J17" i="24" s="1"/>
  <c r="Q98" i="19"/>
  <c r="Q14" i="24" s="1"/>
  <c r="K97" i="16"/>
  <c r="K98" i="16" s="1"/>
  <c r="K11" i="24" s="1"/>
  <c r="O98" i="15"/>
  <c r="O10" i="24" s="1"/>
  <c r="I98" i="21"/>
  <c r="I16" i="24" s="1"/>
  <c r="G98" i="23"/>
  <c r="G20" i="24" s="1"/>
  <c r="L98" i="20"/>
  <c r="L15" i="24" s="1"/>
  <c r="L97" i="16"/>
  <c r="L98" i="16" s="1"/>
  <c r="L11" i="24" s="1"/>
  <c r="T97" i="9"/>
  <c r="T98" i="9" s="1"/>
  <c r="T6" i="24" s="1"/>
  <c r="R98" i="21"/>
  <c r="R16" i="24" s="1"/>
  <c r="Q98" i="23"/>
  <c r="Q20" i="24" s="1"/>
  <c r="I97" i="18"/>
  <c r="I98" i="18" s="1"/>
  <c r="I13" i="24" s="1"/>
  <c r="M98" i="16"/>
  <c r="M11" i="24" s="1"/>
  <c r="O98" i="12"/>
  <c r="O7" i="24" s="1"/>
  <c r="I97" i="15"/>
  <c r="I98" i="15" s="1"/>
  <c r="I10" i="24" s="1"/>
  <c r="N98" i="14"/>
  <c r="N9" i="24" s="1"/>
  <c r="G98" i="22"/>
  <c r="G19" i="24" s="1"/>
  <c r="N97" i="20"/>
  <c r="N98" i="20" s="1"/>
  <c r="N15" i="24" s="1"/>
  <c r="J97" i="18"/>
  <c r="J98" i="18" s="1"/>
  <c r="J13" i="24" s="1"/>
  <c r="N98" i="16"/>
  <c r="N11" i="24" s="1"/>
  <c r="P97" i="12"/>
  <c r="P98" i="12" s="1"/>
  <c r="P7" i="24" s="1"/>
  <c r="R97" i="7"/>
  <c r="R98" i="7" s="1"/>
  <c r="R4" i="24" s="1"/>
  <c r="M98" i="21"/>
  <c r="M16" i="24" s="1"/>
  <c r="R98" i="12"/>
  <c r="R7" i="24" s="1"/>
  <c r="F98" i="11"/>
  <c r="F18" i="24" s="1"/>
  <c r="O98" i="20"/>
  <c r="O15" i="24" s="1"/>
  <c r="Q97" i="12"/>
  <c r="Q98" i="12" s="1"/>
  <c r="Q7" i="24" s="1"/>
  <c r="S97" i="7"/>
  <c r="S98" i="7" s="1"/>
  <c r="S4" i="24" s="1"/>
  <c r="P97" i="23"/>
  <c r="P98" i="23" s="1"/>
  <c r="P20" i="24" s="1"/>
  <c r="P97" i="21"/>
  <c r="P98" i="21" s="1"/>
  <c r="P16" i="24" s="1"/>
  <c r="S97" i="10"/>
  <c r="S98" i="10" s="1"/>
  <c r="S17" i="24" s="1"/>
  <c r="T97" i="10"/>
  <c r="T98" i="10" s="1"/>
  <c r="T17" i="24" s="1"/>
  <c r="K97" i="21"/>
  <c r="K98" i="21" s="1"/>
  <c r="K16" i="24" s="1"/>
  <c r="L97" i="21"/>
  <c r="L98" i="21" s="1"/>
  <c r="L16" i="24" s="1"/>
  <c r="S97" i="22"/>
  <c r="S98" i="22" s="1"/>
  <c r="S19" i="24" s="1"/>
  <c r="S97" i="11"/>
  <c r="S98" i="11" s="1"/>
  <c r="S18" i="24" s="1"/>
  <c r="P97" i="10"/>
  <c r="P98" i="10" s="1"/>
  <c r="P17" i="24" s="1"/>
  <c r="G97" i="21"/>
  <c r="G98" i="21" s="1"/>
  <c r="G16" i="24" s="1"/>
  <c r="H98" i="12"/>
  <c r="H7" i="24" s="1"/>
  <c r="D98" i="13"/>
  <c r="D8" i="24" s="1"/>
  <c r="I98" i="13"/>
  <c r="I8" i="24" s="1"/>
  <c r="H97" i="13"/>
  <c r="H98" i="13" s="1"/>
  <c r="H8" i="24" s="1"/>
  <c r="H98" i="11"/>
  <c r="H18" i="24" s="1"/>
  <c r="R98" i="13"/>
  <c r="R8" i="24" s="1"/>
  <c r="K98" i="13"/>
  <c r="K8" i="24" s="1"/>
  <c r="Q98" i="13"/>
  <c r="Q8" i="24" s="1"/>
  <c r="P97" i="13"/>
  <c r="P98" i="13" s="1"/>
  <c r="P8" i="24" s="1"/>
  <c r="H97" i="9"/>
  <c r="H98" i="9" s="1"/>
  <c r="H6" i="24" s="1"/>
  <c r="H97" i="22"/>
  <c r="H98" i="22" s="1"/>
  <c r="H19" i="24" s="1"/>
  <c r="H97" i="14"/>
  <c r="H98" i="14" s="1"/>
  <c r="H9" i="24" s="1"/>
  <c r="H98" i="7"/>
  <c r="H4" i="24" s="1"/>
  <c r="S98" i="13"/>
  <c r="S8" i="24" s="1"/>
  <c r="H97" i="15"/>
  <c r="H98" i="15" s="1"/>
  <c r="H10" i="24" s="1"/>
  <c r="M97" i="13"/>
  <c r="M98" i="13" s="1"/>
  <c r="M8" i="24" s="1"/>
  <c r="L98" i="13"/>
  <c r="L8" i="24" s="1"/>
  <c r="G97" i="13"/>
  <c r="G98" i="13" s="1"/>
  <c r="G8" i="24" s="1"/>
  <c r="T98" i="13"/>
  <c r="T8" i="24" s="1"/>
  <c r="H98" i="16"/>
  <c r="H11" i="24" s="1"/>
  <c r="O97" i="13"/>
  <c r="O98" i="13" s="1"/>
  <c r="O8" i="24" s="1"/>
  <c r="N97" i="13"/>
  <c r="N98" i="13" s="1"/>
  <c r="N8" i="24" s="1"/>
  <c r="J97" i="13"/>
  <c r="J98" i="13" s="1"/>
  <c r="J8" i="24" s="1"/>
  <c r="F97" i="13"/>
  <c r="F98" i="13" s="1"/>
  <c r="F8" i="24" s="1"/>
  <c r="E97" i="17"/>
  <c r="E98" i="17" s="1"/>
  <c r="E12" i="24" s="1"/>
  <c r="F98" i="8"/>
  <c r="F5" i="24" s="1"/>
  <c r="D98" i="8"/>
  <c r="D5" i="24" s="1"/>
  <c r="N98" i="8"/>
  <c r="N5" i="24" s="1"/>
  <c r="H97" i="8"/>
  <c r="H98" i="8" s="1"/>
  <c r="H5" i="24" s="1"/>
  <c r="I97" i="8"/>
  <c r="I98" i="8" s="1"/>
  <c r="I5" i="24" s="1"/>
  <c r="M98" i="8"/>
  <c r="M5" i="24" s="1"/>
  <c r="L98" i="8"/>
  <c r="L5" i="24" s="1"/>
  <c r="P97" i="8"/>
  <c r="P98" i="8" s="1"/>
  <c r="P5" i="24" s="1"/>
  <c r="Q97" i="8"/>
  <c r="Q98" i="8" s="1"/>
  <c r="Q5" i="24" s="1"/>
  <c r="E97" i="18"/>
  <c r="E98" i="18" s="1"/>
  <c r="E13" i="24" s="1"/>
  <c r="R98" i="8"/>
  <c r="R5" i="24" s="1"/>
  <c r="E98" i="19"/>
  <c r="E14" i="24" s="1"/>
  <c r="T97" i="8"/>
  <c r="T98" i="8" s="1"/>
  <c r="T5" i="24" s="1"/>
  <c r="G97" i="8"/>
  <c r="G98" i="8" s="1"/>
  <c r="G5" i="24" s="1"/>
  <c r="E97" i="16"/>
  <c r="E98" i="16" s="1"/>
  <c r="E11" i="24" s="1"/>
  <c r="E97" i="14"/>
  <c r="E98" i="14" s="1"/>
  <c r="E9" i="24" s="1"/>
  <c r="E97" i="13"/>
  <c r="E98" i="13" s="1"/>
  <c r="E8" i="24" s="1"/>
  <c r="E97" i="23"/>
  <c r="E98" i="23" s="1"/>
  <c r="E20" i="24" s="1"/>
  <c r="E98" i="15"/>
  <c r="E10" i="24" s="1"/>
  <c r="E98" i="11"/>
  <c r="E18" i="24" s="1"/>
  <c r="O97" i="8"/>
  <c r="O98" i="8" s="1"/>
  <c r="O5" i="24" s="1"/>
  <c r="J97" i="8"/>
  <c r="J98" i="8" s="1"/>
  <c r="J5" i="24" s="1"/>
  <c r="E97" i="9"/>
  <c r="E98" i="9" s="1"/>
  <c r="E6" i="24" s="1"/>
  <c r="E97" i="8"/>
  <c r="E98" i="8" s="1"/>
  <c r="E5" i="24" s="1"/>
  <c r="E97" i="7"/>
  <c r="E98" i="7" s="1"/>
  <c r="E4" i="24" s="1"/>
  <c r="L98" i="5"/>
  <c r="L2" i="24" s="1"/>
  <c r="T98" i="5"/>
  <c r="T2" i="24" s="1"/>
  <c r="F97" i="5"/>
  <c r="F98" i="5" s="1"/>
  <c r="F2" i="24" s="1"/>
  <c r="H97" i="5"/>
  <c r="H98" i="5" s="1"/>
  <c r="H2" i="24" s="1"/>
  <c r="N97" i="5"/>
  <c r="N98" i="5" s="1"/>
  <c r="N2" i="24" s="1"/>
  <c r="P97" i="5"/>
  <c r="P98" i="5" s="1"/>
  <c r="P2" i="24" s="1"/>
  <c r="M98" i="5"/>
  <c r="M2" i="24" s="1"/>
  <c r="O97" i="5"/>
  <c r="O98" i="5" s="1"/>
  <c r="O2" i="24" s="1"/>
  <c r="K98" i="5"/>
  <c r="K2" i="24" s="1"/>
  <c r="S98" i="5"/>
  <c r="S2" i="24" s="1"/>
  <c r="E98" i="5"/>
  <c r="E2" i="24" s="1"/>
  <c r="G98" i="5"/>
  <c r="G2" i="24" s="1"/>
  <c r="D97" i="5"/>
  <c r="D98" i="5" s="1"/>
  <c r="D2" i="24" s="1"/>
  <c r="C97" i="8"/>
  <c r="C98" i="8" s="1"/>
  <c r="C5" i="24" s="1"/>
  <c r="C97" i="13"/>
  <c r="C98" i="13" s="1"/>
  <c r="C8" i="24" s="1"/>
  <c r="C98" i="14"/>
  <c r="C9" i="24" s="1"/>
  <c r="J97" i="6"/>
  <c r="J98" i="6" s="1"/>
  <c r="J3" i="24" s="1"/>
  <c r="C97" i="7"/>
  <c r="C98" i="7" s="1"/>
  <c r="C4" i="24" s="1"/>
  <c r="C98" i="18"/>
  <c r="C13" i="24" s="1"/>
  <c r="H97" i="6"/>
  <c r="H98" i="6" s="1"/>
  <c r="H3" i="24" s="1"/>
  <c r="F97" i="6"/>
  <c r="F98" i="6" s="1"/>
  <c r="F3" i="24" s="1"/>
  <c r="P97" i="6"/>
  <c r="P98" i="6" s="1"/>
  <c r="P3" i="24" s="1"/>
  <c r="O98" i="6"/>
  <c r="O3" i="24" s="1"/>
  <c r="I98" i="6"/>
  <c r="I3" i="24" s="1"/>
  <c r="C97" i="17"/>
  <c r="C98" i="17" s="1"/>
  <c r="C12" i="24" s="1"/>
  <c r="N97" i="6"/>
  <c r="N98" i="6" s="1"/>
  <c r="N3" i="24" s="1"/>
  <c r="C97" i="5"/>
  <c r="C98" i="5" s="1"/>
  <c r="C2" i="24" s="1"/>
  <c r="Q98" i="6"/>
  <c r="Q3" i="24" s="1"/>
  <c r="C97" i="12"/>
  <c r="C98" i="12" s="1"/>
  <c r="C7" i="24" s="1"/>
  <c r="C97" i="20"/>
  <c r="C98" i="20" s="1"/>
  <c r="C15" i="24" s="1"/>
  <c r="G97" i="6"/>
  <c r="G98" i="6" s="1"/>
  <c r="G3" i="24" s="1"/>
  <c r="R97" i="6"/>
  <c r="R98" i="6" s="1"/>
  <c r="R3"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tc={A99C4440-4908-4273-A7E3-8A7344B45A2A}</author>
  </authors>
  <commentList>
    <comment ref="B5" authorId="0" shapeId="0" xr:uid="{A99C4440-4908-4273-A7E3-8A7344B45A2A}">
      <text>
        <t>[Threaded comment]
Your version of Excel allows you to read this threaded comment; however, any edits to it will get removed if the file is opened in a newer version of Excel. Learn more: https://go.microsoft.com/fwlink/?linkid=870924
Comment:
    https://stefvanbuuren.name/fimd/sec-nonignorable.html</t>
      </text>
    </comment>
  </commentList>
</comments>
</file>

<file path=xl/sharedStrings.xml><?xml version="1.0" encoding="utf-8"?>
<sst xmlns="http://schemas.openxmlformats.org/spreadsheetml/2006/main" count="50924" uniqueCount="26080">
  <si>
    <t>record_id</t>
  </si>
  <si>
    <t>type_of_reference</t>
  </si>
  <si>
    <t>title</t>
  </si>
  <si>
    <t>authors</t>
  </si>
  <si>
    <t>secondary_title</t>
  </si>
  <si>
    <t>abstract</t>
  </si>
  <si>
    <t>date</t>
  </si>
  <si>
    <t>year</t>
  </si>
  <si>
    <t>volume</t>
  </si>
  <si>
    <t>number</t>
  </si>
  <si>
    <t>start_page</t>
  </si>
  <si>
    <t>alternate_title1</t>
  </si>
  <si>
    <t>issn</t>
  </si>
  <si>
    <t>doi</t>
  </si>
  <si>
    <t>database_provider</t>
  </si>
  <si>
    <t>end_page</t>
  </si>
  <si>
    <t>language</t>
  </si>
  <si>
    <t>url</t>
  </si>
  <si>
    <t>access_date</t>
  </si>
  <si>
    <t>file_attachments1</t>
  </si>
  <si>
    <t>file_attachments2</t>
  </si>
  <si>
    <t>keywords</t>
  </si>
  <si>
    <t>custom3</t>
  </si>
  <si>
    <t>publisher</t>
  </si>
  <si>
    <t>short_title</t>
  </si>
  <si>
    <t>notes</t>
  </si>
  <si>
    <t>secondary_authors</t>
  </si>
  <si>
    <t>tertiary_title</t>
  </si>
  <si>
    <t>custom1</t>
  </si>
  <si>
    <t>place_published</t>
  </si>
  <si>
    <t>included</t>
  </si>
  <si>
    <t>asreview_ranking</t>
  </si>
  <si>
    <t>JOUR</t>
  </si>
  <si>
    <t>Huque, Md Hamidul, Carlin, John B., Simpson, Julie A., Lee, Katherine J.</t>
  </si>
  <si>
    <t>BMC medical research methodology</t>
  </si>
  <si>
    <t>BACKGROUND: Multiple imputation (MI) is now widely used to handle missing data in longitudinal studies. Several MI techniques have been proposed to impute incomplete  longitudinal covariates, including standard fully conditional specification  (FCS-Standard) and joint multivariate normal imputation (JM-MVN), which treat  repeated measurements as distinct variables, and various extensions based on  generalized linear mixed models. Although these MI approaches have been implemented  in various software packages, there has not been a comprehensive evaluation of the  relative performance of these methods in the context of longitudinal data. METHOD:  Using both empirical data and a simulation study based on data from the six waves of  the Longitudinal Study of Australian Children (Nâ=â4661), we investigated the  performance of a wide range of MI methods available in standard software packages  for investigating the association between child body mass index (BMI) and quality of  life using both a linear regression and a linear mixed-effects model. RESULTS: In  this paper, we have identified and compared 12 different MI methods for imputing  missing data in longitudinal studies. Analysis of simulated data under missing at  random (MAR) mechanisms showed that the generally available MI methods provided less  biased estimates with better coverage for the linear regression model and around  half of these methods performed well for the estimation of regression parameters for  a linear mixed model with random intercept. With the observed data, we observed an  inverse association between child BMI and quality of life, with available data as  well as multiple imputation. CONCLUSION: Both FCS-Standard and JM-MVN performed well  for the estimation of regression parameters in both analysis models. More complex  methods that explicitly reflect the longitudinal structure for these analysis models  may only be needed in specific circumstances such as irregularly spaced data.</t>
  </si>
  <si>
    <t>2018/12/12/</t>
  </si>
  <si>
    <t>2018</t>
  </si>
  <si>
    <t>18</t>
  </si>
  <si>
    <t>1</t>
  </si>
  <si>
    <t>168</t>
  </si>
  <si>
    <t>BMC Med Res Methodol</t>
  </si>
  <si>
    <t>1471-2288</t>
  </si>
  <si>
    <t>10.1186/s12874-018-0615-6</t>
  </si>
  <si>
    <t>eng</t>
  </si>
  <si>
    <t>Female, Humans, Male, Adolescent, Research Design, Child, Computer Simulation, *Data Interpretation, Statistical, *Multiple imputation, Algorithms, *FCS, *Joint modelling, *Linear mixed model, *Multilevel multiple imputation, Linear Models, *Longitudinal Studies, *MICE, *Quality of Life, *Body Mass Index, Australia, *Longitudinal missing data, Child, Preschool, Data Collection/methods/*statistics &amp; numerical data</t>
  </si>
  <si>
    <t>Imputation of missing data in time series for air pollutants</t>
  </si>
  <si>
    <t>Junger, W. L., De Leon, A. Ponce</t>
  </si>
  <si>
    <t>Atmospheric Environment</t>
  </si>
  <si>
    <t>Missing data are major concerns in epidemiological studies of the health effects of environmental air pollutants. This article presents an imputation-based method that is suitable for multivariate time series data, which uses the EM algorithm under the assumption of normal distribution. Different approaches are considered for filtering the temporal component. A simulation study was performed to assess validity and performance of proposed method in comparison with some frequently used methods. Simulations showed that when the amount of missing data was as low as 5%, the complete data analysis yielded satisfactory results regardless of the generating mechanism of the missing data, whereas the validity began to degenerate when the proportion of missing values exceeded 10%. The proposed imputation method exhibited good accuracy and precision in different settings with respect to the patterns of missing observations. Most of the imputations obtained valid results, even under missing not at random. The methods proposed in this study are implemented as a package called mtsdi for the statistical software system R.</t>
  </si>
  <si>
    <t>2015///</t>
  </si>
  <si>
    <t>2015</t>
  </si>
  <si>
    <t>102</t>
  </si>
  <si>
    <t>96</t>
  </si>
  <si>
    <t>Google Scholar</t>
  </si>
  <si>
    <t>104</t>
  </si>
  <si>
    <t>https://www.sciencedirect.com/science/article/pii/S1352231014009145</t>
  </si>
  <si>
    <t>GAIN: Missing Data Imputation using Generative Adversarial Nets</t>
  </si>
  <si>
    <t>Yoon, Jinsung, Jordon, James, van der Schaar, Mihaela</t>
  </si>
  <si>
    <t>arXiv:1806.02920 [cs, stat]</t>
  </si>
  <si>
    <t>We propose a novel method for imputing missing data by adapting the well-known Generative Adversarial Nets (GAN) framework. Accordingly, we call our method Generative Adversarial Imputation Nets (GAIN). The generator (G) observes some components of a real data vector, imputes the missing components conditioned on what is actually observed, and outputs a completed vector. The discriminator (D) then takes a completed vector and attempts to determine which components were actually observed and which were imputed. To ensure that D forces G to learn the desired distribution, we provide D with some additional information in the form of a hint vector. The hint reveals to D partial information about the missingness of the original sample, which is used by D to focus its attention on the imputation quality of particular components. This hint ensures that G does in fact learn to generate according to the true data distribution. We tested our method on various datasets and found that GAIN significantly outperforms state-of-the-art imputation methods.</t>
  </si>
  <si>
    <t>2018/06/07/</t>
  </si>
  <si>
    <t>arXiv.org</t>
  </si>
  <si>
    <t>http://arxiv.org/abs/1806.02920</t>
  </si>
  <si>
    <t>2021/07/20/16:30:09</t>
  </si>
  <si>
    <t>https://arxiv.org/pdf/1806.02920.pdf</t>
  </si>
  <si>
    <t>https://arxiv.org/abs/1806.02920</t>
  </si>
  <si>
    <t>Computer Science - Machine Learning, Statistics - Machine Learning</t>
  </si>
  <si>
    <t>GAIN</t>
  </si>
  <si>
    <t>Comment: 10 pages, 3 figures, 2018 International Conference of Machine Learning</t>
  </si>
  <si>
    <t>Stekhoven, Daniel J., BÃ¼hlmann, Peter</t>
  </si>
  <si>
    <t>Bioinformatics</t>
  </si>
  <si>
    <t>Motivation: Modern data acquisition based on high-throughput technology is often facing the problem of missing data. Algorithms commonly used in the analysis of such large-scale data often depend on a complete set. Missing value imputation offers a solution to this problem. However, the majority of available imputation methods are restricted to one type of variable only: continuous or categorical. For mixed-type data, the different types are usually handled separately. Therefore, these methods ignore possible relations between variable types. We propose a non-parametric method which can cope with different types of variables simultaneously.Results: We compare several state of the art methods for the imputation of missing values. We propose and evaluate an iterative imputation method (missForest) based on a random forest. By averaging over many unpruned classification or regression trees, random forest intrinsically constitutes a multiple imputation scheme. Using the built-in out-of-bag error estimates of random forest, we are able to estimate the imputation error without the need of a test set. Evaluation is performed on multiple datasets coming from a diverse selection of biological fields with artificially introduced missing values ranging from 10% to 30%. We show that missForest can successfully handle missing values, particularly in datasets including different types of variables. In our comparative study, missForest outperforms other methods of imputation especially in data settings where complex interactions and non-linear relations are suspected. The out-of-bag imputation error estimates of missForest prove to be adequate in all settings. Additionally, missForest exhibits attractive computational efficiency and can cope with high-dimensional data.Availability: The â package missForest is freely available from http://stat.ethz.ch/CRAN/.Contact:stekhoven@stat.math.ethz.ch; buhlmann@stat.math.ethz.ch</t>
  </si>
  <si>
    <t>2012/01/01/</t>
  </si>
  <si>
    <t>2012</t>
  </si>
  <si>
    <t>28</t>
  </si>
  <si>
    <t>112</t>
  </si>
  <si>
    <t>1367-4803</t>
  </si>
  <si>
    <t>10.1093/bioinformatics/btr597</t>
  </si>
  <si>
    <t>Silverchair</t>
  </si>
  <si>
    <t>118</t>
  </si>
  <si>
    <t>https://doi.org/10.1093/bioinformatics/btr597</t>
  </si>
  <si>
    <t>2021/07/06/12:54:26</t>
  </si>
  <si>
    <t>https://academic.oup.com/bioinformatics/article-pdf/28/1/112/583703/btr597.pdf</t>
  </si>
  <si>
    <t>https://academic.oup.com/bioinformatics/article/28/1/112/219101</t>
  </si>
  <si>
    <t>CHAP</t>
  </si>
  <si>
    <t>Missing data imputation in the electronic health record using deeply learned autoencoders</t>
  </si>
  <si>
    <t>Beaulieu-Jones, Brett K., Moore, Jason H.</t>
  </si>
  <si>
    <t>Biocomputing 2017</t>
  </si>
  <si>
    <t>Electronic health records (EHRs) have become a vital source of patient outcome data but the widespread prevalence of missing data presents a major challenge. Different causes of missing data in the EHR data may introduce unintentional bias. Here, we compare the effectiveness of popular multiple imputation strategies with a deeply learned autoencoder using the Pooled Resource Open-Access ALS Clinical Trials Database (PRO-ACT). To evaluate performance, we examined imputation accuracy for known values simulated to be either missing completely at random or missing not at random. We also compared ALS disease progression prediction across different imputation models. Autoencoders showed strong performance for imputation accuracy and contributed to the strongest disease progression predictor. Finally, we show that despite clinical heterogeneity, ALS disease progression appears homogenous with time from onset being the most important predictor.</t>
  </si>
  <si>
    <t>2016/11/22/</t>
  </si>
  <si>
    <t>2016</t>
  </si>
  <si>
    <t>0</t>
  </si>
  <si>
    <t>207</t>
  </si>
  <si>
    <t>978-981-320-780-6</t>
  </si>
  <si>
    <t>worldscientific.com (Atypon)</t>
  </si>
  <si>
    <t>218</t>
  </si>
  <si>
    <t>https://www.worldscientific.com/doi/abs/10.1142/9789813207813_0021</t>
  </si>
  <si>
    <t>2021/07/06/12:52:25</t>
  </si>
  <si>
    <t>https://www.worldscientific.com/doi/pdf/10.1142/9789813207813_0021</t>
  </si>
  <si>
    <t>WORLD SCIENTIFIC</t>
  </si>
  <si>
    <t>A comparison of multiple imputation methods for missing data in longitudinal studies</t>
  </si>
  <si>
    <t>2018///</t>
  </si>
  <si>
    <t>16</t>
  </si>
  <si>
    <t>Quartagno, Matteo, Carpenter, James R.</t>
  </si>
  <si>
    <t>Biometrical journal. Biometrische Zeitschrift</t>
  </si>
  <si>
    <t>Missing data are ubiquitous in clinical and social research, and multiple imputation (MI) is increasingly the methodology of choice for practitioners. Two principal  strategies for imputation have been proposed in the literature: joint modelling  multiple imputation (JM-MI) and full conditional specification multiple imputation  (FCS-MI). While JM-MI is arguably a preferable approach, because it involves  specification of an explicit imputation model, FCS-MI is pragmatically appealing,  because of its flexibility in handling different types of variables. JM-MI has  developed from the multivariate normal model, and latent normal variables have been  proposed as a natural way to extend this model to handle categorical variables. In  this article, we evaluate the latent normal model through an extensive simulation  study and an application on data from the German Breast Cancer Study Group,  comparing the results with FCS-MI. We divide our investigation in four sections,  focusing on (i) binary, (ii) categorical, (iii) ordinal, and (iv) count data. Using  data simulated from both the latent normal model and the general location model, we  find that in all but one extreme general location model setting JM-MI works very  well, and sometimes outperforms FCS-MI. We conclude the latent normal model,  implemented in the R package jomo, can be used with confidence by researchers, both  for single and multilevel multipleÂ imputation.</t>
  </si>
  <si>
    <t>2019/07//undefined</t>
  </si>
  <si>
    <t>2019</t>
  </si>
  <si>
    <t>61</t>
  </si>
  <si>
    <t>4</t>
  </si>
  <si>
    <t>1003</t>
  </si>
  <si>
    <t>Biom J</t>
  </si>
  <si>
    <t>1521-4036 0323-3847</t>
  </si>
  <si>
    <t>10.1002/bimj.201800222</t>
  </si>
  <si>
    <t>1019</t>
  </si>
  <si>
    <t>Humans, *Models, Statistical, *missing data, *multiple imputation, Biometry/*methods, Logistic Models, Multivariate Analysis, *categorical data, *joint model, *latent normal model, Breast Neoplasms/drug therapy</t>
  </si>
  <si>
    <t>Random Forest Missing Data Algorithms</t>
  </si>
  <si>
    <t>Tang, Fei, Ishwaran, Hemant</t>
  </si>
  <si>
    <t>Statistical analysis and data mining</t>
  </si>
  <si>
    <t>Random forest (RF) missing data algorithms are an attractive approach for imputing missing data. They have the desirable properties of being able to handle mixed types of missing data, they are adaptive to interactions and nonlinearity, and they have the potential to scale to big data settings. Currently there are many different RF imputation algorithms, but relatively little guidance about their efficacy. Using a large, diverse collection of data sets, imputation performance of various RF algorithms was assessed under different missing data mechanisms. Algorithms included proximity imputation, on the fly imputation, and imputation utilizing multivariate unsupervised and supervised splittingâthe latter class representing a generalization of a new promising imputation algorithm called missForest. Our findings reveal RF imputation to be generally robust with performance improving with increasing correlation. Performance was good under moderate to high missingness, and even (in certain cases) when data was missing not at random.</t>
  </si>
  <si>
    <t>2017/12//</t>
  </si>
  <si>
    <t>2017</t>
  </si>
  <si>
    <t>10</t>
  </si>
  <si>
    <t>6</t>
  </si>
  <si>
    <t>363</t>
  </si>
  <si>
    <t>Stat Anal Data Min</t>
  </si>
  <si>
    <t>1932-1864</t>
  </si>
  <si>
    <t>10.1002/sam.11348</t>
  </si>
  <si>
    <t>PubMed Central</t>
  </si>
  <si>
    <t>377</t>
  </si>
  <si>
    <t>https://www.ncbi.nlm.nih.gov/pmc/articles/PMC5796790/</t>
  </si>
  <si>
    <t>2021/07/13/15:11:05</t>
  </si>
  <si>
    <t>https://www.ncbi.nlm.nih.gov/pmc/articles/PMC5796790/pdf/nihms884039.pdf</t>
  </si>
  <si>
    <t>De Silva, Anurika Priyanjali, Moreno-Betancur, Margarita, De Livera, Alysha Madhu, Lee, Katherine Jane, Simpson, Julie Anne</t>
  </si>
  <si>
    <t>BACKGROUND: Missing data is a common problem in epidemiological studies, and is particularly prominent in longitudinal data, which involve multiple waves of data  collection. Traditional multiple imputation (MI) methods (fully conditional  specification (FCS) and multivariate normal imputation (MVNI)) treat repeated  measurements of the same time-dependent variable as just another 'distinct' variable  for imputation and therefore do not make the most of the longitudinal structure of  the data. Only a few studies have explored extensions to the standard approaches to  account for the temporal structure of longitudinal data. One suggestion is the  two-fold fully conditional specification (two-fold FCS) algorithm, which restricts  the imputation of a time-dependent variable to time blocks where the imputation  model includes measurements taken at the specified and adjacent times. To date, no  study has investigated the performance of two-fold FCS and standard MI methods for  handling missing data in a time-varying covariate with a non-linear trajectory over  time - a commonly encountered scenario in epidemiological studies. METHODS: We  simulated 1000 datasets of 5000 individuals based on the Longitudinal Study of  Australian Children (LSAC). Three missing data mechanisms: missing completely at  random (MCAR), and a weak and a strong missing at random (MAR) scenarios were used  to impose missingness on body mass index (BMI) for age z-scores; a continuous  time-varying exposure variable with a non-linear trajectory over time. We evaluated  the performance of FCS, MVNI, and two-fold FCS for handling up to 50% of missing  data when assessing the association between childhood obesity and sleep problems.  RESULTS: The standard two-fold FCS produced slightly more biased and less precise  estimates than FCS and MVNI. We observed slight improvements in bias and precision  when using a time window width of two for the two-fold FCS algorithm compared to the  standard width of one. CONCLUSION: We recommend the use of FCS or MVNI in a similar  longitudinal setting, and when encountering convergence issues due to a large number  of time points or variables with missing values, the two-fold FCS with exploration  of a suitable time window.</t>
  </si>
  <si>
    <t>2017/07/25/</t>
  </si>
  <si>
    <t>17</t>
  </si>
  <si>
    <t>114</t>
  </si>
  <si>
    <t>10.1186/s12874-017-0372-y</t>
  </si>
  <si>
    <t>Female, Humans, Male, Multiple imputation, Longitudinal data, Missing data, Models, Statistical, Comorbidity, Child, Fully conditional specification, Computer Simulation, Algorithms, *Research Design, Longitudinal Studies, Data Collection/methods/*statistics &amp; numerical data, Australia/epidemiology, Multivariate normal imputation, Non-linear trajectory, Pediatric Obesity/*epidemiology, Sleep Wake Disorders/*epidemiology, Time-dependent covariate</t>
  </si>
  <si>
    <t>Statistics - Machine Learning</t>
  </si>
  <si>
    <t>Roberts, Mary B., Sullivan, Mary C., Winchester, Suzy B.</t>
  </si>
  <si>
    <t>Journal for specialists in pediatric nursing : JSPN</t>
  </si>
  <si>
    <t>PURPOSE: Longitudinal studies are highly valuable in pediatrics because they provide useful data about developmental patterns of child health and behavior over time.  When data are missing, the value of the research is impacted. The study's purpose  was to (1) introduce a three-step approach to assess and address missing data and  (2) illustrate this approach using categorical and continuous-level variables from a  longitudinal study of premature infants. METHODS: A three-step approach with  simulations was followed to assess the amount and pattern of missing data and to  determine the most appropriate imputation method for the missing data. Patterns of  missingness were Missing Completely at Random, Missing at Random, and Not Missing at  Random. Missing continuous-level data were imputed using mean replacement,  stochastic regression, multiple imputation, and fully conditional specification  (FCS). Missing categorical-level data were imputed using last value carried forward,  hot-decking, stochastic regression, and FCS. Simulations were used to evaluate these  imputation methods under different patterns of missingness at different levels of  missing data. RESULTS: The rate of missingness was 16-23% for continuous variables  and 1-28% for categorical variables. FCS imputation provided the least difference in  mean and standard deviation estimates for continuous measures. FCS imputation was  acceptable for categorical measures. Results obtained through simulation reinforced  and confirmed these findings. PRACTICE IMPLICATIONS: Significant investments are  made in the collection of longitudinal data. The prudent handling of missing data  can protect these investments and potentially improve the scientific information  contained in pediatric longitudinal studies.</t>
  </si>
  <si>
    <t>2017/04//undefined</t>
  </si>
  <si>
    <t>22</t>
  </si>
  <si>
    <t>2</t>
  </si>
  <si>
    <t>J Spec Pediatr Nurs</t>
  </si>
  <si>
    <t>1744-6155 1539-0136</t>
  </si>
  <si>
    <t>10.1111/jspn.12179</t>
  </si>
  <si>
    <t>Female, Humans, Male, Research Design, United States, Infant, Newborn, *missing data, *Infant, Premature, *longitudinal research, *Longitudinal Studies, *methods, *Pediatrics, Data Collection/*methods, Nursing Research/*methods</t>
  </si>
  <si>
    <t>Seaman, Shaun R., Keogh, Ruth H.</t>
  </si>
  <si>
    <t>Biometrics</t>
  </si>
  <si>
    <t>Analysis of matched case-control studies is often complicated by missing data on covariates. Analysis can be restricted to individuals with complete data, but this  is inefficient and may be biased. Multiple imputation (MI) is an efficient and  flexible alternative. We describe two MI approaches. The first uses a model for the  data on an individual and includes matching variables; the second uses a model for  the data on a whole matched set and avoids the need to model the matching variables.  Within each approach, we consider three methods: full-conditional specification  (FCS), joint model MI using a normal model, and joint model MI using a latent normal  model. We show that FCS MI is asymptotically equivalent to joint model MI using a  restricted general location model that is compatible with the conditional logistic  regression analysis model. The normal and latent normal imputation models are not  compatible with this analysis model. All methods allow for multiple  partially-observed covariates, non-monotone missingness, and multiple controls per  case. They can be easily applied in standard statistical software and valid variance  estimates obtained using Rubin's Rules. We compare the methods in a simulation  study. The approach of including the matching variables is most efficient. Within  each approach, the FCS MI method generally yields the least-biased odds ratio  estimates, but normal or latent normal joint model MI is sometimes more efficient.  All methods have good confidence interval coverage. Data on colorectal cancer and  fibre intake from the EPIC-Norfolk study are used to illustrate the methods, in  particular showing how efficiency is gained relative to just using individuals with  complete data.</t>
  </si>
  <si>
    <t>2015/12//undefined</t>
  </si>
  <si>
    <t>71</t>
  </si>
  <si>
    <t>1150</t>
  </si>
  <si>
    <t>1541-0420 0006-341X</t>
  </si>
  <si>
    <t>10.1111/biom.12358</t>
  </si>
  <si>
    <t>1159</t>
  </si>
  <si>
    <t>Chained equations, Humans, Models, Statistical, MICE, Computer Simulation, *Data Interpretation, Statistical, Confidence Intervals, *Case-Control Studies, Odds Ratio, Biometry/methods, Risk Factors, Colorectal Neoplasms/etiology, Compatibility, Dietary Fiber/administration &amp; dosage, Disease/etiology, Multilevel MI, Restricted general location model</t>
  </si>
  <si>
    <t>Lee, Katherine J., Carlin, John B.</t>
  </si>
  <si>
    <t>American journal of epidemiology</t>
  </si>
  <si>
    <t>Statistical analysis in epidemiologic studies is often hindered by missing data, and multiple imputation is increasingly being used to handle this problem. In a  simulation study, the authors compared 2 methods for imputation that are widely  available in standard software: fully conditional specification (FCS) or "chained  equations" and multivariate normal imputation (MVNI). The authors created data sets  of 1,000 observations to simulate a cohort study, and missing data were induced  under 3 missing-data mechanisms. Imputations were performed using FCS (Royston's  "ice") and MVNI (Schafer's NORM) in Stata (Stata Corporation, College Station,  Texas), with transformations or prediction matching being used to manage  nonnormality in the continuous variables. Inferences for a set of regression  parameters were compared between these approaches and a complete-case analysis. As  expected, both FCS and MVNI were generally less biased than complete-case analysis,  and both produced similar results despite the presence of binary and ordinal  variables that clearly did not follow a normal distribution. Ignoring skewness in a  continuous covariate led to large biases and poor coverage for the corresponding  regression parameter under both approaches, although inferences for other parameters  were largely unaffected. These results provide reassurance that similar results can  be expected from FCS and MVNI in a standard regression analysis involving variously  scaled variables.</t>
  </si>
  <si>
    <t>2010/03/01/</t>
  </si>
  <si>
    <t>2010</t>
  </si>
  <si>
    <t>171</t>
  </si>
  <si>
    <t>5</t>
  </si>
  <si>
    <t>624</t>
  </si>
  <si>
    <t>Am J Epidemiol</t>
  </si>
  <si>
    <t>1476-6256 0002-9262</t>
  </si>
  <si>
    <t>10.1093/aje/kwp425</t>
  </si>
  <si>
    <t>632</t>
  </si>
  <si>
    <t>Data Interpretation, Statistical, Computer Simulation, *Epidemiologic Methods, Multivariate Analysis</t>
  </si>
  <si>
    <t>Multiple imputation for missing data: fully conditional specification versus multivariate normal imputation</t>
  </si>
  <si>
    <t>2010///</t>
  </si>
  <si>
    <t>Grobler, Anneke C., Lee, Katherine</t>
  </si>
  <si>
    <t>Multiple imputation (MI) is used to handle missing at random (MAR) data. Despite warnings from statisticians, continuous variables are often recoded into binary  variables. With MI it is important that the imputation and analysis models are  compatible; variables should be imputed in the same form they appear in the analysis  model. With an encoded binary variable more accurate imputations may be obtained by  imputing the underlying continuous variable. We conducted a simulation study to  explore how best to impute a binary variable that was created from an underlying  continuous variable. We generated a completely observed continuous outcome  associated with an incomplete binary covariate that is a categorized version of an  underlying continuous covariate, and an auxiliary variable associated with the  underlying continuous covariate. We simulated data with several sample sizes, and  set 25% and 50% of data in the covariate to MAR dependent on the outcome and the  auxiliary variable. We compared the performance of five different imputation  methods: (a) Imputation of the binary variable using logistic regression; (b)  imputation of the continuous variable using linear regression, then categorizing  into the binary variable; (c, d) imputation of both the continuous and binary  variables using fully conditional specification (FCS) and multivariate normal  imputation; (e) substantive-model compatible (SMC) FCS. Bias and standard errors  were large when the continuous variable only was imputed. The other methods  performed adequately. Imputation of both the binary and continuous variables using  FCS often encountered mathematical difficulties. We recommend the SMC-FCS method as  it performed best in our simulation studies.</t>
  </si>
  <si>
    <t>2020/03//undefined</t>
  </si>
  <si>
    <t>2020</t>
  </si>
  <si>
    <t>62</t>
  </si>
  <si>
    <t>467</t>
  </si>
  <si>
    <t>10.1002/bimj.201900011</t>
  </si>
  <si>
    <t>478</t>
  </si>
  <si>
    <t>Models, Statistical, *multiple imputation, *fully conditional specification, Biometry/*methods, *binary variable, *compatibility, *multivariate normal imputation, Analysis of Variance</t>
  </si>
  <si>
    <t>Donneau, A. F., Mauer, M., Lambert, P., Molenberghs, G., Albert, A.</t>
  </si>
  <si>
    <t>Journal of biopharmaceutical statistics</t>
  </si>
  <si>
    <t>The application of multiple imputation (MI) techniques as a preliminary step to handle missing values in data analysis is well established. The MI method can be  classified into two broad classes, the joint modeling and the fully conditional  specification approaches. Their relative performance for the longitudinal ordinal  data setting under the missing at random (MAR) assumption is not well documented.  This article intends to fill this gap by conducting a large simulation study on the  estimation of the parameters of a longitudinal proportional odds model. The two MI  methods are also illustrated in quality of life data from a cancer clinical trial.</t>
  </si>
  <si>
    <t>25</t>
  </si>
  <si>
    <t>3</t>
  </si>
  <si>
    <t>570</t>
  </si>
  <si>
    <t>J Biopharm Stat</t>
  </si>
  <si>
    <t>1520-5711 1054-3406</t>
  </si>
  <si>
    <t>10.1080/10543406.2014.920864</t>
  </si>
  <si>
    <t>601</t>
  </si>
  <si>
    <t>Humans, Multiple imputation, Surveys and Questionnaires, Missing at random, Computer Simulation, *Models, Statistical, Logistic Models, Multivariate Analysis, *Longitudinal Studies, Randomized Controlled Trials as Topic/methods/*statistics &amp; numerical data, *Patient Dropouts/statistics &amp; numerical data, Central Nervous System Neoplasms/drug therapy/radiotherapy, Glioblastoma/drug therapy/radiotherapy, Intermittent missingness, Longitudinal analysis, Non-monotone missingness, Ordinal variables, Quality of Life, Statistical Distributions</t>
  </si>
  <si>
    <t>Sullivan, Thomas R., Lee, Katherine J., Ryan, Philip, Salter, Amy B.</t>
  </si>
  <si>
    <t>BACKGROUND: Multiple imputation is a popular approach to handling missing data in medical research, yet little is known about its applicability for estimating the  relative risk. Standard methods for imputing incomplete binary outcomes involve  logistic regression or an assumption of multivariate normality, whereas relative  risks are typically estimated using log binomial models. It is unclear whether  misspecification of the imputation model in this setting could lead to biased  parameter estimates. METHODS: Using simulated data, we evaluated the performance of  multiple imputation for handling missing data prior to estimating adjusted relative  risks from a correctly specified multivariable log binomial model. We considered an  arbitrary pattern of missing data in both outcome and exposure variables, with  missing data induced under missing at random mechanisms. Focusing on standard  model-based methods of multiple imputation, missing data were imputed using  multivariate normal imputation or fully conditional specification with a logistic  imputation model for the outcome. RESULTS: Multivariate normal imputation performed  poorly in the simulation study, consistently producing estimates of the relative  risk that were biased towards the null. Despite outperforming multivariate normal  imputation, fully conditional specification also produced somewhat biased estimates,  with greater bias observed for higher outcome prevalences and larger relative risks.  Deleting imputed outcomes from analysis datasets did not improve the performance of  fully conditional specification. CONCLUSIONS: Both multivariate normal imputation  and fully conditional specification produced biased estimates of the relative risk,  presumably since both use a misspecified imputation model. Based on simulation  results, we recommend researchers use fully conditional specification rather than  multivariate normal imputation and retain imputed outcomes in the analysis when  estimating relative risks. However fully conditional specification is not without  its shortcomings, and so further research is needed to identify optimal approaches  for relative risk estimation within the multiple imputation framework.</t>
  </si>
  <si>
    <t>2017/09/06/</t>
  </si>
  <si>
    <t>134</t>
  </si>
  <si>
    <t>10.1186/s12874-017-0414-5</t>
  </si>
  <si>
    <t>Humans, Multiple imputation, Missing data, Models, Statistical, Bias, Data Interpretation, Statistical, Epidemiologic Research Design, Computer Simulation, *Risk Assessment, Biomedical Research/*standards, Data Collection/*standards/statistics &amp; numerical data, Outcome and Process Assessment, Health Care, Relative risk</t>
  </si>
  <si>
    <t>Yamaguchi, Yusuke, Misumi, Toshihiro, Maruo, Kazushi</t>
  </si>
  <si>
    <t>Longitudinal binary data are commonly encountered in clinical trials. Multiple imputation is an approach for getting a valid estimation of treatment effects under  an assumption of missing at random mechanism. Although there are a variety of  multiple imputation methods for the longitudinal binary data, a limited number of  researches have reported on relative performances of the methods. Moreover, when  focusing on the treatment effect throughout a period that has often been used in  clinical evaluations of specific disease areas, no definite investigations comparing  the methods have been available. We conducted an extensive simulation study to  examine comparative performances of six multiple imputation methods available in the  SAS MI procedure for longitudinal binary data, where two endpoints of responder  rates at a specified time point and throughout a period were assessed. The  simulation study suggested that results from naive approaches of a single imputation  with non-responders and a complete case analysis could be very sensitive against  missing data. The multiple imputation methods using a monotone method and a full  conditional specification with a logistic regression imputation model were  recommended for obtaining unbiased and robust estimations of the treatment effect.  The methods were illustrated with data from a mental health research.</t>
  </si>
  <si>
    <t>645</t>
  </si>
  <si>
    <t>10.1080/10543406.2017.1372772</t>
  </si>
  <si>
    <t>667</t>
  </si>
  <si>
    <t>Humans, Data Interpretation, Statistical, *missing data, *multiple imputation, Longitudinal Studies, Antipsychotic Agents/therapeutic use, Computer Simulation/*statistics &amp; numerical data, *Longitudinal binary data, Randomized Controlled Trials as Topic/*methods/*statistics &amp; numerical data, Schizophrenia/drug therapy/epidemiology</t>
  </si>
  <si>
    <t>An extensive analysis of the interaction between missing data types, imputation methods, and supervised classifiers</t>
  </si>
  <si>
    <t>Garciarena, Unai, Santana, Roberto</t>
  </si>
  <si>
    <t>Expert Systems with Applications</t>
  </si>
  <si>
    <t>When applying data-mining techniques to real-world data, we often find ourselves facing observations that have no value recorded for some attributes. This can be caused by several phenomena, such as a machineâs incapability to record certain characteristics or a person refusing to answer a question in a poll. Depending on that motivation, values gone missing may follow one kind of pattern or another, or describe no regularity at all. One approach to palliate the effect of missing data on machine learning tasks is to replace the missing observations. Imputation algorithms attempt to calculate a value for a missing gap, using information associated with it, i.e., the attribute and/or other values in the same observation. While several imputation methods have been proposed in the literature, few works have addressed the question of the relationship between the type of missing data, the choice of the imputation method, and the effectiveness of classification algorithms that used the imputed data. In this paper we address the relationship among these three factors. By constructing a benchmark of hundreds of databases containing different types of missing data, and applying several imputation methods and classification algorithms, we empirically show that an interaction between imputation methods and supervised classification can be deduced. Besides, differences in terms of classification performance for the same imputation method in different missing data patterns have been found. This points to the convenience of considering the combined choice of the imputation method and the classifier algorithm according to the missing data type.</t>
  </si>
  <si>
    <t>2017/12/15/</t>
  </si>
  <si>
    <t>89</t>
  </si>
  <si>
    <t>52</t>
  </si>
  <si>
    <t>0957-4174</t>
  </si>
  <si>
    <t>10.1016/j.eswa.2017.07.026</t>
  </si>
  <si>
    <t>ScienceDirect</t>
  </si>
  <si>
    <t>65</t>
  </si>
  <si>
    <t>en</t>
  </si>
  <si>
    <t>https://www.sciencedirect.com/science/article/pii/S095741741730502X</t>
  </si>
  <si>
    <t>2021/07/13/15:13:50</t>
  </si>
  <si>
    <t>https://pdf.sciencedirectassets.com/271506/1-s2.0-S0957417417X00171/1-s2.0-S095741741730502X/main.pdf?X-Amz-Security-Token=IQoJb3JpZ2luX2VjEAcaCXVzLWVhc3QtMSJIMEYCIQCNLQ640CDIIH5GZSXaApKHvmPRDya9VNbK4Zq9gH98IAIhALDe%2FIgyv4LPUnaZlzQ96Oy3mWymH4mZ1kNb8BJtWWsmKoMECPD%2F%2F%2F%2F%2F%2F%2F%2F%2F%2FwEQBBoMMDU5MDAzNTQ2ODY1IgxqztLMHgTKZ3%2Bba%2BIq1wPKJbjSuIrpfKsNcbpd58hJA%2BsUbBvoAbjyeNHE6hQy80BYyp3amgha1QdhtMQWeRlSppbgAbVm90KAF27Fo74LSUOLV1BTt36TBCOTrdU1yJC%2BF1qWMaVR5iDkQehxwoxBGOnBxjgIaG9IuBNPveCkzab94qtvkUcuY%2B%2BLIkEcw080RgYM2GMl9epRKVSmu%2FCR54OYhrMwFjpXX%2Bl9JvntpfVdqeMI6WYtYZ9BUBeF8InOOT3sPVutDUDvVglpymJ6t3pY59vhCJz06WvdAHAbaw6Dijoq2MF8YNWFb9u8075D%2FqQMk4CfU1JS3U9wo6kFai23LtWeWw8fjLY8BKGaJMbAbOwGtCY9sBsQ8GjbemRPKfaInHvY6F315EMdAediGWggfto%2BF2%2FvlaCCJa23n%2F9PPb9pLCUtoelTMBnjwGzSZv%2BUyhLrkW1GDjRyl4p7c9O5eaLWioCVaRmhVDPo%2Btglh6A4lz1fXvE5OBZ97xbdUP85MbLo4V%2FwG2onOqK8RPthM940O6YLA1Mqwt%2F2rlj27heNXniFFnJfk837WLk4QANYgTBICkfhZye0FskwRyXu5u3uGuyexGlZEaWslCj8arKxfx4GQ%2FUwIQeajALyChmYsgww79C2hwY6pAEM4v%2FpAxLScrZzYbPEuRrzQD%2BR4VuC7CbVrLbv3nh6OGFg8MQs7EyWB4vItfUlrTTy5zRxVQ%2FXwHbqXj4JRdTgjjwageW2A3HfobxhwWlFKkXfMNWd4WYUW5BiXl3aKJxsLvoc2nxV8B2z7keJucdQ7XK%2BSnWY2MIVl40jW%2FWeKU2Vypz5zlOI0IGIpIskq9%2BfxU1zRmeoptQ1kHgAYPy3dv5Mow%3D%3D&amp;X-Amz-Algorithm=AWS4-HMAC-SHA256&amp;X-Amz-Date=20210713T151350Z&amp;X-Amz-SignedHeaders=host&amp;X-Amz-Expires=300&amp;X-Amz-Credential=ASIAQ3PHCVTYY4N4RUHN%2F20210713%2Fus-east-1%2Fs3%2Faws4_request&amp;X-Amz-Signature=8a78eeb19d897c80159811f4e5382fdb45eb46331a48f9bd3f9802c26ab8806d&amp;hash=af09b7135ba034cbc43fcfabe80d22cf59769ba879e0081ae7a0c964ae31faf6&amp;host=68042c943591013ac2b2430a89b270f6af2c76d8dfd086a07176afe7c76c2c61&amp;pii=S095741741730502X&amp;tid=spdf-cf05ebd3-a775-4c1e-a576-4ec729ab70a5&amp;sid=8275709415cdd14d6998cc55a2064dbe4282gxrqb&amp;type=client</t>
  </si>
  <si>
    <t>Imputation methods, Machine learning, Missing data, Supervised classifiers</t>
  </si>
  <si>
    <t>BACKGROUND: Longitudinal categorical variables are sometimes restricted in terms of how individuals transition between categories over time. For example, with a  time-dependent measure of smoking categorised as never-smoker, ex-smoker, and  current-smoker, current-smokers or ex-smokers cannot transition to a never-smoker at  a subsequent wave. These longitudinal variables often contain missing values,  however, there is little guidance on whether these restrictions need to be  accommodated when using multiple imputation methods. Multiply imputing such missing  values, ignoring the restrictions, could lead to implausible transitions. METHODS:  We designed a simulation study based on the Longitudinal Study of Australian  Children, where the target analysis was the association between (incomplete)  maternal smoking and childhood obesity. We set varying proportions of data on  maternal smoking to missing completely at random or missing at random. We compared  the performance of fully conditional specification with multinomial and ordinal  logistic imputation, and predictive mean matching, two-fold fully conditional  specification, indicator based imputation under multivariate normal imputation with  projected distance-based rounding, and continuous imputation under multivariate  normal imputation with calibration, where each of these multiple imputation methods  were applied, accounting for the restrictions using a semi-deterministic imputation  procedure. RESULTS: Overall, we observed reduced bias when applying multiple  imputation methods with restrictions, and fully conditional specification with  predictive mean matching performed the best. Applying fully conditional  specification and two-fold fully conditional specification for imputing nominal  variables based on multinomial logistic regression had severe convergence issues.  Both imputation methods under multivariate normal imputation produced biased  estimates when restrictions were not accommodated, however, we observed substantial  reductions in bias when restrictions were applied with continuous imputation under  multivariate normal imputation with calibration. CONCLUSION: In a similar  longitudinal setting we recommend the use of fully conditional specification with  predictive mean matching, with restrictions applied during the imputation stage.</t>
  </si>
  <si>
    <t>2019/01/10/</t>
  </si>
  <si>
    <t>19</t>
  </si>
  <si>
    <t>14</t>
  </si>
  <si>
    <t>10.1186/s12874-018-0653-0</t>
  </si>
  <si>
    <t>Data Collection, Female, Humans, Data Interpretation, Statistical, Research Design, Computer Simulation, *Models, Statistical, *Data Accuracy, *Missing data, *Multiple imputation, Algorithms, Longitudinal Studies, Prospective Studies, *Fully conditional specification, *Longitudinal categorical data, *Multivariate normal imputation, *Restricted transitions, Australia, Maternal Exposure/*adverse effects, Pediatric Obesity/*etiology, Smoking/*adverse effects</t>
  </si>
  <si>
    <t>Comparison of techniques for handling missing covariate data within prognostic modelling studies: a simulation study</t>
  </si>
  <si>
    <t>Marshall, Andrea, Altman, Douglas G., Royston, Patrick, Holder, Roger L.</t>
  </si>
  <si>
    <t>Background There is no consensus on the most appropriate approach to handle missing covariate data within prognostic modelling studies. Therefore a simulation study was performed to assess the effects of different missing data techniques on the performance of a prognostic model. Methods Datasets were generated to resemble the skewed distributions seen in a motivating breast cancer example. Multivariate missing data were imposed on four covariates using four different mechanisms; missing completely at random (MCAR), missing at random (MAR), missing not at random (MNAR) and a combination of all three mechanisms. Five amounts of incomplete cases from 5% to 75% were considered. Complete case analysis (CC), single imputation (SI) and five multiple imputation (MI) techniques available within the R statistical software were investigated: a) data augmentation (DA) approach assuming a multivariate normal distribution, b) DA assuming a general location model, c) regression switching imputation, d) regression switching with predictive mean matching (MICE-PMM) and e) flexible additive imputation models. A Cox proportional hazards model was fitted and appropriate estimates for the regression coefficients and model performance measures were obtained. Results Performing a CC analysis produced unbiased regression estimates, but inflated standard errors, which affected the significance of the covariates in the model with 25% or more missingness. Using SI, underestimated the variability; resulting in poor coverage even with 10% missingness. Of the MI approaches, applying MICE-PMM produced, in general, the least biased estimates and better coverage for the incomplete covariates and better model performance for all mechanisms. However, this MI approach still produced biased regression coefficient estimates for the incomplete skewed continuous covariates when 50% or more cases had missing data imposed with a MCAR, MAR or combined mechanism. When the missingness depended on the incomplete covariates, i.e. MNAR, estimates were biased with more than 10% incomplete cases for all MI approaches. Conclusion The results from this simulation study suggest that performing MICE-PMM may be the preferred MI approach provided that less than 50% of the cases have missing data and the missing data are not MNAR.</t>
  </si>
  <si>
    <t>https://bmcmedresmethodol.biomedcentral.com/articles/10.1186/1471-2288-10-7</t>
  </si>
  <si>
    <t>Comparison of techniques for handling missing covariate data within prognostic modelling studies</t>
  </si>
  <si>
    <t>7</t>
  </si>
  <si>
    <t>Allotey, Prince Addo, Harel, Ofer</t>
  </si>
  <si>
    <t>Current environmental health reports</t>
  </si>
  <si>
    <t>PURPOSE OF REVIEW: Incomplete data are a common problem in statistical analysis of environmental epidemiological research. However, many researchers still ignore this  complication. We evaluate the performance of two commonly used multiple imputation  (MI) methods (fully conditional specification and multivariate normal) for handling  missing data and compare them to complete case analysis (CCA) method. We further  discuss issues that arise when these methods are being used. RECENT FINDINGS: MI is  a simulation-based approach to deal with incomplete data. In general, MI will  perform better then ad hoc techniques such as CCA. MI is an approach which replaces  the missing data with plausible values and allows for additional uncertainty due to  the missing information caused by the incomplete data. To illustrate this, we use  data of 944 women from the Collaborative Perinatal Project and compare estimates  between these methods. The goal is to examine if each of two outcomes, birth-weight  and spontaneous abortion, in the data set are associated with mothers' smoking  status during pregnancy adjusting for baseline covariates in the model. Results  indicate that MI is better suited for handling incomplete data and led to a  significant improvement in parameter estimates compared to CCA. The two MI methods  produced similar point estimates, but slightly different standard errors.</t>
  </si>
  <si>
    <t>2019/06//undefined</t>
  </si>
  <si>
    <t>Curr Environ Health Rep</t>
  </si>
  <si>
    <t>2196-5412</t>
  </si>
  <si>
    <t>10.1007/s40572-019-00230-y</t>
  </si>
  <si>
    <t>Female, Humans, Adult, Pregnancy, Computer Simulation, *Data Interpretation, Statistical, *Complete case analysis, *Complete data, *Data Accuracy, *Environmental Exposure, *Epidemiologic Research Design, *Epidemiologic Studies, *Missing data, *Multiple imputation, *Spontaneous abortion, *Traditional statistical methods, Maternal Exposure, Pregnancy Outcome, Smoking/adverse effects</t>
  </si>
  <si>
    <t>Shah, Anoop D., Bartlett, Jonathan W., Carpenter, James, Nicholas, Owen, Hemingway, Harry</t>
  </si>
  <si>
    <t>Multivariate imputation by chained equations (MICE) is commonly used for imputing missing data in epidemiologic research. The "true" imputation model may contain  nonlinearities which are not included in default imputation models. Random forest  imputation is a machine learning technique which can accommodate nonlinearities and  interactions and does not require a particular regression model to be specified. We  compared parametric MICE with a random forest-based MICE algorithm in 2 simulation  studies. The first study used 1,000 random samples of 2,000 persons drawn from the  10,128 stable angina patients in the CALIBER database (Cardiovascular Disease  Research using Linked Bespoke Studies and Electronic Records; 2001-2010) with  complete data on all covariates. Variables were artificially made "missing at  random," and the bias and efficiency of parameter estimates obtained using different  imputation methods were compared. Both MICE methods produced unbiased estimates of  (log) hazard ratios, but random forest was more efficient and produced narrower  confidence intervals. The second study used simulated data in which the partially  observed variable depended on the fully observed variables in a nonlinear way.  Parameter estimates were less biased using random forest MICE, and confidence  interval coverage was better. This suggests that random forest imputation may be  useful for imputing complex epidemiologic data sets in which some patients have  missing data.</t>
  </si>
  <si>
    <t>2014/03/15/</t>
  </si>
  <si>
    <t>2014</t>
  </si>
  <si>
    <t>179</t>
  </si>
  <si>
    <t>764</t>
  </si>
  <si>
    <t>10.1093/aje/kwt312</t>
  </si>
  <si>
    <t>774</t>
  </si>
  <si>
    <t>Humans, missing data, Bias, survival, simulation, imputation, *Computer Simulation, Random Allocation, Confidence Intervals, *Epidemiologic Methods, Proportional Hazards Models, Sex Factors, Age Factors, *Artificial Intelligence, angina, stable, Angina, Stable/epidemiology, Health Behavior, Health Status, missingness at random, regression trees</t>
  </si>
  <si>
    <t>Ward, Ralph C., Axon, Robert Neal, Gebregziabher, Mulugeta</t>
  </si>
  <si>
    <t>Data with missing covariate values but fully observed binary outcomes are an important subset of the missing data challenge. Common approaches are complete case  analysis (CCA) and multiple imputation (MI). While CCA relies on missing completely  at random (MCAR), MI usually relies on a missing at random (MAR) assumption to  produce unbiased results. For MI involving logistic regression models, it is also  important to consider several missing not at random (MNAR) conditions under which  CCA is asymptotically unbiased and, as we show, MI is also valid in some cases. We  use a data application and simulation study to compare the performance of several  machine learning and parametric MI methods under a fully conditional specification  framework (MI-FCS). Our simulation includes five scenarios involving MCAR, MAR, and  MNAR under predictable and nonpredictable conditions, where "predictable" indicates  missingness is not associated with the outcome. We build on previous results in the  literature to show MI and CCA can both produce unbiased results under more  conditions than some analysts may realize. When both approaches were valid, we found  that MI-FCS was at least as good as CCA in terms of estimated bias and coverage, and  was superior when missingness involved a categorical covariate. We also demonstrate  how MNAR sensitivity analysis can build confidence that unbiased results were  obtained, including under MNAR-predictable, when CCA and MI are both valid. Since  the missingness mechanism cannot be identified from observed data, investigators  should compare results from MI and CCA when both are plausibly valid, followed by  MNAR sensitivity analysis.</t>
  </si>
  <si>
    <t>2020/07//undefined</t>
  </si>
  <si>
    <t>1025</t>
  </si>
  <si>
    <t>10.1002/bimj.201900117</t>
  </si>
  <si>
    <t>1037</t>
  </si>
  <si>
    <t>Bias, Machine Learning, *multiple imputation, Biometry/*methods, *logistic regression, *missing covariates, *predictable missingness sensitivity analysis, Logistic Models, Multivariate Analysis</t>
  </si>
  <si>
    <t>Eekhout, Iris, de Vet, Henrica C. W., Twisk, Jos W. R., Brand, Jaap P. L., de Boer, Michiel R., Heymans, Martijn W.</t>
  </si>
  <si>
    <t>Journal of clinical epidemiology</t>
  </si>
  <si>
    <t>OBJECTIVES: Regardless of the proportion of missing values, complete-case analysis is most frequently applied, although advanced techniques such as multiple imputation  (MI) are available. The objective of this study was to explore the performance of  simple and more advanced methods for handling missing data in cases when some, many,  or all item scores are missing in a multi-item instrument. STUDY DESIGN AND SETTING:  Real-life missing data situations were simulated in a multi-item variable used as a  covariate in a linear regression model. Various missing data mechanisms were  simulated with an increasing percentage of missing data. Subsequently, several  techniques to handle missing data were applied to decide on the most optimal  technique for each scenario. Fitted regression coefficients were compared using the  bias and coverage as performance parameters. RESULTS: Mean imputation caused biased  estimates in every missing data scenario when data are missing for more than 10% of  the subjects. Furthermore, when a large percentage of subjects had missing items  (&gt;25%), MI methods applied to the items outperformed methods applied to the total  score. CONCLUSION: We recommend applying MI to the item scores to get the most  accurate regression model estimates. Moreover, we advise not to use any form of mean  imputation to handle missing data.</t>
  </si>
  <si>
    <t>2014/03//undefined</t>
  </si>
  <si>
    <t>67</t>
  </si>
  <si>
    <t>335</t>
  </si>
  <si>
    <t>J Clin Epidemiol</t>
  </si>
  <si>
    <t>1878-5921 0895-4356</t>
  </si>
  <si>
    <t>10.1016/j.jclinepi.2013.09.009</t>
  </si>
  <si>
    <t>342</t>
  </si>
  <si>
    <t>Humans, Multiple imputation, Simulation, Missing data, Bias, Research Design, Computer Simulation, *Data Interpretation, Statistical, Linear Models, Item imputation, Methods, Multi-item questionnaire</t>
  </si>
  <si>
    <t>Who wins the Miss Contest for Imputation Methods? Our Vote for Miss BooPF</t>
  </si>
  <si>
    <t>Ramosaj, Burim, Pauly, Markus</t>
  </si>
  <si>
    <t>arXiv:1711.11394 [stat]</t>
  </si>
  <si>
    <t>Missing data is an expected issue when large amounts of data is collected, and several imputation techniques have been proposed to tackle this problem. Beneath classical approaches such as MICE, the application of Machine Learning techniques is tempting. Here, the recently proposed missForest imputation method has shown high imputation accuracy under the Missing (Completely) at Random scheme with various missing rates. In its core, it is based on a random forest for classification and regression, respectively. In this paper we study whether this approach can even be enhanced by other methods such as the stochastic gradient tree boosting method, the C5.0 algorithm or modified random forest procedures. In particular, other resampling strategies within the random forest protocol are suggested. In an extensive simulation study, we analyze their performances for continuous, categorical as well as mixed-type data. Therein, MissBooPF, a combination of the stochastic gradient tree boosting method together with the parametrically bootstrapped random forest method, appeared to be promising. Finally, an empirical analysis focusing on credit information and Facebook data is conducted.</t>
  </si>
  <si>
    <t>2017/11/30/</t>
  </si>
  <si>
    <t>http://arxiv.org/abs/1711.11394</t>
  </si>
  <si>
    <t>2021/07/20/16:35:09</t>
  </si>
  <si>
    <t>https://arxiv.org/pdf/1711.11394.pdf</t>
  </si>
  <si>
    <t>https://arxiv.org/abs/1711.11394</t>
  </si>
  <si>
    <t>Who wins the Miss Contest for Imputation Methods?</t>
  </si>
  <si>
    <t>Xiao, Jiaying, Bulut, Okan</t>
  </si>
  <si>
    <t>Educational and psychological measurement</t>
  </si>
  <si>
    <t>Large amounts of missing data could distort item parameter estimation and lead to biased ability estimates in educational assessments. Therefore, missing responses  should be handled properly before estimating any parameters. In this study, two  Monte Carlo simulation studies were conducted to compare the performance of four  methods in handling missing data when estimating ability parameters. The methods  were full-information maximum likelihood (FIML), zero replacement, and multiple  imputation with chain equations utilizing classification and regression trees  (MICE-CART) and random forest imputation (MICE-RFI). For the two imputation methods,  missing responses were considered as a valid response category to enhance the  accuracy of imputations. Bias, root mean square error, and the correlation between  true ability parameters and estimated ability parameters were used to evaluate the  accuracy of ability estimates for each method. Results indicated that FIML  outperformed the other methods under most conditions. Zero replacement yielded  accurate ability estimates when missing proportions were very high. The performances  of MICE-CART and MICE-RFI were quite similar but these two methods appeared to be  affected differently by the missing data mechanism. As the number of items increased  and missing proportions decreased, all the methods performed better. In addition,  the information on missing data could improve the performance of MICE-RFI and  MICE-CART when the data set is sparse and the missing data mechanism is missing at  random.</t>
  </si>
  <si>
    <t>2020/10//undefined</t>
  </si>
  <si>
    <t>80</t>
  </si>
  <si>
    <t>932</t>
  </si>
  <si>
    <t>Educ Psychol Meas</t>
  </si>
  <si>
    <t>1552-3888 0013-1644</t>
  </si>
  <si>
    <t>10.1177/0013164420911136</t>
  </si>
  <si>
    <t>954</t>
  </si>
  <si>
    <t>multiple imputation, missing data, ability estimation, CART, random forest</t>
  </si>
  <si>
    <t>Langkamp, Diane L., Lehman, Amy, Lemeshow, Stanley</t>
  </si>
  <si>
    <t>Academic pediatrics</t>
  </si>
  <si>
    <t>OBJECTIVE: Using an appropriate method to handle cases with missing data when performing secondary analyses of survey data is important to reduce bias and to  reach valid conclusions for the target population. Many published secondary analyses  using child health data sets do not discuss the technique employed to treat missing  data or simply delete cases with missing data. Missing data may threaten statistical  power by reducing sample size or, in more extreme situations, estimates derived by  deleting cases with missing values may be biased, particularly if the cases with  missing values are systematically different from those with complete data. The aim  of this study was to determine which of 4 techniques for handling missing data most  closely estimates the true model coefficient when varying proportions of cases are  missing data. METHODS: We performed a simulation study to compare model coefficients  when all cases had complete data and when 4 techniques for handling missing data  were employed with 10%, 20%, 30%, or 40% of the cases missing data. RESULTS: When  &gt;10% of the cases had missing data, the reweight and multiple imputation techniques  were superior to dropping cases with missing scores or hot deck imputation.  CONCLUSIONS: These findings suggest that child health researchers should use caution  when analyzing survey data if a large percentage of cases have missing values. In  most situations, the technique of dropping cases with missing data should be  discouraged. Investigators should consider reweighting or multiple imputation if a  large percentage of cases are missing data.</t>
  </si>
  <si>
    <t>2010/06//May- undefined</t>
  </si>
  <si>
    <t>205</t>
  </si>
  <si>
    <t>Acad Pediatr</t>
  </si>
  <si>
    <t>1876-2867 1876-2859</t>
  </si>
  <si>
    <t>10.1016/j.acap.2010.01.005</t>
  </si>
  <si>
    <t>210</t>
  </si>
  <si>
    <t>Humans, *Data Interpretation, Statistical, *Computer Simulation, Reproducibility of Results, *Research Design, *Pediatrics, Health Surveys</t>
  </si>
  <si>
    <t>Techniques for handling missing data in secondary analyses of large surveys</t>
  </si>
  <si>
    <t>An Empirical Comparison of Techniques for Handling Incomplete Data Using Decision Trees</t>
  </si>
  <si>
    <t>Twala, Bhekisipho</t>
  </si>
  <si>
    <t>Applied Artificial Intelligence</t>
  </si>
  <si>
    <t>Increasing the awareness of how incomplete data affects learning and classification accuracy has led to increasing numbers of missing data techniques. This article investigates the robustness and accuracy of seven popular techniques for tolerating incomplete training and test data for different patterns of missing dataâdifferent proportions and mechanisms of missing data on resulting tree-based models. The seven missing data techniques were compared by artificially simulating different proportions, patterns, and mechanisms of missing data using 21 complete datasets (i.e., with no missing values) obtained from the University of California, Irvine repository of machine-learning databases (Blake and Merz, 1998). A four-way repeated measures design was employed to analyze the data. The simulation results suggest important differences. All methods have their strengths and weaknesses. However, listwise deletion is substantially inferior to the other six techniques, while multiple imputation, that utilizes the expectation maximization algorithm, represents a superior approach to handling incomplete data. Decision tree single imputation and surrogate variables splitting are more severely impacted by missing values distributed among all attributes compared to when they are only on a single attribute. Otherwise, the imputationâversus model-based imputation procedures gaveâreasonably good results although some discrepancies remained. Different techniques for addressing missing values when using decision trees can give substantially diverse results, and must be carefully considered to protect against biases and spurious findings. Multiple imputation should always be used, especially if the data contain many missing values. If few values are missing, any of the missing data techniques might be considered. The choice of technique should be guided by the proportion, pattern, and mechanisms of missing data, especially the latter two. However, the use of older techniques like listwise deletion and mean or mode single imputation is no longer justifiable given the accessibility and ease of use of more advanced techniques, such as multiple imputation and supervised learning imputation.</t>
  </si>
  <si>
    <t>2009/05/04/</t>
  </si>
  <si>
    <t>2009</t>
  </si>
  <si>
    <t>23</t>
  </si>
  <si>
    <t>373</t>
  </si>
  <si>
    <t>0883-9514</t>
  </si>
  <si>
    <t>10.1080/08839510902872223</t>
  </si>
  <si>
    <t>Taylor and Francis+NEJM</t>
  </si>
  <si>
    <t>405</t>
  </si>
  <si>
    <t>https://doi.org/10.1080/08839510902872223</t>
  </si>
  <si>
    <t>2021/07/13/12:09:04</t>
  </si>
  <si>
    <t>https://www.tandfonline.com/doi/pdf/10.1080/08839510902872223</t>
  </si>
  <si>
    <t>https://www.tandfonline.com/doi/full/10.1080/08839510902872223</t>
  </si>
  <si>
    <t>Blankers, Matthijs, Koeter, Maarten W. J., Schippers, Gerard M.</t>
  </si>
  <si>
    <t>Journal of medical Internet research</t>
  </si>
  <si>
    <t>BACKGROUND: Missing data is a common nuisance in eHealth research: it is hard to prevent and may invalidate research findings. OBJECTIVE: In this paper several  statistical approaches to data "missingness" are discussed and tested in a  simulation study. Basic approaches (complete case analysis, mean imputation, and  last observation carried forward) and advanced methods (expectation maximization,  regression imputation, and multiple imputation) are included in this analysis, and  strengths and weaknesses are discussed. METHODS: The dataset used for the simulation  was obtained from a prospective cohort study following participants in an online  self-help program for problem drinkers. It contained 124 nonnormally distributed  endpoints, that is, daily alcohol consumption counts of the study respondents.  Missingness at random (MAR) was induced in a selected variable for 50% of the cases.  Validity, reliability, and coverage of the estimates obtained using the different  imputation methods were calculated by performing a bootstrapping simulation study.  RESULTS: In the performed simulation study, the use of multiple imputation  techniques led to accurate results. Differences were found between the 4 tested  multiple imputation programs: NORM, MICE, Amelia II, and SPSS MI. Among the tested  approaches, Amelia II outperformed the others, led to the smallest deviation from  the reference value (Cohen's d = 0.06), and had the largest coverage percentage of  the reference confidence interval (96%). CONCLUSIONS: The use of multiple imputation  improves the validity of the results when analyzing datasets with missing  observations. Some of the often-used approaches (LOCF, complete cases analysis) did  not perform well, and, hence, we recommend not using these. Accumulating support for  the analysis of multiple imputed datasets is seen in more recent versions of some of  the widely used statistical software programs making the use of multiple imputation  more readily available to less mathematically inclined researchers.</t>
  </si>
  <si>
    <t>2010/12/19/</t>
  </si>
  <si>
    <t>12</t>
  </si>
  <si>
    <t>e54</t>
  </si>
  <si>
    <t>J Med Internet Res</t>
  </si>
  <si>
    <t>1438-8871</t>
  </si>
  <si>
    <t>10.2196/jmir.1448</t>
  </si>
  <si>
    <t>Cohort Studies, Female, Humans, Male, Adult, Middle Aged, Young Adult, Data Interpretation, Statistical, Research Design, Medical Informatics, *Models, Statistical, *Algorithms, Alcohol Drinking/*therapy, Electronic Data Processing/*statistics &amp; numerical data, Information Storage and Retrieval/*statistics &amp; numerical data, Medical Records Systems, Computerized/*statistics &amp; numerical data, Netherlands, Prospective Studies, Selection Bias, Therapy, Computer-Assisted/*statistics &amp; numerical data</t>
  </si>
  <si>
    <t>Missing data approaches in eHealth research: simulation study and a tutorial for nonmathematically inclined researchers</t>
  </si>
  <si>
    <t>Novel Data Imputation for Multiple Types of Missing Data in Intensive Care Units</t>
  </si>
  <si>
    <t>Venugopalan, Janani, Chanani, Nikhil, Maher, Kevin, Wang, May D.</t>
  </si>
  <si>
    <t>IEEE journal of biomedical and health informatics</t>
  </si>
  <si>
    <t>The diversity and number of parameters monitored in an intensive care unit (ICU) make the resulting databases highly susceptible to quality issues, such as missing information and erroneous data entry, which adversely affect the downstream processing and predictive modeling. Missing data interpolation and imputation techniques, such as multiple imputation, expectation maximization, and hot-deck imputation techniques do not account for the type of missing data, which can lead to bias. In our study, we first model the missing data as three types: "neglectable" also known as a.k.a "missing completely at random," "recoverable" a.k.a. "missing at random," and "not easily recoverable" a.k.a. "missing not at random." We then design imputation techniques for each type of missing data. We use a publicly available database (MIMIC II) to demonstrate how these imputations perform with random forests for prediction. Our results indicate that these novel imputation techniques outperformed standard mean filling techniques and expectation maximization with a statistical significance p â¤Â 0.01 in predicting ICU mortality.</t>
  </si>
  <si>
    <t>2019/05//</t>
  </si>
  <si>
    <t>1243</t>
  </si>
  <si>
    <t>IEEE J Biomed Health Inform</t>
  </si>
  <si>
    <t>2168-2208</t>
  </si>
  <si>
    <t>10.1109/JBHI.2018.2883606</t>
  </si>
  <si>
    <t>PubMed</t>
  </si>
  <si>
    <t>1250</t>
  </si>
  <si>
    <t>http://www.ncbi.nlm.nih.gov/pubmed/30998482</t>
  </si>
  <si>
    <t>Data Collection, Electronic Health Records, Humans, Intensive Care Units, Medical Informatics, Models, Statistical, Quality Control</t>
  </si>
  <si>
    <t>Slade, Emily, Naylor, Melissa G.</t>
  </si>
  <si>
    <t>Statistics in medicine</t>
  </si>
  <si>
    <t>Multiple imputation by chained equations (MICE) has emerged as a leading strategy for imputing missing epidemiological data due to its ease of implementation and  ability to maintain unbiased effect estimates and valid inference. Within the MICE  algorithm, imputation can be performed using a variety of parametric or  nonparametric methods. Literature has suggested that nonparametric tree-based  imputation methods outperform parametric methods in terms of bias and coverage when  there are interactions or other nonlinear effects among the variables. However,  these studies fail to provide a fair comparison as they do not follow the  well-established recommendation that any effects in the final analysis model  (including interactions) should be included in the parametric imputation model. We  show via simulation that properly incorporating interactions in the parametric  imputation model leads to much better performance. In fact, correctly specified  parametric imputation and tree-based random forest imputation perform similarly when  estimating the interaction effect. Parametric imputation leads to slightly higher  coverage for the interaction effect, but it has wider confidence intervals than  random forest imputation and requires correct specification of the imputation model.  Epidemiologists should take care in specifying MICE imputation models, and this  paper assists in that task by providing a fair comparison of parametric and  tree-based imputation in MICE.</t>
  </si>
  <si>
    <t>2020/04/15/</t>
  </si>
  <si>
    <t>39</t>
  </si>
  <si>
    <t>8</t>
  </si>
  <si>
    <t>1156</t>
  </si>
  <si>
    <t>Stat Med</t>
  </si>
  <si>
    <t>1097-0258 0277-6715</t>
  </si>
  <si>
    <t>10.1002/sim.8468</t>
  </si>
  <si>
    <t>1166</t>
  </si>
  <si>
    <t>Bias, Data Interpretation, Statistical, Computer Simulation, *missing data, *Algorithms, *imputation, *interaction, *regression tree</t>
  </si>
  <si>
    <t>Pham, Tra My, Carpenter, James R., Morris, Tim P., Wood, Angela M., Petersen, Irene</t>
  </si>
  <si>
    <t>Multiple imputation (MI) has become popular for analyses with missing data in medical research. The standard implementation of MI is based on the assumption of  data being missing at random (MAR). However, for missing data generated by missing  not at random mechanisms, MI performed assuming MAR might not be satisfactory. For  an incomplete variable in a given data set, its corresponding population marginal  distribution might also be available in an external data source. We show how this  information can be readily utilised in the imputation model to calibrate inference  to the population by incorporating an appropriately calculated offset termed the  "calibrated-Î´ adjustment." We describe the derivation of this offset from the  population distribution of the incomplete variable and show how, in applications, it  can be used to closely (and often exactly) match the post-imputation distribution to  the population level. Through analytic and simulation studies, we show that our  proposed calibrated-Î´ adjustment MI method can give the same inference as standard  MI when data are MAR, and can produce more accurate inference under two general  missing not at random missingness mechanisms. The method is used to impute missing  ethnicity data in a type 2 diabetes prevalence case study using UK primary care  electronic health records, where it results in scientifically relevant changes in  inference for non-White ethnic groups compared with standard MI. Calibrated-Î´  adjustment MI represents a pragmatic approach for utilising available  population-level information in a sensitivity analysis to explore potential  departures from the MAR assumption.</t>
  </si>
  <si>
    <t>2019/02/28/</t>
  </si>
  <si>
    <t>38</t>
  </si>
  <si>
    <t>792</t>
  </si>
  <si>
    <t>10.1002/sim.8004</t>
  </si>
  <si>
    <t>808</t>
  </si>
  <si>
    <t>Humans, Research Design, Electronic Health Records, *Data Interpretation, Statistical, *Models, Statistical, *missing data, *multiple imputation, *sensitivity analysis, *Logistic Models, *missing not at random, *electronic health records, Diabetes Mellitus, Type 2/*epidemiology, Ethnic Groups/*statistics &amp; numerical data, Prevalence</t>
  </si>
  <si>
    <t>Population-calibrated multiple imputation for a binary/categorical covariate in categorical regression models</t>
  </si>
  <si>
    <t>Statistics in Medicine</t>
  </si>
  <si>
    <t>Statistics - Methodology</t>
  </si>
  <si>
    <t>Should multiple imputation be the method of choice for handling missing data in randomized trials?</t>
  </si>
  <si>
    <t>Sullivan, Thomas R., White, Ian R., Salter, Amy B., Ryan, Philip, Lee, Katherine J.</t>
  </si>
  <si>
    <t>Statistical methods in medical research</t>
  </si>
  <si>
    <t>The use of multiple imputation has increased markedly in recent years, and journal reviewers may expect to see multiple imputation used to handle missing data. However  in randomized trials, where treatment group is always observed and independent of  baseline covariates, other approaches may be preferable. Using data simulation we  evaluated multiple imputation, performed both overall and separately by randomized  group, across a range of commonly encountered scenarios. We considered both missing  outcome and missing baseline data, with missing outcome data induced under missing  at random mechanisms. Provided the analysis model was correctly specified, multiple  imputation produced unbiased treatment effect estimates, but alternative unbiased  approaches were often more efficient. When the analysis model overlooked an  interaction effect involving randomized group, multiple imputation produced biased  estimates of the average treatment effect when applied to missing outcome data,  unless imputation was performed separately by randomized group. Based on these  results, we conclude that multiple imputation should not be seen as the only  acceptable way to handle missing data in randomized trials. In settings where  multiple imputation is adopted, we recommend that imputation is carried out  separately by randomized group.</t>
  </si>
  <si>
    <t>2018/09//undefined</t>
  </si>
  <si>
    <t>27</t>
  </si>
  <si>
    <t>9</t>
  </si>
  <si>
    <t>2610</t>
  </si>
  <si>
    <t>Stat Methods Med Res</t>
  </si>
  <si>
    <t>1477-0334 0962-2802</t>
  </si>
  <si>
    <t>10.1177/0962280216683570</t>
  </si>
  <si>
    <t>2626</t>
  </si>
  <si>
    <t>Models, Statistical, Computer Simulation, *Data Interpretation, Statistical, *Bias, *Missing data, *multiple imputation, Multivariate Analysis, Randomized Controlled Trials as Topic/statistics &amp; numerical data, *linear mixed model, *clinical trials, *intention to treat</t>
  </si>
  <si>
    <t>Wang, Cuiling, Hall, Charles B.</t>
  </si>
  <si>
    <t>Missing data are common in longitudinal studies due to drop-out, loss to follow-up, and death. Likelihood-based mixed effects models for longitudinal data give valid  estimates when the data are missing at random (MAR). These assumptions, however, are  not testable without further information. In some studies, there is additional  information available in the form of an auxiliary variable known to be correlated  with the missing outcome of interest. Availability of such auxiliary information  provides us with an opportunity to test the MAR assumption. If the MAR assumption is  violated, such information can be utilized to reduce or eliminate bias when the  missing data process depends on the unobserved outcome through the auxiliary  information. We compare two methods of utilizing the auxiliary information: joint  modeling of the outcome of interest and the auxiliary variable, and multiple  imputation (MI). Simulation studies are performed to examine the two methods. The  likelihood-based joint modeling approach is consistent and most efficient when  correctly specified. However, mis-specification of the joint distribution can lead  to biased results. MI is slightly less efficient than a correct joint modeling  approach and can also be biased when the imputation model is mis-specified, though  it is more robust to mis-specification of the imputation distribution when all the  variables affecting the missing data mechanism and the missing outcome are included  in the imputation model. An example is presented from a dementia screening study.</t>
  </si>
  <si>
    <t>2010/03/15/</t>
  </si>
  <si>
    <t>29</t>
  </si>
  <si>
    <t>671</t>
  </si>
  <si>
    <t>10.1002/sim.3821</t>
  </si>
  <si>
    <t>679</t>
  </si>
  <si>
    <t>Models, Statistical, *Bias, *Longitudinal Studies</t>
  </si>
  <si>
    <t>Multiple imputation using dimension reduction techniques for high-dimensional data</t>
  </si>
  <si>
    <t>Hodge, Domonique W., Safo, Sandra E., Long, Qi</t>
  </si>
  <si>
    <t>arXiv:1905.05274 [stat]</t>
  </si>
  <si>
    <t>Missing data present challenges in data analysis. Naive analyses such as complete-case and available-case analysis may introduce bias and loss of efficiency, and produce unreliable results. Multiple imputation (MI) is one of the most widely used methods for handling missing data which can be partly attributed to its ease of use. However, existing MI methods implemented in most statistical software are not applicable to or do not perform well in high-dimensional settings where the number of predictors is large relative to the sample size. To remedy this issue, we develop an MI approach that uses dimension reduction techniques. Specifically, in constructing imputation models in the presence of high-dimensional data our approach uses sure independent screening followed by either sparse principal component analysis (sPCA) or sufficient dimension reduction (SDR) techniques. Our simulation studies, conducted for high-dimensional data, demonstrate that using SIS followed by sPCA to perform MI achieves better performance than the other imputation methods including several existing imputation approaches. We apply our approach to analysis of gene expression data from a prostate cancer study.</t>
  </si>
  <si>
    <t>2019/05/13/</t>
  </si>
  <si>
    <t>http://arxiv.org/abs/1905.05274</t>
  </si>
  <si>
    <t>2021/07/20/16:23:19</t>
  </si>
  <si>
    <t>https://arxiv.org/pdf/1905.05274.pdf</t>
  </si>
  <si>
    <t>https://arxiv.org/abs/1905.05274</t>
  </si>
  <si>
    <t>Missing Data Imputation for Supervised Learning</t>
  </si>
  <si>
    <t>Poulos, Jason, Valle, Rafael</t>
  </si>
  <si>
    <t>Missing data imputation can help improve the performance of prediction models in situations where missing data hide useful information. This paper compares methods for imputing missing categorical data for supervised classification tasks. We experiment on two machine learning benchmark datasets with missing categorical data, comparing classifiers trained on non-imputed (i.e., one-hot encoded) or imputed data with different levels of additional missing-data perturbation. We show imputation methods can increase predictive accuracy in the presence of missing-data perturbation, which can actually improve prediction accuracy by regularizing the classifier. We achieve the state-of-the-art on the Adult dataset with missing-data perturbation and k-nearest-neighbors (k-NN) imputation.</t>
  </si>
  <si>
    <t>2018/04/05/</t>
  </si>
  <si>
    <t>32</t>
  </si>
  <si>
    <t>186</t>
  </si>
  <si>
    <t>0883-9514, 1087-6545</t>
  </si>
  <si>
    <t>10.1080/08839514.2018.1448143</t>
  </si>
  <si>
    <t>196</t>
  </si>
  <si>
    <t>http://arxiv.org/abs/1610.09075</t>
  </si>
  <si>
    <t>2021/07/20/16:43:13</t>
  </si>
  <si>
    <t>https://arxiv.org/pdf/1610.09075.pdf</t>
  </si>
  <si>
    <t>https://arxiv.org/abs/1610.09075</t>
  </si>
  <si>
    <t>A Comparison of the Heckman Selection Model, Ibrahim, and Lipsitz Methods for Dealing with Nonignorable Missing Data</t>
  </si>
  <si>
    <t>Holmes, Finch W.</t>
  </si>
  <si>
    <t>The presence of missing data is a persistent issue that researchers, data analysts, and statisticians must address in their work. As a result, a number of methods have been developed for dealing with it, from simple single imputation schemes, to complex models based on multiply imputed data. A common assumption among most of these methods is that the information necessary to impute the data under a presumption of randomness is available. Given that this assumption holds, several approaches for imputing missing values, including Multiple Imputation by Chained Equations (MICE) have been shown to be very effective for dealing with missing values. However, when this assumption does not hold, MICE and other imputation methods are not so effective, and may produce imputed data that yields biased results. In order to address this issue, several methods have been developed for the case where data are Missing not at Random (MNAR). This simulation study compared two approaches for handling MNAR data for a dichotomous variable in the context of logistic regression. The results show that an approach based on the Heckman selection model, and adapted for the MICE context, as well as an adapted Ibrahim Lipsitz method performed well, producing data that results in relatively low estimation bias and high confidence interval coverage rates. Implications of these findings are discussed.</t>
  </si>
  <si>
    <t>Zotero</t>
  </si>
  <si>
    <t>https://meddocsonline.org/journal-of-psychiatry-and-behavioral-sciences/a-comparison-of-the-heckman-selection-model-ibrahim-and-lipsitz-methods-for-dealing-with-nonignorable-missing-data.pdf</t>
  </si>
  <si>
    <t>Welch, Catherine A., Sabia, SÃ©verine, Brunner, Eric, KivimÃ¤ki, Mika, Shipley, Martin J.</t>
  </si>
  <si>
    <t>BACKGROUND: Informative attrition occurs when the reason participants drop out from a study is associated with the study outcome. Analysing data with informative  attrition can bias longitudinal study inferences. Approaches exist to reduce bias  when analysing longitudinal data with monotone missingness (once participants drop  out they do not return). However, findings may differ when using these approaches to  analyse longitudinal data with non-monotone missingness. METHODS: Different  approaches to reduce bias due to informative attrition in non-monotone longitudinal  data were compared. To achieve this aim, we simulated data from a Whitehall II  cohort epidemiological study, which used the slope coefficients from a linear mixed  effects model to investigate the association between smoking status at baseline and  subsequent decline in cognition scores. Participants with lower cognitive scores  were thought to be more likely to drop out. By using a simulation study, a range of  scenarios using distributions of variables which exist in real data were compared.  Informative attrition that would introduce a known bias to the simulated data was  specified and the estimates from a mixed effects model with random intercept and  slopes when fitted to: available cases; data imputed using multiple imputation (MI);  imputed data adjusted using pattern mixture modelling (PMM) were compared. The  two-fold fully conditional specification MI approach, previously validated for  non-monotone longitudinal data under ignorable missing data assumption, was used.  However, MI may not reduce bias because informative attrition is non-ignorable  missing. Therefore, PMM was applied to reduce the bias, usually unknown, by  adjusting the values imputed with MI by a fixed value equal to the introduced bias.  RESULTS: With highly correlated repeated outcome measures, the slope coefficients  from a mixed effects model were found to have least bias when fitted to available  cases. However, for moderately correlated outcome measurements, the slope  coefficients from fitting a mixed effects model to data adjusted using PMM were  least biased but still underestimated the true coefficients. CONCLUSIONS: PMM may  potentially reduce bias in studies analysing longitudinal data with suspected  informative attrition and moderately correlated repeated outcome measurements.  Including additional auxiliary variables in the imputation model may also reduce any  remaining bias.</t>
  </si>
  <si>
    <t>2018/08/29/</t>
  </si>
  <si>
    <t>10.1186/s12874-018-0548-0</t>
  </si>
  <si>
    <t>Aged, Cohort Studies, Humans, Middle Aged, Bias, Cognition, *Data Interpretation, Statistical, *Computer Simulation, *Multiple imputation, *Algorithms, Outcome Assessment, Health Care/methods/statistics &amp; numerical data, *Models, Theoretical, Data Collection/methods/statistics &amp; numerical data, *Informative attrition, *Longitudinal observational data, *Pattern mixture modelling, Smokers/statistics &amp; numerical data, Smoking/epidemiology/psychology</t>
  </si>
  <si>
    <t>Imputation of Clinical Covariates in Time Series</t>
  </si>
  <si>
    <t>Bertsimas, Dimitris, Orfanoudaki, Agni, Pawlowski, Colin</t>
  </si>
  <si>
    <t>arXiv:1812.00418 [cs, stat]</t>
  </si>
  <si>
    <t>Missing data is a common problem in real-world settings and particularly relevant in healthcare applications where researchers use Electronic Health Records (EHR) and results of observational studies to apply analytics methods. This issue becomes even more prominent for longitudinal data sets, where multiple instances of the same individual correspond to different observations in time. Standard imputation methods do not take into account patient specific information incorporated in multivariate panel data. We introduce the novel imputation algorithm MedImpute that addresses this problem, extending the flexible framework of OptImpute suggested by Bertsimas et al. (2018). Our algorithm provides imputations for data sets with missing continuous and categorical features, and we present the formulation and implement scalable first-order methods for a $K$-NN model. We test the performance of our algorithm on longitudinal data from the Framingham Heart Study when data are missing completely at random (MCAR). We demonstrate that MedImpute leads to significant improvements in both imputation accuracy and downstream model AUC compared to state-of-the-art methods.</t>
  </si>
  <si>
    <t>2018/12/02/</t>
  </si>
  <si>
    <t>http://arxiv.org/abs/1812.00418</t>
  </si>
  <si>
    <t>2021/07/20/16:25:58</t>
  </si>
  <si>
    <t>https://arxiv.org/pdf/1812.00418.pdf</t>
  </si>
  <si>
    <t>https://arxiv.org/abs/1812.00418</t>
  </si>
  <si>
    <t>Comment: Machine Learning for Health (ML4H) Workshop at NeurIPS 2018 arXiv:1811.07216</t>
  </si>
  <si>
    <t>A multiple imputation approach for MNAR mechanisms compatible with Heckman's model</t>
  </si>
  <si>
    <t>Galimard, Jacques-Emmanuel, Chevret, Sylvie, Protopopescu, Camelia, Resche-Rigon, Matthieu</t>
  </si>
  <si>
    <t>Standard implementations of multiple imputation (MI) approaches provide unbiased inferences based on an assumption of underlying missing at random (MAR) mechanisms. However, in the presence of missing data generated by missing not at random (MNAR) mechanisms, MI is not satisfactory. Originating in an econometric statistical context, Heckman's model, also called the sample selection method, deals with selected samples using two joined linear equations, termed the selection equation and the outcome equation. It has been successfully applied to MNAR outcomes. Nevertheless, such a method only addresses missing outcomes, and this is a strong limitation in clinical epidemiology settings, where covariates are also often missing. We propose to extend the validity of MI to some MNAR mechanisms through the use of the Heckman's model as imputation model and a two-step estimation process. This approach will provide a solution that can be used in an MI by chained equation framework to impute missing (either outcomes or covariates) data resulting either from a MAR or an MNAR mechanism when the MNAR mechanism is compatible with a Heckman's model. The approach is illustrated on a real dataset from a randomised trial in patients with seasonal influenza. Copyright Â© 2016 John Wiley &amp; Sons, Ltd.</t>
  </si>
  <si>
    <t>2016///</t>
  </si>
  <si>
    <t>35</t>
  </si>
  <si>
    <t>2907</t>
  </si>
  <si>
    <t>1097-0258</t>
  </si>
  <si>
    <t>10.1002/sim.6902</t>
  </si>
  <si>
    <t>Wiley Online Library</t>
  </si>
  <si>
    <t>2920</t>
  </si>
  <si>
    <t>http://onlinelibrary.wiley.com/doi/abs/10.1002/sim.6902</t>
  </si>
  <si>
    <t>2021/06/28/15:19:43</t>
  </si>
  <si>
    <t>http://onlinelibrary.wiley.com/doi/pdfdirect/10.1002/sim.6902</t>
  </si>
  <si>
    <t>http://onlinelibrary.wiley.com/doi/full/10.1002/sim.6902#</t>
  </si>
  <si>
    <t>Heckman's model, missing data, missing not at random (MNAR), multiple imputation: chained equation, sample selection</t>
  </si>
  <si>
    <t>A review and evaluation of standard methods to handle missing data on time-varying confounders in marginal structural models</t>
  </si>
  <si>
    <t>Leyrat, Clemence, Carpenter, James R., Bailly, Sebastien, Willamson, Elizabeth J.</t>
  </si>
  <si>
    <t>arXiv:1911.12624 [stat]</t>
  </si>
  <si>
    <t>Marginal structural models (MSMs) are commonly used to estimate causal intervention effects in longitudinal non-randomised studies. A common issue when analysing data from observational studies is the presence of incomplete confounder data, which might lead to bias in the intervention effect estimates if they are not handled properly in the statistical analysis. However, there is currently no recommendation on how to address missing data on covariates in MSMs under a variety of missingness mechanisms encountered in practice. We reviewed existing methods to handling missing data in MSMs and performed a simulation study to compare the performance of complete case (CC) analysis, the last observation carried forward (LOCF), the missingness pattern approach (MPA), multiple imputation (MI) and inverse-probability-of-missingness weighting (IPMW). We considered three mechanisms for non-monotone missing data which are common in observational studies using electronic health record data. Whereas CC analysis lead to biased estimates of the intervention effect in almost all scenarios, the performance of the other approaches varied across scenarios. The LOCF approach led to unbiased estimates only under a specific non-random mechanism in which confounder values were missing when their values remained unchanged since the previous measurement. In this scenario, MI, the MPA and IPMW were biased. MI and IPMW led to the estimation of unbiased effects when data were missing at random, given the covariates or the treatment but only MI was unbiased when the outcome was a predictor of missingness. Furthermore, IPMW generally lead to very large standard errors. Lastly, regardless of the missingness mechanism, the MPA led to unbiased estimates only when the failure to record a confounder at a given time-point modified the subsequent relationships between the partially observed covariate and the outcome.</t>
  </si>
  <si>
    <t>2019/11/28/</t>
  </si>
  <si>
    <t>http://arxiv.org/abs/1911.12624</t>
  </si>
  <si>
    <t>2021/07/20/16:17:47</t>
  </si>
  <si>
    <t>https://arxiv.org/pdf/1911.12624.pdf</t>
  </si>
  <si>
    <t>https://arxiv.org/abs/1911.12624</t>
  </si>
  <si>
    <t>Statistics - Methodology, Statistics - Applications</t>
  </si>
  <si>
    <t>Grittner, Ulrike, Gmel, Gerhard, Ripatti, Samuli, Bloomfield, Kim, Wicki, Matthias</t>
  </si>
  <si>
    <t>International journal of methods in psychiatric research</t>
  </si>
  <si>
    <t>Attrition in longitudinal studies can lead to biased results. The study is motivated by the unexpected observation that alcohol consumption decreased despite increased  availability, which may be due to sample attrition of heavy drinkers. Several  imputation methods have been proposed, but rarely compared in longitudinal studies  of alcohol consumption. The imputation of consumption level measurements is  computationally particularly challenging due to alcohol consumption being a  semiâcontinuous variable (dichotomous drinking status and continuous volume among  drinkers), and the nonânormality of data in the continuous part. Data come from a  longitudinal study in Denmark with four waves (2003â2006) and 1771 individuals at  baseline. Five techniques for missing data are compared: Last value carried forward  (LVCF) was used as a single, and Hotdeck, Heckman modelling, multivariate imputation  by chained equations (MICE), and a Bayesian approach as multiple imputation methods.  Predictive mean matching was used to account for nonânormality, where instead of  imputing regression estimates, "real" observed values from similar cases are  imputed. Methods were also compared by means of a simulated dataset. The simulation  showed that the Bayesian approach yielded the most unbiased estimates for  imputation. The finding of no increase in consumption levels despite a higher  availability remained unaltered.</t>
  </si>
  <si>
    <t>2011/03//undefined</t>
  </si>
  <si>
    <t>2011</t>
  </si>
  <si>
    <t>20</t>
  </si>
  <si>
    <t>50</t>
  </si>
  <si>
    <t>Int J Methods Psychiatr Res</t>
  </si>
  <si>
    <t>1557-0657 1049-8931</t>
  </si>
  <si>
    <t>10.1002/mpr.330</t>
  </si>
  <si>
    <t>Aged, Female, Humans, Male, multiple imputation, missing data, Adolescent, Adult, Middle Aged, Young Adult, Computer Simulation, Time Factors, *Longitudinal Studies, *Models, Anatomic, Predictive Value of Tests, alcohol consumption, Alcohol Drinking/*epidemiology, Bayesian models, Data Collection/*methods/*statistics &amp; numerical data, panel surveys</t>
  </si>
  <si>
    <t>KonÃ©, Siaka, Bonfoh, Bassirou, Dao, Daouda, KonÃ©, Inza, Fink, GÃ¼nther</t>
  </si>
  <si>
    <t>BACKGROUND: In low-income settings, key outcomes such as biomarkers or clinical assessments are often missing for a substantial proportion of the study population.  The aim of this study was to assess the extent to which Heckman-type selection  models can create unbiased estimates in such settings. METHODS: We introduce the  basic Heckman model in a first stage, and then use simulation models to compare the  performance of the model to alternative approaches used in the literatureÂ for  missing outcome data, including complete case analysis (CCA), multiple imputations  by chained equations (MICE) and pattern imputation with delta adjustment (PIDA).  Last, we use a large population-representative data set on antenatal supplementation  (AS) and birth outcomes from CÃ´te d'Ivoire to illustrate the empirical relevance of  this method. RESULTS: All models performed well when data were missing at random.  When missingness in the outcome data was related to unobserved determinants of the  outcome, large and systematic biases were found for CCA and MICE, while  Heckman-style selection models yielded unbiased estimates. Using Heckman-type  selection models to correct for missingness in our empirical application, we found  supplementation effect sizes that were very close to those reported in the most  recent systematic review of clinical AS trials. CONCLUSION: Missingness in health  outcome can lead to substantial bias. Heckman-selection models can correct for this  selection bias and yield unbiased estimates, even when the proportion of missing  data is substantial.</t>
  </si>
  <si>
    <t>2019/12/09/</t>
  </si>
  <si>
    <t>231</t>
  </si>
  <si>
    <t>10.1186/s12874-019-0840-7</t>
  </si>
  <si>
    <t>Female, Humans, Adolescent, Adult, Middle Aged, Young Adult, Pregnancy, Computer Simulation, Infant, Newborn, *Models, Statistical, Outcome Assessment, Health Care, *Selection Bias, *Antenatal supplementation, *Birth Weight, *Health and demographic surveillance system, CÃ´te dâIvoire, *Heckman-type selection model, *Low birth weight, *Prenatal Care, Cote d'Ivoire</t>
  </si>
  <si>
    <t>Li, Pin, Taylor, Jeremy M. G., Spratt, Daniel E., Karnes, R. Jeffery, Schipper, Matthew J.</t>
  </si>
  <si>
    <t>In medical research, the Brier score (BS) and the area under the receiver operating characteristic (ROC) curves (AUC) are two common metrics used to evaluate prediction  models of a binary outcome, such as using biomarkers to predict the risk of  developing a disease in the future. The assessment of an existing prediction models  using data with missing covariate values is challenging. In this article, we propose  inverse probability weighted (IPW) and augmented inverse probability weighted (AIPW)  estimates of AUC and BS to handle the missing data. An alternative approach uses  multiple imputation (MI), which requires a model for the distribution of the missing  variable. We evaluated the performance of IPW and AIPW in comparison with MI in  simulation studies under missing completely at random, missing at random, and  missing not at random scenarios. When there are missing observations in the data, MI  and IPW can be used to obtain unbiased estimates of BS and AUC if the imputation  model for the missing variable or the model for the missingness is correctly  specified. MI is more efficient than IPW. Our simulation results suggest that AIPW  can be more efficient than IPW, and also achieves double robustness from  miss-specification of either the missingness model or the imputation model. The  outcome variable should be included in the model for the missing variable under all  scenarios, while it only needs to be included in missingness model if the  missingness depends on the outcome. We illustrate these methods using an example  from prostate cancer.</t>
  </si>
  <si>
    <t>2021/07/10/</t>
  </si>
  <si>
    <t>2021</t>
  </si>
  <si>
    <t>40</t>
  </si>
  <si>
    <t>15</t>
  </si>
  <si>
    <t>3477</t>
  </si>
  <si>
    <t>10.1002/sim.8978</t>
  </si>
  <si>
    <t>3498</t>
  </si>
  <si>
    <t>Humans, Male, Computer Simulation, *Data Interpretation, Statistical, Probability, *multiple imputation, *augmented inverse probability weighting, *inverse probability weighting, ROC Curve, *area under the ROC curve, *Brier score</t>
  </si>
  <si>
    <t>Heckman-type selection models to obtain unbiased estimates with missing measures outcome: theoretical considerations and an application to missing birth weight data</t>
  </si>
  <si>
    <t>Missing Value Imputation for Mixed Data via Gaussian Copula</t>
  </si>
  <si>
    <t>Zhao, Yuxuan, Udell, Madeleine</t>
  </si>
  <si>
    <t>arXiv:1910.12845 [stat]</t>
  </si>
  <si>
    <t>Missing data imputation forms the first critical step of many data analysis pipelines. The challenge is greatest for mixed data sets, including real, Boolean, and ordinal data, where standard techniques for imputation fail basic sanity checks: for example, the imputed values may not follow the same distributions as the data. This paper proposes a new semiparametric algorithm to impute missing values, with no tuning parameters. The algorithm models mixed data as a Gaussian copula. This model can fit arbitrary marginals for continuous variables and can handle ordinal variables with many levels, including Boolean variables as a special case. We develop an efficient approximate EM algorithm to estimate copula parameters from incomplete mixed data. The resulting model reveals the statistical associations among variables. Experimental results on several synthetic and real datasets show superiority of our proposed algorithm to state-of-the-art imputation algorithms for mixed data.</t>
  </si>
  <si>
    <t>2020/06/15/</t>
  </si>
  <si>
    <t>http://arxiv.org/abs/1910.12845</t>
  </si>
  <si>
    <t>2021/07/20/16:18:46</t>
  </si>
  <si>
    <t>https://arxiv.org/pdf/1910.12845.pdf</t>
  </si>
  <si>
    <t>https://arxiv.org/abs/1910.12845</t>
  </si>
  <si>
    <t>Comment: Accepted by KDD 2020</t>
  </si>
  <si>
    <t>Missing data in marginal structural models: a plasmode simulation study comparing multiple imputation and inverse probability weighting</t>
  </si>
  <si>
    <t>Liu, Shao-Hsien, Chrysanthopoulou, Stavroula A., Chang, Qiuzhi, Hunnicutt, Jacob N., Lapane, Kate L.</t>
  </si>
  <si>
    <t>Medical care</t>
  </si>
  <si>
    <t>Background: The use of marginal structural models (MSMs) to adjust for time-varying confounding has increased in epidemiologic studies. However, in the setting of MSMs, recommendations for how best to handle missing data are contradictory. We present a plasmode simulation study to compare the validity and precision of MSMs estimates using complete case analysis (CC), multiple imputation (MI), and inverse probability weighting (IPW) in the presence of missing data on time-independent and time-varying confounders. Methods: Simulations were based on a cohort sub-study using data from the Osteoarthritis Initiative which estimated the marginal causal effect of intra-articular injection use on yearly changes in knee pain. We simulated 81 scenarios with parameter values varied on missing mechanisms (MCAR, MAR, and MNAR), percentages of missing (10%, 20%, and 30%), type of confounders (time-independent, time-varying, either or both), and analytical approaches (CC, IPW, and MI). The performance of CC, IPW, and MI methods was compared using relative bias, mean squared error (MSE) of the estimates of interest, and empirical power. Results: Across scenarios defined by missing data mechanism, extent of missing data, and confounder type, MI generally produced less biased estimates (range: 1.2% to 6.7%) with better precision (range: 0.17 to 0.18) compared to IPW (relative bias: â5.3% to 8.0%; precision: 0.19 to 0.53). Empirical power was constant across the scenarios using MI. Conclusions: Under simple yet realistically constructed scenarios, MI appears to confer an advantage over IPW in MSMs applications.</t>
  </si>
  <si>
    <t>2019///</t>
  </si>
  <si>
    <t>57</t>
  </si>
  <si>
    <t>237</t>
  </si>
  <si>
    <t>https://www.ncbi.nlm.nih.gov/pmc/articles/PMC6436551/</t>
  </si>
  <si>
    <t>Missing data in marginal structural models</t>
  </si>
  <si>
    <t>Establishing strong imputation performance of a denoising autoencoder in a wide range of missing data problems</t>
  </si>
  <si>
    <t>Abiri, Najmeh, Linse, BjÃ¶rn, EdÃ©n, Patrik, Ohlsson, Mattias</t>
  </si>
  <si>
    <t>Neurocomputing</t>
  </si>
  <si>
    <t>Dealing with missing data in data analysis is inevitable. Although powerful imputation methods that address this problem exist, there is still much room for improvement. In this study, we examined single imputation based on deep autoencoders, motivated by the apparent success of deep learning to efficiently extract useful dataset features. We have developed a consistent framework for both training and imputation. Moreover, we benchmarked the results against state-of-the-art imputation methods on different data sizes and characteristics. The work was not limited to the one-type variable dataset; we also imputed missing data with multi-type variables, e.g., a combination of binary, categorical, and continuous attributes. To evaluate the imputation methods, we randomly corrupted the complete data, with varying degrees of corruption, and then compared the imputed and original values. In all experiments, the developed autoencoder obtained the smallest error for all ranges of initial data corruption.</t>
  </si>
  <si>
    <t>2019/11//</t>
  </si>
  <si>
    <t>365</t>
  </si>
  <si>
    <t>137</t>
  </si>
  <si>
    <t>09252312</t>
  </si>
  <si>
    <t>10.1016/j.neucom.2019.07.065</t>
  </si>
  <si>
    <t>146</t>
  </si>
  <si>
    <t>http://arxiv.org/abs/2004.02584</t>
  </si>
  <si>
    <t>2021/07/20/16:14:42</t>
  </si>
  <si>
    <t>https://arxiv.org/pdf/2004.02584.pdf</t>
  </si>
  <si>
    <t>https://arxiv.org/abs/2004.02584</t>
  </si>
  <si>
    <t>2019/03//undefined</t>
  </si>
  <si>
    <t>243</t>
  </si>
  <si>
    <t>Young, Rebekah, Johnson, David R.</t>
  </si>
  <si>
    <t>Journal of marriage and the family</t>
  </si>
  <si>
    <t>Secondary respondent data are underutilized because researchers avoid using these data in the presence of substantial missing data. We reviewed, critically evaluated,  and tested potential solutions to this problem. Five strategies of dealing with  missing partner data are reviewed: complete case analysis, inverse probability  weighting, correction with a Heckman selection model, maximum likelihood estimation,  and multiple imputation. Two approaches were used to evaluate the performance of  these methods. First, we used data from the National Survey of Fertility Barriers (N  = 1,666) to estimate a model predicting marital quality based on characteristics of  women and their husbands. Second, we conducted a simulation based on these data  testing the five methods and compared the results to estimates where the true value  was known. We found that the maximum likelihood and multiple imputation methods were  advantageous because they allow researchers to utilize all of the available  information as well as produce less biased and more efficient estimates.</t>
  </si>
  <si>
    <t>2013/02//undefined</t>
  </si>
  <si>
    <t>2013</t>
  </si>
  <si>
    <t>75</t>
  </si>
  <si>
    <t>221</t>
  </si>
  <si>
    <t>J Marriage Fam</t>
  </si>
  <si>
    <t>0022-2445 1741-3737</t>
  </si>
  <si>
    <t>10.1111/j.1741-3737.2012.01021.x</t>
  </si>
  <si>
    <t>234</t>
  </si>
  <si>
    <t>multiple imputation, missing data, nonresponse, maximum likelihood, secondary respondents</t>
  </si>
  <si>
    <t>D'Angelo, Gina M., Kamboh, M. Ilyas, Feingold, Eleanor</t>
  </si>
  <si>
    <t>Human heredity</t>
  </si>
  <si>
    <t>Missing genotype data in a candidate gene association study can make it difficult to model the effects of multiple genetic variants simultaneously. In particular, when  regression models are used to model phenotype as a function of SNP genotypes in  several different genes, the most common approach is a complete case analysis, in  which only individuals with no missing genotypes are included. But this can lead to  substantial reduction in sample size and thus potential bias and loss in efficiency.  A number of other methods for handling missing data are applicable, but have rarely  been used in this context. The purpose of this paper is to describe how several  standard methods for handling missing data can be applied or adapted to this  problem, and to compare their performance using a simulation study. We demonstrate  these techniques using an Alzheimer's disease association study. We show that the  expectation-maximization algorithm and multiple imputation with a bootstrapped  expectation-maximization sampling algorithm have the best properties of all the  estimators studied.</t>
  </si>
  <si>
    <t>69</t>
  </si>
  <si>
    <t>Hum Hered</t>
  </si>
  <si>
    <t>1423-0062 0001-5652</t>
  </si>
  <si>
    <t>10.1159/000273732</t>
  </si>
  <si>
    <t>183</t>
  </si>
  <si>
    <t>Humans, Bias, Data Interpretation, Statistical, Likelihood Functions, Models, Genetic, Genotype, Phenotype, Sample Size, Logistic Models, *Algorithms, Computational Biology/*methods, *Genetic Variation, Polymorphism, Single Nucleotide</t>
  </si>
  <si>
    <t>Hoogland, Jeroen, van Barreveld, Marit, Debray, Thomas P. A., Reitsma, Johannes B., Verstraelen, Tom E., Dijkgraaf, Marcel G. W., Zwinderman, Aeilko H.</t>
  </si>
  <si>
    <t>Missing data present challenges for development and real-world application of clinical prediction models. While these challenges have received considerable  attention in the development setting, there is only sparse research on the handling  of missing data in applied settings. The main unique feature of handling missing  data in these settings is that missing data methods have to be performed for a  single new individual, precluding direct application of mainstay methods used during  model development. Correspondingly, we propose that it is desirable to perform model  validation using missing data methods that transfer to practice in single new  patients. This article compares existing and new methods to account for missing data  for a new individual in the context of prediction. These methods are based on (i)  submodels based on observed data only, (ii) marginalization over the missing  variables, or (iii) imputation based on fully conditional specification (also known  as chained equations). They were compared in an internal validation setting to  highlight the use of missing data methods that transfer to practice while validating  a model. As a reference, they were compared to the use of multiple imputation by  chained equations in a set of test patients, because this has been used in  validation studies in the past. The methods were evaluated in a simulation study  where performance was measured by means of optimism corrected C-statistic and mean  squared prediction error. Furthermore, they were applied in data from a large Dutch  cohort of prophylactic implantable cardioverter defibrillator patients.</t>
  </si>
  <si>
    <t>2020/11/10/</t>
  </si>
  <si>
    <t>3591</t>
  </si>
  <si>
    <t>10.1002/sim.8682</t>
  </si>
  <si>
    <t>3607</t>
  </si>
  <si>
    <t>Cohort Studies, Humans, *Computer Simulation, *missing data, *clinical prediction modeling, *real-world application, *validation</t>
  </si>
  <si>
    <t>Improving Missing Data Imputation with Deep Generative Models</t>
  </si>
  <si>
    <t>Camino, Ramiro D., Hammerschmidt, Christian A., State, Radu</t>
  </si>
  <si>
    <t>arXiv:1902.10666 [cs, stat]</t>
  </si>
  <si>
    <t>Datasets with missing values are very common on industry applications, and they can have a negative impact on machine learning models. Recent studies introduced solutions to the problem of imputing missing values based on deep generative models. Previous experiments with Generative Adversarial Networks and Variational Autoencoders showed interesting results in this domain, but it is not clear which method is preferable for different use cases. The goal of this work is twofold: we present a comparison between missing data imputation solutions based on deep generative models, and we propose improvements over those methodologies. We run our experiments using known real life datasets with different characteristics, removing values at random and reconstructing them with several imputation techniques. Our results show that the presence or absence of categorical variables can alter the selection of the best model, and that some models are more stable than others after similar runs with different random number generator seeds.</t>
  </si>
  <si>
    <t>2019/02/27/</t>
  </si>
  <si>
    <t>http://arxiv.org/abs/1902.10666</t>
  </si>
  <si>
    <t>2021/07/20/16:24:46</t>
  </si>
  <si>
    <t>https://arxiv.org/pdf/1902.10666.pdf</t>
  </si>
  <si>
    <t>https://arxiv.org/abs/1902.10666</t>
  </si>
  <si>
    <t>Doidge, James C.</t>
  </si>
  <si>
    <t>Population-based cohort studies are invaluable to health research because of the breadth of data collection over time, and the representativeness of their samples.  However, they are especially prone to missing data, which can compromise the  validity of analyses when data are not missing at random. Having many waves of data  collection presents opportunity for participants' responsiveness to be observed over  time, which may be informative about missing data mechanisms and thus useful as an  auxiliary variable. Modern approaches to handling missing data such as multiple  imputation and maximum likelihood can be difficult to implement with the large  numbers of auxiliary variables and large amounts of non-monotone missing data that  occur in cohort studies. Inverse probability-weighting can be easier to implement  but conventional wisdom has stated that it cannot be applied to non-monotone missing  data. This paper describes two methods of applying inverse probability-weighting to  non-monotone missing data, and explores the potential value of including measures of  responsiveness in either inverse probability-weighting or multiple imputation.  Simulation studies are used to compare methods and demonstrate that responsiveness  in longitudinal studies can be used to mitigate bias induced by missing data, even  when data are not missing at random.</t>
  </si>
  <si>
    <t>2018/02//undefined</t>
  </si>
  <si>
    <t>352</t>
  </si>
  <si>
    <t>10.1177/0962280216628902</t>
  </si>
  <si>
    <t>Humans, Models, Statistical, Data Interpretation, Statistical, Likelihood Functions, Computer Simulation, Biostatistics, Probability, *Missing data, *multiple imputation, Longitudinal Studies, *longitudinal studies, *missing at random, *not missing at random, *cohort attrition, *cohort studies, *Cohort Studies, *inverse probability-weighting, *loss to follow-up, *non-monotone missing data</t>
  </si>
  <si>
    <t>Vourli, Georgia, Touloumi, Giota</t>
  </si>
  <si>
    <t>Marginal structural models (MSMs) have been proposed for estimating a treatment's effect, in the presence of time-dependent confounding. We aimed to evaluate the  performance of the Cox MSM in the presence of missing data and to explore methods to  adjust for missingness. We simulated data with a continuous time-dependent  confounder and a binary treatment. We explored two classes of missing data: (i)  missed visits, which resemble clinical cohort studies; (ii) missing confounder's  values, which correspond to interval cohort studies. Missing data were generated  under various mechanisms. In the first class, the source of the bias was the extreme  treatment weights. Truncation or normalization improved estimation. Therefore,  particular attention must be paid to the distribution of weights, and truncation or  normalization should be applied if extreme weights are noticed. In the second case,  bias was due to the misspecification of the treatment model. Last observation  carried forward (LOCF), multiple imputation (MI), and inverse probability of  missingness weighting (IPMW) were used to correct for the missingness. We found that  alternatives, especially the IPMW method, perform better than the classic LOCF  method. Nevertheless, in situations with high marker's variance and rarely recorded  measurements none of the examined method adequately corrected the bias.</t>
  </si>
  <si>
    <t>2015/03//undefined</t>
  </si>
  <si>
    <t>254</t>
  </si>
  <si>
    <t>10.1002/bimj.201300159</t>
  </si>
  <si>
    <t>270</t>
  </si>
  <si>
    <t>Humans, Missing data, Marginal structural models, Survival, *Models, Statistical, Treatment Outcome, Biometry/*methods, Alanine Transaminase/metabolism, Biomarkers/metabolism, Hepatitis B Surface Antigens/metabolism, Hepatitis B, Chronic/drug therapy/metabolism</t>
  </si>
  <si>
    <t>Ayilara, Olawale F., Zhang, Lisa, Sajobi, Tolulope T., Sawatzky, Richard, Bohm, Eric, Lix, Lisa M.</t>
  </si>
  <si>
    <t>Health and quality of life outcomes</t>
  </si>
  <si>
    <t>BACKGROUND: Clinical registries, which capture information about the health and healthcare use of patients with a health condition or treatment, often contain  patient-reported outcomes (PROs) that provide insights about the patient's  perspectives on their health. Missing data can affect the value of PRO data for  healthcare decision-making. We compared the precision and bias of several missing  data methods when estimating longitudinal change in PRO scores. METHODS: This  research conducted analyses of clinical registry data and simulated data. Registry  data were from a population-based regional joint replacement registry for Manitoba,  Canada; the study cohort consisted of 5631 patients having total knee arthroplasty  between 2009 and 2015. PROs were measured using the 12-item Short Form Survey,  version 2 (SF-12v2) at pre- and post-operative occasions. The simulation cohort was  a subset of 3000 patients from the study cohort with complete PRO information at  both pre- and post-operative occasions. Linear mixed-effects models based on  complete case analysis (CCA), maximum likelihood (ML) and multiple imputation (MI)  without and with an auxiliary variable (MI-Aux) were used to estimate longitudinal  change in PRO scores. In the simulated data, bias, root mean squared error (RMSE),  and 95% confidence interval (CI) coverage and width were estimated under varying  amounts and types of missing data. RESULTS: Three thousand two hundred thirty  (57.4%) patients in the study cohort had complete data on the SF-12v2 at both  occasions. In this cohort, mixed-effects models based on CCA resulted in  substantially wider 95% CIs than models based on ML and MI methods. The latter two  methods produced similar estimates and 95% CI widths. In the simulation cohort, when  50% of the data were missing, the MI-Aux method, in which a single hypothetical  auxiliary variable was strongly correlated (i.e., 0.8) with the outcome, reduced the  95% CI width by up to 14% and bias and RMSE by up to 50 and 45%, respectively, when  compared with the MI method. CONCLUSIONS: Missing data can substantially affect the  precision of estimated change in PRO scores from clinical registry data. Inclusion  of auxiliary information in MI models can increase precision and reduce bias, but  identifying the optimal auxiliary variable(s) may be challenging.</t>
  </si>
  <si>
    <t>2019/06/20/</t>
  </si>
  <si>
    <t>106</t>
  </si>
  <si>
    <t>Health Qual Life Outcomes</t>
  </si>
  <si>
    <t>1477-7525</t>
  </si>
  <si>
    <t>10.1186/s12955-019-1181-2</t>
  </si>
  <si>
    <t>Aged, Female, Humans, Male, Missing data, Middle Aged, Registry, Computer Simulation, *Bias, *Data Accuracy, Registries/*standards, Linear Models, Retrospective Studies, *Patient Reported Outcome Measures, Auxiliary variables, Arthroplasty, Replacement, Knee/*psychology, Manitoba, Maximum likelihood estimation, Mixed-effects model</t>
  </si>
  <si>
    <t>Bayesian Recurrent Framework for Missing Data Imputation and Prediction with Clinical Time Series</t>
  </si>
  <si>
    <t>Guo, Yang, Liu, Zhengyuan, Krishnswamy, Pavitra, Ramasamy, Savitha</t>
  </si>
  <si>
    <t>arXiv:1911.07572 [cs, stat]</t>
  </si>
  <si>
    <t>Real-world clinical time series data sets exhibit a high prevalence of missing values. Hence, there is an increasing interest in missing data imputation. Traditional statistical approaches impose constraints on the data-generating process and decouple imputation from prediction. Recent works propose recurrent neural network based approaches for missing data imputation and prediction with time series data. However, they generate deterministic outputs and neglect the inherent uncertainty. In this work, we introduce a unified Bayesian recurrent framework for simultaneous imputation and prediction on time series data sets. We evaluate our approach on two real-world mortality prediction tasks using the MIMIC-III and PhysioNet benchmark datasets. We demonstrate strong performance gains over state-of-the-art (SOTA) methods, and provide strategies to use the resulting probability distributions to better assess reliability of the imputations and predictions.</t>
  </si>
  <si>
    <t>2020/01/10/</t>
  </si>
  <si>
    <t>http://arxiv.org/abs/1911.07572</t>
  </si>
  <si>
    <t>2021/07/13/12:05:49</t>
  </si>
  <si>
    <t>https://arxiv.org/pdf/1911.07572.pdf</t>
  </si>
  <si>
    <t>https://arxiv.org/abs/1911.07572</t>
  </si>
  <si>
    <t>Comment: Machine Learning for Health (ML4H) at NeurIPS 2019</t>
  </si>
  <si>
    <t>Missing value imputation in high-dimensional phenomic data: imputable or not, and how?</t>
  </si>
  <si>
    <t>Liao, Serena G., Lin, Yan, Kang, Dongwan D., Chandra, Divay, Bon, Jessica, Kaminski, Naftali, Sciurba, Frank C., Tseng, George C.</t>
  </si>
  <si>
    <t>BMC bioinformatics</t>
  </si>
  <si>
    <t>BACKGROUND: In modern biomedical research of complex diseases, a large number of demographic and clinical variables, herein called phenomic data, are often collected  and missing values (MVs) are inevitable in the data collection process. Since many  downstream statistical and bioinformatics methods require complete data matrix,  imputation is a common and practical solution. In high-throughput experiments such  as microarray experiments, continuous intensities are measured and many mature  missing value imputation methods have been developed and widely applied. Numerous  methods for missing data imputation of microarray data have been developed. Large  phenomic data, however, contain continuous, nominal, binary and ordinal data types,  which void application of most methods. Though several methods have been developed  in the past few years, not a single complete guideline is proposed with respect to  phenomic missing data imputation. RESULTS: In this paper, we investigated existing  imputation methods for phenomic data, proposed a self-training selection (STS)  scheme to select the best imputation method and provide a practical guideline for  general applications. We introduced a novel concept of "imputability measure" (IM)  to identify missing values that are fundamentally inadequate to impute. In addition,  we also developed four variations of K-nearest-neighbor (KNN) methods and compared  with two existing methods, multivariate imputation by chained equations (MICE) and  missForest. The four variations are imputation by variables (KNN-V), by subjects  (KNN-S), their weighted hybrid (KNN-H) and an adaptively weighted hybrid (KNN-A). We  performed simulations and applied different imputation methods and the STS scheme to  three lung disease phenomic datasets to evaluate the methods. An R package  "phenomeImpute" is made publicly available. CONCLUSIONS: Simulations and  applications to real datasets showed that MICE often did not perform well; KNN-A,  KNN-H and random forest were among the top performers although no method universally  performed the best. Imputation of missing values with low imputability measures  increased imputation errors greatly and could potentially deteriorate downstream  analyses. The STS scheme was accurate in selecting the optimal method by evaluating  methods in a second layer of missingness simulation. All source files for the  simulation and the real data analyses are available on the author's publication  website.</t>
  </si>
  <si>
    <t>2014/11/05/</t>
  </si>
  <si>
    <t>346</t>
  </si>
  <si>
    <t>BMC Bioinformatics</t>
  </si>
  <si>
    <t>1471-2105</t>
  </si>
  <si>
    <t>10.1186/s12859-014-0346-6</t>
  </si>
  <si>
    <t>Humans, Research Design, Computer Simulation, Algorithms, *Epidemiologic Methods, *Software, Cluster Analysis, Computational Biology, Datasets as Topic</t>
  </si>
  <si>
    <t>Recurrent Neural Networks for Multivariate Time Series with Missing Values</t>
  </si>
  <si>
    <t>Che, Zhengping, Purushotham, Sanjay, Cho, Kyunghyun, Sontag, David, Liu, Yan</t>
  </si>
  <si>
    <t>Scientific Reports</t>
  </si>
  <si>
    <t>Multivariate time series data in practical applications, such as health care, geoscience, and biology, are characterized by a variety of missing values. In time series prediction and other related tasks, it has been noted that missing values and their missing patterns are often correlated with the target labels, a.k.a., informative missingness. There is very limited work on exploiting the missing patterns for effective imputation and improving prediction performance. In this paper, we develop novel deep learning models, namely GRU-D, as one of the early attempts. GRU-D is based on Gated Recurrent Unit (GRU), a state-of-the-art recurrent neural network. It takes two representations of missing patterns, i.e., masking and time interval, and effectively incorporates them into a deep model architecture so that it not only captures the long-term temporal dependencies in time series, but also utilizes the missing patterns to achieve better prediction results. Experiments of time series classification tasks on real-world clinical datasets (MIMIC-III, PhysioNet) and synthetic datasets demonstrate that our models achieve state-of-the-art performance and provide useful insights for better understanding and utilization of missing values in time series analysis.</t>
  </si>
  <si>
    <t>2018/04/17/</t>
  </si>
  <si>
    <t>6085</t>
  </si>
  <si>
    <t>Sci Rep</t>
  </si>
  <si>
    <t>2045-2322</t>
  </si>
  <si>
    <t>10.1038/s41598-018-24271-9</t>
  </si>
  <si>
    <t>www.nature.com</t>
  </si>
  <si>
    <t>https://www.nature.com/articles/s41598-018-24271-9</t>
  </si>
  <si>
    <t>2021/07/13/15:24:02</t>
  </si>
  <si>
    <t>https://www.nature.com/articles/s41598-018-24271-9.pdf</t>
  </si>
  <si>
    <t>Propensity score estimation using classification and regression trees in the presence of missing covariate data</t>
  </si>
  <si>
    <t>de Vries, Bas B. L. Penning, van Smeden, Maarten, Groenwold, Rolf H. H.</t>
  </si>
  <si>
    <t>arXiv:1807.09462 [cs, stat]</t>
  </si>
  <si>
    <t>Data mining and machine learning techniques such as classification and regression trees (CART) represent a promising alternative to conventional logistic regression for propensity score estimation. Whereas incomplete data preclude the fitting of a logistic regression on all subjects, CART is appealing in part because some implementations allow for incomplete records to be incorporated in the tree fitting and provide propensity score estimates for all subjects. Based on theoretical considerations, we argue that the automatic handling of missing data by CART may however not be appropriate. Using a series of simulation experiments, we examined the performance of different approaches to handling missing covariate data; (i) applying the CART algorithm directly to the (partially) incomplete data, (ii) complete case analysis, and (iii) multiple imputation. Performance was assessed in terms of bias in estimating exposure-outcome effects \add{among the exposed}, standard error, mean squared error and coverage. Applying the CART algorithm directly to incomplete data resulted in bias, even in scenarios where data were missing completely at random. Overall, multiple imputation followed by CART resulted in the best performance. Our study showed that automatic handling of missing data in CART can cause serious bias and does not outperform multiple imputation as a means to account for missing data.</t>
  </si>
  <si>
    <t>2018/07/25/</t>
  </si>
  <si>
    <t>http://arxiv.org/abs/1807.09462</t>
  </si>
  <si>
    <t>2021/07/20/16:29:01</t>
  </si>
  <si>
    <t>https://arxiv.org/pdf/1807.09462.pdf</t>
  </si>
  <si>
    <t>https://arxiv.org/abs/1807.09462</t>
  </si>
  <si>
    <t>Comment: 29 pages, 5 tables</t>
  </si>
  <si>
    <t>Iwashyna, Theodore J., Ma, Cheng, Wang, Xiao Qing, Seelye, Sarah, Zhu, Ji, Waljee, Akbar K.</t>
  </si>
  <si>
    <t>BMJ open</t>
  </si>
  <si>
    <t>OBJECTIVE: There has been a proliferation of approaches to statistical methods and missing data imputation as electronic health records become more plentiful; however,  the relative performance on real-world problems is unclear. MATERIALS AND METHODS:  Using 355â823 intensive care unit (ICU) hospitalisations at over 100 hospitals in  the nationwide Veterans Health Administration system (2014-2017), we systematically  varied three approaches: how we extracted and cleaned physiologic variables; how we  handled missing data (using mean value imputation, random forest, extremely  randomised trees (extra-trees regression), ridge regression, normal value imputation  and case-wise deletion) and how we computed risk (using logistic regression, random  forest and neural networks). We applied these approaches in a 70% development sample  and tested the results in an independent 30% testing sample. Area under the receiver  operating characteristic curve (AUROC) was used to quantify model discrimination.  RESULTS: In 355â823 ICU stays, there were 34â867 deaths (9.8%) within 30 days of  admission. The highest AUROCs obtained for each primary classification method were  very similar: 0.83 (95% CI 0.83 to 0.83) to 0.85 (95% CI 0.84 to 0.85). Likewise,  there was relatively little variation within classification method by the missing  value imputation method used-except when casewise deletion was applied for missing  data. CONCLUSION: Variation in discrimination was seen as a function of data  cleanliness, with logistic regression suffering the most loss of discrimination in  the least clean data. Losses in discrimination were not present in random forest and  neural networks even in naively extracted data. Data from a large nationwide health  system revealed interactions between missing data imputation techniques, data  cleanliness and classification methods for predicting 30-day mortality.</t>
  </si>
  <si>
    <t>2020/12/02/</t>
  </si>
  <si>
    <t>e041421</t>
  </si>
  <si>
    <t>BMJ Open</t>
  </si>
  <si>
    <t>2044-6055</t>
  </si>
  <si>
    <t>10.1136/bmjopen-2020-041421</t>
  </si>
  <si>
    <t>Cohort Studies, Humans, Retrospective Studies, ROC Curve, *adult intensive &amp; critical care, *health informatics, *Intensive Care Units, *statistics &amp; research methods, Hospital Mortality</t>
  </si>
  <si>
    <t>Estimation and imputation in Probabilistic Principal Component Analysis with Missing Not At Random data</t>
  </si>
  <si>
    <t>Sportisse, Aude, Boyer, Claire, Josse, Julie</t>
  </si>
  <si>
    <t>arXiv:1906.02493 [math, stat]</t>
  </si>
  <si>
    <t>Missing Not At Random (MNAR) values lead to significant biases in the data, since the probability of missingness depends on the unobserved values.They are ''not ignorable'' in the sense that they often require defining a model for the missing data mechanism, which makes inference or imputation tasks more complex. Furthermore, this implies a strong \textit{a priori} on the parametric form of the distribution.However, some works have obtained guarantees on the estimation of parameters in the presence of MNAR data, without specifying the distribution of missing data \citep{mohan2018estimation, tang2003analysis}. This is very useful in practice, but is limited to simple cases such as self-masked MNAR values in data generated according to linear regression models.We continue this line of research, but extend it to a more general MNAR mechanism, in a more general model of the probabilistic principal component analysis (PPCA), \textit{i.e.}, a low-rank model with random effects. We prove identifiability of the PPCA parameters. We then propose an estimation of the loading coefficients and a data imputation method. They are based on estimators of means, variances and covariances of missing variables, for which consistency is discussed. These estimators have the great advantage of being calculated using only the observed data, leveraging the underlying low-rank structure of the data. We illustrate the relevance of the method with numerical experiments on synthetic data and also on real data collected from a medical register.</t>
  </si>
  <si>
    <t>2020/06/10/</t>
  </si>
  <si>
    <t>http://arxiv.org/abs/1906.02493</t>
  </si>
  <si>
    <t>2021/07/20/16:22:56</t>
  </si>
  <si>
    <t>https://arxiv.org/pdf/1906.02493.pdf</t>
  </si>
  <si>
    <t>https://arxiv.org/abs/1906.02493</t>
  </si>
  <si>
    <t>Mathematics - Statistics Theory</t>
  </si>
  <si>
    <t>Real-time imputation of missing predictor values in clinical practice</t>
  </si>
  <si>
    <t>Nijman, Steven W J, Hoogland, Jeroen, Groenhof, T Katrien J, Brandjes, Menno, Jacobs, John J L, Bots, Michiel L, Asselbergs, Folkert W, Moons, Karel G M, Debray, Thomas P A, On behalf of the UCC-CVRM and UCC-SMART study groups</t>
  </si>
  <si>
    <t>European Heart Journal - Digital Health</t>
  </si>
  <si>
    <t>Use of prediction models is widely recommended by clinical guidelines, but usually requires complete information on all predictors, which is not always available in daily practice. We aim to describe two methods for real-time handling of missing predictor values when using prediction models in practice.We compare the widely used method of mean imputation (M-imp) to a method that personalizes the imputations by taking advantage of the observed patient characteristics. These characteristics may include both prediction model variables and other characteristics (auxiliary variables). The method was implemented using imputation from a joint multivariate normal model of the patient characteristics (joint modelling imputation; JMI). Data from two different cardiovascular cohorts with cardiovascular predictors and outcome were used to evaluate the real-time imputation methods. We quantified the prediction modelâs overall performance [mean squared error (MSE) of linear predictor], discrimination (c-index), calibration (intercept and slope), and net benefit (decision curve analysis). When compared with mean imputation, JMI substantially improved the MSE (0.10 vs. 0.13), c-index (0.70 vs. 0.68), and calibration (calibration-in-the-large: 0.04 vs. 0.06; calibration slope: 1.01 vs. 0.92), especially when incorporating auxiliary variables. When the imputation method was based on an external cohort, calibration deteriorated, but discrimination remained similar.We recommend JMI with auxiliary variables for real-time imputation of missing values, and to update imputation models when implementing them in new settings or (sub)populations.</t>
  </si>
  <si>
    <t>2021/03/01/</t>
  </si>
  <si>
    <t>154</t>
  </si>
  <si>
    <t>2634-3916</t>
  </si>
  <si>
    <t>10.1093/ehjdh/ztaa016</t>
  </si>
  <si>
    <t>164</t>
  </si>
  <si>
    <t>https://doi.org/10.1093/ehjdh/ztaa016</t>
  </si>
  <si>
    <t>2021/06/09/08:02:47</t>
  </si>
  <si>
    <t>https://academic.oup.com/ehjdh/article-pdf/2/1/154/37807088/ztaa016.pdf</t>
  </si>
  <si>
    <t>https://academic.oup.com/ehjdh/article/2/1/154/6042147</t>
  </si>
  <si>
    <t>MIDA: Multiple Imputation using Denoising Autoencoders</t>
  </si>
  <si>
    <t>Gondara, Lovedeep, Wang, Ke</t>
  </si>
  <si>
    <t>arXiv:1705.02737 [cs, stat]</t>
  </si>
  <si>
    <t>Missing data is a significant problem impacting all domains. State-of-the-art framework for minimizing missing data bias is multiple imputation, for which the choice of an imputation model remains nontrivial. We propose a multiple imputation model based on overcomplete deep denoising autoencoders. Our proposed model is capable of handling different data types, missingness patterns, missingness proportions and distributions. Evaluation on several real life datasets show our proposed model significantly outperforms current state-of-the-art methods under varying conditions while simultaneously improving end of the line analytics.</t>
  </si>
  <si>
    <t>2018/02/17/</t>
  </si>
  <si>
    <t>http://arxiv.org/abs/1705.02737</t>
  </si>
  <si>
    <t>2021/07/20/13:46:35</t>
  </si>
  <si>
    <t>https://arxiv.org/pdf/1705.02737.pdf</t>
  </si>
  <si>
    <t>https://arxiv.org/abs/1705.02737</t>
  </si>
  <si>
    <t>MIDA</t>
  </si>
  <si>
    <t>Comment: To appear in the proceedings of the 22nd Pacific-Asia Conference on Knowledge Discovery and Data Mining (PAKDD 2018)</t>
  </si>
  <si>
    <t>CONF</t>
  </si>
  <si>
    <t>260</t>
  </si>
  <si>
    <t>Springer Link</t>
  </si>
  <si>
    <t>272</t>
  </si>
  <si>
    <t>Springer International Publishing</t>
  </si>
  <si>
    <t>Lecture Notes in Computer Science</t>
  </si>
  <si>
    <t>Cham</t>
  </si>
  <si>
    <t>Reviewing Autoencoders for Missing Data Imputation: Technical Trends, Applications and Outcomes</t>
  </si>
  <si>
    <t>Pereira, Ricardo Cardoso, Santos, Miriam Seoane, Rodrigues, Pedro Pereira, Abreu, Pedro Henriques</t>
  </si>
  <si>
    <t>Journal of Artificial Intelligence Research</t>
  </si>
  <si>
    <t>Missing data is a problem often found in real-world datasets and it can degrade the performance of most machine learning models. Several deep learning techniques have been used to address this issue, and one of them is the Autoencoder and its Denoising and Variational variants. These models are able to learn a representation of the data with missing values and generate plausible new ones to replace them. This study surveys the use of Autoencoders for the imputation of tabular data and considers 26 works published between 2014 and 2020. The analysis is mainly focused on discussing patterns and rec ommendations for the architecture, hyperparameters and training settings of the network, while providing a detailed discussion of the results obtained by Autoencoders when com pared to other state-of-the-art methods, and of the data contexts where they have been applied. The conclusions include a set of recommendations for the technical settings of the network, and show that Denoising Autoencoders outperform their competitors, particularly the often used statistical methods.</t>
  </si>
  <si>
    <t>2020/12/14/</t>
  </si>
  <si>
    <t>1255</t>
  </si>
  <si>
    <t>1076-9757</t>
  </si>
  <si>
    <t>10.1613/jair.1.12312</t>
  </si>
  <si>
    <t>www.jair.org</t>
  </si>
  <si>
    <t>1285</t>
  </si>
  <si>
    <t>https://www.jair.org/index.php/jair/article/view/12312</t>
  </si>
  <si>
    <t>2021/07/13/15:36:23</t>
  </si>
  <si>
    <t>https://www.jair.org/index.php/jair/article/download/12312/26633</t>
  </si>
  <si>
    <t>data mining, machine learning, neural networks</t>
  </si>
  <si>
    <t>Reviewing Autoencoders for Missing Data Imputation</t>
  </si>
  <si>
    <t>Multiple Imputation with Denoising Autoencoder using Metamorphic Truth and Imputation Feedback</t>
  </si>
  <si>
    <t>Lu, Haw-minn, Perrone, Giancarlo, Unpingco, JosÃ©</t>
  </si>
  <si>
    <t>arXiv:2002.08338 [cs, stat]</t>
  </si>
  <si>
    <t>Although data may be abundant, complete data is less so, due to missing columns or rows. This missingness undermines the performance of downstream data products that either omit incomplete cases or create derived completed data for subsequent processing. Appropriately managing missing data is required in order to fully exploit and correctly use data. We propose a Multiple Imputation model using Denoising Autoencoders to learn the internal representation of data. Furthermore, we use the novel mechanisms of Metamorphic Truth and Imputation Feedback to maintain statistical integrity of attributes and eliminate bias in the learning process. Our approach explores the effects of imputation on various missingness mechanisms and patterns of missing data, outperforming other methods in many standard test cases.</t>
  </si>
  <si>
    <t>2020/06/24/</t>
  </si>
  <si>
    <t>http://arxiv.org/abs/2002.08338</t>
  </si>
  <si>
    <t>2021/07/20/16:16:51</t>
  </si>
  <si>
    <t>https://arxiv.org/pdf/2002.08338.pdf</t>
  </si>
  <si>
    <t>https://arxiv.org/abs/2002.08338</t>
  </si>
  <si>
    <t>Statistics - Methodology, Computer Science - Machine Learning, Statistics - Machine Learning</t>
  </si>
  <si>
    <t>Comment: Machine Learning and Data Mining in Pattern Recognition, 16th International Conference on Machine Learning and Data Mining, MLDM 2020, Amsterdam, The Netherlands, July 20-21, 2020, Proceedings, pp. 197-208</t>
  </si>
  <si>
    <t>Missing Data Imputation for Classification Problems</t>
  </si>
  <si>
    <t>Choudhury, Arkopal, Kosorok, Michael R.</t>
  </si>
  <si>
    <t>arXiv:2002.10709 [cs, stat]</t>
  </si>
  <si>
    <t>Imputation of missing data is a common application in various classification problems where the feature training matrix has missingness. A widely used solution to this imputation problem is based on the lazy learning technique, $k$-nearest neighbor (kNN) approach. However, most of the previous work on missing data does not take into account the presence of the class label in the classification problem. Also, existing kNN imputation methods use variants of Minkowski distance as a measure of distance, which does not work well with heterogeneous data. In this paper, we propose a novel iterative kNN imputation technique based on class weighted grey distance between the missing datum and all the training data. Grey distance works well in heterogeneous data with missing instances. The distance is weighted by Mutual Information (MI) which is a measure of feature relevance between the features and the class label. This ensures that the imputation of the training data is directed towards improving classification performance. This class weighted grey kNN imputation algorithm demonstrates improved performance when compared to other kNN imputation algorithms, as well as standard imputation algorithms such as MICE and missForest, in imputation and classification problems. These problems are based on simulated scenarios and UCI datasets with various rates of missingness.</t>
  </si>
  <si>
    <t>2020/02/25/</t>
  </si>
  <si>
    <t>http://arxiv.org/abs/2002.10709</t>
  </si>
  <si>
    <t>2021/07/20/16:16:46</t>
  </si>
  <si>
    <t>https://arxiv.org/pdf/2002.10709.pdf</t>
  </si>
  <si>
    <t>https://arxiv.org/abs/2002.10709</t>
  </si>
  <si>
    <t>Statistics - Methodology, Statistics - Applications, Computer Science - Machine Learning, Statistics - Machine Learning</t>
  </si>
  <si>
    <t>Comment: 27 pages, 5 figures</t>
  </si>
  <si>
    <t>Multiple Imputation for Biomedical Data using Monte Carlo Dropout Autoencoders</t>
  </si>
  <si>
    <t>Miok, Kristian, Nguyen-Doan, Dong, Robnik-Å ikonja, Marko, Zaharie, Daniela</t>
  </si>
  <si>
    <t>arXiv:2005.06173 [cs, stat]</t>
  </si>
  <si>
    <t>Due to complex experimental settings, missing values are common in biomedical data. To handle this issue, many methods have been proposed, from ignoring incomplete instances to various data imputation approaches. With the recent rise of deep neural networks, the field of missing data imputation has oriented towards modelling of the data distribution. This paper presents an approach based on Monte Carlo dropout within (Variational) Autoencoders which offers not only very good adaptation to the distribution of the data but also allows generation of new data, adapted to each specific instance. The evaluation shows that the imputation error and predictive similarity can be improved with the proposed approach.</t>
  </si>
  <si>
    <t>2020/05/13/</t>
  </si>
  <si>
    <t>http://arxiv.org/abs/2005.06173</t>
  </si>
  <si>
    <t>2021/07/20/14:48:15</t>
  </si>
  <si>
    <t>https://arxiv.org/pdf/2005.06173.pdf</t>
  </si>
  <si>
    <t>https://arxiv.org/abs/2005.06173</t>
  </si>
  <si>
    <t>Boussat, Bastien, FranÃ§ois, Olivier, Viotti, Julien, Seigneurin, Arnaud, Giai, Joris, FranÃ§ois, Patrice, LabarÃ¨re, JosÃ©</t>
  </si>
  <si>
    <t>Journal of patient safety</t>
  </si>
  <si>
    <t>BACKGROUND: Case-wise analysis is advocated for the Hospital Survey on Patient Safety culture (HSOPS). OBJECTIVES: Through a computer-intensive simulation study,  we aimed to evaluate the accuracy of various imputation methods in managing missing  data in the HSOPS. METHODS: Using the original data from a cross-sectional survey of  5064 employees at a single university hospital in France, we produced simulation  data on two levels. First, we resampled 1000 completed data based on the original  3045 complete responses using a bootstrap procedure. Second, missing values were  simulated in these 1000 completed case data for comparison purposes, using eight  different missing data scenarios. Third, missing values were imputed using five  different imputation methods (1, random imputation; 2, item mean; 3, individual  mean; 4, multiple imputation, and 5, sparse nonnegative matrix factorization. The  performance for each imputation method was assessed using the root mean square error  and dimension score bias. RESULTS: The five imputation methods yielded close root  mean square errors, with an advantage for the multiple imputation. The bias  differences were greater regarding the dimension scores, with a clear advantage for  multiple imputation. The worst performance was achieved by the mean imputation  methods. DISCUSSION AND CONCLUSIONS: We recommend the use of multiple imputation to  handle missing data in HSOPS-based surveys, whereas mean imputation methods should  be avoided. Overall, these results suggest the possibility of optimizing the HSOPS  instrument, which should be reduced without loss of overall information.</t>
  </si>
  <si>
    <t>e98</t>
  </si>
  <si>
    <t>J Patient Saf</t>
  </si>
  <si>
    <t>1549-8425 1549-8417</t>
  </si>
  <si>
    <t>10.1097/PTS.0000000000000595</t>
  </si>
  <si>
    <t>e106</t>
  </si>
  <si>
    <t>Humans, Surveys and Questionnaires, Research Design, Cross-Sectional Studies, Computer Simulation/*standards, Data Analysis, Hospitals, Patient Safety/*standards, Safety Management/*methods</t>
  </si>
  <si>
    <t>Missing Features Reconstruction Using a Wasserstein Generative Adversarial Imputation Network</t>
  </si>
  <si>
    <t>FriedjungovÃ¡, Magda, VaÅ¡ata, Daniel, Balatsko, Maksym, JiÅina, Marcel</t>
  </si>
  <si>
    <t>arXiv:2006.11783 [cs, stat]</t>
  </si>
  <si>
    <t>Missing data is one of the most common preprocessing problems. In this paper, we experimentally research the use of generative and non-generative models for feature reconstruction. Variational Autoencoder with Arbitrary Conditioning (VAEAC) and Generative Adversarial Imputation Network (GAIN) were researched as representatives of generative models, while the denoising autoencoder (DAE) represented non-generative models. Performance of the models is compared to traditional methods k-nearest neighbors (k-NN) and Multiple Imputation by Chained Equations (MICE). Moreover, we introduce WGAIN as the Wasserstein modification of GAIN, which turns out to be the best imputation model when the degree of missingness is less than or equal to 30%. Experiments were performed on real-world and artificial datasets with continuous features where different percentages of features, varying from 10% to 50%, were missing. Evaluation of algorithms was done by measuring the accuracy of the classification model previously trained on the uncorrupted dataset. The results show that GAIN and especially WGAIN are the best imputers regardless of the conditions. In general, they outperform or are comparative to MICE, k-NN, DAE, and VAEAC.</t>
  </si>
  <si>
    <t>2020///</t>
  </si>
  <si>
    <t>12140</t>
  </si>
  <si>
    <t>225</t>
  </si>
  <si>
    <t>10.1007/978-3-030-50423-6_17</t>
  </si>
  <si>
    <t>239</t>
  </si>
  <si>
    <t>http://arxiv.org/abs/2006.11783</t>
  </si>
  <si>
    <t>2021/07/20/14:46:15</t>
  </si>
  <si>
    <t>https://arxiv.org/pdf/2006.11783.pdf</t>
  </si>
  <si>
    <t>https://arxiv.org/abs/2006.11783</t>
  </si>
  <si>
    <t>Comment: Preprint of the conference paper (ICCS 2020), part of the Lecture Notes in Computer Science</t>
  </si>
  <si>
    <t>HexaGAN: Generative Adversarial Nets for Real World Classification</t>
  </si>
  <si>
    <t>Hwang, Uiwon, Jung, Dahuin, Yoon, Sungroh</t>
  </si>
  <si>
    <t>arXiv:1902.09913 [cs, stat]</t>
  </si>
  <si>
    <t>Most deep learning classification studies assume clean data. However, when dealing with the real world data, we encounter three problems such as 1) missing data, 2) class imbalance, and 3) missing label problems. These problems undermine the performance of a classifier. Various preprocessing techniques have been proposed to mitigate one of these problems, but an algorithm that assumes and resolves all three problems together has not been proposed yet. In this paper, we propose HexaGAN, a generative adversarial network framework that shows promising classification performance for all three problems. We interpret the three problems from a single perspective to solve them jointly. To enable this, the framework consists of six components, which interact with each other. We also devise novel loss functions corresponding to the architecture. The designed loss functions allow us to achieve state-of-the-art imputation performance, with up to a 14% improvement, and to generate high-quality class-conditional data. We evaluate the classification performance (F1-score) of the proposed method with 20% missingness and confirm up to a 5% improvement in comparison with the performance of combinations of state-of-the-art methods.</t>
  </si>
  <si>
    <t>2019/05/27/</t>
  </si>
  <si>
    <t>http://arxiv.org/abs/1902.09913</t>
  </si>
  <si>
    <t>2021/07/20/16:24:48</t>
  </si>
  <si>
    <t>https://arxiv.org/pdf/1902.09913.pdf</t>
  </si>
  <si>
    <t>https://arxiv.org/abs/1902.09913</t>
  </si>
  <si>
    <t>HexaGAN</t>
  </si>
  <si>
    <t>Comment: Accepted to ICML 2019</t>
  </si>
  <si>
    <t>DAEMA: Denoising Autoencoder with Mask Attention</t>
  </si>
  <si>
    <t>Tihon, Simon, Javaid, Muhammad Usama, Fourure, Damien, Posocco, Nicolas, Peel, Thomas</t>
  </si>
  <si>
    <t>arXiv:2106.16057 [cs]</t>
  </si>
  <si>
    <t>Missing data is a recurrent and challenging problem, especially when using machine learning algorithms for real-world applications. For this reason, missing data imputation has become an active research area, in which recent deep learning approaches have achieved state-of-the-art results. We propose DAEMA (Denoising Autoencoder with Mask Attention), an algorithm based on a denoising autoencoder architecture with an attention mechanism. While most imputation algorithms use incomplete inputs as they would use complete data - up to basic preprocessing (e.g. mean imputation) - DAEMA leverages a mask-based attention mechanism to focus on the observed values of its inputs. We evaluate DAEMA both in terms of reconstruction capabilities and downstream prediction and show that it achieves superior performance to state-of-the-art algorithms on several publicly available real-world datasets under various missingness settings.</t>
  </si>
  <si>
    <t>2021/06/30/</t>
  </si>
  <si>
    <t>http://arxiv.org/abs/2106.16057</t>
  </si>
  <si>
    <t>2021/07/20/08:53:42</t>
  </si>
  <si>
    <t>https://arxiv.org/pdf/2106.16057.pdf</t>
  </si>
  <si>
    <t>https://arxiv.org/abs/2106.16057</t>
  </si>
  <si>
    <t>Computer Science - Machine Learning, I.2.6, I.5.1</t>
  </si>
  <si>
    <t>DAEMA</t>
  </si>
  <si>
    <t>Comment: 12 pages, 2 figures, to be published in ICANN 2021, for official implementation see https://github.com/euranova/DAEMA</t>
  </si>
  <si>
    <t>Missing Data Imputation using Optimal Transport</t>
  </si>
  <si>
    <t>Muzellec, Boris, Josse, Julie, Boyer, Claire, Cuturi, Marco</t>
  </si>
  <si>
    <t>arXiv:2002.03860 [cs, stat]</t>
  </si>
  <si>
    <t>Missing data is a crucial issue when applying machine learning algorithms to real-world datasets. Starting from the simple assumption that two batches extracted randomly from the same dataset should share the same distribution, we leverage optimal transport distances to quantify that criterion and turn it into a loss function to impute missing data values. We propose practical methods to minimize these losses using end-to-end learning, that can exploit or not parametric assumptions on the underlying distributions of values. We evaluate our methods on datasets from the UCI repository, in MCAR, MAR and MNAR settings. These experiments show that OT-based methods match or out-perform state-of-the-art imputation methods, even for high percentages of missing values.</t>
  </si>
  <si>
    <t>2020/07/01/</t>
  </si>
  <si>
    <t>http://arxiv.org/abs/2002.03860</t>
  </si>
  <si>
    <t>2021/07/20/16:16:55</t>
  </si>
  <si>
    <t>https://arxiv.org/pdf/2002.03860.pdf</t>
  </si>
  <si>
    <t>https://arxiv.org/abs/2002.03860</t>
  </si>
  <si>
    <t>GP-VAE: Deep Probabilistic Time Series Imputation</t>
  </si>
  <si>
    <t>Fortuin, Vincent, Baranchuk, Dmitry, RÃ¤tsch, Gunnar, Mandt, Stephan</t>
  </si>
  <si>
    <t>arXiv:1907.04155 [cs, stat]</t>
  </si>
  <si>
    <t>Multivariate time series with missing values are common in areas such as healthcare and finance, and have grown in number and complexity over the years. This raises the question whether deep learning methodologies can outperform classical data imputation methods in this domain. However, naive applications of deep learning fall short in giving reliable confidence estimates and lack interpretability. We propose a new deep sequential latent variable model for dimensionality reduction and data imputation. Our modeling assumption is simple and interpretable: the high dimensional time series has a lower-dimensional representation which evolves smoothly in time according to a Gaussian process. The non-linear dimensionality reduction in the presence of missing data is achieved using a VAE approach with a novel structured variational approximation. We demonstrate that our approach outperforms several classical and deep learning-based data imputation methods on high-dimensional data from the domains of computer vision and healthcare, while additionally improving the smoothness of the imputations and providing interpretable uncertainty estimates.</t>
  </si>
  <si>
    <t>2020/02/20/</t>
  </si>
  <si>
    <t>http://arxiv.org/abs/1907.04155</t>
  </si>
  <si>
    <t>2021/07/20/16:21:18</t>
  </si>
  <si>
    <t>https://arxiv.org/pdf/1907.04155.pdf</t>
  </si>
  <si>
    <t>https://arxiv.org/abs/1907.04155</t>
  </si>
  <si>
    <t>GP-VAE</t>
  </si>
  <si>
    <t>Comment: Accepted for publication at the 23rd International Conference on Artificial Intelligence and Statistics (AISTATS 2020)</t>
  </si>
  <si>
    <t>Real-time imputation of missing predictor values improved the application of prediction models in daily practice</t>
  </si>
  <si>
    <t>Nijman, Steven Willem Joost, Groenhof, T. Katrien J., Hoogland, Jeroen, Bots, Michiel L., Brandjes, Menno, Jacobs, John J. L., Asselbergs, Folkert W., Moons, Karel G. M., Debray, Thomas P. A.</t>
  </si>
  <si>
    <t>Journal of Clinical Epidemiology</t>
  </si>
  <si>
    <t>Objectives In clinical practice, many prediction models cannot be used when predictor values are missing. We, therefore, propose and evaluate methods for real-time imputation. Study Design and Setting We describe (i) mean imputation (where missing values are replaced by the sample mean), (ii) joint modeling imputation (JMI, where we use a multivariate normal approximation to generate patient-specific imputations), and (iii) conditional modeling imputation (CMI, where a multivariable imputation model is derived for each predictor from a population). We compared these methods in a case study evaluating the root mean squared error (RMSE) and coverage of the 95% confidence intervals (i.e., the proportion of confidence intervals that contain the true predictor value) of imputed predictor values. Results âRMSE was lowest when adopting JMI or CMI, although imputation of individual predictors did not always lead to substantial improvements as compared to mean imputation. JMI and CMI appeared particularly useful when the values of multiple predictors of the model were missing. Coverage reached the nominal level (i.e., 95%) for both CMI and JMI. Conclusion Multiple imputations using either CMI or JMI is recommended when dealing with missing predictor values in real-time settings.</t>
  </si>
  <si>
    <t>2021/06/01/</t>
  </si>
  <si>
    <t>0895-4356</t>
  </si>
  <si>
    <t>10.1016/j.jclinepi.2021.01.003</t>
  </si>
  <si>
    <t>34</t>
  </si>
  <si>
    <t>https://www.sciencedirect.com/science/article/pii/S0895435621000056</t>
  </si>
  <si>
    <t>2021/02/25/08:29:12</t>
  </si>
  <si>
    <t>https://pdf.sciencedirectassets.com/271297/1-s2.0-S0895435621X00030/1-s2.0-S0895435621000056/main.pdf?X-Amz-Security-Token=IQoJb3JpZ2luX2VjEBAaCXVzLWVhc3QtMSJHMEUCIQDT4UZa8PJ0G7PoEITfoACuH0W6Jp0kGt2YntnvGXikBgIgF5okQZtCsXek4rSjVy76bZ%2BFrfLjza9D%2Ft4QRo77B1QqtAMIKRADGgwwNTkwMDM1NDY4NjUiDD4wXNcLMisieVWvCSqRA7UPUM3ow%2F0yB93ETwMC5UEzMzg%2B3qEMeX6KiHMzqe1UPiy1S4%2FxJj7niPGAJwUtf2iHHbL3um%2FGUzQaBsdBFlwOQTMjzinGOkSXXD8DDqTYaoPDQNvgU2o1RkiCfaxUY6TbVkrhY8pgxPlFdocmvI%2BJYDwViIzLfqgM9ApUsajAOItOHma3W7OhRzwzx4XY0Gj%2Fsg6dke6TF4r6CEvnR2GQwD3V1qbP2aLVt9SuuJsioJCjGn%2FQrWbWr7%2FcN3%2Fo5EfaAGcN2jAh4Jc2W4XbOZeEmF6nB%2Br5%2FzzKQrHhasXi47M4kmt8t%2BnozK2jBWuItGBdHLDL3pIdwKEV7KN5pLp3VdlnbgvRb3yVMh3CzTRMhTSXIEqeS03Zpuvb%2BXXCv8wK5RiIXLcLSsIhUvM290W2R3Z150%2FYy9k66hKLIhfled2m%2B79x0cJ2VlQo12hf7MobeobgiY9FEMbabH%2F16QdcnS06dqX9Y6pUAvXfQITtsSddolMn62ZKj0J3FmML7ufsIfB2%2FFS%2BICEmk8eGvr3iMKWi3YEGOusBjQAB5yrrpnjGLEuoJNEvVtgtw%2FsJp3F%2FMBKRIh9wyvHc33XoIMTCGuewXPwo4eX0ArAA15wcmkWDbtoZiZuAu%2BIz6DQv%2FODeRvL%2ByKI%2FR5vhoDvd9HF92RP8XIsFusWGzexDhAwhQJXEvc3g4Uly5IXWxWbkd4Ht%2FZRP5mSLY0CjBUOPmiy8kXuTrnhTlAd90Ga6sLKMiov%2Bd3yxay0tHDZZ2sb3GGkQgrkROpghEGt4SPhbO52GLQqLMjneOfapA8saEIZQOnmEBpb3Ycqrj6bMom3LFYJFNM66xE%2B39uYxDQj8xbVLBzWghg%3D%3D&amp;X-Amz-Algorithm=AWS4-HMAC-SHA256&amp;X-Amz-Date=20210225T082912Z&amp;X-Amz-SignedHeaders=host&amp;X-Amz-Expires=300&amp;X-Amz-Credential=ASIAQ3PHCVTYZSS6EQZZ%2F20210225%2Fus-east-1%2Fs3%2Faws4_request&amp;X-Amz-Signature=aee5e5b05910fd6978e842b908142af25097fa1db44fe47051126678773eeb07&amp;hash=eaeb63fcb95afd1e0d370c461c62b130e5a263174c39e235760a8b4d65a03c33&amp;host=68042c943591013ac2b2430a89b270f6af2c76d8dfd086a07176afe7c76c2c61&amp;pii=S0895435621000056&amp;tid=spdf-6a591dce-449c-4354-8de3-1bbc67f590d4&amp;sid=3dc4197f3c9d19493f39e7a651d9868614f9gxrqb&amp;type=client</t>
  </si>
  <si>
    <t>https://www.sciencedirect.com/science/article/pii/S0895435621000056?via%3Dihub</t>
  </si>
  <si>
    <t>Computerized decision support system, Electronic health records, Missing data, Multiple imputations, Prediction, Real-time imputation</t>
  </si>
  <si>
    <t>Generative Imputation and Stochastic Prediction</t>
  </si>
  <si>
    <t>Kachuee, Mohammad, Karkkainen, Kimmo, Goldstein, Orpaz, Darabi, Sajad, Sarrafzadeh, Majid</t>
  </si>
  <si>
    <t>arXiv:1905.09340 [cs, stat]</t>
  </si>
  <si>
    <t>In many machine learning applications, we are faced with incomplete datasets. In the literature, missing data imputation techniques have been mostly concerned with filling missing values. However, the existence of missing values is synonymous with uncertainties not only over the distribution of missing values but also over target class assignments that require careful consideration. In this paper, we propose a simple and effective method for imputing missing features and estimating the distribution of target assignments given incomplete data. In order to make imputations, we train a simple and effective generator network to generate imputations that a discriminator network is tasked to distinguish. Following this, a predictor network is trained using the imputed samples from the generator network to capture the classification uncertainties and make predictions accordingly. The proposed method is evaluated on CIFAR-10 and MNIST image datasets as well as five real-world tabular classification datasets, under different missingness rates and structures. Our experimental results show the effectiveness of the proposed method in generating imputations as well as providing estimates for the class uncertainties in a classification task when faced with missing values.</t>
  </si>
  <si>
    <t>2020/09/04/</t>
  </si>
  <si>
    <t>http://arxiv.org/abs/1905.09340</t>
  </si>
  <si>
    <t>2021/07/20/16:23:14</t>
  </si>
  <si>
    <t>https://arxiv.org/pdf/1905.09340.pdf</t>
  </si>
  <si>
    <t>https://arxiv.org/abs/1905.09340</t>
  </si>
  <si>
    <t>Computer Science - Machine Learning, Statistics - Machine Learning, Computer Science - Artificial Intelligence</t>
  </si>
  <si>
    <t>Adversarial Training for Disease Prediction from Electronic Health Records with Missing Data</t>
  </si>
  <si>
    <t>Hwang, Uiwon, Choi, Sungwoon, Lee, Han-Byoel, Yoon, Sungroh</t>
  </si>
  <si>
    <t>arXiv:1711.04126 [cs, stat]</t>
  </si>
  <si>
    <t>Electronic health records (EHRs) have contributed to the computerization of patient records and can thus be used not only for efficient and systematic medical services, but also for research on biomedical data science. However, there are many missing values in EHRs when provided in matrix form, which is an important issue in many biomedical EHR applications. In this paper, we propose a two-stage framework that includes missing data imputation and disease prediction to address the missing data problem in EHRs. We compared the disease prediction performance of generative adversarial networks (GANs) and conventional learning algorithms in combination with missing data prediction methods. As a result, we obtained a level of accuracy of 0.9777, sensitivity of 0.9521, specificity of 0.9925, area under the receiver operating characteristic curve (AUC-ROC) of 0.9889, and F-score of 0.9688 with a stacked autoencoder as the missing data prediction method and an auxiliary classifier GAN (AC-GAN) as the disease prediction method. The comparison results show that a combination of a stacked autoencoder and an AC-GAN significantly outperforms other existing approaches. Our results suggest that the proposed framework is more robust for disease prediction from EHRs with missing data.</t>
  </si>
  <si>
    <t>2018/05/21/</t>
  </si>
  <si>
    <t>http://arxiv.org/abs/1711.04126</t>
  </si>
  <si>
    <t>2021/07/20/16:35:32</t>
  </si>
  <si>
    <t>https://arxiv.org/pdf/1711.04126.pdf</t>
  </si>
  <si>
    <t>https://arxiv.org/abs/1711.04126</t>
  </si>
  <si>
    <t>Comment: 10 pages, 4 figures</t>
  </si>
  <si>
    <t>MIWAE: Deep Generative Modelling and Imputation of Incomplete Data</t>
  </si>
  <si>
    <t>Mattei, Pierre-Alexandre, Frellsen, Jes</t>
  </si>
  <si>
    <t>MIWAE</t>
  </si>
  <si>
    <t>Multiple Organ Failure Prediction with Classifier-Guided Generative Adversarial Imputation Networks</t>
  </si>
  <si>
    <t>Zhang, Xinlu, Zhao, Yun, Callcut, Rachael, Petzold, Linda</t>
  </si>
  <si>
    <t>arXiv:2106.11878 [cs]</t>
  </si>
  <si>
    <t>Multiple organ failure (MOF) is a severe syndrome with a high mortality rate among Intensive Care Unit (ICU) patients. Early and precise detection is critical for clinicians to make timely decisions. An essential challenge in applying machine learning models to electronic health records (EHRs) is the pervasiveness of missing values. Most existing imputation methods are involved in the data preprocessing phase, failing to capture the relationship between data and outcome for downstream predictions. In this paper, we propose classifier-guided generative adversarial imputation networks Classifier-GAIN) for MOF prediction to bridge this gap, by incorporating both observed data and label information. Specifically, the classifier takes imputed values from the generator(imputer) to predict task outcomes and provides additional supervision signals to the generator by joint training. The classifier-guide generator imputes missing values with label-awareness during training, improving the classifier's performance during inference. We conduct extensive experiments showing that our approach consistently outperforms classical and state-of-art neural baselines across a range of missing data scenarios and evaluation metrics.</t>
  </si>
  <si>
    <t>2021/06/22/</t>
  </si>
  <si>
    <t>http://arxiv.org/abs/2106.11878</t>
  </si>
  <si>
    <t>2021/07/20/08:54:07</t>
  </si>
  <si>
    <t>https://arxiv.org/pdf/2106.11878.pdf</t>
  </si>
  <si>
    <t>https://arxiv.org/abs/2106.11878</t>
  </si>
  <si>
    <t>Computer Science - Machine Learning, Computer Science - Artificial Intelligence</t>
  </si>
  <si>
    <t>Comment: BioKDD</t>
  </si>
  <si>
    <t>International Conference on Machine Learning</t>
  </si>
  <si>
    <t>We consider the problem of handling missing data with deep latent variable models (DLVMs). First, we present a simple technique to train DLVMs when the training set contains missing-at-random data. Our approach, called MIWAE, is based on the importance-weighted autoencoder (IWAE), and maximises a potentially tight lower bound of the log-likelihood of the observed data. Compared to the original IWAE, our algorithm does not in duce any additional computational overhead due to the missing data. We also develop Monte Carlo techniques for single and multiple imputation us ing a DLVM trained on an incomplete data set. We illustrate our approach by training a convolu tional DLVM on incomplete static binarisations of MNIST. Moreover, on various continuous data sets, we show that MIWAE provides extremely accurate single imputations, and is highly compet itive with state-of-the-art methods.</t>
  </si>
  <si>
    <t>2019/05/24/</t>
  </si>
  <si>
    <t>4413</t>
  </si>
  <si>
    <t>proceedings.mlr.press</t>
  </si>
  <si>
    <t>4423</t>
  </si>
  <si>
    <t>http://proceedings.mlr.press/v97/mattei19a.html</t>
  </si>
  <si>
    <t>2021/07/13/12:06:00</t>
  </si>
  <si>
    <t>http://proceedings.mlr.press/v97/mattei19a/mattei19a.pdf</t>
  </si>
  <si>
    <t>PMLR</t>
  </si>
  <si>
    <t>not-MIWAE: Deep Generative Modelling with Missing not at Random Data</t>
  </si>
  <si>
    <t>Ipsen, Niels Bruun, Mattei, Pierre-Alexandre, Frellsen, Jes</t>
  </si>
  <si>
    <t>arXiv:2006.12871 [cs, stat]</t>
  </si>
  <si>
    <t>When a missing process depends on the missing values themselves, it needs to be explicitly modelled and taken into account while doing likelihood-based inference. We present an approach for building and fitting deep latent variable models (DLVMs) in cases where the missing process is dependent on the missing data. Specifically, a deep neural network enables us to flexibly model the conditional distribution of the missingness pattern given the data. This allows for incorporating prior information about the type of missingness (e.g. self-censoring) into the model. Our inference technique, based on importance-weighted variational inference, involves maximising a lower bound of the joint likelihood. Stochastic gradients of the bound are obtained by using the reparameterisation trick both in latent space and data space. We show on various kinds of data sets and missingness patterns that explicitly modelling the missing process can be invaluable.</t>
  </si>
  <si>
    <t>2021/03/18/</t>
  </si>
  <si>
    <t>http://arxiv.org/abs/2006.12871</t>
  </si>
  <si>
    <t>2021/07/20/14:46:11</t>
  </si>
  <si>
    <t>https://arxiv.org/pdf/2006.12871.pdf</t>
  </si>
  <si>
    <t>https://arxiv.org/abs/2006.12871</t>
  </si>
  <si>
    <t>not-MIWAE</t>
  </si>
  <si>
    <t>Comment: Camera-ready version for ICLR 2021</t>
  </si>
  <si>
    <t>Learning From Incomplete Features by Simultaneous Training of Neural Networks and Sparse Coding</t>
  </si>
  <si>
    <t>Caiafa, Cesar F., Wang, Ziyao, Sole-Casals, Jordi, Zhao, Qibin</t>
  </si>
  <si>
    <t>Proceedings of the IEEE/CVF Conference on Computer Vision and Pattern Recognition</t>
  </si>
  <si>
    <t>AbstractâIn this paper, the problem of training a classifier on a dataset with incomplete features is addressed. We assume that different subsets of features (random or structured) are available at each data instance. This situation typically occurs in the applications when not all the features are collected for every data sample. A new supervised learning method is developed to train a general classifier, such as a logistic regression or a deep neural network, using only a subset of features per sample, while assuming sparse representations of data vectors on an unknown dictionary. Sufficient conditions are identified, such that, if it is possible to train a classifier on incomplete observations so that their reconstructions are well separated by a hyperplane, then the same classifier also correctly separates the original (unobserved) data samples. Extensive simulation results on synthetic and well-known datasets are presented that validate our theoretical findings and demonstrate the effectiveness of the proposed method compared to traditional data imputation approaches and one state-of-the-art algorithm.</t>
  </si>
  <si>
    <t>2021///</t>
  </si>
  <si>
    <t>2621</t>
  </si>
  <si>
    <t>openaccess.thecvf.com</t>
  </si>
  <si>
    <t>2630</t>
  </si>
  <si>
    <t>https://openaccess.thecvf.com/content/CVPR2021W/LLID/html/Caiafa_Learning_From_Incomplete_Features_by_Simultaneous_Training_of_Neural_Networks_CVPRW_2021_paper.html</t>
  </si>
  <si>
    <t>2021/07/13/12:08:58</t>
  </si>
  <si>
    <t>https://openaccess.thecvf.com/content/CVPR2021W/LLID/papers/Caiafa_Learning_From_Incomplete_Features_by_Simultaneous_Training_of_Neural_Networks_CVPRW_2021_paper.pdf</t>
  </si>
  <si>
    <t>A Modulation Layer to Increase Neural Network Robustness Against Data Quality Issues</t>
  </si>
  <si>
    <t>Abdelhack, Mohamed, Zhang, Jiaming, Tripathi, Sandhya, Fritz, Bradley, Avidan, Michael, Chen, Yixin, King, Christopher</t>
  </si>
  <si>
    <t>arXiv:2107.08574 [cs]</t>
  </si>
  <si>
    <t>Data quality is a common problem in machine learning, especially in high-stakes settings such as healthcare. Missing data affects accuracy, calibration, and feature attribution in complex patterns. Developers often train models on carefully curated datasets to minimize missing data bias; however, this reduces the usability of such models in production environments, such as real-time healthcare records. Making machine learning models robust to missing data is therefore crucial for practical application. While some classifiers naturally handle missing data, others, such as deep neural networks, are not designed for unknown values. We propose a novel neural network modification to mitigate the impacts of missing data. The approach is inspired by neuromodulation that is performed by biological neural networks. Our proposal replaces the fixed weights of a fully-connected layer with a function of an additional input (reliability score) at each input, mimicking the ability of cortex to up- and down-weight inputs based on the presence of other data. The modulation function is jointly learned with the main task using a multi-layer perceptron. We tested our modulating fully connected layer on multiple classification, regression, and imputation problems, and it either improved performance or generated comparable performance to conventional neural network architectures concatenating reliability to the inputs. Models with modulating layers were more robust against degradation of data quality by introducing additional missingness at evaluation time. These results suggest that explicitly accounting for reduced information quality with a modulating fully connected layer can enable the deployment of artificial intelligence systems in real-time settings.</t>
  </si>
  <si>
    <t>2021/07/18/</t>
  </si>
  <si>
    <t>http://arxiv.org/abs/2107.08574</t>
  </si>
  <si>
    <t>2021/07/20/08:53:29</t>
  </si>
  <si>
    <t>https://arxiv.org/pdf/2107.08574.pdf</t>
  </si>
  <si>
    <t>https://arxiv.org/abs/2107.08574</t>
  </si>
  <si>
    <t>Missing data and prediction: the pattern submodel</t>
  </si>
  <si>
    <t>Fletcher Mercaldo, Sarah, Blume, Jeffrey D.</t>
  </si>
  <si>
    <t>Biostatistics (Oxford, England)</t>
  </si>
  <si>
    <t>Missing data are a common problem for both the construction and implementation of a prediction algorithm. Pattern submodels (PS)-a set of submodels for every missing data pattern that are fit using only data from that pattern-are a computationally efficient remedy for handling missing data at both stages. Here, we show that PS (i) retain their predictive accuracy even when the missing data mechanism is not missing at random (MAR) and (ii) yield an algorithm that is the most predictive among all standard missing data strategies. Specifically, we show that the expected loss of a forecasting algorithm is minimized when each pattern-specific loss is minimized. Simulations and a re-analysis of the SUPPORT study confirms that PS generally outperforms zero-imputation, mean-imputation, complete-case analysis, complete-case submodels, and even multiple imputation (MI). The degree of improvement is highly dependent on the missingness mechanism and the effect size of missing predictors. When the data are MAR, MI can yield comparable forecasting performance but generally requires a larger computational cost. We also show that predictions from the PS approach are equivalent to the limiting predictions for a MI procedure that is dependent on missingness indicators (the MIMI model). The focus of this article is on out-of-sample prediction; implications for model inference are only briefly explored.</t>
  </si>
  <si>
    <t>2020/04/01/</t>
  </si>
  <si>
    <t>21</t>
  </si>
  <si>
    <t>236</t>
  </si>
  <si>
    <t>Biostatistics</t>
  </si>
  <si>
    <t>1468-4357</t>
  </si>
  <si>
    <t>10.1093/biostatistics/kxy040</t>
  </si>
  <si>
    <t>252</t>
  </si>
  <si>
    <t>https://academic.oup.com/biostatistics/article-pdf/21/2/236/36208952/kxy040.pdf</t>
  </si>
  <si>
    <t>http://www.ncbi.nlm.nih.gov/pubmed/30203058</t>
  </si>
  <si>
    <t>Biomedical Research, Biostatistics, Data Interpretation, Statistical, Humans, Missing data, Missing-indicator method, Models, Statistical, Pattern Mixture Models, Prediction models</t>
  </si>
  <si>
    <t>Missing data and prediction</t>
  </si>
  <si>
    <t>Clustering and Prediction with Variable Dimension Covariates</t>
  </si>
  <si>
    <t>Page, Garritt L., Quintana, Fernando A., MÃ¼ller, Peter</t>
  </si>
  <si>
    <t>arXiv:1912.13119 [stat]</t>
  </si>
  <si>
    <t>In many applied fields incomplete covariate vectors are commonly encountered. It is well known that this can be problematic when making inference on model parameters, but its impact on prediction performance is less understood. We develop a method based on covariate dependent partition models that seamlessly handles missing covariates while completely avoiding any type of imputation. The method we develop allows in-sample predictions as well as out-of-sample prediction, even if the missing pattern in the new subjects' incomplete covariate vector was not seen in the training data. Any data type, including categorical or continuous covariates are permitted. In simulation studies the proposed method compares favorably. We illustrate the method in two application examples.</t>
  </si>
  <si>
    <t>2020/07/12/</t>
  </si>
  <si>
    <t>http://arxiv.org/abs/1912.13119</t>
  </si>
  <si>
    <t>2021/07/20/16:17:30</t>
  </si>
  <si>
    <t>https://arxiv.org/pdf/1912.13119.pdf</t>
  </si>
  <si>
    <t>https://arxiv.org/abs/1912.13119</t>
  </si>
  <si>
    <t>Simultaneous imputation and disease classification in incomplete medical datasets using Multigraph Geometric Matrix Completion (MGMC)</t>
  </si>
  <si>
    <t>Vivar, Gerome, Kazi, Anees, Burwinkel, Hendrik, Zwergal, Andreas, Navab, Nassir, Ahmadi, Seyed-Ahmad</t>
  </si>
  <si>
    <t>arXiv:2005.06935 [cs, stat]</t>
  </si>
  <si>
    <t>Large-scale population-based studies in medicine are a key resource towards better diagnosis, monitoring, and treatment of diseases. They also serve as enablers of clinical decision support systems, in particular Computer Aided Diagnosis (CADx) using machine learning (ML). Numerous ML approaches for CADx have been proposed in literature. However, these approaches assume full data availability, which is not always feasible in clinical data. To account for missing data, incomplete data samples are either removed or imputed, which could lead to data bias and may negatively affect classification performance. As a solution, we propose an end-to-end learning of imputation and disease prediction of incomplete medical datasets via Multigraph Geometric Matrix Completion (MGMC). MGMC uses multiple recurrent graph convolutional networks, where each graph represents an independent population model based on a key clinical meta-feature like age, sex, or cognitive function. Graph signal aggregation from local patient neighborhoods, combined with multigraph signal fusion via self-attention, has a regularizing effect on both matrix reconstruction and classification performance. Our proposed approach is able to impute class relevant features as well as perform accurate classification on two publicly available medical datasets. We empirically show the superiority of our proposed approach in terms of classification and imputation performance when compared with state-of-the-art approaches. MGMC enables disease prediction in multimodal and incomplete medical datasets. These findings could serve as baseline for future CADx approaches which utilize incomplete datasets.</t>
  </si>
  <si>
    <t>2020/05/14/</t>
  </si>
  <si>
    <t>http://arxiv.org/abs/2005.06935</t>
  </si>
  <si>
    <t>2021/07/20/14:48:14</t>
  </si>
  <si>
    <t>https://arxiv.org/pdf/2005.06935.pdf</t>
  </si>
  <si>
    <t>https://arxiv.org/abs/2005.06935</t>
  </si>
  <si>
    <t>Wallace, Meredith L., Anderson, Stewart J., Mazumdar, Sati</t>
  </si>
  <si>
    <t>Missing covariate data present a challenge to tree-structured methodology due to the fact that a single tree model, as opposed to an estimated parameter value, may be  desired for use in a clinical setting. To address this problem, we suggest a  multiple imputation algorithm that adds draws of stochastic error to a tree-based  single imputation method presented by Conversano and Siciliano (Technical Report,  University of Naples, 2003). Unlike previously proposed techniques for accommodating  missing covariate data in tree-structured analyses, our methodology allows the  modeling of complex and nonlinear covariate structures while still resulting in a  single tree model. We perform a simulation study to evaluate our stochastic multiple  imputation algorithm when covariate data are missing at random and compare it to  other currently used methods. Our algorithm is advantageous for identifying the true  underlying covariate structure when complex data and larger percentages of missing  covariate observations are present. It is competitive with other current methods  with respect to prediction accuracy. To illustrate our algorithm, we create a  tree-structured survival model for predicting time to treatment response in older,  depressed adults.</t>
  </si>
  <si>
    <t>2010/12/20/</t>
  </si>
  <si>
    <t>3004</t>
  </si>
  <si>
    <t>10.1002/sim.4079</t>
  </si>
  <si>
    <t>3016</t>
  </si>
  <si>
    <t>Aged, Humans, Regression Analysis, Computer Simulation, *Models, Statistical, Treatment Outcome, *Algorithms, *Survival Analysis, Randomized Controlled Trials as Topic/statistics &amp; numerical data, *Stochastic Processes, Depressive Disorder/therapy, Nonlinear Dynamics, Remission Induction</t>
  </si>
  <si>
    <t>Handling Incomplete Heterogeneous Data using VAEs</t>
  </si>
  <si>
    <t>Nazabal, Alfredo, Olmos, Pablo M., Ghahramani, Zoubin, Valera, Isabel</t>
  </si>
  <si>
    <t>arXiv:1807.03653 [cs, stat]</t>
  </si>
  <si>
    <t>Variational autoencoders (VAEs), as well as other generative models, have been shown to be efficient and accurate for capturing the latent structure of vast amounts of complex high-dimensional data. However, existing VAEs can still not directly handle data that are heterogenous (mixed continuous and discrete) or incomplete (with missing data at random), which is indeed common in real-world applications. In this paper, we propose a general framework to design VAEs suitable for fitting incomplete heterogenous data. The proposed HI-VAE includes likelihood models for real-valued, positive real valued, interval, categorical, ordinal and count data, and allows accurate estimation (and potentially imputation) of missing data. Furthermore, HI-VAE presents competitive predictive performance in supervised tasks, outperforming supervised models when trained on incomplete data.</t>
  </si>
  <si>
    <t>2020/05/22/</t>
  </si>
  <si>
    <t>http://arxiv.org/abs/1807.03653</t>
  </si>
  <si>
    <t>2021/07/20/16:29:52</t>
  </si>
  <si>
    <t>https://arxiv.org/pdf/1807.03653.pdf</t>
  </si>
  <si>
    <t>https://arxiv.org/abs/1807.03653</t>
  </si>
  <si>
    <t>Time series cluster kernels to exploit informative missingness and incomplete label information</t>
  </si>
  <si>
    <t>Mikalsen, Karl Ãyvind, Soguero-Ruiz, Cristina, Bianchi, Filippo Maria, Revhaug, Arthur, Jenssen, Robert</t>
  </si>
  <si>
    <t>arXiv:1907.05251 [cs, stat]</t>
  </si>
  <si>
    <t>The time series cluster kernel (TCK) provides a powerful tool for analysing multivariate time series subject to missing data. TCK is designed using an ensemble learning approach in which Bayesian mixture models form the base models. Because of the Bayesian approach, TCK can naturally deal with missing values without resorting to imputation and the ensemble strategy ensures robustness to hyperparameters, making it particularly well suited for unsupervised learning. However, TCK assumes missing at random and that the underlying missingness mechanism is ignorable, i.e. uninformative, an assumption that does not hold in many real-world applications, such as e.g. medicine. To overcome this limitation, we present a kernel capable of exploiting the potentially rich information in the missing values and patterns, as well as the information from the observed data. In our approach, we create a representation of the missing pattern, which is incorporated into mixed mode mixture models in such a way that the information provided by the missing patterns is effectively exploited. Moreover, we also propose a semi-supervised kernel, capable of taking advantage of incomplete label information to learn more accurate similarities. Experiments on benchmark data, as well as a real-world case study of patients described by longitudinal electronic health record data who potentially suffer from hospital-acquired infections, demonstrate the effectiveness of the proposed methods.</t>
  </si>
  <si>
    <t>2019/07/10/</t>
  </si>
  <si>
    <t>http://arxiv.org/abs/1907.05251</t>
  </si>
  <si>
    <t>2021/07/20/16:21:14</t>
  </si>
  <si>
    <t>https://arxiv.org/pdf/1907.05251.pdf</t>
  </si>
  <si>
    <t>https://arxiv.org/abs/1907.05251</t>
  </si>
  <si>
    <t>Comment: arXiv admin note: text overlap with arXiv:1803.07879</t>
  </si>
  <si>
    <t>2020/11/01/</t>
  </si>
  <si>
    <t>107</t>
  </si>
  <si>
    <t>A Kernel to Exploit Informative Missingness in Multivariate Time Series from EHRs</t>
  </si>
  <si>
    <t>Mikalsen, Karl Ãyvind, Soguero-Ruiz, Cristina, Jenssen, Robert</t>
  </si>
  <si>
    <t>arXiv:2002.12359 [cs, stat]</t>
  </si>
  <si>
    <t>A large fraction of the electronic health records (EHRs) consists of clinical measurements collected over time, such as lab tests and vital signs, which provide important information about a patient's health status. These sequences of clinical measurements are naturally represented as time series, characterized by multiple variables and large amounts of missing data, which complicate the analysis. In this work, we propose a novel kernel which is capable of exploiting both the information from the observed values as well the information hidden in the missing patterns in multivariate time series (MTS) originating e.g. from EHRs. The kernel, called TCK$_{IM}$, is designed using an ensemble learning strategy in which the base models are novel mixed mode Bayesian mixture models which can effectively exploit informative missingness without having to resort to imputation methods. Moreover, the ensemble approach ensures robustness to hyperparameters and therefore TCK$_{IM}$ is particularly well suited if there is a lack of labels - a known challenge in medical applications. Experiments on three real-world clinical datasets demonstrate the effectiveness of the proposed kernel.</t>
  </si>
  <si>
    <t>2020/02/27/</t>
  </si>
  <si>
    <t>http://arxiv.org/abs/2002.12359</t>
  </si>
  <si>
    <t>2021/07/20/16:16:42</t>
  </si>
  <si>
    <t>https://arxiv.org/pdf/2002.12359.pdf</t>
  </si>
  <si>
    <t>https://arxiv.org/abs/2002.12359</t>
  </si>
  <si>
    <t>Comment: 2020 International Workshop on Health Intelligence, AAAI-20. arXiv admin note: text overlap with arXiv:1907.05251</t>
  </si>
  <si>
    <t>Gillies, Christopher E., Taylor, Daniel F., Cummings, Brandon C., Ansari, Sardar, Islim, Fadi, Kronick, Steven L., Medlin, Richard P. Jr, Ward, Kevin R.</t>
  </si>
  <si>
    <t>Journal of biomedical informatics</t>
  </si>
  <si>
    <t>When using tree-based methods to develop predictive analytics and early warning systems for preventive healthcare, it is important to use an appropriate imputation  method to prevent learning the missingness pattern. To demonstrate this, we  developed a novel simulation that generated synthetic electronic health record data  using a variational autoencoder with a custom loss function, which took into account  the high missing rate of electronic health data. We showed that when tree-based  methods learn missingness patterns (correlated with adverse events) in electronic  health record data, this leads to decreased performance if the system is used in a  new setting that has different missingness patterns. Performance is worst in this  scenario when the missing rate between those with and without an adverse event is  the greatest. We found that randomized and Bayesian regression imputation methods  mitigate the issue of learning the missingness pattern for tree-based methods. We  used this information to build a novel early warning system for predicting patient  deterioration in general wards and telemetry units: PICTURE (Predicting Intensive  Care Transfers and other UnfoReseen Events). To develop, tune, and test PICTURE, we  used labs and vital signs from electronic health records of adult patients over four  years (nâ¯=â¯133,089 encounters). We analyzed primary outcomes of unplanned intensive  care unit transfer, emergency vasoactive medication administration, cardiac arrest,  and death. We compared PICTURE with existing early warning systems and logistic  regression at multiple levels of granularity. When analyzing PICTURE on the testing  set using all observations within a hospital encounter (event rateâ¯=â¯3.4%), PICTURE  had an area under the receiver operating characteristic curve (AUROC) of 0.83 and an  adjusted (event rateâ¯=â¯4%) area under the precision-recall curve (AUPR) of 0.27,  while the next best tested method-regularized logistic regression-had an AUROC of  0.80 and an adjusted AUPR of 0.22. To ensure system interpretability, we applied a  state-of-the-art prediction explainer that provided a ranked list of features  contributing most to the prediction. Though it is currently difficult to compare  machine learning-based early warning systems, a rudimentary comparison with  published scores demonstrated that PICTURE is on par with state-of-the-art machine  learning systems. To facilitate more robust comparisons and development of early  warning systems in the future, we have released our variational autoencoder's code  and weights so researchers can (a) test their models on data similar to our  institution and (b) make their own synthetic datasets.</t>
  </si>
  <si>
    <t>110</t>
  </si>
  <si>
    <t>103528</t>
  </si>
  <si>
    <t>J Biomed Inform</t>
  </si>
  <si>
    <t>1532-0480 1532-0464</t>
  </si>
  <si>
    <t>10.1016/j.jbi.2020.103528</t>
  </si>
  <si>
    <t>*Simulation, *Machine learning, *Early warning systems, *Patient deterioration, *Tree-based methods, *Variational autoencoder</t>
  </si>
  <si>
    <t>ELMV: an Ensemble-Learning Approach for Analyzing Electrical Health Records with Significant Missing Values</t>
  </si>
  <si>
    <t>Liu, Lucas J., Zhang, Hongwei, Di, Jianzhong, Chen, Jin</t>
  </si>
  <si>
    <t>arXiv:2006.14942 [cs, stat]</t>
  </si>
  <si>
    <t>Many real-world Electronic Health Record (EHR) data contains a large proportion of missing values. Leaving substantial portion of missing information unaddressed usually causes significant bias, which leads to invalid conclusion to be drawn. On the other hand, training a machine learning model with a much smaller nearly-complete subset can drastically impact the reliability and accuracy of model inference. Data imputation algorithms that attempt to replace missing data with meaningful values inevitably increase the variability of effect estimates with increased missingness, making it unreliable for hypothesis validation. We propose a novel Ensemble-Learning for Missing Value (ELMV) framework, which introduces an effective approach to construct multiple subsets of the original EHR data with a much lower missing rate, as well as mobilizing a dedicated support set for the ensemble learning in the purpose of reducing the bias caused by substantial missing values. ELMV has been evaluated on a real-world healthcare data for critical feature identification as well as a batch of simulation data with different missing rates for outcome prediction. On both experiments, ELMV clearly outperforms conventional missing value imputation methods and ensemble learning models.</t>
  </si>
  <si>
    <t>2020/11/03/</t>
  </si>
  <si>
    <t>http://arxiv.org/abs/2006.14942</t>
  </si>
  <si>
    <t>2021/07/20/14:46:07</t>
  </si>
  <si>
    <t>https://arxiv.org/pdf/2006.14942.pdf</t>
  </si>
  <si>
    <t>https://arxiv.org/abs/2006.14942</t>
  </si>
  <si>
    <t>ELMV</t>
  </si>
  <si>
    <t>Comment: 15 pages, 8 Figures, Typos corrected, Accepted to ACM-BCB 2020</t>
  </si>
  <si>
    <t>BEST : A decision tree algorithm that handles missing values</t>
  </si>
  <si>
    <t>Beaulac, CÃ©dric, Rosenthal, Jeffrey S.</t>
  </si>
  <si>
    <t>Computational Statistics</t>
  </si>
  <si>
    <t>The main contribution of this paper is the development of a new decision tree algorithm. The proposed approach allows users to guide the algorithm through the data partitioning process. We believe this feature has many applications but in this paper we demonstrate how to utilize this algorithm to analyse data sets containing missing values. We tested our algorithm against simulated data sets with various missing data structures and a real data set. The results demonstrate that this new classification procedure efficiently handles missing values and produces results that are slightly more accurate and more interpretable than most common procedures without any imputations or pre-processing.</t>
  </si>
  <si>
    <t>2020/09//</t>
  </si>
  <si>
    <t>1001</t>
  </si>
  <si>
    <t>Comput Stat</t>
  </si>
  <si>
    <t>0943-4062, 1613-9658</t>
  </si>
  <si>
    <t>10.1007/s00180-020-00987-z</t>
  </si>
  <si>
    <t>1026</t>
  </si>
  <si>
    <t>http://arxiv.org/abs/1804.10168</t>
  </si>
  <si>
    <t>2021/07/20/16:33:06</t>
  </si>
  <si>
    <t>https://arxiv.org/pdf/1804.10168.pdf</t>
  </si>
  <si>
    <t>https://arxiv.org/abs/1804.10168</t>
  </si>
  <si>
    <t>BEST</t>
  </si>
  <si>
    <t>Comment: To appear in Computational Statistics</t>
  </si>
  <si>
    <t>A monotone data augmentation algorithm for multivariate nonnormal data: with applications to controlled imputations for longitudinal trials</t>
  </si>
  <si>
    <t>Tang, Yongqiang</t>
  </si>
  <si>
    <t>arXiv:1811.08042 [stat]</t>
  </si>
  <si>
    <t>An efficient monotone data augmentation (MDA) algorithm is proposed for missing data imputation for incomplete multivariate nonnormal data that may contain variables of different types, and are modeled by a sequence of regression models including the linear, binary logistic, multinomial logistic, proportional odds, Poisson, negative binomial, skew-normal, skew-t regressions or a mixture of these models. The MDA algorithm is applied to the sensitivity analyses of longitudinal trials with nonignorable dropout using the controlled pattern imputations that assume the treatment effect reduces or disappears after subjects in the experimental arm discontinue the treatment. We also describe a heuristic approach to implement the controlled imputation, in which the fully conditional specification method is used to impute the intermediate missing data to create a monotone missing pattern, and the missing data after dropout are then imputed according to the assumed nonignorable mechanisms. The proposed methods are illustrated by simulation and real data analyses.</t>
  </si>
  <si>
    <t>2018/11/19/</t>
  </si>
  <si>
    <t>http://arxiv.org/abs/1811.08042</t>
  </si>
  <si>
    <t>2021/07/20/16:26:07</t>
  </si>
  <si>
    <t>https://arxiv.org/pdf/1811.08042.pdf</t>
  </si>
  <si>
    <t>https://arxiv.org/abs/1811.08042</t>
  </si>
  <si>
    <t>A monotone data augmentation algorithm for multivariate nonnormal data</t>
  </si>
  <si>
    <t>Comment: 20 pages, 2 figures, 3 tables</t>
  </si>
  <si>
    <t>2019/05/10/</t>
  </si>
  <si>
    <t>1733</t>
  </si>
  <si>
    <t>Kayembe, Mutamba T., Jolani, Shahab, Tan, Frans E. S., van Breukelen, Gerard J. P.</t>
  </si>
  <si>
    <t>Pharmaceutical statistics</t>
  </si>
  <si>
    <t>In this article, we first review the literature on dealing with missing values on a covariate in randomized studies and summarize what has been done and what is lacking  to date. We then investigate the situation with a continuous outcome and a missing  binary covariate in more details through simulations, comparing the performance of  multiple imputation (MI) with various simple alternative methods. This is finally  extended to the case of time-to-event outcome. The simulations consider five  different missingness scenarios: missing completely at random (MCAR), at random  (MAR) with missingness depending only on the treatment, and missing not at random  (MNAR) with missingness depending on the covariate itself (MNAR1), missingness  depending on both the treatment and covariate (MNAR2), and missingness depending on  the treatment, covariate and their interaction (MNAR3). Here, we distinguish two  different cases: (1) when the covariate is measured before randomization (best  practice), where only MCAR and MNAR1 are plausible, and (2) when it is measured  after randomization but before treatment (which sometimes occurs in  nonpharmaceutical research), where the other three missingness mechanisms can also  occur. The proposed methods are compared based on the treatment effect estimate and  its standard error. The simulation results suggest that the patterns of results are  very similar for all missingness scenarios in case (1) and also in case (2) except  for MNAR3. Furthermore, in each scenario for continuous outcome, there is at least  one simple method that performs at least as well as MI, while for time-to-event  outcome MI is best.</t>
  </si>
  <si>
    <t>2020/11//undefined</t>
  </si>
  <si>
    <t>840</t>
  </si>
  <si>
    <t>Pharm Stat</t>
  </si>
  <si>
    <t>1539-1612 1539-1604</t>
  </si>
  <si>
    <t>10.1002/pst.2041</t>
  </si>
  <si>
    <t>860</t>
  </si>
  <si>
    <t>*multiple imputation, *mean imputation, *missing covariate, *missing-indicator method, *randomized studies, *review</t>
  </si>
  <si>
    <t>Learning representations for multivariate time series with missing data using Temporal Kernelized Autoencoders</t>
  </si>
  <si>
    <t>Bianchi, Filippo Maria, Livi, Lorenzo, Mikalsen, Karl Ãyvind, Kampffmeyer, Michael, Jenssen, Robert</t>
  </si>
  <si>
    <t>arXiv:1805.03473 [cs]</t>
  </si>
  <si>
    <t>Learning compressed representations of multivariate time series (MTS) facilitates data analysis in the presence of noise and redundant information, and for a large number of variates and time steps. However, classical dimensionality reduction approaches are designed for vectorial data and cannot deal explicitly with missing values. In this work, we propose a novel autoencoder architecture based on recurrent neural networks to generate compressed representations of MTS. The proposed model can process inputs characterized by variable lengths and it is specifically designed to handle missing data. Our autoencoder learns fixed-length vectorial representations, whose pairwise similarities are aligned to a kernel function that operates in input space and that handles missing values. This allows to learn good representations, even in the presence of a significant amount of missing data. To show the effectiveness of the proposed approach, we evaluate the quality of the learned representations in several classification tasks, including those involving medical data, and we compare to other methods for dimensionality reduction. Successively, we design two frameworks based on the proposed architecture: one for imputing missing data and another for one-class classification. Finally, we analyze under what circumstances an autoencoder with recurrent layers can learn better compressed representations of MTS than feed-forward architectures.</t>
  </si>
  <si>
    <t>2019/07/16/</t>
  </si>
  <si>
    <t>http://arxiv.org/abs/1805.03473</t>
  </si>
  <si>
    <t>2021/07/20/16:32:59</t>
  </si>
  <si>
    <t>https://arxiv.org/pdf/1805.03473.pdf</t>
  </si>
  <si>
    <t>https://arxiv.org/abs/1805.03473</t>
  </si>
  <si>
    <t>Computer Science - Neural and Evolutionary Computing</t>
  </si>
  <si>
    <t>Scalable Joint Models for Reliable Uncertainty-Aware Event Prediction</t>
  </si>
  <si>
    <t>Soleimani, Hossein, Hensman, James, Saria, Suchi</t>
  </si>
  <si>
    <t>arXiv:1708.04757 [cs, stat]</t>
  </si>
  <si>
    <t>Missing data and noisy observations pose significant challenges for reliably predicting events from irregularly sampled multivariate time series (longitudinal) data. Imputation methods, which are typically used for completing the data prior to event prediction, lack a principled mechanism to account for the uncertainty due to missingness. Alternatively, state-of-the-art joint modeling techniques can be used for jointly modeling the longitudinal and event data and compute event probabilities conditioned on the longitudinal observations. These approaches, however, make strong parametric assumptions and do not easily scale to multivariate signals with many observations. Our proposed approach consists of several key innovations. First, we develop a flexible and scalable joint model based upon sparse multiple-output Gaussian processes. Unlike state-of-the-art joint models, the proposed model can explain highly challenging structure including non-Gaussian noise while scaling to large data. Second, we derive an optimal policy for predicting events using the distribution of the event occurrence estimated by the joint model. The derived policy trades-off the cost of a delayed detection versus incorrect assessments and abstains from making decisions when the estimated event probability does not satisfy the derived confidence criteria. Experiments on a large dataset show that the proposed framework significantly outperforms state-of-the-art techniques in event prediction.</t>
  </si>
  <si>
    <t>2017/08/15/</t>
  </si>
  <si>
    <t>http://arxiv.org/abs/1708.04757</t>
  </si>
  <si>
    <t>2021/07/20/13:45:32</t>
  </si>
  <si>
    <t>https://arxiv.org/pdf/1708.04757.pdf</t>
  </si>
  <si>
    <t>https://arxiv.org/abs/1708.04757</t>
  </si>
  <si>
    <t>Comment: To appear in IEEE Transaction on Pattern Analysis and Machine Intelligence</t>
  </si>
  <si>
    <t>Learning from Irregularly-Sampled Time Series: A Missing Data Perspective</t>
  </si>
  <si>
    <t>Li, Steven Cheng-Xian, Marlin, Benjamin M.</t>
  </si>
  <si>
    <t>arXiv:2008.07599 [cs, stat]</t>
  </si>
  <si>
    <t>Irregularly-sampled time series occur in many domains including healthcare. They can be challenging to model because they do not naturally yield a fixed-dimensional representation as required by many standard machine learning models. In this paper, we consider irregular sampling from the perspective of missing data. We model observed irregularly-sampled time series data as a sequence of index-value pairs sampled from a continuous but unobserved function. We introduce an encoder-decoder framework for learning from such generic indexed sequences. We propose learning methods for this framework based on variational autoencoders and generative adversarial networks. For continuous irregularly-sampled time series, we introduce continuous convolutional layers that can efficiently interface with existing neural network architectures. Experiments show that our models are able to achieve competitive or better classification results on irregularly-sampled multivariate time series compared to recent RNN models while offering significantly faster training times.</t>
  </si>
  <si>
    <t>2020/08/17/</t>
  </si>
  <si>
    <t>http://arxiv.org/abs/2008.07599</t>
  </si>
  <si>
    <t>2021/07/20/14:44:50</t>
  </si>
  <si>
    <t>https://arxiv.org/pdf/2008.07599.pdf</t>
  </si>
  <si>
    <t>https://arxiv.org/abs/2008.07599</t>
  </si>
  <si>
    <t>Learning from Irregularly-Sampled Time Series</t>
  </si>
  <si>
    <t>Missing Data Imputation for MIMIC-III using Matrix Decomposition</t>
  </si>
  <si>
    <t>Yang, Xi, Kim, Yeo Jin, Khoshnevisan, Farzaneh, Zhang, Yuan, Chi, Min</t>
  </si>
  <si>
    <t>2019 IEEE International Conference on Healthcare Informatics (ICHI)</t>
  </si>
  <si>
    <t>The main challenge in applying data analysis and constructing prediction models to electronic health records (EHR) lies in the substantial missing rate in such data. Some commonly employed missing data handling approaches include mean-or median-filling, carrying forward, hot-deck, resampling [1], multiple imputation [2], etc. Recently, Yuan et al. proposed a 3-dimensional multiple imputation with chained equations (3D-MICE) to conduct imputation for missing clinical time series data [3]. Lipton et al. demonstrated missing indicators [4] to be highly effective for handling missingness in temporal data [5]. Kim and Chi proposed a bio-inspired approach called Temporal Belief Memory for handling the missingness in irregular sequential data [6]. Some other approaches focused on reconstructing missing entries utilizing latent patterns extracted from the original data, such as EM imputation [7], Autoencoder [8], and matrix decomposition based imputation methods [9], [10], including SVDImpute [11], softImpute [12], and two patient record densifers, i.e., Individual Basis Approach (IBA) and Shared Basis Approach (SBA) [13]. Based on the IBA and SBA, Yang et al. proposed a subgroup basis approach (TGBA-F) for patients partitioned by age and gender [14]. To take advantage of the factorized latent patterns from data to handle the missingness in MIMIC-III, in this work, we explored two matrix decomposition based patient record den-sifiers, i.e., IBA and SBA, which made the hypothesis that the latent patterns exist either heterogeneously or homogeneously among the patients, and we compared the performance against various baselines. Since patients' demographic information is not accessible in our dataset, the TGBA-F with age and gender subgroup basis analysis would not be applicable. The results showed that the IBA achieved the best performance, and IBA had better learning efficiency compared with the 3D-MICE.</t>
  </si>
  <si>
    <t>2019/06//</t>
  </si>
  <si>
    <t>10.1109/ICHI.2019.8904824</t>
  </si>
  <si>
    <t>IEEE Xplore</t>
  </si>
  <si>
    <t>https://ieeexplore.ieee.org/abstract/document/8904824</t>
  </si>
  <si>
    <t>Missing data methods for arbitrary missingness with small samples</t>
  </si>
  <si>
    <t>McNeish, Daniel</t>
  </si>
  <si>
    <t>Journal of Applied Statistics</t>
  </si>
  <si>
    <t>Missing data are a prevalent and widespread data analytic issue and previous studies have performed simulations to compare the performance of missing data methods in various contexts and for various models; however, one such context that has yet to receive much attention in the literature is the handling of missing data with small samples, particularly when the missingness is arbitrary. Prior studies have either compared methods for small samples with mono tone missingness commonly found in longitudinal studies or have investigated the performance of a single method to handle arbitrary missingness with small samples but studies have yet to compare the relative performance of commonly implemented missing data meth ods for small samples with arbitrary missingness. This study conducts a simulation study to compare and assess the small sample perfor mance of maximum likelihood, listwise deletion, joint multiple impu tation, and fully conditional specification multiple imputation for a single-level regression model with a continuous outcome. Results showed that, provided assumptions are met, joint multiple imputa tion unanimously performed best of the methods examined in the conditions under study.</t>
  </si>
  <si>
    <t>2017///</t>
  </si>
  <si>
    <t>44</t>
  </si>
  <si>
    <t>24</t>
  </si>
  <si>
    <t>https://www.tandfonline.com/doi/pdf/10.1080/02664763.2016.1158246</t>
  </si>
  <si>
    <t>https://www.tandfonline.com/doi/full/10.1080/02664763.2016.1158246</t>
  </si>
  <si>
    <t>Directly Modeling Missing Data in Sequences with RNNs: Improved Classification of Clinical Time Series</t>
  </si>
  <si>
    <t>Lipton, Zachary C., Kale, David, Wetzel, Randall</t>
  </si>
  <si>
    <t>Machine Learning for Healthcare Conference</t>
  </si>
  <si>
    <t>We demonstrate a simple strategy to cope with missing data in sequential inputs, addressing the task of multilabel classification of diagnoses given clinical time series. Collected from the pediatric intensive care unit (PICU) at Childrenâs Hospital Los Angeles, our data consists of multivariate time series of observations. The measurements are irregularly spaced, leading to missingness patterns in temporally discretized sequences. While these artifacts are typically handled by imputation, we achieve superior predictive performance by treating the artifacts as features. Unlike linear models, recurrent neural networks can realize this improvement using only simple binary indicators of missingness. For linear models, we show an alternative strategy to capture this signal. Training models on missingness patterns only, we show that for some diseases, what tests are run can as predictive as the results themselves</t>
  </si>
  <si>
    <t>2016/12/10/</t>
  </si>
  <si>
    <t>253</t>
  </si>
  <si>
    <t>http://proceedings.mlr.press/v56/Lipton16.html</t>
  </si>
  <si>
    <t>2021/07/13/16:05:51</t>
  </si>
  <si>
    <t>http://proceedings.mlr.press/v56/Lipton16.pdf</t>
  </si>
  <si>
    <t>Directly Modeling Missing Data in Sequences with RNNs</t>
  </si>
  <si>
    <t>2016/11/11/</t>
  </si>
  <si>
    <t>Estimating Missing Data in Temporal Data Streams Using Multi-directional Recurrent Neural Networks</t>
  </si>
  <si>
    <t>Yoon, Jinsung, Zame, William R., van der Schaar, Mihaela</t>
  </si>
  <si>
    <t>arXiv:1711.08742 [cs]</t>
  </si>
  <si>
    <t>Missing data is a ubiquitous problem. It is especially challenging in medical settings because many streams of measurements are collected at different - and often irregular - times. Accurate estimation of those missing measurements is critical for many reasons, including diagnosis, prognosis and treatment. Existing methods address this estimation problem by interpolating within data streams or imputing across data streams (both of which ignore important information) or ignoring the temporal aspect of the data and imposing strong assumptions about the nature of the data-generating process and/or the pattern of missing data (both of which are especially problematic for medical data). We propose a new approach, based on a novel deep learning architecture that we call a Multi-directional Recurrent Neural Network (M-RNN) that interpolates within data streams and imputes across data streams. We demonstrate the power of our approach by applying it to five real-world medical datasets. We show that it provides dramatically improved estimation of missing measurements in comparison to 11 state-of-the-art benchmarks (including Spline and Cubic Interpolations, MICE, MissForest, matrix completion and several RNN methods); typical improvements in Root Mean Square Error are between 35% - 50%. Additional experiments based on the same five datasets demonstrate that the improvements provided by our method are extremely robust.</t>
  </si>
  <si>
    <t>2017/11/23/</t>
  </si>
  <si>
    <t>http://arxiv.org/abs/1711.08742</t>
  </si>
  <si>
    <t>2021/07/20/16:35:14</t>
  </si>
  <si>
    <t>https://arxiv.org/pdf/1711.08742.pdf</t>
  </si>
  <si>
    <t>https://arxiv.org/abs/1711.08742</t>
  </si>
  <si>
    <t>Computer Science - Machine Learning</t>
  </si>
  <si>
    <t>Comment: 19 pages (including 3 page Appendix and 2 page reference)</t>
  </si>
  <si>
    <t>MCFlow: Monte Carlo Flow Models for Data Imputation</t>
  </si>
  <si>
    <t>Richardson, Trevor W., Wu, Wencheng, Lin, Lei, Xu, Beilei, Bernal, Edgar A.</t>
  </si>
  <si>
    <t>arXiv:2003.12628 [cs, stat]</t>
  </si>
  <si>
    <t>We consider the topic of data imputation, a foundational task in machine learning that addresses issues with missing data. To that end, we propose MCFlow, a deep framework for imputation that leverages normalizing flow generative models and Monte Carlo sampling. We address the causality dilemma that arises when training models with incomplete data by introducing an iterative learning scheme which alternately updates the density estimate and the values of the missing entries in the training data. We provide extensive empirical validation of the effectiveness of the proposed method on standard multivariate and image datasets, and benchmark its performance against state-of-the-art alternatives. We demonstrate that MCFlow is superior to competing methods in terms of the quality of the imputed data, as well as with regards to its ability to preserve the semantic structure of the data.</t>
  </si>
  <si>
    <t>2020/03/27/</t>
  </si>
  <si>
    <t>http://arxiv.org/abs/2003.12628</t>
  </si>
  <si>
    <t>2021/07/20/16:14:48</t>
  </si>
  <si>
    <t>https://arxiv.org/pdf/2003.12628.pdf</t>
  </si>
  <si>
    <t>https://arxiv.org/abs/2003.12628</t>
  </si>
  <si>
    <t>Computer Science - Machine Learning, Statistics - Machine Learning, Computer Science - Computer Vision and Pattern Recognition</t>
  </si>
  <si>
    <t>MCFlow</t>
  </si>
  <si>
    <t>Handling missing data in model-based clustering</t>
  </si>
  <si>
    <t>Serafini, Alessio, Murphy, Thomas Brendan, Scrucca, Luca</t>
  </si>
  <si>
    <t>arXiv:2006.02954 [cs, stat]</t>
  </si>
  <si>
    <t>Gaussian Mixture models (GMMs) are a powerful tool for clustering, classification and density estimation when clustering structures are embedded in the data. The presence of missing values can largely impact the GMMs estimation process, thus handling missing data turns out to be a crucial point in clustering, classification and density estimation. Several techniques have been developed to impute the missing values before model estimation. Among these, multiple imputation is a simple and useful general approach to handle missing data. In this paper we propose two different methods to fit Gaussian mixtures in the presence of missing data. Both methods use a variant of the Monte Carlo Expectation-Maximisation (MCEM) algorithm for data augmentation. Thus, multiple imputations are performed during the E-step, followed by the standard M-step for a given eigen-decomposed component-covariance matrix. We show that the proposed methods outperform the multiple imputation approach, both in terms of clusters identification and density estimation.</t>
  </si>
  <si>
    <t>2020/06/04/</t>
  </si>
  <si>
    <t>http://arxiv.org/abs/2006.02954</t>
  </si>
  <si>
    <t>2021/07/20/14:48:02</t>
  </si>
  <si>
    <t>https://arxiv.org/pdf/2006.02954.pdf</t>
  </si>
  <si>
    <t>https://arxiv.org/abs/2006.02954</t>
  </si>
  <si>
    <t>NeuMiss networks: differentiable programming for supervised learning with missing values</t>
  </si>
  <si>
    <t>Morvan, Marine Le, Josse, Julie, Moreau, Thomas, Scornet, Erwan, Varoquaux, GaÃ«l</t>
  </si>
  <si>
    <t>arXiv:2007.01627 [cs, stat]</t>
  </si>
  <si>
    <t>The presence of missing values makes supervised learning much more challenging. Indeed, previous work has shown that even when the response is a linear function of the complete data, the optimal predictor is a complex function of the observed entries and the missingness indicator. As a result, the computational or sample complexities of consistent approaches depend on the number of missing patterns, which can be exponential in the number of dimensions. In this work, we derive the analytical form of the optimal predictor under a linearity assumption and various missing data mechanisms including Missing at Random (MAR) and self-masking (Missing Not At Random). Based on a Neumann-series approximation of the optimal predictor, we propose a new principled architecture, named NeuMiss networks. Their originality and strength come from the use of a new type of non-linearity: the multiplication by the missingness indicator. We provide an upper bound on the Bayes risk of NeuMiss networks, and show that they have good predictive accuracy with both a number of parameters and a computational complexity independent of the number of missing data patterns. As a result they scale well to problems with many features, and remain statistically efficient for medium-sized samples. Moreover, we show that, contrary to procedures using EM or imputation, they are robust to the missing data mechanism, including difficult MNAR settings such as self-masking.</t>
  </si>
  <si>
    <t>2020/11/04/</t>
  </si>
  <si>
    <t>http://arxiv.org/abs/2007.01627</t>
  </si>
  <si>
    <t>2021/07/20/14:45:56</t>
  </si>
  <si>
    <t>https://arxiv.org/pdf/2007.01627.pdf</t>
  </si>
  <si>
    <t>https://arxiv.org/abs/2007.01627</t>
  </si>
  <si>
    <t>NeuMiss networks</t>
  </si>
  <si>
    <t>Multi-Task Learning with Incomplete Data for Healthcare</t>
  </si>
  <si>
    <t>Hunt, Xin J., Emrani, Saba, Kabul, Ilknur Kaynar, Silva, Jorge</t>
  </si>
  <si>
    <t>arXiv:1807.02442 [cs, stat]</t>
  </si>
  <si>
    <t>Multi-task learning is a type of transfer learning that trains multiple tasks simultaneously and leverages the shared information between related tasks to improve the generalization performance. However, missing features in the input matrix is a much more difficult problem which needs to be carefully addressed. Removing records with missing values can significantly reduce the sample size, which is impractical for datasets with large percentage of missing values. Popular imputation methods often distort the covariance structure of the data, which causes inaccurate inference. In this paper we propose using plug-in covariance matrix estimators to tackle the challenge of missing features. Specifically, we analyze the plug-in estimators under the framework of robust multi-task learning with LASSO and graph regularization, which captures the relatedness between tasks via graph regularization. We use the Alzheimer's disease progression dataset as an example to show how the proposed framework is effective for prediction and model estimation when missing data is present.</t>
  </si>
  <si>
    <t>2018/07/06/</t>
  </si>
  <si>
    <t>http://arxiv.org/abs/1807.02442</t>
  </si>
  <si>
    <t>2021/07/20/16:29:55</t>
  </si>
  <si>
    <t>https://arxiv.org/pdf/1807.02442.pdf</t>
  </si>
  <si>
    <t>https://arxiv.org/abs/1807.02442</t>
  </si>
  <si>
    <t>Comment: 4 pages, 3 figures, 1 table, 2018 KDD Workshop on Machine Learning for Medicine and Healthcare</t>
  </si>
  <si>
    <t>MissDeepCausal: Causal Inference from Incomplete Data Using Deep Latent Variable Models</t>
  </si>
  <si>
    <t>Mayer, Imke, Josse, Julie, Raimundo, FÃ©lix, Vert, Jean-Philippe</t>
  </si>
  <si>
    <t>arXiv:2002.10837 [cs, stat]</t>
  </si>
  <si>
    <t>Inferring causal effects of a treatment, intervention or policy from observational data is central to many applications. However, state-of-the-art methods for causal inference seldom consider the possibility that covariates have missing values, which is ubiquitous in many real-world analyses. Missing data greatly complicate causal inference procedures as they require an adapted unconfoundedness hypothesis which can be difficult to justify in practice. We circumvent this issue by considering latent confounders whose distribution is learned through variational autoencoders adapted to missing values. They can be used either as a pre-processing step prior to causal inference but we also suggest to embed them in a multiple imputation strategy to take into account the variability due to missing values. Numerical experiments demonstrate the effectiveness of the proposed methodology especially for non-linear models compared to competitors.</t>
  </si>
  <si>
    <t>http://arxiv.org/abs/2002.10837</t>
  </si>
  <si>
    <t>2021/07/20/16:16:43</t>
  </si>
  <si>
    <t>https://arxiv.org/pdf/2002.10837.pdf</t>
  </si>
  <si>
    <t>https://arxiv.org/abs/2002.10837</t>
  </si>
  <si>
    <t>MissDeepCausal</t>
  </si>
  <si>
    <t>Ngwa, Julius S., Cabral, Howard J., Cheng, Debbie M., Gagnon, David R., LaValley, Michael P., Cupples, L. Adrienne</t>
  </si>
  <si>
    <t>BACKGROUND: Statistical methods for modeling longitudinal and time-to-event data has received much attention in medical research and is becoming increasingly useful. In  clinical studies, such as cancer and AIDS, longitudinal biomarkers are used to  monitor disease progression and to predict survival. These longitudinal measures are  often missing at failure times and may be prone to measurement errors. More  importantly, time-dependent survival models that include the raw longitudinal  measurements may lead to biased results. In previous studies these two types of data  are frequently analyzed separately where a mixed effects model is used for the  longitudinal data and a survival model is applied to the event outcome. METHODS: In  this paper we compare joint maximum likelihood methods, a two-step approach and a  time dependent covariate method that link longitudinal data to survival data with  emphasis on using longitudinal measures to predict survival. We apply a Bayesian  semi-parametric joint method and maximum likelihood joint method that maximizes the  joint likelihood of the time-to-event and longitudinal measures. We also implement  the Two-Step approach, which estimates random effects separately, and a classic Time  Dependent Covariate Model. We use simulation studies to assess bias, accuracy, and  coverage probabilities for the estimates of the link parameter that connects the  longitudinal measures to survival times. RESULTS: Simulation results demonstrate  that the Two-Step approach performed best at estimating the link parameter when  variability in the longitudinal measure is low but is somewhat biased downwards when  the variability is high. Bayesian semi-parametric and maximum likelihood joint  methods yield higher link parameter estimates with low and high variability in the  longitudinal measure. The Time Dependent Covariate method resulted in consistent  underestimation of the link parameter. We illustrate these methods using data from  the Framingham Heart Study in which lipid measurements and Myocardial Infarction  data were collected over a period of 26âyears. CONCLUSIONS: Traditional methods for  modeling longitudinal and survival data, such as the time dependent covariate  method, that use the observed longitudinal data, tend to provide downwardly biased  estimates. The two-step approach and joint models provide better estimates, although  a comparison of these methods may depend on the underlying residual variance.</t>
  </si>
  <si>
    <t>2021/02/10/</t>
  </si>
  <si>
    <t>10.1186/s12874-021-01207-y</t>
  </si>
  <si>
    <t>Humans, Survival Analysis, Bias, Computer Simulation, *Models, Statistical, Longitudinal Studies, Bayes Theorem, *Cox model, *Joint longitudinal and survival model, *Mixed effect modeling, *Residual variance, *Time dependent covariate models, *Two-step approach, *Weibull distribution</t>
  </si>
  <si>
    <t>CSDI: Conditional Score-based Diffusion Models for Probabilistic Time Series Imputation</t>
  </si>
  <si>
    <t>Tashiro, Yusuke, Song, Jiaming, Song, Yang, Ermon, Stefano</t>
  </si>
  <si>
    <t>arXiv:2107.03502 [cs, stat]</t>
  </si>
  <si>
    <t>The imputation of missing values in time series has many applications in healthcare and finance. While autoregressive models are natural candidates for time series imputation, score-based diffusion models have recently outperformed existing counterparts including autoregressive models in many tasks such as image generation and audio synthesis, and would be promising for time series imputation. In this paper, we propose Conditional Score-based Diffusion models for Imputation (CSDI), a novel time series imputation method that utilizes score-based diffusion models conditioned on observed data. Unlike existing score-based approaches, the conditional diffusion model is explicitly trained for imputation and can exploit correlations between observed values. On healthcare and environmental data, CSDI improves by 40-70% over existing probabilistic imputation methods on popular performance metrics. In addition, deterministic imputation by CSDI reduces the error by 5-20% compared to the state-of-the-art deterministic imputation methods. Furthermore, CSDI can also be applied to time series interpolation and probabilistic forecasting, and is competitive with existing baselines.</t>
  </si>
  <si>
    <t>2021/07/07/</t>
  </si>
  <si>
    <t>http://arxiv.org/abs/2107.03502</t>
  </si>
  <si>
    <t>2021/07/13/16:43:10</t>
  </si>
  <si>
    <t>https://arxiv.org/pdf/2107.03502.pdf</t>
  </si>
  <si>
    <t>https://arxiv.org/abs/2107.03502</t>
  </si>
  <si>
    <t>CSDI</t>
  </si>
  <si>
    <t>Peyre, Hugo, LeplÃ¨ge, Alain, Coste, JoÃ«l</t>
  </si>
  <si>
    <t>Quality of life research : an international journal of quality of life aspects of treatment, care and rehabilitation</t>
  </si>
  <si>
    <t>PURPOSE: Missing items are common in quality of life (QoL) questionnaires and present a challenge for research in this field. It remains unclear which of the  various methods proposed to deal with missing data performs best in this context. We  compared personal mean score, full information maximum likelihood, multiple  imputation, and hot deck techniques using various realistic simulation scenarios of  item missingness in QoL questionnaires constructed within the framework of classical  test theory. METHODS: Samples of 300 and 1,000 subjects were randomly drawn from the  2003 INSEE Decennial Health Survey (of 23,018 subjects representative of the French  population and having completed the SF-36) and various patterns of missing data were  generated according to three different item non-response rates (3, 6, and 9%) and  three types of missing data (Little and Rubin's "missing completely at random,"  "missing at random," and "missing not at random"). The missing data methods were  evaluated in terms of accuracy and precision for the analysis of one descriptive and  one association parameter for three different scales of the SF-36. RESULTS: For all  item non-response rates and types of missing data, multiple imputation and full  information maximum likelihood appeared superior to the personal mean score and  especially to hot deck in terms of accuracy and precision; however, the use of  personal mean score was associated with insignificant bias (relative bias &lt;2%) in  all studied situations. CONCLUSIONS: Whereas multiple imputation and full  information maximum likelihood are confirmed as reference methods, the personal mean  score appears nonetheless appropriate for dealing with items missing from completed  SF-36 questionnaires in most situations of routine use. These results can reasonably  be extended to other questionnaires constructed according to classical test theory.</t>
  </si>
  <si>
    <t>287</t>
  </si>
  <si>
    <t>Qual Life Res</t>
  </si>
  <si>
    <t>1573-2649 0962-9343</t>
  </si>
  <si>
    <t>10.1007/s11136-010-9740-3</t>
  </si>
  <si>
    <t>300</t>
  </si>
  <si>
    <t>Female, Humans, Male, Data Interpretation, Statistical, Likelihood Functions, Surveys and Questionnaires, *Bias, *Quality of Life, France, Health Surveys/*instrumentation/*statistics &amp; numerical data</t>
  </si>
  <si>
    <t>A comparison of multiple imputation with EM algorithm and MCMC method for quality of life missing data</t>
  </si>
  <si>
    <t>Lin, Ting Hsiang</t>
  </si>
  <si>
    <t>Quality &amp; quantity</t>
  </si>
  <si>
    <t>This study investigated the performance of multiple imputations with Expectation-Maximization (EM) algorithm and Monte Carlo Markov chain (MCMC) method in missing data imputation. We compared the accuracy of imputation based on some real data and set up two extreme scenarios and conducted both empirical and simulation studies to examine the effects of missing data rates and number of items used for imputation. In the empirical study, the scenario represented item of highest missing rate from a domain with fewest items. In the simulation study, we selected a domain with most items and the item imputed has lowest missing rate. In the empirical study, the results showed there was no significant difference between EM algorithm and MCMC method for item imputation, and number of items used for imputation has little impact, either. Compared with the actual observed values, the middle responses of 3 and 4 were over-imputed, and the extreme responses of 1, 2 and 5 were under-represented. The similar patterns occurred for domain imputation, and no significant difference between EM algorithm and MCMC method and number of items used for imputation has little impact. In the simulation study, we chose environmental domain to examine the effect of the following variables: EM algorithm and MCMC method, missing data rates, and number of items used for imputation. Again, there was no significant difference between EM algorithm and MCMC method. The accuracy rates did not significantly reduce with increase in the proportions of missing data. Number of items used for imputation has some contribution to accuracy of imputation, but not as much as expected.</t>
  </si>
  <si>
    <t>277</t>
  </si>
  <si>
    <t>https://link.springer.com/article/10.1007/s11135-008-9196-5</t>
  </si>
  <si>
    <t>https://link.springer.com/content/pdf/10.1007%2Fs11135-008-9196-5.pdf</t>
  </si>
  <si>
    <t>https://utrechtuniversity.on.worldcat.org/atoztitles/link?sid=google&amp;auinit=TH&amp;aulast=Lin&amp;atitle=A+comparison+of+multiple+imputation+with+EM+algorithm+and+MCMC+method+for+quality+of+life+missing+data&amp;id=doi:10.1007/s11135-008-9196-5&amp;title=Quality+and+Quantity&amp;volume=44&amp;issue=2&amp;date=2010&amp;spage=277&amp;issn=0033-5177</t>
  </si>
  <si>
    <t>Wong, Kin Yau, Zeng, Donglin, Lin, D. Y.</t>
  </si>
  <si>
    <t>Journal of the American Statistical Association</t>
  </si>
  <si>
    <t>Analysis of genomic data is often complicated by the presence of missing values, which may arise due to cost or other reasons. The prevailing approach of single  imputation is generally invalid if the imputation model is misspecified. In this  paper, we propose a robust score statistic based on imputed data for testing the  association between a phenotype and a genomic variable with (partially) missing  values. We fit a semiparametric regression model for the genomic variable against an  arbitrary function of the linear predictor in the phenotype model and impute each  missing value by its estimated posterior expectation. We show that the score  statistic with such imputed values is asymptotically unbiased under general  missing-data mechanisms, even when the imputation model is misspecified. We develop  a spline-based method to estimate the semiparametric imputation model and derive the  asymptotic distribution of the corresponding score statistic with a consistent  variance estimator using sieve approximation theory and empirical process theory.  The proposed test is computationally feasible regardless of the number of  independent variables in the imputation model. We demonstrate the advantages of the  proposed method over existing methods through extensive simulation studies and  provide an application to a major cancer genomics study.</t>
  </si>
  <si>
    <t>528</t>
  </si>
  <si>
    <t>1778</t>
  </si>
  <si>
    <t>J Am Stat Assoc</t>
  </si>
  <si>
    <t>0162-1459 1537-274X</t>
  </si>
  <si>
    <t>10.1080/01621459.2018.1514304</t>
  </si>
  <si>
    <t>1786</t>
  </si>
  <si>
    <t>Imputation, Association tests, Integrative analysis, Multiple genomics platforms, Semiparametric models, Sieve estimation</t>
  </si>
  <si>
    <t>A latent topic model for mining heterogenous non-randomly missing electronic health records data</t>
  </si>
  <si>
    <t>Li, Yue, Kellis, Manolis</t>
  </si>
  <si>
    <t>arXiv:1811.00464 [cs, stat]</t>
  </si>
  <si>
    <t>Electronic health records (EHR) are rich heterogeneous collection of patient health information, whose broad adoption provides great opportunities for systematic health data mining. However, heterogeneous EHR data types and biased ascertainment impose computational challenges. Here, we present mixEHR, an unsupervised generative model integrating collaborative filtering and latent topic models, which jointly models the discrete distributions of data observation bias and actual data using latent disease-topic distributions. We apply mixEHR on 12.8 million phenotypic observations from the MIMIC dataset, and use it to reveal latent disease topics, interpret EHR results, impute missing data, and predict mortality in intensive care units. Using both simulation and real data, we show that mixEHR outperforms previous methods and reveals meaningful multi-disease insights.</t>
  </si>
  <si>
    <t>2018/11/01/</t>
  </si>
  <si>
    <t>http://arxiv.org/abs/1811.00464</t>
  </si>
  <si>
    <t>2021/07/20/16:26:58</t>
  </si>
  <si>
    <t>https://arxiv.org/pdf/1811.00464.pdf</t>
  </si>
  <si>
    <t>https://arxiv.org/abs/1811.00464</t>
  </si>
  <si>
    <t>Wang, Hsiuying, Chiu, Chia-Chun, Wu, Yi-Ching, Wu, Wei-Sheng</t>
  </si>
  <si>
    <t>BMC systems biology</t>
  </si>
  <si>
    <t>BACKGROUND: Missing values commonly occur in the microarray data, which usually contain more than 5% missing values with up to 90% of genes affected. Inaccurate  missing value estimation results in reducing the power of downstream microarray data  analyses. Many types of methods have been developed to estimate missing values.  Among them, the regression-based methods are very popular and have been shown to  perform better than the other types of methods in many testing microarray datasets.  RESULTS: To further improve the performances of the regression-based methods, we  propose shrinkage regression-based methods. Our methods take the advantage of the  correlation structure in the microarray data and select similar genes for the target  gene by Pearson correlation coefficients. Besides, our methods incorporate the least  squares principle, utilize a shrinkage estimation approach to adjust the  coefficients of the regression model, and then use the new coefficients to estimate  missing values. Simulation results show that the proposed methods provide more  accurate missing value estimation in six testing microarray datasets than the  existing regression-based methods do. CONCLUSIONS: Imputation of missing values is a  very important aspect of microarray data analyses because most of the downstream  analyses require a complete dataset. Therefore, exploring accurate and efficient  methods for estimating missing values has become an essential issue. Since our  proposed shrinkage regression-based methods can provide accurate missing value  estimation, they are competitive alternatives to the existing regression-based  methods.</t>
  </si>
  <si>
    <t>2013///</t>
  </si>
  <si>
    <t>7 Suppl 6</t>
  </si>
  <si>
    <t>Suppl 6</t>
  </si>
  <si>
    <t>S11</t>
  </si>
  <si>
    <t>BMC Syst Biol</t>
  </si>
  <si>
    <t>1752-0509</t>
  </si>
  <si>
    <t>10.1186/1752-0509-7-S6-S11</t>
  </si>
  <si>
    <t>Regression Analysis, Biostatistics/*methods, Computational Biology/*methods, *Oligonucleotide Array Sequence Analysis, Least-Squares Analysis, Gene Expression Profiling</t>
  </si>
  <si>
    <t>Ma, Yan, Zhang, Wei, Lyman, Stephen, Huang, Yihe</t>
  </si>
  <si>
    <t>Health services research</t>
  </si>
  <si>
    <t>OBJECTIVE: To identify the most appropriate imputation method for missing data in the HCUP State Inpatient Databases (SID) and assess the impact of different missing  data methods on racial disparities research. DATA SOURCES/STUDY SETTING: HCUP SID.  STUDY DESIGN: A novel simulation study compared four imputation methods (random  draw, hot deck, joint multiple imputation [MI], conditional MI) for missing values  for multiple variables, including race, gender, admission source, median household  income, and total charges. The simulation was built on real data from the SID to  retain their hierarchical data structures and missing data patterns. Additional  predictive information from the U.S. Census and American Hospital Association (AHA)  database was incorporated into the imputation. PRINCIPAL FINDINGS: Conditional MI  prediction was equivalent or superior to the best performing alternatives for all  missing data structures and substantially outperformed each of the alternatives in  various scenarios. CONCLUSIONS: Conditional MI substantially improved statistical  inferences for racial health disparities research with the SID.</t>
  </si>
  <si>
    <t>2018/06//undefined</t>
  </si>
  <si>
    <t>53</t>
  </si>
  <si>
    <t>1870</t>
  </si>
  <si>
    <t>Health Serv Res</t>
  </si>
  <si>
    <t>1475-6773 0017-9124</t>
  </si>
  <si>
    <t>10.1111/1475-6773.12704</t>
  </si>
  <si>
    <t>1889</t>
  </si>
  <si>
    <t>Humans, Models, Statistical, *Data Interpretation, Statistical, *Computer Simulation, *Missing data, *multiple imputation, *Research Design, Sex Factors, *racial disparities, Continental Population Groups/*statistics &amp; numerical data, Healthcare Disparities/*ethnology, Hospitals/*statistics &amp; numerical data, Patient Admission/statistics &amp; numerical data</t>
  </si>
  <si>
    <t>Tian, Tian, Min, Martin Renqiang, Wei, Zhi</t>
  </si>
  <si>
    <t>Methods (San Diego, Calif.)</t>
  </si>
  <si>
    <t>Deep neural networks have been widely applied for missing data imputation. However, most existing studies have been focused on imputing continuous data, while discrete  data imputation is under-explored. Discrete data is common in real world, especially  in research areas of bioinformatics, genetics, and biochemistry. In particular,  large amounts of recent genomic data are discrete count data generated from  single-cell RNA sequencing (scRNA-seq) technology. Most scRNA-seq studies produce a  discrete matrix with prevailing 'false' zero count observations (missing values). To  make downstream analyses more effective, imputation, which recovers the missing  values, is often conducted as the first step in pre-processing scRNA-seq data. In  this paper, we propose a novel Zero-Inflated Negative Binomial (ZINB) model-based  autoencoder for imputing discrete scRNA-seq data. The novelties of our method are  twofold. First, in addition to optimizing the ZINB likelihood, we propose to  explicitly model the dropout events that cause missing values by using the  Gumbel-Softmax distribution. Second, the zero-inflated reconstruction is further  optimized with respect to the raw count matrix. Extensive experiments on simulation  datasets demonstrate that the zero-inflated reconstruction significantly improves  imputation accuracy. Real data experiments show that the proposed imputation can  enhance separating different cell types and improve the accuracy of differential  expression analysis.</t>
  </si>
  <si>
    <t>2021/08//undefined</t>
  </si>
  <si>
    <t>192</t>
  </si>
  <si>
    <t>Methods</t>
  </si>
  <si>
    <t>1095-9130 1046-2023</t>
  </si>
  <si>
    <t>10.1016/j.ymeth.2020.09.010</t>
  </si>
  <si>
    <t>119</t>
  </si>
  <si>
    <t>*Imputation, *Deep learning, *scRNA-seq</t>
  </si>
  <si>
    <t>Miri, Hamid Heidarian, Hassanzadeh, Jafar, Khaniki, Saeedeh Hajebi, Akrami, Rahim, Sirjani, Ehsan Baradaran</t>
  </si>
  <si>
    <t>Journal of epidemiology and global health</t>
  </si>
  <si>
    <t>BACKGROUND: This study was aimed to evaluate five Multiple Imputation (MI) methods in the context of STEP-wise Approach to Surveillance (STEPS) surveys. METHODS: We  selected a complete subsample of STEPS survey data set and devised an experimental  design consisted of 45 states (3 Ã 3 Ã 5), which differed by rate of simulated  missing data, variable transformation, and MI method. In each state, the process of  simulation of missing data and then MI were repeated 50 times. Evaluation was based  on Relative Bias (RB) as well as five other measurements that were averaged over 50  repetitions. RESULTS: In estimation of mean, Predictive Mean Matching (PMM) and  Multiple Imputation by Chained Equation (MICE) could compensate for the nonresponse  bias. Ln and Box-Cox (BC) transformation should be applied when the nonresponse rate  reaches 40% and 60%, respectively. In estimation of proportion, PMM, MICE, bootstrap  expectation maximization algorithm (BEM), and linear regression accompanied by BC  transformation could correct for the nonresponse bias. Our findings show that even  with 60% of nonresponse rate some of the MI methods could satisfactorily result in  estimates with negligible RB. CONCLUSION: Decision on MI method and variable  transformation should be taken with caution. It is not possible to regard one method  as totally the worst or the best and each method could outperform the others if it  is applied in its right situation. Even in a certain situation, one method could be  the best in terms of validity but the other method could be the best in terms of  precision.</t>
  </si>
  <si>
    <t>36</t>
  </si>
  <si>
    <t>J Epidemiol Glob Health</t>
  </si>
  <si>
    <t>2210-6014 2210-6006</t>
  </si>
  <si>
    <t>10.2991/jegh.k.191207.001</t>
  </si>
  <si>
    <t>41</t>
  </si>
  <si>
    <t>Aged, Aged, 80 and over, Female, Humans, Male, Adult, Middle Aged, Forecasting, *Models, Statistical, *Multiple imputation, Linear Models, Diabetes Mellitus, Type 2/*epidemiology, Prevalence, *Reproducibility of Results, *nonresponse, *STEPS surveys, Health Surveys/*standards/*statistics &amp; numerical data, Iran/epidemiology</t>
  </si>
  <si>
    <t>Temporal Matrix Completion with Locally Linear Latent Factors for Medical Applications</t>
  </si>
  <si>
    <t>Chan, Frodo Kin Sun, Ma, Andy J., Yuen, Pong C., Yip, Terry Cheuk-Fung, Tse, Yee-Kit, Wong, Vincent Wai-Sun, Wong, Grace Lai-Hung</t>
  </si>
  <si>
    <t>arXiv:1611.00800 [cs, stat]</t>
  </si>
  <si>
    <t>Regular medical records are useful for medical practitioners to analyze and monitor patient health status especially for those with chronic disease, but such records are usually incomplete due to unpunctuality and absence of patients. In order to resolve the missing data problem over time, tensor-based model is suggested for missing data imputation in recent papers because this approach makes use of low rank tensor assumption for highly correlated data. However, when the time intervals between records are long, the data correlation is not high along temporal direction and such assumption is not valid. To address this problem, we propose to decompose a matrix with missing data into its latent factors. Then, the locally linear constraint is imposed on these factors for matrix completion in this paper. By using a publicly available dataset and two medical datasets collected from hospital, experimental results show that the proposed algorithm achieves the best performance by comparing with the existing methods.</t>
  </si>
  <si>
    <t>2016/10/31/</t>
  </si>
  <si>
    <t>http://arxiv.org/abs/1611.00800</t>
  </si>
  <si>
    <t>2021/07/20/16:43:10</t>
  </si>
  <si>
    <t>https://arxiv.org/pdf/1611.00800.pdf</t>
  </si>
  <si>
    <t>https://arxiv.org/abs/1611.00800</t>
  </si>
  <si>
    <t>Imputing missing data of function and disease activity in rheumatoid arthritis registers: what is the best technique?</t>
  </si>
  <si>
    <t>Mongin, Denis, Lauper, Kim, Turesson, Carl, Hetland, Merete Lund, Klami Kristianslund, Eirik, Kvien, Tore K., Santos, Maria Jose, Pavelka, Karel, Iannone, Florenzo, Finckh, Axel, Courvoisier, Delphine Sophie</t>
  </si>
  <si>
    <t>RMD open</t>
  </si>
  <si>
    <t>OBJECTIVE: To compare several methods of missing data imputation for function (Health Assessment Questionnaire) and for disease activity (Disease Activity  Score-28 and Clinical Disease Activity Index) in rheumatoid arthritis (RA) patients.  METHODS: One thousand RA patients from observational cohort studies with complete  data for function and disease activity at baseline, 6, 12 and 24 months were  selected to conduct a simulation study. Values were deleted at random or following a  predicted attrition bias. Three types of imputation were performed: (1) methods  imputing forward in time (last observation carried forward; linear forward  extrapolation); (2) methods considering data both forward and backward in time  (nearest available observation-NAO; linear extrapolation; polynomial extrapolation);  and (3) methods using multi-individual models (linear mixed effects cubic  regression-LME3; multiple imputation by chained equation-MICE). The performance of  each estimation method was assessed using the difference between the mean outcome  value, the remission and low disease activity rates after imputation of the missing  values and the true value. RESULTS: When imputing missing baseline values, all  methods underestimated equally the true value, but LME3 and MICE correctly estimated  remission and low disease activity rates. When imputing missing follow-up values at  6, 12, or 24 months, NAO provided the least biassed estimate of the mean disease  activity and corresponding remission rate. These results were not affected by the  presence of attrition bias. CONCLUSION: When imputing function and disease activity  in large registers of active RA patients, researchers can consider the use of a  simple method such as NAO for missing follow-up data, and the use of mixed-effects  regression or multiple imputation for baseline data.</t>
  </si>
  <si>
    <t>e000994</t>
  </si>
  <si>
    <t>RMD Open</t>
  </si>
  <si>
    <t>2056-5933</t>
  </si>
  <si>
    <t>10.1136/rmdopen-2019-000994</t>
  </si>
  <si>
    <t>Cohort Studies, Female, Humans, Male, Bias, Computer Simulation, *Data Interpretation, Statistical, Algorithms, Research Design/*statistics &amp; numerical data, Linear Models, *epidemiology, Follow-Up Studies, Severity of Illness Index, Remission Induction, *DAS28, *disease activity, *outcomes research, *rheumatoid arthritis, Arthritis, Rheumatoid/*epidemiology</t>
  </si>
  <si>
    <t>Wang, C. Y., Feng, Ziding</t>
  </si>
  <si>
    <t>Boosting is an important tool in classification methodology. It combines the performance of many weak classifiers to produce a powerful committee, and its  validity can be explained by additive modeling and maximum likelihood. The method  has very general applications, especially for high-dimensional predictors. For  example, it can be applied to distinguish cancer samples from healthy control  samples by using antibody microarray data. Microarray data are often  high-dimensional and many of them are incomplete. One natural idea is to impute a  missing variable based on the observed predictors. However, the calculation of  imputation for high-dimensional predictors with missing data may be rather tedious.  In this paper, we propose 2 conditional mean imputation methods. They can be applied  to the situation even when a complete-case subset does not exist. Simulation results  indicate that the proposed methods are superior than other naive methods. We apply  the methods to a pancreatic cancer study in which serum protein microarrays are used  for classification.</t>
  </si>
  <si>
    <t>2010/04//undefined</t>
  </si>
  <si>
    <t>11</t>
  </si>
  <si>
    <t>195</t>
  </si>
  <si>
    <t>1468-4357 1465-4644</t>
  </si>
  <si>
    <t>10.1093/biostatistics/kxp052</t>
  </si>
  <si>
    <t>212</t>
  </si>
  <si>
    <t>Humans, Regression Analysis, Computer Simulation, *Models, Statistical, Algorithms, Biometry/*methods, Multivariate Analysis, Artificial Intelligence, Biomarkers, Tumor/analysis/blood, C-Reactive Protein/analysis/metabolism, Pancreatic Neoplasms/blood/classification/*diagnosis, Protein Array Analysis/*methods</t>
  </si>
  <si>
    <t>Processing of missing data by neural networks</t>
  </si>
  <si>
    <t>Smieja, Marek, Struski, Åukasz, Tabor, Jacek, ZieliÅski, Bartosz, Spurek, PrzemysÅaw</t>
  </si>
  <si>
    <t>arXiv:1805.07405 [cs, stat]</t>
  </si>
  <si>
    <t>We propose a general, theoretically justified mechanism for processing missing data by neural networks. Our idea is to replace typical neuron's response in the first hidden layer by its expected value. This approach can be applied for various types of networks at minimal cost in their modification. Moreover, in contrast to recent approaches, it does not require complete data for training. Experimental results performed on different types of architectures show that our method gives better results than typical imputation strategies and other methods dedicated for incomplete data.</t>
  </si>
  <si>
    <t>2019/04/03/</t>
  </si>
  <si>
    <t>http://arxiv.org/abs/1805.07405</t>
  </si>
  <si>
    <t>2021/07/20/16:30:23</t>
  </si>
  <si>
    <t>https://arxiv.org/pdf/1805.07405.pdf</t>
  </si>
  <si>
    <t>https://arxiv.org/abs/1805.07405</t>
  </si>
  <si>
    <t>Faquih, Tariq, van Smeden, Maarten, Luo, Jiao, le Cessie, Saskia, KastenmÃ¼ller, Gabi, Krumsiek, Jan, Noordam, Raymond, van Heemst, Diana, Rosendaal, Frits R., van Hylckama Vlieg, Astrid, Willems van Dijk, Ko, Mook-Kanamori, Dennis O.</t>
  </si>
  <si>
    <t>Metabolites</t>
  </si>
  <si>
    <t>Metabolomics studies have seen a steady growth due to the development and implementation of affordable and high-quality metabolomics platforms. In large  metabolite panels, measurement values are frequently missing and, if neglected or  sub-optimally imputed, can cause biased study results. We provided a publicly  available, user-friendly R script to streamline the imputation of missing  endogenous, unannotated, and xenobiotic metabolites. We evaluated the multivariate  imputation by chained equations (MICE) and k-nearest neighbors (kNN) analyses  implemented in our script by simulations using measured metabolites data from the  Netherlands Epidemiology of Obesity (NEO) study (n = 599). We simulated missing  values in four unique metabolites from different pathways with different correlation  structures in three sample sizes (599, 150, 50) with three missing percentages (15%,  30%, 60%), and using two missing mechanisms (completely at random and not at  random). Based on the simulations, we found that for MICE, larger sample size was  the primary factor decreasing bias and error. For kNN, the primary factor reducing  bias and error was the metabolite correlation with its predictor metabolites. MICE  provided consistently higher performance measures particularly for larger datasets  (n &gt; 50). In conclusion, we presented an imputation workflow in a publicly available  R script to impute untargeted metabolomics data. Our simulations provided insight  into the effects of sample size, percentage missing, and correlation structure on  the accuracy of the two imputation methods.</t>
  </si>
  <si>
    <t>2020/11/26/</t>
  </si>
  <si>
    <t>2218-1989</t>
  </si>
  <si>
    <t>10.3390/metabo10120486</t>
  </si>
  <si>
    <t>simulation, imputation, k-nearest neighbors, metabolon, multiple imputation using chained equations, untargeted metabolomics, workflow</t>
  </si>
  <si>
    <t>Silenou, Bernard C., Avalos, Marta, Helmer, Catherine, Berr, Claudine, Pariente, Antoine, Jacqmin-Gadda, Helene</t>
  </si>
  <si>
    <t>PloS one</t>
  </si>
  <si>
    <t>BACKGROUND: Studies using health administrative databases (HAD) may lead to biased results since information on potential confounders is often missing. Methods that  integrate confounder data from cohort studies, such as multivariate imputation by  chained equations (MICE) and two-stage calibration (TSC), aim to reduce confounding  bias. We provide new insights into their behavior under different deviations from  representativeness of the cohort. METHODS: We conducted an extensive simulation  study to assess the performance of these two methods under different deviations from  representativeness of the cohort. We illustrate these approaches by studying the  association between benzodiazepine use and fractures in the elderly using the  general sample of French health insurance beneficiaries (EGB) as main database and  two French cohorts (Paquid and 3C) as validation samples. RESULTS: When the cohort  was representative from the same population as the HAD, the two methods are  unbiased. TSC was more efficient and faster but its variance could be slightly  underestimated when confounders were non-Gaussian. If the cohort was a subsample of  the HAD (internal validation) with the probability of the subject being included in  the cohort depending on both exposure and outcome, MICE was unbiased while TSC was  biased. The two methods appeared biased when the inclusion probability in the cohort  depended on unobserved confounders. CONCLUSION: When choosing the most appropriate  method, epidemiologists should consider the origin of the cohort (internal or  external validation) as well as the (anticipated or observed) selection biases of  the validation sample.</t>
  </si>
  <si>
    <t>e0211118</t>
  </si>
  <si>
    <t>PLoS One</t>
  </si>
  <si>
    <t>1932-6203</t>
  </si>
  <si>
    <t>10.1371/journal.pone.0211118</t>
  </si>
  <si>
    <t>Aged, Cohort Studies, Female, Humans, Male, *Databases, Factual, France/epidemiology, *Fractures, Bone/chemically induced/epidemiology, *Insurance Claim Review, Benzodiazepines/*adverse effects/therapeutic use</t>
  </si>
  <si>
    <t>Shah, Jasmit, Brock, Guy N., Gaskins, Jeremy</t>
  </si>
  <si>
    <t>BACKGROUND: With the rise of metabolomics, the development of methods to address analytical challenges in the analysis of metabolomics data is of great importance.  Missing values (MVs) are pervasive, yet the treatment of MVs can have a substantial  impact on downstream statistical analyses. The MVs problem in metabolomics is quite  challenging and can arise because the metabolite is not biologically present in the  sample, or is present in the sample but at a concentration below the lower limit of  detection (LOD), or is present in the sample but undetected due to technical issues  related to sample pre-processing steps. The former is considered missing not at  random (MNAR) while the latter is an example of missing at random (MAR). Typically,  such MVs are substituted by a minimum value, which may lead to severely biased  results in downstream analyses. RESULTS: We develop a Bayesian model, called  BayesMetab, that systematically accounts for missing values based on a Markov chain  Monte Carlo (MCMC) algorithm that incorporates data augmentation by allowing MVs to  be due to either truncation below the LOD or other technical reasons unrelated to  its abundance. Based on a variety of performance metrics (power for detecting  differential abundance, area under the curve, bias and MSE for parameter estimates),  our simulation results indicate that BayesMetab outperformed other imputation  algorithms when there is a mixture of missingness due to MAR and MNAR. Further, our  approach was competitive with other methods tailored specifically to MNAR in  situations where missing data were completely MNAR. Applying our approach to an  analysis of metabolomics data from a mouse myocardial infarction revealed several  statistically significant metabolites not previously identified that were of direct  biological relevance to the study. CONCLUSIONS: Our findings demonstrate that  BayesMetab has improved performance in imputing the missing values and performing  statistical inference compared to other current methods when missing values are due  to a mixture of MNAR and MAR. Analysis of real metabolomics data strongly suggests  this mixture is likely to occur in practice, and thus, it is important to consider  an imputation model that accounts for a mixture of missing data types.</t>
  </si>
  <si>
    <t>2019/12/20/</t>
  </si>
  <si>
    <t>Suppl 24</t>
  </si>
  <si>
    <t>673</t>
  </si>
  <si>
    <t>10.1186/s12859-019-3250-2</t>
  </si>
  <si>
    <t>Markov chain Monte Carlo, Bias, Missing values, MAR, MNAR, Metabolomics, Bayesian, *Bayes Theorem, Algorithms, Animals, Monte Carlo Method, Metabolomics/*methods, Mice, Data augmentation, Truncated normal distribution</t>
  </si>
  <si>
    <t>Tignor, Nicole, Wang, Pei, Genes, Nicholas, Rogers, Linda, Hershman, Steven G., Scott, Erick R., Zweig, Micol, Yvonne Chan, Yu-Feng, Schadt, Eric E.</t>
  </si>
  <si>
    <t>Pacific Symposium on Biocomputing. Pacific Symposium on Biocomputing</t>
  </si>
  <si>
    <t>In our recent Asthma Mobile Health Study (AMHS), thousands of asthma patients across the country contributed medical data through the iPhone Asthma Health App on a daily  basis for an extended period of time. The collected data included daily  self-reported asthma symptoms, symptom triggers, and real time geographic location  information. The AMHS is just one of many studies occurring in the context of now  many thousands of mobile health apps aimed at improving wellness and better managing  chronic disease conditions, leveraging the passive and active collection of data  from mobile, handheld smart devices. The ability to identify patient groups or  patterns of symptoms that might predict adverse outcomes such as asthma  exacerbations or hospitalizations from these types of large, prospectively collected  data sets, would be of significant general interest. However, conventional  clustering methods cannot be applied to these types of longitudinally collected  data, especially survey data actively collected from app users, given heterogeneous  patterns of missing values due to: 1) varying survey response rates among different  users, 2) varying survey response rates over time of each user, and 3)  non-overlapping periods of enrollment among different users. To handle such  complicated missing data structure, we proposed a probability imputation model to  infer missing data. We also employed a consensus clustering strategy in tandem with  the multiple imputation procedure. Through simulation studies under a range of  scenarios reflecting real data conditions, we identified favorable performance of  the proposed method over other strategies that impute the missing value through  low-rank matrix completion. When applying the proposed new method to study asthma  triggers and symptoms collected as part of the AMHS, we identified several patient  groups with distinct phenotype patterns. Further validation of the methods described  in this paper might be used to identify clinically important patterns in large data  sets with complicated missing data structure, improving the ability to use such data  sets to identify at-risk populations for potential intervention.</t>
  </si>
  <si>
    <t>Pac Symp Biocomput</t>
  </si>
  <si>
    <t>2335-6936 2335-6928</t>
  </si>
  <si>
    <t>10.1142/9789813207813_0029</t>
  </si>
  <si>
    <t>311</t>
  </si>
  <si>
    <t>Data Collection, Humans, Surveys and Questionnaires, Computer Simulation, Cluster Analysis, Time Factors, Computational Biology/methods, *Telemedicine, *Mobile Applications, Asthma/classification/diagnosis/therapy, Cell Phone</t>
  </si>
  <si>
    <t>FCMI: Feature Correlation based Missing Data Imputation</t>
  </si>
  <si>
    <t>Mishra, Prateek, Mani, Kumar Divya, Johri, Prashant, Arya, Dikhsa</t>
  </si>
  <si>
    <t>arXiv:2107.00100 [cs]</t>
  </si>
  <si>
    <t>Processed data are insightful, and crude data are obtuse. A serious threat to data reliability is missing values. Such data leads to inaccurate analysis and wrong predictions. We propose an efficient technique to impute the missing value in the dataset based on correlation called FCMI (Feature Correlation based Missing Data Imputation). We have considered the correlation of the attributes of the dataset, and that is our central idea. Our proposed algorithm picks the highly correlated attributes of the dataset and uses these attributes to build a regression model whose parameters are optimized such that the correlation of the dataset is maintained. Experiments conducted on both classification and regression datasets show that the proposed imputation technique outperforms existing imputation algorithms.</t>
  </si>
  <si>
    <t>2021/06/26/</t>
  </si>
  <si>
    <t>http://arxiv.org/abs/2107.00100</t>
  </si>
  <si>
    <t>2021/07/20/08:53:41</t>
  </si>
  <si>
    <t>https://arxiv.org/pdf/2107.00100.pdf</t>
  </si>
  <si>
    <t>https://arxiv.org/abs/2107.00100</t>
  </si>
  <si>
    <t>FCMI</t>
  </si>
  <si>
    <t>Missing value estimation methods for DNA microarrays</t>
  </si>
  <si>
    <t>Troyanskaya, Olga, Cantor, Michael, Sherlock, Gavin, Brown, Pat, Hastie, Trevor, Tibshirani, Robert, Botstein, David, Altman, Russ B.</t>
  </si>
  <si>
    <t>Motivation: Gene expression microarray experiments can generate data sets with multiple missing expression values. Unfortunately, many algorithms for gene expression analysis require a complete matrix of gene array values as input. For example, methods such as hierarchical clustering and K-means clustering are not robust to missing data, and may lose effectiveness even with a few missing values. Methods for imputing missing data are needed, therefore, to minimize the effect of incomplete data sets on analyses, and to increase the range of data sets to which these algorithms can be applied. In this report, we investigate automated methods for estimating missing data.Results: We present a comparative study of several methods for the estimation of missing values in gene microarray data. We implemented and evaluated three methods: a Singular Value Decomposition (SVD) based method (SVDimpute), weighted K-nearest neighbors (KNNimpute), and row average. We evaluated the methods using a variety of parameter settings and over different real data sets, and assessed the robustness of the imputation methods to the amount of missing data over the range of 1â20% missing values. We show that KNNimpute appears to provide a more robust and sensitive method for missing value estimation than SVDimpute, and both SVDimpute and KNNimpute surpass the commonly used row average method (as well as filling missing values with zeros). We report results of the comparative experiments and provide recommendations and tools for accurate estimation of missing microarray data under a variety of conditions.Availability: The software is available at http://smi-web.stanford.edu/projects/helix/pubs/impute/Contact: russ.altman@stanford.edu*To whom correspondence should be addressed.</t>
  </si>
  <si>
    <t>2001/06/01/</t>
  </si>
  <si>
    <t>2001</t>
  </si>
  <si>
    <t>520</t>
  </si>
  <si>
    <t>10.1093/bioinformatics/17.6.520</t>
  </si>
  <si>
    <t>525</t>
  </si>
  <si>
    <t>https://doi.org/10.1093/bioinformatics/17.6.520</t>
  </si>
  <si>
    <t>2021/07/06/12:50:40</t>
  </si>
  <si>
    <t>https://academic.oup.com/bioinformatics/article-pdf/17/6/520/760366/170520.pdf</t>
  </si>
  <si>
    <t>https://academic.oup.com/bioinformatics/article/17/6/520/272365</t>
  </si>
  <si>
    <t>Ramosaj, Burim, Amro, Lubna, Pauly, Markus</t>
  </si>
  <si>
    <t>Bioinformatics (Oxford, England)</t>
  </si>
  <si>
    <t>MOTIVATION: Imputation procedures in biomedical fields have turned into statistical practice, since further analyses can be conducted ignoring the former presence of  missing values. In particular, non-parametric imputation schemes like the random  forest have shown favorable imputation performance compared to the more  traditionally used MICE procedure. However, their effect on valid statistical  inference has not been analyzed so far. This article closes this gap by  investigating their validity for inferring mean differences in incompletely observed  pairs while opposing them to a recent approach that only works with the given  observations at hand. RESULTS: Our findings indicate that machine-learning schemes  for (multiply) imputing missing values may inflate type I error or result in  comparably low power in small-to-moderate matched pairs, even after modifying the  test statistics using Rubin's multiple imputation rule. In addition to an extensive  simulation study, an illustrative data example from a breast cancer gene study has  been considered. AVAILABILITY AND IMPLEMENTATION: The corresponding R-code can be  accessed through the authors and the gene expression data can be downloaded at  www.gdac.broadinstitute.org. SUPPLEMENTARY INFORMATION: Supplementary data are  available at Bioinformatics online.</t>
  </si>
  <si>
    <t>2020/05/01/</t>
  </si>
  <si>
    <t>3099</t>
  </si>
  <si>
    <t>1367-4811 1367-4803</t>
  </si>
  <si>
    <t>10.1093/bioinformatics/btaa082</t>
  </si>
  <si>
    <t>3106</t>
  </si>
  <si>
    <t>*Models, Statistical</t>
  </si>
  <si>
    <t>Wankhede, Jaishri, Kumar, Magesh, Sambandam, Palaniappan</t>
  </si>
  <si>
    <t>IET systems biology</t>
  </si>
  <si>
    <t>Prediction of cardiovascular disease (CVD) is a critical challenge in the area of clinical data analysis. In this study, an efficient heart disease prediction is  developed based on optimal feature selection. Initially, the data pre-processing  process is performed using data cleaning, data transformation, missing values  imputation, and data normalisation. Then the decision function-based chaotic salp  swarm (DFCSS) algorithm is used to select the optimal features in the feature  selection process. Then the chosen attributes are given to the improved Elman neural  network (IENN) for data classification. Here, the sailfish optimisation (SFO)  algorithm is used to compute the optimal weight value of IENN. The combination of  DFCSS-IENN-based SFO (IESFO) algorithm effectively predicts heart disease. The  proposed (DFCSS-IESFO) approach is implemented in the Python environment using two  different datasets such as the University of California Irvine (UCI) Cleveland heart  disease dataset and CVD dataset. The simulation results proved that the proposed  scheme achieved a high-classification accuracy of 98.7% for the CVD dataset and 98%  for the UCI dataset compared to other classifiers, such as support vector machine,  K-nearest neighbour, Elman neural network, Gaussian Naive Bayes, logistic  regression, random forest, and decision tree.</t>
  </si>
  <si>
    <t>2020/12//undefined</t>
  </si>
  <si>
    <t>380</t>
  </si>
  <si>
    <t>IET Syst Biol</t>
  </si>
  <si>
    <t>1751-8849</t>
  </si>
  <si>
    <t>10.1049/iet-syb.2020.0041</t>
  </si>
  <si>
    <t>390</t>
  </si>
  <si>
    <t>Mixtures of Generalized Hyperbolic Distributions and Mixtures of Skew-t Distributions for Model-Based Clustering with Incomplete Data</t>
  </si>
  <si>
    <t>Wei, Yuhong, Tang, Yang, McNicholas, Paul D.</t>
  </si>
  <si>
    <t>Computational Statistics &amp; Data Analysis</t>
  </si>
  <si>
    <t>Robust clustering from incomplete data is an important topic because, in many practical situations, real data sets are heavy-tailed, asymmetric, and/or have arbitrary patterns of missing observations. Flexible methods and algorithms for model-based clustering are presented via mixture of the generalized hyperbolic distributions and its limiting case, the mixture of multivariate skew-t distributions. An analytically feasible EM algorithm is formulated for parameter estimation and imputation of missing values for mixture models employing missing at random mechanisms. The proposed methodologies are investigated through a simulation study with varying proportions of synthetic missing values and illustrated using a real dataset. Comparisons are made with those obtained from the traditional mixture of generalized hyperbolic distribution counterparts by filling in the missing data using the mean imputation method.</t>
  </si>
  <si>
    <t>2019/02//</t>
  </si>
  <si>
    <t>130</t>
  </si>
  <si>
    <t>01679473</t>
  </si>
  <si>
    <t>10.1016/j.csda.2018.08.016</t>
  </si>
  <si>
    <t>http://arxiv.org/abs/1703.02177</t>
  </si>
  <si>
    <t>2021/07/20/13:46:59</t>
  </si>
  <si>
    <t>https://arxiv.org/pdf/1703.02177.pdf</t>
  </si>
  <si>
    <t>https://arxiv.org/abs/1703.02177</t>
  </si>
  <si>
    <t>Statistics - Computation, Statistics - Methodology</t>
  </si>
  <si>
    <t>Efficient data augmentation using graph imputation neural networks</t>
  </si>
  <si>
    <t>Spinelli, Indro, Scardapane, Simone, Scarpiniti, Michele, Uncini, Aurelio</t>
  </si>
  <si>
    <t>arXiv:1906.08502 [cs, stat]</t>
  </si>
  <si>
    <t>Recently, data augmentation in the semi-supervised regime, where unlabeled data vastly outnumbers labeled data, has received a considerable attention. In this paper, we describe an efficient technique for this task, exploiting a recent framework we proposed for missing data imputation called graph imputation neural network (GINN). The key idea is to leverage both supervised and unsupervised data to build a graph of similarities between points in the dataset. Then, we augment the dataset by severely damaging a few of the nodes (up to 80\% of their features), and reconstructing them using a variation of GINN. On several benchmark datasets, we show that our method can obtain significant improvements compared to a fully-supervised model, and we are able to augment the datasets up to a factor of 10x. This points to the power of graph-based neural networks to represent structural affinities in the samples for tasks of data reconstruction and augmentation.</t>
  </si>
  <si>
    <t>http://arxiv.org/abs/1906.08502</t>
  </si>
  <si>
    <t>2021/07/20/16:21:31</t>
  </si>
  <si>
    <t>https://arxiv.org/pdf/1906.08502.pdf</t>
  </si>
  <si>
    <t>https://arxiv.org/abs/1906.08502</t>
  </si>
  <si>
    <t>Comment: Presented at the 2019 Italian Workshop on Neural Networks (WIRN'19)</t>
  </si>
  <si>
    <t>An efficient $k$-means-type algorithm for clustering datasets with incomplete records</t>
  </si>
  <si>
    <t>Lithio, Andrew, Maitra, Ranjan</t>
  </si>
  <si>
    <t>Statistical Analysis and Data Mining: The ASA Data Science Journal</t>
  </si>
  <si>
    <t>The $k$-means algorithm is arguably the most popular nonparametric clustering method but cannot generally be applied to datasets with incomplete records. The usual practice then is to either impute missing values under an assumed missing-completely-at-random mechanism or to ignore the incomplete records, and apply the algorithm on the resulting dataset. We develop an efficient version of the $k$-means algorithm that allows for clustering in the presence of incomplete records. Our extension is called $k_m$-means and reduces to the $k$-means algorithm when all records are complete. We also provide initialization strategies for our algorithm and methods to estimate the number of groups in the dataset. Illustrations and simulations demonstrate the efficacy of our approach in a variety of settings and patterns of missing data. Our methods are also applied to the analysis of activation images obtained from a functional Magnetic Resonance Imaging experiment.</t>
  </si>
  <si>
    <t>2018/12//</t>
  </si>
  <si>
    <t>296</t>
  </si>
  <si>
    <t>19321864</t>
  </si>
  <si>
    <t>10.1002/sam.11392</t>
  </si>
  <si>
    <t>http://arxiv.org/abs/1802.08363</t>
  </si>
  <si>
    <t>2021/07/20/16:33:52</t>
  </si>
  <si>
    <t>https://arxiv.org/pdf/1802.08363.pdf</t>
  </si>
  <si>
    <t>https://arxiv.org/abs/1802.08363</t>
  </si>
  <si>
    <t>Statistics - Computation, Statistics - Methodology, Computer Science - Machine Learning, Statistics - Machine Learning, Astrophysics - High Energy Astrophysical Phenomena</t>
  </si>
  <si>
    <t>Comment: 21 pages, 12 figures, 3 tables, in press, Statistical Analysis and Data Mining -- The ASA Data Science Journal, 2018</t>
  </si>
  <si>
    <t>DPER: Efficient Parameter Estimation for Randomly Missing Data</t>
  </si>
  <si>
    <t>Nguyen, Thu, Nguyen-Duy, Khoi Minh, Nguyen, Duy Ho Minh, Nguyen, Binh T., Wade, Bruce Alan</t>
  </si>
  <si>
    <t>arXiv:2106.05190 [cs, stat]</t>
  </si>
  <si>
    <t>The missing data problem has been broadly studied in the last few decades and has various applications in different areas such as statistics or bioinformatics. Even though many methods have been developed to tackle this challenge, most of those are imputation techniques that require multiple iterations through the data before yielding convergence. In addition, such approaches may introduce extra biases and noises to the estimated parameters. In this work, we propose novel algorithms to find the maximum likelihood estimates (MLEs) for a one-class/multiple-class randomly missing data set under some mild assumptions. As the computation is direct without any imputation, our algorithms do not require multiple iterations through the data, thus promising to be less time-consuming than other methods while maintaining superior estimation performance. We validate these claims by empirical results on various data sets of different sizes and release all codes in a GitHub repository to contribute to the research community related to this problem.</t>
  </si>
  <si>
    <t>2021/06/06/</t>
  </si>
  <si>
    <t>http://arxiv.org/abs/2106.05190</t>
  </si>
  <si>
    <t>2021/07/20/08:54:30</t>
  </si>
  <si>
    <t>https://arxiv.org/pdf/2106.05190.pdf</t>
  </si>
  <si>
    <t>https://arxiv.org/abs/2106.05190</t>
  </si>
  <si>
    <t>Computer Science - Machine Learning, Statistics - Machine Learning, Computer Science - Computational Engineering, Finance, and Science</t>
  </si>
  <si>
    <t>DPER</t>
  </si>
  <si>
    <t>Comment: 28 pages, 3 tables, 40 references</t>
  </si>
  <si>
    <t>Shah, Jasmit S., Rai, Shesh N., DeFilippis, Andrew P., Hill, Bradford G., Bhatnagar, Aruni, Brock, Guy N.</t>
  </si>
  <si>
    <t>BACKGROUND: High throughput metabolomics makes it possible to measure the relative abundances of numerous metabolites in biological samples, which is useful to many  areas of biomedical research. However, missing values (MVs) in metabolomics datasets  are common and can arise due to both technical and biological reasons. Typically,  such MVs are substituted by a minimum value, which may lead to different results in  downstream analyses. RESULTS: Here we present a modified version of the K-nearest  neighbor (KNN) approach which accounts for truncation at the minimum value, i.e.,  KNN truncation (KNN-TN). We compare imputation results based on KNN-TN with results  from other KNN approaches such as KNN based on correlation (KNN-CR) and KNN based on  Euclidean distance (KNN-EU). Our approach assumes that the data follow a truncated  normal distribution with the truncation point at the detection limit (LOD). The  effectiveness of each approach was analyzed by the root mean square error (RMSE)  measure as well as the metabolite list concordance index (MLCI) for influence on  downstream statistical testing. Through extensive simulation studies and application  to three real data sets, we show that KNN-TN has lower RMSE values compared to the  other two KNN procedures as well as simpler imputation methods based on substituting  missing values with the metabolite mean, zero values, or the LOD. MLCI values  between KNN-TN and KNN-EU were roughly equivalent, and superior to the other four  methods in most cases. CONCLUSION: Our findings demonstrate that KNN-TN generally  has improved performance in imputing the missing values of the different datasets  compared to KNN-CR and KNN-EU when there is missingness due to missing at random  combined with an LOD. The results shown in this study are in the field of  metabolomics but this method could be applicable with any high throughput technology  which has missing due to LOD.</t>
  </si>
  <si>
    <t>2017/02/20/</t>
  </si>
  <si>
    <t>10.1186/s12859-017-1547-6</t>
  </si>
  <si>
    <t>Humans, Imputation, K-nearest neighbors, Metabolomics, Computational Biology, *Algorithms, *Metabolomics, *Biomedical Research, High dimensional data, Missing value, Truncated normal</t>
  </si>
  <si>
    <t>Ghomrawi, Hassan M. K., Mandl, Lisa A., Rutledge, John, Alexiades, Michael M., Mazumdar, Madhu</t>
  </si>
  <si>
    <t>BMC musculoskeletal disorders</t>
  </si>
  <si>
    <t>BACKGROUND: Standard mean imputation for missing values in the Western Ontario and Mc Master (WOMAC) Osteoarthritis Index limits the use of collected data and may lead  to bias. Probability model-based imputation methods overcome such limitations but  were never before applied to the WOMAC. In this study, we compare imputation results  for the Expectation Maximization method (EM) and the mean imputation method for  WOMAC in a cohort of total hip replacement patients. METHODS: WOMAC data on a  consecutive cohort of 2,062 patients scheduled for surgery were analyzed. Rates of  missing values in each of the WOMAC items from this large cohort were used to create  missing patterns in the subset of patients with complete data. EM and the WOMAC's  method of imputation are then applied to fill the missing values. Summary score  statistics for both methods are then described through box-plot and contrasted with  the complete case (CC) analysis and the true score (TS). This process is repeated  using a smaller sample size of 200 randomly drawn patients with higher missing rate  (5 times the rates of missing values observed in the 2,062 patients capped at 45%).  RESULTS: Rate of missing values per item ranged from 2.9% to 14.5% and 1,339  patients had complete data. Probability model-based EM imputed a score for all  subjects while WOMAC's imputation method did not. Mean subscale scores were very  similar for both imputation methods and were similar to the true score; however, the  EM method results were more consistent with the TS after simulation. This difference  became more pronounced as the number of items in a subscale increased and the sample  size decreased. CONCLUSIONS: The EM method provides a better alternative to the  WOMAC imputation method. The EM method is more accurate and imputes data to create a  complete data set. These features are very valuable for patient-reported outcomes  research in which resources are limited and the WOMAC score is used in a  multivariate analysis.</t>
  </si>
  <si>
    <t>2011/05/23/</t>
  </si>
  <si>
    <t>109</t>
  </si>
  <si>
    <t>BMC Musculoskelet Disord</t>
  </si>
  <si>
    <t>1471-2474</t>
  </si>
  <si>
    <t>10.1186/1471-2474-12-109</t>
  </si>
  <si>
    <t>Aged, Aged, 80 and over, Female, Humans, Male, Adolescent, Adult, Middle Aged, Young Adult, Bias, *Models, Statistical, Probability, Sample Size, Registries, Activities of Daily Living, *Surveys and Questionnaires, Prospective Studies, Severity of Illness Index, *Disability Evaluation, *Pain Measurement, Arthroplasty, Replacement, Hip, Hip Joint/*physiopathology/surgery, New York City, Osteoarthritis, Hip/*diagnosis/physiopathology/surgery</t>
  </si>
  <si>
    <t>Sherina, Valeriia, McMurray, Helene R., Powers, Winslow, Land, Harmut, Love, Tanzy M. T., McCall, Matthew N.</t>
  </si>
  <si>
    <t>BACKGROUND: Quantitative real-time PCR (qPCR) is one of the most widely used methods to measure gene expression. An important aspect of qPCR data that has been largely  ignored is the presence of non-detects: reactions failing to exceed the  quantification threshold and therefore lacking a measurement of expression. While  most current software replaces these non-detects with a value representing the limit  of detection, this introduces substantial bias in the estimation of both absolute  and differential expression. Single imputation procedures, while an improvement on  previously used methods, underestimate residual variance, which can lead to  anti-conservative inference. RESULTS: We propose to treat non-detects as non-random  missing data, model the missing data mechanism, and use this model to impute missing  values or obtain direct estimates of model parameters. To account for the  uncertainty inherent in the imputation, we propose a multiple imputation procedure,  which provides a set of plausible values for each non-detect. We assess the proposed  methods via simulation studies and demonstrate the applicability of these methods to  three experimental data sets. We compare our methods to mean imputation, single  imputation, and a penalized EM algorithm incorporating non-random missingness  (PEMM). The developed methods are implemented in the R/Bioconductor package  nondetects. CONCLUSIONS: The statistical methods introduced here reduce  discrepancies in gene expression values derived from qPCR experiments in the  presence of non-detects, providing increased confidence in downstream analyses.</t>
  </si>
  <si>
    <t>545</t>
  </si>
  <si>
    <t>10.1186/s12859-020-03807-9</t>
  </si>
  <si>
    <t>Humans, Multiple imputation, Models, Statistical, Gene expression, Computer Simulation, Sample Size, *Algorithms, Direct estimation, Missing not at random (MNAR), Non-detects, Quantitative real-time PCR (qPCR), Real-Time Polymerase Chain Reaction/*methods</t>
  </si>
  <si>
    <t>Model-based inference of conditional extreme value distributions with hydrological applications</t>
  </si>
  <si>
    <t>Towe, Ross, Tawn, Jonathan, Lamb, Rob, Sherlock, Chris</t>
  </si>
  <si>
    <t>Environmetrics</t>
  </si>
  <si>
    <t>Multivariate extreme value models are used to estimate joint risk in a number of applications, with a particular focus on environmental fields ranging from climatology and hydrology to oceanography and seismic hazards. The semi-parametric conditional extreme value model of Heffernan and Tawn (2004) involving a multivariate regression provides the most suitable of current statistical models in terms of its flexibility to handle a range of extremal dependence classes. However, the standard inference for the joint distribution of the residuals of this model suffers from the curse of dimensionality since in a $d$-dimensional application it involves a $d-1$-dimensional non-parametric density estimator, which requires, for accuracy, a number points and commensurate effort that is exponential in $d$. Furthermore, it does not allow for any partially missing observations to be included and a previous proposal to address this is extremely computationally intensive, making its use prohibitive if the proportion of missing data is non-trivial. We propose to replace the $d-1$-dimensional non-parametric density estimator with a model-based copula with univariate marginal densities estimated using kernel methods. This approach provides statistically and computationally efficient estimates whatever the dimension, $d$ or the degree of missing data. Evidence is presented to show that the benefits of this approach substantially outweigh potential mis-specification errors. The methods are illustrated through the analysis of UK river flow data at a network of 46 sites and assessing the rarity of the 2015 floods in north west England.</t>
  </si>
  <si>
    <t>2019/12//</t>
  </si>
  <si>
    <t>30</t>
  </si>
  <si>
    <t>1180-4009, 1099-095X</t>
  </si>
  <si>
    <t>10.1002/env.2575</t>
  </si>
  <si>
    <t>http://arxiv.org/abs/1805.09579</t>
  </si>
  <si>
    <t>2021/07/20/16:30:20</t>
  </si>
  <si>
    <t>https://arxiv.org/pdf/1805.09579.pdf</t>
  </si>
  <si>
    <t>https://arxiv.org/abs/1805.09579</t>
  </si>
  <si>
    <t>Comment: 30 pages, 9 figures</t>
  </si>
  <si>
    <t>Chen, Haiying, Quandt, Sara A., Grzywacz, Joseph G., Arcury, Thomas A.</t>
  </si>
  <si>
    <t>Environmental health perspectives</t>
  </si>
  <si>
    <t>BACKGROUND: Environmental and biomedical researchers frequently encounter laboratory data constrained by a lower limit of detection (LOD). Commonly used methods to  address these left-censored data, such as simple substitution of a constant for all  values &lt; LOD, may bias parameter estimation. In contrast, multiple imputation (MI)  methods yield valid and robust parameter estimates and explicit imputed values for  variables that can be analyzed as outcomes or predictors. OBJECTIVE: In this article  we expand distribution-based MI methods for left-censored data to a bivariate  setting, specifically, a longitudinal study with biological measures at two points  in time. METHODS: We have presented the likelihood function for a bivariate normal  distribution taking into account values &lt; LOD as well as missing data assumed  missing at random, and we use the estimated distributional parameters to impute  values &lt; LOD and to generate multiple plausible data sets for analysis by standard  statistical methods. We conducted a simulation study to evaluate the sampling  properties of the estimators, and we illustrate a practical application using data  from the Community Participatory Approach to Measuring Farmworker Pesticide Exposure  (PACE3) study to estimate associations between urinary acephate (APE) concentrations  (indicating pesticide exposure) at two points in time and self-reported symptoms.  RESULTS: Simulation study results demonstrated that imputed and observed values  together were consistent with the assumed and estimated underlying distribution. Our  analysis of PACE3 data using MI to impute APE values &lt; LOD showed that urinary APE  concentration was significantly associated with potential pesticide poisoning  symptoms. Results based on simple substitution methods were substantially different  from those based on the MI method. CONCLUSIONS: The distribution-based MI method is  a valid and feasible approach to analyze bivariate data with values &lt; LOD,  especially when explicit values for the nondetections are needed. We recommend the  use of this approach in environmental and biomedical research.</t>
  </si>
  <si>
    <t>351</t>
  </si>
  <si>
    <t>Environ Health Perspect</t>
  </si>
  <si>
    <t>1552-9924 0091-6765</t>
  </si>
  <si>
    <t>10.1289/ehp.1002124</t>
  </si>
  <si>
    <t>356</t>
  </si>
  <si>
    <t>Humans, Longitudinal Studies, *Limit of Detection, Analysis of Variance, Environmental Pollution/statistics &amp; numerical data, Agriculture, Chemistry Techniques, Analytical/*methods, Environmental Pollutants/*analysis/chemistry/urine, Occupational Exposure/analysis/statistics &amp; numerical data, Pesticides/*analysis/chemistry/urine</t>
  </si>
  <si>
    <t>Nonparametric Statistical Inference and Imputation for Incomplete Categorical Data</t>
  </si>
  <si>
    <t>Wang, Chaojie, Shen, Linghao, Li, Han, Fan, Xiaodan</t>
  </si>
  <si>
    <t>arXiv:1712.02214 [stat]</t>
  </si>
  <si>
    <t>Missingness in categorical data is a common problem in various real applications. Traditional approaches either utilize only the complete observations or impute the missing data by some ad hoc methods rather than the true conditional distribution of the missing data, thus losing or distorting the rich information in the partial observations. In this paper, we propose the Dirichlet Process Mixture of Collapsed Product-Multinomials (DPMCPM) to model the full data jointly and compute the model efficiently. By fitting an infinite mixture of product-multinomial distributions, DPMCPM is applicable for any categorical data regardless of the true distribution, which may contain complex association among variables. Under the framework of latent class analysis, we show that DPMCPM can model general missing mechanisms by creating an extra category to denote missingness, which implicitly integrates out the missing part with regard to their true conditional distribution. Through simulation studies and a real application, we demonstrate that DPMCPM outperforms existing approaches on statistical inference and imputation for incomplete categorical data of various missing mechanisms. DPMCPM is implemented as the R package \texttt{MMDai}, which is available from the Comprehensive R Archive Network at https://cran.r-project.org/web/packages/MMDai/index.html.</t>
  </si>
  <si>
    <t>2019/07/11/</t>
  </si>
  <si>
    <t>http://arxiv.org/abs/1712.02214</t>
  </si>
  <si>
    <t>2021/07/20/16:35:08</t>
  </si>
  <si>
    <t>https://arxiv.org/pdf/1712.02214.pdf</t>
  </si>
  <si>
    <t>https://arxiv.org/abs/1712.02214</t>
  </si>
  <si>
    <t>Comment: 9 pages, 2 figures</t>
  </si>
  <si>
    <t>Liu, Yu, Enders, Craig K.</t>
  </si>
  <si>
    <t>Multivariate behavioral research</t>
  </si>
  <si>
    <t>In Ordinary Least Square regression, researchers often are interested in knowing whether a set of parameters is different from zero. With complete data, this could  be achieved using the gain in prediction test, hierarchical multiple regression, or  an omnibus F test. However, in substantive research scenarios, missing data often  exist. In the context of multiple imputation, one of the current state-of-art  missing data strategies, there are several different analogous multi-parameter tests  of the joint significance of a set of parameters, and these multi-parameter test  statistics can be referenced to various distributions to make statistical  inferences. However, little is known about the performance of these tests, and  virtually no research study has compared the Type 1 error rates and statistical  power of these tests in scenarios that are typical of behavioral science data (e.g.,  small to moderate samples, etc.). This paper uses Monte Carlo simulation techniques  to examine the performance of these multi-parameter test statistics for multiple  imputation under a variety of realistic conditions. We provide a number of practical  recommendations for substantive researchers based on the simulation results, and  illustrate the calculation of these test statistics with an empirical example.</t>
  </si>
  <si>
    <t>2017/06//May- undefined</t>
  </si>
  <si>
    <t>371</t>
  </si>
  <si>
    <t>Multivariate Behav Res</t>
  </si>
  <si>
    <t>1532-7906 0027-3171</t>
  </si>
  <si>
    <t>10.1080/00273171.2017.1298432</t>
  </si>
  <si>
    <t>Humans, multiple imputation, Missing data, Adolescent, Likelihood Functions, Regression Analysis, Risk, Software, Computer Simulation, *Data Interpretation, Statistical, Monte Carlo Method, *Multilevel Analysis, *Multivariate Analysis, Academic Success, Behavioral Research/methods, Child Behavior Disorders/diagnosis, Factor Analysis, Statistical, multi-parameter test, Reading</t>
  </si>
  <si>
    <t>Multi-modal segmentation with missing MR sequences using pre-trained fusion networks</t>
  </si>
  <si>
    <t>van Garderen, Karin, Smits, Marion, Klein, Stefan</t>
  </si>
  <si>
    <t>arXiv:1909.11464 [cs]</t>
  </si>
  <si>
    <t>Missing data is a common problem in machine learning and in retrospective imaging research it is often encountered in the form of missing imaging modalities. We propose to take into account missing modalities in the design and training of neural networks, to ensure that they are capable of providing the best possible prediction even when multiple images are not available. The proposed network combines three modifications to the standard 3D UNet architecture: a training scheme with dropout of modalities, a multi-pathway architecture with fusion layer in the final stage, and the separate pre-training of these pathways. These modifications are evaluated incrementally in terms of performance on full and missing data, using the BraTS multi-modal segmentation challenge. The final model shows significant improvement with respect to the state of the art on missing data and requires less memory during training.</t>
  </si>
  <si>
    <t>2019/09/25/</t>
  </si>
  <si>
    <t>http://arxiv.org/abs/1909.11464</t>
  </si>
  <si>
    <t>2021/07/20/16:20:16</t>
  </si>
  <si>
    <t>https://arxiv.org/pdf/1909.11464.pdf</t>
  </si>
  <si>
    <t>https://arxiv.org/abs/1909.11464</t>
  </si>
  <si>
    <t>Computer Science - Computer Vision and Pattern Recognition</t>
  </si>
  <si>
    <t>Comment: Accepted at MICCAI MIL3ID workshop 2019</t>
  </si>
  <si>
    <t>An efficient multiple imputation algorithm for control-based and delta-adjusted pattern mixture models using SAS</t>
  </si>
  <si>
    <t>Statistics in Biopharmaceutical Research</t>
  </si>
  <si>
    <t>In clinical trials, mixed effects models for repeated measures (MMRM) and pattern mixture models (PMM) are often used to analyze longitudinal continuous outcomes. We describe a simple missing data imputation algorithm for the MMRM that can be easily implemented in standard statistical software packages such as SAS PROC MI. We explore the relationship of the missing data distribution in the control-based and delta-adjusted PMMs with that in the MMRM, and suggest an efficient imputation algorithm for these PMMs. The unobserved values in PMMs can be imputed by subtracting the mean difference in the posterior predictive distributions of missing data from the imputed values in MMRM. We also suggest a modification of the copy reference imputation procedure to avoid the possibility that after dropout, subjects from the active treatment arm will have better mean response trajectory than subjects who stay on the active treatment. The proposed methods are illustrated by the analysis of an antidepressant trial.</t>
  </si>
  <si>
    <t>2017/01/02/</t>
  </si>
  <si>
    <t>116</t>
  </si>
  <si>
    <t>1946-6315</t>
  </si>
  <si>
    <t>10.1080/19466315.2016.1225595</t>
  </si>
  <si>
    <t>125</t>
  </si>
  <si>
    <t>http://arxiv.org/abs/1610.03580</t>
  </si>
  <si>
    <t>2021/07/20/16:43:19</t>
  </si>
  <si>
    <t>https://arxiv.org/pdf/1610.03580.pdf</t>
  </si>
  <si>
    <t>https://arxiv.org/abs/1610.03580</t>
  </si>
  <si>
    <t>Comment: 27 pages</t>
  </si>
  <si>
    <t>Sequentially additive nonignorable missing data modeling using auxiliary marginal information</t>
  </si>
  <si>
    <t>Sadinle, Mauricio, Reiter, Jerome P.</t>
  </si>
  <si>
    <t>arXiv:1902.06043 [math, stat]</t>
  </si>
  <si>
    <t>We study a class of missingness mechanisms, called sequentially additive nonignorable, for modeling multivariate data with item nonresponse. These mechanisms explicitly allow the probability of nonresponse for each variable to depend on the value of that variable, thereby representing nonignorable missingness mechanisms. These missing data models are identified by making use of auxiliary information on marginal distributions, such as marginal probabilities for multivariate categorical variables or moments for numeric variables. We present theory proving identification results, and illustrate the use of these mechanisms in an application.</t>
  </si>
  <si>
    <t>2019/02/16/</t>
  </si>
  <si>
    <t>http://arxiv.org/abs/1902.06043</t>
  </si>
  <si>
    <t>2021/07/20/16:24:56</t>
  </si>
  <si>
    <t>https://arxiv.org/pdf/1902.06043.pdf</t>
  </si>
  <si>
    <t>https://arxiv.org/abs/1902.06043</t>
  </si>
  <si>
    <t>Mathematics - Statistics Theory, Statistics - Methodology</t>
  </si>
  <si>
    <t>Lee, MinJae, Rahbar, Mohammad H., Brown, Matthew, Gensler, Lianne, Weisman, Michael, Diekman, Laura, Reveille, John D.</t>
  </si>
  <si>
    <t>BACKGROUND: In patient-based studies, biomarker data are often subject to left censoring due to the detection limits, or to incomplete sample or data collection.  In the context of longitudinal regression analysis, inappropriate handling of these  issues could lead to biased parameter estimates. We developed a specific multiple  imputation (MI) strategy based on weighted censored quantile regression (CQR) that  not only accounts for censoring, but also missing data at early visits when  longitudinal biomarker data are modeled as a covariate. METHODS: We assessed through  simulation studies the performances of developed imputation approach by considering  various scenarios of covariance structures of longitudinal data and levels of  censoring. We also illustrated the application of the proposed method to the  Prospective Study of Outcomes in Ankylosing spondylitis (AS) (PSOAS) data to address  the issues of censored or missing C-reactive protein (CRP) level at early visits for  a group of patients. RESULTS: Our findings from simulation studies indicated that  the proposed method performs better than other MI methods by having a higher  relative efficiency. We also found that our approach is not sensitive to the choice  of covariance structure as compared to other methods that assume normality of  biomarker data. The analysis results of PSOAS data from the imputed CRP levels based  on our method suggested that higher CRP is significantly associated with  radiographic damage, while those from other methods did not result in a significant  association. CONCLUSION: The MI based on weighted CQR offers a more valid  statistical approach to evaluate a biomarker of disease in the presence of both  issues with censoring and missing data in early visits.</t>
  </si>
  <si>
    <t>2018/01/11/</t>
  </si>
  <si>
    <t>10.1186/s12874-017-0463-9</t>
  </si>
  <si>
    <t>Humans, *Multiple imputation, Reproducibility of Results, Longitudinal Studies, *Algorithms, *Limit of detection, *Linear Models, Prospective Studies, *Left-censoring, *Missing early visits, *Quantile regression, Biomarkers/*analysis, C-Reactive Protein/analysis, Outcome Assessment, Health Care/*methods, Spondylitis, Ankylosing/diagnosis/metabolism</t>
  </si>
  <si>
    <t>CollaGAN : Collaborative GAN for Missing Image Data Imputation</t>
  </si>
  <si>
    <t>Lee, Dongwook, Kim, Junyoung, Moon, Won-Jin, Ye, Jong Chul</t>
  </si>
  <si>
    <t>arXiv:1901.09764 [cs, stat]</t>
  </si>
  <si>
    <t>In many applications requiring multiple inputs to obtain a desired output, if any of the input data is missing, it often introduces large amounts of bias. Although many techniques have been developed for imputing missing data, the image imputation is still difficult due to complicated nature of natural images. To address this problem, here we proposed a novel framework for missing image data imputation, called Collaborative Generative Adversarial Network (CollaGAN). CollaGAN converts an image imputation problem to a multi-domain images-to-image translation task so that a single generator and discriminator network can successfully estimate the missing data using the remaining clean data set. We demonstrate that CollaGAN produces the images with a higher visual quality compared to the existing competing approaches in various image imputation tasks.</t>
  </si>
  <si>
    <t>2019/04/29/</t>
  </si>
  <si>
    <t>http://arxiv.org/abs/1901.09764</t>
  </si>
  <si>
    <t>2021/07/20/16:25:09</t>
  </si>
  <si>
    <t>https://arxiv.org/pdf/1901.09764.pdf</t>
  </si>
  <si>
    <t>https://arxiv.org/abs/1901.09764</t>
  </si>
  <si>
    <t>CollaGAN</t>
  </si>
  <si>
    <t>Comment: CVPR 2019 Camera Ready Version (oral presentation)</t>
  </si>
  <si>
    <t>Huang, Xiaohong, Jiao, Lixia, Wei, Lynn, Quan, Hui, Teoh, Leah, Koch, Gary G.</t>
  </si>
  <si>
    <t>In recent years, there has been increasing interest in compounds that have potential to slow down the structural joint damage in rheumatoid arthritis (RA) patients.  Radiographs are instrumental in assessing structure damage in RA. Radiographic  analyses results have become essential in establishing a "delay in structural  progression" claim in newly developed agents for the treatment of RA. It is well  known that the radiographic progression data generally follow a nonnormal  distribution that is loaded with excessive zeros. A special concern about the  radiographic data analyses is the handling of the seemingly high rate of missing  values due to dropout or unreadable images. There are no uniform ways to handle  missing radiographic data, and such data usually show considerable sensitivity to  the imputation method chosen under the complexity of the nonnormal data and the  unique missing mechanism. In this research, we proposed both an innovative  multiple-imputation algorithm and a novel method called the mean rank imputation  method under the nonparametric framework for sensitivity analyses. A simulation  study was designed using rank analysis of covariance (ANCOVA) to extensively assess  and compare the finite performance of these two new methods along with four other  missing data handling methods previously used in the RA trials, namely, linear  extrapolation, last observation carried-forward (LOCF), median quartile bin  imputation, and median imputation under various settings. Our simulation results  suggest that the multiple-imputation algorithm, providing an mITT analysis  population, yields an inflated type I error and artificially good power. The  proposed mean rank imputation method, following a true ITT principle, both is  powerful and maintains type I error at the nominal level.</t>
  </si>
  <si>
    <t>1435</t>
  </si>
  <si>
    <t>10.1080/10543406.2013.834913</t>
  </si>
  <si>
    <t>1452</t>
  </si>
  <si>
    <t>Humans, Computer Simulation, *Data Interpretation, Statistical, *Models, Statistical, Algorithms, Time Factors, Treatment Outcome, Linear Models, Predictive Value of Tests, Analysis of Variance, Disease Progression, Research Design/statistics &amp; numerical data, Clinical Trials as Topic/*statistics &amp; numerical data, Antirheumatic Agents/*therapeutic use, Arthritis, Rheumatoid/*diagnostic imaging/*drug therapy, Numerical Analysis, Computer-Assisted, Radiography, Severity of Illness Index</t>
  </si>
  <si>
    <t>BOOK</t>
  </si>
  <si>
    <t>Empirical Assessment of Within-Arm Correlation Imputation in Trials of Continuous Outcomes</t>
  </si>
  <si>
    <t>Balk, Ethan M., Earley, Amy, Patel, Kamal, Trikalinos, Thomas A., Dahabreh, Issa J.</t>
  </si>
  <si>
    <t>OBJECTIVES: To better understand how to impute within-arm correlation for meta-analyses of continuous outcomes when data are missing, this study describes the  range of correlation values in a representative set of studies with sufficient data  reported, and simulates the effect of using different correlation values on  meta-analysis summary estimates when imputing missing data. BACKGROUND: It is common  that studies do not report sufficient data to allow meta-analysis of continuous  outcomes. The standard error (SE) of the within-group differences is often not  reported and cannot be calculated because the within-group correlation is unknown.  For meta-analysis of net-changes, one must thus estimate the SE based on an  arbitrarily chosen correlation. METHODS: From articles available to us from previous  systematic reviews and from trials registered at ClinicalTrials.gov, we selected  those that prospectively compared two or more interventions for continuous outcomes  and reported all three of: baseline means and SEs (or equivalent), final means and  SEs, and within-group changes and SEs. From these data we back-calculated  correlation values for each study group. We described these data and tested for  patterns based on study characteristics. We assessed the bias on estimates of  within-group change SEs by comparing reported SEs with imputed SEs using arbitrarily  chosen correlation values. We simulated meta-analyses, assessing the bias, coverage,  and accuracy of the summary estimates derived from studies with missing correlation  data. RESULTS: We analyzed 811 within-group correlation values from 123 studies with  281 study groups. The median (interquartile range) within-group correlation values  across all studies was 0.59 (0.40, 0.81). Active treatment groups had lower  correlation values (median 0.54) than no treatment groups (median 0.73, P&lt;0.001).  There was heterogeneity of correlation values across both outcome types and clinical  domains. There was no apparent association with followup duration, but correlation  values were lower with increasing sample size among no treatment groups. In the  empiric dataset, imputing low correlation values (0 or 0.25) yielded an  overestimation of the within-group SE in more than 85 percent of cases; imputing a  correlation of 0.5 yielded values closer to those actually reported. Imputation had  similar effects on the net-change SE. Simulation studies informed by the empirical  results, demonstrated that imputation of values does not introduce bias in the  meta-analysis estimate. Imputing values higher than the true correlation resulted in  coverage probabilities that were lower than those in analyses using the complete  data. However, coverage probabilities were generally lower than nominal (&lt;0.95 even  with complete data) in the presence of moderate to substantial between study  heterogeneity, despite using random effects models (DerSimonian-Laird). CONCLUSIONS:  Negative within-group correlation values are very uncommon in clinical studies.  Imputing values in meta-analyses where some or all within-group correlation  estimates are not reported does not introduce bias in the summary estimate of the  treatment effect. However, imputation can affect the SE of the summary estimate when  the imputed value is different from the âtrue.â In such cases, sensitivity analyses  using alternative imputation values, possibly informed by studies reporting relevant  information, are recommended.</t>
  </si>
  <si>
    <t>2012/11//undefined</t>
  </si>
  <si>
    <t>Agency for Healthcare Research and Quality (US)</t>
  </si>
  <si>
    <t>Rockville (MD)</t>
  </si>
  <si>
    <t>Zhu, Dongxiao, Acharya, Lipi, Zhang, Hui</t>
  </si>
  <si>
    <t>IEEE/ACM transactions on computational biology and bioinformatics</t>
  </si>
  <si>
    <t>Estimation of pairwise correlation from incomplete and replicated molecular profiling data is an ubiquitous problem in pattern discovery analysis, such as  clustering and networking. However, existing methods solve this problem by ad hoc  data imputation, followed by aveGation coefficient type approaches, which might  annihilate important patterns present in the molecular profiling data. Moreover,  these approaches do not consider and exploit the underlying experimental design  information that specifies the replication mechanisms. We develop an  Expectation-Maximization (EM) type algorithm to estimate the correlation structure  using incomplete and replicated molecular profiling data with a priori known  replication mechanism. The approach is sufficiently generalized to be applicable to  any known replication mechanism. In case of unknown replication mechanism, it is  reduced to the parsimonious model introduced previously. The efficacy of our  approach was first evaluated by comprehensively comparing various bivariate and  multivariate imputation approaches using simulation studies. Results from real-world  data analysis further confirmed the superior performance of the proposed approach to  the commonly used approaches, where we assessed the robustness of the method using  data sets with up to 30 percent missing values.</t>
  </si>
  <si>
    <t>2011/10//Sep- undefined</t>
  </si>
  <si>
    <t>1153</t>
  </si>
  <si>
    <t>IEEE/ACM Trans Comput Biol Bioinform</t>
  </si>
  <si>
    <t>1557-9964 1545-5963</t>
  </si>
  <si>
    <t>10.1109/TCBB.2010.102</t>
  </si>
  <si>
    <t>1169</t>
  </si>
  <si>
    <t>Computer Simulation, Algorithms, Reproducibility of Results, Cluster Analysis, *Multivariate Analysis, Artificial Intelligence, Databases, Genetic, Gene Expression Profiling/*methods, Pattern Recognition, Automated/*methods, Genes, Fungal, Genomics/*methods, Oligonucleotide Array Sequence Analysis</t>
  </si>
  <si>
    <t>Multiple imputation to deal with missing EQ-5D-3L data: Should we impute individual domains or the actual index?</t>
  </si>
  <si>
    <t>Simons, Claire L., Rivero-Arias, Oliver, Yu, Ly-Mee, Simon, Judit</t>
  </si>
  <si>
    <t>PURPOSE: Missing data are a well-known and widely documented problem in cost-effectiveness analyses alongside clinical trials using individual patient-level  data. Current methodological research recommends multiple imputation (MI) to deal  with missing health outcome data, but there is little guidance on whether MI for  multi-attribute questionnaires, such as the EQ-5D-3L, should be carried out at  domain or at summary score level. In this paper, we evaluated the impact of imputing  individual domains versus imputing index values to deal with missing EQ-5D-3L data  using a simulation study and developed recommendations for future practice. METHODS:  We simulated missing data in a patient-level dataset with complete EQ-5D-3L data at  one point in time from a large multinational clinical trial (n = 1,814). Different  proportions of missing data were generated using a missing at random (MAR) mechanism  and three different scenarios were studied. The performance of using each method was  evaluated using root mean squared error and mean absolute error of the actual versus  predicted EQ-5D-3L indices. RESULTS: In large sample sizes (n &gt; 500) and a missing  data pattern that follows mainly unit non-response, imputing domains or the index  produced similar results. However, domain imputation became more accurate than index  imputation with pattern of missingness following an item non-response. For smaller  sample sizes (n &lt; 100), index imputation was more accurate. When MI models were  misspecified, both domain and index imputations were inaccurate for any proportion  of missing data. CONCLUSIONS: The decision between imputing the domains or the  EQ-5D-3L index scores depends on the observed missing data pattern and the sample  size available for analysis. Analysts conducting this type of exercises should also  evaluate the sensitivity of the analysis to the MAR assumption and whether the  imputation model is correctly specified.</t>
  </si>
  <si>
    <t>2015/04//undefined</t>
  </si>
  <si>
    <t>805</t>
  </si>
  <si>
    <t>10.1007/s11136-014-0837-y</t>
  </si>
  <si>
    <t>815</t>
  </si>
  <si>
    <t>Female, Humans, Male, Middle Aged, Data Interpretation, Statistical, Research Design, Randomized Controlled Trials as Topic/*statistics &amp; numerical data, *Quality of Life, Cost-Benefit Analysis, *Surveys and Questionnaires, Cross-Sectional Studies, Subarachnoid Hemorrhage/complications/psychology</t>
  </si>
  <si>
    <t>Yu, Tzy-Chyi, Zhou, Huanxue</t>
  </si>
  <si>
    <t>Journal of comparative effectiveness research</t>
  </si>
  <si>
    <t>AIM: Evaluate performance of techniques used to handle missing cost-to-charge ratio (CCR) data in the USA Healthcare Cost and Utilization Project's Nationwide Inpatient  Sample. METHODS: Four techniques to replace missing CCR data were evaluated:  deleting discharges with missing CCRs (complete case analysis), reweighting as  recommended by Healthcare Cost and Utilization Project, reweighting by adjustment  cells and hot deck imputation by adjustment cells. Bias and root mean squared error  of these techniques on hospital cost were evaluated in five disease cohorts. RESULTS  &amp; CONCLUSION: Similar mean cost estimates would be obtained with any of the four  techniques when the percentage of missing data is low (&lt;10%). When total cost is the  outcome of interest, a reweighting technique to avoid underestimation from dropping  observations with missing data should be adopted.</t>
  </si>
  <si>
    <t>2015/09//undefined</t>
  </si>
  <si>
    <t>473</t>
  </si>
  <si>
    <t>J Comp Eff Res</t>
  </si>
  <si>
    <t>2042-6313 2042-6305</t>
  </si>
  <si>
    <t>10.2217/cer.15.28</t>
  </si>
  <si>
    <t>483</t>
  </si>
  <si>
    <t>Humans, missing data, Data Interpretation, Statistical, Research Design, United States, Comparative Effectiveness Research/*methods, cost-to-charge ratio, Hospital Costs/*statistics &amp; numerical data, hospitalization costs, Inpatients/*statistics &amp; numerical data, Nationwide Inpatient Sample, reweighting</t>
  </si>
  <si>
    <t>Liu, Ying, Wang, Yuanjia, Feng, Yang, Wall, Melanie M.</t>
  </si>
  <si>
    <t>The annals of applied statistics</t>
  </si>
  <si>
    <t>We propose a Multiple Imputation Random Lasso (mirl) method to select important variables and to predict the outcome for an epidemiological study of Eating and  Activity in Teens. In this study 80% of individuals have at least one variable  missing. Therefore, using variable selection methods developed for complete data  after listwise deletion substantially reduces prediction power. Recent work on  prediction models in the presence of incomplete data cannot adequately account for  large numbers of variables with arbitrary missing patterns. We propose MIRL to  combine penalized regression techniques with multiple imputation and stability  selection. Extensive simulation studies are conducted to compare MIRL with several  alternatives. MIRL outperforms other methods in high-dimensional scenarios in terms  of both reduced prediction error and improved variable selection performance, and it  has greater advantage when the correlation among variables is high and missing  proportion is high. MIRL is shown to have improved performance when comparing with  other applicable methods when applied to the study of Eating and Activity in Teens  for the boys and girls separately, and to a subgroup of low social economic status  (ses) Asian boys who are at high risk of developing obesity.</t>
  </si>
  <si>
    <t>2016/03//undefined</t>
  </si>
  <si>
    <t>418</t>
  </si>
  <si>
    <t>Ann Appl Stat</t>
  </si>
  <si>
    <t>1932-6157 1941-7330</t>
  </si>
  <si>
    <t>10.1214/15-AOAS899</t>
  </si>
  <si>
    <t>450</t>
  </si>
  <si>
    <t>multiple imputation, Missing data, variable selection, random lasso, stability selection, variable ranking</t>
  </si>
  <si>
    <t>Fast Enhanced CT Metal Artifact Reduction using Data Domain Deep Learning</t>
  </si>
  <si>
    <t>Ghani, Muhammad Usman, Karl, W. Clem</t>
  </si>
  <si>
    <t>arXiv:1904.04691 [cs]</t>
  </si>
  <si>
    <t>Filtered back projection (FBP) is the most widely used method for image reconstruction in X-ray computed tomography (CT) scanners. The presence of hyper-dense materials in a scene, such as metals, can strongly attenuate X-rays, producing severe streaking artifacts in the reconstruction. These metal artifacts can greatly limit subsequent object delineation and information extraction from the images, restricting their diagnostic value. This problem is particularly acute in the security domain, where there is great heterogeneity in the objects that can appear in a scene, highly accurate decisions must be made quickly. The standard practical approaches to reducing metal artifacts in CT imagery are either simplistic non-adaptive interpolation-based projection data completion methods or direct image post-processing methods. These standard approaches have had limited success. Motivated primarily by security applications, we present a new deep-learning-based metal artifact reduction (MAR) approach that tackles the problem in the projection data domain. We treat the projection data corresponding to metal objects as missing data and train an adversarial deep network to complete the missing data in the projection domain. The subsequent complete projection data is then used with FBP to reconstruct image intended to be free of artifacts. This new approach results in an end-to-end MAR algorithm that is computationally efficient so practical and fits well into existing CT workflows allowing easy adoption in existing scanners. Training deep networks can be challenging, and another contribution of our work is to demonstrate that training data generated using an accurate X-ray simulation can be used to successfully train the deep network when combined with transfer learning using limited real data sets. We demonstrate the effectiveness and potential of our algorithm on simulated and real examples.</t>
  </si>
  <si>
    <t>2019/08/01/</t>
  </si>
  <si>
    <t>http://arxiv.org/abs/1904.04691</t>
  </si>
  <si>
    <t>2021/07/20/16:24:01</t>
  </si>
  <si>
    <t>https://arxiv.org/pdf/1904.04691.pdf</t>
  </si>
  <si>
    <t>https://arxiv.org/abs/1904.04691</t>
  </si>
  <si>
    <t>Computer Science - Machine Learning, Computer Science - Computer Vision and Pattern Recognition, Computer Science - Artificial Intelligence</t>
  </si>
  <si>
    <t>Comment: Accepted for publication in IEEE Transactions on Computational Imaging</t>
  </si>
  <si>
    <t>Stafford, Rose E., Runyon, Christopher R., Casabianca, Jodi M., Dodd, Barbara G.</t>
  </si>
  <si>
    <t>Journal of applied measurement</t>
  </si>
  <si>
    <t>This study examined the performance of four methods of handling missing data for discrete response options on a questionnaire: (1) ignoring the missingness (using  only the observed items to estimate trait levels); (2) nearest-neighbor hot deck  imputation; (3) multiple hot deck imputation; and (4) semi-parametric multiple  imputation. A simulation study examining three questionnaire lengths (41-, 20-, and  10-item) crossed with three levels of missingness (10, 25, and 40 percent) was  conducted to see which methods best recovered trait estimates when data were missing  completely at random and the polytomous items were scored with Andrich's (1978)  rating scale model. The results showed that ignoring the missingness and  semi-parametric imputation best recovered known trait levels across all conditions,  with the semi-parametric technique providing the most precise trait estimates. This  study demonstrates the power of specific objectivity in Rasch measurement, as  ignoring the missingness leads to generally unbiased trait estimates.</t>
  </si>
  <si>
    <t>J Appl Meas</t>
  </si>
  <si>
    <t>1529-7713</t>
  </si>
  <si>
    <t>*Data Interpretation, Statistical, *Models, Statistical, *Algorithms, *Surveys and Questionnaires, *Sample Size, *Psychometrics</t>
  </si>
  <si>
    <t>Multiple Imputation Through XGBoost</t>
  </si>
  <si>
    <t>Deng, Yongshi, Lumley, Thomas</t>
  </si>
  <si>
    <t>arXiv:2106.01574 [stat]</t>
  </si>
  <si>
    <t>Multiple imputation is increasingly used in dealing with missing data. While some conventional multiple imputation approaches are well studied and have shown empirical validity, they entail limitations in processing large datasets with complex data structures. Their imputation performances usually rely on expert knowledge of the inherent relations among variables. In addition, these standard approaches tend to be computationally inefficient for medium and large datasets. In this paper, we propose a scalable multiple imputation framework mixgb, which is based on XGBoost, bootstrapping and predictive mean matching. XGBoost, one of the fastest implementations of gradient boosted trees, is able to automatically retain interactions and non-linear relations in a dataset while achieving high computational efficiency. With the aid of bootstrapping and predictive mean matching, we show that our approach obtains less biased estimates and reflects appropriate imputation variability. The proposed framework is implemented in an R package misle. Supplementary materials for this article are available online.</t>
  </si>
  <si>
    <t>2021/06/02/</t>
  </si>
  <si>
    <t>http://arxiv.org/abs/2106.01574</t>
  </si>
  <si>
    <t>2021/07/20/08:54:38</t>
  </si>
  <si>
    <t>https://arxiv.org/pdf/2106.01574.pdf</t>
  </si>
  <si>
    <t>https://arxiv.org/abs/2106.01574</t>
  </si>
  <si>
    <t>Ma, Jinhui, Akhtar-Danesh, Noori, Dolovich, Lisa, Thabane, Lehana</t>
  </si>
  <si>
    <t>BACKGROUND: Attrition, which leads to missing data, is a common problem in cluster randomized trials (CRTs), where groups of patients rather than individuals are  randomized. Standard multiple imputation (MI) strategies may not be appropriate to  impute missing data from CRTs since they assume independent data. In this paper,  under the assumption of missing completely at random and covariate dependent  missing, we compared six MI strategies which account for the intra-cluster  correlation for missing binary outcomes in CRTs with the standard imputation  strategies and complete case analysis approach using a simulation study. METHOD: We  considered three within-cluster and three across-cluster MI strategies for missing  binary outcomes in CRTs. The three within-cluster MI strategies are logistic  regression method, propensity score method, and Markov chain Monte Carlo (MCMC)  method, which apply standard MI strategies within each cluster. The three  across-cluster MI strategies are propensity score method, random-effects (RE)  logistic regression approach, and logistic regression with cluster as a fixed  effect. Based on the community hypertension assessment trial (CHAT) which has  complete data, we designed a simulation study to investigate the performance of  above MI strategies. RESULTS: The estimated treatment effect and its 95% confidence  interval (CI) from generalized estimating equations (GEE) model based on the CHAT  complete dataset are 1.14 (0.76 1.70). When 30% of binary outcome are missing  completely at random, a simulation study shows that the estimated treatment effects  and the corresponding 95% CIs from GEE model are 1.15 (0.76 1.75) if complete case  analysis is used, 1.12 (0.72 1.73) if within-cluster MCMC method is used, 1.21 (0.80  1.81) if across-cluster RE logistic regression is used, and 1.16 (0.82 1.64) if  standard logistic regression which does not account for clustering is used.  CONCLUSION: When the percentage of missing data is low or intra-cluster correlation  coefficient is small, different approaches for handling missing binary outcome data  generate quite similar results. When the percentage of missing data is large,  standard MI strategies, which do not take into account the intra-cluster  correlation, underestimate the variance of the treatment effect. Within-cluster and  across-cluster MI strategies (except for random-effects logistic regression MI  strategy), which take the intra-cluster correlation into account, seem to be more  appropriate to handle the missing outcome from CRTs. Under the same imputation  strategy and percentage of missingness, the estimates of the treatment effect from  GEE and RE logistic regression models are similar.</t>
  </si>
  <si>
    <t>2011/02/16/</t>
  </si>
  <si>
    <t>10.1186/1471-2288-11-18</t>
  </si>
  <si>
    <t>Humans, Data Interpretation, Statistical, Computer Simulation, Monte Carlo Method, Treatment Outcome, Logistic Models, *Cluster Analysis, Propensity Score, Markov Chains, Randomized Controlled Trials as Topic/methods/*statistics &amp; numerical data</t>
  </si>
  <si>
    <t>Fellinghauer, Carolina Saskia, Prodinger, Birgit, Tennant, Alan</t>
  </si>
  <si>
    <t>Imputation becomes common practice through availability of easy-to-use algorithms and software. This study aims to determine if different imputation strategies are  robust to the extent and type of missingness, local item dependencies (LID),  differential item functioning (DIF), and misfit when doing a Rasch analysis. Four  samples were simulated and represented a sample with good metric properties, a  sample with LID, a sample with DIF, and a sample with LID and DIF. Missing values  were generated with increasing proportion and were either missing at random or  completely at random. Four imputation techniques were applied before Rasch analysis  and deviation of the results and the quality of fit compared. Imputation strategies  showed good performance with less than 15% of missingness. The analysis with missing  values performed best in recovering statistical estimates. The best strategy, when  doing a Rasch analysis, is the analysis with missing values. If for some reason  imputation is necessary, we recommend using the expectation-maximization algorithm.</t>
  </si>
  <si>
    <t>Software, *Computer Simulation, *Models, Statistical, *Algorithms</t>
  </si>
  <si>
    <t>An Imputation-Consistency Algorithm for High-Dimensional Missing Data Problems and Beyond</t>
  </si>
  <si>
    <t>Liang, Faming, Jia, Bochao, Xue, Jingnan, Li, Qizhai, Luo, Ye</t>
  </si>
  <si>
    <t>arXiv:1802.02251 [stat]</t>
  </si>
  <si>
    <t>Missing data are frequently encountered in high-dimensional problems, but they are usually difficult to deal with using standard algorithms, such as the expectation-maximization (EM) algorithm and its variants. To tackle this difficulty, some problem-specific algorithms have been developed in the literature, but there still lacks a general algorithm. This work is to fill the gap: we propose a general algorithm for high-dimensional missing data problems. The proposed algorithm works by iterating between an imputation step and a consistency step. At the imputation step, the missing data are imputed conditional on the observed data and the current estimate of parameters; and at the consistency step, a consistent estimate is found for the minimizer of a Kullback-Leibler divergence defined on the pseudo-complete data. For high dimensional problems, the consistent estimate can be found under sparsity constraints. The consistency of the averaged estimate for the true parameter can be established under quite general conditions. The proposed algorithm is illustrated using high-dimensional Gaussian graphical models, high-dimensional variable selection, and a random coefficient model.</t>
  </si>
  <si>
    <t>2018/02/06/</t>
  </si>
  <si>
    <t>http://arxiv.org/abs/1802.02251</t>
  </si>
  <si>
    <t>2021/07/20/16:34:06</t>
  </si>
  <si>
    <t>https://arxiv.org/pdf/1802.02251.pdf</t>
  </si>
  <si>
    <t>https://arxiv.org/abs/1802.02251</t>
  </si>
  <si>
    <t>Comment: 30 pages, 1 figure</t>
  </si>
  <si>
    <t>Yu, Tianwei, Peng, Hesen, Sun, Wei</t>
  </si>
  <si>
    <t>Microarray gene expression data often contain missing values. Accurate estimation of the missing values is important for downstream data analyses that require complete  data. Nonlinear relationships between gene expression levels have not been  well-utilized in missing value imputation. We propose an imputation scheme based on  nonlinear dependencies between genes. By simulations based on real microarray data,  we show that incorporating nonlinear relationships could improve the accuracy of  missing value imputation, both in terms of normalized root-mean-squared error and in  terms of the preservation of the list of significant genes in statistical testing.  In addition, we studied the impact of artificial dependencies introduced by data  normalization on the simulation results. Our results suggest that methods relying on  global correlation structures may yield overly optimistic simulation results when  the data have been subjected to row (gene)-wise mean removal.</t>
  </si>
  <si>
    <t>2011/06//May- undefined</t>
  </si>
  <si>
    <t>723</t>
  </si>
  <si>
    <t>10.1109/TCBB.2010.73</t>
  </si>
  <si>
    <t>731</t>
  </si>
  <si>
    <t>Humans, Models, Statistical, Computer Simulation, Animals, Computational Biology/*methods, *Nonlinear Dynamics, Cell Line, Tumor, Databases, Genetic, Gene Expression Profiling/*methods, Lymphoma, B-Cell/genetics, Oligonucleotide Array Sequence Analysis/*methods, Salmon/genetics, Yeasts/genetics</t>
  </si>
  <si>
    <t>Unsupervised Shape Completion via Deep Prior in the Neural Tangent Kernel Perspective</t>
  </si>
  <si>
    <t>Chu, Lei, Pan, Hao, Wang, Wenping</t>
  </si>
  <si>
    <t>arXiv:2104.09023 [cs]</t>
  </si>
  <si>
    <t>We present a novel approach for completing and reconstructing 3D shapes from incomplete scanned data by using deep neural networks. Rather than being trained on supervised completion tasks and applied on a testing shape, the network is optimized from scratch on the single testing shape, to fully adapt to the shape and complete the missing data using contextual guidance from the known regions. The ability to complete missing data by an untrained neural network is usually referred to as the deep prior. In this paper, we interpret the deep prior from a neural tangent kernel (NTK) perspective and show that the completed shape patches by the trained CNN are naturally similar to existing patches, as they are proximate in the kernel feature space induced by NTK. The interpretation allows us to design more efficient network structures and learning mechanisms for the shape completion and reconstruction task. Being more aware of structural regularities than both traditional and other unsupervised learning-based reconstruction methods, our approach completes large missing regions with plausible shapes and complements supervised learning-based methods that use database priors by requiring no extra training data set and showing flexible adaptation to a particular shape instance.</t>
  </si>
  <si>
    <t>2021/04/18/</t>
  </si>
  <si>
    <t>http://arxiv.org/abs/2104.09023</t>
  </si>
  <si>
    <t>2021/07/20/13:42:43</t>
  </si>
  <si>
    <t>https://arxiv.org/pdf/2104.09023.pdf</t>
  </si>
  <si>
    <t>https://arxiv.org/abs/2104.09023</t>
  </si>
  <si>
    <t>Computer Science - Computer Vision and Pattern Recognition, Computer Science - Artificial Intelligence, I.2.6, I.3.5</t>
  </si>
  <si>
    <t>Comment: This is the author's preprint; see the final publication at ACM TOG</t>
  </si>
  <si>
    <t>Classification of functional fragments by regularized linear classifiers with domain selection</t>
  </si>
  <si>
    <t>Kraus, David, Stefanucci, Marco</t>
  </si>
  <si>
    <t>arXiv:1708.08257 [stat]</t>
  </si>
  <si>
    <t>We consider the problem of classification of functional data into two groups by linear classifiers based on one-dimensional projections of functions. We reformulate the task to find the best classifier as an optimization problem and solve it by regularization techniques, namely the conjugate gradient method with early stopping, the principal component method and the ridge method. We study the empirical version with finite training samples consisting of incomplete functions observed on different subsets of the domain and show that the optimal, possibly zero, misclassification probability can be achieved in the limit along a possibly non-convergent empirical regularization path. Being able to work with fragmentary training data we propose a domain extension and selection procedure that finds the best domain beyond the common observation domain of all curves. In a simulation study we compare the different regularization methods and investigate the performance of domain selection. Our methodology is illustrated on a medical data set, where we observe a substantial improvement of classification accuracy due to domain extension.</t>
  </si>
  <si>
    <t>2017/08/28/</t>
  </si>
  <si>
    <t>http://arxiv.org/abs/1708.08257</t>
  </si>
  <si>
    <t>2021/07/20/16:38:26</t>
  </si>
  <si>
    <t>https://arxiv.org/pdf/1708.08257.pdf</t>
  </si>
  <si>
    <t>https://arxiv.org/abs/1708.08257</t>
  </si>
  <si>
    <t>Keogh, Ruth H., Seaman, Shaun R., Bartlett, Jonathan W., Wood, Angela M.</t>
  </si>
  <si>
    <t>The nested case-control and case-cohort designs are two main approaches for carrying out a substudy within a prospective cohort. This article adapts multiple imputation  (MI) methods for handling missing covariates in full-cohort studies for nested  case-control and case-cohort studies. We consider data missing by design and data  missing by chance. MI analyses that make use of full-cohort data and MI analyses  based on substudy data only are described, alongside an intermediate approach in  which the imputation uses full-cohort data but the analysis uses only the substudy.  We describe adaptations to two imputation methods: the approximate method  (MI-approx) of White and Royston (2009) and the "substantive model compatible"  (MI-SMC) method of Bartlett et al. (2015). We also apply the "MI matched set"  approach of Seaman and Keogh (2015) to nested case-control studies, which does not  require any full-cohort information. The methods are investigated using simulation  studies and all perform well when their assumptions hold. Substantial gains in  efficiency can be made by imputing data missing by design using the full-cohort  approach or by imputing data missing by chance in analyses using the substudy only.  The intermediate approach brings greater gains in efficiency relative to the  substudy approach and is more robust to imputation model misspecification than the  full-cohort approach. The methods are illustrated using the ARIC Study cohort.  Supplementary Materials provide R and Stata code.</t>
  </si>
  <si>
    <t>2018/12//undefined</t>
  </si>
  <si>
    <t>74</t>
  </si>
  <si>
    <t>1438</t>
  </si>
  <si>
    <t>10.1111/biom.12910</t>
  </si>
  <si>
    <t>1449</t>
  </si>
  <si>
    <t>Humans, Data Interpretation, Statistical, *Missing data, *Multiple imputation, Biometry/*methods, *Case-Control Studies, *Cohort Studies, *Case-cohort study, *Cohort study, *Cox proportional hazards, *Nested case-control study, Computer Simulation/statistics &amp; numerical data</t>
  </si>
  <si>
    <t>Liu, Yang, Wang, Duolin, He, Fei, Wang, Juexin, Joshi, Trupti, Xu, Dong</t>
  </si>
  <si>
    <t>Frontiers in genetics</t>
  </si>
  <si>
    <t>Genomic selection uses single-nucleotide polymorphisms (SNPs) to predict quantitative phenotypes for enhancing traits in breeding populations and has been  widely used to increase breeding efficiency for plants and animals. Existing  statistical methods rely on a prior distribution assumption of imputed genotype  effects, which may not fit experimental datasets. Emerging deep learning technology  could serve as a powerful machine learning tool to predict quantitative phenotypes  without imputation and also to discover potential associated genotype markers  efficiently. We propose a deep-learning framework using convolutional neural  networks (CNNs) to predict the quantitative traits from SNPs and also to investigate  genotype contributions to the trait using saliency maps. The missing values of SNPs  are treated as a new genotype for the input of the deep learning model. We tested  our framework on both simulation data and experimental datasets of soybean. The  results show that the deep learning model can bypass the imputation of missing  values and achieve more accurate results for predicting quantitative phenotypes than  currently available other well-known statistical methods. It can also effectively  and efficiently identify significant markers of SNPs and SNP combinations associated  in genome-wide association study.</t>
  </si>
  <si>
    <t>1091</t>
  </si>
  <si>
    <t>Front Genet</t>
  </si>
  <si>
    <t>1664-8021</t>
  </si>
  <si>
    <t>10.3389/fgene.2019.01091</t>
  </si>
  <si>
    <t>genomic selection, deep learning, genome-wide association study, genotype contribution, soybean</t>
  </si>
  <si>
    <t>Handling Missing Observations with an RNN-based Prediction-Update Cycle</t>
  </si>
  <si>
    <t>Becker, Stefan, Hug, Ronny, HÃ¼bner, Wolfgang, Arens, Michael, Morris, Brendan T.</t>
  </si>
  <si>
    <t>arXiv:2103.11747 [cs]</t>
  </si>
  <si>
    <t>In tasks such as tracking, time-series data inevitably carry missing observations. While traditional tracking approaches can handle missing observations, recurrent neural networks (RNNs) are designed to receive input data in every step. Furthermore, current solutions for RNNs, like omitting the missing data or data imputation, are not sufficient to account for the resulting increased uncertainty. Towards this end, this paper introduces an RNN-based approach that provides a full temporal filtering cycle for motion state estimation. The Kalman filter inspired approach, enables to deal with missing observations and outliers. For providing a full temporal filtering cycle, a basic RNN is extended to take observations and the associated belief about its accuracy into account for updating the current state. An RNN prediction model, which generates a parametrized distribution to capture the predicted states, is combined with an RNN update model, which relies on the prediction model output and the current observation. By providing the model with masking information, binary-encoded missing events, the model can overcome limitations of standard techniques for dealing with missing input values. The model abilities are demonstrated on synthetic data reflecting prototypical pedestrian tracking scenarios.</t>
  </si>
  <si>
    <t>2021/03/22/</t>
  </si>
  <si>
    <t>http://arxiv.org/abs/2103.11747</t>
  </si>
  <si>
    <t>https://arxiv.org/pdf/2103.11747.pdf</t>
  </si>
  <si>
    <t>https://arxiv.org/abs/2103.11747</t>
  </si>
  <si>
    <t>Disease Progression Modeling and Prediction through Random Effect Gaussian Processes and Time Transformation</t>
  </si>
  <si>
    <t>Lorenzi, Marco, Filippone, Maurizio, Alexander, Daniel C., Ourselin, Sebastien</t>
  </si>
  <si>
    <t>NeuroImage</t>
  </si>
  <si>
    <t>The development of statistical approaches for the joint modelling of the temporal changes of imaging, biochemical, and clinical biomarkers is of paramount importance for improving the understanding of neurodegenerative disorders, and for providing a reference for the prediction and quantification of the pathology in unseen individuals. Nonetheless, the use of disease progression models for probabilistic predictions still requires investigation, for example for accounting for missing observations in clinical data, and for accurate uncertainty quantification. We tackle this problem by proposing a novel Gaussian process-based method for the joint modeling of imaging and clinical biomarker progressions from time series of individual observations. The model is formulated to account for individual random effects and time reparameterization, allowing non-parametric estimates of the biomarker evolution, as well as high flexibility in specifying correlation structure, and time transformation models. Thanks to the Bayesian formulation, the model naturally accounts for missing data, and allows for uncertainty quantification in the estimate of evolutions, as well as for probabilistic prediction of disease staging in unseen patients. The experimental results show that the proposed model provides a biologically plausible description of the evolution of Alzheimer's pathology across the whole disease time-span as well as remarkable predictive performance when tested on a large clinical cohort with missing observations.</t>
  </si>
  <si>
    <t>2019/04//</t>
  </si>
  <si>
    <t>190</t>
  </si>
  <si>
    <t>56</t>
  </si>
  <si>
    <t>10538119</t>
  </si>
  <si>
    <t>10.1016/j.neuroimage.2017.08.059</t>
  </si>
  <si>
    <t>68</t>
  </si>
  <si>
    <t>http://arxiv.org/abs/1701.01668</t>
  </si>
  <si>
    <t>2021/07/20/13:47:48</t>
  </si>
  <si>
    <t>https://arxiv.org/pdf/1701.01668.pdf</t>
  </si>
  <si>
    <t>https://arxiv.org/abs/1701.01668</t>
  </si>
  <si>
    <t>Statistics - Applications</t>
  </si>
  <si>
    <t>Comment: 13 pages, 2 figures</t>
  </si>
  <si>
    <t>Wang, Yining, Cai, Zhipeng, Stothard, Paul, Moore, Steve, Goebel, Randy, Wang, Lusheng, Lin, Guohui</t>
  </si>
  <si>
    <t>BMC research notes</t>
  </si>
  <si>
    <t>BACKGROUND: Single nucleotide polymorphism (SNP) genotyping assays normally give rise to certain percents of no-calls; the problem becomes severe when the target  organisms, such as cattle, do not have a high resolution genomic sequence. Missing  SNP genotypes, when related to target traits, would confound downstream data  analyses such as genome-wide association studies (GWAS). Existing methods for  recovering the missing values are successful to some extent - either accurate but  not fast enough or fast but not accurate enough. RESULTS: To a target missing  genotype, we take only the SNP loci within a genetic distance vicinity and only the  samples within a similarity vicinity into our local imputation process. For missing  genotype imputation, the comparative performance evaluations through extensive  simulation studies using real human and cattle genotype datasets demonstrated that  our nearest neighbor based local imputation method was one of the most efficient  methods, and outperformed existing methods except the time-consuming fastPHASE; for  missing haplotype allele imputation, the comparative performance evaluations using  real mouse haplotype datasets demonstrated that our method was not only one of the  most efficient methods, but also one of the most accurate methods. CONCLUSIONS:  Given that fastPHASE requires a long imputation time on medium to high density  datasets, and that our nearest neighbor based local imputation method only performed  slightly worse, yet better than all other methods, one might want to adopt our  method as an alternative missing SNP genotype or missing haplotype allele imputation  method.</t>
  </si>
  <si>
    <t>2012/08/03/</t>
  </si>
  <si>
    <t>404</t>
  </si>
  <si>
    <t>BMC Res Notes</t>
  </si>
  <si>
    <t>1756-0500</t>
  </si>
  <si>
    <t>10.1186/1756-0500-5-404</t>
  </si>
  <si>
    <t>Humans, Reproducibility of Results, Animals, Genotype, *Polymorphism, Single Nucleotide, Cattle, Mice, Alleles, Genome-Wide Association Study, Haplotypes</t>
  </si>
  <si>
    <t>A multi-class structured dictionary learning method using discriminant atom selection</t>
  </si>
  <si>
    <t>RolÃ³n, R. E., Di Persia, L. E., Spies, R. D., Rufiner, H. L.</t>
  </si>
  <si>
    <t>arXiv:1812.01389 [cs, stat]</t>
  </si>
  <si>
    <t>In the last decade, traditional dictionary learning methods have been successfully applied to various pattern classification tasks. Although these methods produce sparse representations of signals which are robust against distortions and missing data, such representations quite often turn out to be unsuitable if the final objective is signal classification. In order to overcome or at least to attenuate such a weakness, several new methods which incorporate discriminative information into sparse-inducing models have emerged in recent years. In particular, methods for discriminative dictionary learning have shown to be more accurate (in terms of signal classification) than the traditional ones, which are only focused on minimizing the total representation error. In this work, we present both a novel multi-class discriminative measure and an innovative dictionary learning method. For a given dictionary, this new measure, which takes into account not only when a particular atom is used for representing signals coming from a certain class and the magnitude of its corresponding representation coefficient, but also the effect that such an atom has in the total representation error, is capable of efficiently quantifying the degree of discriminability of each one of the atoms. On the other hand, the new dictionary construction method yields dictionaries which are highly suitable for multi-class classification tasks. Our method was tested with a widely used database for handwritten digit recognition and compared with three state-of-the-art classification methods. The results show that our method significantly outperforms the other three achieving good recognition rates and additionally, reducing the computational cost of the classifier.</t>
  </si>
  <si>
    <t>2018/12/04/</t>
  </si>
  <si>
    <t>http://arxiv.org/abs/1812.01389</t>
  </si>
  <si>
    <t>2021/07/20/16:25:55</t>
  </si>
  <si>
    <t>https://arxiv.org/pdf/1812.01389.pdf</t>
  </si>
  <si>
    <t>https://arxiv.org/abs/1812.01389</t>
  </si>
  <si>
    <t>Comment: 18 pages, 8 figures and 3 tables</t>
  </si>
  <si>
    <t>Why Not to Use Zero Imputation? Correcting Sparsity Bias in Training Neural Networks</t>
  </si>
  <si>
    <t>Yi, Joonyoung, Lee, Juhyuk, Kim, Kwang Joon, Hwang, Sung Ju, Yang, Eunho</t>
  </si>
  <si>
    <t>arXiv:1906.00150 [cs, stat]</t>
  </si>
  <si>
    <t>Handling missing data is one of the most fundamental problems in machine learning. Among many approaches, the simplest and most intuitive way is zero imputation, which treats the value of a missing entry simply as zero. However, many studies have experimentally confirmed that zero imputation results in suboptimal performances in training neural networks. Yet, none of the existing work has explained what brings such performance degradations. In this paper, we introduce the variable sparsity problem (VSP), which describes a phenomenon where the output of a predictive model largely varies with respect to the rate of missingness in the given input, and show that it adversarially affects the model performance. We first theoretically analyze this phenomenon and propose a simple yet effective technique to handle missingness, which we refer to as Sparsity Normalization (SN), that directly targets and resolves the VSP. We further experimentally validate SN on diverse benchmark datasets, to show that debiasing the effect of input-level sparsity improves the performance and stabilizes the training of neural networks.</t>
  </si>
  <si>
    <t>2020/02/06/</t>
  </si>
  <si>
    <t>http://arxiv.org/abs/1906.00150</t>
  </si>
  <si>
    <t>2021/07/20/16:23:02</t>
  </si>
  <si>
    <t>https://arxiv.org/pdf/1906.00150.pdf</t>
  </si>
  <si>
    <t>https://arxiv.org/abs/1906.00150</t>
  </si>
  <si>
    <t>Why Not to Use Zero Imputation?</t>
  </si>
  <si>
    <t>Storlie, C. B., Myers, S. M., Katusic, S. K., Weaver, A. L., Voigt, R. G., Croarkin, P. E., Stoeckel, R. E., Port, J. D.</t>
  </si>
  <si>
    <t>We consider the problem of model-based clustering in the presence of many correlated, mixed continuous, and discrete variables, some of which may have missing  values. Discrete variables are treated with a latent continuous variable approach,  and the Dirichlet process is used to construct a mixture model with an unknown  number of components. Variable selection is also performed to identify the variables  that are most influential for determining cluster membership. The work is motivated  by the need to cluster patients thought to potentially have autism spectrum disorder  on the basis of many cognitive and/or behavioral test scores. There are a modest  number of patients (486) in the data set along with many (55) test score variables  (many of which are discrete valued and/or missing). The goal of the work is to (1)  cluster these patients into similar groups to help identify those with similar  clinical presentation and (2) identify a sparse subset of tests that inform the  clusters in order to eliminate unnecessary testing. The proposed approach compares  very favorably with other methods via simulation of problems of this type. The  results of the autism spectrum disorder analysis suggested 3 clusters to be most  likely, while only 4 test scores had high (&gt;0.5) posterior probability of being  informative. This will result in much more efficient and informative testing. The  need to cluster observations on the basis of many correlated, continuous/discrete  variables with missing values is a common problem in the health sciences as well as  in many other disciplines.</t>
  </si>
  <si>
    <t>2018/05/17/</t>
  </si>
  <si>
    <t>10.1002/sim.7697</t>
  </si>
  <si>
    <t>missing data, model-based clustering, variable selection, Dirichlet process, hierarchical Bayesian modeling, mixed variable types</t>
  </si>
  <si>
    <t>Missing Data Imputation with Adversarially-trained Graph Convolutional Networks</t>
  </si>
  <si>
    <t>Spinelli, Indro, Scardapane, Simone, Uncini, Aurelio</t>
  </si>
  <si>
    <t>Neural Networks</t>
  </si>
  <si>
    <t>Missing data imputation (MDI) is a fundamental problem in many scientific disciplines. Popular methods for MDI use global statistics computed from the entire data set (e.g., the feature-wise medians), or build predictive models operating independently on every instance. In this paper we propose a more general framework for MDI, leveraging recent work in the field of graph neural networks (GNNs). We formulate the MDI task in terms of a graph denoising autoencoder, where each edge of the graph encodes the similarity between two patterns. A GNN encoder learns to build intermediate representations for each example by interleaving classical projection layers and locally combining information between neighbors, while another decoding GNN learns to reconstruct the full imputed data set from this intermediate embedding. In order to speed-up training and improve the performance, we use a combination of multiple losses, including an adversarial loss implemented with the Wasserstein metric and a gradient penalty. We also explore a few extensions to the basic architecture involving the use of residual connections between layers, and of global statistics computed from the data set to improve the accuracy. On a large experimental evaluation, we show that our method robustly outperforms state-of-the-art approaches for MDI, especially for large percentages of missing values.</t>
  </si>
  <si>
    <t>129</t>
  </si>
  <si>
    <t>249</t>
  </si>
  <si>
    <t>08936080</t>
  </si>
  <si>
    <t>10.1016/j.neunet.2020.06.005</t>
  </si>
  <si>
    <t>http://arxiv.org/abs/1905.01907</t>
  </si>
  <si>
    <t>2021/07/20/16:23:24</t>
  </si>
  <si>
    <t>https://arxiv.org/pdf/1905.01907.pdf</t>
  </si>
  <si>
    <t>https://arxiv.org/abs/1905.01907</t>
  </si>
  <si>
    <t>Comment: Published in Neural Networks (2020)</t>
  </si>
  <si>
    <t>Multiple imputation for multilevel data with continuous and binary variables</t>
  </si>
  <si>
    <t>Audigier, Vincent, White, Ian R., Jolani, Shahab, Debray, Thomas P. A., Quartagno, Matteo, Carpenter, James, van Buuren, Stef, Resche-Rigon, Matthieu</t>
  </si>
  <si>
    <t>arXiv:1702.00971 [stat]</t>
  </si>
  <si>
    <t>We present and compare multiple imputation methods for multilevel continuous and binary data where variables are systematically and sporadically missing. The methods are compared from a theoretical point of view and through an extensive simulation study motivated by a real dataset comprising multiple studies. Simulations are reproducible. The comparisons show why these multiple imputation methods are the most appropriate to handle missing values in a multilevel setting and why their relative performances can vary according to the missing data pattern, the multilevel structure and the type of missing variables. This study shows that valid inferences can only be obtained if the dataset gathers a large number of clusters. In addition, it highlights that heteroscedastic MI methods provide more accurate inferences than homoscedastic methods, which should be reserved for data with few individuals per cluster. Finally, the method of Quartagno and Carpenter (2016a) appears generally accurate for binary variables, the method of Resche-Rigon and White (2016) with large clusters, and the approach of Jolani et al. (2015) with small clusters.</t>
  </si>
  <si>
    <t>2017/11/27/</t>
  </si>
  <si>
    <t>http://arxiv.org/abs/1702.00971</t>
  </si>
  <si>
    <t>2021/07/20/13:47:10</t>
  </si>
  <si>
    <t>https://arxiv.org/pdf/1702.00971.pdf</t>
  </si>
  <si>
    <t>https://arxiv.org/abs/1702.00971</t>
  </si>
  <si>
    <t>Generalized Integrative Principal Component Analysis for Multi-Type Data with Block-Wise Missing Structure</t>
  </si>
  <si>
    <t>Zhu, Huichen, Li, Gen, Lock, Eric F.</t>
  </si>
  <si>
    <t>arXiv:1808.02193 [stat]</t>
  </si>
  <si>
    <t>High-dimensional multi-source data are encountered in many fields. Despite recent developments on the integrative dimension reduction of such data, most existing methods cannot easily accommodate data of multiple types (e.g., binary or count-valued). Moreover, multi-source data often have block-wise missing structure, i.e., data in one or more sources may be completely unobserved for a sample. The heterogeneous data types and presence of block-wise missing data pose significant challenges to the integration of multi-source data and further statistical analyses. In this paper, we develop a low-rank method, called Generalized Integrative Principal Component Analysis (GIPCA), for the simultaneous dimension reduction and imputation of multi-source block-wise missing data, where different sources may have different data types. We also devise an adapted BIC criterion for rank estimation. Comprehensive simulation studies demonstrate the efficacy of the proposed method in terms of rank estimation, signal recovery, and missing data imputation. We apply GIPCA to a mortality study. We achieve accurate block-wise missing data imputation and identify intriguing latent mortality rate patterns with sociological relevance.</t>
  </si>
  <si>
    <t>2018/08/06/</t>
  </si>
  <si>
    <t>http://arxiv.org/abs/1808.02193</t>
  </si>
  <si>
    <t>2021/07/20/16:28:51</t>
  </si>
  <si>
    <t>https://arxiv.org/pdf/1808.02193.pdf</t>
  </si>
  <si>
    <t>https://arxiv.org/abs/1808.02193</t>
  </si>
  <si>
    <t>R package imputeTestbench to compare imputations methods for univariate time series</t>
  </si>
  <si>
    <t>Bokde, Neeraj, Kulat, Kishore, Beck, Marcus W., Asencio-CortÃ©s, Gualberto</t>
  </si>
  <si>
    <t>The R Journal</t>
  </si>
  <si>
    <t>This paper describes the R package imputeTestbench that provides a testbench for comparing imputation methods for missing data in univariate time series. The imputeTestbench package can be used to simulate the amount and type of missing data in a complete dataset and compare filled data using different imputation methods. The user has the option to simulate missing data by removing observations completely at random or in blocks of different sizes. Several default imputation methods are included with the package, including historical means, linear interpolation, and last observation carried forward. The testbench is not limited to the default functions and users can add or remove additional methods using a simple two-step process. The testbench compares the actual missing and imputed data for each method with different error metrics, including RMSE, MAE, and MAPE. Alternative error metrics can also be supplied by the user. The simplicity of use and significant reduction in time to compare imputation methods for missing data in univariate time series is a significant advantage of the package. This paper provides an overview of the core functions, including a demonstration with examples.</t>
  </si>
  <si>
    <t>2073-4859</t>
  </si>
  <si>
    <t>10.32614/RJ-2018-024</t>
  </si>
  <si>
    <t>http://arxiv.org/abs/1608.00476</t>
  </si>
  <si>
    <t>2021/07/20/16:44:35</t>
  </si>
  <si>
    <t>https://arxiv.org/pdf/1608.00476.pdf</t>
  </si>
  <si>
    <t>https://arxiv.org/abs/1608.00476</t>
  </si>
  <si>
    <t>Statistics - Methodology, Computer Science - Mathematical Software</t>
  </si>
  <si>
    <t>Urban Land Cover Classification with Missing Data Modalities Using Deep Convolutional Neural Networks</t>
  </si>
  <si>
    <t>Kampffmeyer, Michael, Salberg, Arnt-BÃ¸rre, Jenssen, Robert</t>
  </si>
  <si>
    <t>IEEE Journal of Selected Topics in Applied Earth Observations and Remote Sensing</t>
  </si>
  <si>
    <t>Automatic urban land cover classification is a fundamental problem in remote sensing, e.g. for environmental monitoring. The problem is highly challenging, as classes generally have high inter-class and low intra-class variance. Techniques to improve urban land cover classification performance in remote sensing include fusion of data from different sensors with different data modalities. However, such techniques require all modalities to be available to the classifier in the decision-making process, i.e. at test time, as well as in training. If a data modality is missing at test time, current state-of-the-art approaches have in general no procedure available for exploiting information from these modalities. This represents a waste of potentially useful information. We propose as a remedy a convolutional neural network (CNN) architecture for urban land cover classification which is able to embed all available training modalities in a so-called hallucination network. The network will in effect replace missing data modalities in the test phase, enabling fusion capabilities even when data modalities are missing in testing. We demonstrate the method using two datasets consisting of optical and digital surface model (DSM) images. We simulate missing modalities by assuming that DSM images are missing during testing. Our method outperforms both standard CNNs trained only on optical images as well as an ensemble of two standard CNNs. We further evaluate the potential of our method to handle situations where only some DSM images are missing during testing. Overall, we show that we can clearly exploit training time information of the missing modality during testing.</t>
  </si>
  <si>
    <t>2018/06//</t>
  </si>
  <si>
    <t>1758</t>
  </si>
  <si>
    <t>IEEE J. Sel. Top. Appl. Earth Observations Remote Sensing</t>
  </si>
  <si>
    <t>1939-1404, 2151-1535</t>
  </si>
  <si>
    <t>10.1109/JSTARS.2018.2834961</t>
  </si>
  <si>
    <t>1768</t>
  </si>
  <si>
    <t>http://arxiv.org/abs/1709.07383</t>
  </si>
  <si>
    <t>2021/07/20/16:37:51</t>
  </si>
  <si>
    <t>https://arxiv.org/pdf/1709.07383.pdf</t>
  </si>
  <si>
    <t>https://arxiv.org/abs/1709.07383</t>
  </si>
  <si>
    <t>Hai, Yan, Qin, Gengsheng</t>
  </si>
  <si>
    <t>In medical diagnostic studies, verification of the true disease status might be partially missing based on results of diagnostic tests and other characteristics of  subjects. Because estimates of area under the ROC curve (AUC) based on partially  validated subjects are usually biased, it is usually necessary to estimate AUC from  a bias-corrected ROC curve. In this article, various direct estimation methods of  the AUC based on hybrid imputation [full imputations and mean score imputation  (MSI)], inverse probability weighting, and the semiparametric efficient (SPE)  approach are proposed and compared in the presence of verification bias when the  test result is continuous under the assumption that the true disease status, if  missing, is missing at random. Simulation results show that the proposed estimators  are accurate for the biased sampling if the disease and verification models are  correctly specified. The SPE and MSI based estimators perform well even under the  misspecified disease/verification models. Numerical studies are performed to compare  the finite sample performance of the proposed approaches with existing methods. A  real dataset of neonatal hearing screening study is analyzed.</t>
  </si>
  <si>
    <t>2020/12/30/</t>
  </si>
  <si>
    <t>4789</t>
  </si>
  <si>
    <t>10.1002/sim.8753</t>
  </si>
  <si>
    <t>4820</t>
  </si>
  <si>
    <t>Humans, Bias, Computer Simulation, Infant, Newborn, Probability, Area Under Curve, *ROC Curve, *ROC curve, *AUC, *sensitivity, *specificity, *verification bias</t>
  </si>
  <si>
    <t>Karahalios, Amalia, Baglietto, Laura, Lee, Katherine J., English, Dallas R., Carlin, John B., Simpson, Julie A.</t>
  </si>
  <si>
    <t>Emerging themes in epidemiology</t>
  </si>
  <si>
    <t>BACKGROUND: Missing data often cause problems in longitudinal cohort studies with repeated follow-up waves. Research in this area has focussed on analyses with  missing data in repeated measures of the outcome, from which participants with  missing exposure data are typically excluded. We performed a simulation study to  compare complete-case analysis with Multiple imputation (MI) for dealing with  missing data in an analysis of the association of waist circumference, measured at  two waves, and the risk of colorectal cancer (a completely observed outcome).  METHODS: We generated 1,000 datasets of 41,476 individuals with values of waist  circumference at waves 1 and 2 and times to the events of colorectal cancer and  death to resemble the distributions of the data from the Melbourne Collaborative  Cohort Study. Three proportions of missing data (15, 30 and 50%) were imposed on  waist circumference at wave 2 using three missing data mechanisms: Missing  Completely at Random (MCAR), and a realistic and a more extreme covariate-dependent  Missing at Random (MAR) scenarios. We assessed the impact of missing data on two  epidemiological analyses: 1) the association between change in waist circumference  between waves 1 and 2 and the risk of colorectal cancer, adjusted for waist  circumference at wave 1; and 2) the association between waist circumference at wave  2 and the risk of colorectal cancer, not adjusted for waist circumference at wave 1.  RESULTS: We observed very little bias for complete-case analysis or MI under all  missing data scenarios, and the resulting coverage of interval estimates was near  the nominal 95% level. MI showed gains in precision when waist circumference was  included as a strong auxiliary variable in the imputation model. CONCLUSIONS: This  simulation study, based on data from a longitudinal cohort study, demonstrates that  there is little gain in performing MI compared to a complete-case analysis in the  presence of up to 50% missing data for the exposure of interest when the data are  MCAR, or missing dependent on covariates. MI will result in some gain in precision  if a strong auxiliary variable that is not in the analysis model is included in the  imputation model.</t>
  </si>
  <si>
    <t>2013/08/19/</t>
  </si>
  <si>
    <t>Emerg Themes Epidemiol</t>
  </si>
  <si>
    <t>1742-7622</t>
  </si>
  <si>
    <t>10.1186/1742-7622-10-6</t>
  </si>
  <si>
    <t>Non-compliance and missing data in health economic evaluation</t>
  </si>
  <si>
    <t>DiazOrdaz, Karla, Grieve, Richard</t>
  </si>
  <si>
    <t>arXiv:1902.08935 [stat]</t>
  </si>
  <si>
    <t>Health economic evaluations face the issues of non-compliance and missing data. Here, non-compliance is defined as non-adherence to a specific treatment, and occurs within randomised controlled trials (RCTs) when participants depart from their random assignment. Missing data arises if, for example, there is loss to follow-up, survey non-response, or the information available from routine data sources is incomplete. Appropriate statistical methods for handling non-compliance and missing data have been developed, but they have rarely been applied in health economics studies. Here, we illustrate the issues and outline some of the appropriate methods to handle these with an application to a health economic evaluation that uses data from an RCT. In an RCT the random assignment can be used as an instrument for treatment receipt, to obtain consistent estimates of the complier average causal effect, provided the underlying assumptions are met. Instrumental variable methods can accommodate essential features of the health economic context such as the correlation between individuals' costs and outcomes in cost-effectiveness studies. Methodological guidance for handling missing data encourages approaches such as multiple imputation or inverse probability weighting, that assume the data are Missing At Random, but also sensitivity analyses that recognise the data may be missing according to the true, unobserved values, that is, Missing Not at Random. Future studies should subject the assumptions behind methods for handling non-compliance and missing data to thorough sensitivity analyses. Modern machine learning methods can help reduce reliance on correct model specification. Further research is required to develop flexible methods for handling more complex forms of non-compliance and missing data.</t>
  </si>
  <si>
    <t>2019/02/24/</t>
  </si>
  <si>
    <t>http://arxiv.org/abs/1902.08935</t>
  </si>
  <si>
    <t>2021/07/20/16:24:53</t>
  </si>
  <si>
    <t>https://arxiv.org/pdf/1902.08935.pdf</t>
  </si>
  <si>
    <t>https://arxiv.org/abs/1902.08935</t>
  </si>
  <si>
    <t>Comment: 41 pages</t>
  </si>
  <si>
    <t>Kim, Ryung S., Shankar, Viswanathan</t>
  </si>
  <si>
    <t>BACKGROUND: Electronic Health Records (EHR) has been increasingly used as a tool to monitor population health. However, subject-level errors in the records can yield  biased estimates of health indicators. There is an urgent need for methods to  estimate the prevalence of health indicators using large and real-time EHR while  correcting the potential bias. METHODS: We demonstrate joint analyses of EHR and a  smaller gold-standard health survey. We first adopted Mosteller's method that pools  two estimators, among which one is potentially biased. It only requires knowing the  prevalence estimates from two data sources and their standard errors. Then, we  adopted the method of Schenker et al., which uses multiple imputations of  subject-level health outcomes that are missing for the subjects in EHR. This  procedure requires information to link some subjects between two sources and  modeling the mechanism of misclassification in EHR as well as modeling inclusion  probabilities to both sources. RESULTS: In a simulation study, both estimators  yielded negligible bias even when EHR was biased. They performed as well as health  survey estimator when EHR bias was large and better than health survey estimator  when EHR bias was moderate. It may be challenging to model the misclassification  mechanism in real data for the subject-level imputation estimator. We illustrated  the methods analyzing six health indicators from 2013 to 14 NYC HANES and the 2013  NYC Macroscope, and a study that linked some subjects in both data sources.  CONCLUSIONS: When a small gold-standard health survey exists, it can serve as a  safeguard against potential bias in EHR through the joint analysis of the two  sources.</t>
  </si>
  <si>
    <t>2020/04/06/</t>
  </si>
  <si>
    <t>77</t>
  </si>
  <si>
    <t>10.1186/s12874-020-00956-6</t>
  </si>
  <si>
    <t>Humans, *Electronic Health Records, Prevalence, New York City/epidemiology, *Big Data, *Measurement error, Population Surveillance, *Big data, *Electronic health records, *Multiple imputations, *Population health surveillance, *Selection bias</t>
  </si>
  <si>
    <t>Burgess, Stephen, Seaman, Shaun, Lawlor, Debbie A., Casas, Juan P., Thompson, Simon G.</t>
  </si>
  <si>
    <t>Mendelian randomization studies typically have low power. Where there are several valid candidate genetic instruments, precision can be gained by using all the  instruments available. However, sporadically missing genetic data can offset this  gain. The authors describe 4 Bayesian methods for imputing the missing data based on  a missing-at-random assumption: multiple imputations, single nucleotide polymorphism  (SNP) imputation, latent variables, and haplotype imputation. These methods are  demonstrated in a simulation study and then applied to estimate the causal relation  between C-reactive protein and each of fibrinogen and coronary heart disease, based  on 3 SNPs in British Women's Heart and Health Study participants assessed at  baseline between May 1999 and June 2000. A complete-case analysis based on all 3  SNPs was found to be more precise than analyses using any 1 SNP alone. Precision is  further improved by using any of the 4 proposed missing data methods; the  improvement is equivalent to about a 25% increase in sample size. All methods gave  similar results, which were apparently not overly sensitive to violation of the  missing-at-random assumption. Programming code for the analyses presented is  available online.</t>
  </si>
  <si>
    <t>2011/11/01/</t>
  </si>
  <si>
    <t>174</t>
  </si>
  <si>
    <t>1069</t>
  </si>
  <si>
    <t>10.1093/aje/kwr235</t>
  </si>
  <si>
    <t>1076</t>
  </si>
  <si>
    <t>Female, Humans, Models, Genetic, Multivariate Analysis, Bayes Theorem, C-Reactive Protein/genetics, Coronary Disease/epidemiology/genetics, Fibrinogen/genetics, Genetic Association Studies, Haplotypes/genetics, Mendelian Randomization Analysis/*methods/standards</t>
  </si>
  <si>
    <t>Statistical matching of non-Gaussian data</t>
  </si>
  <si>
    <t>Ahfock, Daniel, Pyne, Saumyadipta, McLachlan, Geoffrey J.</t>
  </si>
  <si>
    <t>arXiv:1903.12342 [stat]</t>
  </si>
  <si>
    <t>The statistical matching problem is a data integration problem with structured missing data. The general form involves the analysis of multiple datasets that only have a strict subset of variables jointly observed across all datasets. The simplest version involves two datasets, labelled A and B, with three variables of interest $X, Y$ and $Z$. Variables $X$ and $Y$ are observed in dataset A and variables $X$ and $Z$ are observed in dataset $B$. Statistical inference is complicated by the absence of joint $(Y, Z)$ observations. Parametric modelling can be challenging due to identifiability issues and the difficulty of parameter estimation. We develop computationally feasible procedures for the statistical matching of non-Gaussian data using suitable data augmentation schemes and identifiability constraints. Nearest-neighbour imputation is a common alternative technique due to its ease of use and generality. Nearest-neighbour matching is based on a conditional independence assumption that may be inappropriate for non-Gaussian data. The violation of the conditional independence assumption can lead to improper imputations. We compare model based approaches to nearest-neighbour imputation on a number of flow cytometry datasets and find that the model based approach can address some of the weaknesses of the nonparametric nearest-neighbour technique.</t>
  </si>
  <si>
    <t>2019/03/28/</t>
  </si>
  <si>
    <t>http://arxiv.org/abs/1903.12342</t>
  </si>
  <si>
    <t>2021/07/20/16:24:18</t>
  </si>
  <si>
    <t>https://arxiv.org/pdf/1903.12342.pdf</t>
  </si>
  <si>
    <t>https://arxiv.org/abs/1903.12342</t>
  </si>
  <si>
    <t>StÃ¸vring, Henrik, Kristiansen, Ivar S.</t>
  </si>
  <si>
    <t>BACKGROUND: To preserve patient anonymity, health register data may be provided as binned data only. Here we consider as example, how to estimate mean survival time  after a diagnosis of metastatic colorectal cancer from Norwegian register data on  time to death or censoring binned into 30 day intervals. All events occurring in the  first three months (90 days) after diagnosis were removed to achieve comparability  with a clinical trial. The aim of the paper is to develop and implement a simple,  and yet flexible method for analyzing such interval censored and truncated data.  METHODS: Considering interval censoring a missing data problem, we implement a  simple multiple imputation strategy that allows flexible sensitivity analyses with  respect to the shape of the censoring distribution. To allow identification of  appropriate parametric models, a Ï2-goodness-of-fit test--also imputation based--is  derived and supplemented with diagnostic plots. Uncertainty estimates for mean  survival times are obtained via a simulation strategy. The validity and statistical  efficiency of the proposed method for varying interval lengths is investigated in a  simulation study and compared with simpler alternatives. RESULTS: Mean survival  times estimated from the register data ranged from 1.2 (SE = 0.09) to 3.2 (0.31)  years depending on period of diagnosis and choice of parametric model. The shape of  the censoring distribution within intervals did generally not influence results,  whereas the choice of parametric model did, even when different models fit the data  equally well. In simulation studies both simple midpoint imputation and multiple  imputation yielded nearly unbiased analyses (relative biases of -0.6% to 9.4%) and  confidence intervals with near-nominal coverage probabilities (93.4% to 95.7%) for  censoring intervals shorter than six months. For 12 month censoring intervals,  multiple imputation provided better protection against bias, and coverage  probabilities closer to nominal values than simple midpoint imputation. CONCLUSION:  Binning of event and censoring times should be considered a viable strategy for  anonymizing register data on survival times, as they may be readily analyzed with  methods based on multiple imputation.</t>
  </si>
  <si>
    <t>2011/08/25/</t>
  </si>
  <si>
    <t>308</t>
  </si>
  <si>
    <t>10.1186/1756-0500-4-308</t>
  </si>
  <si>
    <t>Pfaffel, Andreas, Kollmayer, Marlene, Schober, Barbara, Spiel, Christiane</t>
  </si>
  <si>
    <t>A recurring methodological problem in the evaluation of the predictive validity of selection methods is that the values of the criterion variable are available for  selected applicants only. This so-called range restriction problem causes biased  population estimates. Correction methods for direct and indirect range restriction  scenarios have widely studied for continuous criterion variables but not for  dichotomous ones. The few existing approaches are inapplicable because they do not  consider the unknown base rate of success. Hence, there is a lack of scientific  research on suitable correction methods and the systematic analysis of their  accuracies in the cases of a naturally or artificially dichotomous criterion. We aim  to overcome this deficiency by viewing the range restriction problem as a missing  data mechanism. We used multiple imputation by chained equations to generate  complete criterion data before estimating the predictive validity and the base rate  of success. Monte Carlo simulations were conducted to investigate the accuracy of  the proposed correction in dependence of selection ratio, predictive validity, and  base rate of success in an experimental design. In addition, we compared our  proposed missing data approach with Thorndike's well-known correction formulas that  have only been used in the case of continuous criterion variables so far. The  results show that the missing data approach is more accurate in estimating the  predictive validity than Thorndike's correction formulas. The accuracy of our  proposed correction increases as the selection ratio and the correlation between  predictor and criterion increase. Furthermore, the missing data approach provides a  valid estimate of the unknown base rate of success. On the basis of our findings, we  argue for the use of multiple imputation by chained equations in the evaluation of  the predictive validity of selection methods when the criterion is dichotomous.</t>
  </si>
  <si>
    <t>e0152330</t>
  </si>
  <si>
    <t>10.1371/journal.pone.0152330</t>
  </si>
  <si>
    <t>*Computer Simulation, *Models, Statistical, Monte Carlo Method</t>
  </si>
  <si>
    <t>Tierney, Nicholas J., Harden, Fiona A., Harden, Maurice J., Mengersen, Kerrie L.</t>
  </si>
  <si>
    <t>OBJECTIVES: Demonstrate the application of decision trees--classification and regression trees (CARTs), and their cousins, boosted regression trees (BRTs)--to  understand structure in missing data. SETTING: Data taken from employees at 3  different industrial sites in Australia. PARTICIPANTS: 7915 observations were  included. MATERIALS AND METHODS: The approach was evaluated using an occupational  health data set comprising results of questionnaires, medical tests and  environmental monitoring. Statistical methods included standard statistical tests  and the 'rpart' and 'gbm' packages for CART and BRT analyses, respectively, from the  statistical software 'R'. A simulation study was conducted to explore the capability  of decision tree models in describing data with missingness artificially introduced.  RESULTS: CART and BRT models were effective in highlighting a missingness structure  in the data, related to the type of data (medical or environmental), the site in  which it was collected, the number of visits, and the presence of extreme values.  The simulation study revealed that CART models were able to identify variables and  values responsible for inducing missingness. There was greater variation in variable  importance for unstructured as compared to structured missingness. DISCUSSION: Both  CART and BRT models were effective in describing structural missingness in data.  CART models may be preferred over BRT models for exploratory analysis of missing  data, and selecting variables important for predicting missingness. BRT models can  show how values of other variables influence missingness, which may prove useful for  researchers. CONCLUSIONS: Researchers are encouraged to use CART and BRT models to  explore and understand missing data.</t>
  </si>
  <si>
    <t>2015/06/29/</t>
  </si>
  <si>
    <t>e007450</t>
  </si>
  <si>
    <t>10.1136/bmjopen-2014-007450</t>
  </si>
  <si>
    <t>Humans, Models, Statistical, Regression Analysis, Body Mass Index, *Decision Trees, *EPIDEMIOLOGY, *OCCUPATIONAL &amp; INDUSTRIAL MEDICINE, *PUBLIC HEALTH, *STATISTICS &amp; RESEARCH METHODS, Data Collection/methods/statistics &amp; numerical data, Forced Expiratory Volume, Occupational Health/*statistics &amp; numerical data, Vital Capacity</t>
  </si>
  <si>
    <t>Deng, Yi, Jiang, Xiaoqian, Long, Qi</t>
  </si>
  <si>
    <t>AMIA ... Annual Symposium proceedings. AMIA Symposium</t>
  </si>
  <si>
    <t>Distributed health data networks that use information from multiple sources have drawn substantial interest in recent years. However, missing data are prevalent in  such networks and present significant analytical challenges. The current  state-of-the-art methods for handling missing data require pooling data into a  central repository before analysis, which may not be possible in a distributed  health data network. In this paper, we propose a privacy- preserving distributed  analysis framework for handling missing data when data are vertically partitioned.  In this framework, each institution with a particular data source utilizes the local  private data to calculate necessary intermediate aggregated statistics, which are  then shared to build a global model for handling missing data. To evaluate our  proposed methods, we conduct simulation studies that clearly demonstrate that the  proposed privacy- preserving methods perform as well as the methods using the pooled  data and outperform several naive methods. We further illustrate the proposed  methods through the analysis of a real dataset. The proposed framework for handling  vertically partitioned incomplete data is substantially more privacy-preserving than  methods that require pooling of the data, since no individual-level data are shared,  which can lower hurdles for collaboration across multiple institutions and build  stronger public trust.</t>
  </si>
  <si>
    <t>348</t>
  </si>
  <si>
    <t>AMIA Annu Symp Proc</t>
  </si>
  <si>
    <t>1942-597X 1559-4076</t>
  </si>
  <si>
    <t>357</t>
  </si>
  <si>
    <t>Humans, Deep Learning, Electronic Health Records, *Confidentiality, *Delivery of Health Care, *Health Records, Personal, *Privacy, Artificial Intelligence, Data Analysis, Neural Networks, Computer</t>
  </si>
  <si>
    <t>Nonparametric Bayes models for mixed-scale longitudinal surveys</t>
  </si>
  <si>
    <t>Kunihama, Tsuyoshi, Halpern, Carolyn T., Herring, Amy H.</t>
  </si>
  <si>
    <t>arXiv:1606.02381 [stat]</t>
  </si>
  <si>
    <t>Modeling and computation for multivariate longitudinal surveys have proven challenging, particularly when data are not all continuous and Gaussian but contain discrete measurements. In many social science surveys, study participants are selected via complex survey designs such as stratified random sampling, leading to discrepancies between the sample and population, which are further compounded by missing data and loss to follow up. Survey weights are typically constructed to address these issues, but it is not clear how to include them in models. Motivated by data on sexual development, we propose a novel nonparametric approach for mixed-scale longitudinal data in surveys. In the proposed approach, the mixed-scale multivariate response is expressed through an underlying continuous variable with dynamic latent factors inducing time-varying associations. Bias from the survey design is adjusted for in posterior computation relying on a Markov chain Monte Carlo algorithm. The approach is assessed in simulation studies, and applied to the National Longitudinal Study of Adolescent to Adult Health.</t>
  </si>
  <si>
    <t>2016/06/07/</t>
  </si>
  <si>
    <t>http://arxiv.org/abs/1606.02381</t>
  </si>
  <si>
    <t>2021/07/20/16:45:03</t>
  </si>
  <si>
    <t>https://arxiv.org/pdf/1606.02381.pdf</t>
  </si>
  <si>
    <t>https://arxiv.org/abs/1606.02381</t>
  </si>
  <si>
    <t>Jakobsen, Janus Christian, Gluud, Christian, Wetterslev, JÃ¸rn, Winkel, Per</t>
  </si>
  <si>
    <t>BACKGROUND: Missing data may seriously compromise inferences from randomised clinical trials, especially if missing data are not handled appropriately. The  potential bias due to missing data depends on the mechanism causing the data to be  missing, and the analytical methods applied to amend the missingness. Therefore, the  analysis of trial data with missing values requires careful planning and attention.  METHODS: The authors had several meetings and discussions considering optimal ways  of handling missing data to minimise the bias potential. We also searched PubMed  (key words: missing data; randomi*; statistical analysis) and reference lists of  known studies for papers (theoretical papers; empirical studies; simulation studies;  etc.) on how to deal with missing data when analysing randomised clinical trials.  RESULTS: Handling missing data is an important, yet difficult and complex task when  analysing results of randomised clinical trials. We consider how to optimise the  handling of missing data during the planning stage of a randomised clinical trial  and recommend analytical approaches which may prevent bias caused by unavoidable  missing data. We consider the strengths and limitations of using of best-worst and  worst-best sensitivity analyses, multiple imputation, and full information maximum  likelihood. We also present practical flowcharts on how to deal with missing data  and an overview of the steps that always need to be considered during the analysis  stage of a trial. CONCLUSIONS: We present a practical guide and flowcharts  describing when and how multiple imputation should be used to handle missing data in  randomised clinical.</t>
  </si>
  <si>
    <t>2017/12/06/</t>
  </si>
  <si>
    <t>162</t>
  </si>
  <si>
    <t>10.1186/s12874-017-0442-1</t>
  </si>
  <si>
    <t>Humans, Multiple imputation, Missing data, Models, Statistical, *Data Interpretation, Statistical, Data Accuracy, Randomised clinical trials, Randomized Controlled Trials as Topic/*methods</t>
  </si>
  <si>
    <t>Lin, Tsung-I., Wang, Wan-Lun</t>
  </si>
  <si>
    <t>Multivariate longitudinal data arisen in medical studies often exhibit complex features such as censored responses, intermittent missing values, and atypical or  outlying observations. The multivariate-t linear mixed model (MtLMM) has been  recognized as a powerful tool for robust modeling of multivariate longitudinal data  in the presence of potential outliers or fat-tailed noises. This paper presents a  generalization of MtLMM, called the MtLMM-CM, to properly adjust for censorship due  to detection limits of the assay and missingness embodied within multiple outcome  variables recorded at irregular occasions. An expectation conditional maximization  either (ECME) algorithm is developed to compute parameter estimates using the  maximum likelihood (ML) approach. The asymptotic standard errors of the ML  estimators of fixed effects are obtained by inverting the empirical information  matrix according to Louis' method. The techniques for the estimation of random  effects and imputation of missing responses are also investigated. The proposed  methodology is illustrated on two real-world examples from HIV-AIDS studies and a  simulation study under a variety of scenarios.</t>
  </si>
  <si>
    <t>2020/05//undefined</t>
  </si>
  <si>
    <t>1288</t>
  </si>
  <si>
    <t>10.1177/0962280219857103</t>
  </si>
  <si>
    <t>1304</t>
  </si>
  <si>
    <t>missing values, Censored data, ECME algorithm, outliers, truncated multivariate-t distribution</t>
  </si>
  <si>
    <t>318</t>
  </si>
  <si>
    <t>Mi, Zhibao, Shen, Kui, Song, Nan, Cheng, Chunrong, Song, Chi, Kaminski, Naftali, Tseng, George C.</t>
  </si>
  <si>
    <t>MOTIVATION: Traditional genomic prediction models based on individual genes suffer from low reproducibility across microarray studies due to the lack of robustness to  expression measurement noise and gene missingness when they are matched across  platforms. It is common that some of the genes in the prediction model established  in a training study cannot be matched to another test study because a different  platform is applied. The failure of inter-study predictions has severely hindered  the clinical applications of microarray. To overcome the drawbacks of traditional  gene-based prediction (GBP) models, we propose a module-based prediction (MBP)  strategy via unsupervised gene clustering. RESULTS: K-means clustering is used to  group genes sharing similar expression profiles into gene modules, and small modules  are merged into their nearest neighbors. Conventional univariate or multivariate  feature selection procedure is applied and a representative gene from each selected  module is identified to construct the final prediction model. As a result, the  prediction model is portable to any test study as long as partial genes in each  module exist in the test study. We demonstrate that K-means cluster sizes generally  follow a multinomial distribution and the failure probability of inter-study  prediction due to missing genes is diminished by merging small clusters into their  nearest neighbors. By simulation and applications of real datasets in inter-study  predictions, we show that the proposed MBP provides slightly improved accuracy while  is considerably more robust than traditional GBP. AVAILABILITY:  http://www.biostat.pitt.edu/bioinfo/ CONTACT: ctseng@pitt.edu SUPPLEMENTARY  INFORMATION: Supplementary data are available at Bioinformatics online.</t>
  </si>
  <si>
    <t>2010/10/15/</t>
  </si>
  <si>
    <t>26</t>
  </si>
  <si>
    <t>2586</t>
  </si>
  <si>
    <t>10.1093/bioinformatics/btq472</t>
  </si>
  <si>
    <t>2593</t>
  </si>
  <si>
    <t>Databases, Factual, Cluster Analysis, Computational Biology/*methods, Oligonucleotide Array Sequence Analysis/*methods, Gene Expression Profiling/methods</t>
  </si>
  <si>
    <t>Luo, Lola, Small, Dylan, Stewart, Walter F., Roy, Jason A.</t>
  </si>
  <si>
    <t>EGEMS (Washington, DC)</t>
  </si>
  <si>
    <t>Chronic diseases are often described by stages of severity. Clinical decisions about what to do are influenced by the stage, whether a patient is progressing, and the  rate of progression. For chronic kidney disease (CKD), relatively little is known  about the transition rates between stages. To address this, we used electronic  health records (EHR) data on a large primary care population, which should have the  advantage of having both sufficient follow-up time and sample size to reliably  estimate transition rates for CKD. However, EHR data have some features that  threaten the validity of any analysis. In particular, the timing and frequency of  laboratory values and clinical measurements are not determined a priori by research  investigators, but rather, depend on many factors, including the current health of  the patient. We developed an approach for estimating CKD stage transition rates  using hidden Markov models (HMMs), when the level of information and observation  time vary among individuals. To estimate the HMMs in a computationally manageable  way, we used a "discretization" method to transform daily data into intervals of 30  days, 90 days, or 180 days. We assessed the accuracy and computation time of this  method via simulation studies. We also used simulations to study the effect of  informative observation times on the estimated transition rates. Our simulation  results showed good performance of the method, even when missing data are  non-ignorable. We applied the methods to EHR data from over 60,000 primary care  patients who have chronic kidney disease (stage 2 and above). We estimated  transition rates between six underlying disease states. The results were similar for  men and women.</t>
  </si>
  <si>
    <t>1040</t>
  </si>
  <si>
    <t>EGEMS (Wash DC)</t>
  </si>
  <si>
    <t>2327-9214</t>
  </si>
  <si>
    <t>10.13063/2327-9214.1040</t>
  </si>
  <si>
    <t>Wilding, Gregory E., Chandrasekhar, Rameela, Hutson, Alan D.</t>
  </si>
  <si>
    <t>Outcome versus time data are commonly encountered in biomedical and clinical research. A common strategy adopted in analyzing such longitudinal data is to  condense the repeated measurements on each individual into a single summary  statistic such as the area under the response versus time curve. Standard parametric  or non-parametric methods are then applied to perform inferences on the conditional  area under the curve distribution. Disadvantages of this approach include the  disregard of the within-subject variation in the longitudinal profile. We propose a  general linear model approach, accounting for the within-subject variance, for  estimation and hypothesis tests about the mean areas. Inferential properties of our  approach are compared with those from standard methods of analysis using Monte Carlo  simulation studies. The impact of missing data, within-subject heterogeneity and  homogeneity of variance, are also evaluated. A real working example is used to  illustrate the methodology. It is seen that the proposed approach is associated with  a significant power advantage over traditional methods, especially when missing data  are encountered.</t>
  </si>
  <si>
    <t>2012/12/10/</t>
  </si>
  <si>
    <t>31</t>
  </si>
  <si>
    <t>3563</t>
  </si>
  <si>
    <t>10.1002/sim.5387</t>
  </si>
  <si>
    <t>3578</t>
  </si>
  <si>
    <t>Humans, Computer Simulation, *Research Design, Time Factors, *Linear Models, Quality of Life, Randomized Controlled Trials as Topic/methods/statistics &amp; numerical data, Outcome Assessment, Health Care/methods/*statistics &amp; numerical data, *Analysis of Variance, *Area Under Curve, Acupuncture Therapy, Longitudinal Studies/methods/statistics &amp; numerical data, Low Back Pain/therapy, Pain Management/methods</t>
  </si>
  <si>
    <t>Shortreed, Susan M., Forbes, Andrew B.</t>
  </si>
  <si>
    <t>Missing data are common in longitudinal studies and can occur in the exposure interest. There has been little work assessing the impact of missing data in  marginal structural models (MSMs), which are used to estimate the effect of an  exposure history on an outcome when time-dependent confounding is present. We design  a series of simulations based on the Framingham Heart Study data set to investigate  the impact of missing data in the primary exposure of interest in a complex,  realistic setting. We use a standard application of MSMs to estimate the causal odds  ratio of a specific activity history on outcome. We report and discuss the results  of four missing data methods, under seven possible missing data structures,  including scenarios in which an unmeasured variable predicts missing information. In  all missing data structures, we found that a complete case analysis, where all  subjects with missing exposure data are removed from the analysis, provided the  least bias. An analysis that censored individuals at the first occasion of missing  exposure and includes a censorship model as well as a propensity model when creating  the inverse probability weights also performed well. The presence of an unmeasured  predictor of missing data only slightly increased bias, except in the situation such  that the exposure had a large impact on missing data and the unmeasured variable had  a large impact on missing data and outcome. A discussion of the results is provided  using causal diagrams, showing the usefulness of drawing such diagrams before  conducting an analysis.</t>
  </si>
  <si>
    <t>2010/02/20/</t>
  </si>
  <si>
    <t>431</t>
  </si>
  <si>
    <t>10.1002/sim.3801</t>
  </si>
  <si>
    <t>443</t>
  </si>
  <si>
    <t>Female, Humans, Male, Models, Statistical, Bias, *Computer Simulation, *Longitudinal Studies, Heart Diseases/epidemiology, Odds Ratio</t>
  </si>
  <si>
    <t>Guo, Ying, Little, Roderick J., McConnell, Daniel S.</t>
  </si>
  <si>
    <t>Epidemiology (Cambridge, Mass.)</t>
  </si>
  <si>
    <t>BACKGROUND: Covariate measurement error is common in epidemiologic studies. Current methods for correcting measurement error with information from external calibration  samples are insufficient to provide valid adjusted inferences. We consider the  problem of estimating the regression of an outcome Y on covariates X and Z, where Y  and Z are observed, X is unobserved, but a variable W that measures X with error is  observed. Information about measurement error is provided in an external calibration  sample where data on X and W (but not Y and Z) are recorded. METHODS: We describe a  method that uses summary statistics from the calibration sample to create multiple  imputations of the missing values of X in the regression sample, so that the  regression coefficients of Y on X and Z and associated standard errors can be  estimated using simple multiple imputation combining rules, yielding valid  statistical inferences under the assumption of a multivariate normal distribution.  RESULTS: The proposed method is shown by simulation to provide better inferences  than existing methods, namely the naive method, classical calibration, and  regression calibration, particularly for correction for bias and achieving nominal  confidence levels. We also illustrate our method with an example using linear  regression to examine the relation between serum reproductive hormone concentrations  and bone mineral density loss in midlife women in the Michigan Bone Health and  Metabolism Study. CONCLUSIONS: Existing methods fail to adjust appropriately for  bias due to measurement error in the regression setting, particularly when  measurement error is substantial. The proposed method corrects this deficiency.</t>
  </si>
  <si>
    <t>2012/01//undefined</t>
  </si>
  <si>
    <t>165</t>
  </si>
  <si>
    <t>Epidemiology</t>
  </si>
  <si>
    <t>1531-5487 1044-3983</t>
  </si>
  <si>
    <t>10.1097/EDE.0b013e31823a4386</t>
  </si>
  <si>
    <t>Female, Humans, Middle Aged, Regression Analysis, *Data Interpretation, Statistical, Confidence Intervals, Linear Models, Multivariate Analysis, Analysis of Variance, Michigan/epidemiology, *Research Design/statistics &amp; numerical data, Bone and Bones/metabolism, Bone Density, Sex Hormone-Binding Globulin/analysis</t>
  </si>
  <si>
    <t>Caetano, Samantha-Jo, Dawe, David, Ellis, Peter, Earle, Craig C., Pond, Gregory R.</t>
  </si>
  <si>
    <t>Technological advancements in recent years have sparked the use of large databases for research. The availability of these large databases has administered a need for  anonymization and de-identification techniques, prior to publishing the data. This  de-identification alters the data, which in turn can impact the results derived post  de-identification and potentially lead to false conclusions. The objective of this  study is to investigate if alterations to a de-identified time-to-event data set may  improve the accuracy of the estimates. In this data set, a missing time bias was  present among censored patients as a means to preserve patient confidentiality. This  study investigates five methods intended to reduce the bias of time-to-event  estimates. A simulation study was conducted to evaluate the effectiveness of each  method in reducing bias. In situations where there was a large number of censored  patients, the results of the simulation showed that Method 4 yielded the most  accurate estimates. This method adjusted the survival times of censored patients by  adding a random uniform component such that the modified survival time would occur  within the final year of the study. Alternatively, when there was only a small  number of censored patients, the method that did not alter the de-identified data  set (Method 1) provided the most accurate estimates.</t>
  </si>
  <si>
    <t>2019/02/20/</t>
  </si>
  <si>
    <t>625</t>
  </si>
  <si>
    <t>10.1002/sim.7990</t>
  </si>
  <si>
    <t>635</t>
  </si>
  <si>
    <t>Humans, Bias, Data Interpretation, Statistical, Registries, Treatment Outcome, *Survival Analysis, Antineoplastic Agents/therapeutic use, *anonymization, *Data Anonymization, *de-identification, *time-to-event data, Confidentiality, Lung Neoplasms/drug therapy</t>
  </si>
  <si>
    <t>Xu, Xiaohan, Zhu, Hong, Hoang, Anh Q., Ahn, Chul</t>
  </si>
  <si>
    <t>Multiple public health and medical research studies have applied matched-pair cluster randomization design to the evaluation of the intervention and/or prevention  effects. One of the most common and severe problems faced by researchers when  conducting cluster randomized trials (CRTs) is incomplete observations, which are  associated with various reasons causing the individuals to discontinue participating  in the trials. Although statistical methods to remedy the problems of missing data  have already been proposed, there are still methodological gaps in research  concerning the determination of sample size in matched-pair CRTs with incomplete  binary outcomes. One conventional method for adjusting for missing data in the  sample size determination is to divide the sample size under complete data by the  expected follow-up rate. However, such crude adjustment ignores the impact of the  structure and strength of correlations regarding both outcome data and missing data  mechanism. This article provides a closed-form sample size formula for matched-pair  CRTs with incomplete binary outcomes, which appropriately accounts for different  missing patterns and magnitudes as well as the effects of matching and clustering on  the outcome and missing data. The generalized estimating equation (GEE) approach  treats incomplete observations as missing data in a marginal logistic regression  model, which flexibly accommodates various types of intraclass correlation, missing  patterns, and missing proportions. In the presence of missing data, the proposed GEE  sample size method provides higher accuracy as compared with the conventional  method. The performance of the proposed method is assessed by simulation studies.  This article also illustrates how the proposed method can be used to design a  real-world matched-pair CRT to examine the effect of a team-based approach on  controlling blood pressure (BP).</t>
  </si>
  <si>
    <t>2021/07/09/</t>
  </si>
  <si>
    <t>10.1002/sim.9131</t>
  </si>
  <si>
    <t>intraclass correlation, sample size, binary outcomes, incomplete observations, natched-pair cluster design</t>
  </si>
  <si>
    <t>Seaman, Shaun R., Bartlett, Jonathan W., White, Ian R.</t>
  </si>
  <si>
    <t>BACKGROUND: Multiple imputation is often used for missing data. When a model contains as covariates more than one function of a variable, it is not obvious how  best to impute missing values in these covariates. Consider a regression with  outcome Y and covariates X and X2. In 'passive imputation' a value X* is imputed for  X and then X2 is imputed as (X*)2. A recent proposal is to treat X2 as 'just another  variable' (JAV) and impute X and X2 under multivariate normality. METHODS: We use  simulation to investigate the performance of three methods that can easily be  implemented in standard software: 1) linear regression of X on Y to impute X then  passive imputation of X2; 2) the same regression but with predictive mean matching  (PMM); and 3) JAV. We also investigate the performance of analogous methods when the  analysis involves an interaction, and study the theoretical properties of JAV. The  application of the methods when complete or incomplete confounders are also present  is illustrated using data from the EPIC Study. RESULTS: JAV gives consistent  estimation when the analysis is linear regression with a quadratic or interaction  term and X is missing completely at random. When X is missing at random, JAV may be  biased, but this bias is generally less than for passive imputation and PMM.  Coverage for JAV was usually good when bias was small. However, in some scenarios  with a more pronounced quadratic effect, bias was large and coverage poor. When the  analysis was logistic regression, JAV's performance was sometimes very poor. PMM  generally improved on passive imputation, in terms of bias and coverage, but did not  eliminate the bias. CONCLUSIONS: Given the current state of available software, JAV  is the best of a set of imperfect imputation methods for linear regression with a  quadratic or interaction effect, but should not be used for logistic regression.</t>
  </si>
  <si>
    <t>2012/04/10/</t>
  </si>
  <si>
    <t>46</t>
  </si>
  <si>
    <t>10.1186/1471-2288-12-46</t>
  </si>
  <si>
    <t>*Models, Statistical, *Confounding Factors, Epidemiologic, Analysis of Variance, *Nonlinear Dynamics, *Selection Bias, Software Design</t>
  </si>
  <si>
    <t>Semi-supervised Deep Generative Modelling of Incomplete Multi-Modality Emotional Data</t>
  </si>
  <si>
    <t>Du, Changde, Du, Changying, Wang, Hao, Li, Jinpeng, Zheng, Wei-Long, Lu, Bao-Liang, He, Huiguang</t>
  </si>
  <si>
    <t>Proceedings of the 26th ACM international conference on Multimedia</t>
  </si>
  <si>
    <t>There are threefold challenges in emotion recognition. First, it is difficult to recognize human's emotional states only considering a single modality. Second, it is expensive to manually annotate the emotional data. Third, emotional data often suffers from missing modalities due to unforeseeable sensor malfunction or configuration issues. In this paper, we address all these problems under a novel multi-view deep generative framework. Specifically, we propose to model the statistical relationships of multi-modality emotional data using multiple modality-specific generative networks with a shared latent space. By imposing a Gaussian mixture assumption on the posterior approximation of the shared latent variables, our framework can learn the joint deep representation from multiple modalities and evaluate the importance of each modality simultaneously. To solve the labeled-data-scarcity problem, we extend our multi-view model to semi-supervised learning scenario by casting the semi-supervised classification problem as a specialized missing data imputation task. To address the missing-modality problem, we further extend our semi-supervised multi-view model to deal with incomplete data, where a missing view is treated as a latent variable and integrated out during inference. This way, the proposed overall framework can utilize all available (both labeled and unlabeled, as well as both complete and incomplete) data to improve its generalization ability. The experiments conducted on two real multi-modal emotion datasets demonstrated the superiority of our framework.</t>
  </si>
  <si>
    <t>2018/10/15/</t>
  </si>
  <si>
    <t>108</t>
  </si>
  <si>
    <t>10.1145/3240508.3240528</t>
  </si>
  <si>
    <t>http://arxiv.org/abs/1808.02096</t>
  </si>
  <si>
    <t>2021/07/20/16:28:54</t>
  </si>
  <si>
    <t>https://arxiv.org/pdf/1808.02096.pdf</t>
  </si>
  <si>
    <t>https://arxiv.org/abs/1808.02096</t>
  </si>
  <si>
    <t>Computer Science - Machine Learning, Computer Science - Computer Vision and Pattern Recognition, Electrical Engineering and Systems Science - Signal Processing, Computer Science - Multimedia</t>
  </si>
  <si>
    <t>Comment: arXiv admin note: text overlap with arXiv:1704.07548, 2018 ACM Multimedia Conference (MM'18)</t>
  </si>
  <si>
    <t>Savalei, Victoria</t>
  </si>
  <si>
    <t>Psychological methods</t>
  </si>
  <si>
    <t>Maximum likelihood is the most common estimation method in structural equation modeling. Standard errors for maximum likelihood estimates are obtained from the  associated information matrix, which can be estimated from the sample using either  expected or observed information. It is known that, with complete data, estimates  based on observed or expected information are consistent. The situation changes with  incomplete data. When the data are missing at random (MAR), standard errors based on  expected information are not consistent, and observed information should be used. A  less known fact is that in the presence of nonnormality, the estimated information  matrix also enters the robust computations (both standard errors and the test  statistic). Thus, with MAR nonnormal data, the use of the expected information  matrix can potentially lead to incorrect robust computations. This article  summarizes the results of 2 simulation studies that investigated the effect of using  observed versus expected information estimates of standard errors and test  statistics with normal and nonnormal incomplete data. Observed information is  preferred across all conditions. Recommendations to researchers and software  developers are outlined.</t>
  </si>
  <si>
    <t>2010/12//undefined</t>
  </si>
  <si>
    <t>Psychol Methods</t>
  </si>
  <si>
    <t>1939-1463 1082-989X</t>
  </si>
  <si>
    <t>10.1037/a0020143</t>
  </si>
  <si>
    <t>367</t>
  </si>
  <si>
    <t>Data Collection, Models, Statistical, Data Interpretation, Statistical, Research Design, Statistics as Topic, Sample Size, Chi-Square Distribution, *Factor Analysis, Statistical</t>
  </si>
  <si>
    <t>Davidson, Ross S., McKendrick, Iain J., Wood, Joanna C., Marion, Glenn, Greig, Alistair, Stevenson, Karen, Sharp, Michael, Hutchings, Michael R.</t>
  </si>
  <si>
    <t>BMC veterinary research</t>
  </si>
  <si>
    <t>BACKGROUND: A common approach to the application of epidemiological models is to determine a single (point estimate) parameterisation using the information available  in the literature. However, in many cases there is considerable uncertainty about  parameter values, reflecting both the incomplete nature of current knowledge and  natural variation, for example between farms. Furthermore model outcomes may be  highly sensitive to different parameter values. Paratuberculosis is an infection for  which many of the key parameter values are poorly understood and highly variable,  and for such infections there is a need to develop and apply statistical techniques  which make maximal use of available data. RESULTS: A technique based on Latin  hypercube sampling combined with a novel reweighting method was developed which  enables parameter uncertainty and variability to be incorporated into a model-based  framework for estimation of prevalence. The method was evaluated by applying it to a  simulation of paratuberculosis in dairy herds which combines a continuous time  stochastic algorithm with model features such as within herd variability in disease  development and shedding, which have not been previously explored in  paratuberculosis models. Generated sample parameter combinations were assigned a  weight, determined by quantifying the model's resultant ability to reproduce  prevalence data. Once these weights are generated the model can be used to evaluate  other scenarios such as control options. To illustrate the utility of this approach  these reweighted model outputs were used to compare standard test and cull control  strategies both individually and in combination with simple husbandry practices that  aim to reduce infection rates. CONCLUSIONS: The technique developed has been shown  to be applicable to a complex model incorporating realistic control options. For  models where parameters are not well known or subject to significant variability,  the reweighting scheme allowed estimated distributions of parameter values to be  combined with additional sources of information, such as that available from  prevalence distributions, resulting in outputs which implicitly handle variation and  uncertainty. This methodology allows for more robust predictions from modelling  approaches by allowing for parameter uncertainty and combining different sources of  information, and is thus expected to be useful in application to a large number of  disease systems.</t>
  </si>
  <si>
    <t>2012/09/10/</t>
  </si>
  <si>
    <t>159</t>
  </si>
  <si>
    <t>BMC Vet Res</t>
  </si>
  <si>
    <t>1746-6148</t>
  </si>
  <si>
    <t>10.1186/1746-6148-8-159</t>
  </si>
  <si>
    <t>Female, Animals, Risk Factors, Cattle, *Models, Biological, *Uncertainty, Belgium/epidemiology, Cattle Diseases/epidemiology/*prevention &amp; control, Dairying, Feces/microbiology, Paratuberculosis/epidemiology/*prevention &amp; control</t>
  </si>
  <si>
    <t>Gustavson, Kristin, RÃ¸ysamb, Espen, Borren, Ingrid</t>
  </si>
  <si>
    <t>BACKGROUND: Health researchers often use survey studies to examine associations between risk factors at one time point and health outcomes later in life. Previous  studies have shown that missing not at random (MNAR) may produce biased estimates in  such studies. Medical researchers typically do not employ statistical methods for  treating MNAR. Hence, there is a need to increase knowledge about how to prevent  occurrence of such bias in the first place. METHODS: Monte Carlo simulations were  used to examine the degree to which selective non-response leads to biased estimates  of associations between risk factors and health outcomes when persons with the  highest levels of health problems are under-represented or totally missing from the  sample. This was examined under different response rates and different degrees of  dependency between non-response and study variables. RESULTS: Response rate per se  had little effect on bias. When extreme values on the health outcome were completely  missing, rather than under-represented, results were heavily biased even at a 70%  response rate. In most situations, 50-100% of this bias could be prevented by  including some persons with extreme scores on the health outcome in the sample, even  when these persons were under-represented. When some extreme scores were present,  estimates of associations were unbiased in several situations, only mildly biased in  other situations, and became biased only when non-response was related to both risk  factor and health outcome to substantial degrees. CONCLUSIONS: The potential for  preventing bias by including some extreme scorers in the sample is high (50-100% in  many scenarios). Estimates may then be relatively unbiased in many situations, also  at low response rates. Hence, researchers should prioritize to spend their resources  on recruiting and retaining at least some individuals with extreme levels of health  problems, rather than to obtain very high response rates from people who typically  respond to survey studies. This may contribute to preventing bias due to selective  non-response in longitudinal studies of risk factors and health outcomes.</t>
  </si>
  <si>
    <t>2019/06/13/</t>
  </si>
  <si>
    <t>120</t>
  </si>
  <si>
    <t>10.1186/s12874-019-0757-1</t>
  </si>
  <si>
    <t>Humans, Models, Statistical, Computer Simulation, *Bias, *Research Design, Monte Carlo Method, *Longitudinal Studies, *Surveys and Questionnaires, *Monte Carlo simulations, *Preventing bias, *Selective non-response</t>
  </si>
  <si>
    <t>Binder, Nadine, HerrnbÃ¶ck, Anne-Sophie, Schumacher, Martin</t>
  </si>
  <si>
    <t>In clinical and epidemiological studies information on the primary outcome of interest, that is, the disease status, is usually collected at a limited number of  follow-up visits. The disease status can often only be retrieved retrospectively in  individuals who are alive at follow-up, but will be missing for those who died  before. Right-censoring the death cases at the last visit (ad-hoc analysis) yields  biased hazard ratio estimates of a potential risk factor, and the bias can be  substantial and occur in either direction. In this work, we investigate three  different approaches that use the same likelihood contributions derived from an  illness-death multistate model in order to more adequately estimate the hazard ratio  by including the death cases into the analysis: a parametric approach, a penalized  likelihood approach, and an imputation-based approach. We investigate to which  extent these approaches allow for an unbiased regression analysis by evaluating  their performance in simulation studies and on a real data example. In doing so, we  use the full cohort with complete illness-death data as reference and artificially  induce missing information due to death by setting discrete follow-up visits.  Compared to an ad-hoc analysis, all considered approaches provide less biased or  even unbiased results, depending on the situation studied. In the real data example,  the parametric approach is seen to be too restrictive, whereas the imputation-based  approach could almost reconstruct the original event history information.</t>
  </si>
  <si>
    <t>2017/03//undefined</t>
  </si>
  <si>
    <t>59</t>
  </si>
  <si>
    <t>251</t>
  </si>
  <si>
    <t>10.1002/bimj.201500167</t>
  </si>
  <si>
    <t>269</t>
  </si>
  <si>
    <t>Cohort Studies, Humans, Multiple imputation, Likelihood Functions, Uncertainty, *Epidemiologic Studies, Biometry/*methods, *Proportional Hazards Models, Disease incidence, Illness-death model, Missing disease information</t>
  </si>
  <si>
    <t>Urbanowicz, Ryan J., Olson, Randal S., Schmitt, Peter, Meeker, Melissa, Moore, Jason H.</t>
  </si>
  <si>
    <t>Modern biomedical data mining requires feature selection methods that can (1) be applied to large scale feature spaces (e.g. 'omics' data), (2) function in noisy  problems, (3) detect complex patterns of association (e.g. gene-gene interactions),  (4) be flexibly adapted to various problem domains and data types (e.g. genetic  variants, gene expression, and clinical data) and (5) are computationally tractable.  To that end, this work examines a set of filter-style feature selection algorithms  inspired by the 'Relief' algorithm, i.e. Relief-Based algorithms (RBAs). We  implement and expand these RBAs in an open source framework called ReBATE  (Relief-Based Algorithm Training Environment). We apply a comprehensive genetic  simulation study comparing existing RBAs, a proposed RBA called MultiSURF, and other  established feature selection methods, over a variety of problems. The results of  this study (1) support the assertion that RBAs are particularly flexible, efficient,  and powerful feature selection methods that differentiate relevant features having  univariate, multivariate, epistatic, or heterogeneous associations, (2) confirm the  efficacy of expansions for classification vs. regression, discrete vs. continuous  features, missing data, multiple classes, or class imbalance, (3) identify  previously unknown limitations of specific RBAs, and (4) suggest that while  MultiSURF(â) performs best for explicitly identifying pure 2-way interactions,  MultiSURF yields the most reliable feature selection performance across a wide range  of problem types.</t>
  </si>
  <si>
    <t>85</t>
  </si>
  <si>
    <t>10.1016/j.jbi.2018.07.015</t>
  </si>
  <si>
    <t>188</t>
  </si>
  <si>
    <t>Humans, Benchmarking, Computer Simulation, Algorithms, *Regression, *Classification, Databases, Genetic, Epistasis, Genetic, *Epistasis, *Feature selection, *Genetic heterogeneity, *ReliefF, Computational Biology/*methods/standards, Data Mining/*methods/standards</t>
  </si>
  <si>
    <t>2018/04/02/</t>
  </si>
  <si>
    <t>Granger, Emily, Sergeant, Jamie C., Lunt, Mark</t>
  </si>
  <si>
    <t>Overcoming bias due to confounding and missing data is challenging when analyzing observational data. Propensity scores are commonly used to account for the first  problem and multiple imputation for the latter. Unfortunately, it is not known how  best to proceed when both techniques are required. We investigate whether two  different approaches to combining propensity scores and multiple imputation (Across  and Within) lead to differences in the accuracy or precision of exposure effect  estimates. Both approaches start by imputing missing values multiple times.  Propensity scores are then estimated for each resulting dataset. Using the Across  approach, the mean propensity score across imputations for each subject is used in a  single subsequent analysis. Alternatively, the Within approach uses propensity  scores individually to obtain exposure effect estimates in each imputation, which  are combined to produce an overall estimate. These approaches were compared in a  series of Monte Carlo simulations and applied to data from the British Society for  Rheumatology Biologics Register. Results indicated that the Within approach produced  unbiased estimates with appropriate confidence intervals, whereas the Across  approach produced biased results and unrealistic confidence intervals. Researchers  are encouraged to implement the Within approach when conducting propensity score  analyses with incomplete data.</t>
  </si>
  <si>
    <t>2019/11/20/</t>
  </si>
  <si>
    <t>5120</t>
  </si>
  <si>
    <t>10.1002/sim.8355</t>
  </si>
  <si>
    <t>5132</t>
  </si>
  <si>
    <t>Models, Statistical, Data Interpretation, Statistical, *Propensity Score, *Bias, *missing data, *multiple imputation, Algorithms, *confounding, *observational data, *propensity scores, *simulation study, Confidence Intervals, Monte Carlo Method, Observational Studies as Topic/statistics &amp; numerical data</t>
  </si>
  <si>
    <t>Keogh, Ruth H., White, Ian R.</t>
  </si>
  <si>
    <t>In many large prospective cohorts, expensive exposure measurements cannot be obtained for all individuals. Exposure-disease association studies are therefore  often based on nested case-control or case-cohort studies in which complete  information is obtained only for sampled individuals. However, in the full cohort,  there may be a large amount of information on cheaply available covariates and  possibly a surrogate of the main exposure(s), which typically goes unused. We view  the nested case-control or case-cohort study plus the remainder of the cohort as a  full-cohort study with missing data. Hence, we propose using multiple imputation  (MI) to utilise information in the full cohort when data from the sub-studies are  analysed. We use the fully observed data to fit the imputation models. We consider  using approximate imputation models and also using rejection sampling to draw  imputed values from the true distribution of the missing values given the observed  data. Simulation studies show that using MI to utilise full-cohort information in  the analysis of nested case-control and case-cohort studies can result in important  gains in efficiency, particularly when a surrogate of the main exposure is available  in the full cohort. In simulations, this method outperforms counter-matching in  nested case-control studies and a weighted analysis for case-cohort studies, both of  which use some full-cohort information. Approximate imputation models perform well  except when there are interactions or non-linear terms in the outcome model, where  imputation using rejection sampling works well.</t>
  </si>
  <si>
    <t>2013/10/15/</t>
  </si>
  <si>
    <t>4021</t>
  </si>
  <si>
    <t>10.1002/sim.5818</t>
  </si>
  <si>
    <t>4043</t>
  </si>
  <si>
    <t>Aged, Humans, multiple imputation, Middle Aged, Computer Simulation, *Data Interpretation, Statistical, *Models, Statistical, *Case-Control Studies, *Cohort Studies, rejection sampling, *Dietary Fiber, case-cohort study, Colorectal Neoplasms/etiology, nested case-control study</t>
  </si>
  <si>
    <t>Fusion Subspace Clustering: Full and Incomplete Data</t>
  </si>
  <si>
    <t>Pimentel-AlarcÃ³n, Daniel L., Mahmood, Usman</t>
  </si>
  <si>
    <t>arXiv:1808.00628 [cs, stat]</t>
  </si>
  <si>
    <t>Modern inference and learning often hinge on identifying low-dimensional structures that approximate large scale data. Subspace clustering achieves this through a union of linear subspaces. However, in contemporary applications data is increasingly often incomplete, rendering standard (full-data) methods inapplicable. On the other hand, existing incomplete-data methods present major drawbacks, like lifting an already high-dimensional problem, or requiring a super polynomial number of samples. Motivated by this, we introduce a new subspace clustering algorithm inspired by fusion penalties. The main idea is to permanently assign each datum to a subspace of its own, and minimize the distance between the subspaces of all data, so that subspaces of the same cluster get fused together. Our approach is entirely new to both, full and missing data, and unlike other methods, it directly allows noise, it requires no liftings, it allows low, high, and even full-rank data, it approaches optimal (information-theoretic) sampling rates, and it does not rely on other methods such as low-rank matrix completion to handle missing data. Furthermore, our extensive experiments on both real and synthetic data show that our approach performs comparably to the state-of-the-art with complete data, and dramatically better if data is missing.</t>
  </si>
  <si>
    <t>2018/08/01/</t>
  </si>
  <si>
    <t>http://arxiv.org/abs/1808.00628</t>
  </si>
  <si>
    <t>https://arxiv.org/pdf/1808.00628.pdf</t>
  </si>
  <si>
    <t>https://arxiv.org/abs/1808.00628</t>
  </si>
  <si>
    <t>Fusion Subspace Clustering</t>
  </si>
  <si>
    <t>Suyundikov, Anvar, Stevens, John R., Corcoran, Christopher, Herrick, Jennifer, Wolff, Roger K., Slattery, Martha L.</t>
  </si>
  <si>
    <t>Missing data can arise in bioinformatics applications for a variety of reasons, and imputation methods are frequently applied to such data. We are motivated by a  colorectal cancer study where miRNA expression was measured in paired tumor-normal  samples of hundreds of patients, but data for many normal samples were missing due  to lack of tissue availability. We compare the precision and power performance of  several imputation methods, and draw attention to the statistical dependence induced  by K-Nearest Neighbors (KNN) imputation. This imputation-induced dependence has not  previously been addressed in the literature. We demonstrate how to account for this  dependence, and show through simulation how the choice to ignore or account for this  dependence affects both power and type I error rate control.</t>
  </si>
  <si>
    <t>e0119876</t>
  </si>
  <si>
    <t>10.1371/journal.pone.0119876</t>
  </si>
  <si>
    <t>Humans, Computer Simulation, *Data Interpretation, Statistical, Cluster Analysis, *Algorithms, Markov Chains, Computational Biology/*methods, Gene Expression Profiling, Oligonucleotide Array Sequence Analysis, Colon/metabolism, Colorectal Neoplasms/*genetics, MicroRNAs/*genetics, Rectum/metabolism</t>
  </si>
  <si>
    <t>O'Driscoll, R., Turicchi, J., Duarte, C., Michalowska, J., Larsen, S. C., Palmeira, A. L., Heitmann, B. L., Horgan, G. W., Stubbs, R. J.</t>
  </si>
  <si>
    <t>BACKGROUND: Commercial physical activity monitors have wide utility in the assessment of physical activity in research and clinical settings, however, the  removal of devices results in missing data and has the potential to bias study  conclusions. This study aimed to evaluate methods to address missingness in data  collected from commercial activity monitors. METHODS: This study utilised 1526 days  of near complete data from 109 adults participating in a European weight loss  maintenance study (NoHoW). We conducted simulation experiments to test a novel  scaling methodology (NoHoW method) and alternative imputation strategies  (overall/individual mean imputation, overall/individual multiple imputation, Kalman  imputation and random forest imputation). Methods were compared for hourly, daily  and 14-day physical activity estimates for steps, total daily energy expenditure  (TDEE) and time in physical activity categories. In a second simulation study,  individual multiple imputation, Kalman imputation and the NoHoW method were tested  at different positions and quantities of missingness. Equivalence testing and root  mean squared error (RMSE) were used to evaluate the ability of each of the  strategies relative to the true data. RESULTS: The NoHoW method, Kalman imputation  and multiple imputation methods remained statistically equivalent (p&lt;0.05) for all  physical activity metrics at the 14-day level. In the second simulation study, RMSE  tended to increase with increased missingness. Multiple imputation showed the  smallest RMSE for Steps and TDEE at lower levels of missingness (&lt;19%) and the  Kalman and NoHoW methods were generally superior for imputing time in physical  activity categories. CONCLUSION: Individual centred imputation approaches (NoHoW  method, Kalman imputation and individual Multiple imputation) offer an effective  means to reduce the biases associated with missing data from activity monitors and  maximise data retention.</t>
  </si>
  <si>
    <t>e0235144</t>
  </si>
  <si>
    <t>10.1371/journal.pone.0235144</t>
  </si>
  <si>
    <t>Aged, Female, Humans, Male, Adult, Middle Aged, Young Adult, Bias, Computer Simulation, Algorithms, Body Weight/physiology, Energy Metabolism/physiology, Exercise/*physiology, Fitness Trackers/standards/*statistics &amp; numerical data, Heart Rate/physiology, Monitoring, Physiologic/instrumentation/methods/*statistics &amp; numerical data, Research Design/standards/*statistics &amp; numerical data, Weight Loss/physiology</t>
  </si>
  <si>
    <t>Variable selection with multiply-imputed datasets: choosing between stacked and grouped methods</t>
  </si>
  <si>
    <t>Du, Jiacong, Boss, Jonathan, Han, Peisong, Beesley, Lauren J., Goutman, Stephen A., Batterman, Stuart, Feldman, Eva L., Mukherjee, Bhramar</t>
  </si>
  <si>
    <t>arXiv:2003.07398 [stat]</t>
  </si>
  <si>
    <t>Penalized regression methods, such as lasso and elastic net, are used in many biomedical applications when simultaneous regression coefficient estimation and variable selection is desired. However, missing data complicates the implementation of these methods, particularly when missingness is handled using multiple imputation. Applying a variable selection algorithm on each imputed dataset will likely lead to different sets of selected predictors, making it difficult to ascertain a final active set without resorting to ad hoc combination rules. In this paper we consider a general class of penalized objective functions which, by construction, force selection of the same variables across multiply-imputed datasets. By pooling objective functions across imputations, optimization is then performed jointly over all imputed datasets rather than separately for each dataset. We consider two objective function formulations that exist in the literature, which we will refer to as "stacked" and "grouped" objective functions. Building on existing work, we (a) derive and implement efficient cyclic coordinate descent and majorization-minimization optimization algorithms for both continuous and binary outcome data, (b) incorporate adaptive shrinkage penalties, (c) compare these methods through simulation, and (d) develop an R package miselect for easy implementation. Simulations demonstrate that the "stacked" objective function approaches tend to be more computationally efficient and have better estimation and selection properties. We apply these methods to data from the University of Michigan ALS Patients Repository (UMAPR) which aims to identify the association between persistent organic pollutants and ALS risk.</t>
  </si>
  <si>
    <t>2020/03/16/</t>
  </si>
  <si>
    <t>http://arxiv.org/abs/2003.07398</t>
  </si>
  <si>
    <t>2021/07/20/16:16:34</t>
  </si>
  <si>
    <t>https://arxiv.org/pdf/2003.07398.pdf</t>
  </si>
  <si>
    <t>https://arxiv.org/abs/2003.07398</t>
  </si>
  <si>
    <t>Statistics - Computation, Statistics - Methodology, Statistics - Applications</t>
  </si>
  <si>
    <t>Variable selection with multiply-imputed datasets</t>
  </si>
  <si>
    <t>Comment: 23 pages, 6 figures. This paper has been submitted to Statistics in Medicine</t>
  </si>
  <si>
    <t>Wang, Hongyue, Peng, Jing, Zheng, Juila Z., Wang, Bokai, Tu, J. X., Feng, Changyong</t>
  </si>
  <si>
    <t>Shanghai archives of psychiatry</t>
  </si>
  <si>
    <t>In this paper we compare two moment-based methods which have been widely used to test the hypothesis of no treatment effect in pre- and post-treatment studies with  data missing completely at random. Our theoretical derivation and simulation results  show that the method based on all available data is not necessarily more efficient  than the method that uses only complete data pairs. We propose an optimal linear  combination of these two methods which turns to be more powerful in all cases.</t>
  </si>
  <si>
    <t>2016/08/25/</t>
  </si>
  <si>
    <t>235</t>
  </si>
  <si>
    <t>Shanghai Arch Psychiatry</t>
  </si>
  <si>
    <t>1002-0829</t>
  </si>
  <si>
    <t>10.11919/j.issn.1002-0829.216058</t>
  </si>
  <si>
    <t>240</t>
  </si>
  <si>
    <t>paired t-test, asymptotical relative efficiency, likelihood ratio test</t>
  </si>
  <si>
    <t>Cheng, Hao, Wei, Ying</t>
  </si>
  <si>
    <t>Computational statistics</t>
  </si>
  <si>
    <t>In many applications, some covariates could be missing for various reasons. Regression quantiles could be either biased or under-powered when ignoring the  missing data. Multiple imputation and EM-based augment approach have been proposed  to fully utilize the data with missing covariates for quantile regression. Both  methods however are computationally expensive. We propose a fast imputation  algorithm (FI) to handle the missing covariates in quantile regression, which is an  extension of the fractional imputation in likelihood based regressions. FI and  modified imputation algorithms (FIIPW and MIIPW) are compared to existing MI and IPW  approaches in the simulation studies, and applied to part of of the National  Collaborative Perinatal Project study.</t>
  </si>
  <si>
    <t>33</t>
  </si>
  <si>
    <t>1589</t>
  </si>
  <si>
    <t>0943-4062</t>
  </si>
  <si>
    <t>10.1007/s00180-018-0813-z</t>
  </si>
  <si>
    <t>1603</t>
  </si>
  <si>
    <t>Missing data, Quantile regression, Imputation methods, Inverse probability weighting</t>
  </si>
  <si>
    <t>Mapping the Internet: Modelling Entity Interactions in Complex Heterogeneous Networks</t>
  </si>
  <si>
    <t>MandlÃ­k, Å imon, PevnÃ½, TomÃ¡Å¡</t>
  </si>
  <si>
    <t>arXiv:2104.09650 [cs]</t>
  </si>
  <si>
    <t>Even though machine learning algorithms already play a significant role in data science, many current methods pose unrealistic assumptions on input data. The application of such methods is difficult due to incompatible data formats, or heterogeneous, hierarchical or entirely missing data fragments in the dataset. As a solution, we propose a versatile, unified framework called `HMill' for sample representation, model definition and training. We review in depth a multi-instance paradigm for machine learning that the framework builds on and extends. To theoretically justify the design of key components of HMill, we show an extension of the universal approximation theorem to the set of all functions realized by models implemented in the framework. The text also contains a detailed discussion on technicalities and performance improvements in our implementation, which is published for download under the MIT License. The main asset of the framework is its flexibility, which makes modelling of diverse real-world data sources with the same tool possible. Additionally to the standard setting in which a set of attributes is observed for each object individually, we explain how message-passing inference in graphs that represent whole systems of objects can be implemented in the framework. To support our claims, we solve three different problems from the cybersecurity domain using the framework. The first use case concerns IoT device identification from raw network observations. In the second problem, we study how malicious binary files can be classified using a snapshot of the operating system represented as a directed graph. The last provided example is a task of domain blacklist extension through modelling interactions between entities in the network. In all three problems, the solution based on the proposed framework achieves performance comparable to specialized approaches.</t>
  </si>
  <si>
    <t>2021/04/19/</t>
  </si>
  <si>
    <t>http://arxiv.org/abs/2104.09650</t>
  </si>
  <si>
    <t>2021/07/20/08:56:17</t>
  </si>
  <si>
    <t>https://arxiv.org/pdf/2104.09650.pdf</t>
  </si>
  <si>
    <t>https://arxiv.org/abs/2104.09650</t>
  </si>
  <si>
    <t>Computer Science - Machine Learning, Computer Science - Cryptography and Security</t>
  </si>
  <si>
    <t>Mapping the Internet</t>
  </si>
  <si>
    <t>Comment: Master thesis, 108 page, 56 figures</t>
  </si>
  <si>
    <t>Using Missing Types to Improve Partial Identification with Application to a Study of HIV Prevalence in Malawi</t>
  </si>
  <si>
    <t>Jiang, Zhichao, Ding, Peng</t>
  </si>
  <si>
    <t>arXiv:1610.01198 [stat]</t>
  </si>
  <si>
    <t>Frequently, empirical studies are plagued with missing data. When the data are missing not at random, the parameter of interest is not identifiable in general. Without additional assumptions, we can derive bounds of the parameters of interest, which, unfortunately, are often too wide to be informative. Therefore, it is of great importance to sharpen these worst-case bounds by exploiting additional information. Traditional missing data analysis uses only the information of the binary missing data indicator, that is, a certain data point is either missing or not. Nevertheless, real data often provide more information than a binary missing data indicator, and they often record different types of missingness. In a motivating HIV status survey, missing data may be due to the units' unwillingness to respond to the survey items or their hospitalization during the visit, and may also be due to the units' temporarily absence or relocation. It is apparent that some missing types are more likely to be missing not at random, but other missing types are more likely to be missing at random. We show that making full use of the missing types results in narrower bounds of the parameters of interest. In a real-life example, we demonstrate substantial improvement of more than 50% reduction in bound widths for estimating the prevalence of HIV in rural Malawi. As we illustrate using the HIV study, our strategy is also useful for conducting sensitivity analysis by gradually increasing or decreasing the set of types that are missing at random. In addition, we propose an easy-to-implement method to construct confidence intervals for partially identified parameters with bounds expressed as the minimums and maximums of finite parameters, which is useful for not only our problem but also many other problems involving bounds.</t>
  </si>
  <si>
    <t>2018/09/11/</t>
  </si>
  <si>
    <t>http://arxiv.org/abs/1610.01198</t>
  </si>
  <si>
    <t>2021/07/20/16:43:25</t>
  </si>
  <si>
    <t>https://arxiv.org/pdf/1610.01198.pdf</t>
  </si>
  <si>
    <t>https://arxiv.org/abs/1610.01198</t>
  </si>
  <si>
    <t>Jamshidian, Mortaza, Jalal, Siavash</t>
  </si>
  <si>
    <t>Psychometrika</t>
  </si>
  <si>
    <t>Test of homogeneity of covariances (or homoscedasticity) among several groups has many applications in statistical analysis. In the context of incomplete data  analysis, tests of homoscedasticity among groups of cases with identical missing  data patterns have been proposed to test whether data are missing completely at  random (MCAR). These tests of MCAR require large sample sizes n and/or large group  sample sizes n(i), and they usually fail when applied to non-normal data. Hawkins  (1981) proposed a test of multivariate normality and homoscedasticity that is an  exact test for complete data when n(i) are small. This paper proposes a modification  of this test for complete data to improve its performance, and extends its  application to test of homoscedasticity and MCAR when data are multivariate normal  and incomplete. Moreover, it is shown that the statistic used in the Hawkins test in  conjunction with a nonparametric k-sample test can be used to obtain a nonparametric  test of homoscedasticity that works well for both normal and non-normal data. It is  explained how a combination of the proposed normal-theory Hawkins test and the  nonparametric test can be employed to test for homoscedasticity, MCAR, and  multivariate normality. Simulation studies show that the newly proposed tests  generally outperform their existing competitors in terms of Type I error rejection  rates. Also, a power study of the proposed tests indicates good power. The proposed  methods use appropriate missing data imputations to impute missing data. Methods of  multiple imputation are described and one of the methods is employed to confirm the  result of our single imputation methods. Examples are provided where multiple  imputation enables one to identify a group or groups whose covariance matrices  differ from the majority of other groups.</t>
  </si>
  <si>
    <t>649</t>
  </si>
  <si>
    <t>1860-0980 0033-3123</t>
  </si>
  <si>
    <t>10.1007/s11336-010-9175-3</t>
  </si>
  <si>
    <t>674</t>
  </si>
  <si>
    <t>BACKGROUND: Electronic health records (EHRs) can provide valuable data for outcomes research. However, unlike administrative claims databases, EHRs lack eligibility  tables or a standard way to define the benefit coverage period, which could lead to  underreporting of healthcare utilization or outcomes, and could result in  surveillance bias. We tested the effect of using a proxy eligibility period  (eligibility proxy) when estimating a range of health resource utilization and  outcomes parameters under varying degrees of missing encounter data. METHODS: We  applied an eligibility proxy to create a benchmark cohort of chronic obstructive  pulmonary disease (COPD) patients with 12 months of follow-up, with the assumption  of no missing encounter data. The benchmark cohort provided parameter estimates for  comparison with 9,000 simulated datasets representing 10-90% of COPD patients (by  10th percentiles) with between 1 and 11 months of continuous missing data. Two  analyses, one for datasets using an eligibility proxy and one for those without an  eligibility proxy, were performed on the 9,000 datasets to assess estimator  performance under increasing levels of missing data. Estimates for each study  variable were compared with those from the benchmark dataset, and performance was  evaluated using bias, percentage change, and root-mean-square error. RESULTS: The  benchmark dataset contained 6,717 COPD patients, whereas the simulated datasets  where the eligibility proxy was applied had between 671 and 6,045 patients depending  on the percentage of missing data. Parameter estimates had better performance when  an eligibility proxy based on the first and last month of observed activity was  applied. This finding was consistent across a range of variables representing  patient comorbidities, symptoms, outcomes, health resource utilization, and  medications, regardless of the measures of performance used. Without the eligibility  proxy, all evaluated parameters were consistently underestimated. CONCLUSION: In a  large COPD patient population, this study demonstrated that applying an eligibility  proxy to EHR data based on the earliest and latest months of recorded activity  minimized the impact of missing data in outcomes research and improved the accuracy  of parameter estimates by reducing surveillance bias. This approach may address the  problem of missing data in a wide range of EHR outcomes studies.</t>
  </si>
  <si>
    <t>2015/06/09/</t>
  </si>
  <si>
    <t>229</t>
  </si>
  <si>
    <t>10.1186/s13104-015-1217-6</t>
  </si>
  <si>
    <t>Humans, Models, Statistical, Bias, *Computer Simulation, Time Factors, Treatment Outcome, *Electronic Health Records/statistics &amp; numerical data, *Eligibility Determination/statistics &amp; numerical data, *Insurance Coverage/statistics &amp; numerical data, *Insurance, Health/statistics &amp; numerical data, *Process Assessment, Health Care/statistics &amp; numerical data, Health Services Research, Pulmonary Disease, Chronic Obstructive/diagnosis/*therapy</t>
  </si>
  <si>
    <t>Lu, Kaifeng</t>
  </si>
  <si>
    <t>Pattern-mixture model (PMM)-based controlled imputations have become a popular tool to assess the sensitivity of primary analysis inference to different post-dropout  assumptions or to estimate treatment effectiveness. The methodology is well  established for continuous responses but less well established for binary responses.  In this study, we formulate the copy-reference and jump-to-reference PMMs for  longitudinal binary data using a multivariate probit model with latent variables. We  discuss the maximum likelihood, Bayesian, and multiple imputation methods for  estimating the treatment effect under the specified PMM. Simulation studies are  conducted to evaluate the performance of these methods. These methods are also  illustrated using data from a bipolar mania study.</t>
  </si>
  <si>
    <t>3770</t>
  </si>
  <si>
    <t>10.1177/0962280220941880</t>
  </si>
  <si>
    <t>3782</t>
  </si>
  <si>
    <t>multiple imputation, missing data, sensitivity analysis, Estimand, multivariate probit model, pattern-mixture model</t>
  </si>
  <si>
    <t>Sajobi, Tolulope T., Lix, Lisa M., Singh, Gurbakhshash, Lowerison, Mark, Engbers, Jordan, Mayo, Nancy E.</t>
  </si>
  <si>
    <t>PURPOSE: Response shift (RS) is an important phenomenon that influences the assessment of longitudinal changes in health-related quality of life (HRQOL)  studies. Given that RS effects are often small, missing data due to attrition or  item non-response can contribute to failure to detect RS effects. Since missing data  are often encountered in longitudinal HRQOL data, effective strategies to deal with  missing data are important to consider. This study aims to compare different  imputation methods on the detection of reprioritization RS in the HRQOL of  caregivers of stroke survivors. METHODS: Data were from a Canadian multi-center  longitudinal study of caregivers of stroke survivors over a one-year period. The  Stroke Impact Scale physical function score at baseline, with a cutoff of 75, was  used to measure patient stroke severity for the reprioritization RS analysis. Mean  imputation, likelihood-based expectation-maximization imputation, and multiple  imputation methods were compared in test procedures based on changes in relative  importance weights to detect RS in SF-36 domains over a 6-month period. Monte Carlo  simulation methods were used to compare the statistical powers of relative  importance test procedures for detecting RS in incomplete longitudinal data under  different missing data mechanisms and imputation methods. RESULTS: Of the 409  caregivers, 15.9 and 31.3 % of them had missing data at baseline and 6 months,  respectively. There were no statistically significant changes in relative importance  weights on any of the domains when complete-case analysis was adopted. But  statistical significant changes were detected on physical functioning and/or  vitality domains when mean imputation or EM imputation was adopted. There were also  statistically significant changes in relative importance weights for physical  functioning, mental health, and vitality domains when multiple imputation method was  adopted. Our simulations revealed that relative importance test procedures were  least powerful under complete-case analysis method and most powerful when a mean  imputation or multiple imputation method was adopted for missing data, regardless of  the missing data mechanism and proportion of missing data. CONCLUSIONS: Test  procedures based on relative importance measures are sensitive to the type and  amount of missing data and imputation method. Relative importance test procedures  based on mean imputation and multiple imputation are recommended for detecting RS in  incomplete data.</t>
  </si>
  <si>
    <t>529</t>
  </si>
  <si>
    <t>10.1007/s11136-014-0824-3</t>
  </si>
  <si>
    <t>540</t>
  </si>
  <si>
    <t>Female, Humans, Male, Middle Aged, Likelihood Functions, Computer Simulation, *Models, Statistical, Probability, Longitudinal Studies, Monte Carlo Method, Research Design/*statistics &amp; numerical data, Quality of Life/*psychology, *Stroke, Canada, Caregivers/*statistics &amp; numerical data, Survivors</t>
  </si>
  <si>
    <t>Morris, Tim P., White, Ian R., Royston, Patrick</t>
  </si>
  <si>
    <t>BACKGROUND: Multiple imputation is a commonly used method for handling incomplete covariates as it can provide valid inference when data are missing at random. This  depends on being able to correctly specify the parametric model used to impute  missing values, which may be difficult in many realistic settings. Imputation by  predictive mean matching (PMM) borrows an observed value from a donor with a similar  predictive mean; imputation by local residual draws (LRD) instead borrows the  donor's residual. Both methods relax some assumptions of parametric imputation,  promising greater robustness when the imputation model is misspecified. METHODS: We  review development of PMM and LRD and outline the various forms available, and aim  to clarify some choices about how and when they should be used. We compare  performance to fully parametric imputation in simulation studies, first when the  imputation model is correctly specified and then when it is misspecified. RESULTS:  In using PMM or LRD we strongly caution against using a single donor, the default  value in some implementations, and instead advocate sampling from a pool of around  10 donors. We also clarify which matching metric is best. Among the current MI  software there are several poor implementations. CONCLUSIONS: PMM and LRD may have a  role for imputing covariates (i) which are not strongly associated with outcome, and  (ii) when the imputation model is thought to be slightly but not grossly  misspecified. Researchers should spend efforts on specifying the imputation model  correctly, rather than expecting predictive mean matching or local residual draws to  do the work.</t>
  </si>
  <si>
    <t>2014/06/05/</t>
  </si>
  <si>
    <t>10.1186/1471-2288-14-75</t>
  </si>
  <si>
    <t>Humans, Data Interpretation, Statistical, Computer Simulation, *Models, Statistical, Albumins/*analysis, Biomedical Research/methods, Carcinoma, Ovarian Epithelial, Neoplasms, Glandular and Epithelial/*blood/*mortality, Ovarian Neoplasms/*blood/*mortality, Serum Albumin/*analysis</t>
  </si>
  <si>
    <t>Yoo, Jin Eun, Rho, Minjeong</t>
  </si>
  <si>
    <t>With the advent of the big data era, machine learning methods have evolved and proliferated. This study focused on penalized regression, a procedure that builds  interpretive prediction models among machine learning methods. In particular,  penalized regression coupled with large-scale data can explore hundreds or thousands  of variables in one statistical model without convergence problems and identify yet  uninvestigated important predictors. As one of the first Monte Carlo simulation  studies to investigate predictive modeling with missing categorical predictors in  the context of social science research, this study endeavored to emulate real social  science large-scale data. Likert-scaled variables were simulated as well as  multiple-category and count variables. Due to the inclusion of the categorical  predictors in modeling, penalized regression methods that consider the grouping  effect were employed such as group Mnet. We also examined the applicability of the  simulation conditions with a real large-scale dataset that the simulation study  referenced. Particularly, the study presented selection counts of variables after  multiple iterations of modeling in order to consider the bias resulting from  data-splitting in model validation. Selection counts turned out to be a necessary  tool when variable selection is of research interest. Efforts to utilize large-scale  data to the fullest appear to offer a valid approach to mitigate the effect of  nonignorable missingness. Overall, penalized regression which assumes linearity is a  viable method to analyze social science large-scale survey data.</t>
  </si>
  <si>
    <t>2021/03/11/</t>
  </si>
  <si>
    <t>10.1080/00273171.2021.1891856</t>
  </si>
  <si>
    <t>machine learning, missing data, Penalized regression, large-scale data, survey data</t>
  </si>
  <si>
    <t>Gomes, Manuel, Radice, Rosalba, Camarena Brenes, Jose, Marra, Giampiero</t>
  </si>
  <si>
    <t>Missing not at random (MNAR) data pose key challenges for statistical inference because the substantive model of interest is typically not identifiable without  imposing further (eg, distributional) assumptions. Selection models have been  routinely used for handling MNAR by jointly modeling the outcome and selection  variables and typically assuming that these follow a bivariate normal distribution.  Recent studies have advocated parametric selection approaches, for example,  estimated by multiple imputation and maximum likelihood, that are more robust to  departures from the normality assumption compared with those assuming that  nonresponse and outcome are jointly normally distributed. However, the proposed  methods have been mostly restricted to a specific joint distribution (eg, bivariate  t-distribution). This paper discusses a flexible copula-based selection approach  (which accommodates a wide range of non-Gaussian outcome distributions and offers  great flexibility in the choice of functional form specifications for both the  outcome and selection equations) and proposes a flexible imputation procedure that  generates plausible imputed values from the copula selection model. A simulation  study characterizes the relative performance of the copula model compared with the  most commonly used selection models for estimating average treatment effects with  MNAR data. We illustrate the methods in the REFLUX study, which evaluates the effect  of laparoscopic surgery on long-term quality of life in patients with reflux  disease. We provide software code for implementing the proposed copula framework  using the R package GJRM.</t>
  </si>
  <si>
    <t>2019/02/10/</t>
  </si>
  <si>
    <t>480</t>
  </si>
  <si>
    <t>10.1002/sim.7988</t>
  </si>
  <si>
    <t>496</t>
  </si>
  <si>
    <t>Female, Humans, Male, Adult, Middle Aged, *Data Interpretation, Statistical, *Models, Statistical, *multiple imputation, Treatment Outcome, *missing not at random, Normal Distribution, *selection model, *copula, *non-Gaussian outcomes, *simultaneous equation modeling, Gastroesophageal Reflux/surgery, Laparoscopy</t>
  </si>
  <si>
    <t>Quartagno, M., Carpenter, J. R.</t>
  </si>
  <si>
    <t>Recently, multiple imputation has been proposed as a tool for individual patient data meta-analysis with sporadically missing observations, and it has been suggested  that within-study imputation is usually preferable. However, such within study  imputation cannot handle variables that are completely missing within studies.  Further, if some of the contributing studies are relatively small, it may be  appropriate to share information across studies when imputing. In this paper, we  develop and evaluate a joint modelling approach to multiple imputation of individual  patient data in meta-analysis, with an across-study probability distribution for the  study specific covariance matrices. This retains the flexibility to allow for  between-study heterogeneity when imputing while allowing (i) sharing information on  the covariance matrix across studies when this is appropriate, and (ii) imputing  variables that are wholly missing from studies. Simulation results show both  equivalent performance to the within-study imputation approach where this is valid,  and good results in more general, practically relevant, scenarios with studies of  very different sizes, non-negligible between-study heterogeneity and wholly missing  variables. We illustrate our approach using data from an individual patient data  meta-analysis of hypertension trials. Â©Â 2015 The Authors. Statistics in Medicine  Published by John Wiley &amp; Sons Ltd.</t>
  </si>
  <si>
    <t>2016/07/30/</t>
  </si>
  <si>
    <t>2938</t>
  </si>
  <si>
    <t>10.1002/sim.6837</t>
  </si>
  <si>
    <t>2954</t>
  </si>
  <si>
    <t>Humans, Data Accuracy, Probability, *missing data, *Meta-Analysis as Topic, *Clinical Trials as Topic, *heterogeneity, *IPD meta-analysis, Hypertension/drug therapy</t>
  </si>
  <si>
    <t>Inverse Reinforcement Learning with Missing Data</t>
  </si>
  <si>
    <t>Mai, Tien, Nguyen, Quoc Phong, Low, Kian Hsiang, Jaillet, Patrick</t>
  </si>
  <si>
    <t>arXiv:1911.06930 [cs, stat]</t>
  </si>
  <si>
    <t>We consider the problem of recovering an expert's reward function with inverse reinforcement learning (IRL) when there are missing/incomplete state-action pairs or observations in the demonstrated trajectories. This issue of missing trajectory data or information occurs in many situations, e.g., GPS signals from vehicles moving on a road network are intermittent. In this paper, we propose a tractable approach to directly compute the log-likelihood of demonstrated trajectories with incomplete/missing data. Our algorithm is efficient in handling a large number of missing segments in the demonstrated trajectories, as it performs the training with incomplete data by solving a sequence of systems of linear equations, and the number of such systems to be solved does not depend on the number of missing segments. Empirical evaluation on a real-world dataset shows that our training algorithm outperforms other conventional techniques.</t>
  </si>
  <si>
    <t>2019/11/15/</t>
  </si>
  <si>
    <t>http://arxiv.org/abs/1911.06930</t>
  </si>
  <si>
    <t>2021/07/20/16:17:56</t>
  </si>
  <si>
    <t>https://arxiv.org/pdf/1911.06930.pdf</t>
  </si>
  <si>
    <t>https://arxiv.org/abs/1911.06930</t>
  </si>
  <si>
    <t>Steele, Russell J., Wang, Naisyin, Raftery, Adrian E.</t>
  </si>
  <si>
    <t>Statistical methodology</t>
  </si>
  <si>
    <t>We consider two difficulties with standard multiple imputation methods for missing data based on Rubin's t method for confidence intervals: their often excessive  width, and their instability. These problems are present most often when the number  of copies is small, as is often the case when a data collection organization is  making multiple completed datasets available for analysis. We suggest using mixtures  of normals as an alternative to Rubin's t. We also examine the performance of  improper imputation methods as an alternative to generating copies from the true  posterior distribution for the missing observations. We report the results of  simulation studies and analyses of data on health-related quality of life in which  the methods suggested here gave narrower confidence intervals and more stable  inferences, especially with small numbers of copies or non-normal posterior  distributions of parameter estimates. A free R software package called MImix that  implements our methods is available from CRAN.</t>
  </si>
  <si>
    <t>2010/05/01/</t>
  </si>
  <si>
    <t>Stat Methodol</t>
  </si>
  <si>
    <t>1572-3127</t>
  </si>
  <si>
    <t>10.1016/j.stamet.2010.01.003</t>
  </si>
  <si>
    <t>364</t>
  </si>
  <si>
    <t>Autoencoders and Probabilistic Inference with Missing Data: An Exact Solution for The Factor Analysis Case</t>
  </si>
  <si>
    <t>Williams, Christopher K. I., Nash, Charlie, NazÃ¡bal, Alfredo</t>
  </si>
  <si>
    <t>arXiv:1801.03851 [cs, stat]</t>
  </si>
  <si>
    <t>Latent variable models can be used to probabilistically "fill-in" missing data entries. The variational autoencoder architecture (Kingma and Welling, 2014; Rezende et al., 2014) includes a "recognition" or "encoder" network that infers the latent variables given the data variables. However, it is not clear how to handle missing data variables in this network. The factor analysis (FA) model is a basic autoencoder, using linear encoder and decoder networks. We show how to calculate exactly the latent posterior distribution for the factor analysis (FA) model in the presence of missing data, and note that this solution implies that a different encoder network is required for each pattern of missingness. We also discuss various approximations to the exact solution. Experiments compare the effectiveness of various approaches to filling in the missing data.</t>
  </si>
  <si>
    <t>2019/02/19/</t>
  </si>
  <si>
    <t>http://arxiv.org/abs/1801.03851</t>
  </si>
  <si>
    <t>2021/07/20/16:34:20</t>
  </si>
  <si>
    <t>https://arxiv.org/pdf/1801.03851.pdf</t>
  </si>
  <si>
    <t>https://arxiv.org/abs/1801.03851</t>
  </si>
  <si>
    <t>Autoencoders and Probabilistic Inference with Missing Data</t>
  </si>
  <si>
    <t>Comment: 7 pages, 2 figures, Adding ref to Ilin and Raiko (2010)</t>
  </si>
  <si>
    <t>Long, Qi, Zhang, Xiaoxi, Johnson, Brent A.</t>
  </si>
  <si>
    <t>In medical research, the receiver operating characteristic (ROC) curves can be used to evaluate the performance of biomarkers for diagnosing diseases or predicting the  risk of developing a disease in the future. The area under the ROC curve (ROC AUC),  as a summary measure of ROC curves, is widely utilized, especially when comparing  multiple ROC curves. In observational studies, the estimation of the AUC is often  complicated by the presence of missing biomarker values, which means that the  existing estimators of the AUC are potentially biased. In this article, we develop  robust statistical methods for estimating the ROC AUC and the proposed methods use  information from auxiliary variables that are potentially predictive of the  missingness of the biomarkers or the missing biomarker values. We are particularly  interested in auxiliary variables that are predictive of the missing biomarker  values. In the case of missing at random (MAR), that is, missingness of biomarker  values only depends on the observed data, our estimators have the attractive feature  of being consistent if one correctly specifies, conditional on auxiliary variables  and disease status, either the model for the probabilities of being missing or the  model for the biomarker values. In the case of missing not at random (MNAR), that  is, missingness may depend on the unobserved biomarker values, we propose a  sensitivity analysis to assess the impact of MNAR on the estimation of the ROC AUC.  The asymptotic properties of the proposed estimators are studied and their  finite-sample behaviors are evaluated in simulation studies. The methods are further  illustrated using data from a study of maternal depression during pregnancy.</t>
  </si>
  <si>
    <t>2011/06//undefined</t>
  </si>
  <si>
    <t>559</t>
  </si>
  <si>
    <t>10.1111/j.1541-0420.2010.01487.x</t>
  </si>
  <si>
    <t>567</t>
  </si>
  <si>
    <t>Female, Humans, Pregnancy, Biomarkers, *Models, Statistical, Biometry/methods, *ROC Curve, Depression/diagnosis, Pregnancy Complications/psychology</t>
  </si>
  <si>
    <t>On Tractable Computation of Expected Predictions</t>
  </si>
  <si>
    <t>Khosravi, Pasha, Choi, YooJung, Liang, Yitao, Vergari, Antonio, Broeck, Guy Van den</t>
  </si>
  <si>
    <t>arXiv:1910.02182 [cs, stat]</t>
  </si>
  <si>
    <t>Computing expected predictions of discriminative models is a fundamental task in machine learning that appears in many interesting applications such as fairness, handling missing values, and data analysis. Unfortunately, computing expectations of a discriminative model with respect to a probability distribution defined by an arbitrary generative model has been proven to be hard in general. In fact, the task is intractable even for simple models such as logistic regression and a naive Bayes distribution. In this paper, we identify a pair of generative and discriminative models that enables tractable computation of expectations, as well as moments of any order, of the latter with respect to the former in case of regression. Specifically, we consider expressive probabilistic circuits with certain structural constraints that support tractable probabilistic inference. Moreover, we exploit the tractable computation of high-order moments to derive an algorithm to approximate the expectations for classification scenarios in which exact computations are intractable. Our framework to compute expected predictions allows for handling of missing data during prediction time in a principled and accurate way and enables reasoning about the behavior of discriminative models. We empirically show our algorithm to consistently outperform standard imputation techniques on a variety of datasets. Finally, we illustrate how our framework can be used for exploratory data analysis.</t>
  </si>
  <si>
    <t>2019/10/31/</t>
  </si>
  <si>
    <t>http://arxiv.org/abs/1910.02182</t>
  </si>
  <si>
    <t>2021/07/20/16:19:11</t>
  </si>
  <si>
    <t>https://arxiv.org/pdf/1910.02182.pdf</t>
  </si>
  <si>
    <t>https://arxiv.org/abs/1910.02182</t>
  </si>
  <si>
    <t>Power analysis for a linear regression model when regressors are matrix sampled</t>
  </si>
  <si>
    <t>Kolenikov, Stanislav, Hammer, Heather</t>
  </si>
  <si>
    <t>arXiv:1710.00190 [stat]</t>
  </si>
  <si>
    <t>Multiple matrix sampling is a survey methodology technique that randomly chooses a relatively small subset of items to be presented to survey respondents for the purpose of reducing respondent burden. The data produced are missing completely at random (MCAR), and special missing data techniques should be used in linear regression and other multivariate statistical analysis. We derive asymptotic variances of regression parameter estimates that allow us to conduct power analysis for linear regression models fit to the data obtained via a multiple matrix sampling design. The ideas are demonstrated with a variation of the Big Five Inventory of psychological traits. An exploration of the regression parameter space demonstrates instability of the sample size requirements, and substantial losses of precision with matrix-sampled regressors. A simulation with non-normal data demonstrates the advantages of a semi-parametric multiple imputation scheme.</t>
  </si>
  <si>
    <t>2017/09/30/</t>
  </si>
  <si>
    <t>http://arxiv.org/abs/1710.00190</t>
  </si>
  <si>
    <t>2021/07/20/16:37:47</t>
  </si>
  <si>
    <t>https://arxiv.org/pdf/1710.00190.pdf</t>
  </si>
  <si>
    <t>https://arxiv.org/abs/1710.00190</t>
  </si>
  <si>
    <t>Statistics - Methodology, Statistics - Other Statistics, 62D05, 91CXX</t>
  </si>
  <si>
    <t>O'Keeffe, Aidan G., Farewell, Daniel M., Tom, Brian D. M., Farewell, Vernon T.</t>
  </si>
  <si>
    <t>Statistics in biosciences</t>
  </si>
  <si>
    <t>In longitudinal randomised trials and observational studies within a medical context, a composite outcome-which is a function of several individual  patient-specific outcomes-may be felt to best represent the outcome of interest. As  in other contexts, missing data on patient outcome, due to patient drop-out or for  other reasons, may pose a problem. Multiple imputation is a widely used method for  handling missing data, but its use for composite outcomes has been seldom discussed.  Whilst standard multiple imputation methodology can be used directly for the  composite outcome, the distribution of a composite outcome may be of a complicated  form and perhaps not amenable to statistical modelling. We compare direct multiple  imputation of a composite outcome with separate imputation of the components of a  composite outcome. We consider two imputation approaches. One approach involves  modelling each component of a composite outcome using standard likelihood-based  models. The other approach is to use linear increments methods. A linear increments  approach can provide an appealing alternative as assumptions concerning both the  missingness structure within the data and the imputation models are different from  the standard likelihood-based approach. We compare both approaches using simulation  studies and data from a randomised trial on early rheumatoid arthritis patients.  Results suggest that both approaches are comparable and that for each, separate  imputation offers some improvement on the direct imputation of a composite outcome.</t>
  </si>
  <si>
    <t>310</t>
  </si>
  <si>
    <t>Stat Biosci</t>
  </si>
  <si>
    <t>1867-1764 1867-1772</t>
  </si>
  <si>
    <t>10.1007/s12561-016-9146-z</t>
  </si>
  <si>
    <t>332</t>
  </si>
  <si>
    <t>Multiple imputation, Longitudinal data, Missing data, Composite outcome, Linear increments</t>
  </si>
  <si>
    <t>Efficient Learning of Bounded-Treewidth Bayesian Networks from Complete and Incomplete Data Sets</t>
  </si>
  <si>
    <t>Scanagatta, Mauro, Corani, Giorgio, Zaffalon, Marco, Yoo, Jaemin, Kang, U.</t>
  </si>
  <si>
    <t>arXiv:1802.02468 [cs]</t>
  </si>
  <si>
    <t>Learning a Bayesian networks with bounded treewidth is important for reducing the complexity of the inferences. We present a novel anytime algorithm (k-MAX) method for this task, which scales up to thousands of variables. Through extensive experiments we show that it consistently yields higher-scoring structures than its competitors on complete data sets. We then consider the problem of structure learning from incomplete data sets. This can be addressed by structural EM, which however is computationally very demanding. We thus adopt the novel k-MAX algorithm in the maximization step of structural EM, obtaining an efficient computation of the expected sufficient statistics. We test the resulting structural EM method on the task of imputing missing data, comparing it against the state-of-the-art approach based on random forests. Our approach achieves the same imputation accuracy of the competitors, but in about one tenth of the time. Furthermore we show that it has worst-case complexity linear in the input size, and that it is easily parallelizable.</t>
  </si>
  <si>
    <t>2018/02/07/</t>
  </si>
  <si>
    <t>http://arxiv.org/abs/1802.02468</t>
  </si>
  <si>
    <t>2021/07/20/16:34:04</t>
  </si>
  <si>
    <t>https://arxiv.org/pdf/1802.02468.pdf</t>
  </si>
  <si>
    <t>https://arxiv.org/abs/1802.02468</t>
  </si>
  <si>
    <t>Computer Science - Artificial Intelligence</t>
  </si>
  <si>
    <t>Coupled Compound Poisson Factorization</t>
  </si>
  <si>
    <t>Basbug, Mehmet E., Engelhardt, Barbara E.</t>
  </si>
  <si>
    <t>arXiv:1701.02058 [cs, stat]</t>
  </si>
  <si>
    <t>We present a general framework, the coupled compound Poisson factorization (CCPF), to capture the missing-data mechanism in extremely sparse data sets by coupling a hierarchical Poisson factorization with an arbitrary data-generating model. We derive a stochastic variational inference algorithm for the resulting model and, as examples of our framework, implement three different data-generating models---a mixture model, linear regression, and factor analysis---to robustly model non-random missing data in the context of clustering, prediction, and matrix factorization. In all three cases, we test our framework against models that ignore the missing-data mechanism on large scale studies with non-random missing data, and we show that explicitly modeling the missing-data mechanism substantially improves the quality of the results, as measured using data log likelihood on a held-out test set.</t>
  </si>
  <si>
    <t>2017/01/08/</t>
  </si>
  <si>
    <t>http://arxiv.org/abs/1701.02058</t>
  </si>
  <si>
    <t>2021/07/20/13:47:46</t>
  </si>
  <si>
    <t>https://arxiv.org/pdf/1701.02058.pdf</t>
  </si>
  <si>
    <t>https://arxiv.org/abs/1701.02058</t>
  </si>
  <si>
    <t>Comment: Under review at AISTATS 2017</t>
  </si>
  <si>
    <t>Hsu, Chiu-Hsieh, He, Yulei, Hu, Chengcheng, Zhou, Wei</t>
  </si>
  <si>
    <t>Missingness mechanism is in theory unverifiable based only on observed data. If there is a suspicion of missing not at random, researchers often perform a  sensitivity analysis to evaluate the impact of various missingness mechanisms. In  general, sensitivity analysis approaches require a full specification of the  relationship between missing values and missingness probabilities. Such relationship  can be specified based on a selection model, a pattern-mixture model or a shared  parameter model. Under the selection modeling framework, we propose a sensitivity  analysis approach using a nonparametric multiple imputation strategy. The proposed  approach only requires specifying the correlation coefficient between missing values  and selection (response) probabilities under a selection model. The correlation  coefficient is a standardized measure and can be used as a natural sensitivity  analysis parameter. The sensitivity analysis involves multiple imputations of  missing values, yet the sensitivity parameter is only used to select imputing/donor  sets. Hence, the proposed approach might be more robust against misspecifications of  the sensitivity parameter. For illustration, the proposed approach is applied to  incomplete measurements of level of preoperative Hemoglobin A1c, for patients who  had high-grade carotid artery stenosisa and were scheduled for surgery. A simulation  study is conducted to evaluate the performance of the proposed approach.</t>
  </si>
  <si>
    <t>2020/11/20/</t>
  </si>
  <si>
    <t>3756</t>
  </si>
  <si>
    <t>10.1002/sim.8691</t>
  </si>
  <si>
    <t>3771</t>
  </si>
  <si>
    <t>Humans, Data Interpretation, Statistical, Computer Simulation, *Models, Statistical, *multiple imputation, *sensitivity analysis, *missing not at random, *selection model, *correlation coefficient</t>
  </si>
  <si>
    <t>VIGAN: Missing view imputation with generative adversarial networks</t>
  </si>
  <si>
    <t>Shang, Chao, Palmer, Aaron, Sun, Jiangwen, Chen, Ko-Shin, Lu, Jin, Bi, Jinbo</t>
  </si>
  <si>
    <t>2017 IEEE International Conference on Big Data (Big Data)</t>
  </si>
  <si>
    <t>In an era when big data are becoming the norm, there is less concern with the quantity but more with the quality and completeness of the data. In many disciplines, data are collected from heterogeneous sources, resulting in multi-view or multi-modal datasets. The missing data problem has been challenging to address in multi-view data analysis. Especially, when certain samples miss an entire view of data, it creates the missing view problem. Classic multiple imputations or matrix completion methods are hardly effective here when no information can be based on in the specific view to impute data for such samples. The commonly-used simple method of removing samples with a missing view can dramatically reduce sample size, thus diminishing the statistical power of a subsequent analysis. In this paper, we propose a novel approach for view imputation via generative adversarial networks (GANs), which we name by VIGAN. This approach first treats each view as a separate domain and identifies domain-to-domain mappings via a GAN using randomly-sampled data from each view, and then employs a multi-modal denoising autoencoder (DAE) to reconstruct the missing view from the GAN outputs based on paired data across the views. Then, by optimizing the GAN and DAE jointly, our model enables the knowledge integration for domain mappings and view correspondences to effectively recover the missing view. Empirical results on benchmark datasets validate the VIGAN approach by comparing against the state of the art. The evaluation of VIGAN in a genetic study of substance use disorders further proves the effectiveness and usability of this approach in life science.</t>
  </si>
  <si>
    <t>766</t>
  </si>
  <si>
    <t>10.1109/BigData.2017.8257992</t>
  </si>
  <si>
    <t>775</t>
  </si>
  <si>
    <t>https://europepmc.org/articles/pmc5813842?pdf=render</t>
  </si>
  <si>
    <t>https://ieeexplore.ieee.org/document/8257992</t>
  </si>
  <si>
    <t>autoencoder, cycle-consistent, Data models, domain mapping, Gallium nitride, generative adversarial networks, Generators, Image reconstruction, Matrix decomposition, missing data, missing view, Noise reduction, Training</t>
  </si>
  <si>
    <t>VIGAN</t>
  </si>
  <si>
    <t>&lt;p&gt;Not relevant: Imaging&lt;/p&gt;</t>
  </si>
  <si>
    <t>2017/11/01/</t>
  </si>
  <si>
    <t>Statistics - Machine Learning, Computer Science - Computer Vision and Pattern Recognition</t>
  </si>
  <si>
    <t>LourenÃ§o, V. M., Pires, A. M., Kirst, M.</t>
  </si>
  <si>
    <t>MOTIVATION: It is well known that data deficiencies, such as coding/rounding errors, outliers or missing values, may lead to misleading results for many statistical  methods. Robust statistical methods are designed to accommodate certain types of  those deficiencies, allowing for reliable results under various conditions. We  analyze the case of statistical tests to detect associations between genomic  individual variations (SNP) and quantitative traits when deviations from the  normality assumption are observed. We consider the classical analysis of variance  tests for the parameters of the appropriate linear model and a robust version of  those tests based on M-regression. We then compare their empirical power and level  using simulated data with several degrees of contamination. RESULTS: Data normality  is nothing but a mathematical convenience. In practice, experiments usually yield  data with non-conforming observations. In the presence of this type of data,  classical least squares statistical methods perform poorly, giving biased estimates,  raising the number of spurious associations and often failing to detect true ones.  We show through a simulation study and a real data example, that the robust  methodology can be more powerful and thus more adequate for association studies than  the classical approach. AVAILABILITY: The code of the robustified version of  function lmekin() from the R package kinship is provided as Supplementary Material.</t>
  </si>
  <si>
    <t>2011/03/15/</t>
  </si>
  <si>
    <t>10.1093/bioinformatics/btr006</t>
  </si>
  <si>
    <t>821</t>
  </si>
  <si>
    <t>Computer Simulation, *Linear Models, Genetic Association Studies/*methods, Computational Biology/*methods, Least-Squares Analysis, Polymorphism, Single Nucleotide, Quantitative Trait, Heritable</t>
  </si>
  <si>
    <t>Ma, Huijuan, Peng, Limin, Zhang, Zhumin, Lai, HuiChuan J.</t>
  </si>
  <si>
    <t>Recurrent events data are frequently encountered in biomedical follow-up studies. The generalized accelerated recurrence time (GART) model (Sun et al., 2016), which  formulates covariate effects on the time scale of the mean function of recurrent  events (i.e., time to expected frequency), has arisen as a useful secondary analysis  tool to provide meaningful physical interpretations. In this article, we investigate  the GART model in a multivariate recurrent events setting, where subjects may  experience multiple types of recurrent events and some event types may be missing.  We propose methods for the GART model that utilize the inverse probability weighting  technique or the estimating equation projection strategy to handle event types that  are missing at random. The new methods do not require imposing any parametric model  for the missing mechanism, and thus are robust; moreover, they enjoy easy and stable  implementation. We establish the uniform consistency and weak convergence of the  resulting estimators and develop appropriate inferential procedures. Extensive  simulation studies and an application to a dataset from Cystic Fibrosis Foundation  Patient Registry (CFFPR) illustrate the validity and practical utility of the  proposed methods.</t>
  </si>
  <si>
    <t>10.1111/biom.12847</t>
  </si>
  <si>
    <t>965</t>
  </si>
  <si>
    <t>Humans, Data Interpretation, Statistical, Computer Simulation, *Models, Statistical, Time Factors, Multivariate Analysis, *Missing at random, Follow-Up Studies, *Accelerated recurrence time model, *Multivariate recurrent event data, *Nadaraya-Watson kernel estimator, *Recurrence, Cystic Fibrosis/pathology</t>
  </si>
  <si>
    <t>Geraci, Marco, McLain, Alexander</t>
  </si>
  <si>
    <t>Missing data are a common issue in statistical analyses. Multiple imputation is a technique that has been applied in countless research studies and has a strong  theoretical basis. Most of the statistical literature on multiple imputation has  focused on unbounded continuous variables, with mostly ad hoc remedies for variables  with bounded support. These approaches can be unsatisfactory when applied to bounded  variables as they can produce misleading inferences. In this paper, we propose a  flexible quantile-based imputation model suitable for distributions defined over  singly or doubly bounded intervals. Proper support of the imputed values is ensured  by applying a family of transformations with singly or doubly bounded range.  Simulation studies demonstrate that our method is able to deal with skewness,  bimodality, and heteroscedasticity and has superior properties as compared to  competing approaches, such as log-normal imputation and predictive mean matching. We  demonstrate the application of the proposed imputation procedure by analysing data  on mathematical development scores in children from the Millennium Cohort Study, UK.  We also show a specific advantage of our methods using a small psychiatric dataset.  Our methods are relevant in a number of fields, including education and psychology.</t>
  </si>
  <si>
    <t>83</t>
  </si>
  <si>
    <t>919</t>
  </si>
  <si>
    <t>10.1007/s11336-018-9616-y</t>
  </si>
  <si>
    <t>940</t>
  </si>
  <si>
    <t>Female, Humans, Male, Adult, Child, Computer Simulation, *Data Interpretation, Statistical, *Models, Statistical, Longitudinal Studies, Child Development, Academic Success, Socioeconomic Factors, Mathematical Concepts, *ceiling effects, *education, *floor effects, *grading, *nonlinear associations, *psychometric scores, Depressive Disorder/drug therapy, Psychiatric Status Rating Scales, Psychometrics/methods</t>
  </si>
  <si>
    <t>Which individuals make dropout informative?</t>
  </si>
  <si>
    <t>Geskus, Ronald B.</t>
  </si>
  <si>
    <t>Markers are internal host factors that measure the current disease or recovery status of an individual. Individuals with more advanced disease progression are more  likely to drop out, e.g. because they die. Marker data after dropout are missing.  Such missingness is certainly not completely at random. A mixed effects model can be  used if missingness of the marker data depends on measured marker values only  (missing at random). If missingness is not at random, such models yield biased  results. We describe various approaches that jointly model the marker development  and dropout risk and may eliminate bias. One example of such a model is a random  effects selection model. Based on a real data set with frequent follow-up, we  compare results from a random effects model and a random effects selection model.  Results are remarkably similar. In a simulation study, we investigate how the bias  in the parameter estimates from a random effects model depends on the frequency of  measurements and the time between the last measurement and the dropout or censoring  time. Results from the simulation study confirm that the bias is small if follow-up  is frequent.</t>
  </si>
  <si>
    <t>2014/02//undefined</t>
  </si>
  <si>
    <t>91</t>
  </si>
  <si>
    <t>10.1177/0962280212445840</t>
  </si>
  <si>
    <t>Humans, Longitudinal data, missing not at random, *Data Interpretation, Statistical, *Models, Statistical, CD4 Lymphocyte Count, Biomarkers/blood, *Patient Dropouts, AIDS markers, Disease Progression, HIV Infections/physiopathology, random effects selection model, RNA, Viral/blood</t>
  </si>
  <si>
    <t>EDDI: Efficient Dynamic Discovery of High-Value Information with Partial VAE</t>
  </si>
  <si>
    <t>Ma, Chao, Tschiatschek, Sebastian, Palla, Konstantina, HernÃ¡ndez-Lobato, JosÃ© Miguel, Nowozin, Sebastian, Zhang, Cheng</t>
  </si>
  <si>
    <t>arXiv:1809.11142 [cs, stat]</t>
  </si>
  <si>
    <t>Many real-life decision-making situations allow further relevant information to be acquired at a specific cost, for example, in assessing the health status of a patient we may decide to take additional measurements such as diagnostic tests or imaging scans before making a final assessment. Acquiring more relevant information enables better decision making, but may be costly. How can we trade off the desire to make good decisions by acquiring further information with the cost of performing that acquisition? To this end, we propose a principled framework, named EDDI (Efficient Dynamic Discovery of high-value Information), based on the theory of Bayesian experimental design. In EDDI, we propose a novel partial variational autoencoder (Partial VAE) to predict missing data entries problematically given any subset of the observed ones, and combine it with an acquisition function that maximizes expected information gain on a set of target variables. We show cost reduction at the same decision quality and improved decision quality at the same cost in multiple machine learning benchmarks and two real-world health-care applications.</t>
  </si>
  <si>
    <t>2019/05/15/</t>
  </si>
  <si>
    <t>http://arxiv.org/abs/1809.11142</t>
  </si>
  <si>
    <t>2021/07/20/16:27:26</t>
  </si>
  <si>
    <t>https://arxiv.org/pdf/1809.11142.pdf</t>
  </si>
  <si>
    <t>https://arxiv.org/abs/1809.11142</t>
  </si>
  <si>
    <t>EDDI</t>
  </si>
  <si>
    <t>Comment: icml 2019 camera-ready version</t>
  </si>
  <si>
    <t>Amato, Roberto, Pinelli, Michele, D'Andrea, Daniel, Miele, Gennaro, Nicodemi, Mario, Raiconi, Giancarlo, Cocozza, Sergio</t>
  </si>
  <si>
    <t>BACKGROUND: Complex diseases are multifactorial traits caused by both genetic and environmental factors. They represent the major part of human diseases and include  those with largest prevalence and mortality (cancer, heart disease, obesity, etc.).  Despite a large amount of information that has been collected about both genetic and  environmental risk factors, there are few examples of studies on their interactions  in epidemiological literature. One reason can be the incomplete knowledge of the  power of statistical methods designed to search for risk factors and their  interactions in these data sets. An improvement in this direction would lead to a  better understanding and description of gene-environment interactions. To this aim,  a possible strategy is to challenge the different statistical methods against data  sets where the underlying phenomenon is completely known and fully controllable, for  example simulated ones. RESULTS: We present a mathematical approach that models  gene-environment interactions. By this method it is possible to generate simulated  populations having gene-environment interactions of any form, involving any number  of genetic and environmental factors and also allowing non-linear interactions as  epistasis. In particular, we implemented a simple version of this model in a  Gene-Environment iNteraction Simulator (GENS), a tool designed to simulate  case-control data sets where a one gene-one environment interaction influences the  disease risk. The main aim has been to allow the input of population characteristics  by using standard epidemiological measures and to implement constraints to make the  simulator behaviour biologically meaningful. CONCLUSIONS: By the multi-logistic  model implemented in GENS it is possible to simulate case-control samples of complex  disease where gene-environment interactions influence the disease risk. The user has  full control of the main characteristics of the simulated population and a Monte  Carlo process allows random variability. A knowledge-based approach reduces the  complexity of the mathematical model by using reasonable biological constraints and  makes the simulation more understandable in biological terms. Simulated data sets  can be used for the assessment of novel statistical methods or for the evaluation of  the statistical power when designing a study.</t>
  </si>
  <si>
    <t>2010/01/05/</t>
  </si>
  <si>
    <t>10.1186/1471-2105-11-8</t>
  </si>
  <si>
    <t>Humans, *Models, Statistical, Monte Carlo Method, Genetic Predisposition to Disease/*genetics, Risk Factors, *Environment, Disease/*etiology/genetics</t>
  </si>
  <si>
    <t>Maruotti, Antonello</t>
  </si>
  <si>
    <t>Two-part regression models are frequently used to analyze longitudinal count data with excess zeros, where the same set of subjects is repeatedly observed over time.  In this context, several sources of heterogeneity may arise at individual level that  affect the observed process. Further, longitudinal studies often suffer from missing  values: individuals dropout of the study before its completion, and thus present  incomplete data records. In this paper, we propose a finite mixture of hurdle models  to face the heterogeneity problem, which is handled by introducing random effects  with a discrete distribution; a pattern-mixture approach is specified to deal with  non-ignorable missing values. This approach helps us to consider overdispersed  counts, while allowing for association between the two parts of the model, and for  non-ignorable dropouts. The effectiveness of the proposal is tested through a  simulation study. Finally, an application to real data on skin cancer is provided.</t>
  </si>
  <si>
    <t>2011/09//undefined</t>
  </si>
  <si>
    <t>716</t>
  </si>
  <si>
    <t>10.1002/bimj.201000190</t>
  </si>
  <si>
    <t>734</t>
  </si>
  <si>
    <t>Female, Humans, Male, Statistics as Topic/*methods, *Models, Theoretical, Longitudinal Studies/*methods, beta Carotene/pharmacology, Pattern Recognition, Automated/*methods, Skin Neoplasms/prevention &amp; control/therapy</t>
  </si>
  <si>
    <t>Feng, Dai, Cortese, Giuliana, Baumgartner, Richard</t>
  </si>
  <si>
    <t>The receiver operating characteristic (ROC) curve is frequently used as a measure of accuracy of continuous markers in diagnostic tests. The area under the ROC curve  (AUC) is arguably the most widely used summary index for the ROC curve. Although the  small sample size scenario is common in medical tests, a comprehensive study of  small sample size properties of various methods for the construction of the  confidence/credible interval (CI) for the AUC has been by and large missing in the  literature. In this paper, we describe and compare 29 non-parametric and parametric  methods for the construction of the CI for the AUC when the number of available  observations is small. The methods considered include not only those that have been  widely adopted, but also those that have been less frequently mentioned or, to our  knowledge, never applied to the AUC context. To compare different methods, we  carried out a simulation study with data generated from binormal models with equal  and unequal variances and from exponential models with various parameters and with  equal and unequal small sample sizes. We found that the larger the true AUC value  and the smaller the sample size, the larger the discrepancy among the results of  different approaches. When the model is correctly specified, the parametric  approaches tend to outperform the non-parametric ones. Moreover, in the  non-parametric domain, we found that a method based on the Mann-Whitney statistic is  in general superior to the others. We further elucidate potential issues and provide  possible solutions to along with general guidance on the CI construction for the AUC  when the sample size is small. Finally, we illustrate the utility of different  methods through real life examples.</t>
  </si>
  <si>
    <t>2017/12//undefined</t>
  </si>
  <si>
    <t>2603</t>
  </si>
  <si>
    <t>10.1177/0962280215602040</t>
  </si>
  <si>
    <t>Humans, Models, Statistical, Likelihood Functions, bootstrap, jackknife, Computer Simulation, Animals, Confidence Intervals, Monte Carlo Method, Sample Size, Biostatistics/*methods, Statistics, Nonparametric, Markov Chains, ROC Curve, Area Under Curve, Biomarkers/metabolism, profile likelihood, Diagnostic Tests, Routine/*statistics &amp; numerical data, empirical likelihood, Bayesian MCMC, AUC, BehrensâFisher problem, Brain Neoplasms/diagnostic imaging, Glioma/diagnostic imaging, higher order asymptotic, Interatrial Block, kernel smoothing, Kidney/injuries/metabolism, MannâWhitney, signed log-likelihood ratio statistic, small sample size, Wald statistic</t>
  </si>
  <si>
    <t>Olsen, I. C., Kvien, T. K., Uhlig, T.</t>
  </si>
  <si>
    <t>Osteoarthritis and cartilage</t>
  </si>
  <si>
    <t>OBJECTIVE: To understand how handling of missing data influences the statistical power and bias of treatment effects in randomised controlled trials of painful knee  osteoarthritis (OA). METHODS: We simulated trials with missing data (withdrawals)  due to lack-of-efficacy. Outcome measures were response/non-response according to  the Outcome Measures in Rheumatology-Osteoarthritis Research Society International  (OMERACT-OARSI) set of responder criteria, Western Ontario and McMaster Universities  Osteoarthritis Index (WOMAC) pain and physical function from the WOMAC  questionnaire, and patient global assessment. We used five methods for managing  missing data: ignoring the missing data, last and baseline observation carried  forward (LOCF and BOCF), and multiple imputation with two different strategies. The  treatment effect was then analysed by appropriate univariate and longitudinal  statistical methods, and power, bias and mean squared error (MSE) was assessed by  comparing the estimated treatment effect in the trials with missing data with the  estimated treatment effect on the trials without missing data. RESULTS: The best  imputation method in terms of high power and low bias/MSE was our implementation of  regression multiple imputation. The most conservative method was the data  augmentation Markov chain Monte Carlo (MCMC) multiple imputation. The LOCF, BOCF and  the complete-case methods were not particularly conservative and gave relatively low  power and high bias. The analysis on the WOMAC pain scale gave less bias and higher  power than the OMERACT-OARSI responder outcome measure. CONCLUSIONS: Multiple  imputation of missing data may be used to decrease bias/MSE and increase power in OA  trials. These results can guide investigators in the choice of outcome measures and  especially how missing data can be handled.</t>
  </si>
  <si>
    <t>2012/08//undefined</t>
  </si>
  <si>
    <t>822</t>
  </si>
  <si>
    <t>Osteoarthritis Cartilage</t>
  </si>
  <si>
    <t>1522-9653 1063-4584</t>
  </si>
  <si>
    <t>10.1016/j.joca.2012.03.005</t>
  </si>
  <si>
    <t>828</t>
  </si>
  <si>
    <t>Humans, Bias, *Data Interpretation, Statistical, Randomized Controlled Trials as Topic/*statistics &amp; numerical data, Research Design/*statistics &amp; numerical data, Treatment Outcome, Celecoxib, Chondroitin Sulfates/therapeutic use, Cyclooxygenase 2 Inhibitors/therapeutic use, Glucosamine/therapeutic use, Osteoarthritis, Knee/*drug therapy, Pain Measurement/methods, Pyrazoles/therapeutic use, Sulfonamides/therapeutic use</t>
  </si>
  <si>
    <t>MissFormer: (In-)attention-based handling of missing observations for trajectory filtering and prediction</t>
  </si>
  <si>
    <t>arXiv:2106.16009 [cs]</t>
  </si>
  <si>
    <t>In applications such as object tracking, time-series data inevitably carry missing observations. Following the success of deep learning-based models for various sequence learning tasks, these models increasingly replace classic approaches in object tracking applications for inferring the objects' motion states. While traditional tracking approaches can deal with missing observations, most of their deep counterparts are, by default, not suited for this. Towards this end, this paper introduces a transformer-based approach for handling missing observations in variable input length trajectory data. The model is formed indirectly by successively increasing the complexity of the demanded inference tasks. Starting from reproducing noise-free trajectories, the model then learns to infer trajectories from noisy inputs. By providing missing tokens, binary-encoded missing events, the model learns to in-attend to missing data and infers a complete trajectory conditioned on the remaining inputs. In the case of a sequence of successive missing events, the model then acts as a pure prediction model. The abilities of the approach are demonstrated on synthetic data and real-world data reflecting prototypical object tracking scenarios.</t>
  </si>
  <si>
    <t>2021/07/06/</t>
  </si>
  <si>
    <t>http://arxiv.org/abs/2106.16009</t>
  </si>
  <si>
    <t>2021/07/20/08:54:00</t>
  </si>
  <si>
    <t>https://arxiv.org/pdf/2106.16009.pdf</t>
  </si>
  <si>
    <t>https://arxiv.org/abs/2106.16009</t>
  </si>
  <si>
    <t>MissFormer</t>
  </si>
  <si>
    <t>Chatterjee, Nilanjan, Sinha, Samiran, Diver, W. Ryan, Feigelson, Heather Spencer</t>
  </si>
  <si>
    <t>Biometrika</t>
  </si>
  <si>
    <t>Complex diseases like cancers can often be classified into subtypes using various pathological and molecular traits of the disease. In this article, we develop  methods for analysis of disease incidence in cohort studies incorporating data on  multiple disease traits using a two-stage semiparametric Cox proportional hazards  regression model that allows one to examine the heterogeneity in the effect of the  covariates by the levels of the different disease traits. For inference in the  presence of missing disease traits, we propose a generalization of an estimating  equation approach for handling missing cause of failure in competing-risk data. We  prove asymptotic unbiasedness of the estimating equation method under a general  missing-at-random assumption and propose a novel influence-function-based sandwich  variance estimator. The methods are illustrated using simulation studies and a real  data application involving the Cancer Prevention Study II nutrition cohort.</t>
  </si>
  <si>
    <t>2010/09//undefined</t>
  </si>
  <si>
    <t>97</t>
  </si>
  <si>
    <t>683</t>
  </si>
  <si>
    <t>0006-3444 1464-3510</t>
  </si>
  <si>
    <t>10.1093/biomet/asq036</t>
  </si>
  <si>
    <t>698</t>
  </si>
  <si>
    <t>Lee, Shen-Ming, Gee, Mei-Jih, Hsieh, Shu-Hui</t>
  </si>
  <si>
    <t>We consider the estimation problem of a proportional odds model with missing covariates. Based on the validation and nonvalidation data sets, we propose a joint  conditional method that is an extension of Wang et al. (2002,âStatistica Sinicaâ12,  555-574). The proposed method is semiparametric since it requires neither an  additional model for the missingness mechanism, nor the specification of the  conditional distribution of missing covariates given observed variables. Under the  assumption that the observed covariates and the surrogate variable are categorical,  we derived the large sample property. The simulation studies show that in various  situations, the joint conditional method is more efficient than the conditional  estimation method and weighted method. We also use a real data set that came from a  survey of cable TV satisfaction to illustrate the approaches.</t>
  </si>
  <si>
    <t>788</t>
  </si>
  <si>
    <t>10.1111/j.1541-0420.2010.01499.x</t>
  </si>
  <si>
    <t>798</t>
  </si>
  <si>
    <t>Humans, *Data Interpretation, Statistical, Biometry/*methods, *Proportional Hazards Models, Consumer Behavior</t>
  </si>
  <si>
    <t>Matta, Tyler H., Flournoy, John C., Byrne, Michelle L.</t>
  </si>
  <si>
    <t>Developmental cognitive neuroscience</t>
  </si>
  <si>
    <t>The analysis of longitudinal neuroimaging data within the massively univariate framework provides the opportunity to study empirical questions about  neurodevelopment. Missing outcome data are an all-to-common feature of any  longitudinal study, a feature that, if handled improperly, can reduce statistical  power and lead to biased parameter estimates. The goal of this paper is to provide  conceptual clarity of the issues and non-issues that arise from analyzing incomplete  data in longitudinal studies with particular focus on neuroimaging data. This paper  begins with a review of the hierarchy of missing data mechanisms and their  relationship to likelihood-based methods, a review that is necessary not just for  likelihood-based methods, but also for multiple-imputation methods. Next, the paper  provides a series of simulation studies with designs common in longitudinal  neuroimaging studies to help illustrate missing data concepts regardless of  interpretation. Finally, two applied examples are used to demonstrate the  sensitivity of inferences under different missing data assumptions and how this may  change the substantive interpretation. The paper concludes with a set of guidelines  for analyzing incomplete longitudinal data that can improve the validity of research  findings in developmental neuroimaging research.</t>
  </si>
  <si>
    <t>2018/10//undefined</t>
  </si>
  <si>
    <t>Dev Cogn Neurosci</t>
  </si>
  <si>
    <t>1878-9307 1878-9293</t>
  </si>
  <si>
    <t>10.1016/j.dcn.2017.10.001</t>
  </si>
  <si>
    <t>98</t>
  </si>
  <si>
    <t>Humans, Likelihood Functions, *Data Interpretation, Statistical, *Missing data, Longitudinal Studies, *Likelihood, *Longitudinal data, *Neuroimaging, Neuroimaging/*methods</t>
  </si>
  <si>
    <t>Chang, Changgee, Deng, Yi, Jiang, Xiaoqian, Long, Qi</t>
  </si>
  <si>
    <t>Nature communications</t>
  </si>
  <si>
    <t>Distributed health data networks (DHDNs) leverage data from multiple sources or sites such as electronic health records (EHRs) from multiple healthcare systems and  have drawn increasing interests in recent years, as they do not require sharing of  subject-level data and hence lower the hurdles for collaboration between  institutions considerably. However, DHDNs face a number of challenges in data  analysis, particularly in the presence of missing data. The current state-of-the-art  methods for handling incomplete data require pooling data into a central repository  before analysis, which is not feasible in DHDNs. In this paper, we address the  missing data problem in distributed environments such as DHDNs that has not been  investigated previously. We develop communication-efficient distributed multiple  imputation methods for incomplete data that are horizontally partitioned. Since  subject-level data are not shared or transferred outside of each site in the  proposed methods, they enhance protection of patient privacy and have the potential  to strengthen public trust in analysis of sensitive health data. We investigate,  through extensive simulation studies, the performance of these methods. Our methods  are applied to the analysis of an acute stroke dataset collected from multiple  hospitals, mimicking a DHDN where health data are horizontally partitioned across  hospitals and subject-level data cannot be shared or sent to a central data  repository.</t>
  </si>
  <si>
    <t>2020/10/29/</t>
  </si>
  <si>
    <t>5467</t>
  </si>
  <si>
    <t>Nat Commun</t>
  </si>
  <si>
    <t>2041-1723</t>
  </si>
  <si>
    <t>10.1038/s41467-020-19270-2</t>
  </si>
  <si>
    <t>Humans, *Data Analysis, *Electronic Health Records, Delivery of Health Care/statistics &amp; numerical data</t>
  </si>
  <si>
    <t>Yin, Xiaoyan, Levy, Daniel, Willinger, Christine, Adourian, Aram, Larson, Martin G.</t>
  </si>
  <si>
    <t>Multivariable analysis of proteomics data using standard statistical models is hindered by the presence of incomplete data. We faced this issue in a nested  case-control study of 135 incident cases of myocardial infarction and 135  pair-matched controls from the Framingham Heart Study Offspring cohort. Plasma  protein markers (K = 861) were measured on the case-control pairs (N = 135), and the  majority of proteins had missing expression values for a subset of samples. In the  setting of many more variables than observations (K â«âN), we explored and documented  the feasibility of multiple imputation approaches along with subsequent analysis of  the imputed data sets. Initially, we selected proteins with complete expression data  (K = 261) and randomly masked some values as the basis of simulation to tune the  imputation and analysis process. We randomly shuffled proteins into several bins,  performed multiple imputation within each bin, and followed up with stepwise  selection using conditional logistic regression within each bin. This process was  repeated hundreds of times. We determined the optimal method of multiple imputation,  number of proteins per bin, and number of random shuffles using several performance  statistics. We then applied this method to 544 proteins with incomplete expression  data (â¤ 40% missing values), from which we identified a panel of seven proteins that  were jointly associated with myocardial infarction.</t>
  </si>
  <si>
    <t>2016/04/15/</t>
  </si>
  <si>
    <t>1315</t>
  </si>
  <si>
    <t>10.1002/sim.6800</t>
  </si>
  <si>
    <t>1326</t>
  </si>
  <si>
    <t>Cohort Studies, Humans, multiple imputation, Models, Statistical, Data Interpretation, Statistical, stepwise selection, Computer Simulation, Biostatistics, Monte Carlo Method, Logistic Models, Multivariate Analysis, Biomarkers/blood, Blood Proteins/metabolism, Case-Control Studies, high dimension, imputation quality, Markov Chains, Myocardial Infarction/blood, Proteomics/*statistics &amp; numerical data</t>
  </si>
  <si>
    <t>Jordan, Tobias, Pinho Alves, Oto Costa, De Wilde, Philippe, Buarque de Lima-Neto, Fernando</t>
  </si>
  <si>
    <t>Diffusion processes in social networks often cause the emergence of global phenomena from individual behavior within a society. The study of those global phenomena and  the simulation of those diffusion processes frequently require a good model of the  global network. However, survey data and data from online sources are often  restricted to single social groups or features, such as age groups, single schools,  companies, or interest groups. Hence, a modeling approach is required that  extrapolates the locally restricted data to a global network model. We tackle this  Missing Data Problem using Link-Prediction techniques from social network research,  network generation techniques from the area of Social Simulation, as well as a  combination of both. We found that techniques employing less information may be more  adequate to solve this problem, especially when data granularity is an issue. We  validated the network models created with our techniques on a number of real-world  networks, investigating degree distributions as well as the likelihood of links  given the geographical distance between two nodes.</t>
  </si>
  <si>
    <t>e0176094</t>
  </si>
  <si>
    <t>10.1371/journal.pone.0176094</t>
  </si>
  <si>
    <t>Humans, Surveys and Questionnaires, Models, Theoretical, *Social Support</t>
  </si>
  <si>
    <t>Wang, Cheng, Butts, Carter T., Hipp, John R., Jose, Rupa, Lakon, Cynthia M.</t>
  </si>
  <si>
    <t>Social networks</t>
  </si>
  <si>
    <t>Recent developments have made model-based imputation of network data feasible in principle, but the extant literature provides few practical examples of its use. In  this paper we consider 14 schools from the widely used In-School Survey of Add  Health (Harris et al., 2009), applying an ERGM-based estimation and simulation  approach to impute the network missing data for each school. Add Health's complex  study design leads to multiple types of missingness, and we introduce practical  techniques for handing each. We also develop a cross-validation based method -  Held-Out Predictive Evaluation (HOPE) - for assessing this approach. Our results  suggest that ERGM-based imputation of edge variables is a viable approach to the  analysis of complex studies such as Add Health, provided that care is used in  understanding and accounting for the study design.</t>
  </si>
  <si>
    <t>2016/03/01/</t>
  </si>
  <si>
    <t>45</t>
  </si>
  <si>
    <t>Soc Networks</t>
  </si>
  <si>
    <t>0378-8733</t>
  </si>
  <si>
    <t>10.1016/j.socnet.2015.12.003</t>
  </si>
  <si>
    <t>Jia, Fan, Wu, Wei</t>
  </si>
  <si>
    <t>Behavior research methods</t>
  </si>
  <si>
    <t>Missing ordinal data are common in studies using structural equation modeling (SEM). Although several methods for dealing with missing ordinal data have been available,  these methods often have not been systematically evaluated in SEM. In this study, we  used Monte Carlo simulation to evaluate and compare five existing methods, including  one direct robust estimation method and four multiple imputation methods, to deal  with missing ordinal data. On the basis of the simulation results, we provide  practical guidance to researchers in terms of the best way to deal with missing  ordinal data in SEM.</t>
  </si>
  <si>
    <t>2019/10//undefined</t>
  </si>
  <si>
    <t>51</t>
  </si>
  <si>
    <t>2337</t>
  </si>
  <si>
    <t>Behav Res Methods</t>
  </si>
  <si>
    <t>1554-3528 1554-351X</t>
  </si>
  <si>
    <t>10.3758/s13428-018-1187-4</t>
  </si>
  <si>
    <t>2355</t>
  </si>
  <si>
    <t>*Multiple imputation, Monte Carlo Method, *Latent Class Analysis, *Missing ordinal data, *Robust estimation, *Structural equation modeling</t>
  </si>
  <si>
    <t>Nguyen, Cattram D., Lee, Katherine J., Carlin, John B.</t>
  </si>
  <si>
    <t>Multiple imputation is gaining popularity as a strategy for handling missing data, but there is a scarcity of tools for checking imputation models, a critical step in  model fitting. Posterior predictive checking (PPC) has been recommended as an  imputation diagnostic. PPC involves simulating "replicated" data from the posterior  predictive distribution of the model under scrutiny. Model fit is assessed by  examining whether the analysis from the observed data appears typical of results  obtained from the replicates produced by the model. A proposed diagnostic measure is  the posterior predictive "p-value", an extreme value of which (i.e., a value close  to 0 or 1) suggests a misfit between the model and the data. The aim of this study  was to evaluate the performance of the posterior predictive p-value as an imputation  diagnostic. Using simulation methods, we deliberately misspecified imputation models  to determine whether posterior predictive p-values were effective in identifying  these problems. When estimating the regression parameter of interest, we found that  more extreme p-values were associated with poorer imputation model performance,  although the results highlighted that traditional thresholds for classical p-values  do not apply in this context. A shortcoming of the PPC method was its reduced  ability to detect misspecified models with increasing amounts of missing data.  Despite the limitations of posterior predictive p-values, they appear to have a  valuable place in the imputer's toolkit. In addition to automated checking using  p-values, we recommend imputers perform graphical checks and examine other summaries  of the test quantity distribution.</t>
  </si>
  <si>
    <t>2015/07//undefined</t>
  </si>
  <si>
    <t>676</t>
  </si>
  <si>
    <t>10.1002/bimj.201400034</t>
  </si>
  <si>
    <t>694</t>
  </si>
  <si>
    <t>Female, Humans, Male, Multiple imputation, Missing data, Child, Infant, Newborn, *Models, Statistical, Algorithms, Longitudinal Studies, Biometry/*methods, Child, Preschool, Infant, Model checking, Posterior predictive checking, Growth and Development, Parents/psychology, Simulations</t>
  </si>
  <si>
    <t>Zhang, Zhaoyang, Fang, Hua, Wang, Honggang</t>
  </si>
  <si>
    <t>Journal of medical systems</t>
  </si>
  <si>
    <t>Web-delivered trials are an important component in eHealth services. These trials, mostly behavior-based, generate big heterogeneous data that are longitudinal, high  dimensional with missing values. Unsupervised learning methods have been widely  applied in this area, however, validating the optimal number of clusters has been  challenging. Built upon our multiple imputation (MI) based fuzzy clustering,  MIfuzzy, we proposed a new multiple imputation based validation (MIV) framework and  corresponding MIV algorithms for clustering big longitudinal eHealth data with  missing values, more generally for fuzzy-logic based clustering methods.  Specifically, we detect the optimal number of clusters by auto-searching and  -synthesizing a suite of MI-based validation methods and indices, including  conventional (bootstrap or cross-validation based) and emerging (modularity-based)  validation indices for general clustering methods as well as the specific one (Xie  and Beni) for fuzzy clustering. The MIV performance was demonstrated on a big  longitudinal dataset from a real web-delivered trial and using simulation. The  results indicate MI-based Xie and Beni index for fuzzy-clustering are more  appropriate for detecting the optimal number of clusters for such complex data. The  MIV concept and algorithms could be easily adapted to different types of clustering  that could process big incomplete longitudinal trial data in eHealth services.</t>
  </si>
  <si>
    <t>2016/06//undefined</t>
  </si>
  <si>
    <t>J Med Syst</t>
  </si>
  <si>
    <t>1573-689X 0148-5598</t>
  </si>
  <si>
    <t>10.1007/s10916-016-0499-0</t>
  </si>
  <si>
    <t>Humans, Multiple imputation, Missing data, Data Interpretation, Statistical, Validation, Big data, Algorithms, *Longitudinal Studies, *Cluster Analysis, Clinical Trials as Topic, *Telemedicine, Fuzzy clustering, Fuzzy Logic, Longitudinal trial</t>
  </si>
  <si>
    <t>Cornish, R. P., Macleod, J., Carpenter, J. R., Tilling, K.</t>
  </si>
  <si>
    <t>BACKGROUND: When an outcome variable is missing not at random (MNAR: probability of missingness depends on outcome values), estimates of the effect of an exposure on  this outcome are often biased. We investigated the extent of this bias and examined  whether the bias can be reduced through incorporating proxy outcomes obtained  through linkage to administrative data as auxiliary variables in multiple imputation  (MI). METHODS: Using data from the Avon Longitudinal Study of Parents and Children  (ALSPAC) we estimated the association between breastfeeding and IQ (continuous  outcome), incorporating linked attainment data (proxies for IQ) as auxiliary  variables in MI models. Simulation studies explored the impact of varying the  proportion of missing data (from 20 to 80%), the correlation between the outcome and  its proxy (0.1-0.9), the strength of the missing data mechanism, and having a proxy  variable that was incomplete. RESULTS: Incorporating a linked proxy for the missing  outcome as an auxiliary variable reduced bias and increased efficiency in all  scenarios, even when 80% of the outcome was missing. Using an incomplete proxy was  similarly beneficial. High correlations (&gt;Â 0.5) between the outcome and its proxy  substantially reduced the missing information. Consistent with this, ALSPAC analysis  showed inclusion of a proxy reduced bias and improved efficiency. Gains with  additional proxies were modest. CONCLUSIONS: In longitudinal studies with loss to  follow-up, incorporating proxies for this study outcome obtained via linkage to  external sources of data as auxiliary variables in MI models can give practically  important bias reduction and efficiency gains when the study outcome is MNAR.</t>
  </si>
  <si>
    <t>10.1186/s12982-017-0068-0</t>
  </si>
  <si>
    <t>Multiple imputation, Missing data, Bias, IQ, Simulation study, ALSPAC, Breastfeeding, Data linkage</t>
  </si>
  <si>
    <t>Confidence intervals for the area under the receiver operating characteristic curve in the presence of ignorable missing data</t>
  </si>
  <si>
    <t>Cho, Hunyong, Matthews, Gregory J., Harel, Ofer</t>
  </si>
  <si>
    <t>arXiv:1804.05882 [stat]</t>
  </si>
  <si>
    <t>Receiver operating characteristic (ROC) curves are widely used as a measure of accuracy of diagnostic tests and can be summarized using the area under the ROC curve (AUC). Often, it is useful to construct a confidence intervals for the AUC, however, since there are a number of different proposed methods to measure variance of the AUC, there are thus many different resulting methods for constructing these intervals. In this manuscript, we compare different methods of constructing Wald-type confidence interval in the presence of missing data where the missingness mechanism is ignorable. We find that constructing confidence intervals using multiple imputation (MI) based on logistic regression (LR) gives the most robust coverage probability and the choice of CI method is less important. However, when missingness rate is less severe (e.g. less than 70%), we recommend using Newcombe's Wald method for constructing confidence intervals along with multiple imputation using predictive mean matching (PMM).</t>
  </si>
  <si>
    <t>2018/04/16/</t>
  </si>
  <si>
    <t>http://arxiv.org/abs/1804.05882</t>
  </si>
  <si>
    <t>2021/07/20/16:33:16</t>
  </si>
  <si>
    <t>https://arxiv.org/pdf/1804.05882.pdf</t>
  </si>
  <si>
    <t>https://arxiv.org/abs/1804.05882</t>
  </si>
  <si>
    <t>Comment: 32 pages</t>
  </si>
  <si>
    <t>Li, Dan, Iddi, Samuel, Aisen, Paul S., Thompson, Wesley K., Donohue, Michael C.</t>
  </si>
  <si>
    <t>Alzheimer's &amp; dementia (New York, N. Y.)</t>
  </si>
  <si>
    <t>INTRODUCTION: Clinical trials on preclinical Alzheimer's disease are challenging because of the slow rate of disease progression. We use a simulation study to  demonstrate that models of repeated cognitive assessments detect treatment effects  more efficiently than models of time to progression. METHODS: Multivariate  continuous data are simulated from a Bayesian joint mixed-effects model fit to data  from the Alzheimer's Disease Neuroimaging Initiative. Simulated progression events  are algorithmically derived from the continuous assessments using a random forest  model fit to the same data. RESULTS: We find that power is approximately doubled  with models of repeated continuous outcomes compared with the time-to-progression  analysis. The simulations also demonstrate that a plausible informative missing data  pattern can induce a bias that inflates treatment effects, yet 5% type I error is  maintained. DISCUSSION: Given the relative inefficiency of time to progression, it  should be avoided as a primary analysis approach in clinical trials of preclinical  Alzheimer's disease.</t>
  </si>
  <si>
    <t>Alzheimers Dement (N Y)</t>
  </si>
  <si>
    <t>2352-8737</t>
  </si>
  <si>
    <t>10.1016/j.trci.2019.04.004</t>
  </si>
  <si>
    <t>Longitudinal data, Alzheimer's disease, Statistical power, Bayesian joint mixed-effect model, Clinical trial simulations, Common close design, Cox proportional hazards model, Mixed model of repeated measures (MMRM)</t>
  </si>
  <si>
    <t>PROMIS Global Health item nonresponse: is it better to impute missing item responses before computing T-scores?</t>
  </si>
  <si>
    <t>Thompson, Nicolas R., Katzan, Irene L., Honomichl, Ryan D., Lapin, Brittany R.</t>
  </si>
  <si>
    <t>PURPOSE: Item response theory (IRT) scoring provides T-scores for physical and mental health subscales on the Patient-Reported Outcomes Measurement Information  System Global Health questionnaire (PROMIS-GH) even when relevant items are skipped.  We compared different item- and score-level imputation methods for estimating  T-scores to the current scoring method. METHODS: Missing PROMIS-GH items were  simulated using a dataset of complete PROMIS-GH scales collected at a single  tertiary care center. Four methods were used to estimate T-scores with missing item  scores: (1) IRT-based scoring of available items (IRT(avail)), (2) item-level  imputation using predictive mean matching (PMM), (3) item-level imputation using  proportional odds logistic regression (POLR), and (4) T-score-level imputation  (IMP(direct)). Performance was assessed using root mean squared error (RMSE) and  mean absolute error (MAE) of T-scores and comparing estimated regression  coefficients from the four methods to the complete data model. Different proportions  of missingness and sample sizes were examined. RESULTS: IRT(avail) had lowest RMSE  and MAE for mental health T-scores while PMM had lowest RMSE and MAE for physical  health T-scores. For both physical and mental health T-scores, regression  coefficients estimated from imputation methods were closer to those of the complete  data model. CONCLUSIONS: The available item scoring method produced more accurate  PROMIS-GH mental but less accurate physical T-scores, compared to imputation  methods. Using item-level imputation strategies may result in regression coefficient  estimates closer to those of the complete data model when nonresponse rate is high.  The choice of method may depend on the application, sample size, and amount of  missingness.</t>
  </si>
  <si>
    <t>2020/02//undefined</t>
  </si>
  <si>
    <t>537</t>
  </si>
  <si>
    <t>10.1007/s11136-019-02327-1</t>
  </si>
  <si>
    <t>546</t>
  </si>
  <si>
    <t>Female, Humans, Male, Multiple imputation, Simulation, Mental Health, Item nonresponse, Item response theory, PROMIS Global Health, *Data Interpretation, Statistical, Sample Size, Research Design/*statistics &amp; numerical data, Quality of Life/*psychology, Global Health/*statistics &amp; numerical data, Surveys and Questionnaires/*statistics &amp; numerical data, Tertiary Care Centers</t>
  </si>
  <si>
    <t>Ahn, Jaeil, Mukherjee, Bhramar, Gruber, Stephen B., Sinha, Samiran</t>
  </si>
  <si>
    <t>With advances in modern medicine and clinical diagnosis, case-control data with characterization of finer subtypes of cases are often available. In matched  case-control studies, missingness in exposure values often leads to deletion of  entire stratum, and thus entails a significant loss in information. When subtypes of  cases are treated as categorical outcomes, the data are further stratified and  deletion of observations becomes even more expensive in terms of precision of the  category-specific odds-ratio parameters, especially using the multinomial logit  model. The stereotype regression model for categorical responses lies intermediate  between the proportional odds and the multinomial or baseline category logit model.  The use of this class of models has been limited as the structure of the model  implies certain inferential challenges with nonidentifiability and nonlinearity in  the parameters. We illustrate how to handle missing data in matched case-control  studies with finer disease subclassification within the cases under a stereotype  regression model. We present both Monte Carlo based full Bayesian approach and  expectation/conditional maximization algorithm for the estimation of model  parameters in the presence of a completely general missingness mechanism. We  illustrate our methods by using data from an ongoing matched case-control study of  colorectal cancer. Simulation results are presented under various missing data  mechanisms and departures from modeling assumptions.</t>
  </si>
  <si>
    <t>10.1111/j.1541-0420.2010.01453.x</t>
  </si>
  <si>
    <t>558</t>
  </si>
  <si>
    <t>Humans, Classification, Computer Simulation, *Regression Analysis, Algorithms, Biometry/*methods, *Case-Control Studies, Bayes Theorem, Colorectal Neoplasms/classification</t>
  </si>
  <si>
    <t>Online Prediction of Dyadic Data with Heterogeneous Matrix Factorization</t>
  </si>
  <si>
    <t>Chen, Guangyong, Zhu, Fengyuan, Heng, Pheng Ann</t>
  </si>
  <si>
    <t>arXiv:1601.03124 [cs, stat]</t>
  </si>
  <si>
    <t>Dyadic Data Prediction (DDP) is an important problem in many research areas. This paper develops a novel fully Bayesian nonparametric framework which integrates two popular and complementary approaches, discrete mixed membership modeling and continuous latent factor modeling into a unified Heterogeneous Matrix Factorization~(HeMF) model, which can predict the unobserved dyadics accurately. The HeMF can determine the number of communities automatically and exploit the latent linear structure for each bicluster efficiently. We propose a Variational Bayesian method to estimate the parameters and missing data. We further develop a novel online learning approach for Variational inference and use it for the online learning of HeMF, which can efficiently cope with the important large-scale DDP problem. We evaluate the performance of our method on the EachMoive, MovieLens and Netflix Prize collaborative filtering datasets. The experiment shows that, our model outperforms state-of-the-art methods on all benchmarks. Compared with Stochastic Gradient Method (SGD), our online learning approach achieves significant improvement on the estimation accuracy and robustness.</t>
  </si>
  <si>
    <t>2016/01/12/</t>
  </si>
  <si>
    <t>http://arxiv.org/abs/1601.03124</t>
  </si>
  <si>
    <t>2021/07/20/16:48:45</t>
  </si>
  <si>
    <t>https://arxiv.org/pdf/1601.03124.pdf</t>
  </si>
  <si>
    <t>https://arxiv.org/abs/1601.03124</t>
  </si>
  <si>
    <t>Comment: 26 pages, 10 figures</t>
  </si>
  <si>
    <t>BlackBox: Generalizable Reconstruction of Extremal Values from Incomplete Spatio-Temporal Data</t>
  </si>
  <si>
    <t>Ivek, Tomislav, Vlah, Domagoj</t>
  </si>
  <si>
    <t>arXiv:2005.02140 [cs, stat]</t>
  </si>
  <si>
    <t>We describe our submission to the Extreme Value Analysis 2019 Data Challenge in which teams were asked to predict extremes of sea surface temperature anomaly within spatio-temporal regions of missing data. We present a computational framework which reconstructs missing data using convolutional deep neural networks. Conditioned on incomplete data, we employ autoencoder-like models as multivariate conditional distributions from which possible reconstructions of the complete dataset are sampled using imputed noise. In order to mitigate bias introduced by any one particular model, a prediction ensemble is constructed to create the final distribution of extremal values. Our method does not rely on expert knowledge in order to accurately reproduce dynamic features of a complex oceanographic system with minimal assumptions. The obtained results promise reusability and generalization to other domains.</t>
  </si>
  <si>
    <t>2020/10/08/</t>
  </si>
  <si>
    <t>http://arxiv.org/abs/2005.02140</t>
  </si>
  <si>
    <t>2021/07/20/14:48:25</t>
  </si>
  <si>
    <t>https://arxiv.org/pdf/2005.02140.pdf</t>
  </si>
  <si>
    <t>https://arxiv.org/abs/2005.02140</t>
  </si>
  <si>
    <t>BlackBox</t>
  </si>
  <si>
    <t>Comment: 3 figures; accepted in Extremes; 2nd place entry at the Extreme Value Analysis 2019 Data Challenge</t>
  </si>
  <si>
    <t>Tong, Xin, Zhang, Zhiyong, Yuan, Ke-Hai</t>
  </si>
  <si>
    <t>Traditional structural equation modeling (SEM) techniques have trouble dealing with incomplete and/or nonnormal data that are often encountered in practice. Yuan and  Zhang (2011a) developed a two-stage procedure for SEM to handle nonnormal missing  data and proposed four test statistics for overall model evaluation. Although these  statistics have been shown to work well with complete data, their performance for  incomplete data has not been investigated in the context of robust statistics.  Focusing on a linear growth curve model, a systematic simulation study is conducted  to evaluate the accuracy of the parameter estimates and the performance of five test  statistics including the naive statistic derived from normal distribution based  maximum likelihood (ML), the Satorra-Bentler scaled chi-square statistic (RML), the  mean- and variance-adjusted chi-square statistic (AML), Yuan-Bentler residual-based  test statistic (CRADF), and Yuan-Bentler residual-based F statistic (RF). Data are  generated and analyzed in R using the package rsem (Yuan &amp; Zhang, 2011b). Based on  the simulation study, we can observe the following: (a) The traditional normal  distribution-based method cannot yield accurate parameter estimates for nonnormal  data, whereas the robust method obtains much more accurate model parameter estimates  for nonnormal data and performs almost as well as the normal distribution based  method for normal distributed data. (b) With the increase of sample size, or the  decrease of missing rate or the number of outliers, the parameter estimates are less  biased and the empirical distributions of test statistics are closer to their  nominal distributions. (c) The ML test statistic does not work well for nonnormal or  missing data. (d) For nonnormal complete data, CRADF and RF work relatively better  than RML and AML. (e) For missing completely at random (MCAR) missing data, in  almost all the cases, RML and AML work better than CRADF and RF. (f) For nonnormal  missing at random (MAR) missing data, CRADF and RF work better than AML. (g) The  performance of the robust method does not seem to be influenced by the symmetry of  outliers.</t>
  </si>
  <si>
    <t>2011/11/30/</t>
  </si>
  <si>
    <t>1016</t>
  </si>
  <si>
    <t>0027-3171</t>
  </si>
  <si>
    <t>10.1080/00273171.2011.636715</t>
  </si>
  <si>
    <t>Recurrent neural networks with missing information imputation for medical examination data prediction</t>
  </si>
  <si>
    <t>Kim, Han-Gyu, Jang, Gil-Jin, Choi, Ho-Jin, Kim, Minho, Kim, Young-Won, Choi, Jaehun</t>
  </si>
  <si>
    <t>2017 IEEE International Conference on Big Data and Smart Computing (BigComp)</t>
  </si>
  <si>
    <t>In this work, we use recurrent neural network (RNN) to predict the medical examination data with missing parts. There often exist missing parts in medical examination data due to various human factors, for instance, because human subjects occasionally miss their annual examinations. Such missing parts make it hard to predict the future examination data by machines. Thus, imputation of the missing information is needed for accurate prediction of medical examination data. Among various types of RNNs, we choose simple recurrent network (SRN) and long short-term memory (LSTM) to predict the missing information as well as the future medical examination data, as they show good performance in many relevant applications. In our proposed method, the temporal trajectories of the medical examination measurements are modeled by RNNs with the missed measurements compensated, which is then used to predict the future measurements to be used as diagnosing the diseases of the subjects in advance. We have carried out experiments using a medical examination database of Korean people for 12 consecutive years with 13 medical fields. In this database, 11500 people took the medical check-up every year, and 7400 people missed their examination occasionally. We use complete data to train RNNs, and the data with missing parts are used to evaluate the imputation and future measurement prediction performance. In terms of root mean squared error (RMSE) and source to noise ratio (SNR) between the prediction and the actual measurements, the experimental results show that the proposed RNNs predicts medical examination data much better than the conventional linear regression in most of the examination items.</t>
  </si>
  <si>
    <t>2017/02//</t>
  </si>
  <si>
    <t>317</t>
  </si>
  <si>
    <t>10.1109/BIGCOMP.2017.7881685</t>
  </si>
  <si>
    <t>323</t>
  </si>
  <si>
    <t>https://ieeexplore.ieee.org/document/7881685</t>
  </si>
  <si>
    <t>Diseases, Linear regression, Logic gates, long short-term memory, Medical diagnostic imaging, medical examination data prediction, Predictive models, recurrent neural network, Recurrent neural networks</t>
  </si>
  <si>
    <t>Harron, Katie, Wade, Angie, Gilbert, Ruth, Muller-Pebody, Berit, Goldstein, Harvey</t>
  </si>
  <si>
    <t>BACKGROUND: Linkage of electronic healthcare records is becoming increasingly important for research purposes. However, linkage error due to mis-recorded or  missing identifiers can lead to biased results. We evaluated the impact of linkage  error on estimated infection rates using two different methods for classifying  links: highest-weight (HW) classification using probabilistic match weights and  prior-informed imputation (PII) using match probabilities. METHODS: A gold-standard  dataset was created through deterministic linkage of unique identifiers in admission  data from two hospitals and infection data recorded at the hospital laboratories  (original data). Unique identifiers were then removed and data were re-linked by  date of birth, sex and Soundex using two classification methods: i) HW  classification - accepting the candidate record with the highest weight exceeding a  threshold and ii) PII-imputing values from a match probability distribution. To  evaluate methods for linking data with different error rates, non-random error and  different match rates, we generated simulation data. Each set of simulated files was  linked using both classification methods. Infection rates in the linked data were  compared with those in the gold-standard data. RESULTS: In the original  gold-standard data, 1496/20924 admissions linked to an infection. In the linked  original data, PII provided least biased results: 1481 and 1457 infections  (upper/lower thresholds) compared with 1316 and 1287 (HW upper/lower thresholds). In  the simulated data, substantial bias (up to 112%) was introduced when linkage error  varied by hospital. Bias was also greater when the match rate was low or the  identifier error rate was high and in these cases, PII performed better than HW  classification at reducing bias due to false-matches. CONCLUSIONS: This study  highlights the importance of evaluating the potential impact of linkage error on  results. PII can help incorporate linkage uncertainty into analysis and reduce bias  due to linkage error, without requiring identifiers.</t>
  </si>
  <si>
    <t>2014/03/05/</t>
  </si>
  <si>
    <t>10.1186/1471-2288-14-36</t>
  </si>
  <si>
    <t>Data Collection, Humans, Bias, Electronic Health Records/*statistics &amp; numerical data, Hospitalization/statistics &amp; numerical data, Medical Record Linkage/*methods</t>
  </si>
  <si>
    <t>Stevens, John W.</t>
  </si>
  <si>
    <t>A meta-analysis of a continuous outcome measure may involve missing standard errors. This is not a problem depending on assumptions made about the population standard  deviation. Multiple imputation can be used to impute missing values while allowing  for uncertainty in the imputation. Markov chain Monte Carlo simulation is a multiple  imputation technique for generating posterior predictive distributions for missing  data. We present an example of imputing missing variances using WinBUGS. The example  highlights the importance of checking model assumptions, whether for missing or  observed data.</t>
  </si>
  <si>
    <t>2011/08//Jul- undefined</t>
  </si>
  <si>
    <t>374</t>
  </si>
  <si>
    <t>10.1002/pst.491</t>
  </si>
  <si>
    <t>378</t>
  </si>
  <si>
    <t>Humans, Software, Monte Carlo Method, Randomized Controlled Trials as Topic/*statistics &amp; numerical data, Bayes Theorem, Markov Chains, *Meta-Analysis as Topic, Outcome Assessment, Health Care/*statistics &amp; numerical data</t>
  </si>
  <si>
    <t>DeepClean -- self-supervised artefact rejection for intensive care waveform data using deep generative learning</t>
  </si>
  <si>
    <t>Edinburgh, Tom, Smielewski, Peter, Czosnyka, Marek, Eglen, Stephen J., Ercole, Ari</t>
  </si>
  <si>
    <t>arXiv:1908.03129 [cs, eess, stat]</t>
  </si>
  <si>
    <t>Waveform physiological data is important in the treatment of critically ill patients in the intensive care unit. Such recordings are susceptible to artefacts, which must be removed before the data can be re-used for alerting or reprocessed for other clinical or research purposes. Accurate removal of artefacts reduces bias and uncertainty in clinical assessment, as well as the false positive rate of intensive care unit alarms, and is therefore a key component in providing optimal clinical care. In this work, we present DeepClean; a prototype self-supervised artefact detection system using a convolutional variational autoencoder deep neural network that avoids costly and painstaking manual annotation, requiring only easily-obtained 'good' data for training. For a test case with invasive arterial blood pressure, we demonstrate that our algorithm can detect the presence of an artefact within a 10-second sample of data with sensitivity and specificity around 90%. Furthermore, DeepClean was able to identify regions of artefact within such samples with high accuracy and we show that it significantly outperforms a baseline principle component analysis approach in both signal reconstruction and artefact detection. DeepClean learns a generative model and therefore may also be used for imputation of missing data.</t>
  </si>
  <si>
    <t>2020/01/05/</t>
  </si>
  <si>
    <t>http://arxiv.org/abs/1908.03129</t>
  </si>
  <si>
    <t>2021/07/20/16:20:37</t>
  </si>
  <si>
    <t>https://arxiv.org/pdf/1908.03129.pdf</t>
  </si>
  <si>
    <t>https://arxiv.org/abs/1908.03129</t>
  </si>
  <si>
    <t>Computer Science - Machine Learning, Statistics - Machine Learning, Electrical Engineering and Systems Science - Image and Video Processing</t>
  </si>
  <si>
    <t>Comment: 12 pages, 7 figures, 2 tables; typos corrected, minor changes (results unchanged)</t>
  </si>
  <si>
    <t>Lin, Feng-Chang, Cai, Jianwen, Fine, Jason P., Dellon, Elisabeth P., Esther, Charles R.</t>
  </si>
  <si>
    <t>Proportional rates models are frequently used for the analysis of recurrent event data with multiple event categories. When some of the event categories are missing,  a conventional approach is to either exclude the missing data for a complete-case  analysis or employ a parametric model for the missing event type. It is well known  that the complete-case analysis is inconsistent when the missingness depends on  covariates, and the parametric approach may incur bias when the model is  misspecified. In this paper, we aim to provide a more robust approach using a rate  proportion method for the imputation of missing event types. We show that the  log-odds of the event type can be written as a semiparametric generalized linear  model, facilitating a theoretically justified estimation framework. Comprehensive  simulation studies were conducted demonstrating the improved performance of the  semiparametric method over parametric procedures. Multiple types of Pseudomonas  aeruginosa infections of young cystic fibrosis patients were analyzed to demonstrate  the feasibility of our proposed approach.</t>
  </si>
  <si>
    <t>2021/06/18/</t>
  </si>
  <si>
    <t>9622802211023975</t>
  </si>
  <si>
    <t>10.1177/09622802211023975</t>
  </si>
  <si>
    <t>Cystic fibrosis, generalized partially linear model, polynomial spline, rate proportion, weighted estimating equation</t>
  </si>
  <si>
    <t>Mazen, Jessica A. M., Tong, Xin</t>
  </si>
  <si>
    <t>Missing data are commonly encountered problem in longitudinal research. One way researchers handle missing data is through the use of supplemental samples (i.e.,  the addition of new participants to the original sample after missing data appear at  the second or later measurement occasion). Two types of supplemental sample  approaches are commonly used: a refreshment approach (additional participants are  randomly selected from the population of interest) and a replacement approach  (additional participants are selected based on auxiliary variables that explain  missingness in the original data). Past research demonstrates that using a  replacement approach produces biased parameter estimates because the addition of the  replacement sample results in an unrepresentative sample of the population. However,  replacement samples have been used in previous studies and the estimation bias has  not been corrected. Thus, for this study, we propose and evaluate four ways to  correct the bias introduced by replacement samples: a parametric bootstrapping  replacement sample correction, a non-parametric bootstrapping replacement sample  correction, a primary inverse probability reweighting correction, and a  likelihood-based inverse probability reweighting correction. We evaluate their  performance using a simulation study and an empirical study.</t>
  </si>
  <si>
    <t>2020/08/26/</t>
  </si>
  <si>
    <t>10.1080/00273171.2020.1794774</t>
  </si>
  <si>
    <t>missing data, bias correction, longitudinal design, replacement sample, Supplemental sample</t>
  </si>
  <si>
    <t>Pritikin, Joshua N., Brick, Timothy R., Neale, Michael C.</t>
  </si>
  <si>
    <t>A novel method for the maximum likelihood estimation of structural equation models (SEM) with both ordinal and continuous indicators is introduced using a flexible  multivariate probit model for the ordinal indicators. A full information approach  ensures unbiased estimates for data missing at random. Exceeding the capability of  prior methods, up to 13 ordinal variables can be included before integration time  increases beyond 1 s per row. The method relies on the axiom of conditional  probability to split apart the distribution of continuous and ordinal variables. Due  to the symmetry of the axiom, two similar methods are available. A simulation study  provides evidence that the two similar approaches offer equal accuracy. A further  simulation is used to develop a heuristic to automatically select the most  computationally efficient approach. Joint ordinal continuous SEM is implemented in  OpenMx, free and open-source software.</t>
  </si>
  <si>
    <t>2018/04//undefined</t>
  </si>
  <si>
    <t>490</t>
  </si>
  <si>
    <t>10.3758/s13428-017-1011-6</t>
  </si>
  <si>
    <t>500</t>
  </si>
  <si>
    <t>Female, Humans, Male, Adolescent, Data Interpretation, Statistical, Child, Software, Computer Simulation, Probability, Algorithms, Random Allocation, *Structural equation modeling, *Likelihood Functions, *Continuous latent variables, *Joint ordinal continuous, *Maximum likelihood, *Multivariate probit</t>
  </si>
  <si>
    <t>Multimodal Generative Models for Scalable Weakly-Supervised Learning</t>
  </si>
  <si>
    <t>Wu, Mike, Goodman, Noah</t>
  </si>
  <si>
    <t>arXiv:1802.05335 [cs, stat]</t>
  </si>
  <si>
    <t>Multiple modalities often co-occur when describing natural phenomena. Learning a joint representation of these modalities should yield deeper and more useful representations. Previous generative approaches to multi-modal input either do not learn a joint distribution or require additional computation to handle missing data. Here, we introduce a multimodal variational autoencoder (MVAE) that uses a product-of-experts inference network and a sub-sampled training paradigm to solve the multi-modal inference problem. Notably, our model shares parameters to efficiently learn under any combination of missing modalities. We apply the MVAE on four datasets and match state-of-the-art performance using many fewer parameters. In addition, we show that the MVAE is directly applicable to weakly-supervised learning, and is robust to incomplete supervision. We then consider two case studies, one of learning image transformations---edge detection, colorization, segmentation---as a set of modalities, followed by one of machine translation between two languages. We find appealing results across this range of tasks.</t>
  </si>
  <si>
    <t>2018/11/12/</t>
  </si>
  <si>
    <t>http://arxiv.org/abs/1802.05335</t>
  </si>
  <si>
    <t>2021/07/20/16:33:56</t>
  </si>
  <si>
    <t>https://arxiv.org/pdf/1802.05335.pdf</t>
  </si>
  <si>
    <t>https://arxiv.org/abs/1802.05335</t>
  </si>
  <si>
    <t>Comment: To appear at NIPS 2018; 9 pages with supplement</t>
  </si>
  <si>
    <t>Bootstrap Inference when Using Multiple Imputation</t>
  </si>
  <si>
    <t>Schomaker, Michael, Heumann, Christian</t>
  </si>
  <si>
    <t>Many modern estimators require bootstrapping to calculate confidence intervals because either no analytic standard error is available or the distribution of the parameter of interest is non-symmetric. It remains however unclear how to obtain valid bootstrap inference when dealing with multiple imputation to address missing data. We present four methods which are intuitively appealing, easy to implement, and combine bootstrap estimation with multiple imputation. We show that three of the four approaches yield valid inference, but that the performance of the methods varies with respect to the number of imputed data sets and the extent of missingness. Simulation studies reveal the behavior of our approaches in finite samples. A topical analysis from HIV treatment research, which determines the optimal timing of antiretroviral treatment initiation in young children, demonstrates the practical implications of the four methods in a sophisticated and realistic setting. This analysis suffers from missing data and uses the $g$-formula for inference, a method for which no standard errors are available.</t>
  </si>
  <si>
    <t>2018/06/30/</t>
  </si>
  <si>
    <t>37</t>
  </si>
  <si>
    <t>2252</t>
  </si>
  <si>
    <t>02776715</t>
  </si>
  <si>
    <t>10.1002/sim.7654</t>
  </si>
  <si>
    <t>2266</t>
  </si>
  <si>
    <t>http://arxiv.org/abs/1602.07933</t>
  </si>
  <si>
    <t>2021/07/20/16:47:58</t>
  </si>
  <si>
    <t>https://arxiv.org/pdf/1602.07933.pdf</t>
  </si>
  <si>
    <t>https://arxiv.org/abs/1602.07933</t>
  </si>
  <si>
    <t>Parameter Estimation of Heavy-Tailed AR Model with Missing Data via Stochastic EM</t>
  </si>
  <si>
    <t>Liu, Junyan, Kumar, Sandeep, Palomar, Daniel P.</t>
  </si>
  <si>
    <t>IEEE Transactions on Signal Processing</t>
  </si>
  <si>
    <t>The autoregressive (AR) model is a widely used model to understand time series data. Traditionally, the innovation noise of the AR is modeled as Gaussian. However, many time series applications, for example, financial time series data, are non-Gaussian, therefore, the AR model with more general heavy-tailed innovations is preferred. Another issue that frequently occurs in time series is missing values, due to system data record failure or unexpected data loss. Although there are numerous works about Gaussian AR time series with missing values, as far as we know, there does not exist any work addressing the issue of missing data for the heavy-tailed AR model. In this paper, we consider this issue for the first time, and propose an efficient framework for parameter estimation from incomplete heavy-tailed time series based on a stochastic approximation expectation maximization (SAEM) coupled with a Markov Chain Monte Carlo (MCMC) procedure. The proposed algorithm is computationally cheap and easy to implement. The convergence of the proposed algorithm to a stationary point of the observed data likelihood is rigorously proved. Extensive simulations and real datasets analyses demonstrate the efficacy of the proposed framework.</t>
  </si>
  <si>
    <t>2019/04/15/</t>
  </si>
  <si>
    <t>2159</t>
  </si>
  <si>
    <t>IEEE Trans. Signal Process.</t>
  </si>
  <si>
    <t>1053-587X, 1941-0476</t>
  </si>
  <si>
    <t>10.1109/TSP.2019.2899816</t>
  </si>
  <si>
    <t>2172</t>
  </si>
  <si>
    <t>http://arxiv.org/abs/1809.07203</t>
  </si>
  <si>
    <t>2021/07/20/16:27:31</t>
  </si>
  <si>
    <t>https://arxiv.org/pdf/1809.07203.pdf</t>
  </si>
  <si>
    <t>https://arxiv.org/abs/1809.07203</t>
  </si>
  <si>
    <t>Statistics - Applications, Electrical Engineering and Systems Science - Signal Processing, Mathematics - Optimization and Control, Quantitative Finance - Statistical Finance</t>
  </si>
  <si>
    <t>Comment: This is a companion document to a paper that is accepted to IEEE Transaction on Signal Processing 2019, complemented with the supplementary material</t>
  </si>
  <si>
    <t>Qi, Lihong, Wang, Ying-Fang, He, Yulei</t>
  </si>
  <si>
    <t>Several approaches exist for handling missing covariates in the Cox proportional hazards model. The multiple imputation (MI) is relatively easy to implement with  various software available and results in consistent estimates if the imputation  model is correct. On the other hand, the fully augmented weighted estimators (FAWEs)  recover a substantial proportion of the efficiency and have the doubly robust  property. In this paper, we compare the FAWEs and the MI through a comprehensive  simulation study. For the MI, we consider the multiple imputation by chained  equation and focus on two imputation methods: Bayesian linear regression imputation  and predictive mean matching. Simulation results show that the imputation methods  can be rather sensitive to model misspecification and may have large bias when the  censoring time depends on the missing covariates. In contrast, the FAWEs allow the  censoring time to depend on the missing covariates and are remarkably robust as long  as getting either the conditional expectations or the selection probability correct  due to the doubly robust property. The comparison suggests that the FAWEs show the  potential for being a competitive and attractive tool for tackling the analysis of  survival data with missing covariates.</t>
  </si>
  <si>
    <t>2010/11/10/</t>
  </si>
  <si>
    <t>2592</t>
  </si>
  <si>
    <t>10.1002/sim.4016</t>
  </si>
  <si>
    <t>2604</t>
  </si>
  <si>
    <t>Humans, Male, Models, Statistical, Bias, Computer Simulation, *Data Interpretation, Statistical, *Regression Analysis, *Proportional Hazards Models, Analysis of Variance, Autistic Disorder/complications/etiology/genetics, Environmental Pollutants/adverse effects, Halogenated Diphenyl Ethers/adverse effects, Language Disorders/etiology, Risk Assessment</t>
  </si>
  <si>
    <t>Straube, Jasmin, Gorse, Alain-Dominique, Huang, Bevan Emma, LÃª Cao, Kim-Anh</t>
  </si>
  <si>
    <t>Time course 'omics' experiments are becoming increasingly important to study system-wide dynamic regulation. Despite their high information content, analysis  remains challenging. 'Omics' technologies capture quantitative measurements on tens  of thousands of molecules. Therefore, in a time course 'omics' experiment molecules  are measured for multiple subjects over multiple time points. This results in a  large, high-dimensional dataset, which requires computationally efficient approaches  for statistical analysis. Moreover, methods need to be able to handle missing values  and various levels of noise. We present a novel, robust and powerful framework to  analyze time course 'omics' data that consists of three stages: quality assessment  and filtering, profile modelling, and analysis. The first step consists of removing  molecules for which expression or abundance is highly variable over time. The second  step models each molecular expression profile in a linear mixed model framework  which takes into account subject-specific variability. The best model is selected  through a serial model selection approach and results in dimension reduction of the  time course data. The final step includes two types of analysis of the modelled  trajectories, namely, clustering analysis to identify groups of correlated profiles  over time, and differential expression analysis to identify profiles which differ  over time and/or between treatment groups. Through simulation studies we demonstrate  the high sensitivity and specificity of our approach for differential expression  analysis. We then illustrate how our framework can bring novel insights on two time  course 'omics' studies in breast cancer and kidney rejection. The methods are  publicly available, implemented in the R CRAN package lmms.</t>
  </si>
  <si>
    <t>e0134540</t>
  </si>
  <si>
    <t>10.1371/journal.pone.0134540</t>
  </si>
  <si>
    <t>Female, Humans, Data Interpretation, Statistical, Computer Simulation, Animals, Cluster Analysis, Linear Models, Biomarkers/blood, Mice, Proteomics/*methods, Genomics/*methods, Breast Neoplasms/genetics, Kidney Transplantation, Allografts/immunology, Antineoplastic Agents/pharmacology, Bone Marrow/drug effects, Gene Expression Regulation, Fungal, Gene Expression Regulation, Neoplastic, Graft Rejection/blood, MCF-7 Cells, Proteins/metabolism, Saccharomyces/genetics</t>
  </si>
  <si>
    <t>Tseng, Chi-Hong, Chen, Yi-Hau</t>
  </si>
  <si>
    <t>It is common in longitudinal studies that missing data occur due to subjects' no response, missed visits, dropout, death or other reasons during the course of study.  To perform valid analysis in this setting, data missing not at random (MNAR) have to  be considered. However, models for data MNAR often suffer from the identifiability  issue and hence result in difficulty in estimation and computational convergence. To  ameliorate this issue, we propose the LASSO and ridge-regularized selection models  that regularize the missing data mechanism model to handle data MNAR, with the  regularization parameter selected via a cross-validation procedure. The proposed  models can be also employed for sensitivity analysis to examine the effects on  inference of different assumptions about the missing data mechanism. We illustrate  the performance of the proposed models via simulation studies and the analysis of  data from a randomized clinical trial.</t>
  </si>
  <si>
    <t>2019/01//undefined</t>
  </si>
  <si>
    <t>10.1177/0962280217717760</t>
  </si>
  <si>
    <t>150</t>
  </si>
  <si>
    <t>Humans, Models, Statistical, Likelihood Functions, Regression Analysis, *Data Interpretation, Statistical, *Data Accuracy, Longitudinal Studies, *LASSO regression, *Missing at random, *pseudo likelihood, *ridge regression, *selection model, Cough/etiology, Patient Dropouts/statistics &amp; numerical data, Scleroderma, Systemic/complications</t>
  </si>
  <si>
    <t>XPCA: Extending PCA for a Combination of Discrete and Continuous Variables</t>
  </si>
  <si>
    <t>Anderson-Bergman, Clifford, Kolda, Tamara G., Kincher-Winoto, Kina</t>
  </si>
  <si>
    <t>arXiv:1808.07510 [cs, stat]</t>
  </si>
  <si>
    <t>Principal component analysis (PCA) is arguably the most popular tool in multivariate exploratory data analysis. In this paper, we consider the question of how to handle heterogeneous variables that include continuous, binary, and ordinal. In the probabilistic interpretation of low-rank PCA, the data has a normal multivariate distribution and, therefore, normal marginal distributions for each column. If some marginals are continuous but not normal, the semiparametric copula-based principal component analysis (COCA) method is an alternative to PCA that combines a Gaussian copula with nonparametric marginals. If some marginals are discrete or semi-continuous, we propose a new extended PCA (XPCA) method that also uses a Gaussian copula and nonparametric marginals and accounts for discrete variables in the likelihood calculation by integrating over appropriate intervals. Like PCA, the factors produced by XPCA can be used to find latent structure in data, build predictive models, and perform dimensionality reduction. We present the new model, its induced likelihood function, and a fitting algorithm which can be applied in the presence of missing data. We demonstrate how to use XPCA to produce an estimated full conditional distribution for each data point, and use this to produce to provide estimates for missing data that are automatically range respecting. We compare the methods as applied to simulated and real-world data sets that have a mixture of discrete and continuous variables.</t>
  </si>
  <si>
    <t>2018/08/22/</t>
  </si>
  <si>
    <t>http://arxiv.org/abs/1808.07510</t>
  </si>
  <si>
    <t>2021/07/20/16:28:35</t>
  </si>
  <si>
    <t>https://arxiv.org/pdf/1808.07510.pdf</t>
  </si>
  <si>
    <t>https://arxiv.org/abs/1808.07510</t>
  </si>
  <si>
    <t>XPCA</t>
  </si>
  <si>
    <t>Yoo, Bongin</t>
  </si>
  <si>
    <t>In this paper, a simulation study is conducted to systematically investigate the impact of dichotomizing longitudinal continuous outcome variables under various  types of missing data mechanisms. Generalized linear models (GLM) with standard  generalized estimating equations (GEE) are widely used for longitudinal outcome  analysis, but these semi-parametric approaches are only valid under missing data  completely at random (MCAR). Alternatively, weighted GEE (WGEE) and multiple  imputation GEE (MI-GEE) were developed to ensure validity under missing at random  (MAR). Using a simulation study, the performance of standard GEE, WGEE and MI-GEE on  incomplete longitudinal dichotomized outcome analysis is evaluated. For comparisons,  likelihood-based linear mixed effects models (LMM) are used for incomplete  longitudinal original continuous outcome analysis. Focusing on dichotomized outcome  analysis, MI-GEE with original continuous missing data imputation procedure provides  well controlled test sizes and more stable power estimates compared with any other  GEE-based approaches. It is also shown that dichotomizing longitudinal continuous  outcome will result in substantial loss of power compared with LMM.</t>
  </si>
  <si>
    <t>2010/12//Oct- undefined</t>
  </si>
  <si>
    <t>298</t>
  </si>
  <si>
    <t>10.1002/pst.396</t>
  </si>
  <si>
    <t>312</t>
  </si>
  <si>
    <t>*Data Interpretation, Statistical, Treatment Outcome, Computer Simulation/*statistics &amp; numerical data, Longitudinal Studies/*statistics &amp; numerical data</t>
  </si>
  <si>
    <t>Sun, BaoLuo, Tchetgen Tchetgen, Eric J.</t>
  </si>
  <si>
    <t>The development of coherent missing data models to account for nonmonotone missing at random (MAR) data by inverse probability weighting (IPW) remains to date largely  unresolved. As a consequence, IPW has essentially been restricted for use only in  monotone missing data settings. We propose a class of models for nonmonotone missing  data mechanisms that spans the MAR model, while allowing the underlying full data  law to remain unrestricted. For parametric specifications within the proposed class,  we introduce an unconstrained maximum likelihood estimator for estimating the  missing data probabilities which can be easily implemented using existing software.  To circumvent potential convergence issues with this procedure, we also introduce a  Bayesian constrained approach to estimate the missing data process which is  guaranteed to yield inferences that respect all model restrictions. The efficiency  of the standard IPW estimator is improved by incorporating information from  incomplete cases through an augmented estimating equation which is optimal within a  large class of estimating equations. We investigate the finite-sample properties of  the proposed estimators in a simulation study and illustrate the new methodology in  an application evaluating key correlates of preterm delivery for infants born to HIV  infected mothers in Botswana, Africa.</t>
  </si>
  <si>
    <t>113</t>
  </si>
  <si>
    <t>521</t>
  </si>
  <si>
    <t>369</t>
  </si>
  <si>
    <t>10.1080/01621459.2016.1256814</t>
  </si>
  <si>
    <t>379</t>
  </si>
  <si>
    <t>Missing at random, Bayes, Inverse probability weighting</t>
  </si>
  <si>
    <t>Hapfelmeier, Alexander, Hothorn, Torsten, Riediger, Carina, Ulm, Kurt</t>
  </si>
  <si>
    <t>The international journal of biostatistics</t>
  </si>
  <si>
    <t>Abstract In the last few decades, new developments in liver surgery have led to an expanded applicability and an improved safety. However, liver surgery is still  associated with postoperative morbidity and mortality, especially in extended  resections. We analyzed a large liver surgery database to investigate whether  laboratory parameters like haemoglobin, leucocytes, bilirubin, haematocrit and  lactate might be relevant preoperative predictors. It is not uncommon to observe  missing values in such data. This also holds for many other data sources and  research fields. For analysis, one can make use of imputation methods or approaches  that are able to deal with missing values in the predictor variables. A  representative of the latter are Random Forests which also provide variable  importance measures to assess a variable's relevance for prediction. Applied to the  liver surgery data, we observed divergent results for the laboratory parameters,  depending on the method used to cope with missing values. We therefore performed an  extensive simulation study to investigate the properties of each approach. Findings  and recommendations: Complete case analysis should not be used as it distorts the  relevance of completely observed variables in an undesirable way. The estimation of  a variable's importance by a self-contained measure that can deal with missing  values appropriately reflects the decreased relevance of variables with missing  values. It can therefore be used to obtain insight into Random Forests which are  commonly fit without preprocessing of missing values in the data. By contrast,  multiple imputation allows for the assessment of a variable's relevance one would  potentially observe in complete-data situations, if imputation performs well. For  the laboratory data, lactate and bilirubin seem to be associated with the risk of  liver failure and postoperative complications. These relations should be  investigated by future studies in more detail. However, it is important to carefully  consider the method used for analysis when there are missing values in the predictor  variables.</t>
  </si>
  <si>
    <t>2014///</t>
  </si>
  <si>
    <t>Int J Biostat</t>
  </si>
  <si>
    <t>1557-4679</t>
  </si>
  <si>
    <t>10.1515/ijb-2013-0038</t>
  </si>
  <si>
    <t>Humans, Regression Analysis, Biomarkers, Prognosis, Computer Simulation, *Data Interpretation, Statistical, *Models, Statistical, Databases, Factual, *Algorithms, Liver/*surgery, Postoperative Complications/blood/*epidemiology</t>
  </si>
  <si>
    <t>Spatial Matrix Completion for Spatially-Misaligned and High-Dimensional Air Pollution Data</t>
  </si>
  <si>
    <t>Vu, Phuong T., Szpiro, Adam A., Simon, Noah</t>
  </si>
  <si>
    <t>arXiv:2004.05443 [stat]</t>
  </si>
  <si>
    <t>In health-pollution cohort studies, accurate predictions of pollutant concentrations at new locations are needed, since the locations of fixed monitoring sites and study participants are often spatially misaligned. For multi-pollution data, principal component analysis (PCA) is often incorporated to obtain low-rank (LR) structure of the data prior to spatial prediction. Recently developed predictive PCA modifies the traditional algorithm to improve the overall predictive performance by leveraging both LR and spatial structures within the data. However, predictive PCA requires complete data or an initial imputation step. Nonparametric imputation techniques without accounting for spatial information may distort the underlying structure of the data, and thus further reduce the predictive performance. We propose a convex optimization problem inspired by the LR matrix completion framework and develop a proximal algorithm to solve it. Missing data are imputed and handled concurrently within the algorithm, which eliminates the necessity of a separate imputation step. We show that our algorithm has low computational burden and leads to reliable predictive performance as the severity of missing data increases.</t>
  </si>
  <si>
    <t>2020/04/11/</t>
  </si>
  <si>
    <t>http://arxiv.org/abs/2004.05443</t>
  </si>
  <si>
    <t>2021/07/20/16:14:35</t>
  </si>
  <si>
    <t>https://arxiv.org/pdf/2004.05443.pdf</t>
  </si>
  <si>
    <t>https://arxiv.org/abs/2004.05443</t>
  </si>
  <si>
    <t>Comment: 20 pages, 4 figures, 1 table, 1 supplemental file (available upon request)</t>
  </si>
  <si>
    <t>Yu, Lili, Liu, Liang, Peace, Karl E.</t>
  </si>
  <si>
    <t>Iterative multiple imputation is a popular technique for missing data analysis. It updates the parameter estimators iteratively using multiple imputation method. This  technique is convenient and flexible. However, the parameter estimators do not  converge point-wise and are not efficient for finite imputation size m. In this  paper, we propose a regression multiple imputation method. It uses the parameter  estimators obtained from multiple imputation method to estimate the parameter  estimators based on expectation maximization algorithm. We show that the resulting  estimators are asymptotically efficient and converge point-wise for small m values,  when the iteration k of the iterative multiple imputation goes to infinity. We  evaluate the performance of the new proposed methods through simulation studies. A  real data analysis is also conducted to illustrate the new method.</t>
  </si>
  <si>
    <t>2020/09//undefined</t>
  </si>
  <si>
    <t>2647</t>
  </si>
  <si>
    <t>10.1177/0962280220908613</t>
  </si>
  <si>
    <t>2664</t>
  </si>
  <si>
    <t>Convergence, EM algorithm, imputation size, missing at random, Rubinâs variance estimator</t>
  </si>
  <si>
    <t>Thoemmes, Felix, Rose, Norman</t>
  </si>
  <si>
    <t>The treatment of missing data in the social sciences has changed tremendously during the last decade. Modern missing data techniques such as multiple imputation and  full-information maximum likelihood are used much more frequently. These methods  assume that data are missing at random. One very common approach to increase the  likelihood that missing at random is achieved consists of including many covariates  as so-called auxiliary variables. These variables are either included based on data  considerations or in an inclusive fashion; that is, taking all available auxiliary  variables. In this article, we point out that there are some instances in which  auxiliary variables exhibit the surprising property of increasing bias in missing  data problems. In a series of focused simulation studies, we highlight some  situations in which this type of biasing behavior can occur. We briefly discuss  possible ways how one can avoid selecting bias-inducing covariates as auxiliary  variables.</t>
  </si>
  <si>
    <t>2014/10//Sep- undefined</t>
  </si>
  <si>
    <t>49</t>
  </si>
  <si>
    <t>10.1080/00273171.2014.931799</t>
  </si>
  <si>
    <t>459</t>
  </si>
  <si>
    <t>Bazo-Alvarez, Juan Carlos, Morris, Tim P., Pham, Tra My, Carpenter, James R., Petersen, Irene</t>
  </si>
  <si>
    <t>Clinical epidemiology</t>
  </si>
  <si>
    <t>BACKGROUND: In the interrupted time series (ITS) approach, it is common to average the outcome of interest at each time point and then perform a segmented regression  (SR) analysis. In this study, we illustrate that such 'aggregate-level' analysis is  biased when data are missing at random (MAR) and provide alternative analysis  methods. METHODS: Using electronic health records from the UK, we evaluated weight  change over time induced by the initiation of antipsychotic treatment. We contrasted  estimates from aggregate-level SR analysis against estimates from mixed models with  and without multiple imputation of missing covariates, using individual-level data.  Then, we conducted a simulation study for insight about the different results in a  controlled environment. RESULTS: Aggregate-level SR analysis suggested a substantial  weight gain after initiation of treatment (average short-term weight change:  0.799kg/week) compared to mixed models (0.412kg/week). Simulation studies confirmed  that aggregate-level SR analysis was biased when data were MAR. In simulations,  mixed models gave less biased estimates than SR analysis and, in combination with  multilevel multiple imputation, provided unbiased estimates. Mixed models with  multiple imputation can be used with other types of ITS outcomes (eg, proportions).  Other standard methods applied in ITS do not help to correct this bias problem.  CONCLUSION: Aggregate-level SR analysis can bias the ITS estimates when  individual-level data are MAR, because taking averages of individual-level data  before SR means that data at the cluster level are missing not at random. Avoiding  the averaging-step and using mixed models with or without multilevel multiple  imputation of covariates is recommended.</t>
  </si>
  <si>
    <t>1045</t>
  </si>
  <si>
    <t>Clin Epidemiol</t>
  </si>
  <si>
    <t>1179-1349</t>
  </si>
  <si>
    <t>10.2147/CLEP.S266428</t>
  </si>
  <si>
    <t>1057</t>
  </si>
  <si>
    <t>multiple imputation, missing data, electronic health records, big data, interrupted time series analysis, mixed effects models, segmented regression</t>
  </si>
  <si>
    <t>Determining the Number of Components in PLS Regression on Incomplete Data</t>
  </si>
  <si>
    <t>Nengsih, Titin Agustin, Bertrand, FrÃ©dÃ©ric, Maumy-Bertrand, Myriam, Meyer, Nicolas</t>
  </si>
  <si>
    <t>Statistical Applications in Genetics and Molecular Biology</t>
  </si>
  <si>
    <t>Partial least squares regression---or PLS---is a multivariate method in which models are estimated using either the SIMPLS or NIPALS algorithm. PLS regression has been extensively used in applied research because of its effectiveness in analysing relationships between an outcome and one or several components. Note that the NIPALS algorithm is able to provide estimates on incomplete data. Selection of the number of components used to build a representative model in PLS regression is an important problem. However, how to deal with missing data when using PLS regression remains a matter of debate. Several approaches have been proposed in the literature, including the $Q^2$ criterion, and the AIC and BIC criteria. Here we study the behavior of the NIPALS algorithm when used to fit a PLS regression for various proportions of missing data and for different types of missingness. We compare criteria for selecting the number of components for a PLS regression on incomplete data and on imputed datasets using three imputation methods: multiple imputation by chained equations, k-nearest neighbor imputation, and singular value decomposition imputation. Various criteria were tested with different proportions of missing data (ranging from 5% to 50%) under different missingness assumptions. Q2-leave-one-out component selection methods gave more reliable results than AIC and BIC-based ones.</t>
  </si>
  <si>
    <t>2019/12/18/</t>
  </si>
  <si>
    <t>1544-6115</t>
  </si>
  <si>
    <t>10.1515/sagmb-2018-0059</t>
  </si>
  <si>
    <t>http://arxiv.org/abs/1810.08104</t>
  </si>
  <si>
    <t>2021/07/20/16:27:05</t>
  </si>
  <si>
    <t>https://arxiv.org/pdf/1810.08104.pdf</t>
  </si>
  <si>
    <t>https://arxiv.org/abs/1810.08104</t>
  </si>
  <si>
    <t>Comment: 16 pages, 3 figures</t>
  </si>
  <si>
    <t>Chen, Baojiang, Zhou, Xiao-Hua, Chan, Kwun Chuen Gary</t>
  </si>
  <si>
    <t>Journal of the Royal Statistical Society. Series C, Applied statistics</t>
  </si>
  <si>
    <t>In observational studies, interest mainly lies in estimation of the population-level relationship between the explanatory variables and dependent variables, and the  estimation is often undertaken using a sample of longitudinal data. In some  situations, the longitudinal data sample features biases and loss of estimation  efficiency due to non-random drop-out. However, inclusion of population-level  information can increase estimation efficiency. In this paper we propose an  empirical likelihood-based method to incorporate population-level information in a  longitudinal study with drop-out. The population-level information is incorporated  via constraints on functions of the parameters, and non-random drop-out bias is  corrected by using a weighted generalized estimating equations method. We provide a  three-step estimation procedure that makes computation easier. Some commonly used  methods are compared in simulation studies, which demonstrate that our proposed  method can correct the non-random drop-out bias and increase the estimation  efficiency, especially for small sample size or when the missing proportion is high.  In some situations, the efficiency improvement is substantial. Finally, we apply  this method to an Alzheimer's disease study.</t>
  </si>
  <si>
    <t>2015/01/01/</t>
  </si>
  <si>
    <t>64</t>
  </si>
  <si>
    <t>157</t>
  </si>
  <si>
    <t>J R Stat Soc Ser C Appl Stat</t>
  </si>
  <si>
    <t>0035-9254 1467-9876</t>
  </si>
  <si>
    <t>10.1111/rssc.12063</t>
  </si>
  <si>
    <t>*empirical likelihood, *longitudinal data, *Calibration, *drop-out</t>
  </si>
  <si>
    <t>Generalized RBF kernel for incomplete data</t>
  </si>
  <si>
    <t>Struski, Åukasz, Åmieja, Marek, Tabor, Jacek</t>
  </si>
  <si>
    <t>arXiv:1612.01480 [cs, stat]</t>
  </si>
  <si>
    <t>We construct $\bf genRBF$ kernel, which generalizes the classical Gaussian RBF kernel to the case of incomplete data. We model the uncertainty contained in missing attributes making use of data distribution and associate every point with a conditional probability density function. This allows to embed incomplete data into the function space and to define a kernel between two missing data points based on scalar product in $L_2$. Experiments show that introduced kernel applied to SVM classifier gives better results than other state-of-the-art methods, especially in the case when large number of features is missing. Moreover, it is easy to implement and can be used together with any kernel approaches with no additional modifications.</t>
  </si>
  <si>
    <t>2017/05/02/</t>
  </si>
  <si>
    <t>http://arxiv.org/abs/1612.01480</t>
  </si>
  <si>
    <t>2021/07/20/16:40:50</t>
  </si>
  <si>
    <t>https://arxiv.org/pdf/1612.01480.pdf</t>
  </si>
  <si>
    <t>https://arxiv.org/abs/1612.01480</t>
  </si>
  <si>
    <t>Comment: 9 pages, 7 figures</t>
  </si>
  <si>
    <t>He, Hua, Wang, Wenjuan, Tang, Wan</t>
  </si>
  <si>
    <t>Advances in statistical analysis : AStA : a journal of the German Statistical Society</t>
  </si>
  <si>
    <t>The density function is a fundamental concept in data analysis. When a population consists of heterogeneous subjects, it's often of great interest to estimate the  density functions of the subpopulations. Nonparametric methods such as kernel  smoothing estimates may be applied to each subpopulation to estimate the density  functions if there are no missing values. In situations where the membership for a  subpopulation is missing, kernel smoothing estimates using only subjects with  membership available are valid only under missing complete at random (MCAR). In this  paper, we propose new kernel smoothing methods for density function estimates by  applying prediction models of the membership under the missing at random (MAR)  assumption. The asymptotic properties of the new estimates are developed, and  simulation studies and a real study in mental health are used to illustrate the  performance of the new estimates.</t>
  </si>
  <si>
    <t>2017/07//undefined</t>
  </si>
  <si>
    <t>101</t>
  </si>
  <si>
    <t>267</t>
  </si>
  <si>
    <t>Adv Stat Anal</t>
  </si>
  <si>
    <t>1863-8171 1863-818X</t>
  </si>
  <si>
    <t>10.1007/s10182-016-0283-y</t>
  </si>
  <si>
    <t>288</t>
  </si>
  <si>
    <t>density function, kernel smoothing estimate, mean score method, missing at random (MAR), prediction model</t>
  </si>
  <si>
    <t>Polynomial Matrix Completion for Missing Data Imputation and Transductive Learning</t>
  </si>
  <si>
    <t>Fan, Jicong, Zhang, Yuqian, Udell, Madeleine</t>
  </si>
  <si>
    <t>arXiv:1912.06989 [cs, stat]</t>
  </si>
  <si>
    <t>This paper develops new methods to recover the missing entries of a high-rank or even full-rank matrix when the intrinsic dimension of the data is low compared to the ambient dimension. Specifically, we assume that the columns of a matrix are generated by polynomials acting on a low-dimensional intrinsic variable, and wish to recover the missing entries under this assumption. We show that we can identify the complete matrix of minimum intrinsic dimension by minimizing the rank of the matrix in a high dimensional feature space. We develop a new formulation of the resulting problem using the kernel trick together with a new relaxation of the rank objective, and propose an efficient optimization method. We also show how to use our methods to complete data drawn from multiple nonlinear manifolds. Comparative studies on synthetic data, subspace clustering with missing data, motion capture data recovery, and transductive learning verify the superiority of our methods over the state-of-the-art.</t>
  </si>
  <si>
    <t>2019/12/15/</t>
  </si>
  <si>
    <t>http://arxiv.org/abs/1912.06989</t>
  </si>
  <si>
    <t>2021/07/20/16:17:39</t>
  </si>
  <si>
    <t>https://arxiv.org/pdf/1912.06989.pdf</t>
  </si>
  <si>
    <t>https://arxiv.org/abs/1912.06989</t>
  </si>
  <si>
    <t>Comment: Accepted by AAAI 2020. The supplementary material is at https://github.com/jicongfan/Supplementary-material-of-conference-papers/blob/master/supp_PMC_AAAI2020.pdf</t>
  </si>
  <si>
    <t>Lee, Taehun, Shi, Dexin</t>
  </si>
  <si>
    <t>This article compares two missing data procedures, full information maximum likelihood (FIML) and multiple imputation (MI), to investigate their relative  performances in relation to the results from analyses of the original complete data  or the hypothetical data available before missingness occurred. By expressing the  FIML estimator as a special MI estimator, we predicted the expected patterns of  discrepancy between the two estimators. Via Monte Carlo simulation studies where we  have access to the original complete data, we compare the performance of FIML and MI  estimators to that of the complete data maximum likelihood (ML) estimator under a  wide range of conditions, including differences in sample size, percent of  missingness, and degrees of model misfit. Our study confirmed well-known knowledge  that the two estimators tend to yield essentially equivalent results to each other  and to those from analysis of complete data when the postulated model is correctly  specified. However, some noteworthy patterns of discrepancies were found between the  FIML and MI estimators when the hypothesized model does not hold exactly in the  population: MI-based parameter estimates, comparative fit index (CFI), and the  Tucker Lewis index (TLI) tend to be closer to the counterparts of the complete data  ML estimates, whereas FIML-based chi-squares and root mean square error of  approximation (RMSEA) tend to be closer to the counterparts of the complete data ML  estimates. We explained the observed patterns of discrepancy between the two  estimators as a function of the interplay between the parsimony and accuracy of the  imputation model. We concluded by discussing practical and methodological  implications and issues for further research. (PsycInfo Database Record (c) 2021  APA, all rights reserved).</t>
  </si>
  <si>
    <t>2021/01/28/</t>
  </si>
  <si>
    <t>10.1037/met0000381</t>
  </si>
  <si>
    <t>Khodayari Moez, Elham, Hajihosseini, Morteza, Andrews, Jeffrey L., Dinu, Irina</t>
  </si>
  <si>
    <t>BACKGROUND: Although microarray studies have greatly contributed to recent genetic advances, lack of replication has been a continuing concern in this area. Complex  study designs have the potential to address this concern, though they remain  undervalued by investigators due to the lack of proper analysis methods. The primary  challenge in the analysis of complex microarray study data is handling the  correlation structure within data while also dealing with the combination of large  number of genetic measurements and small number of subjects that are ubiquitous even  in standard microarray studies. Motivated by the lack of available methods for  analysis of repeatedly measured phenotypic or transcriptomic data, herein we develop  a longitudinal linear combination test (LLCT). RESULTS: LLCT is a two-step method to  analyze multiple longitudinal phenotypes when there is high dimensionality in  response and/or explanatory variables. Alternating between calculating  within-subjects and between-subjects variations in two steps, LLCT examines if the  maximum possible correlation between a linear combination of the time trends and a  linear combination of the predictors given by the gene expressions is statistically  significant. A generalization of this method can handle family-based study designs  when the subjects are not independent. This method is also applicable to time-course  microarray, with the ability to identify gene sets that exhibit significantly  different expression patterns over time. Based on the results from a simulation  study, LLCT outperformed its alternative: pathway analysis via regression. LLCT was  shown to be very powerful in the analysis of large gene sets even when the sample  size is small. CONCLUSIONS: This self-contained pathway analysis method is  applicable to a wide range of longitudinal genomics, proteomics, metabolomics  (OMICS) data, allows adjusting for potentially time-dependent covariates and works  well with unbalanced and incomplete data. An important potential application of this  method could be time-course linkage of OMICS, an attractive possibility for future  genetic researchers. AVAILABILITY: R package of LLCT is available at:  https://github.com/its-likeli-jeff/LLCT.</t>
  </si>
  <si>
    <t>2019/12/10/</t>
  </si>
  <si>
    <t>650</t>
  </si>
  <si>
    <t>10.1186/s12859-019-3221-7</t>
  </si>
  <si>
    <t>Humans, Proteomics, Metabolomics, Computer Simulation, Animals, Mice, Genome-Wide Association Study, Genomics/*methods, Epigenesis, Genetic, *Gene Expression Profiling, Signal Transduction/genetics, Transcriptome/genetics, Wound Healing/genetics</t>
  </si>
  <si>
    <t>Elmi, Angelo F., Grantz, Katherine L., Albert, Paul S.</t>
  </si>
  <si>
    <t>Joint modeling of multivariate paired longitudinal data and time-to-event data presents computational challenges that supersede full likelihood estimation due to  the large dimensional random effects vector needed to capture correlation due to  clustering with respect to pairs, subjects, and outcomes. We propose an alternative,  computationally simpler approach to estimation of complex shared parameter models  where missing data is imputed based on the Posterior Predictive Distribution from a  Conditional Linear Model (CLM) approximation. Existing methods for complete data are  then implemented to obtain estimates of the event time model parameters. Our method  is applied to examine the effects of discordant growth in anthropometric measures of  longitudinal fetal growth in twin fetuses and the timing of birth. Simulation  results are presented to show that our method performs relatively well with moderate  measurement errors under certain CLM approximations.</t>
  </si>
  <si>
    <t>1112</t>
  </si>
  <si>
    <t>10.1111/biom.12862</t>
  </si>
  <si>
    <t>1119</t>
  </si>
  <si>
    <t>Humans, Models, Statistical, Likelihood Functions, Computer Simulation, Treatment Outcome, Linear Models, *Longitudinal Studies, Twins, *Joint modeling, *Multivariate mixed effects models, *Paired longitudinal data, Anthropometry/methods, Body Weights and Measures/statistics &amp; numerical data, Fetal Development</t>
  </si>
  <si>
    <t>Wu, Jing, Chen, Ming-Hui, Schifano, Elizabeth D., Ibrahim, Joseph G., Fisher, Jeffrey D.</t>
  </si>
  <si>
    <t>In longitudinal clinical trials, it is common that subjects may permanently withdraw from the study (dropout), or return to the study after missing one or more visits  (intermittent missingness). It is also routinely encountered in HIV prevention  clinical trials that there is a large proportion of zeros in count response data. In  this paper, a sequential multinomial model is adopted for dropout and subsequently a  conditional model is constructed for intermittent missingness. The new model  captures the complex structure of missingness and incorporates dropout and  intermittent missingness simultaneously. The model also allows us to easily compute  the predictive probabilities of different missing data patterns. A zero-inflated  Poisson mixed-effects regression model is assumed for the longitudinal count  response data. We also propose an approach to assess the overall treatment effects  under the zero-inflated Poisson model. We further show that the joint posterior  distribution is improper if uniform priors are specified for the regression  coefficients under the proposed model. Variations of the g-prior, Jeffreys prior,  and maximally dispersed normal prior are thus established as remedies for the  improper posterior distribution. An efficient Gibbs sampling algorithm is developed  using a hierarchical centering technique. A modified logarithm of the pseudomarginal  likelihood and a concordance based area under the curve criterion are used to  compare the models under different missing data mechanisms. We then conduct an  extensive simulation study to investigate the empirical performance of the proposed  methods and further illustrate the methods using real data from an HIV prevention  clinical trial.</t>
  </si>
  <si>
    <t>2019/12/30/</t>
  </si>
  <si>
    <t>5565</t>
  </si>
  <si>
    <t>10.1002/sim.8379</t>
  </si>
  <si>
    <t>5586</t>
  </si>
  <si>
    <t>Female, Humans, Male, Data Interpretation, Statistical, Likelihood Functions, Regression Analysis, Sexual Behavior, Computer Simulation, Biostatistics, *Models, Statistical, Longitudinal Studies, Bayes Theorem, Patient Dropouts/statistics &amp; numerical data, Randomized Controlled Trials as Topic/statistics &amp; numerical data, Poisson Distribution, *AUC, *G-prior, *Jeffreys prior, *LPML, *maximally dispersed normal prior, *zero-inflated Poisson, HIV Infections/*prevention &amp; control/psychology/transmission</t>
  </si>
  <si>
    <t>Furukawa, Kyoji, Preston, Dale L., Misumi, Munechika, Cullings, Harry M.</t>
  </si>
  <si>
    <t>While data are unavoidably missing or incomplete in most observational studies, consequences of mishandling such incompleteness in analysis are often overlooked.  When time-varying information is collected irregularly and infrequently over a long  period, even precisely obtained data may implicitly involve substantial  incompleteness. Motivated by an analysis to quantitatively evaluate the effects of  smoking and radiation on lung cancer risks among Japanese atomic-bomb survivors, we  provide a unique application of multiple imputation to incompletely observed smoking  histories under the assumption of missing at random. Predicting missing values for  the age of smoking initiation and, given initiation, smoking intensity and cessation  age, analyses can be based on complete, though partially imputed, smoking histories.  A simulation study shows that multiple imputation appropriately conditioned on the  outcome and other relevant variables can produce consistent estimates when data are  missing at random. Our approach is particularly appealing in large cohort studies  where a considerable amount of time-varying information is incomplete under a  mechanism depending in a complex manner on other variables. In application to the  motivating example, this approach is expected to reduce estimation bias that might  be unavoidable in naive analyses, while keeping efficiency by retaining known  information.</t>
  </si>
  <si>
    <t>707</t>
  </si>
  <si>
    <t>10.1177/0962280214556794</t>
  </si>
  <si>
    <t>Cohort Studies, Female, Humans, Male, Models, Statistical, Data Interpretation, Statistical, Computer Simulation, *multiple imputation, Observational Studies as Topic, Smoking/*adverse effects, *radiation health effects, *smoking, *survival analysis, *Survival Analysis, *time-dependent covariate, Biostatistics/methods, Cocarcinogenesis, Japan/epidemiology, Lung Neoplasms/epidemiology/etiology, Neoplasms, Radiation-Induced/epidemiology/etiology, Nuclear Weapons, Radiation Exposure/adverse effects</t>
  </si>
  <si>
    <t>Stadnitski, Tatjana</t>
  </si>
  <si>
    <t>Understanding of interactional dynamics between several processes is one of the most important challenges in psychology and psychosomatic medicine. Researchers exploring  behavior or other psychological phenomena mostly deal with ordinal or interval data.  Missing values and consequential non-equidistant measurements represent a general  problem of longitudinal studies from this field. The majority of process-oriented  methodologies was originally designed for equidistant data measured on ratio scales.  Therefore, the goal of this article is to clarify the conditions for satisfactory  performance of longitudinal methods with data typical in psychological and  psychosomatic research. This study examines the performance of the Johansen test, a  procedure incorporating a set of sophisticated time series techniques, in reference  to data quality utilizing a Monte Carlo method. The main results of the conducted  simulation studies are: (1) Time series analyses require samples of at least 70  observations for an accurate estimation and inference. (2) Discrete data and failing  equidistance of measurements due to irregular missing values appear unproblematic.  (3) Relevant characteristics of stationary processes can be adequately captured  using 5- or 7-point ordinal scales. (4) For trending processes, at least 10-point  scales are necessary to ensure an acceptable quality of estimation and inference.</t>
  </si>
  <si>
    <t>e0231785</t>
  </si>
  <si>
    <t>10.1371/journal.pone.0231785</t>
  </si>
  <si>
    <t>Humans, Models, Statistical, Data Interpretation, Statistical, Longitudinal Studies, Monte Carlo Method, Psychometrics/*methods, Research Design/statistics &amp; numerical data</t>
  </si>
  <si>
    <t>Huang, Yangxin, Chen, Jiaqing, Yin, Ping</t>
  </si>
  <si>
    <t>It is a common practice to analyze longitudinal data frequently arisen in medical studies using various mixed-effects models in the literature. However, the following  issues may standout in longitudinal data analysis: (i) In clinical practice, the  profile of each subject's response from a longitudinal study may follow a "broken  stick" like trajectory, indicating multiple phases of increase, decline and/or  stable in response. Such multiple phases (with changepoints) may be an important  indicator to help quantify treatment effect and improve management of patient care.  To estimate changepoints, the various mixed-effects models become a challenge due to  complicated structures of model formulations; (ii) an assumption of homogeneous  population for models may be unrealistically obscuring important features of  between-subject and within-subject variations; (iii) normality assumption for model  errors may not always give robust and reliable results, in particular, if the data  exhibit non-normality; and (iv) the response may be missing and the missingness may  be non-ignorable. In the literature, there has been considerable interest in  accommodating heterogeneity, non-normality or missingness in such models. However,  there has been relatively little work concerning all of these features  simultaneously. There is a need to fill up this gap as longitudinal data do often  have these characteristics. In this article, our objectives are to study  simultaneous impact of these data features by developing a Bayesian mixture modeling  approach-based Finite Mixture of Changepoint (piecewise) Mixed-Effects (FMCME)  models with skew distributions, allowing estimates of both model parameters and  class membership probabilities at population and individual levels. Simulation  studies are conducted to assess the performance of the proposed method, and an AIDS  clinical data example is analyzed to demonstrate the proposed methodologies and to  compare modeling results of potential mixture models under different scenarios.</t>
  </si>
  <si>
    <t>2017/02//undefined</t>
  </si>
  <si>
    <t>223</t>
  </si>
  <si>
    <t>10.1177/0962280214544207</t>
  </si>
  <si>
    <t>247</t>
  </si>
  <si>
    <t>Humans, Bayesian inference, missing data, Models, Statistical, Randomized Controlled Trials as Topic/*methods, *Bayes Theorem, CD4 Lymphocyte Count, *Longitudinal Studies, Viral Load, longitudinal data analysis, changepoint, finite mixture models, HIV Infections/drug therapy/*immunology/virology, skew distributions</t>
  </si>
  <si>
    <t>R-miss-tastic: a unified platform for missing values methods and workflows</t>
  </si>
  <si>
    <t>Mayer, Imke, Sportisse, Aude, Josse, Julie, Tierney, Nicholas, Vialaneix, Nathalie</t>
  </si>
  <si>
    <t>arXiv:1908.04822 [stat]</t>
  </si>
  <si>
    <t>Missing values are unavoidable when working with data. Their occurrence is exacerbated as more data from different sources become available. However, most statistical models and visualization methods require complete data, and improper handling of missing data results in information loss, or biased analyses. Since the seminal work of Rubin (1976), there has been a burgeoning literature on missing values with heterogeneous aims and motivations. This has resulted in the development of various methods, formalizations, and tools (including a large number of R packages and Python modules). However, for practitioners, it remains challenging to decide which method is most suited for their problem, partially because handling missing data is still not a topic systematically covered in statistics or data science curricula. To help address this challenge, we have launched a unified platform: "R-miss-tastic", which aims to provide an overview of standard missing values problems, methods, how to handle them in analyses, and relevant implementations of methodologies. In the same perspective, we have also developed several pipelines in R and Python to allow for a hands-on illustration of how to handle missing values in various statistical tasks such as estimation and prediction, while ensuring reproducibility of the analyses. This will hopefully also provide some guidance on deciding which method to choose for a specific problem and data. The objective of this work is not only to comprehensively organize materials, but also to create standardized analysis workflows, and to provide a common ground for discussions among the community. This platform is thus suited for beginners, students, more advanced analysts and researchers.</t>
  </si>
  <si>
    <t>2021/03/24/</t>
  </si>
  <si>
    <t>http://arxiv.org/abs/1908.04822</t>
  </si>
  <si>
    <t>2021/07/20/16:20:34</t>
  </si>
  <si>
    <t>https://arxiv.org/pdf/1908.04822.pdf</t>
  </si>
  <si>
    <t>https://arxiv.org/abs/1908.04822</t>
  </si>
  <si>
    <t>R-miss-tastic</t>
  </si>
  <si>
    <t>Comment: 38 pages, 9 figures</t>
  </si>
  <si>
    <t>Chen, Jianwei, Lin, Chii-Dean</t>
  </si>
  <si>
    <t>Auxiliary covariate data are often collected in biomedical studies when the primary exposure variable is only assessed on a subset of the study subjects. In this study,  we investigate a semiparametric-estimated likelihood estimation for the generalized  linear mixed models (GLMM) in the presence of a continuous auxiliary variable. We  use a kernel smoother to handle continuous auxiliary data. The method can be used to  deal with missing or mismeasured covariate data problems in a variety of  applications when an auxiliary variable is available and cluster sizes are not too  small. Simulation study results show that the proposed method performs better than  that which ignores the random effects in GLMM and that which only uses data in the  validation data set. We illustrate the proposed method with a real data set from a  recent environmental epidemiology study on the maternal serum  1,1-dichloro-2,2-bis(p-chlorophenyl) ethylene level in relationship to preterm  births.</t>
  </si>
  <si>
    <t>2010/06//undefined</t>
  </si>
  <si>
    <t>362</t>
  </si>
  <si>
    <t>10.1002/bimj.200900139</t>
  </si>
  <si>
    <t>376</t>
  </si>
  <si>
    <t>Female, Humans, Likelihood Functions, Pregnancy, Child, Infant, Newborn, *Models, Statistical, Linear Models, Analysis of Variance, United States/epidemiology, Dichlorodiphenyl Dichloroethylene/analogs &amp; derivatives/toxicity, Maternal Exposure/adverse effects, Premature Birth/chemically induced/epidemiology</t>
  </si>
  <si>
    <t>Dynamic Feature Acquisition with Arbitrary Conditional Flows</t>
  </si>
  <si>
    <t>Li, Yang, Oliva, Junier B.</t>
  </si>
  <si>
    <t>arXiv:2006.07701 [cs, stat]</t>
  </si>
  <si>
    <t>Many real-world situations allow for the acquisition of additional relevant information when making an assessment with limited or uncertain data. However, traditional ML approaches either require all features to be acquired beforehand or regard part of them as missing data that cannot be acquired. In this work, we propose models that dynamically acquire new features to further improve the prediction assessment. To trade off the improvement with the cost of acquisition, we leverage an information theoretic metric, conditional mutual information, to select the most informative feature to acquire. We leverage a generative model, arbitrary conditional flow (ACFlow), to learn the arbitrary conditional distributions required for estimating the information metric. We also learn a Bayesian network to accelerate the acquisition process. Our model demonstrates superior performance over baselines evaluated in multiple settings.</t>
  </si>
  <si>
    <t>2021/03/12/</t>
  </si>
  <si>
    <t>http://arxiv.org/abs/2006.07701</t>
  </si>
  <si>
    <t>2021/07/20/14:46:22</t>
  </si>
  <si>
    <t>https://arxiv.org/pdf/2006.07701.pdf</t>
  </si>
  <si>
    <t>https://arxiv.org/abs/2006.07701</t>
  </si>
  <si>
    <t>A Bayesian Missing Data Framework for Multiple Continuous Outcome Mixed Treatment Comparisons</t>
  </si>
  <si>
    <t>Hong, Hwanhee, Carlin, Bradley P., Chu, Haitao, Shamliyan, Tatyana A., Wang, Shiyi, Kane, Robert L.</t>
  </si>
  <si>
    <t>OBJECTIVES: Bayesian statistical approaches to mixed treatment comparisons (MTCs) are becoming more popular due to their flexibility and interpretability. Many  randomized clinical trials report multiple outcomes with possible inherent  correlations, but there is little previous work in modeling them statistically. We  aimed to build on existing hierarchical modeling and missing data methods to obtain  novel and improved Bayesian approaches to MTCs for multiple continuous outcomes.  DATA SOURCES: We reviewed randomized clinical trials published in English after 1979  that examined physical therapy interventions for community-dwelling adults with knee  pain secondary to osteoarthritis (OA). After screening, 84 randomized trials met the  inclusion/exclusion criteria, reporting variously on knee pain, disability, quality  of life, and functional outcomes. METHODS: After a review of existing hierarchical  Bayesian methods for MTCs with a single continuous outcome, we introduce novel  Bayesian approaches for multiple continuous outcomes (here, pain and disability)  simultaneously, rather than in separate MTC analyses, by generalizing existing  models to treat missing data the same as unknown parameters and to incorporate  correlation structure between outcomes. We also introduce an arm-based model that is  less constrained than existing models. We produce Bayesian treatment ranks based on  a sensible scoring system incorporating weights for the multiple outcomes. We also  offer simulation studies to check our method's Type I error, power, and the  probability of incorrectly selecting the best treatment. RESULTS: In our OA data  analysis, while all the models gave similar goodness of fit, they yielded different  best treatments, with aerobic exercise emerging as best according to the older  models, but proprioception exercise being preferred by our weighted ranking models.  Still, few statistically significant differences between treatments were observed.  Our missing data approaches had better power and Type I error than previous Bayesian  methods in our simulation study. Ignoring missing data or correlation between  outcomes can produce biased MTC estimates leading to high Type I error and low  power, especially when the data from missing treatments depend on the observed data.  CONCLUSIONS: Our missing data approaches appear preferable for incorporating missing  data and correlation structure in MTC modeling, to traditional contrast-based  approaches, and thus in obtaining more precise and robust parameter estimates. KEY  MESSAGES: Since researchers often choose study arms based on previous trials, it is  important to consider any unobserved treatment arms in an MTC as missing data and  subsequently use Bayes' Rule to learn about the treatments' relative relationships.  This makes it easier to assign prior distributions on random effects and delivers  better statistical inference. Our arm-based models are less constrained than  previous contrast-based models and can thus yield parameters with more  straightforward interpretations, especially in the presence of correlations between  outcomes.</t>
  </si>
  <si>
    <t>2013/01//undefined</t>
  </si>
  <si>
    <t>Butera, Nicole M., Li, Siying, Evenson, Kelly R., Di, Chongzhi, Buchner, David M., LaMonte, Michael J., LaCroix, Andrea Z., Herring, Amy</t>
  </si>
  <si>
    <t>Missing data due to non-wear are common in accelerometer studies measuring physical activity and sedentary behavior. Accelerometer output are high-dimensional  time-series data that are episodic and often highly skewed, presenting unique  challenges for handling missing data. Common methods for missing accelerometry  either are ad-hoc, require restrictive parametric assumptions, or do not  appropriately impute bouts. This study developed a flexible hot deck multiple  imputation (MI; i.e., "replacing" missing data with observed values) procedure to  handle missing accelerometry. For each missing segment of accelerometry, "donor  pools" contained observed segments from either the same or different participants,  and 10 imputed segments were randomly drawn from the donor pool according to  selection weights, where the donor pool and selection weight depended on variables  associated with non-wear and/or accelerometer-based measures. A simulation study of  2,550 women compared hot deck MI to two standard methods in the field: available  case (AC) analysis (i.e., analyzing all observed accelerometry with no restriction  on wear time or number of days) and complete case (CC) analysis (i.e., analyzing  only participants that wore the accelerometer for â¥10 hours for 4-7 days). This was  repeated using accelerometry from the entire 24-hour day and daytime (10am- 8pm)  only, and data were missing at random. For the entire 24-hour day, MI produced less  bias and better 95% confidence interval (CI) coverage than AC and CC. For the  daytime only, MI produced less bias and better 95% CI coverage than AC; CC produced  similar bias and 95% CI coverage, but longer 95% CIs than MI.</t>
  </si>
  <si>
    <t>422</t>
  </si>
  <si>
    <t>10.1007/s12561-018-9225-4</t>
  </si>
  <si>
    <t>448</t>
  </si>
  <si>
    <t>multiple imputation, missing data, accelerometer, physical activity, high-dimensional data, hot deck</t>
  </si>
  <si>
    <t>Fairness and Missing Values</t>
  </si>
  <si>
    <t>MartÃ­nez-Plumed, Fernando, Ferri, CÃ¨sar, Nieves, David, HernÃ¡ndez-Orallo, JosÃ©</t>
  </si>
  <si>
    <t>arXiv:1905.12728 [cs, stat]</t>
  </si>
  <si>
    <t>The causes underlying unfair decision making are complex, being internalised in different ways by decision makers, other actors dealing with data and models, and ultimately by the individuals being affected by these decisions. One frequent manifestation of all these latent causes arises in the form of missing values: protected groups are more reluctant to give information that could be used against them, delicate information for some groups can be erased by human operators, or data acquisition may simply be less complete and systematic for minority groups. As a result, missing values and bias in data are two phenomena that are tightly coupled. However, most recent techniques, libraries and experimental results dealing with fairness in machine learning have simply ignored missing data. In this paper, we claim that fairness research should not miss the opportunity to deal properly with missing data. To support this claim, (1) we analyse the sources of missing data and bias, and we map the common causes, (2) we find that rows containing missing values are usually fairer than the rest, which should not be treated as the uncomfortable ugly data that different techniques and libraries get rid of at the first occasion, and (3) we study the trade-off between performance and fairness when the rows with missing values are used (either because the technique deals with them directly or by imputation methods). We end the paper with a series of recommended procedures about what to do with missing data when aiming for fair decision making.</t>
  </si>
  <si>
    <t>2019/05/29/</t>
  </si>
  <si>
    <t>http://arxiv.org/abs/1905.12728</t>
  </si>
  <si>
    <t>2021/07/20/16:23:08</t>
  </si>
  <si>
    <t>https://arxiv.org/pdf/1905.12728.pdf</t>
  </si>
  <si>
    <t>https://arxiv.org/abs/1905.12728</t>
  </si>
  <si>
    <t>Comment: Preprint submitted to Decision Support Systems Journal</t>
  </si>
  <si>
    <t>Atkinson, Andrew, Kenward, Michael G., Clayton, Tim, Carpenter, James R.</t>
  </si>
  <si>
    <t>The analysis of time-to-event data typically makes the censoring at random assumption, ie, that-conditional on covariates in the model-the distribution of  event times is the same, whether they are observed or unobserved (ie, right  censored). When patients who remain in follow-up stay on their assigned treatment,  then analysis under this assumption broadly addresses the de jure, or "while on  treatment strategy" estimand. In such cases, we may well wish to explore the  robustness of our inference to more pragmatic, de facto or "treatment policy  strategy," assumptions about the behaviour of patients post-censoring. This is  particularly the case when censoring occurs because patients change, or revert, to  the usual (ie, reference) standard of care. Recent work has shown how such questions  can be addressed for trials with continuous outcome data and longitudinal follow-up,  using reference-based multiple imputation. For example, patients in the active arm  may have their missing data imputed assuming they reverted to the control (ie,  reference) intervention on withdrawal. Reference-based imputation has two  advantages: (a) it avoids the user specifying numerous parameters describing the  distribution of patients' postwithdrawal data and (b) it is, to a good  approximation, information anchored, so that the proportion of information lost due  to missing data under the primary analysis is held constant across the sensitivity  analyses. In this article, we build on recent work in the survival context,  proposing a class of reference-based assumptions appropriate for time-to-event data.  We report a simulation study exploring the extent to which the multiple imputation  estimator (using Rubin's variance formula) is information anchored in this setting  and then illustrate the approach by reanalysing data from a randomized trial, which  compared medical therapy with angioplasty for patients presenting with angina.</t>
  </si>
  <si>
    <t>2019/11//undefined</t>
  </si>
  <si>
    <t>10.1002/pst.1954</t>
  </si>
  <si>
    <t>658</t>
  </si>
  <si>
    <t>Humans, Research Design, Computer Simulation, *Data Interpretation, Statistical, *Models, Statistical, *missing data, *multiple imputation, Time Factors, *sensitivity analysis, Follow-Up Studies, Clinical Trials as Topic/*methods, *MNAR, Randomized Controlled Trials as Topic/methods, *time to event</t>
  </si>
  <si>
    <t>Ke, Yuan, Fu, Bo, Zhang, Wenyang</t>
  </si>
  <si>
    <t>This paper proposes a risk prediction model using semi-varying coefficient multinomial logistic regression. We use a penalized local likelihood method to do  the model selection and estimate both functional and constant coefficients in the  selected model. The model can be used to improve predictive modelling when  non-linear interactions between predictors are present. We conduct a simulation  study to assess our method's performance, and the results show that the model  selection procedure works well with small average numbers of wrong-selection or  missing-selection. We illustrate the use of our method by applying it to classify  the patients with early rheumatoid arthritis at baseline into different risk groups  in future disease progression. We use a leave-one-out cross-validation method to  assess its correct prediction rate and propose a recalibration framework to evaluate  how reliable are the predicted risks. Copyright Â© 2016 John Wiley &amp; Sons, Ltd.</t>
  </si>
  <si>
    <t>2016/11/20/</t>
  </si>
  <si>
    <t>4764</t>
  </si>
  <si>
    <t>10.1002/sim.7034</t>
  </si>
  <si>
    <t>4778</t>
  </si>
  <si>
    <t>Humans, Likelihood Functions, Forecasting, *Logistic Models, Risk Factors, *Disease Progression, *model selection, *multinomial logistic regression, *penalized likelihood, *risk prediction, *varying coefficients</t>
  </si>
  <si>
    <t>Wolfe, Edward W., McGill, Michael T.</t>
  </si>
  <si>
    <t>This article summarizes a simulation study of the performance of five item quality indicators (the weighted and unweighted versions of the mean square and standardized  mean square fit indices and the point-measure correlation) under conditions of  relatively high and low amounts of missing data under both random and conditional  patterns of missing data for testing contexts such as those encountered in  operational administrations of a computerized adaptive certification or licensure  examination. The results suggest that weighted fit indices, particularly the  standardized mean square index, and the point-measure correlation provide the most  consistent information between random and conditional missing data patterns and that  these indices perform more comparably for items near the passing score than for  items with extreme difficulty values.</t>
  </si>
  <si>
    <t>2011///</t>
  </si>
  <si>
    <t>358</t>
  </si>
  <si>
    <t>Humans, *Data Interpretation, Statistical, *Computer Simulation, *Bias, Reproducibility of Results, *Software, Sample Size, Linear Models, *Mathematical Computing, Computer Graphics, Licensure, Nursing/*statistics &amp; numerical data</t>
  </si>
  <si>
    <t>Change point detection for graphical models in the presence of missing values</t>
  </si>
  <si>
    <t>Londschien, Malte, KovÃ¡cs, Solt, BÃ¼hlmann, Peter</t>
  </si>
  <si>
    <t>arXiv:1907.05409 [cs, stat]</t>
  </si>
  <si>
    <t>We propose estimation methods for change points in high-dimensional covariance structures with an emphasis on challenging scenarios with missing values. We advocate three imputation like methods and investigate their implications on common losses used for change point detection. We also discuss how model selection methods have to be adapted to the setting of incomplete data. The methods are compared in a simulation study and applied to a time series from an environmental monitoring system. An implementation of our proposals within the R-package hdcd is available via the Supplementary materials.</t>
  </si>
  <si>
    <t>2020/10/22/</t>
  </si>
  <si>
    <t>http://arxiv.org/abs/1907.05409</t>
  </si>
  <si>
    <t>2021/07/20/16:21:12</t>
  </si>
  <si>
    <t>https://arxiv.org/pdf/1907.05409.pdf</t>
  </si>
  <si>
    <t>https://arxiv.org/abs/1907.05409</t>
  </si>
  <si>
    <t>Comment: 14 pages, 6 figures, 3 tables, hdcd R package; added explanations and clarifications, methodology and simulation results unchanged</t>
  </si>
  <si>
    <t>Interpretable machine learning for high-dimensional trajectories of aging health</t>
  </si>
  <si>
    <t>Farrell, Spencer, Mitnitski, Arnold, Rockwood, Kenneth, Rutenberg, Andrew</t>
  </si>
  <si>
    <t>arXiv:2105.03410 [cs, q-bio]</t>
  </si>
  <si>
    <t>We have built a computational model for individual aging trajectories of health and survival, which contains physical, functional, and biological variables, and is conditioned on demographic, lifestyle, and medical background information. We combine techniques of modern machine learning with an interpretable interaction network, where health variables are coupled by explicit pair-wise interactions within a stochastic dynamical system. Our model is scalable to large longitudinal data sets, is predictive of individual high-dimensional health trajectories and survival from baseline health states, and infers an interpretable network of directed interactions between the health variables. The network identifies plausible physiological connections between health variables and clusters of strongly connected heath variables. We use English Longitudinal Study of Aging (ELSA) data to train our model and show that it performs better than dedicated linear models for health outcomes and survival. Our model can also be used to generate synthetic individuals that age realistically, to impute missing data, and to simulate future aging outcomes given arbitrary initial health states.</t>
  </si>
  <si>
    <t>2021/05/07/</t>
  </si>
  <si>
    <t>http://arxiv.org/abs/2105.03410</t>
  </si>
  <si>
    <t>2021/07/20/08:55:24</t>
  </si>
  <si>
    <t>https://arxiv.org/pdf/2105.03410.pdf</t>
  </si>
  <si>
    <t>https://arxiv.org/abs/2105.03410</t>
  </si>
  <si>
    <t>Computer Science - Machine Learning, Quantitative Biology - Quantitative Methods</t>
  </si>
  <si>
    <t>Framework for the Treatment And Reporting of Missing data in Observational Studies: The TARMOS framework</t>
  </si>
  <si>
    <t>Lee, Katherine J., Tilling, Kate, Cornish, Rosie P., Little, Roderick JA, Bell, Melanie L., Goetghebeur, Els, Hogan, Joseph W., Carpenter, James R.</t>
  </si>
  <si>
    <t>arXiv:2004.14066 [stat]</t>
  </si>
  <si>
    <t>Missing data are ubiquitous in medical research. Although there is increasing guidance on how to handle missing data, practice is changing slowly and misapprehensions abound, particularly in observational research. We present a practical framework for handling and reporting the analysis of incomplete data in observational studies, which we illustrate using a case study from the Avon Longitudinal Study of Parents and Children. The framework consists of three steps: 1) Develop an analysis plan specifying the analysis model and how missing data are going to be addressed. An important consideration is whether a complete records analysis is likely to be valid, whether multiple imputation or an alternative approach is likely to offer benefits, and whether a sensitivity analysis regarding the missingness mechanism is required. 2) Explore the data, checking the methods outlined in the analysis plan are appropriate, and conduct the pre-planned analysis. 3) Report the results, including a description of the missing data, details on how the missing data were addressed, and the results from all analyses, interpreted in light of the missing data and the clinical relevance. This framework seeks to support researchers in thinking systematically about missing data, and transparently reporting the potential effect on the study results.</t>
  </si>
  <si>
    <t>2020/04/29/</t>
  </si>
  <si>
    <t>http://arxiv.org/abs/2004.14066</t>
  </si>
  <si>
    <t>2021/07/20/14:48:34</t>
  </si>
  <si>
    <t>https://arxiv.org/pdf/2004.14066.pdf</t>
  </si>
  <si>
    <t>https://arxiv.org/abs/2004.14066</t>
  </si>
  <si>
    <t>Statistics - Methodology, 6207</t>
  </si>
  <si>
    <t>Framework for the Treatment And Reporting of Missing data in Observational Studies</t>
  </si>
  <si>
    <t>Comment: 37 pages, including 3 Figures, 1 table and supplementary material</t>
  </si>
  <si>
    <t>Yin, Peng, Shi, Jian Q.</t>
  </si>
  <si>
    <t>Sensitivity analysis is popular in dealing with missing data problems particularly for non-ignorable missingness, where full-likelihood method cannot be adopted. It  analyses how sensitively the conclusions (output) may depend on assumptions or  parameters (input) about missing data, i.e. missing data mechanism. We call models  with the problem of uncertainty sensitivity models. To make conventional sensitivity  analysis more useful in practice we need to define some simple and interpretable  statistical quantities to assess the sensitivity models and make evidence based  analysis. We propose a novel approach in this paper on attempting to investigate the  possibility of each missing data mechanism model assumption, by comparing the  simulated datasets from various MNAR models with the observed data  non-parametrically, using the K-nearest-neighbour distances. Some asymptotic theory  has also been provided. A key step of this method is to plug in a plausibility  evaluation system towards each sensitivity parameter, to select plausible values and  reject unlikely values, instead of considering all proposed values of sensitivity  parameters as in the conventional sensitivity analysis method. The method is generic  and has been applied successfully to several specific models in this paper including  meta-analysis model with publication bias, analysis of incomplete longitudinal data  and mean estimation with non-ignorable missing data.</t>
  </si>
  <si>
    <t>289</t>
  </si>
  <si>
    <t>10.1177/0962280217722382</t>
  </si>
  <si>
    <t>Humans, Meta-Analysis as Topic, Models, Statistical, Bias, *Data Interpretation, Statistical, *Data Accuracy, Longitudinal Studies, Patient Dropouts/statistics &amp; numerical data, *incomplete longitudinal data, *non-ignorable missing data, *publication bias, *sensitivity model, *Sensitivity parameter, *simulation-based sensitivity analysis, Mental Disorders/drug therapy</t>
  </si>
  <si>
    <t>Calculating the Expected Value of Sample Information in Practice: Considerations from Three Case Studies</t>
  </si>
  <si>
    <t>Heath, Anna, Kunst, Natalia R., Jackson, Christopher, Strong, Mark, Alarid-Escudero, Fernando, Goldhaber-Fiebert, Jeremy D., Baio, Gianluca, Menzies, Nicolas A., Jalal, Hawre</t>
  </si>
  <si>
    <t>arXiv:1905.12013 [stat]</t>
  </si>
  <si>
    <t>Investing efficiently in future research to improve policy decisions is an important goal. Expected Value of Sample Information (EVSI) can be used to select the specific design and sample size of a proposed study by assessing the benefit of a range of different studies. Estimating EVSI with the standard nested Monte Carlo algorithm has a notoriously high computational burden, especially when using a complex decision model or when optimizing over study sample sizes and designs. Therefore, a number of more efficient EVSI approximation methods have been developed. However, these approximation methods have not been compared and therefore their relative advantages and disadvantages are not clear. A consortium of EVSI researchers, including the developers of several approximation methods, compared four EVSI methods using three previously published health economic models. The examples were chosen to represent a range of real-world contexts, including situations with multiple study outcomes, missing data, and data from an observational rather than a randomized study. The computational speed and accuracy of each method were compared, and the relative advantages and implementation challenges of the methods were highlighted. In each example, the approximation methods took minutes or hours to achieve reasonably accurate EVSI estimates, whereas the traditional Monte Carlo method took weeks. Specific methods are particularly suited to problems where we wish to compare multiple proposed sample sizes, when the proposed sample size is large, or when the health economic model is computationally expensive. All the evaluated methods gave estimates similar to those given by traditional Monte Carlo, suggesting that EVSI can now be efficiently computed with confidence in realistic examples.</t>
  </si>
  <si>
    <t>2019/05/28/</t>
  </si>
  <si>
    <t>http://arxiv.org/abs/1905.12013</t>
  </si>
  <si>
    <t>2021/07/20/16:23:09</t>
  </si>
  <si>
    <t>https://arxiv.org/pdf/1905.12013.pdf</t>
  </si>
  <si>
    <t>https://arxiv.org/abs/1905.12013</t>
  </si>
  <si>
    <t>Calculating the Expected Value of Sample Information in Practice</t>
  </si>
  <si>
    <t>Comment: 11 pages, 3 figures</t>
  </si>
  <si>
    <t>Morris, Tim P., White, Ian R., Carpenter, James R., Stanworth, Simon J., Royston, Patrick</t>
  </si>
  <si>
    <t>Multivariable fractional polynomial (MFP) models are commonly used in medical research. The datasets in which MFP models are applied often contain covariates with  missing values. To handle the missing values, we describe methods for combining  multiple imputation with MFP modelling, considering in turn three issues: first, how  to impute so that the imputation model does not favour certain fractional polynomial  (FP) models over others; second, how to estimate the FP exponents in multiply  imputed data; and third, how to choose between models of differing complexity. Two  imputation methods are outlined for different settings. For model selection, methods  based on Wald-type statistics and weighted likelihood-ratio tests are proposed and  evaluated in simulation studies. The Wald-based method is very slightly better at  estimating FP exponents. Type I error rates are very similar for both methods,  although slightly less well controlled than analysis of complete records; however,  there is potential for substantial gains in power over the analysis of complete  records. We illustrate the two methods in a dataset from five trauma registries for  which a prognostic model has previously been published, contrasting the selected  models with that obtained by analysing the complete records only.</t>
  </si>
  <si>
    <t>2015/11/10/</t>
  </si>
  <si>
    <t>3298</t>
  </si>
  <si>
    <t>10.1002/sim.6553</t>
  </si>
  <si>
    <t>3317</t>
  </si>
  <si>
    <t>Humans, multiple imputation, missing data, Likelihood Functions, Prognosis, Computer Simulation, *Models, Statistical, *Regression Analysis, Registries, Linear Models, Multivariate Analysis, fractional polynomials, multivariable fractional polynomials</t>
  </si>
  <si>
    <t>Pattern-mixture models provide a general and flexible framework for sensitivity analyses of nonignorable missing data. The placebo-based pattern-mixture model  (Little and Yau, Biometrics 1996; 52:1324-1333) treats missing data in a transparent  and clinically interpretable manner and has been used as sensitivity analysis for  monotone missing data in longitudinal studies. The standard multiple imputation  approach (Rubin, Multiple Imputation for Nonresponse in Surveys, 1987) is often used  to implement the placebo-based pattern-mixture model. We show that Rubin's variance  estimate of the multiple imputation estimator of treatment effect can be overly  conservative in this setting. As an alternative to multiple imputation, we derive an  analytic expression of the treatment effect for the placebo-based pattern-mixture  model and propose a posterior simulation or delta method for the inference about the  treatment effect. Simulation studies demonstrate that the proposed methods provide  consistent variance estimates and outperform the imputation methods in terms of  power for the placebo-based pattern-mixture model. We illustrate the methods using  data from a clinical study of major depressive disorders.</t>
  </si>
  <si>
    <t>2014/03/30/</t>
  </si>
  <si>
    <t>1134</t>
  </si>
  <si>
    <t>10.1002/sim.6008</t>
  </si>
  <si>
    <t>1145</t>
  </si>
  <si>
    <t>Humans, multiple imputation, missing not at random, longitudinal data, Computer Simulation, Randomized Controlled Trials as Topic/*methods, *Models, Statistical, *Treatment Outcome, Antidepressive Agents/therapeutic use, Depressive Disorder, Major/drug therapy, identifying restriction, Longitudinal Studies/*methods, posterior simulation, sensitivity analysis</t>
  </si>
  <si>
    <t>Zhang, Yuqing, Alyass, Akram, Vanniyasingam, Thuva, Sadeghirad, Behnam, FlÃ³rez, IvÃ¡n D., Pichika, Sathish Chandra, Kennedy, Sean Alexander, Abdulkarimova, Ulviya, Zhang, Yuan, Iljon, Tzvia, Morgano, Gian Paolo, Colunga Lozano, Luis E., Aloweni, Fazila Abu Bakar, Lopes, Luciane C., Yepes-NuÃ±ez, Juan JosÃ©, Fei, Yutong, Wang, Li, Kahale, Lara A., Meyre, David, Akl, Elie A., Thabane, Lehana, Guyatt, Gordon H.</t>
  </si>
  <si>
    <t>OBJECTIVE: To conduct (1) a systematic survey of the reporting quality of simulation studies dealing with how to handle missing participant data (MPD) in randomized  control trials and (2) summarize the findings of these studies. STUDY DESIGN AND  SETTING: We included simulation studies comparing statistical methods dealing with  continuous MPD in randomized controlled trials addressing bias, precision, coverage,  accuracy, power, type-I error, and overall ranking. For the reporting of simulation  studies, we adapted previously developed criteria for reporting quality and applied  them to eligible studies. RESULTS: Of 16,446 identified citations, the 60 eligible  generally had important limitations in reporting, particularly in reporting  simulation procedures. Of the 60 studies, 47 addressed ignorable and 32 addressed  nonignorable data. For ignorable missing data, mixed model was most frequently the  best on overall ranking (9 times best, 34.6% of times tested) and bias (10, 55.6%).  Multiple imputation was also performed well. For nonignorable data, mixed model was  most frequently the best on overall ranking (7, 46.7%) and bias (8, 57.1%). Mixed  model performance varied on other criteria. Last observation carried forward (LOCF)  was very seldom the best performing, and for nonignorable MPD frequently the worst.  CONCLUSION: Simulation studies addressing methods to deal with MPD suffered from  serious limitations. The mixed model approach was superior to other methods in terms  of overall performance and bias. LOCF performed worst.</t>
  </si>
  <si>
    <t>2017/08//undefined</t>
  </si>
  <si>
    <t>88</t>
  </si>
  <si>
    <t>10.1016/j.jclinepi.2017.05.016</t>
  </si>
  <si>
    <t>Humans, Simulation, Models, Statistical, Continuous outcome, Missing participant data, MPD, Randomized controlled trials, Bias, Statistical methods, *Data Accuracy, Randomized Controlled Trials as Topic/*statistics &amp; numerical data, Research Design/*statistics &amp; numerical data, Computer Simulation/statistics &amp; numerical data, *Lost to Follow-Up, *Surveys and Questionnaires, Patient Dropouts/*statistics &amp; numerical data</t>
  </si>
  <si>
    <t>Hubbard, Rebecca A., Huang, Jing, Harton, Joanna, Oganisian, Arman, Choi, Grace, Utidjian, Levon, Eneli, Ihuoma, Bailey, L. Charles, Chen, Yong</t>
  </si>
  <si>
    <t>Phenotyping, ie, identification of patients possessing a characteristic of interest, is a fundamental task for research conducted using electronic health records.  However, challenges to this task include imperfect sensitivity and specificity of  clinical codes and inconsistent availability of more detailed data such as  laboratory test results. Despite these challenges, most existing electronic health  records-derived phenotypes are rule-based, consisting of a series of Boolean  arguments informed by expert knowledge of the disease of interest and its coding.  The objective of this paper is to introduce a Bayesian latent phenotyping approach  that accounts for imperfect data elements and missing not at random missingness  patterns that can be used when no gold-standard data are available. We conducted  simulation studies to compare alternative phenotyping methods under different  patterns of missingness and applied these approaches to a cohort of 68â265 children  at elevated risk for type 2 diabetes mellitus (T2DM). In simulation studies, the  latent class approach had similar sensitivity to a rule-based approach (95.9% vs  91.9%) while substantially improving specificity (99.7% vs 90.8%). In the PEDSnet  cohort, we found that biomarkers and clinical codes were strongly associated with  latent T2DM status. The latent T2DM class was also strongly predictive of  missingness in biomarkers. Glucose was missing in 83.4% of patients (odds ratio for  latent T2DM status = 0.52) while hemoglobin A1c was missing in 91.2% (odds ratio for  latent T2DM status = 0.03 ), suggesting missing not at random missingness. The  latent phenotype approach may substantially improve on rule-based phenotyping.</t>
  </si>
  <si>
    <t>2019/01/15/</t>
  </si>
  <si>
    <t>10.1002/sim.7953</t>
  </si>
  <si>
    <t>87</t>
  </si>
  <si>
    <t>Female, Humans, Male, Adolescent, Sensitivity and Specificity, Child, *missing data, *Bayes Theorem, Phenotype, *Latent Class Analysis, *Bayesian, Risk Factors, *electronic health records, *latent class, *phenotype, Clinical Coding/statistics &amp; numerical data, Diabetes Mellitus, Type 2/etiology, Electronic Health Records/*statistics &amp; numerical data</t>
  </si>
  <si>
    <t>Biesanz, Jeremy C., Falk, Carl F., Savalei, Victoria</t>
  </si>
  <si>
    <t>Theoretical models specifying indirect or mediated effects are common in the social sciences. An indirect effect exists when an independent variable's influence on the  dependent variable is mediated through an intervening variable. Classic approaches  to assessing such mediational hypotheses ( Baron &amp; Kenny, 1986 ; Sobel, 1982 ) have  in recent years been supplemented by computationally intensive methods such as  bootstrapping, the distribution of the product methods, and hierarchical Bayesian  Markov chain Monte Carlo (MCMC) methods. These different approaches for assessing  mediation are illustrated using data from Dunn, Biesanz, Human, and Finn (2007).  However, little is known about how these methods perform relative to each other,  particularly in more challenging situations, such as with data that are incomplete  and/or nonnormal. This article presents an extensive Monte Carlo simulation  evaluating a host of approaches for assessing mediation. We examine Type I error  rates, power, and coverage. We study normal and nonnormal data as well as complete  and incomplete data. In addition, we adapt a method, recently proposed in  statistical literature, that does not rely on confidence intervals (CIs) to test the  null hypothesis of no indirect effect. The results suggest that the new inferential  method-the partial posterior p value-slightly outperforms existing ones in terms of  maintaining Type I error rates while maximizing power, especially with incomplete  data. Among confidence interval approaches, the bias-corrected accelerated (BC a )  bootstrapping approach often has inflated Type I error rates and inconsistent  coverage and is not recommended; In contrast, the bootstrapped percentile confidence  interval and the hierarchical Bayesian MCMC method perform best overall, maintaining  Type I error rates, exhibiting reasonable power, and producing stable and accurate  coverage rates.</t>
  </si>
  <si>
    <t>2010/08/06/</t>
  </si>
  <si>
    <t>661</t>
  </si>
  <si>
    <t>10.1080/00273171.2010.498292</t>
  </si>
  <si>
    <t>701</t>
  </si>
  <si>
    <t>Wu, Baolin</t>
  </si>
  <si>
    <t>Journal of applied statistics</t>
  </si>
  <si>
    <t>Current extremely large scale genetic data presents significant challenges for cluster analysis. Most existing clustering methods are typically built on Euclidean  distance and geared toward analyzing continuous response. They work well for  clustering, e.g., microarray gene expression data, but often perform poorly for  clustering, e.g., large scale single nucleotide polymorphism data. In this paper, we  study the penalized latent class model for clustering extremely large scale discrete  data. The penalized latent class model takes into account the discrete nature of the  response using appropriate generalized linear models and adopts the lasso penalized  likelihood approach for simultaneous model estimation and selection of important  covariates. We develop very efficient numerical algorithms for model estimation  based on the iterative coordinate descent approach and further develop the  Expectation-Maximization algorithm to incorporate and model missing values. We use  simulation studies and applications to the international HapMap single nucleotide  polymorphism data to illustrate the competitive performance of the penalized latent  class model.</t>
  </si>
  <si>
    <t>2013/02/01/</t>
  </si>
  <si>
    <t>J Appl Stat</t>
  </si>
  <si>
    <t>0266-4763</t>
  </si>
  <si>
    <t>10.1080/02664763.2012.743977</t>
  </si>
  <si>
    <t>Clustering, K-means, Principal components, Expectation-Maximization algorithm, Lasso, Latent class model, Single nucleotide polymorphism, Sparse clustering</t>
  </si>
  <si>
    <t>Using Multiple Imputation to Classify Potential Outcomes Subgroups</t>
  </si>
  <si>
    <t>Li, Yun, Bondarenko, Irina, Elliott, Michael R., Hofer, Timothy P., Taylor, Jeremy M. G.</t>
  </si>
  <si>
    <t>arXiv:2008.04257 [stat]</t>
  </si>
  <si>
    <t>With medical tests becoming increasingly available, concerns about over-testing and over-treatment dramatically increase. Hence, it is important to understand the influence of testing on treatment selection in general practice. Most statistical methods focus on average effects of testing on treatment decisions. However, this may be ill-advised, particularly for patient subgroups that tend not to benefit from such tests. Furthermore, missing data are common, representing large and often unaddressed threats to the validity of statistical methods. Finally, it is desirable to conduct analyses that can be interpreted causally. We propose to classify patients into four potential outcomes subgroups, defined by whether or not a patient's treatment selection is changed by the test result and by the direction of how the test result changes treatment selection. This subgroup classification naturally captures the differential influence of medical testing on treatment selections for different patients, which can suggest targets to improve the utilization of medical tests. We can then examine patient characteristics associated with patient potential outcomes subgroup memberships. We used multiple imputation methods to simultaneously impute the missing potential outcomes as well as regular missing values. This approach can also provide estimates of many traditional causal quantities. We find that explicitly incorporating causal inference assumptions into the multiple imputation process can improve the precision for some causal estimates of interest. We also find that bias can occur when the potential outcomes conditional independence assumption is violated; sensitivity analyses are proposed to assess the impact of this violation. We applied the proposed methods to examine the influence of 21-gene assay, the most commonly used genomic test, on chemotherapy selection among breast cancer patients.</t>
  </si>
  <si>
    <t>2020/08/10/</t>
  </si>
  <si>
    <t>http://arxiv.org/abs/2008.04257</t>
  </si>
  <si>
    <t>2021/07/20/14:44:53</t>
  </si>
  <si>
    <t>https://arxiv.org/pdf/2008.04257.pdf</t>
  </si>
  <si>
    <t>https://arxiv.org/abs/2008.04257</t>
  </si>
  <si>
    <t>Quantified Sleep: Machine learning techniques for observational n-of-1 studies</t>
  </si>
  <si>
    <t>Truda, Gianluca</t>
  </si>
  <si>
    <t>arXiv:2105.06811 [cs, q-bio]</t>
  </si>
  <si>
    <t>This paper applies statistical learning techniques to an observational Quantified-Self (QS) study to build a descriptive model of sleep quality. A total of 472 days of my sleep data was collected with an Oura ring and combined with lifestyle, environmental, and psychological data. Such n-of-1 QS projects pose a number of challenges: heterogeneous data sources; missing values; high dimensionality; dynamic feedback loops; human biases. This paper directly addresses these challenges with an end-to-end QS pipeline that produces robust descriptive models. Sleep quality is one of the most difficult modelling targets in QS research, due to high noise and a large number of weakly-contributing factors. Sleep quality was selected so that approaches from this paper would generalise to most other n-of-1 QS projects. Techniques are presented for combining and engineering features for the different classes of data types, sample frequencies, and schema - including event logs, weather, and geo-spatial data. Statistical analyses for outliers, normality, (auto)correlation, stationarity, and missing data are detailed, along with a proposed method for hierarchical clustering to identify correlated groups of features. The missing data was overcome using a combination of knowledge-based and statistical techniques, including several multivariate imputation algorithms. "Markov unfolding" is presented for collapsing the time series into a collection of independent observations, whilst incorporating historical information. The final model was interpreted in two ways: by inspecting the internal $\beta$-parameters, and using the SHAP framework. These two interpretation techniques were combined to produce a list of the 16 most-predictive features, demonstrating that an observational study can greatly narrow down the number of features that need to be considered when designing interventional QS studies.</t>
  </si>
  <si>
    <t>2021/05/14/</t>
  </si>
  <si>
    <t>http://arxiv.org/abs/2105.06811</t>
  </si>
  <si>
    <t>2021/07/20/08:55:21</t>
  </si>
  <si>
    <t>https://arxiv.org/pdf/2105.06811.pdf</t>
  </si>
  <si>
    <t>https://arxiv.org/abs/2105.06811</t>
  </si>
  <si>
    <t>Computer Science - Machine Learning, E.4, G.3, H.3, I.2, J.3, J.4, Quantitative Biology - Quantitative Methods</t>
  </si>
  <si>
    <t>Quantified Sleep</t>
  </si>
  <si>
    <t>Comment: Source code: https://github.com/gianlucatruda/quantified-sleep</t>
  </si>
  <si>
    <t>Eliwa, M. S., Altun, Emrah, Alhussain, Ziyad Ali, Ahmed, Essam A., Salah, Mukhtar M., Ahmed, Hanan Haj, El-Morshedy, M.</t>
  </si>
  <si>
    <t>Lifetime distributions are an important statistical tools to model the different characteristics of lifetime data sets. The statistical literature contains very  sophisticated distributions to analyze these kind of data sets. However, these  distributions have many parameters which cause a problem in estimation step. To open  a new opportunity in modeling these kind of data sets, we propose a new extension of  half-logistic distribution by using the odd Lindley-G family of distributions. The  proposed distribution has only one parameter and simple mathematical forms. The  statistical properties of the proposed distributions, including complete and  incomplete moments, quantile function and RÃ©nyi entropy, are studied in detail. The  unknown model parameter is estimated by using the different estimation methods,  namely, maximum likelihood, least square, weighted least square and Cramer-von  Mises. The extensive simulation study is given to compare the finite sample  performance of parameter estimation methods based on the complete and progressive  Type-II censored samples. Additionally, a new log-location-scale regression model is  introduced based on a new distribution. The residual analysis of a new regression  model is given comprehensively. To convince the readers in favour of the proposed  distribution, three real data sets are analyzed and compared with competitive  models. Empirical findings show that the proposed one-parameter lifetime  distribution produces better results than the other extensions of half-logistic  distribution.</t>
  </si>
  <si>
    <t>e0246969</t>
  </si>
  <si>
    <t>10.1371/journal.pone.0246969</t>
  </si>
  <si>
    <t>Yang, Mengya, Yang, Peng, Elazab, Ahmed, Hou, Wen, Li, Xia, Wang, Tianfu, Zou, Wenbin, Lei, Baiying</t>
  </si>
  <si>
    <t>Annual International Conference of the IEEE Engineering in Medicine and Biology Society. IEEE Engineering in Medicine and Biology Society. Annual International  Conference</t>
  </si>
  <si>
    <t>Alzheimer's disease (AD) is a neurodegenerative disease with an irreversible and progressive process. Close monitoring of AD is essential for making adjustments in  the treatment plan. Since clinical scores can indicate the disease status  effectively, the prediction of the scores based on the magnetic resonance imaging  (MRI data is highly desirable. Different from previous studies at a single time  point, we propose to build a model to explore the relationship between MRI data and  scores, thereby predicting longitudinal scores at future time points from the  corresponding MRI data. The model incorporates three parts, correntropy regularized  joint learning-based feature selection, deep polynomial network based feature  encoding, and finally, support vector regression. The regression process is carried  out for two scenarios. One is to use baseline data for predictions at future time  points, and the other is to combine all the previous data for the prediction at the  next time point. Meanwhile, the missing scores are filled in the second scenario to  address the incompleteness presented in the data. The simulation results demonstrate  that the proposed model accurately describes the relationship between MRI data and  scores, and thus it can be effective in predicting longitudinal scores.</t>
  </si>
  <si>
    <t>2018/07//undefined</t>
  </si>
  <si>
    <t>1254</t>
  </si>
  <si>
    <t>Annu Int Conf IEEE Eng Med Biol Soc</t>
  </si>
  <si>
    <t>2694-0604 2375-7477</t>
  </si>
  <si>
    <t>10.1109/EMBC.2018.8512549</t>
  </si>
  <si>
    <t>1257</t>
  </si>
  <si>
    <t>Humans, Algorithms, *Alzheimer Disease, Brain, Magnetic Resonance Imaging</t>
  </si>
  <si>
    <t>Minimax Rate-optimal Estimation of High-dimensional Covariance Matrices with Incomplete Data</t>
  </si>
  <si>
    <t>Cai, T. Tony, Zhang, Anru</t>
  </si>
  <si>
    <t>arXiv:1605.04358 [math, stat]</t>
  </si>
  <si>
    <t>Missing data occur frequently in a wide range of applications. In this paper, we consider estimation of high-dimensional covariance matrices in the presence of missing observations under a general missing completely at random model in the sense that the missingness is not dependent on the values of the data. Based on incomplete data, estimators for bandable and sparse covariance matrices are proposed and their theoretical and numerical properties are investigated. Minimax rates of convergence are established under the spectral norm loss and the proposed estimators are shown to be rate-optimal under mild regularity conditions. Simulation studies demonstrate that the estimators perform well numerically. The methods are also illustrated through an application to data from four ovarian cancer studies. The key technical tools developed in this paper are of independent interest and potentially useful for a range of related problems in high-dimensional statistical inference with missing data.</t>
  </si>
  <si>
    <t>2016/05/13/</t>
  </si>
  <si>
    <t>http://arxiv.org/abs/1605.04358</t>
  </si>
  <si>
    <t>2021/07/20/13:51:50</t>
  </si>
  <si>
    <t>https://arxiv.org/pdf/1605.04358.pdf</t>
  </si>
  <si>
    <t>https://arxiv.org/abs/1605.04358</t>
  </si>
  <si>
    <t>Journal of multivariate analysis</t>
  </si>
  <si>
    <t>2016/09//undefined</t>
  </si>
  <si>
    <t>55</t>
  </si>
  <si>
    <t>J Multivar Anal</t>
  </si>
  <si>
    <t>0047-259X</t>
  </si>
  <si>
    <t>Evaluation of missing data mechanisms in two and three dimensional incomplete tables</t>
  </si>
  <si>
    <t>Ghosh, S., Vellaisamy, P.</t>
  </si>
  <si>
    <t>arXiv:1602.00954 [stat]</t>
  </si>
  <si>
    <t>The analysis of incomplete contingency tables is a practical and an interesting problem. In this paper, we provide characterizations for the various missing mechanisms of a variable in terms of response and non-response odds for two and three dimensional incomplete tables. Log-linear parametrization and some distinctive properties of the missing data models for the above tables are discussed. All possible cases in which data on one, two or all variables may be missing are considered. We study the missingness of each variable in a model, which is more insightful for analyzing cross-classified data than the missingness of the outcome vector. For sensitivity analysis of the incomplete tables, we propose easily verifiable procedures to evaluate the missing at random (MAR), missing completely at random (MCAR) and not missing at random (NMAR) assumptions of the missing data models. These methods depend only on joint and marginal odds computed from fully and partially observed counts in the tables, respectively. Finally, some real-life datasets are analyzed to illustrate our results, which are confirmed based on simulation studies.</t>
  </si>
  <si>
    <t>2018/11/23/</t>
  </si>
  <si>
    <t>http://arxiv.org/abs/1602.00954</t>
  </si>
  <si>
    <t>2021/07/20/16:48:00</t>
  </si>
  <si>
    <t>https://arxiv.org/pdf/1602.00954.pdf</t>
  </si>
  <si>
    <t>https://arxiv.org/abs/1602.00954</t>
  </si>
  <si>
    <t>Statistics - Methodology, 62H17 (Primary)</t>
  </si>
  <si>
    <t>Minimally-Supervised Attribute Fusion for Data Lakes</t>
  </si>
  <si>
    <t>Singh, Karamjit, Gupta, Garima, Shroff, Gautam, Agarwal, Puneet</t>
  </si>
  <si>
    <t>arXiv:1701.01094 [cs]</t>
  </si>
  <si>
    <t>Aggregate analysis, such as comparing country-wise sales versus global market share across product categories, is often complicated by the unavailability of common join attributes, e.g., category, across diverse datasets from different geographies or retail chains, even after disparate data is technically ingested into a common data lake. Sometimes this is a missing data issue, while in other cases it may be inherent, e.g., the records in different geographical databases may actually describe different product 'SKUs', or follow different norms for categorization. Record linkage techniques can be used to automatically map products in different data sources to a common set of global attributes, thereby enabling federated aggregation joins to be performed. Traditional record-linkage techniques are typically unsupervised, relying textual similarity features across attributes to estimate matches. In this paper, we present an ensemble model combining minimal supervision using Bayesian network models together with unsupervised textual matching for automating such 'attribute fusion'. We present results of our approach on a large volume of real-life data from a market-research scenario and compare with a standard record matching algorithm. Finally we illustrate how attribute fusion using machine learning could be included as a data-lake management feature, especially as our approach also provides confidence values for matches, enabling human intervention, if required.</t>
  </si>
  <si>
    <t>2017/01/04/</t>
  </si>
  <si>
    <t>http://arxiv.org/abs/1701.01094</t>
  </si>
  <si>
    <t>2021/07/20/16:40:40</t>
  </si>
  <si>
    <t>https://arxiv.org/pdf/1701.01094.pdf</t>
  </si>
  <si>
    <t>https://arxiv.org/abs/1701.01094</t>
  </si>
  <si>
    <t>Computer Science - Databases</t>
  </si>
  <si>
    <t>Zhu, Hong, Xu, Xiaohan, Ahn, Chul</t>
  </si>
  <si>
    <t>Paired experimental design is widely used in clinical and health behavioral studies, where each study unit contributes a pair of observations. Investigators often  encounter incomplete observations of paired outcomes in the data collected. Some  study units contribute complete pairs of observations, while the others contribute  either pre- or post-intervention observations. Statistical inference for paired  experimental design with incomplete observations of continuous outcomes has been  extensively studied in literature. However, sample size method for such study design  is sparsely available. We derive a closed-form sample size formula based on the  generalized estimating equation approach by treating the incomplete observations as  missing data in a linear model. The proposed method properly accounts for the impact  of mixed structure of observed data: a combination of paired and unpaired outcomes.  The sample size formula is flexible to accommodate different missing patterns,  magnitude of missingness, and correlation parameter values. We demonstrate that  under complete observations, the proposed generalized estimating equation sample  size estimate is the same as that based on the paired t-test. In the presence of  missing data, the proposed method would lead to a more accurate sample size estimate  comparing with the crude adjustment. Simulation studies are conducted to evaluate  the finite-sample performance of the generalized estimating equation sample size  formula. A real application example is presented for illustration.</t>
  </si>
  <si>
    <t>2019/02//undefined</t>
  </si>
  <si>
    <t>589</t>
  </si>
  <si>
    <t>10.1177/0962280217731595</t>
  </si>
  <si>
    <t>598</t>
  </si>
  <si>
    <t>Female, Humans, Pregnancy, *Models, Statistical, *Research Design, Longitudinal Studies, Linear Models, *Sample size, *Sample Size, *continuous outcomes, *generalized estimating equation, *incomplete observations, *paired design, Depression, Postpartum/epidemiology</t>
  </si>
  <si>
    <t>Closed form estimates for missing counts in multidimensional incomplete tables</t>
  </si>
  <si>
    <t>arXiv:1602.00947 [stat]</t>
  </si>
  <si>
    <t>A useful technique for analyzing incomplete tables is to model the missing data mechanisms of the variables using log-linear models. In this paper, we use log-linear parametrization and propose estimation methods for arbitrary three-way and $n$-dimensional incomplete tables. All possible cases in which data on one or more of the variables may be missing are considered. We provide simple closed form estimates of expected cell counts and parameters for the various missing data models. We also obtain explicit boundary estimates under nonignorable nonresponse models. Finally, a real-life dataset is analyzed to illustrate our results for modelling and estimation in multidimensional incomplete tables.</t>
  </si>
  <si>
    <t>2019/10/24/</t>
  </si>
  <si>
    <t>http://arxiv.org/abs/1602.00947</t>
  </si>
  <si>
    <t>2021/07/20/16:48:02</t>
  </si>
  <si>
    <t>https://arxiv.org/pdf/1602.00947.pdf</t>
  </si>
  <si>
    <t>https://arxiv.org/abs/1602.00947</t>
  </si>
  <si>
    <t>Sparsity Invariant CNNs</t>
  </si>
  <si>
    <t>Uhrig, Jonas, Schneider, Nick, Schneider, Lukas, Franke, Uwe, Brox, Thomas, Geiger, Andreas</t>
  </si>
  <si>
    <t>arXiv:1708.06500 [cs]</t>
  </si>
  <si>
    <t>In this paper, we consider convolutional neural networks operating on sparse inputs with an application to depth upsampling from sparse laser scan data. First, we show that traditional convolutional networks perform poorly when applied to sparse data even when the location of missing data is provided to the network. To overcome this problem, we propose a simple yet effective sparse convolution layer which explicitly considers the location of missing data during the convolution operation. We demonstrate the benefits of the proposed network architecture in synthetic and real experiments with respect to various baseline approaches. Compared to dense baselines, the proposed sparse convolution network generalizes well to novel datasets and is invariant to the level of sparsity in the data. For our evaluation, we derive a novel dataset from the KITTI benchmark, comprising 93k depth annotated RGB images. Our dataset allows for training and evaluating depth upsampling and depth prediction techniques in challenging real-world settings and will be made available upon publication.</t>
  </si>
  <si>
    <t>2017/08/30/</t>
  </si>
  <si>
    <t>http://arxiv.org/abs/1708.06500</t>
  </si>
  <si>
    <t>2021/07/20/13:45:27</t>
  </si>
  <si>
    <t>https://arxiv.org/pdf/1708.06500.pdf</t>
  </si>
  <si>
    <t>https://arxiv.org/abs/1708.06500</t>
  </si>
  <si>
    <t>Vilardell, Mireia, BuxÃ³, Maria, ClÃ¨ries, Ramon, MartÃ­nez, JosÃ© Miguel, Garcia, Gemma, Ameijide, Alberto, Font, Rebeca, Civit, Sergi, Marcos-Gragera, Rafael, Vilardell, Maria Loreto, Carulla, MariÃ, EspinÃ s, Josep Alfons, Galceran, Jaume, Izquierdo, Angel, BorrÃ s, Josep Ma</t>
  </si>
  <si>
    <t>Artificial intelligence in medicine</t>
  </si>
  <si>
    <t>BACKGROUND: Two common issues may arise in certain population-based breast cancer (BC) survival studies: I) missing values in a survivals' predictive variable, such  as "Stage" at diagnosis, and II) small sample size due to "imbalance class problem"  in certain subsets of patients, demanding data modeling/simulation methods. METHODS:  We present a procedure, ModGraProDep, based on graphical modeling (GM) of a dataset  to overcome these two issues. The performance of the models derived from  ModGraProDep is compared with a set of frequently used classification and machine  learning algorithms (Missing Data Problem) and with oversampling algorithms  (Synthetic Data Simulation). For the Missing Data Problem we assessed two scenarios:  missing completely at random (MCAR) and missing not at random (MNAR). Two validated  BC datasets provided by the cancer registries of Girona and Tarragona (northeastern  Spain) were used. RESULTS: In both MCAR and MNAR scenarios all models showed poorer  prediction performance compared to three GM models: the saturated one (GM.SAT) and  two with penalty factors on the partial likelihood (GM.K1 and GM.TEST). However,  GM.SAT predictions could lead to non-reliable conclusions in BC survival analysis.  Simulation of a "synthetic" dataset derived from GM.SAT could be the worst strategy,  but the use of the remaining GMs models could be better than oversampling.  CONCLUSION: Our results suggest the use of the GM-procedure presented for  one-variable imputation/prediction of missing data and for simulating "synthetic" BC  survival datasets. The "synthetic" datasets derived from GMs could be also used in  clinical applications of cancer survival data such as predictive risk analysis.</t>
  </si>
  <si>
    <t>101875</t>
  </si>
  <si>
    <t>Artif Intell Med</t>
  </si>
  <si>
    <t>1873-2860 0933-3657</t>
  </si>
  <si>
    <t>10.1016/j.artmed.2020.101875</t>
  </si>
  <si>
    <t>*Missing data, *Breast cancer, *Graphical models, *Oversampling, *Simulation, *Survival</t>
  </si>
  <si>
    <t>Multi-View Matrix Completion for Multi-Label Image Classification</t>
  </si>
  <si>
    <t>Luo, Yong, Liu, Tongliang, Tao, Dacheng, Xu, Chao</t>
  </si>
  <si>
    <t>IEEE Transactions on Image Processing</t>
  </si>
  <si>
    <t>There is growing interest in multi-label image classification due to its critical role in web-based image analytics-based applications, such as large-scale image retrieval and browsing. Matrix completion has recently been introduced as a method for transductive (semi-supervised) multi-label classification, and has several distinct advantages, including robustness to missing data and background noise in both feature and label space. However, it is limited by only considering data represented by a single-view feature, which cannot precisely characterize images containing several semantic concepts. To utilize multiple features taken from different views, we have to concatenate the different features as a long vector. But this concatenation is prone to over-fitting and often leads to very high time complexity in MC based image classification. Therefore, we propose to weightedly combine the MC outputs of different views, and present the multi-view matrix completion (MVMC) framework for transductive multi-label image classification. To learn the view combination weights effectively, we apply a cross validation strategy on the labeled set. In the learning process, we adopt the average precision (AP) loss, which is particular suitable for multi-label image classification. A least squares loss formulation is also presented for the sake of efficiency, and the robustness of the algorithm based on the AP loss compared with the other losses is investigated. Experimental evaluation on two real world datasets (PASCAL VOC' 07 and MIR Flickr) demonstrate the effectiveness of MVMC for transductive (semi-supervised) multi-label image classification, and show that MVMC can exploit complementary properties of different features and output-consistent labels for improved multi-label image classification.</t>
  </si>
  <si>
    <t>2015/08//</t>
  </si>
  <si>
    <t>IEEE Trans. on Image Process.</t>
  </si>
  <si>
    <t>1057-7149, 1941-0042</t>
  </si>
  <si>
    <t>10.1109/TIP.2015.2421309</t>
  </si>
  <si>
    <t>2368</t>
  </si>
  <si>
    <t>http://arxiv.org/abs/1904.03901</t>
  </si>
  <si>
    <t>2021/07/20/16:24:05</t>
  </si>
  <si>
    <t>https://arxiv.org/pdf/1904.03901.pdf</t>
  </si>
  <si>
    <t>https://arxiv.org/abs/1904.03901</t>
  </si>
  <si>
    <t>Roy, Jason, Lum, Kirsten J., Zeldow, Bret, Dworkin, Jordan D., Re, Vincent Lo 3rd, Daniels, Michael J.</t>
  </si>
  <si>
    <t>We propose a general Bayesian nonparametric (BNP) approach to causal inference in the point treatment setting. The joint distribution of the observed data (outcome,  treatment, and confounders) is modeled using an enriched Dirichlet process. The  combination of the observed data model and causal assumptions allows us to identify  any type of causal effect-differences, ratios, or quantile effects, either  marginally or for subpopulations of interest. The proposed BNP model is well-suited  for causal inference problems, as it does not require parametric assumptions about  the distribution of confounders and naturally leads to a computationally efficient  Gibbs sampling algorithm. By flexibly modeling the joint distribution, we are also  able to impute (via data augmentation) values for missing covariates within the  algorithm under an assumption of ignorable missingness, obviating the need to create  separate imputed data sets. This approach for imputing the missing covariates has  the additional advantage of guaranteeing congeniality between the imputation model  and the analysis model, and because we use a BNP approach, parametric models are  avoided for imputation. The performance of the method is assessed using simulation  studies. The method is applied to data from a cohort study of human immunodeficiency  virus/hepatitis C virus co-infected patients.</t>
  </si>
  <si>
    <t>1193</t>
  </si>
  <si>
    <t>10.1111/biom.12875</t>
  </si>
  <si>
    <t>1202</t>
  </si>
  <si>
    <t>Cohort Studies, Humans, Models, Statistical, Confounding Factors, Epidemiologic, *Computer Simulation, *Missing data, *Bayes Theorem, Algorithms, Biometry/*methods, *Bayesian modeling, Observational Studies as Topic, *Causality, *Causal effect, *Cluster, *Enriched Dirichlet process mixture model, *Observational studies, Coinfection/virology, Hepatitis C/virology, HIV Infections/virology</t>
  </si>
  <si>
    <t>Incremental Bayesian tensor learning for structural monitoring data imputation and response forecasting</t>
  </si>
  <si>
    <t>Ren, Pu, Chen, Xinyu, Sun, Lijun, Sun, Hao</t>
  </si>
  <si>
    <t>arXiv:2007.00790 [physics, stat]</t>
  </si>
  <si>
    <t>There has been increased interest in missing sensor data imputation, which is ubiquitous in the field of structural health monitoring (SHM) due to discontinuous sensing caused by sensor malfunction. To address this fundamental issue, this paper presents an incremental Bayesian tensor learning method for reconstruction of spatiotemporal missing data in SHM and forecasting of structural response. In particular, a spatiotemporal tensor is first constructed followed by Bayesian tensor factorization that extracts latent features for missing data imputation. To enable structural response forecasting based on incomplete sensing data, the tensor decomposition is further integrated with vector autoregression in an incremental learning scheme. The performance of the proposed approach is validated on continuous field-sensing data (including strain and temperature records) of a concrete bridge, based on the assumption that strain time histories are highly correlated to temperature recordings. The results indicate that the proposed probabilistic tensor learning approach is accurate and robust even in the presence of large rates of random missing, structured missing and their combination. The effect of rank selection on the imputation and prediction performance is also investigated. The results show that a better estimation accuracy can be achieved with a higher rank for random missing whereas a lower rank for structured missing.</t>
  </si>
  <si>
    <t>2020/07/16/</t>
  </si>
  <si>
    <t>http://arxiv.org/abs/2007.00790</t>
  </si>
  <si>
    <t>2021/07/20/14:45:58</t>
  </si>
  <si>
    <t>https://arxiv.org/pdf/2007.00790.pdf</t>
  </si>
  <si>
    <t>https://arxiv.org/abs/2007.00790</t>
  </si>
  <si>
    <t>Computer Science - Machine Learning, Statistics - Machine Learning, Physics - Data Analysis, Statistics and Probability, Mathematics - Numerical Analysis</t>
  </si>
  <si>
    <t>Comment: 25 pages; 14 figures</t>
  </si>
  <si>
    <t>Xu, Huiping, Daggy, Joanne, Yu, Danni, Craig, Bruce A., Sands, Laura</t>
  </si>
  <si>
    <t>Medical cost data are typically highly skewed to the right with a large proportion of zero costs. It is also common for these data to be censored because of incomplete  follow-up and death. In the case of censoring due to death, it is important to  consider the potential dependence between cost and survival. This association can  occur because patients who incur a greater amount of medical cost tend to be frailer  and hence are more likely to die. To handle this informative censoring issue, joint  modeling of cost and survival with shared random effects has been proposed. In this  paper, we extend this joint modeling approach to handle a final feature of many  medical cost data sets, i.e., Specifically, the fact that data were obtained via a  complex survey design. Specifically, we extend the joint model by incorporating the  sample weights when estimating the parameters and using the Taylor series  linearization approach when calculating the standard errors. We use a simulation  study to compare the joint modeling approach with and without these adjustments. The  simulation study shows that parameter estimates can be seriously biased when  information about the complex survey design is ignored. It also shows that standard  errors based on the Taylor series linearization approach provide satisfactory  confidence interval coverage. The proposed joint model is applied to monthly  hospital costs obtained from the 2004 National Long Term Care Survey.</t>
  </si>
  <si>
    <t>2013/04/30/</t>
  </si>
  <si>
    <t>1509</t>
  </si>
  <si>
    <t>10.1002/sim.5617</t>
  </si>
  <si>
    <t>1523</t>
  </si>
  <si>
    <t>Aged, Aged, 80 and over, Humans, Computer Simulation, *Models, Statistical, Confidence Intervals, *Survival Analysis, *Models, Economic, Long-Term Care/economics</t>
  </si>
  <si>
    <t>Human Activity Recognition Using Robust Adaptive Privileged Probabilistic Learning</t>
  </si>
  <si>
    <t>Vrigkas, Michalis, Kazakos, Evangelos, Nikou, Christophoros, Kakadiaris, Ioannis A.</t>
  </si>
  <si>
    <t>arXiv:1709.06447 [cs]</t>
  </si>
  <si>
    <t>In this work, a novel method based on the learning using privileged information (LUPI) paradigm for recognizing complex human activities is proposed that handles missing information during testing. We present a supervised probabilistic approach that integrates LUPI into a hidden conditional random field (HCRF) model. The proposed model is called HCRF+ and may be trained using both maximum likelihood and maximum margin approaches. It employs a self-training technique for automatic estimation of the regularization parameters of the objective functions. Moreover, the method provides robustness to outliers (such as noise or missing data) by modeling the conditional distribution of the privileged information by a Student's \textit{t}-density function, which is naturally integrated into the HCRF+ framework. Different forms of privileged information were investigated. The proposed method was evaluated using four challenging publicly available datasets and the experimental results demonstrate its effectiveness with respect to the-state-of-the-art in the LUPI framework using both hand-crafted features and features extracted from a convolutional neural network.</t>
  </si>
  <si>
    <t>2017/09/19/</t>
  </si>
  <si>
    <t>http://arxiv.org/abs/1709.06447</t>
  </si>
  <si>
    <t>2021/07/20/16:37:52</t>
  </si>
  <si>
    <t>https://arxiv.org/pdf/1709.06447.pdf</t>
  </si>
  <si>
    <t>https://arxiv.org/abs/1709.06447</t>
  </si>
  <si>
    <t>Li, Wei, Zhou, Xiao-Hua</t>
  </si>
  <si>
    <t>Mediation analysis is a standard approach to understanding how and why an intervention works in social and medical sciences. However, the presence of missing  data, especially missing not at random data, poses a great challenge for the  applicability of this approach in practice. Current methods for handling such  missingness are still lacking in causal mediation analysis. In this article, we  first show the identifiability of causal mediation effects with different types of  missing outcomes under different missingness mechanisms. We then provide  corresponding approaches for estimation and inference. Especially for missing not at  random data, we develop an estimating equation-based approach to estimate causal  mediation effects, which can easily handle different types of mediators and  outcomes, and we also establish the asymptotic results of the estimators. Simulation  results show good performance for the proposed estimators in finite samples.  Finally, we use a real data set from the Clinical Antipsychotic Trials of  Intervention Effectiveness Research for Alzheimer disease to illustrate our  approach.</t>
  </si>
  <si>
    <t>2017/11/10/</t>
  </si>
  <si>
    <t>3948</t>
  </si>
  <si>
    <t>10.1002/sim.7413</t>
  </si>
  <si>
    <t>3965</t>
  </si>
  <si>
    <t>Humans, Data Interpretation, Statistical, Regression Analysis, Randomized Controlled Trials as Topic, Causality, Computer Simulation, *Bias, *Models, Statistical, Treatment Outcome, Biometry/*methods, Alzheimer Disease/drug therapy, Antipsychotic Agents/therapeutic use, causal mediation effects, estimating equation-based approach, identifiability, missingness mechanism</t>
  </si>
  <si>
    <t>Shin, Hwashin H., Cakmak, Sabit, Brion, Orly, Villeneuve, Paul, Turner, Michelle C., Goldberg, Mark S., Jerrett, Michael, Chen, Hong, Crouse, Dan, Peters, Paul, Pope, C. Arden 3rd, Burnett, Richard T.</t>
  </si>
  <si>
    <t>Environmental research</t>
  </si>
  <si>
    <t>OBJECTIVES: Develop statistical methods for survival models to indirectly adjust hazard ratios of environmental exposures for missing risk factors. METHODS: A  partitioned regression approach for linear models is applied to time to event  survival analyses of cohort study data. Information on the correlation between  observed and missing risk factors is obtained from ancillary data sources such as  national health surveys. The relationship between the missing risk factors and  survival is obtained from previously published studies. We first evaluated the  methodology using simulations, by considering the Weibull survival distribution for  a proportional hazards regression model with varied baseline functions, correlations  between an adjusted variable and an adjustment variable as well as selected  censoring rates. Then we illustrate the method in a large, representative Canadian  cohort of the association between concentrations of ambient fine particulate matter  and mortality from ischemic heart disease. RESULTS: Indirect adjustment for  cigarette smoking habits and obesity increased the fine particulate matter-ischemic  heart disease association by 3%-123%, depending on the number of variables  considered in the adjustment model due to the negative correlation between these two  risk factors and ambient air pollution concentrations in Canada. The simulations  suggested that the method yielded small relative bias (&lt;40%) for most cohort designs  encountered in environmental epidemiology. CONCLUSIONS: This method can accommodate  adjustment for multiple missing risk factors simultaneously while accounting for the  associations between observed and missing risk factors and between missing risk  factors and health endpoints.</t>
  </si>
  <si>
    <t>2014/10//undefined</t>
  </si>
  <si>
    <t>482</t>
  </si>
  <si>
    <t>Environ Res</t>
  </si>
  <si>
    <t>1096-0953 0013-9351</t>
  </si>
  <si>
    <t>10.1016/j.envres.2014.05.016</t>
  </si>
  <si>
    <t>487</t>
  </si>
  <si>
    <t>Cohort Studies, Humans, Survival Analysis, Simulation, Air pollution, Cohort study, *Environmental Exposure, *Epidemiologic Studies, Models, Theoretical, Indirect adjustment, Survival analysis</t>
  </si>
  <si>
    <t>Kondofersky, Ivan, Fuchs, Christiane, Theis, Fabian J.</t>
  </si>
  <si>
    <t>In computational systems biology, the general aim is to derive regulatory models from multivariate readouts, thereby generating predictions for novel experiments. In  the past, many such models have been formulated for different biological  applications. The authors consider the scenario where a given model fails to predict  a set of observations with acceptable accuracy and ask the question whether this is  because of the model lacking important external regulations. Real-world examples for  such entities range from microRNAs to metabolic fluxes. To improve the prediction,  they propose an algorithm to systematically extend the network by an additional  latent dynamic variable which has an exogenous effect on the considered network.  This variable's time course and influence on the other species is estimated in a  two-step procedure involving spline approximation, maximum-likelihood estimation and  model selection. Simulation studies show that such a hidden influence can  successfully be inferred. The method is also applied to a signalling pathway model  where they analyse real data and obtain promising results. Furthermore, the  technique can be employed to detect incomplete network structures.</t>
  </si>
  <si>
    <t>2015/10//undefined</t>
  </si>
  <si>
    <t>193</t>
  </si>
  <si>
    <t>10.1049/iet-syb.2014.0013</t>
  </si>
  <si>
    <t>203</t>
  </si>
  <si>
    <t>*Models, Statistical, Algorithms, *Models, Biological, Systems Biology/*methods, Signal Transduction, Janus Kinase 2, STAT5 Transcription Factor</t>
  </si>
  <si>
    <t>Generative Partial Multi-View Clustering</t>
  </si>
  <si>
    <t>Wang, Qianqian, Ding, Zhengming, Tao, Zhiqiang, Gao, Quanxue, Fu, Yun</t>
  </si>
  <si>
    <t>arXiv:2003.13088 [cs]</t>
  </si>
  <si>
    <t>Nowadays, with the rapid development of data collection sources and feature extraction methods, multi-view data are getting easy to obtain and have received increasing research attention in recent years, among which, multi-view clustering (MVC) forms a mainstream research direction and is widely used in data analysis. However, existing MVC methods mainly assume that each sample appears in all the views, without considering the incomplete view case due to data corruption, sensor failure, equipment malfunction, etc. In this study, we design and build a generative partial multi-view clustering model, named as GP-MVC, to address the incomplete multi-view problem by explicitly generating the data of missing views. The main idea of GP-MVC lies at two-fold. First, multi-view encoder networks are trained to learn common low-dimensional representations, followed by a clustering layer to capture the consistent cluster structure across multiple views. Second, view-specific generative adversarial networks are developed to generate the missing data of one view conditioning on the shared representation given by other views. These two steps could be promoted mutually, where learning common representations facilitates data imputation and the generated data could further explores the view consistency. Moreover, an weighted adaptive fusion scheme is implemented to exploit the complementary information among different views. Experimental results on four benchmark datasets are provided to show the effectiveness of the proposed GP-MVC over the state-of-the-art methods.</t>
  </si>
  <si>
    <t>2020/03/29/</t>
  </si>
  <si>
    <t>http://arxiv.org/abs/2003.13088</t>
  </si>
  <si>
    <t>2021/07/20/16:14:47</t>
  </si>
  <si>
    <t>https://arxiv.org/pdf/2003.13088.pdf</t>
  </si>
  <si>
    <t>https://arxiv.org/abs/2003.13088</t>
  </si>
  <si>
    <t>Comment: This paper is an extension to our previous work: "Wang Q, Ding Z, Tao Z, et al. Partial multi-view clustering via consistent GAN[C]//2018 IEEE International Conference on Data Mining (ICDM). IEEE, 2018: 1290-1295."</t>
  </si>
  <si>
    <t>Lin, Chin, Hsu, Chia-Jung, Lou, Yu-Sheng, Yeh, Shih-Jen, Lee, Chia-Cheng, Su, Sui-Lung, Chen, Hsiang-Cheng</t>
  </si>
  <si>
    <t>BACKGROUND: Automated disease code classification using free-text medical information is important for public health surveillance. However, traditional  natural language processing (NLP) pipelines are limited, so we propose a method  combining word embedding with a convolutional neural network (CNN). OBJECTIVE: Our  objective was to compare the performance of traditional pipelines (NLP plus  supervised machine learning models) with that of word embedding combined with a CNN  in conducting a classification task identifying International Classification of  Diseases, Tenth Revision, Clinical Modification (ICD-10-CM) diagnosis codes in  discharge notes. METHODS: We used 2 classification methods: (1) extracting from  discharge notes some features (terms, n-gram phrases, and SNOMED CT categories) that  we used to train a set of supervised machine learning models (support vector  machine, random forests, and gradient boosting machine), and (2) building a feature  matrix, by a pretrained word embedding model, that we used to train a CNN. We used  these methods to identify the chapter-level ICD-10-CM diagnosis codes in a set of  discharge notes. We conducted the evaluation using 103,390 discharge notes covering  patients hospitalized from June 1, 2015 to January 31, 2017 in the Tri-Service  General Hospital in Taipei, Taiwan. We used the receiver operating characteristic  curve as an evaluation measure, and calculated the area under the curve (AUC) and  F-measure as the global measure of effectiveness. RESULTS: In 5-fold  cross-validation tests, our method had a higher testing accuracy (mean AUC 0.9696;  mean F-measure 0.9086) than traditional NLP-based approaches (mean AUC range  0.8183-0.9571; mean F-measure range 0.5050-0.8739). A real-world simulation that  split the training sample and the testing sample by date verified this result (mean  AUC 0.9645; mean F-measure 0.9003 using the proposed method). Further analysis  showed that the convolutional layers of the CNN effectively identified a large  number of keywords and automatically extracted enough concepts to predict the  diagnosis codes. CONCLUSIONS: Word embedding combined with a CNN showed outstanding  performance compared with traditional methods, needing very little data  preprocessing. This shows that future studies will not be limited by incomplete  dictionaries. A large amount of unstructured information from free-text medical  writing will be extracted by automated approaches in the future, and we believe that  the health care field is about to enter the age of big data.</t>
  </si>
  <si>
    <t>2017/11/06/</t>
  </si>
  <si>
    <t>e380</t>
  </si>
  <si>
    <t>1438-8871 1439-4456</t>
  </si>
  <si>
    <t>10.2196/jmir.8344</t>
  </si>
  <si>
    <t>Humans, *electronic health records, Electronic Health Records/*standards, *data mining, *machine learning, *convolutional neural network, *electronic medical records, *natural language processing, *neural networks (computer), *Semantics, *text mining, *word embedding, Artificial Intelligence/*trends, Diagnosis, Computer-Assisted/*methods, Machine Learning/*trends, Natural Language Processing</t>
  </si>
  <si>
    <t>Yousefi, Ali, Dougherty, Darin D., Eskandar, Emad N., Widge, Alik S., Eden, Uri T.</t>
  </si>
  <si>
    <t>Computational psychiatry (Cambridge, Mass.)</t>
  </si>
  <si>
    <t>Censored data occur commonly in trial-structured behavioral experiments and many other forms of longitudinal data. They can lead to severe bias and reduction of  statistical power in subsequent analyses. Principled approaches for dealing with  censored data, such as data imputation and methods based on the complete data's  likelihood, work well for estimating fixed features of statistical models but have  not been extended to dynamic measures, such as serial estimates of an underlying  latent variable over time. Here we propose an approach to the censored-data problem  for dynamic behavioral signals. We developed a state-space modeling framework with a  censored observation process at the trial timescale. We then developed a filter  algorithm to compute the posterior distribution of the state process using the  available data. We showed that special cases of this framework can incorporate the  three most common approaches to censored observations: ignoring trials with censored  data, imputing the censored data values, or using the full information available in  the data likelihood. Finally, we derived a computationally efficient approximate  Gaussian filter that is similar in structure to a Kalman filter, but that  efficiently accounts for censored data. We compared the performances of these  methods in a simulation study and provide recommendations of approaches to use,  based on the expected amount of censored data in an experiment. These new techniques  can broadly be applied in many research domains in which censored data interfere  with estimation, including survival analysis and other clinical trial applications.</t>
  </si>
  <si>
    <t>2017/10//undefined</t>
  </si>
  <si>
    <t>58</t>
  </si>
  <si>
    <t>Comput Psychiatr</t>
  </si>
  <si>
    <t>2379-6227</t>
  </si>
  <si>
    <t>10.1162/CPSY_a_00003</t>
  </si>
  <si>
    <t>81</t>
  </si>
  <si>
    <t>missing data, censored data, Bayesian filtering Gaussian approximation, dynamic behavioral signal, likelihood function, state-space model</t>
  </si>
  <si>
    <t>Marginalizable Density Models</t>
  </si>
  <si>
    <t>Gilboa, Dar, Pakman, Ari, Vatter, Thibault</t>
  </si>
  <si>
    <t>arXiv:2106.04741 [cs, stat]</t>
  </si>
  <si>
    <t>Probability density models based on deep networks have achieved remarkable success in modeling complex high-dimensional datasets. However, unlike kernel density estimators, modern neural models do not yield marginals or conditionals in closed form, as these quantities require the evaluation of seldom tractable integrals. In this work, we present the Marginalizable Density Model Approximator (MDMA), a novel deep network architecture which provides closed form expressions for the probabilities, marginals and conditionals of any subset of the variables. The MDMA learns deep scalar representations for each individual variable and combines them via learned hierarchical tensor decompositions into a tractable yet expressive CDF, from which marginals and conditional densities are easily obtained. We illustrate the advantage of exact marginalizability in several tasks that are out of reach of previous deep network-based density estimation models, such as estimating mutual information between arbitrary subsets of variables, inferring causality by testing for conditional independence, and inference with missing data without the need for data imputation, outperforming state-of-the-art models on these tasks. The model also allows for parallelized sampling with only a logarithmic dependence of the time complexity on the number of variables.</t>
  </si>
  <si>
    <t>2021/06/08/</t>
  </si>
  <si>
    <t>http://arxiv.org/abs/2106.04741</t>
  </si>
  <si>
    <t>2021/07/20/08:54:31</t>
  </si>
  <si>
    <t>https://arxiv.org/pdf/2106.04741.pdf</t>
  </si>
  <si>
    <t>https://arxiv.org/abs/2106.04741</t>
  </si>
  <si>
    <t>Causal Bias Quantification for Continuous Treatment</t>
  </si>
  <si>
    <t>Detommaso, Gianluca, BrÃ¼ckner, Michael, Schulz, Philip, Chernozhukov, Victor</t>
  </si>
  <si>
    <t>arXiv:2106.09762 [cs, stat]</t>
  </si>
  <si>
    <t>In this work we develop a novel characterization of marginal causal effect and causal bias in the continuous treatment setting. We show they can be expressed as an expectation with respect to a conditional probability distribution, which can be estimated via standard statistical and probabilistic methods. All terms in the expectations can be computed via automatic differentiation, also for highly non-linear models. We further develop a new complete criterion for identifiability of causal effects via covariate adjustment, showing the bias equals zero if the criterion is met. We study the effectiveness of our framework in three different scenarios: linear models under confounding, overcontrol and endogenous selection bias; a non-linear model where full identifiability cannot be achieved because of missing data; a simulated medical study of statins and atherosclerotic cardiovascular disease.</t>
  </si>
  <si>
    <t>2021/06/17/</t>
  </si>
  <si>
    <t>http://arxiv.org/abs/2106.09762</t>
  </si>
  <si>
    <t>2021/07/20/08:54:13</t>
  </si>
  <si>
    <t>https://arxiv.org/pdf/2106.09762.pdf</t>
  </si>
  <si>
    <t>https://arxiv.org/abs/2106.09762</t>
  </si>
  <si>
    <t>Statistics - Methodology, Computer Science - Machine Learning, Statistics - Machine Learning, Computer Science - Artificial Intelligence</t>
  </si>
  <si>
    <t>Braeye, Toon, Bauchau, Vincent, Sturkenboom, Miriam, Emborg, Hanne-Dorthe, GarcÃ­a, Ana Llorente, Huerta, Consuelo, Merino, Elisa Martin, Bollaerts, Kaatje</t>
  </si>
  <si>
    <t>INTRODUCTION: The Accelerated Development of VAccine beNefit-risk Collaboration in Europe (ADVANCE) is a public private collaboration aiming to develop and test a  system for rapid benefit-risk (B/R) monitoring of vaccines, using existing  electronic healthcare record (eHR) databases in Europe. Part of the data in such  sources is missing due to incomplete follow-up hampering the accurate estimation of  vaccination coverage. We compared different methods for coverage estimation from eHR  databases; naÃ¯ve period prevalence, complete case period prevalence, period  prevalence adjusted for follow-up time, Kaplan-Meier (KM) analysis and (adjusted)  inverse probability weighing (IPW). METHODS: We created simulation scenarios with  different proportions of completeness of follow-up. Both completeness independent  and dependent from vaccination date and status were considered. The root mean  squared error (RMSE) and relative difference between the estimated and true coverage  were used to assess the performance of the different methods for each of the  scenarios. We included data examples on the vaccination coverage of human papilloma  virus and pertussis component containing vaccines from the Spanish BIFAP database.  RESULTS: Under completeness independent from vaccination date or status, several  methods provided estimates with bias close to zero. However, when dependence between  completeness of follow-up and vaccination date or status was present, all methods  generated biased estimates. The IPW/CDF methods were generally the least biased.  Preference for a specific method should be based on the type of censoring and type  of dependence between completeness of follow-up and vaccination. Additional insights  into these aspects, might be gained by applying several methods.</t>
  </si>
  <si>
    <t>e0222296</t>
  </si>
  <si>
    <t>10.1371/journal.pone.0222296</t>
  </si>
  <si>
    <t>Humans, Europe, Electronic Health Records/*economics, Papillomaviridae/immunology, Pertussis Vaccine/economics, Risk Assessment/economics, Vaccination Coverage/*economics, Vaccination/*economics</t>
  </si>
  <si>
    <t>Missing data imputation versus full information maximum likelihood with second-level dependencies</t>
  </si>
  <si>
    <t>Larsen, Ross</t>
  </si>
  <si>
    <t>Structural Equation Modeling: A Multidisciplinary Journal</t>
  </si>
  <si>
    <t>Missing data in the presence of upper level dependencies in multilevel models have never been thor oughly examined. Whereas first-level subjects are independent over time, the second-level subjects might exhibit nonzero covariances over time. This study compares 2 missing data techniques in the presence of a second-level dependency: multiple imputation (MI) and full information maximum likelihood (FIML), which were compared in an SAS simulation study. The data was generated with varying levels of missing data, dependencies at the second level, and different sample sizes at both the first and second levels. Results show FIML is superior to MI as it correctly estimates standard errors</t>
  </si>
  <si>
    <t>662</t>
  </si>
  <si>
    <t>https://www.tandfonline.com/doi/pdf/10.1080/10705511.2011.607721</t>
  </si>
  <si>
    <t>https://www.tandfonline.com/doi/full/10.1080/10705511.2011.607721</t>
  </si>
  <si>
    <t>Shao, Guifang, Li, Dongyao, Zhang, Junfa, Yang, Jianbo, Shangguan, Yali</t>
  </si>
  <si>
    <t>Image segmentation, as a key step of microarray image processing, is crucial for obtaining the spot expressions simultaneously. However, state-of-art  clustering-based segmentation algorithms are sensitive to noises. To solve this  problem and improve the segmentation accuracy, in this article, several improvements  are introduced into the fast and simple clustering methods (K-means and Fuzzy C  means). Firstly, a contrast enhancement algorithm is implemented in image  preprocessing to improve the gridding precision. Secondly, the data-driven means are  proposed for cluster center initialization, instead of usual random setting. The  third improvement is that the multi features, including intensity features, spatial  features, and shape features, are implemented in feature selection to replace the  sole pixel intensity feature used in the traditional clustering-based methods to  avoid taking noises as spot pixels. Moreover, the principal component analysis is  adopted for various feature extraction. Finally, an adaptive adjustment algorithm is  proposed based on data mining and learning for further dealing with the missing  spots or low contrast spots. Experiments on real and simulation data sets indicate  that the proposed improvements made our proposed method obtains higher segmented  precision than the traditional K-means and Fuzzy C means clustering methods.</t>
  </si>
  <si>
    <t>e0210075</t>
  </si>
  <si>
    <t>10.1371/journal.pone.0210075</t>
  </si>
  <si>
    <t>Humans, Reproducibility of Results, Cluster Analysis, *Algorithms, Image Processing, Computer-Assisted/*methods, Oligonucleotide Array Sequence Analysis/*methods, Fuzzy Logic, Pattern Recognition, Automated/*methods, Image Interpretation, Computer-Assisted/*methods, Image Enhancement/methods</t>
  </si>
  <si>
    <t>Fenlon, Caroline, O'Grady, Luke, Butler, Stephen, Doherty, Michael L., Dunnion, John</t>
  </si>
  <si>
    <t>Irish veterinary journal</t>
  </si>
  <si>
    <t>BACKGROUND: Herd fertility in pasture-based dairy farms is a key driver of farm economics. Models for predicting nulliparous reproductive outcomes are rare, but  age, genetics, weight, and BCS have been identified as factors influencing heifer  conception. The aim of this study was to create a simulation model of heifer  conception to service with thorough evaluation. METHODS: Artificial Insemination  service records from two research herds and ten commercial herds were provided to  build and evaluate the models. All were managed as spring-calving pasture-based  systems. The factors studied were related to age, genetics, and time of service. The  data were split into training and testing sets and bootstrapping was used to train  the models. Logistic regression (with and without random effects) and generalised  additive modelling were selected as the model-building techniques. Two types of  evaluation were used to test the predictive ability of the models: discrimination  and calibration. Discrimination, which includes sensitivity, specificity, accuracy  and ROC analysis, measures a model's ability to distinguish between positive and  negative outcomes. Calibration measures the accuracy of the predicted probabilities  with the Hosmer-Lemeshow goodness-of-fit, calibration plot and calibration error.  RESULTS: After data cleaning and the removal of services with missing values, 1396  services remained to train the models and 597 were left for testing. Age, breed,  genetic predicted transmitting ability for calving interval, month and year were  significant in the multivariate models. The regression models also included an  interaction between age and month. Year within herd was a random effect in the mixed  regression model. Overall prediction accuracy was between 77.1% and 78.9%. All three  models had very high sensitivity, but low specificity. The two regression models  were very well-calibrated. The mean absolute calibration errors were all below 4%.  CONCLUSION: Because the models were not adept at identifying unsuccessful services,  they are not suggested for use in predicting the outcome of individual heifer  services. Instead, they are useful for the comparison of services with different  covariate values or as sub-models in whole-farm simulations. The mixed regression  model was identified as the best model for prediction, as the random effects can be  ignored and the other variables can be easily obtained or simulated.</t>
  </si>
  <si>
    <t>70</t>
  </si>
  <si>
    <t>Ir Vet J</t>
  </si>
  <si>
    <t>0368-0762 2046-0481</t>
  </si>
  <si>
    <t>10.1186/s13620-017-0110-0</t>
  </si>
  <si>
    <t>Simulation, Machine learning, Discrimination, Regression, Calibration, Conception, Dairy cow, Fertility, Nulliparous heifer</t>
  </si>
  <si>
    <t>Penalized pairwise pseudo likelihood for variable selection with nonignorable missing data</t>
  </si>
  <si>
    <t>Zhao, Jiwei, Yang, Yang, Ning, Yang</t>
  </si>
  <si>
    <t>arXiv:1703.06379 [stat]</t>
  </si>
  <si>
    <t>The regularization approach for variable selection was well developed for a completely observed data set in the past two decades. In the presence of missing values, this approach needs to be tailored to different missing data mechanisms. In this paper, we focus on a flexible and generally applicable missing data mechanism, which contains both ignorable and nonignorable missing data mechanism assumptions. We show how the regularization approach for variable selection can be adapted to the situation under this missing data mechanism. The computational and theoretical properties for variable selection consistency are established. The proposed method is further illustrated by comprehensive simulation studies and real data analyses, for both low and high dimensional settings.</t>
  </si>
  <si>
    <t>2017/07/28/</t>
  </si>
  <si>
    <t>http://arxiv.org/abs/1703.06379</t>
  </si>
  <si>
    <t>2021/07/20/16:39:56</t>
  </si>
  <si>
    <t>https://arxiv.org/pdf/1703.06379.pdf</t>
  </si>
  <si>
    <t>https://arxiv.org/abs/1703.06379</t>
  </si>
  <si>
    <t>Lu, Zhenqiu Laura, Zhang, Zhiyong, Lubke, Gitta</t>
  </si>
  <si>
    <t>Growth mixture models (GMMs) with nonignorable missing data have drawn increasing attention in research communities but have not been fully studied. The goal of this  article is to propose and to evaluate a Bayesian method to estimate the GMMs with  latent class dependent missing data. An extended GMM is first presented in which  class probabilities depend on some observed explanatory variables and data  missingness depends on both the explanatory variables and a latent class variable. A  full Bayesian method is then proposed to estimate the model. Through the data  augmentation method, conditional posterior distributions for all model parameters  and missing data are obtained. A Gibbs sampling procedure is then used to generate  Markov chains of model parameters for statistical inference. The application of the  model and the method is first demonstrated through the analysis of mathematical  ability growth data from the National Longitudinal Survey of Youth 1997 (Bureau of  Labor Statistics, U.S. Department of Labor, 1997). A simulation study considering 3  main factors (the sample size, the class probability, and the missing data  mechanism) is then conducted and the results show that the proposed Bayesian  estimation approach performs very well under the studied conditions. Finally, some  implications of this study, including the misspecified missingness mechanism, the  sample size, the sensitivity of the model, the number of latent classes, the model  comparison, and the future directions of the approach, are discussed.</t>
  </si>
  <si>
    <t>2011/07/01/</t>
  </si>
  <si>
    <t>10.1080/00273171.2011.589261</t>
  </si>
  <si>
    <t>597</t>
  </si>
  <si>
    <t>LourenÃ§o, Vanda Milheiro, Ogutu, Joseph Ochieng, Piepho, Hans-Peter</t>
  </si>
  <si>
    <t>BMC genomics</t>
  </si>
  <si>
    <t>BACKGROUND: Genomic prediction (GP) is used in animal and plant breeding to help identify the best genotypes for selection. One of the most important measures of the  effectiveness and reliability of GP in plant breeding is predictive accuracy. An  accurate estimate of this measure is thus central to GP. Moreover, regression models  are the models of choice for analyzing field trial data in plant breeding. However,  models that use the classical likelihood typically perform poorly, often resulting  in biased parameter estimates, when their underlying assumptions are violated. This  typically happens when data are contaminated with outliers. These biases often  translate into inaccurate estimates of heritability and predictive accuracy,  compromising the performance of GP. Since phenotypic data are susceptible to  contamination, improving the methods for estimating heritability and predictive  accuracy can enhance the performance of GP. Robust statistical methods provide an  intuitively appealing and a theoretically well justified framework for overcoming  some of the drawbacks of classical regression, most notably the departure from the  normality assumption. We compare the performance of robust and classical approaches  to two recently published methods for estimating heritability and predictive  accuracy of GP using simulation of several plausible scenarios of random and block  data contamination with outliers and commercial maize and rye breeding datasets.  RESULTS: The robust approach generally performed as good as or better than the  classical approach in phenotypic data analysis and in estimating the predictive  accuracy of heritability and genomic prediction under both the random and block  contamination scenarios. Notably, it consistently outperformed the classical  approach under the random contamination scenario. Analyses of the empirical maize  and rye datasets further reinforce the stability and reliability of the robust  approach in the presence of outliers or missing data. CONCLUSIONS: The proposed  robust approach enhances the predictive accuracy of heritability and genomic  prediction by minimizing the deleterious effects of outliers for a broad range of  simulation scenarios and empirical breeding datasets. Accordingly, plant breeders  should seriously consider regularly using the robust alongside the classical  approach and increasing the number of replicates to three or more, to further  enhance the accuracy of the robust approach.</t>
  </si>
  <si>
    <t>2020/01/14/</t>
  </si>
  <si>
    <t>43</t>
  </si>
  <si>
    <t>BMC Genomics</t>
  </si>
  <si>
    <t>1471-2164</t>
  </si>
  <si>
    <t>10.1186/s12864-019-6429-z</t>
  </si>
  <si>
    <t>Algorithms, Genotype, Phenotype, *Models, Genetic, Polymorphism, Single Nucleotide, *Inheritance Patterns, Genomics/methods, *Computational Biology/methods, *Plant Breeding, Genome, Plant, Genomic prediction, Heritability, Predictive accuracy, Robust estimation, SNPs</t>
  </si>
  <si>
    <t>Multiple imputation of missing covariate values in multilevel models with random slopes: A cautionary note</t>
  </si>
  <si>
    <t>Grund, Simon, LÃ¼dtke, Oliver, Robitzsch, Alexander</t>
  </si>
  <si>
    <t>Behavior Research Methods</t>
  </si>
  <si>
    <t>Multiple imputation (MI) has become one of the main procedures used to treat missing data, but the guidelines from the methodological literature are not easily transferred to multilevel research. For models including random slopes, proper MI can be difficult, especially when the covariate values are partially missing. In the present article, we discuss applications of MI in multilevel random-coefficient models, theoretical challenges posed by slope variation, and the current limitations of standard MI software. Our findings from three simulation studies suggest that (a) MI is able to recover most parameters, but is currently not well suited to capture slope variation entirely when covariate values are missing; (b) MI offers reasonable estimates for most parameters, even in smaller samples or when its assumptions are not met; and (c) listwise deletion can be an alternative worth considering when preserving the slope variance is particularly important.</t>
  </si>
  <si>
    <t>2016/06//</t>
  </si>
  <si>
    <t>48</t>
  </si>
  <si>
    <t>640</t>
  </si>
  <si>
    <t>Behav Res</t>
  </si>
  <si>
    <t>1554-3528</t>
  </si>
  <si>
    <t>10.3758/s13428-015-0590-3</t>
  </si>
  <si>
    <t>http://arxiv.org/abs/1606.05204</t>
  </si>
  <si>
    <t>2021/07/20/13:51:40</t>
  </si>
  <si>
    <t>https://arxiv.org/pdf/1606.05204.pdf</t>
  </si>
  <si>
    <t>https://arxiv.org/abs/1606.05204</t>
  </si>
  <si>
    <t>Multiple imputation of missing covariate values in multilevel models with random slopes</t>
  </si>
  <si>
    <t>Causal Inference in medicine and in health policy, a summary</t>
  </si>
  <si>
    <t>Zhang, Wenhao, Ramezani, Ramin, Naeim, Arash</t>
  </si>
  <si>
    <t>arXiv:2105.04655 [cs]</t>
  </si>
  <si>
    <t>A data science task can be deemed as making sense of the data or testing a hypothesis about it. The conclusions inferred from data can greatly guide us to make informative decisions. Big data has enabled us to carry out countless prediction tasks in conjunction with machine learning, such as identifying high risk patients suffering from a certain disease and taking preventable measures. However, healthcare practitioners are not content with mere predictions - they are also interested in the cause-effect relation between input features and clinical outcomes. Understanding such relations will help doctors treat patients and reduce the risk effectively. Causality is typically identified by randomized controlled trials. Often such trials are not feasible when scientists and researchers turn to observational studies and attempt to draw inferences. However, observational studies may also be affected by selection and/or confounding biases that can result in wrong causal conclusions. In this chapter, we will try to highlight some of the drawbacks that may arise in traditional machine learning and statistical approaches to analyze the observational data, particularly in the healthcare data analytics domain. We will discuss causal inference and ways to discover the cause-effect from observational studies in healthcare domain. Moreover, we will demonstrate the applications of causal inference in tackling some common machine learning issues such as missing data and model transportability. Finally, we will discuss the possibility of integrating reinforcement learning with causality as a way to counter confounding bias.</t>
  </si>
  <si>
    <t>2021/06/15/</t>
  </si>
  <si>
    <t>http://arxiv.org/abs/2105.04655</t>
  </si>
  <si>
    <t>2021/07/20/08:55:23</t>
  </si>
  <si>
    <t>https://arxiv.org/pdf/2105.04655.pdf</t>
  </si>
  <si>
    <t>https://arxiv.org/abs/2105.04655</t>
  </si>
  <si>
    <t>Comment: 31 pages, 17 figures, to appear in the second edition of the handbook of computational intelligence</t>
  </si>
  <si>
    <t>A Probabilistic Model of Cardiac Physiology and Electrocardiograms</t>
  </si>
  <si>
    <t>Miller, Andrew C., Obermeyer, Ziad, Blei, David M., Cunningham, John P., Mullainathan, Sendhil</t>
  </si>
  <si>
    <t>arXiv:1812.00209 [cs, q-bio, stat]</t>
  </si>
  <si>
    <t>An electrocardiogram (EKG) is a common, non-invasive test that measures the electrical activity of a patient's heart. EKGs contain useful diagnostic information about patient health that may be absent from other electronic health record (EHR) data. As multi-dimensional waveforms, they could be modeled using generic machine learning tools, such as a linear factor model or a variational autoencoder. We take a different approach:~we specify a model that directly represents the underlying electrophysiology of the heart and the EKG measurement process. We apply our model to two datasets, including a sample of emergency department EKG reports with missing data. We show that our model can more accurately reconstruct missing data (measured by test reconstruction error) than a standard baseline when there is significant missing data. More broadly, this physiological representation of heart function may be useful in a variety of settings, including prediction, causal analysis, and discovery.</t>
  </si>
  <si>
    <t>2018/12/01/</t>
  </si>
  <si>
    <t>http://arxiv.org/abs/1812.00209</t>
  </si>
  <si>
    <t>2021/07/20/16:25:59</t>
  </si>
  <si>
    <t>https://arxiv.org/pdf/1812.00209.pdf</t>
  </si>
  <si>
    <t>https://arxiv.org/abs/1812.00209</t>
  </si>
  <si>
    <t>Computer Science - Machine Learning, Statistics - Machine Learning, Quantitative Biology - Quantitative Methods</t>
  </si>
  <si>
    <t>Comment: Machine Learning for Health (ML4H) Workshop at NeurIPS 2018 arXiv:cs/0101200</t>
  </si>
  <si>
    <t>A Model-based Projection Technique for Segmenting Customers</t>
  </si>
  <si>
    <t>Jagabathula, Srikanth, Subramanian, Lakshminarayanan, Venkataraman, Ashwin</t>
  </si>
  <si>
    <t>arXiv:1701.07483 [cs, stat]</t>
  </si>
  <si>
    <t>We consider the problem of segmenting a large population of customers into non-overlapping groups with similar preferences, using diverse preference observations such as purchases, ratings, clicks, etc. over subsets of items. We focus on the setting where the universe of items is large (ranging from thousands to millions) and unstructured (lacking well-defined attributes) and each customer provides observations for only a few items. These data characteristics limit the applicability of existing techniques in marketing and machine learning. To overcome these limitations, we propose a model-based projection technique, which transforms the diverse set of observations into a more comparable scale and deals with missing data by projecting the transformed data onto a low-dimensional space. We then cluster the projected data to obtain the customer segments. Theoretically, we derive precise necessary and sufficient conditions that guarantee asymptotic recovery of the true customer segments. Empirically, we demonstrate the speed and performance of our method in two real-world case studies: (a) 84% improvement in the accuracy of new movie recommendations on the MovieLens data set and (b) 6% improvement in the performance of similar item recommendations algorithm on an offline dataset at eBay. We show that our method outperforms standard latent-class and demographic-based techniques.</t>
  </si>
  <si>
    <t>2017/01/25/</t>
  </si>
  <si>
    <t>http://arxiv.org/abs/1701.07483</t>
  </si>
  <si>
    <t>2021/07/20/13:47:38</t>
  </si>
  <si>
    <t>https://arxiv.org/pdf/1701.07483.pdf</t>
  </si>
  <si>
    <t>https://arxiv.org/abs/1701.07483</t>
  </si>
  <si>
    <t>Comment: 51 pages, 3 figures, 4 tables</t>
  </si>
  <si>
    <t>Shardell, Michelle, Ferrucci, Luigi</t>
  </si>
  <si>
    <t>Causal inference with observational longitudinal data and time-varying exposures is complicated due to the potential for time-dependent confounding and unmeasured  confounding. Most causal inference methods that handle time-dependent confounding  rely on either the assumption of no unmeasured confounders or the availability of an  unconfounded variable that is associated with the exposure (eg, an instrumental  variable). Furthermore, when data are incomplete, validity of many methods often  depends on the assumption of missing at random. We propose an approach that combines  a parametric joint mixed-effects model for the study outcome and the exposure with  g-computation to identify and estimate causal effects in the presence of  time-dependent confounding and unmeasured confounding. G-computation can estimate  participant-specific or population-average causal effects using parameters of the  joint model. The joint model is a type of shared parameter model where the outcome  and exposure-selection models share common random effect(s). We also extend the  joint model to handle missing data and truncation by death when missingness is  possibly not at random. We evaluate the performance of the proposed method using  simulation studies and compare the method to both linear mixed- and fixed-effects  models combined with g-computation as well as to targeted maximum likelihood  estimation. We apply the method to an epidemiologic study of vitamin D and  depressive symptoms in older adults and include code using SAS PROC NLMIXED software  to enhance the accessibility of the method to applied researchers.</t>
  </si>
  <si>
    <t>2018/02/28/</t>
  </si>
  <si>
    <t>829</t>
  </si>
  <si>
    <t>10.1002/sim.7567</t>
  </si>
  <si>
    <t>846</t>
  </si>
  <si>
    <t>Aged, Humans, Data Interpretation, Statistical, Computer Simulation, Confounding Factors, Epidemiologic, Time Factors, *Longitudinal Studies, *missing not at random, *causal inference, *Linear Models, *Causality, *longitudinal data, *time-dependent confounding, *unmeasured confounding, Depression/epidemiology/etiology, Italy/epidemiology, Vitamin D/blood</t>
  </si>
  <si>
    <t>Gottfredson, Nisha C., Sterba, Sonya K., Jackson, Kristina M.</t>
  </si>
  <si>
    <t>Prevention science : the official journal of the Society for Prevention Research</t>
  </si>
  <si>
    <t>Random coefficient-dependent (RCD) missingness is a non-ignorable mechanism through which missing data can arise in longitudinal designs. RCD, for which we cannot test,  is a problematic form of missingness that occurs if subject-specific random effects  correlate with propensity for missingness or dropout. Particularly when covariate  missingness is a problem, investigators typically handle missing longitudinal data  by using single-level multiple imputation procedures implemented with long-format  data, which ignores within-person dependency entirely, or implemented with  wide-format (i.e., multivariate) data, which ignores some aspects of within-person  dependency. When either of these standard approaches to handling missing  longitudinal data is used, RCD missingness leads to parameter bias and incorrect  inference. We explain why multilevel multiple imputation (MMI) should alleviate bias  induced by a RCD missing data mechanism under conditions that contribute to stronger  determinacy of random coefficients. We evaluate our hypothesis with a simulation  study. Three design factors are considered: intraclass correlation (ICC; ranging  from .25 to .75), number of waves (ranging from 4 to 8), and percent of missing data  (ranging from 20 to 50%). We find that MMI greatly outperforms the single-level  wide-format (multivariate) method for imputation under a RCD mechanism. For the MMI  analyses, bias was most alleviated when the ICC is high, there were more waves of  data, and when there was less missing data. Practical recommendations for handling  longitudinal missing data are suggested.</t>
  </si>
  <si>
    <t>2017/01//undefined</t>
  </si>
  <si>
    <t>Prev Sci</t>
  </si>
  <si>
    <t>1573-6695 1389-4986</t>
  </si>
  <si>
    <t>10.1007/s11121-016-0735-3</t>
  </si>
  <si>
    <t>Research Design, *Data Interpretation, Statistical, *Bias, *Models, Statistical, *Multilevel multiple imputation, *Longitudinal Studies, *Longitudinal missing data, *Determinacy, *Random coefficient dependent</t>
  </si>
  <si>
    <t>Oliveira, Max Moura de, Latorre, Maria do RosÃ¡rio Dias de Oliveira, Tanaka, Luana Fiengo, Curado, Maria Paula</t>
  </si>
  <si>
    <t>Cadernos de saude publica</t>
  </si>
  <si>
    <t>The objective was to compare two techniques to estimate age in databases with incomplete records and analyze their application to the calculation of cancer  incidence. The study used the database of the Population-Based Cancer Registry from  the city of SÃ£o Paulo, Brazil, containing cases of urinary tract cancer diagnosed  from 1997 to 2013. Two techniques were applied to estimate age: correction factor  and multiple imputation. Using binomial distribution, six databases were simulated  with different proportions of incomplete data on patient's age (from 5% to 50%). The  ratio between the incidence rates was calculated, using the complete database as  reference, whose standardized incidence was 11.83/100,000; the other incidence rates  in the databases, with at least 5% incomplete data for age, were underestimated. By  applying the correction factors, the corrected rates did not differ from the  standardized rates, but this technique does not allow correcting specific rates.  Multiple imputation was useful for correcting the standardized and specific rates in  databases with up to 30% of incomplete data, but the specific rates for individuals  under 50 years of age were underestimated. Databases with 5% incomplete data or more  require correction. Although the implementation of multiple imputation is complex,  it proved to be superior to the correction factor. However, it should be used  sparingly, since age-specific rates may remain underestimated.</t>
  </si>
  <si>
    <t>2018/09/03/</t>
  </si>
  <si>
    <t>e00140717</t>
  </si>
  <si>
    <t>Cad Saude Publica</t>
  </si>
  <si>
    <t>1678-4464 0102-311X</t>
  </si>
  <si>
    <t>10.1590/0102-311X00140717</t>
  </si>
  <si>
    <t>por</t>
  </si>
  <si>
    <t>Female, Humans, Male, Incidence, Data Accuracy, Statistics as Topic/*methods, Reproducibility of Results, *Age Factors, Brazil/epidemiology, Databases as Topic/*standards, Health Information Systems/*standards, Registries/*standards, Time Factors, Urologic Neoplasms/epidemiology</t>
  </si>
  <si>
    <t>Vidotto, Davide, Vermunt, Jeroen K., van Deun, Katrijn</t>
  </si>
  <si>
    <t>Journal of educational and behavioral statistics : a quarterly publication sponsored by the American Educational Research Association and the American Statistical  Association</t>
  </si>
  <si>
    <t>With this article, we propose using a Bayesian multilevel latent class (BMLC; or mixture) model for the multiple imputation of nested categorical data. Unlike  recently developed methods that can only pick up associations between pairs of  variables, the multilevel mixture model we propose is flexible enough to  automatically deal with complex interactions in the joint distribution of the  variables to be estimated. After formally introducing the model and showing how it  can be implemented, we carry out a simulation study and a real-data study in order  to assess its performance and compare it with the commonly used listwise deletion  and an available R-routine. Results indicate that the BMLC model is able to recover  unbiased parameter estimates of the analysis models considered in our studies, as  well as to correctly reflect the uncertainty due to missing data, outperforming the  competing methods.</t>
  </si>
  <si>
    <t>511</t>
  </si>
  <si>
    <t>J Educ Behav Stat</t>
  </si>
  <si>
    <t>1076-9986 1935-1054</t>
  </si>
  <si>
    <t>10.3102/1076998618769871</t>
  </si>
  <si>
    <t>539</t>
  </si>
  <si>
    <t>multiple imputation, missing data, Bayesian mixture models, latent class models, multilevel analysis</t>
  </si>
  <si>
    <t>Graph Convolutional Networks for Graphs Containing Missing Features</t>
  </si>
  <si>
    <t>Taguchi, Hibiki, Liu, Xin, Murata, Tsuyoshi</t>
  </si>
  <si>
    <t>Future Generation Computer Systems</t>
  </si>
  <si>
    <t>Graph Convolutional Network (GCN) has experienced great success in graph analysis tasks. It works by smoothing the node features across the graph. The current GCN models overwhelmingly assume that the node feature information is complete. However, real-world graph data are often incomplete and containing missing features. Traditionally, people have to estimate and fill in the unknown features based on imputation techniques and then apply GCN. However, the process of feature filling and graph learning are separated, resulting in degraded and unstable performance. This problem becomes more serious when a large number of features are missing. We propose an approach that adapts GCN to graphs containing missing features. In contrast to traditional strategy, our approach integrates the processing of missing features and graph learning within the same neural network architecture. Our idea is to represent the missing data by Gaussian Mixture Model (GMM) and calculate the expected activation of neurons in the first hidden layer of GCN, while keeping the other layers of the network unchanged. This enables us to learn the GMM parameters and network weight parameters in an end-to-end manner. Notably, our approach does not increase the computational complexity of GCN and it is consistent with GCN when the features are complete. We demonstrate through extensive experiments that our approach significantly outperforms the imputation-based methods in node classification and link prediction tasks. We show that the performance of our approach for the case with a low level of missing features is even superior to GCN for the case with complete features.</t>
  </si>
  <si>
    <t>2021/04//</t>
  </si>
  <si>
    <t>117</t>
  </si>
  <si>
    <t>155</t>
  </si>
  <si>
    <t>0167739X</t>
  </si>
  <si>
    <t>10.1016/j.future.2020.11.016</t>
  </si>
  <si>
    <t>http://arxiv.org/abs/2007.04583</t>
  </si>
  <si>
    <t>2021/07/20/14:45:51</t>
  </si>
  <si>
    <t>https://arxiv.org/pdf/2007.04583.pdf</t>
  </si>
  <si>
    <t>https://arxiv.org/abs/2007.04583</t>
  </si>
  <si>
    <t>Computer Science - Machine Learning, Statistics - Machine Learning, Computer Science - Computers and Society</t>
  </si>
  <si>
    <t>Binder, Nadine, BlÃ¼mle, Anette, Balmford, James, Motschall, Edith, Oeller, Patrick, Schumacher, Martin</t>
  </si>
  <si>
    <t>OBJECTIVES: In epidemiologic cohort studies with missing disease information due to death (MDID), conventional analyses right-censoring death cases at the last  observation or at death may yield significant bias in relative risk and hazard ratio  estimates. The aim of this study was to investigate susceptibility to this bias and  assess its potential direction and magnitude. STUDY DESIGN AND SETTING: Literature  review of selected epidemiologic, geriatric, and environmental journals in 2011-2012  and simulation study of various conventional approaches to handling missing disease  data. A study was considered susceptible to MDID bias if disease information was  collected at follow-up visits only, and a conventional analysis was performed on the  data. RESULTS: Of 125 identified studies, 58 (46.4%, 95% confidence interval [CI]:  37.7-55.1%) were classified as susceptible to MDID bias, of which six (10.3%, 95%  CI: 2.5-18.2%) attempted to address this in sensitivity analyses. The simulation  revealed that depending on the analytic strategy for handling missing disease data,  the potential exists for significant under- or over-estimation of risk factor effect  estimates. CONCLUSION: Awareness of MDID bias is important as more adequate analysis  methods exist permitting an unbiased analysis. Recommendations for better reporting  and analysis of MDID are provided.</t>
  </si>
  <si>
    <t>105</t>
  </si>
  <si>
    <t>10.1016/j.jclinepi.2018.09.010</t>
  </si>
  <si>
    <t>79</t>
  </si>
  <si>
    <t>Cohort Studies, Humans, Models, Statistical, *Bias, *Cohort studies, *Epidemiological biases, *Illness-death model, *Missing disease information due to death, *Mortality, *Outcome Assessment, Health Care/standards/statistics &amp; numerical data, *Regression models, *Time-to-event, Data Collection/standards</t>
  </si>
  <si>
    <t>Kupczok, Anne, Schmidt, Heiko A., von Haeseler, Arndt</t>
  </si>
  <si>
    <t>Algorithms for molecular biology : AMB</t>
  </si>
  <si>
    <t>BACKGROUND: The availability of many gene alignments with overlapping taxon sets raises the question of which strategy is the best to infer species phylogenies from  multiple gene information. Methods and programs abound that use the gene alignment  in different ways to reconstruct the species tree. In particular, different methods  combine the original data at different points along the way from the underlying  sequences to the final tree. Accordingly, they are classified into superalignment,  supertree and medium-level approaches. Here, we present a simulation study to  compare different methods from each of these three approaches. RESULTS: We observe  that superalignment methods usually outperform the other approaches over a wide  range of parameters including sparse data and gene-specific evolutionary parameters.  In the presence of high incongruency among gene trees, however, other combination  methods show better performance than the superalignment approach. Surprisingly, some  supertree and medium-level methods exhibit, on average, worse results than a single  gene phylogeny with complete taxon information. CONCLUSIONS: For some methods, using  the reconstructed gene tree as an estimation of the species tree is superior to the  combination of incomplete information. Superalignment usually performs best since it  is less susceptible to stochastic error. Supertree methods can outperform  superalignment in the presence of gene-tree conflict.</t>
  </si>
  <si>
    <t>2010/12/06/</t>
  </si>
  <si>
    <t>Algorithms Mol Biol</t>
  </si>
  <si>
    <t>1748-7188</t>
  </si>
  <si>
    <t>10.1186/1748-7188-5-37</t>
  </si>
  <si>
    <t>XEM: An Explainable Ensemble Method for Multivariate Time Series Classification</t>
  </si>
  <si>
    <t>Fauvel, Kevin, Fromont, Ãlisa, Masson, VÃ©ronique, Faverdin, Philippe, Termier, Alexandre</t>
  </si>
  <si>
    <t>arXiv:2005.03645 [cs, stat]</t>
  </si>
  <si>
    <t>We present XEM, an eXplainable Ensemble method for Multivariate time series classification. XEM relies on a new hybrid ensemble method that combines an explicit boosting-bagging approach to handle the bias-variance trade-off faced by machine learning models and an implicit divide-and-conquer approach to individualize classifier errors on different parts of the training data. Our evaluation shows that XEM outperforms the state-of-the-art MTS classifiers on the UEA datasets. Furthermore, XEM provides faithful explainability by design and manifests robust performance when faced with challenges arising from continuous data collection (different MTS length, missing data and noise).</t>
  </si>
  <si>
    <t>2020/12/17/</t>
  </si>
  <si>
    <t>http://arxiv.org/abs/2005.03645</t>
  </si>
  <si>
    <t>2021/07/20/14:48:22</t>
  </si>
  <si>
    <t>https://arxiv.org/pdf/2005.03645.pdf</t>
  </si>
  <si>
    <t>https://arxiv.org/abs/2005.03645</t>
  </si>
  <si>
    <t>XEM</t>
  </si>
  <si>
    <t>Gao, Feng, Wang, Wei, Tan, Miaomiao, Zhu, Lina, Zhang, Yuchen, Fessler, Evelyn, Vermeulen, Louis, Wang, Xin</t>
  </si>
  <si>
    <t>Oncogenesis</t>
  </si>
  <si>
    <t>Molecular subtyping of cancer is a critical step towards more individualized therapy and provides important biological insights into cancer heterogeneity. Although gene  expression signature-based classification has been widely demonstrated to be an  effective approach in the last decade, the widespread implementation has long been  limited by platform differences, batch effects, and the difficulty to classify  individual patient samples. Here, we describe a novel supervised cancer  classification framework, deep cancer subtype classification (DeepCC), based on deep  learning of functional spectra quantifying activities of biological pathways. In two  case studies about colorectal and breast cancer classification, DeepCC classifiers  and DeepCC single sample predictors both achieved overall higher sensitivity,  specificity, and accuracy compared with other widely used classification methods  such as random forests (RF), support vector machine (SVM), gradient boosting machine  (GBM), and multinomial logistic regression algorithms. Simulation analysis based on  random subsampling of genes demonstrated the robustness of DeepCC to missing data.  Moreover, deep features learned by DeepCC captured biological characteristics  associated with distinct molecular subtypes, enabling more compact within-subtype  distribution and between-subtype separation of patient samples, and therefore  greatly reduce the number of unclassifiable samples previously. In summary, DeepCC  provides a novel cancer classification framework that is platform independent,  robust to missing data, and can be used for single sample prediction facilitating  clinical implementation of cancer molecular subtyping.</t>
  </si>
  <si>
    <t>2019/08/16/</t>
  </si>
  <si>
    <t>2157-9024</t>
  </si>
  <si>
    <t>10.1038/s41389-019-0157-8</t>
  </si>
  <si>
    <t>Lin, Feng-Chang, Cai, Jianwen, Fine, Jason P., Lai, Huichuan J.</t>
  </si>
  <si>
    <t>Recurrent event data frequently arise in longitudinal studies when study subjects possibly experience more than one event during the observation period. Often, such  recurrent events can be categorized. However, part of the categorization may be  missing due to technical difficulties. If the event types are missing completely at  random, then a complete case analysis may provide consistent estimates of regression  parameters in certain regression models, but estimates of the baseline event rates  are generally biased. Previous work on nonparametric estimation of these rates has  utilized parametric missingness models. In this paper, we develop fully  nonparametric methods in which the missingness mechanism is completely unspecified.  Consistency and asymptotic normality of the nonparametric estimators of the mean  event functions accommodate nonparametric estimators of the event category  probabilities, which converge more slowly than the parametric rate. Plug-in variance  estimators are provided and perform well in simulation studies, where complete case  estimators may exhibit large biases and parametric estimators generally have a  larger mean squared error when the model is misspecified. The proposed methods are  applied to data from a cystic fibrosis registry.</t>
  </si>
  <si>
    <t>100</t>
  </si>
  <si>
    <t>10.1093/biomet/ast016</t>
  </si>
  <si>
    <t>Cystic fibrosis, Local polynomial regression, NelsonâAalen estimation, Pseudomonas aeruginosa infection, Rate proportion</t>
  </si>
  <si>
    <t>Measurement error as a missing data problem</t>
  </si>
  <si>
    <t>Keogh, Ruth H., Bartlett, Jonathan W.</t>
  </si>
  <si>
    <t>arXiv:1910.06443 [stat]</t>
  </si>
  <si>
    <t>This article focuses on measurement error in covariates in regression analyses in which the aim is to estimate the association between one or more covariates and an outcome, adjusting for confounding. Error in covariate measurements, if ignored, results in biased estimates of parameters representing the associations of interest. Studies with variables measured with error can be considered as studies in which the true variable is missing, for either some or all study participants. We make the link between measurement error and missing data and describe methods for correcting for bias due to covariate measurement error with reference to this link, including regression calibration (conditional mean imputation), maximum likelihood and Bayesian methods, and multiple imputation. The methods are illustrated using data from the Third National Health and Nutrition Examination Survey (NHANES III) to investigate the association between the error-prone covariate systolic blood pressure and the hazard of death due to cardiovascular disease, adjusted for several other variables including those subject to missing data. We use multiple imputation and Bayesian approaches that can address both measurement error and missing data simultaneously. Example data and R code are provided in supplementary materials.</t>
  </si>
  <si>
    <t>2019/10/14/</t>
  </si>
  <si>
    <t>http://arxiv.org/abs/1910.06443</t>
  </si>
  <si>
    <t>2021/07/20/16:18:58</t>
  </si>
  <si>
    <t>https://arxiv.org/pdf/1910.06443.pdf</t>
  </si>
  <si>
    <t>https://arxiv.org/abs/1910.06443</t>
  </si>
  <si>
    <t>Temporal Pointwise Convolutional Networks for Length of Stay Prediction in the Intensive Care Unit</t>
  </si>
  <si>
    <t>Rocheteau, Emma, LiÃ², Pietro, Hyland, Stephanie</t>
  </si>
  <si>
    <t>Proceedings of the Conference on Health, Inference, and Learning</t>
  </si>
  <si>
    <t>The pressure of ever-increasing patient demand and budget restrictions make hospital bed management a daily challenge for clinical staff. Most critical is the efficient allocation of resource-heavy Intensive Care Unit (ICU) beds to the patients who need life support. Central to solving this problem is knowing for how long the current set of ICU patients are likely to stay in the unit. In this work, we propose a new deep learning model based on the combination of temporal convolution and pointwise (1x1) convolution, to solve the length of stay prediction task on the eICU and MIMIC-IV critical care datasets. The model - which we refer to as Temporal Pointwise Convolution (TPC) - is specifically designed to mitigate common challenges with Electronic Health Records, such as skewness, irregular sampling and missing data. In doing so, we have achieved significant performance benefits of 18-68% (metric and dataset dependent) over the commonly used Long-Short Term Memory (LSTM) network, and the multi-head self-attention network known as the Transformer. By adding mortality prediction as a side-task, we can improve performance further still, resulting in a mean absolute deviation of 1.55 days (eICU) and 2.28 days (MIMIC-IV) on predicting remaining length of stay.</t>
  </si>
  <si>
    <t>2021/04/08/</t>
  </si>
  <si>
    <t>10.1145/3450439.3451860</t>
  </si>
  <si>
    <t>http://arxiv.org/abs/2007.09483</t>
  </si>
  <si>
    <t>2021/07/20/14:45:09</t>
  </si>
  <si>
    <t>https://arxiv.org/pdf/2007.09483.pdf</t>
  </si>
  <si>
    <t>https://arxiv.org/abs/2007.09483</t>
  </si>
  <si>
    <t>Comment: ACM CHIL 2021 Proceedings. arXiv admin note: substantial text overlap with arXiv:2006.16109</t>
  </si>
  <si>
    <t>Liu, Chen-Wei</t>
  </si>
  <si>
    <t>Applied psychological measurement</t>
  </si>
  <si>
    <t>Missing not at random (MNAR) modeling for non-ignorable missing responses usually assumes that the latent variable distribution is a bivariate normal distribution.  Such an assumption is rarely verified and often employed as a standard in practice.  Recent studies for "complete" item responses (i.e., no missing data) have shown that  ignoring the nonnormal distribution of a unidimensional latent variable, especially  skewed or bimodal, can yield biased estimates and misleading conclusion. However,  dealing with the bivariate nonnormal latent variable distribution with present MNAR  data has not been looked into. This article proposes to extend unidimensional  empirical histogram and Davidian curve methods to simultaneously deal with nonnormal  latent variable distribution and MNAR data. A simulation study is carried out to  demonstrate the consequence of ignoring bivariate nonnormal distribution on  parameter estimates, followed by an empirical analysis of "don't know" item  responses. The results presented in this article show that examining the assumption  of bivariate nonnormal latent variable distribution should be considered as a  routine for MNAR data to minimize the impact of nonnormality on parameter estimates.</t>
  </si>
  <si>
    <t>2021/05//undefined</t>
  </si>
  <si>
    <t>Appl Psychol Meas</t>
  </si>
  <si>
    <t>1552-3497 0146-6216</t>
  </si>
  <si>
    <t>10.1177/0146621621990753</t>
  </si>
  <si>
    <t>177</t>
  </si>
  <si>
    <t>missing not at random, item response theory, nonnormal distribution</t>
  </si>
  <si>
    <t>Lee, Paul H.</t>
  </si>
  <si>
    <t>The American journal of clinical nutrition</t>
  </si>
  <si>
    <t>BACKGROUND: Accelerometers are gaining popularity for the assessment of the physical activity level; however, compliance is a problem that results in missing data. Data  from study days in which the accelerometer is not worn for a number of hours that  are sufficient to reach a predetermined cutoff value are considered invalid and  discarded. The problem of missing data is commonly handled by imputation; however,  all traditional imputation methods ignore the available information from invalid  days. OBJECTIVE: In this study, I propose a new approach to the imputation of  missing accelerometer data that takes into account the data available from invalid  days. DESIGN: A total of 4069 participants in NHANES waves 2003-2004 and 2005-2006  who provided 7 d of valid accelerometer data were used to illustrate this new  approach. The method of imputation was a combined approach that combined the  available data from valid days and invalid days to impute missing values. Simulation  studies were carried out to compare this new combined approach with the traditional  imputation method for 1) accuracy and 2) effect-size estimation of the sex-physical  activity relation by using the root mean squared error (RMSE). RESULTS: The combined  approach performed significantly better than traditional imputation method (all t  tests P &lt; 0.001), with the percentage reduction of the RMSE for accuracy and  effect-size estimation that ranged from 12.4% to 17.3% and 19.8% to 32.9%,  respectively. CONCLUSION: The combined approach significantly outperforms the  traditional imputation algorithm.</t>
  </si>
  <si>
    <t>2013/05//undefined</t>
  </si>
  <si>
    <t>Am J Clin Nutr</t>
  </si>
  <si>
    <t>1938-3207 0002-9165</t>
  </si>
  <si>
    <t>10.3945/ajcn.112.052738</t>
  </si>
  <si>
    <t>971</t>
  </si>
  <si>
    <t>Aged, Female, Humans, Male, Adolescent, Adult, Middle Aged, Young Adult, Child, Probability, Algorithms, *Motor Activity, Accelerometry/*instrumentation/*methods, Nutrition Surveys/*methods</t>
  </si>
  <si>
    <t>Chen, Qixuan, Wang, Sijian</t>
  </si>
  <si>
    <t>Multiple imputation (MI) is a commonly used technique for handling missing data in large-scale medical and public health studies. However, variable selection on  multiply-imputed data remains an important and longstanding statistical problem. If  a variable selection method is applied to each imputed dataset separately, it may  select different variables for different imputed datasets, which makes it difficult  to interpret the final model or draw scientific conclusions. In this paper, we  propose a novel multiple imputation-least absolute shrinkage and selection operator  (MI-LASSO) variable selection method as an extension of the least absolute shrinkage  and selection operator (LASSO) method to multiply-imputed data. The MI-LASSO method  treats the estimated regression coefficients of the same variable across all imputed  datasets as a group and applies the group LASSO penalty to yield a consistent  variable selection across multiple-imputed datasets. We use a simulation study to  demonstrate the advantage of the MI-LASSO method compared with the alternatives. We  also apply the MI-LASSO method to the University of Michigan Dioxin Exposure Study  to identify important circumstances and exposure factors that are associated with  human serum dioxin concentration in Midland, Michigan.</t>
  </si>
  <si>
    <t>2013/09/20/</t>
  </si>
  <si>
    <t>3646</t>
  </si>
  <si>
    <t>10.1002/sim.5783</t>
  </si>
  <si>
    <t>3659</t>
  </si>
  <si>
    <t>Humans, multiple imputation, variable selection, Computer Simulation, *Data Interpretation, Statistical, *Models, Statistical, Environmental Exposure, Rubin's rules, regularization, Dioxins/blood, group LASSO penalty, Michigan</t>
  </si>
  <si>
    <t>Stochastic Gradient Descent for Linear Systems with Missing Data</t>
  </si>
  <si>
    <t>Ma, Anna, Needell, Deanna</t>
  </si>
  <si>
    <t>arXiv:1702.07098 [math]</t>
  </si>
  <si>
    <t>Traditional methods for solving linear systems have quickly become impractical due to an increase in the size of available data. Utilizing massive amounts of data is further complicated when the data is incomplete or has missing entries. In this work, we address the obstacles presented when working with large data and incomplete data simultaneously. In particular, we propose to adapt the Stochastic Gradient Descent method to address missing data in linear systems. Our proposed algorithm, the Stochastic Gradient Descent for Missing Data method (mSGD), is introduced and theoretical convergence guarantees are provided. In addition, we include numerical experiments on simulated and real world data that demonstrate the usefulness of our method.</t>
  </si>
  <si>
    <t>2019/01/07/</t>
  </si>
  <si>
    <t>http://arxiv.org/abs/1702.07098</t>
  </si>
  <si>
    <t>2021/07/20/16:40:03</t>
  </si>
  <si>
    <t>https://arxiv.org/pdf/1702.07098.pdf</t>
  </si>
  <si>
    <t>https://arxiv.org/abs/1702.07098</t>
  </si>
  <si>
    <t>Mathematics - Numerical Analysis</t>
  </si>
  <si>
    <t>Modeling Individual Cyclic Variation in Human Behavior</t>
  </si>
  <si>
    <t>Pierson, Emma, Althoff, Tim, Leskovec, Jure</t>
  </si>
  <si>
    <t>arXiv:1712.05748 [cs, q-bio, stat]</t>
  </si>
  <si>
    <t>Cycles are fundamental to human health and behavior. However, modeling cycles in time series data is challenging because in most cases the cycles are not labeled or directly observed and need to be inferred from multidimensional measurements taken over time. Here, we present CyHMMs, a cyclic hidden Markov model method for detecting and modeling cycles in a collection of multidimensional heterogeneous time series data. In contrast to previous cycle modeling methods, CyHMMs deal with a number of challenges encountered in modeling real-world cycles: they can model multivariate data with discrete and continuous dimensions; they explicitly model and are robust to missing data; and they can share information across individuals to model variation both within and between individual time series. Experiments on synthetic and real-world health-tracking data demonstrate that CyHMMs infer cycle lengths more accurately than existing methods, with 58% lower error on simulated data and 63% lower error on real-world data compared to the best-performing baseline. CyHMMs can also perform functions which baselines cannot: they can model the progression of individual features/symptoms over the course of the cycle, identify the most variable features, and cluster individual time series into groups with distinct characteristics. Applying CyHMMs to two real-world health-tracking datasets -- of menstrual cycle symptoms and physical activity tracking data -- yields important insights including which symptoms to expect at each point during the cycle. We also find that people fall into several groups with distinct cycle patterns, and that these groups differ along dimensions not provided to the model. For example, by modeling missing data in the menstrual cycles dataset, we are able to discover a medically relevant group of birth control users even though information on birth control is not given to the model.</t>
  </si>
  <si>
    <t>2018/04/20/</t>
  </si>
  <si>
    <t>http://arxiv.org/abs/1712.05748</t>
  </si>
  <si>
    <t>2021/07/20/16:35:03</t>
  </si>
  <si>
    <t>https://arxiv.org/pdf/1712.05748.pdf</t>
  </si>
  <si>
    <t>https://arxiv.org/abs/1712.05748</t>
  </si>
  <si>
    <t>Statistics - Applications, Computer Science - Social and Information Networks, Quantitative Biology - Quantitative Methods, Computer Science - Computers and Society</t>
  </si>
  <si>
    <t>Comment: Accepted at WWW 2018</t>
  </si>
  <si>
    <t>Inferential precision in single-case time-series data streams: how well does the em procedure perform when missing observations occur in autocorrelated data?</t>
  </si>
  <si>
    <t>Smith, Justin D., Borckardt, Jeffrey J., Nash, Michael R.</t>
  </si>
  <si>
    <t>Behavior therapy</t>
  </si>
  <si>
    <t>The case-based time-series design is a viable methodology for treatment outcome research. However, the literature has not fully addressed the problem of missing  observations with such autocorrelated data streams. Mainly, to what extent do  missing observations compromise inference when observations are not independent? Do  the available missing data replacement procedures preserve inferential integrity?  Does the extent of autocorrelation matter? We use Monte Carlo simulation modeling of  a single-subject intervention study to address these questions. We find power  sensitivity to be within acceptable limits across four proportions of missing  observations (10%, 20%, 30%, and 40%) when missing data are replaced using the  Expectation-Maximization Algorithm, more commonly known as the EM Procedure  (Dempster, Laird, &amp; Rubin, 1977). This applies to data streams with lag-1  autocorrelation estimates under 0.80. As autocorrelation estimates approach 0.80,  the replacement procedure yields an unacceptable power profile. The implications of  these findings and directions for future research are discussed.</t>
  </si>
  <si>
    <t>2012/09//undefined</t>
  </si>
  <si>
    <t>Behav Ther</t>
  </si>
  <si>
    <t>1878-1888 0005-7894</t>
  </si>
  <si>
    <t>10.1016/j.beth.2011.10.001</t>
  </si>
  <si>
    <t>685</t>
  </si>
  <si>
    <t>Humans, *Data Interpretation, Statistical, *Models, Statistical, Algorithms, *Research Design, Monte Carlo Method</t>
  </si>
  <si>
    <t>Unsupervised learning with contrastive latent variable models</t>
  </si>
  <si>
    <t>Severson, Kristen, Ghosh, Soumya, Ng, Kenney</t>
  </si>
  <si>
    <t>arXiv:1811.06094 [cs, stat]</t>
  </si>
  <si>
    <t>In unsupervised learning, dimensionality reduction is an important tool for data exploration and visualization. Because these aims are typically open-ended, it can be useful to frame the problem as looking for patterns that are enriched in one dataset relative to another. These pairs of datasets occur commonly, for instance a population of interest vs. control or signal vs. signal free recordings.However, there are few methods that work on sets of data as opposed to data points or sequences. Here, we present a probabilistic model for dimensionality reduction to discover signal that is enriched in the target dataset relative to the background dataset. The data in these sets do not need to be paired or grouped beyond set membership. By using a probabilistic model where some structure is shared amongst the two datasets and some is unique to the target dataset, we are able to recover interesting structure in the latent space of the target dataset. The method also has the advantages of a probabilistic model, namely that it allows for the incorporation of prior information, handles missing data, and can be generalized to different distributional assumptions. We describe several possible variations of the model and demonstrate the application of the technique to de-noising, feature selection, and subgroup discovery settings.</t>
  </si>
  <si>
    <t>2018/11/14/</t>
  </si>
  <si>
    <t>http://arxiv.org/abs/1811.06094</t>
  </si>
  <si>
    <t>2021/07/20/16:26:09</t>
  </si>
  <si>
    <t>https://arxiv.org/pdf/1811.06094.pdf</t>
  </si>
  <si>
    <t>https://arxiv.org/abs/1811.06094</t>
  </si>
  <si>
    <t>Inter-Battery Topic Representation Learning</t>
  </si>
  <si>
    <t>Zhang, Cheng, Kjellstrom, Hedvig, Ek, Carl Henrik</t>
  </si>
  <si>
    <t>arXiv:1605.06155 [cs]</t>
  </si>
  <si>
    <t>In this paper, we present the Inter-Battery Topic Model (IBTM). Our approach extends traditional topic models by learning a factorized latent variable representation. The structured representation leads to a model that marries benefits traditionally associated with a discriminative approach, such as feature selection, with those of a generative model, such as principled regularization and ability to handle missing data. The factorization is provided by representing data in terms of aligned pairs of observations as different views. This provides means for selecting a representation that separately models topics that exist in both views from the topics that are unique to a single view. This structured consolidation allows for efficient and robust inference and provides a compact and efficient representation. Learning is performed in a Bayesian fashion by maximizing a rigorous bound on the log-likelihood. Firstly, we illustrate the benefits of the model on a synthetic dataset,. The model is then evaluated in both uni- and multi-modality settings on two different classification tasks with off-the-shelf convolutional neural network (CNN) features which generate state-of-the-art results with extremely compact representations.</t>
  </si>
  <si>
    <t>2016/07/28/</t>
  </si>
  <si>
    <t>http://arxiv.org/abs/1605.06155</t>
  </si>
  <si>
    <t>2021/07/20/14:44:05</t>
  </si>
  <si>
    <t>https://arxiv.org/pdf/1605.06155.pdf</t>
  </si>
  <si>
    <t>https://arxiv.org/abs/1605.06155</t>
  </si>
  <si>
    <t>Computer Science - Machine Learning, Computer Science - Computer Vision and Pattern Recognition</t>
  </si>
  <si>
    <t>Comment: ECCV 2016</t>
  </si>
  <si>
    <t>Antonelli, Joseph, Zigler, Corwin, Dominici, Francesca</t>
  </si>
  <si>
    <t>In comparative effectiveness research, we are often interested in the estimation of an average causal effect from large observational data (the main study). Often this  data does not measure all the necessary confounders. In many occasions, an extensive  set of additional covariates is measured for a smaller and non-representative  population (the validation study). In this setting, standard approaches for missing  data imputation might not be adequate due to the large number of missing covariates  in the main data relative to the smaller sample size of the validation data. We  propose a Bayesian approach to estimate the average causal effect in the main study  that borrows information from the validation study to improve confounding  adjustment. Our approach combines ideas of Bayesian model averaging, confounder  selection, and missing data imputation into a single framework. It allows for  different treatment effects in the main study and in the validation study, and  propagates the uncertainty due to the missing data imputation and confounder  selection when estimating the average causal effect (ACE) in the main study. We  compare our method to several existing approaches via simulation. We apply our  method to a study examining the effect of surgical resection on survival among 10  396 Medicare beneficiaries with a brain tumor when additional covariate information  is available on 2220 patients in SEER-Medicare. We find that the estimated ACE  decreases by 30% when incorporating additional information from SEER-Medicare.</t>
  </si>
  <si>
    <t>2017/07/01/</t>
  </si>
  <si>
    <t>553</t>
  </si>
  <si>
    <t>10.1093/biostatistics/kxx003</t>
  </si>
  <si>
    <t>568</t>
  </si>
  <si>
    <t>Humans, Missing data, United States, *Bayes Theorem, Medicare, *Comparative Effectiveness Research, *Uncertainty, Bayesian adjustment for confounding, Bayesian data augmentation, Brain Neoplasms/surgery, Confounder selection, Information Storage and Retrieval, Model averaging</t>
  </si>
  <si>
    <t>Eekhout, Iris, de Vet, Henrica Cw, de Boer, Michiel R., Twisk, Jos Wr, Heymans, Martijn W.</t>
  </si>
  <si>
    <t>Previous studies showed that missing data in multi-item scales can best be handled by multiple imputation of item scores. However, when many scales are used, the  number of items will become too large for the imputation model to reliably estimate  imputations. A solution is to use passive imputation or a parcel summary score that  combine and consequently reduce the number of variables in the imputation model. The  performance of these methods was evaluated in a simulation study and illustrated in  an example. Passive imputation, which updated scale scores from imputed items, and  parcel summary scores that use the average over available item scores were compared  to using all items simultaneously, imputing total scores of scales and complete-case  analysis. Scale scores and coefficient estimates from linear regression were  compared to "true" parameters on bias and precision. Passive imputation and using  parcel summaries showed smaller bias and more precision than imputing total scores  and complete-case analyses. Passive imputation or using parcel summary scores are  valid missing data solutions in studies that include many multi-item scales.</t>
  </si>
  <si>
    <t>1128</t>
  </si>
  <si>
    <t>10.1177/0962280216654511</t>
  </si>
  <si>
    <t>1140</t>
  </si>
  <si>
    <t>Biomedical Research, *Bias, *Multiple imputation, *missing data, *simulation study, Linear Models, *item imputation, *Outcome Assessment, Health Care/methods/statistics &amp; numerical data, *questionnaires, Research Design/statistics &amp; numerical data, Surveys and Questionnaires/statistics &amp; numerical data</t>
  </si>
  <si>
    <t>Estimating High-dimensional Covariance and Precision Matrices under General Missing Dependence</t>
  </si>
  <si>
    <t>Park, Seongoh, Wang, Xinlei, Lim, Johan</t>
  </si>
  <si>
    <t>arXiv:2006.04632 [math, stat]</t>
  </si>
  <si>
    <t>A sample covariance matrix $\boldsymbol{S}$ of completely observed data is the key statistic in a large variety of multivariate statistical procedures, such as structured covariance/precision matrix estimation, principal component analysis, and testing of equality of mean vectors. However, when the data are partially observed, the sample covariance matrix from the available data is biased and does not provide valid multivariate procedures. To correct the bias, a simple adjustment method called inverse probability weighting (IPW) has been used in previous research, yielding the IPW estimator. The estimator plays the role of $\boldsymbol{S}$ in the missing data context so that it can be plugged into off-the-shelf multivariate procedures. However, theoretical properties (e.g. concentration) of the IPW estimator have been only established under very simple missing structures; every variable of each sample is independently subject to missing with equal probability. We investigate the deviation of the IPW estimator when observations are partially observed under general missing dependency. We prove the optimal convergence rate $O_p(\sqrt{\log p / n})$ of the IPW estimator based on the element-wise maximum norm. We also derive similar deviation results even when implicit assumptions (known mean and/or missing probability) are relaxed. The optimal rate is especially crucial in estimating a precision matrix, because of the "meta-theorem" that claims the rate of the IPW estimator governs that of the resulting precision matrix estimator. In the simulation study, we discuss non-positive semi-definiteness of the IPW estimator and compare the estimator with imputation methods, which are practically important.</t>
  </si>
  <si>
    <t>2021/04/17/</t>
  </si>
  <si>
    <t>http://arxiv.org/abs/2006.04632</t>
  </si>
  <si>
    <t>2021/07/20/14:47:59</t>
  </si>
  <si>
    <t>https://arxiv.org/pdf/2006.04632.pdf</t>
  </si>
  <si>
    <t>https://arxiv.org/abs/2006.04632</t>
  </si>
  <si>
    <t>The relative efficiency of time-to-progression and continuous measures of cognition in pre-symptomatic Alzheimer's</t>
  </si>
  <si>
    <t>Alzheimer's &amp; Dementia: Translational Research &amp; Clinical Interventions</t>
  </si>
  <si>
    <t>Pre-symptomatic (or Preclinical) Alzheimer's Disease is defined by biomarker evidence of fibrillar amyloid beta pathology in the absence of clinical symptoms. Clinical trials in this early phase of disease are challenging due to the slow rate of disease progression as measured by periodic cognitive performance tests or by transition to a diagnosis of Mild Cognitive Impairment. In a multisite study, experts provide diagnoses by central chart review without the benefit of in-person assessment. We use a simulation study to demonstrate that models of repeated cognitive assessments detect treatment effects more efficiently compared to models of time-to-progression to an endpoint such as change in diagnosis. Multivariate continuous data are simulated from a Bayesian joint mixed effects model fit to data from the Alzheimer's Disease Neuroimaging Initiative. Simulated progression events are algorithmically derived from the continuous assessments using a random forest model fit to the same data. We find that power is approximately doubled with models of repeated continuous outcomes compared to the time-to-progression analysis. The simulations also demonstrate that a plausible informative missing data pattern can induce a bias which inflates treatment effects, yet 5% Type I error is maintained.</t>
  </si>
  <si>
    <t>2019/01//</t>
  </si>
  <si>
    <t>Alzheimer's &amp;amp; Dementia: Translational Research &amp;amp; Clinical Interventions</t>
  </si>
  <si>
    <t>2352-8737, 2352-8737</t>
  </si>
  <si>
    <t>http://arxiv.org/abs/1902.02026</t>
  </si>
  <si>
    <t>2021/07/20/16:25:04</t>
  </si>
  <si>
    <t>https://arxiv.org/pdf/1902.02026.pdf</t>
  </si>
  <si>
    <t>https://arxiv.org/abs/1902.02026</t>
  </si>
  <si>
    <t>Comment: 16 pages, 4 figures</t>
  </si>
  <si>
    <t>Diagnosing missing always at random in multivariate data</t>
  </si>
  <si>
    <t>Bojinov, Iavor, Pillai, Natesh, Rubin, Donald</t>
  </si>
  <si>
    <t>Models for analyzing multivariate data sets with missing values require strong, often unassessable, assumptions. The most common of these is that the mechanism that created the missing data is ignorable - a twofold assumption dependent on the mode of inference. The first part, which is the focus here, under the Bayesian and direct-likelihood paradigms, requires that the missing data are missing at random; in contrast, the frequentist-likelihood paradigm demands that the missing data mechanism always produces missing at random data, a condition known as missing always at random. Under certain regularity conditions, assuming missing always at random leads to an assumption that can be tested using the observed data alone namely, the missing data indicators only depend on fully observed variables. Here, we propose three different diagnostic tests that not only indicate when this assumption is incorrect but also suggest which variables are the most likely culprits. Although missing always at random is not a necessary condition to ensure validity under the Bayesian and direct-likelihood paradigms, it is sufficient, and evidence for its violation should encourage the careful statistician to conduct targeted sensitivity analyses.</t>
  </si>
  <si>
    <t>2020/03/01/</t>
  </si>
  <si>
    <t>246</t>
  </si>
  <si>
    <t>0006-3444, 1464-3510</t>
  </si>
  <si>
    <t>10.1093/biomet/asz061</t>
  </si>
  <si>
    <t>http://arxiv.org/abs/1710.06891</t>
  </si>
  <si>
    <t>2021/07/20/16:37:36</t>
  </si>
  <si>
    <t>https://arxiv.org/pdf/1710.06891.pdf</t>
  </si>
  <si>
    <t>https://arxiv.org/abs/1710.06891</t>
  </si>
  <si>
    <t>Smith, Jeffrey A., Moody, James</t>
  </si>
  <si>
    <t>Network measures assume a census of a well-bounded population. This level of coverage is rarely achieved in practice, however, and we have only limited  information on the robustness of network measures to incomplete coverage. This paper  examines the effect of node-level missingness on 4 classes of network measures:  centrality, centralization, topology and homophily across a diverse sample of 12  empirical networks. We use a Monte Carlo simulation process to generate data with  known levels of missingness and compare the resulting network scores to their known  starting values. As with past studies (Borgatti et al 2006; Kossinets 2006), we find  that measurement bias generally increases with more missing data. The exact rate and  nature of this increase, however, varies systematically across network measures. For  example, betweenness and Bonacich centralization are quite sensitive to missing data  while closeness and in-degree are robust. Similarly, while the tau statistic and  distance are difficult to capture with missing data, transitivity shows little bias  even with very high levels of missingness. The results are also clearly dependent on  the features of the network. Larger, more centralized networks are generally more  robust to missing data, but this is especially true for centrality and  centralization measures. More cohesive networks are robust to missing data when  measuring topological features but not when measuring centralization. Overall, the  results suggest that missing data may have quite large or quite small effects on  network measurement, depending on the type of network and the question being posed.</t>
  </si>
  <si>
    <t>2013/10//undefined</t>
  </si>
  <si>
    <t>10.1016/j.socnet.2013.09.003</t>
  </si>
  <si>
    <t>Missing data, Network Bias, Network Sampling</t>
  </si>
  <si>
    <t>Learning Bayesian Networks with Incomplete Data by Augmentation</t>
  </si>
  <si>
    <t>Adel, Tameem, de Campos, Cassio P.</t>
  </si>
  <si>
    <t>arXiv:1608.07734 [cs, stat]</t>
  </si>
  <si>
    <t>We present new algorithms for learning Bayesian networks from data with missing values using a data augmentation approach. An exact Bayesian network learning algorithm is obtained by recasting the problem into a standard Bayesian network learning problem without missing data. To the best of our knowledge, this is the first exact algorithm for this problem. As expected, the exact algorithm does not scale to large domains. We build on the exact method to create an approximate algorithm using a hill-climbing technique. This algorithm scales to large domains so long as a suitable standard structure learning method for complete data is available. We perform a wide range of experiments to demonstrate the benefits of learning Bayesian networks with such new approach.</t>
  </si>
  <si>
    <t>2016/10/08/</t>
  </si>
  <si>
    <t>http://arxiv.org/abs/1608.07734</t>
  </si>
  <si>
    <t>2021/07/20/16:43:37</t>
  </si>
  <si>
    <t>https://arxiv.org/pdf/1608.07734.pdf</t>
  </si>
  <si>
    <t>https://arxiv.org/abs/1608.07734</t>
  </si>
  <si>
    <t>Statistics - Machine Learning, Computer Science - Artificial Intelligence</t>
  </si>
  <si>
    <t>Li, Hui-Qiong, Tang, Nian-Sheng, Yi, Jie-Yi</t>
  </si>
  <si>
    <t>BACKGROUND: Incomplete data often arise in various clinical trials such as crossover trials, equivalence trials, and pre and post-test comparative studies. Various  methods have been developed to construct confidence interval (CI) of risk difference  or risk ratio for incomplete paired binary data. But, there is little works done on  incomplete continuous correlated data. To this end, this manuscript aims to develop  several approaches to construct CI of the difference of two means for incomplete  continuous correlated data. METHODS: Large sample method, hybrid method, simple  Bootstrap-resampling method based on the maximum likelihood estimates (B 1) and  Ekbohm's unbiased estimator (B 2), and percentile Bootstrap-resampling method based  on the maximum likelihood estimates (B 3) and Ekbohm's unbiased estimator (B 4) are  presented to construct CI of the difference of two means for incomplete continuous  correlated data. Simulation studies are conducted to evaluate the performance of the  proposed CIs in terms of empirical coverage probability, expected interval width,  and mesial and distal non-coverage probabilities. RESULTS: Empirical results show  that the Bootstrap-resampling-based CIs B 1, B 2, B 4 behave satisfactorily for  small to moderate sample sizes in the sense that their coverage probabilities could  be well controlled around the pre-specified nominal confidence level and the ratio  of their mesial non-coverage probabilities to the non-coverage probabilities could  be well controlled in the interval [0.4, 0.6]. CONCLUSIONS: If one would like a CI  with the shortest interval width, the Bootstrap-resampling-based CIs B 1 is the  optimal choice.</t>
  </si>
  <si>
    <t>2016/03/11/</t>
  </si>
  <si>
    <t>10.1186/s12874-016-0125-3</t>
  </si>
  <si>
    <t>Female, Humans, Male, Incomplete data, Likelihood Functions, Sensitivity and Specificity, Correlated data, *Models, Statistical, Odds Ratio, *Confidence Intervals, Bootstrap, Cross-Over Studies, Dose-Response Relationship, Drug, Administration, Inhalation, Asthma/diagnosis/*drug therapy/epidemiology, Confidence interval, Drug Administration Schedule, Formoterol Fumarate/*administration &amp; dosage</t>
  </si>
  <si>
    <t>The UEA multivariate time series classification archive, 2018</t>
  </si>
  <si>
    <t>Bagnall, Anthony, Dau, Hoang Anh, Lines, Jason, Flynn, Michael, Large, James, Bostrom, Aaron, Southam, Paul, Keogh, Eamonn</t>
  </si>
  <si>
    <t>arXiv:1811.00075 [cs, stat]</t>
  </si>
  <si>
    <t>In 2002, the UCR time series classification archive was first released with sixteen datasets. It gradually expanded, until 2015 when it increased in size from 45 datasets to 85 datasets. In October 2018 more datasets were added, bringing the total to 128. The new archive contains a wide range of problems, including variable length series, but it still only contains univariate time series classification problems. One of the motivations for introducing the archive was to encourage researchers to perform a more rigorous evaluation of newly proposed time series classification (TSC) algorithms. It has worked: most recent research into TSC uses all 85 datasets to evaluate algorithmic advances. Research into multivariate time series classification, where more than one series are associated with each class label, is in a position where univariate TSC research was a decade ago. Algorithms are evaluated using very few datasets and claims of improvement are not based on statistical comparisons. We aim to address this problem by forming the first iteration of the MTSC archive, to be hosted at the website www.timeseriesclassification.com. Like the univariate archive, this formulation was a collaborative effort between researchers at the University of East Anglia (UEA) and the University of California, Riverside (UCR). The 2018 vintage consists of 30 datasets with a wide range of cases, dimensions and series lengths. For this first iteration of the archive we format all data to be of equal length, include no series with missing data and provide train/test splits.</t>
  </si>
  <si>
    <t>2018/10/31/</t>
  </si>
  <si>
    <t>http://arxiv.org/abs/1811.00075</t>
  </si>
  <si>
    <t>2021/07/20/16:27:00</t>
  </si>
  <si>
    <t>https://arxiv.org/pdf/1811.00075.pdf</t>
  </si>
  <si>
    <t>https://arxiv.org/abs/1811.00075</t>
  </si>
  <si>
    <t>Jalali, Ali, Lonsdale, Hannah, Do, Nhue, Peck, Jacquelin, Gupta, Monesha, Kutty, Shelby, Ghazarian, Sharon R., Jacobs, Jeffrey P., Rehman, Mohamed, Ahumada, Luis M.</t>
  </si>
  <si>
    <t>Scientific reports</t>
  </si>
  <si>
    <t>The Norwood surgical procedure restores functional systemic circulation in neonatal patients with single ventricle congenital heart defects, but this complex procedure  carries a high mortality rate. In this study we address the need to provide an  accurate patient specific risk prediction for one-year postoperative mortality or  cardiac transplantation and prolonged length of hospital stay with the purpose of  assisting clinicians and patients' families in the preoperative decision making  process. Currently available risk prediction models either do not provide patient  specific risk factors or only predict in-hospital mortality rates. We apply machine  learning models to predict and calculate individual patient risk for mortality and  prolonged length of stay using the Pediatric Heart Network Single Ventricle  Reconstruction trial dataset. We applied a Markov Chain Monte-Carlo simulation  method to impute missing data and then fed the selected variables to multiple  machine learning models. The individual risk of mortality or cardiac transplantation  calculation produced by our deep neural network model demonstrated 89âÂ±â4% accuracy  and 0.95âÂ±â0.02 area under the receiver operating characteristic curve (AUROC). The  C-statistics results for prediction of prolonged length of stay were 85âÂ±â3%  accuracy and AUROC 0.94âÂ±â0.04. These predictive models and calculator may help to  inform clinical and organizational decision making.</t>
  </si>
  <si>
    <t>2020/06/09/</t>
  </si>
  <si>
    <t>9289</t>
  </si>
  <si>
    <t>10.1038/s41598-020-62971-3</t>
  </si>
  <si>
    <t>Humans, Models, Statistical, Risk, Infant, Newborn, Monte Carlo Method, Markov Chains, Infant, Neural Networks, Computer, Length of Stay, *Deep Learning, *Hospital Mortality, Decision Making, Organizational, Heart Ventricles/pathology/surgery, Hypoplastic Left Heart Syndrome/*surgery, Norwood Procedures/*methods/*mortality</t>
  </si>
  <si>
    <t>Supervised Learning for Multi-Block Incomplete Data</t>
  </si>
  <si>
    <t>Lorenzo, Hadrien, Saracco, JÃ©rÃ´me, ThiÃ©baut, Rodolphe</t>
  </si>
  <si>
    <t>arXiv:1901.04380 [cs, stat]</t>
  </si>
  <si>
    <t>In the supervised high dimensional settings with a large number of variables and a low number of individuals, one objective is to select the relevant variables and thus to reduce the dimension. That subspace selection is often managed with supervised tools. However, some data can be missing, compromising the validity of the sub-space selection. We propose a Partial Least Square (PLS) based method, called Multi-block Data-Driven sparse PLS mdd-sPLS, allowing jointly variable selection and subspace estimation while training and testing missing data imputation through a new algorithm called Koh-Lanta. This method was challenged through simulations against existing methods such as mean imputation, nipals, softImpute and imputeMFA. In the context of supervised analysis of high dimensional data, the proposed method shows the lowest prediction error of the response variables. So far this is the only method combining data imputation and response variable prediction. The superiority of the supervised multi-block mdd-sPLS method increases with the intra-block and inter-block correlations. The application to a real data-set from a rVSV-ZEBOV Ebola vaccine trial revealed interesting and biologically relevant results. The method is implemented in a R-package available on the CRAN and a Python-package available on pypi.</t>
  </si>
  <si>
    <t>2019/01/14/</t>
  </si>
  <si>
    <t>http://arxiv.org/abs/1901.04380</t>
  </si>
  <si>
    <t>2021/07/20/16:25:17</t>
  </si>
  <si>
    <t>https://arxiv.org/pdf/1901.04380.pdf</t>
  </si>
  <si>
    <t>https://arxiv.org/abs/1901.04380</t>
  </si>
  <si>
    <t>Statistics - Applications, Computer Science - Machine Learning, Statistics - Machine Learning</t>
  </si>
  <si>
    <t>Comment: 44 pages</t>
  </si>
  <si>
    <t>Semiparametric fractional imputation using Gaussian mixture models for handling multivariate missing data</t>
  </si>
  <si>
    <t>Sang, Hejian, Kim, Jae Kwang</t>
  </si>
  <si>
    <t>arXiv:1809.05976 [stat]</t>
  </si>
  <si>
    <t>Item nonresponse is frequently encountered in practice. Ignoring missing data can lose efficiency and lead to misleading inference. Fractional imputation is a frequentist approach of imputation for handling missing data. However, the parametric fractional imputation of \cite{kim2011parametric} may be subject to bias under model misspecification. In this paper, we propose a novel semiparametric fractional imputation method using Gaussian mixture models. The proposed method is computationally efficient and leads to robust estimation. The proposed method is further extended to incorporate the categorical auxiliary information. The asymptotic model consistency and $\sqrt{n}$- consistency of the semiparametric fractional imputation estimator are also established. Some simulation studies are presented to check the finite sample performance of the proposed method.</t>
  </si>
  <si>
    <t>2018/09/16/</t>
  </si>
  <si>
    <t>http://arxiv.org/abs/1809.05976</t>
  </si>
  <si>
    <t>2021/07/20/16:28:24</t>
  </si>
  <si>
    <t>https://arxiv.org/pdf/1809.05976.pdf</t>
  </si>
  <si>
    <t>https://arxiv.org/abs/1809.05976</t>
  </si>
  <si>
    <t>Comment: 23 pages, 2 figures</t>
  </si>
  <si>
    <t>Development and Evaluation of Recurrent Neural Network based Models for Hourly Traffic Volume and AADT Prediction</t>
  </si>
  <si>
    <t>Khan, MD Zadid, Khan, Sakib Mahmud, Chowdhury, Mashrur, Dey, Kakan</t>
  </si>
  <si>
    <t>Transportation Research Record: Journal of the Transportation Research Board</t>
  </si>
  <si>
    <t>The prediction of high-resolution hourly traffic volumes of a given roadway is essential for transportation planning. Traditionally, Automatic Traffic Recorders (ATR) are used to collect this hourly volume data. These large datasets are time series data characterized by long-term temporal dependencies and missing values. Regarding the temporal dependencies, all roadways are characterized by seasonal variations that can be weekly, monthly or yearly, depending on the cause of the variation. Regarding the missing data in a time-series sequence, traditional time series forecasting models perform poorly under the influence of seasonal variations. To address this limitation, robust, Recurrent Neural Network (RNN) based, multi-step ahead forecasting models are developed for time-series in this study. The simple RNN, the Gated Recurrent Unit (GRU) and the Long Short-Term Memory (LSTM) units are used to develop the model and evaluate its performance. Two approaches are used to address the missing value issue: masking and imputation, in conjunction with the RNN models. Six different imputation algorithms are then used to identify the best model. The analysis indicates that the LSTM model performs better than simple RNN and GRU models, and imputation performs better than masking to predict future traffic volume. Based on analysis using 92 ATRs, the LSTM-Median model is deemed the best model in all scenarios for hourly traffic volume and AADT prediction, with an average RMSE of 274 and MAPE of 18.91% for hourly traffic volume prediction and average RMSE of 824 and MAPE of 2.10% for AADT prediction.</t>
  </si>
  <si>
    <t>2019/07//</t>
  </si>
  <si>
    <t>2673</t>
  </si>
  <si>
    <t>489</t>
  </si>
  <si>
    <t>Transportation Research Record</t>
  </si>
  <si>
    <t>0361-1981, 2169-4052</t>
  </si>
  <si>
    <t>10.1177/0361198119849059</t>
  </si>
  <si>
    <t>503</t>
  </si>
  <si>
    <t>http://arxiv.org/abs/1808.10511</t>
  </si>
  <si>
    <t>2021/07/20/16:28:32</t>
  </si>
  <si>
    <t>https://arxiv.org/pdf/1808.10511.pdf</t>
  </si>
  <si>
    <t>https://arxiv.org/abs/1808.10511</t>
  </si>
  <si>
    <t>Statistics - Applications, Computer Science - Machine Learning</t>
  </si>
  <si>
    <t>Comment: 26 pages, 17 figures, 8275 words, Submitted to Transportation Research Record (TRR) Journal, Currently under review</t>
  </si>
  <si>
    <t>Kang, Le, Carter, Randy, Darcy, Kathleen, Kauderer, James, Liao, Shu-Yuan</t>
  </si>
  <si>
    <t>In this article we use a latent class model (LCM) with prevalence modeled as a function of covariates to assess diagnostic test accuracy in situations where the  true disease status is not observed, but observations on three or more conditionally  independent diagnostic tests are available. A fast Monte Carlo EM (MCEM) algorithm  with binary (disease) diagnostic data is implemented to estimate parameters of  interest; namely, sensitivity, specificity, and prevalence of the disease as a  function of covariates. To obtain standard errors for confidence interval  construction of estimated parameters, the missing information principle is applied  to adjust information matrix estimates. We compare the adjusted information matrix  based standard error estimates with the bootstrap standard error estimates both  obtained using the fast MCEM algorithm through an extensive Monte Carlo study.  Simulation demonstrates that the adjusted information matrix approach estimates the  standard error similarly with the bootstrap methods under certain scenarios. The  bootstrap percentile intervals have satisfactory coverage probabilities. We then  apply the LCM analysis to a real data set of 122 subjects from a Gynecologic  Oncology Group (GOG) study of significant cervical lesion (S-CL) diagnosis in women  with atypical glandular cells of undetermined significance (AGC) to compare the  diagnostic accuracy of a histology-based evaluation, a CA-IX biomarker-based test  and a human papillomavirus (HPV) DNA test.</t>
  </si>
  <si>
    <t>2699</t>
  </si>
  <si>
    <t>10.1080/02664763.2013.825704</t>
  </si>
  <si>
    <t>2719</t>
  </si>
  <si>
    <t>adjusted information matrix, bootstrap standard errors, diagnostic accuracy, imperfect gold standard, latent class model, MCEM estimation</t>
  </si>
  <si>
    <t>Van Ginkel, Joost R.</t>
  </si>
  <si>
    <t>The performance of multiple imputation in questionnaire data has been studied in various simulation studies. However, in practice, questionnaire data are usually  more complex than simulated data. For example, items may be counterindicative or may  have unacceptably low factor loadings on every subscale, or completely missing  subscales may complicate computations. In this article, it was studied how well  multiple imputation recovered the results of several psychometrically important  statistics in a data set with such properties. Analysis of this data set revealed  that multiple imputation was able to recover the results of these analyses well.  Also, a simulation study showed that multiple imputation produced small bias in  these statistics for simulated data sets with the same properties.</t>
  </si>
  <si>
    <t>2010/05/28/</t>
  </si>
  <si>
    <t>574</t>
  </si>
  <si>
    <t>10.1080/00273171.2010.483373</t>
  </si>
  <si>
    <t>Unsupervised record matching with noisy and incomplete data</t>
  </si>
  <si>
    <t>van Gennip, Yves, Hunter, Blake, Ma, Anna, Moyer, Daniel, de Vera, Ryan, Bertozzi, Andrea L.</t>
  </si>
  <si>
    <t>arXiv:1704.02955 [cs]</t>
  </si>
  <si>
    <t>We consider the problem of duplicate detection in noisy and incomplete data: given a large data set in which each record has multiple entries (attributes), detect which distinct records refer to the same real world entity. This task is complicated by noise (such as misspellings) and missing data, which can lead to records being different, despite referring to the same entity. Our method consists of three main steps: creating a similarity score between records, grouping records together into "unique entities", and refining the groups. We compare various methods for creating similarity scores between noisy records, considering different combinations of string matching, term frequency-inverse document frequency methods, and n-gram techniques. In particular, we introduce a vectorized soft term frequency-inverse document frequency method, with an optional refinement step. We also discuss two methods to deal with missing data in computing similarity scores. We test our method on the Los Angeles Police Department Field Interview Card data set, the Cora Citation Matching data set, and two sets of restaurant review data. The results show that the methods that use words as the basic units are preferable to those that use 3-grams. Moreover, in some (but certainly not all) parameter ranges soft term frequency-inverse document frequency methods can outperform the standard term frequency-inverse document frequency method. The results also confirm that our method for automatically determining the number of groups typically works well in many cases and allows for accurate results in the absence of a priori knowledge of the number of unique entities in the data set.</t>
  </si>
  <si>
    <t>2018/04/30/</t>
  </si>
  <si>
    <t>http://arxiv.org/abs/1704.02955</t>
  </si>
  <si>
    <t>2021/07/20/13:46:49</t>
  </si>
  <si>
    <t>https://arxiv.org/pdf/1704.02955.pdf</t>
  </si>
  <si>
    <t>https://arxiv.org/abs/1704.02955</t>
  </si>
  <si>
    <t>Comment: 24 pages, 17 figures; this second version has various significant updates compared to version 1 as a result of the peer review process prior to journal publication; we thank the reviewers for their comments</t>
  </si>
  <si>
    <t>Multiple Improvements of Multiple Imputation Likelihood Ratio Tests</t>
  </si>
  <si>
    <t>Chan, Kin Wai, Meng, Xiao-Li</t>
  </si>
  <si>
    <t>arXiv:1711.08822 [math, stat]</t>
  </si>
  <si>
    <t>Multiple imputation (MI) inference handles missing data by first properly imputing the missing values $m$ times, and then combining the $m$ analysis results from applying a complete-data procedure to each of the completed datasets. However, the existing method for combining likelihood ratio tests has multiple defects: (i) the combined test statistic can be negative in practice when the reference null distribution is a standard $F$ distribution; (ii) it is not invariant to re-parametrization; (iii) it fails to ensure monotonic power due to its use of an inconsistent estimator of the fraction of missing information (FMI) under the alternative hypothesis; and (iv) it requires non-trivial access to the likelihood ratio test statistic as a function of estimated parameters instead of datasets. This paper shows, via both theoretical derivations and empirical investigations, that essentially all of these problems can be straightforwardly addressed if we are willing to perform an additional likelihood ratio test by stacking the $m$ completed datasets as one big completed dataset. A particularly intriguing finding is that the FMI itself can be estimated consistently by a likelihood ratio statistic for testing whether the $m$ completed datasets produced by MI can be regarded effectively as samples coming from a common model. Practical guidelines are provided based on an extensive comparison of existing MI tests.</t>
  </si>
  <si>
    <t>http://arxiv.org/abs/1711.08822</t>
  </si>
  <si>
    <t>2021/07/20/16:35:12</t>
  </si>
  <si>
    <t>https://arxiv.org/pdf/1711.08822.pdf</t>
  </si>
  <si>
    <t>https://arxiv.org/abs/1711.08822</t>
  </si>
  <si>
    <t>Mathematics - Statistics Theory, Statistics - Computation, Statistics - Methodology</t>
  </si>
  <si>
    <t>Comment: 45 pages, 9 tables, 12 figures</t>
  </si>
  <si>
    <t>Calus, M. P. L., Veerkamp, R. F., Mulder, H. A.</t>
  </si>
  <si>
    <t>Journal of animal science</t>
  </si>
  <si>
    <t>The objective of this paper was to investigate, for various scenarios at low and high marker density, the accuracy of imputing genotypes when using a multivariate  mixed model framework using information from 2, 4, or 10 surrounding markers. This  model predicts genotypes at a locus, using genotypes at nearby loci as correlated  traits, and the additive genetic relationship matrix to use information from  genotyped relatives. For 2 scenarios this method was compared with the  population-based imputation algorithms FastPHASE and Beagle. Accuracies of  imputation were obtained with Monte Carlo simulation and predicted with selection  index theory, using input from the simulated data. Five different scenarios of  missing genotypes were considered: 1) genotypes of some loci are missing due to  genotyping errors, 2) juvenile selection candidates are genotyped using a smaller  SNP panel, 3) some animals in the pedigree of a breeding population are not  genotyped, 4) juvenile selection candidates are not genotyped, and 5) 1 generation  of animals in the top of the pedigree are not genotyped. Surrounding marker  information did not improve accuracy of imputation when animals whose genotypes were  imputed were not genotyped for those surrounding markers. When those animals were  genotyped for surrounding markers, results indicated a limited gain when linkage  disequilibrium (LD) between SNP was low, but a substantial increase in accuracy when  LD between SNP was high. For scenario 1, using 1 vs. 11 SNP, accuracy was  respectively 0.75 and 0.81 at low, and 0.75 and 0.93 at high density. For scenario  2, using 1 vs. 11 SNP, accuracy was, respectively, 0.70 and 0.73 at low, and 0.71  and 0.84 at high density. Beagle outperformed the other methods at high SNP density,  whereas the multivariate mixed model was clearly superior when SNP density was low  and animals where genotyped with a reduced SNP panel. The results showed that  extending the univariate gene content method to a multivariate BLUP model with  inclusion of surrounding marker information only yields greater imputation accuracy  when the animals with imputed loci are at least genotyped for some SNP that are in  LD with the SNP to be imputed. The equation derived from selection index theory  accurately predicted the accuracy of imputation using the multivariate mixed model  framework.</t>
  </si>
  <si>
    <t>2011/07//undefined</t>
  </si>
  <si>
    <t>2042</t>
  </si>
  <si>
    <t>J Anim Sci</t>
  </si>
  <si>
    <t>1525-3163 0021-8812</t>
  </si>
  <si>
    <t>10.2527/jas.2010-3297</t>
  </si>
  <si>
    <t>2049</t>
  </si>
  <si>
    <t>Algorithms, Animals, Monte Carlo Method, *Polymorphism, Single Nucleotide, Breeding, *Genotype, *Models, Genetic, Quantitative Trait Loci, *Genetic Markers, Genome</t>
  </si>
  <si>
    <t>Stacked Bidirectional and Unidirectional LSTM Recurrent Neural Network for Forecasting Network-wide Traffic State with Missing Values</t>
  </si>
  <si>
    <t>Cui, Zhiyong, Ke, Ruimin, Pu, Ziyuan, Wang, Yinhai</t>
  </si>
  <si>
    <t>arXiv:2005.11627 [cs, eess, stat]</t>
  </si>
  <si>
    <t>Short-term traffic forecasting based on deep learning methods, especially recurrent neural networks (RNN), has received much attention in recent years. However, the potential of RNN-based models in traffic forecasting has not yet been fully exploited in terms of the predictive power of spatial-temporal data and the capability of handling missing data. In this paper, we focus on RNN-based models and attempt to reformulate the way to incorporate RNN and its variants into traffic prediction models. A stacked bidirectional and unidirectional LSTM network architecture (SBU-LSTM) is proposed to assist the design of neural network structures for traffic state forecasting. As a key component of the architecture, the bidirectional LSTM (BDLSM) is exploited to capture the forward and backward temporal dependencies in spatiotemporal data. To deal with missing values in spatial-temporal data, we also propose a data imputation mechanism in the LSTM structure (LSTM-I) by designing an imputation unit to infer missing values and assist traffic prediction. The bidirectional version of LSTM-I is incorporated in the SBU-LSTM architecture. Two real-world network-wide traffic state datasets are used to conduct experiments and published to facilitate further traffic prediction research. The prediction performance of multiple types of multi-layer LSTM or BDLSTM models is evaluated. Experimental results indicate that the proposed SBU-LSTM architecture, especially the two-layer BDLSTM network, can achieve superior performance for the network-wide traffic prediction in both accuracy and robustness. Further, comprehensive comparison results show that the proposed data imputation mechanism in the RNN-based models can achieve outstanding prediction performance when the model's input data contains different patterns of missing values.</t>
  </si>
  <si>
    <t>2020/05/23/</t>
  </si>
  <si>
    <t>http://arxiv.org/abs/2005.11627</t>
  </si>
  <si>
    <t>2021/07/20/14:48:05</t>
  </si>
  <si>
    <t>https://arxiv.org/pdf/2005.11627.pdf</t>
  </si>
  <si>
    <t>https://arxiv.org/abs/2005.11627</t>
  </si>
  <si>
    <t>Computer Science - Machine Learning, Statistics - Machine Learning, Electrical Engineering and Systems Science - Signal Processing</t>
  </si>
  <si>
    <t>Improving interim decisions in randomized trials by exploiting information on short-term outcomes and prognostic baseline covariates</t>
  </si>
  <si>
    <t>Van Lancker, Kelly, Vandebosch, An, Vansteelandt, Stijn</t>
  </si>
  <si>
    <t>arXiv:1904.04876 [stat]</t>
  </si>
  <si>
    <t>Conditional power calculations are frequently used to guide the decision whether or not to stop a trial for futility or to modify planned sample size. These ignore the information in short-term endpoints and baseline covariates, and thereby do not make fully efficient use of the information in the data. We therefore propose an interim decision procedure based on the conditional power approach which exploits the information contained in baseline covariates and short-term outcomes. We will realise this by considering the estimation of the treatment effect at the interim analysis as a missing data problem. This problem is addressed by employing specific prediction models for the long-term endpoint which enable the incorporation of baseline covariates and multiple short-term endpoints. We show that the proposed procedure leads to an efficiency gain and a reduced sample size, without compromising the Type I error rate of the procedure, even when the adopted prediction models are misspecified. In particular, implementing our proposal in the conditional power approach allows earlier decisions relative to standard approaches, whilst controlling the probability of an incorrect decision. This time gain results in a lower expected number of recruited patients in case of stopping for futility, such that fewer patients receive the futile regimen. We explain how these methods can be used in adaptive designs with unblinded sample size reassessment based on the inverse normal $p$-value combination method to control type I error. We support the proposal by Monte Carlo simulations based on data from a real clinical trial.</t>
  </si>
  <si>
    <t>2019/04/09/</t>
  </si>
  <si>
    <t>http://arxiv.org/abs/1904.04876</t>
  </si>
  <si>
    <t>2021/07/20/16:23:58</t>
  </si>
  <si>
    <t>https://arxiv.org/pdf/1904.04876.pdf</t>
  </si>
  <si>
    <t>https://arxiv.org/abs/1904.04876</t>
  </si>
  <si>
    <t>LQD-RKHS-based distribution-to-distribution regression methodology for restoring the probability distributions of missing SHM data</t>
  </si>
  <si>
    <t>Chen, Zhicheng, Bao, Yuequan, Li, Hui, Spencer Jr, Billie F.</t>
  </si>
  <si>
    <t>Mechanical Systems and Signal Processing</t>
  </si>
  <si>
    <t>Data loss is a critical problem in structural health monitoring (SHM). Probability distributions play a highly important role in many applications. Improving the quality of distribution estimations made using incomplete samples is highly important. Missing samples can be compensated for by applying conventional missing data restoration methods; however, ensuring that restored samples roughly follow underlying distributions of true missing data remains a challenge. Another strategy involves directly restoring the probability density function (PDF) for a sensor when samples are missing by leveraging distribution information from another sensor with complete data using distribution regression techniques; existing methods include the conventional distribution-to-distribution regression (DDR) and distribution-to-warping function regression (DWR) methods. Due to constraints on PDFs and warping functions, the regression functions of both methods are estimated from the Nadaraya-Watson kernel estimator with relatively low degrees of precision. This article proposes a new indirect distribution-to-distribution regression method in the context of functional data analysis for restoring distributions of missing SHM data. PDFs are transformed to ordinary functions residing in a Hilbert space via the newly proposed log-quantile-density (LQD) transformation; the regression for distributions is realized in the transformed space via a functional regression model constructed based on the theory of Reproducing Kernel Hilbert Space (RKHS), corresponding result is subsequently mapped back to the density space through the inverse LQD transformation. Test results using field monitoring data indicate that the new method significantly outperforms conventional methods in general cases; however, in extrapolation cases, the new method is inferior to the distribution-to-warping function regression method.</t>
  </si>
  <si>
    <t>121</t>
  </si>
  <si>
    <t>655</t>
  </si>
  <si>
    <t>08883270</t>
  </si>
  <si>
    <t>10.1016/j.ymssp.2018.11.052</t>
  </si>
  <si>
    <t>http://arxiv.org/abs/1811.08793</t>
  </si>
  <si>
    <t>2021/07/20/16:26:05</t>
  </si>
  <si>
    <t>https://arxiv.org/pdf/1811.08793.pdf</t>
  </si>
  <si>
    <t>https://arxiv.org/abs/1811.08793</t>
  </si>
  <si>
    <t>Comment: This is a manuscript. Readers are suggested to read the formal version published in the journal "Mechanical Systems and Signal Processing", https://doi.org/10.1016/j.ymssp.2018.11.052</t>
  </si>
  <si>
    <t>Alotaibi, Refah, Fiaccone, Rosemeire, Henderson, Robin, Stare, Janez</t>
  </si>
  <si>
    <t>Although there are many suggested measures of explained variation for single-event survival data, there has been little attention to explained variation for recurrent  event data. We describe an existing rank-based measure and we investigate a new  statistic based on observed and expected event count processes. Both methods can be  used for all models. Adjustments for missing data are proposed and demonstrated  through simulation to be effective. We compare the population values of the two  statistics and illustrate their use in comparing an array of non-nested models for  data on recurrent episodes of infant diarrhoea.</t>
  </si>
  <si>
    <t>571</t>
  </si>
  <si>
    <t>10.1002/bimj.201300143</t>
  </si>
  <si>
    <t>591</t>
  </si>
  <si>
    <t>Female, Humans, Young Adult, Recurrence, Proportional Hazards Models, Biometry/*methods, Analysis of Variance, Child, Preschool, Infant, Counting process, C-index, Covariates, Diarrhea/epidemiology/prevention &amp; control, Event history, Sanitation, Survival data</t>
  </si>
  <si>
    <t>Neural Execution Engines: Learning to Execute Subroutines</t>
  </si>
  <si>
    <t>Yan, Yujun, Swersky, Kevin, Koutra, Danai, Ranganathan, Parthasarathy, Hashemi, Milad</t>
  </si>
  <si>
    <t>arXiv:2006.08084 [cs, stat]</t>
  </si>
  <si>
    <t>A significant effort has been made to train neural networks that replicate algorithmic reasoning, but they often fail to learn the abstract concepts underlying these algorithms. This is evidenced by their inability to generalize to data distributions that are outside of their restricted training sets, namely larger inputs and unseen data. We study these generalization issues at the level of numerical subroutines that comprise common algorithms like sorting, shortest paths, and minimum spanning trees. First, we observe that transformer-based sequence-to-sequence models can learn subroutines like sorting a list of numbers, but their performance rapidly degrades as the length of lists grows beyond those found in the training set. We demonstrate that this is due to attention weights that lose fidelity with longer sequences, particularly when the input numbers are numerically similar. To address the issue, we propose a learned conditional masking mechanism, which enables the model to strongly generalize far outside of its training range with near-perfect accuracy on a variety of algorithms. Second, to generalize to unseen data, we show that encoding numbers with a binary representation leads to embeddings with rich structure once trained on downstream tasks like addition or multiplication. This allows the embedding to handle missing data by faithfully interpolating numbers not seen during training.</t>
  </si>
  <si>
    <t>http://arxiv.org/abs/2006.08084</t>
  </si>
  <si>
    <t>2021/07/20/14:46:21</t>
  </si>
  <si>
    <t>https://arxiv.org/pdf/2006.08084.pdf</t>
  </si>
  <si>
    <t>https://arxiv.org/abs/2006.08084</t>
  </si>
  <si>
    <t>Computer Science - Machine Learning, Statistics - Machine Learning, Computer Science - Neural and Evolutionary Computing, Computer Science - Programming Languages</t>
  </si>
  <si>
    <t>Neural Execution Engines</t>
  </si>
  <si>
    <t>Comment: Accepted at 34th Conference on Neural Information Processing Systems (NeurIPS 2020)</t>
  </si>
  <si>
    <t>Integration of survey data and big observational data for finite population inference using mass imputation</t>
  </si>
  <si>
    <t>Yang, Shu, Kim, Jae Kwang</t>
  </si>
  <si>
    <t>arXiv:1807.02817 [stat]</t>
  </si>
  <si>
    <t>Multiple data sources are becoming increasingly available for statistical analyses in the era of big data. As an important example in finite-population inference, we consider an imputation approach to combining a probability sample with big observational data. Unlike the usual imputation for missing data analysis, we create imputed values for the whole elements in the probability sample. Such mass imputation is attractive in the context of survey data integration (Kim and Rao, 2012). We extend mass imputation as a tool for data integration of survey data and big non-survey data. The mass imputation methods and their statistical properties are presented. The matching estimator of Rivers (2007) is also covered as a special case. Variance estimation with mass-imputed data is discussed. The simulation results demonstrate the proposed estimators outperform existing competitors in terms of robustness and efficiency.</t>
  </si>
  <si>
    <t>2018/07/08/</t>
  </si>
  <si>
    <t>http://arxiv.org/abs/1807.02817</t>
  </si>
  <si>
    <t>2021/07/20/16:29:53</t>
  </si>
  <si>
    <t>https://arxiv.org/pdf/1807.02817.pdf</t>
  </si>
  <si>
    <t>https://arxiv.org/abs/1807.02817</t>
  </si>
  <si>
    <t>Li, Yong, Gault, Richard, McGinnity, T. Martin</t>
  </si>
  <si>
    <t>IEEE transactions on neural networks and learning systems</t>
  </si>
  <si>
    <t>The rapidly increasing volumes of data and the need for big data analytics have emphasized the need for algorithms that can accommodate incomplete or noisy data.  The concept of recurrency is an important aspect of signal processing, providing  greater robustness and accuracy in many situations, such as biological signal  processing. Probabilistic fuzzy neural networks (PFNN) have shown potential in  dealing with uncertainties associated with both stochastic and nonstochastic noise  simultaneously. Previous research work on this topic has addressed either the  fuzzy-neural aspects or alternatively the probabilistic aspects, but currently a  probabilistic fuzzy neural algorithm with recurrent feedback does not exist. In this  article, a PFNN with a recurrent probabilistic generation module (designated PFNN-R)  is proposed to enhance and extend the ability of the PFNN to accommodate noisy data.  A back-propagation-based mechanism, which is used to shape the distribution of the  probabilistic density function of the fuzzy membership, is also developed. The  objective of the work was to develop an approach that provides an enhanced  capability to accommodate various types of noisy data. We apply the algorithm to a  number of benchmark problems and demonstrate through simulation results that the  proposed technique incorporating recurrency advances the ability of PFNNs to model  time-series data with high intensity, random noise.</t>
  </si>
  <si>
    <t>2021/03/09/</t>
  </si>
  <si>
    <t>PP</t>
  </si>
  <si>
    <t>IEEE Trans Neural Netw Learn Syst</t>
  </si>
  <si>
    <t>2162-2388 2162-237X</t>
  </si>
  <si>
    <t>10.1109/TNNLS.2021.3061432</t>
  </si>
  <si>
    <t>Parametric fractional imputation for missing data analysis</t>
  </si>
  <si>
    <t>Kim, Jae Kwang</t>
  </si>
  <si>
    <t>Parametric fractional imputation is proposed as a general tool for missing data analysis. Using fractional weights, the observed likelihood can be approximated by the weighted mean of the imputed data likelihood. Computational efficiency can be achieved using the idea of importance sampling and calibration weighting. The proposed imputation method provides efficient param eter estimates for the model parameters specified in the imputation model and also provides rea sonable estimates for parameters that are not part of the imputation model. Variance estimation is discussed and results from a limited simulation study are presented</t>
  </si>
  <si>
    <t>132</t>
  </si>
  <si>
    <t>https://academic.oup.com/biomet/article-pdf/98/1/119/17461212/asq073.pdf?casa_token=XJV_QaYhcVEAAAAA:Lw65B4pBflZU9cnYZC2Mk9iRj6n5QJ_qpxiTWkmwOgrz3AgVa1bVZP47M8h6xtZaQYnxS83mRkNHPPU</t>
  </si>
  <si>
    <t>https://academic.oup.com/biomet/article/98/1/119/221934?login=true</t>
  </si>
  <si>
    <t>Bayesian Nonparametric Modelling of Joint Gap Time Distributions for Recurrent Event Data</t>
  </si>
  <si>
    <t>Tallarita, Marta, De Iorio, Maria, Guglielmi, Alessandra, Malone-Lee, James</t>
  </si>
  <si>
    <t>arXiv:1607.08141 [stat]</t>
  </si>
  <si>
    <t>We propose autoregressive Bayesian semi-parametric models for waiting times between recurrent events. The aim is two-fold: inference on the effect of possibly time-varying covariates on the gap times and clustering of individuals based on the time trajectory of the recurrent event. Time-dependency between gap times is taken into account through the specification of an autoregressive component for the random effects parameters influencing the response at different times. The order of the autoregression may be assumed unknown and object of inference and we consider two alternative approaches to perform model selection under this scenario. Covariates may be easily included in the regression framework and censoring and missing data are easily accounted for. As the proposed methodologies lies within the class of Dirichlet process mixtures, posterior inference can be performed through efficient MCMC algorithms. We illustrate the approach through simulations and medical applications involving recurrent hospitalizations of cancer patients and successive urinary tract infections.</t>
  </si>
  <si>
    <t>2016/07/27/</t>
  </si>
  <si>
    <t>http://arxiv.org/abs/1607.08141</t>
  </si>
  <si>
    <t>2021/07/20/16:44:36</t>
  </si>
  <si>
    <t>https://arxiv.org/pdf/1607.08141.pdf</t>
  </si>
  <si>
    <t>https://arxiv.org/abs/1607.08141</t>
  </si>
  <si>
    <t>Comment: 23 pages,10 figures</t>
  </si>
  <si>
    <t>Mazen, Jessica A. M., Tong, Xin, Taylor, Laura K.</t>
  </si>
  <si>
    <t>Missing data is a commonly encountered problem in longitudinal research. Methodological articles provide advice on ways to handle missing data at the  analysis stage, however, there is less guidance for researchers who wish to use  supplemental samples (i.e., the addition of new participants to the original sample  after missing data appear at the second or later measurement occasions) to handle  attrition. The purpose of this study is to evaluate the effects of using  supplemental samples when analyzing longitudinal data that are non-normally  distributed. We distinguish between two supplemental approaches: a refreshment  approach where researchers select additional participants using the same criteria as  the initial participants (i.e., random selection from the population of interest)  and a replacement approach where researchers identify auxiliary variables that  explain missingness and select new participants based on those attributes. Overall,  simulation results suggest that the addition of refreshment samples, but not  replacement samples, is an effective way to respond to attrition in longitudinal  research. Indeed, use of refreshment samples may reduce bias of parameter estimates  and increase efficiency and statistical power, whereas use of replacement samples  results in biased parameter estimates. Our findings may be utilized by researchers  considering using supplemental samples and provide guidance for selecting an  appropriate supplemental sample approach.</t>
  </si>
  <si>
    <t>1321</t>
  </si>
  <si>
    <t>10.3758/s13428-018-1070-3</t>
  </si>
  <si>
    <t>1335</t>
  </si>
  <si>
    <t>Bias, Research Design, *Missing data, *Longitudinal Studies, *Longitudinal design, *Non-normal data, *Refreshment sample, *Replacement sample, *Supplemental sample</t>
  </si>
  <si>
    <t>Jiao, S., Tiezzi, F., Huang, Y., Gray, K. A., Maltecca, C.</t>
  </si>
  <si>
    <t>Obtaining accurate individual feed intake records is the key first step in achieving genetic progress toward more efficient nutrient utilization in pigs. Feed intake  records collected by electronic feeding systems contain errors (erroneous and  abnormal values exceeding certain cutoff criteria), which are due to feeder  malfunction or animal-feeder interaction. In this study, we examined the use of a  novel data-editing strategy involving multiple imputation to minimize the impact of  errors and missing values on the quality of feed intake data collected by an  electronic feeding system. Accuracy of feed intake data adjustment obtained from the  conventional linear mixed model (LMM) approach was compared with 2 alternative  implementations of multiple imputation by chained equation, denoted as MI (multiple  imputation) and MICE (multiple imputation by chained equation). The 3 methods were  compared under 3 scenarios, where 5, 10, and 20% feed intake error rates were  simulated. Each of the scenarios was replicated 5 times. Accuracy of the alternative  error adjustment was measured as the correlation between the true daily feed intake  (DFI; daily feed intake in the testing period) or true ADFI (the mean DFI across  testing period) and the adjusted DFI or adjusted ADFI. In the editing process, error  cutoff criteria are used to define if a feed intake visit contains errors. To  investigate the possibility that the error cutoff criteria may affect any of the 3  methods, the simulation was repeated with 2 alternative error cutoff values.  Multiple imputation methods outperformed the LMM approach in all scenarios with mean  accuracies of 96.7, 93.5, and 90.2% obtained with MI and 96.8, 94.4, and 90.1%  obtained with MICE compared with 91.0, 82.6, and 68.7% using LMM for DFI. Similar  results were obtained for ADFI. Furthermore, multiple imputation methods  consistently performed better than LMM regardless of the cutoff criteria applied to  define errors. In conclusion, multiple imputation is proposed as a more accurate and  flexible method for error adjustments in feed intake data collected by electronic  feeders.</t>
  </si>
  <si>
    <t>2016/02//undefined</t>
  </si>
  <si>
    <t>94</t>
  </si>
  <si>
    <t>824</t>
  </si>
  <si>
    <t>10.2527/jas.2015-9667</t>
  </si>
  <si>
    <t>832</t>
  </si>
  <si>
    <t>Data Interpretation, Statistical, Animals, Linear Models, *Models, Biological, Swine/genetics/*physiology, Research Design/statistics &amp; numerical data, Animal Feed/*analysis, Feeding Behavior/*physiology, Feeding Methods/veterinary</t>
  </si>
  <si>
    <t>Li, Jun, Yu, Yao</t>
  </si>
  <si>
    <t>Missing data occur in many real world studies. Knowing the type of missing mechanisms is important for adopting appropriate statistical analysis procedure.  Many statistical methods assume missing completely at random (MCAR) due to its  simplicity. Therefore, it is necessary to test whether this assumption is satisfied  before applying those procedures. In the literature, most of the procedures for  testing MCAR were developed under normality assumption which is sometimes difficult  to justify in practice. In this paper, we propose a nonparametric test of MCAR for  incomplete multivariate data which does not require distributional assumptions. The  proposed test is carried out by comparing the distributions of the observed data  across different missing-pattern groups. We prove that the proposed test is  consistent against any distributional differences in the observed data. Simulation  shows that the proposed procedure has the Type I error well controlled at the  nominal level for testing MCAR and also has good power against a variety of non-MCAR  alternatives.</t>
  </si>
  <si>
    <t>10.1007/s11336-014-9410-4</t>
  </si>
  <si>
    <t>726</t>
  </si>
  <si>
    <t>Humans, Computer Simulation, Algorithms, *Statistics, Nonparametric, *Multivariate Analysis, *Psychometrics</t>
  </si>
  <si>
    <t>Collection of Historical Weather Data: Issues with Missing Values</t>
  </si>
  <si>
    <t>Rafii, Fadoua, Kechadi, Tahar</t>
  </si>
  <si>
    <t>arXiv:1910.08626 [stat]</t>
  </si>
  <si>
    <t>Weather data collected from automated weather stations have become a crucial component for making decisions in agriculture and in forestry. Over time, weather stations may become out-of-order or stopped for maintenance, and therefore, during those periods, the data values will be missing. Unfortunately, this will cause huge problems when analysing the data. The main aim of this study is to create high-quality historical weather datasets by dealing efficiently with missing values. In this paper, we present a set of missing data imputation methods and study their effectiveness. These methods were used based on different types of missing values. The experimental results show that two the proposed methods are very promising and can be used at larger scale.</t>
  </si>
  <si>
    <t>2019/10/15/</t>
  </si>
  <si>
    <t>http://arxiv.org/abs/1910.08626</t>
  </si>
  <si>
    <t>2021/07/20/16:18:57</t>
  </si>
  <si>
    <t>https://arxiv.org/pdf/1910.08626.pdf</t>
  </si>
  <si>
    <t>https://arxiv.org/abs/1910.08626</t>
  </si>
  <si>
    <t>Collection of Historical Weather Data</t>
  </si>
  <si>
    <t>Comment: The 4th International Conference on Smart City Applications</t>
  </si>
  <si>
    <t>PÃ©rez, T., McLellan, J., Perera, R.</t>
  </si>
  <si>
    <t>OBJECTIVES: Systematic reviews and meta-analysis are the standard methods to assess the association between prognostic markers and major events/conditions. However, the  summary measures reported are not always explicitly presented and therefore  different indirect methods of extracting estimates have been proposed. The aim of  this study is to present two new alternative methods for obtaining summary  statistics to be included in a meta-analysis of prognostic studies based on  simulating individual patient data and to compare them with the already known  generalized least squares for trend (glst) estimation method and direct method.  STUDY DESIGN AND SETTINGS: We have checked the performance of these methods using a  between study comparison, including 122 studies, and a within study comparison,  based on data from one of the studies. RESULTS: The results obtained in this study  show that glst estimation method appears to overestimate the effect size when  reported information is incomplete. For the within-study comparison, the closest  approximation to the direct estimates was obtained using the approach based on  simulating individual patient data. CONCLUSION: The proposed simulation methods are  a good alternative when other well-known indirect methods cannot be used.</t>
  </si>
  <si>
    <t>99</t>
  </si>
  <si>
    <t>153</t>
  </si>
  <si>
    <t>10.1016/j.jclinepi.2017.12.017</t>
  </si>
  <si>
    <t>163</t>
  </si>
  <si>
    <t>*Data Analysis, *Meta-Analysis as Topic, *Systematic reviews, Systematic Reviews as Topic, *Least-Squares Analysis, *Data extraction, *Generalized least squares for trend estimation, *Meta-analysis, *Prognosis, *Prognostic marker, *Simulated data</t>
  </si>
  <si>
    <t>Matsouaka, Roland A., Atem, Folefac D.</t>
  </si>
  <si>
    <t>In a longitudinal study, measures of key variables might be incomplete or partially recorded due to drop-out, loss to follow-up, or early termination of the study  occurring before the advent of the event of interest. In this paper, we focus  primarily on the implementation of a regression model with a randomly censored  predictor. We examine, particularly, the use of inverse probability weighting  methods in a generalized linear model (GLM), when the predictor of interest is  right-censored, to adjust for censoring. To improve the performance of the  complete-case analysis and prevent selection bias, we consider three different  weighting schemes: inverse censoring probability weights, Kaplan-Meier weights, and  Cox proportional hazards weights. We use Monte Carlo simulation studies to evaluate  and compare the empirical properties of different weighting estimation methods.  Finally, we apply these methods to the Framingham Heart Study data as an  illustrative example to estimate the relationship between age of onset of a  clinically diagnosed cardiovascular event and low-density lipoprotein among  cigarette smokers.</t>
  </si>
  <si>
    <t>2020/11/30/</t>
  </si>
  <si>
    <t>4001</t>
  </si>
  <si>
    <t>10.1002/sim.8704</t>
  </si>
  <si>
    <t>4015</t>
  </si>
  <si>
    <t>Humans, Survival Analysis, Computer Simulation, Probability, Monte Carlo Method, Proportional Hazards Models, *Longitudinal Studies, *inverse probability weighting, *Cox proportional hazards model, *censored predictor, *Kaplan-Meier estimator, *regression model</t>
  </si>
  <si>
    <t>Marron, Megan M., Wahed, Abdus S.</t>
  </si>
  <si>
    <t>Journal of statistics education : an international journal on the teaching and learning of statistics</t>
  </si>
  <si>
    <t>Missing data mechanisms, methods of handling missing data, and the potential impact of missing data on study results are usually not taught until graduate school.  However, the appropriate handling of missing data is fundamental to biomedical  research and should be introduced earlier on in a student's education. The Summer  Institute for Training in Biostatistics (SIBS) provides practical experience to  motivate trainees to pursue graduate training and biomedical research. Since 2010,  SIBS Pittsburgh has demonstrated the feasibility of introducing missing data  concepts to trainees in a small-group project-based setting that involves both  simulation and data analysis. After learning about missing data mechanisms and  statistical techniques, trainees apply what they have learned to a NIDDK/NIH-funded  Hepatitis C treatment study, to examine how various hypothesized missing data  patterns can affect results. A simulation is also used to examine the bias and  precision of these methods under each missing data pattern. Our experience shows  that under such project-based training, advanced topics, such as missing data, can  be presented to trainees with limited statistical preparation, and ultimately, can  further their statistical literacy and reasoning. The tools presented here are  provided in the Appendix.</t>
  </si>
  <si>
    <t>J Stat Educ</t>
  </si>
  <si>
    <t>1069-1898</t>
  </si>
  <si>
    <t>10.1080/10691898.2016.1158018</t>
  </si>
  <si>
    <t>Simulation, Method of handling missing data, Missing data mechanism, Summer institute for training in biostatistics</t>
  </si>
  <si>
    <t>Zou, Baiming, Cai, Jianwen, Koch, Gary G., Zhou, Haibo, Zou, Fei</t>
  </si>
  <si>
    <t>Conditional power based on summary statistic by comparing outcomes (such as the sample mean) directly between 2 groups is a convenient tool for decision making in  randomized controlled trial studies. In this paper, we extend the traditional  summary statistic-based conditional power with a general model-based assessment  strategy, where the test statistic is based on a regression model. Asymptotic  relationships between parameter estimates based on the observed interim data and  final unobserved data are established, from which we develop an analytic model-based  conditional power assessment for both Gaussian and non-Gaussian data. The  model-based strategy is not only flexible in handling baseline covariates and more  powerful in detecting the treatment effects compared with the conventional method  but also more robust in controlling the overall type I error under certain missing  data mechanisms. The performance of the proposed method is evaluated by extensive  simulation studies and illustrated with an application to a clinical study.</t>
  </si>
  <si>
    <t>2017/12/30/</t>
  </si>
  <si>
    <t>4765</t>
  </si>
  <si>
    <t>10.1002/sim.7454</t>
  </si>
  <si>
    <t>4776</t>
  </si>
  <si>
    <t>Humans, Likelihood Functions, Regression Analysis, randomized controlled trial, multivariate normal, Computer Simulation, *Models, Statistical, Monte Carlo Method, Sample Size, Randomized Controlled Trials as Topic/*statistics &amp; numerical data, Multivariate Analysis, Normal Distribution, consistency, Nonlinear Dynamics, Clinical Decision-Making, conditional power, Diabetes Mellitus, Type 1/drug therapy, maximum likelihood estimate, nonlinear data</t>
  </si>
  <si>
    <t>de Avila E Silva, Scheila, Gerhardt, GÃ¼nther J. L., Echeverrigaray, Sergio</t>
  </si>
  <si>
    <t>Genetics and molecular biology</t>
  </si>
  <si>
    <t>Promoters are DNA sequences located upstream of the gene region and play a central role in gene expression. Computational techniques show good accuracy in gene  prediction but are less successful in predicting promoters, primarily because of the  high number of false positives that reflect characteristics of the promoter  sequences. Many machine learning methods have been used to address this issue.  Neural Networks (NN) have been successfully used in this field because of their  ability to recognize imprecise and incomplete patterns characteristic of promoter  sequences. In this paper, NN was used to predict and recognize promoter sequences in  two data sets: (i) one based on nucleotide sequence information and (ii) another  based on stability sequence information. The accuracy was approximately 80% for  simulation (i) and 68% for simulation (ii). In the rules extracted, biological  consensus motifs were important parts of the NN learning process in both  simulations.</t>
  </si>
  <si>
    <t>2011/04//undefined</t>
  </si>
  <si>
    <t>353</t>
  </si>
  <si>
    <t>Genet Mol Biol</t>
  </si>
  <si>
    <t>1678-4685 1415-4757</t>
  </si>
  <si>
    <t>10.1590/s1415-47572011000200031</t>
  </si>
  <si>
    <t>360</t>
  </si>
  <si>
    <t>neural network, promoter, rule extraction</t>
  </si>
  <si>
    <t>Chowdhry, Amit K., Dworkin, Robert H., McDermott, Michael P.</t>
  </si>
  <si>
    <t>We consider a study-level meta-analysis with a normally distributed outcome variable and possibly unequal study-level variances, where the object of inference is the  difference in means between a treatment and control group. A common complication in  such an analysis is missing sample variances for some studies. A frequently used  approach is to impute the weighted (by sample size) mean of the observed variances  (mean imputation). Another approach is to include only those studies with variances  reported (complete case analysis). Both mean imputation and complete case analysis  are only valid under the missing-completely-at-random assumption, and even then the  inverse variance weights produced are not necessarily optimal. We propose a multiple  imputation method employing gamma meta-regression to impute the missing sample  variances. Our method takes advantage of study-level covariates that may be used to  provide information about the missing data. Through simulation studies, we show that  multiple imputation, when the imputation model is correctly specified, is superior  to competing methods in terms of confidence interval coverage probability and type I  error probability when testing a specified group difference. Finally, we describe a  similar approach to handling missing variances in cross-over studies. Copyright Â©  2016 John Wiley &amp; Sons, Ltd.</t>
  </si>
  <si>
    <t>3021</t>
  </si>
  <si>
    <t>10.1002/sim.6908</t>
  </si>
  <si>
    <t>3032</t>
  </si>
  <si>
    <t>Humans, Data Accuracy, Sample Size, *complete case analysis, *Meta-Analysis as Topic, *meta-analysis, *meta-regression, *missing sample variance, *missing standard deviation, *missing-at-random assumption</t>
  </si>
  <si>
    <t>Pal Choudhury, Parichoy, Chaturvedi, Anil K., Chatterjee, Nilanjan</t>
  </si>
  <si>
    <t>Cancer epidemiology, biomarkers &amp; prevention : a publication of the American Association for Cancer Research, cosponsored by the American Society of Preventive  Oncology</t>
  </si>
  <si>
    <t>BACKGROUND: Independent validation of risk prediction models in prospective cohorts is required for risk-stratified cancer prevention. Such studies often have a  two-phase design, where information on expensive biomarkers are ascertained in a  nested substudy of the original cohort. METHODS: We propose a simple approach for  evaluating model discrimination that accounts for incomplete follow-up and gains  efficiency by using data from all individuals in the cohort irrespective of whether  they were sampled in the substudy. For evaluating the AUC, we estimated  probabilities of risk-scores for cases being larger than those in controls  conditional on partial risk-scores, computed using partial covariate information.  The proposed method was compared with an inverse probability weighted (IPW) approach  that used information only from the subjects in the substudy. We evaluated  age-stratified AUC of a model including questionnaire-based risk factors and  inflammation biomarkers to predict 10-year risk of lung cancer using data from the  Prostate, Lung, Colorectal, and Ovarian Cancer (1993-2009) trial (30,297  ever-smokers, 1,253 patients with lung cancer). RESULTS: For estimating  age-stratified AUC of the combined lung cancer risk model, the proposed method was  3.8 to 5.3 times more efficient compared with the IPW approach across the different  age groups. Extensive simulation studies also demonstrated substantial efficiency  gain compared with the IPW approach. CONCLUSIONS: Incorporating information from all  individuals in a two-phase cohort study can substantially improve precision of  discrimination measures of lung cancer risk models. IMPACT: Novel, simple, and  practically useful methods are proposed for evaluating risk models, a critical step  toward risk-stratified cancer prevention.</t>
  </si>
  <si>
    <t>2020/06//undefined</t>
  </si>
  <si>
    <t>1196</t>
  </si>
  <si>
    <t>Cancer Epidemiol Biomarkers Prev</t>
  </si>
  <si>
    <t>1538-7755 1055-9965</t>
  </si>
  <si>
    <t>10.1158/1055-9965.EPI-19-1574</t>
  </si>
  <si>
    <t>1203</t>
  </si>
  <si>
    <t>Guo, Ying, Little, Roderick J.</t>
  </si>
  <si>
    <t>We consider the estimation of the regression of an outcome Y on a covariate X, where X is unobserved, but a variable W that measures X with error is observed. A  calibration sample that measures pairs of values of X and W is also available; we  consider calibration samples where Y is measured (internal calibration) and not  measured (external calibration). One common approach for measurement error  correction is Regression Calibration (RC), which substitutes the unknown values of X  by predictions from the regression of X on W estimated from the calibration sample.  An alternative approach is to multiply impute the missing values of X given Y and W  based on an imputation model, and then use multiple imputation (MI) combining rules  for inferences. Most of current work assumes that the measurement error of W has a  constant variance, whereas in many situations, the variance varies as a function of  X. We consider extensions of the RC and MI methods that allow for heteroscedastic  measurement error, and compare them by simulation. The MI method is shown to provide  better inferences in this setting. We also illustrate the proposed methods using a  data set from the BioCycle study.</t>
  </si>
  <si>
    <t>2011/08/15/</t>
  </si>
  <si>
    <t>2278</t>
  </si>
  <si>
    <t>10.1002/sim.4261</t>
  </si>
  <si>
    <t>2294</t>
  </si>
  <si>
    <t>Female, Humans, Computer Simulation, *Data Interpretation, Statistical, *Models, Statistical, *Bayes Theorem, *Regression Analysis, beta Carotene/blood, Menstrual Cycle/physiology, Oxidative Stress/physiology, Progesterone/blood</t>
  </si>
  <si>
    <t>Dahal, Prabin, Stepniewska, Kasia, Guerin, Philippe J., D'Alessandro, Umberto, Price, Ric N., Simpson, Julie A.</t>
  </si>
  <si>
    <t>BACKGROUND: Antimalarial clinical efficacy studies for uncomplicated Plasmodium falciparum malaria frequently encounter situations in which molecular genotyping is  unable to discriminate between parasitic recurrence, either new infection or  recrudescence. The current WHO guideline recommends excluding these individuals with  indeterminate outcomes in a complete case (CC) analysis. Data from the four  artemisinin-based combination (4ABC) trial was used to compare the performance of  multiple imputation (MI) and inverse probability weighting (IPW) against the  standard CC analysis for dealing with indeterminate recurrences. METHODS: 3369 study  participants from the multicentre study (4ABC trial) with molecularly defined  parasitic recurrence treated with three artemisinin-based combination therapies were  used to represent a complete dataset. A set proportion of recurrent infections (10,  30 and 45%) were reclassified as missing using two mechanisms: a completely random  selection (mechanism 1); missingness weakly dependent (mechanism 2a) and strongly  dependent (mechanism 2b) on treatment and transmission intensity. The performance of  MI, IPW and CC approaches in estimating the Kaplan-Meier (K-M) probability of  parasitic recrudescence at day 28 was then compared. In addition, the maximum  likelihood estimate of the cured proportion was presented for further comparison  (analytical solution). Performance measures (bias, relative bias, standard error and  coverage) were reported as an average from 1000 simulation runs. RESULTS: The CC  analyses resulted in absolute underestimation of K-M probability of day 28  recrudescence by up to 1.7% and were associated with reduced precision and poor  coverage across all the scenarios studied. Both MI and IPW method performed better  (greater consistency and greater efficiency) compared to CC analysis. In the absence  of censoring, the analytical solution provided the most consistent and accurate  estimate of cured proportion compared to the CC analyses. CONCLUSIONS: The widely  used CC approach underestimates antimalarial failure; IPW and MI procedures provided  efficient and consistent estimates and should be considered when reporting the  results of antimalarial clinical trials, especially in areas of high transmission,  where the proportion of indeterminate outcomes could be large. The analytical  solution estimating the cured proportion could provide an alternative approach, in  scenarios with minimal censoring due to loss to follow-up or new infections.</t>
  </si>
  <si>
    <t>2019/11/27/</t>
  </si>
  <si>
    <t>215</t>
  </si>
  <si>
    <t>10.1186/s12874-019-0856-z</t>
  </si>
  <si>
    <t>Humans, Data Interpretation, Statistical, Likelihood Functions, Recurrence, Probability, *Multiple imputation, Treatment Outcome, *Inverse probability weighting, *Plasmodium falciparum, *Efficacy, *Indeterminate outcomes, Antimalarials/*therapeutic use, Artemisinins/*therapeutic use, Malaria, Falciparum/*drug therapy</t>
  </si>
  <si>
    <t>Wang, Chia-Ning, Little, Roderick, Nan, Bin, Harlow, SiobÃ¡n D.</t>
  </si>
  <si>
    <t>We propose a regression-based hot-deck multiple imputation method for gaps of missing data in longitudinal studies, where subjects experience a recurrent event  process and a terminal event. Examples are repeated asthma episodes and death, or  menstrual periods and menopause, as in our motivating application. Research interest  concerns the onset time of a marker event, defined by the recurrent event process,  or the duration from this marker event to the final event. Gaps in the recorded  event history make it difficult to determine the onset time of the marker event, and  hence, the duration from onset to the final event. Simple approaches such as jumping  gap times or dropping cases with gaps have obvious limitations. We propose a  procedure for imputing information in the gaps by substituting information in the  gap from a matched individual with a completely recorded history in the  corresponding interval. Predictive mean matching is used to incorporate information  on longitudinal characteristics of the repeated process and the final event time.  Multiple imputation is used to propagate imputation uncertainty. The procedure is  applied to an important data set for assessing the timing and duration of the  menopausal transition. The performance of the proposed method is assessed by a  simulation study.</t>
  </si>
  <si>
    <t>2011/12//undefined</t>
  </si>
  <si>
    <t>1573</t>
  </si>
  <si>
    <t>10.1111/j.1541-0420.2011.01558.x</t>
  </si>
  <si>
    <t>1582</t>
  </si>
  <si>
    <t>Female, Humans, Adult, Middle Aged, Models, Statistical, Regression Analysis, Computer Simulation, *Data Interpretation, Statistical, Time Factors, *Longitudinal Studies, Statistics, Nonparametric, Medical Records, Menstrual Cycle/*physiology, Perimenopause/blood/*physiology</t>
  </si>
  <si>
    <t>CrowdMI: Multiple Imputation via Crowdsourcing</t>
  </si>
  <si>
    <t>Gondara, Lovedeep</t>
  </si>
  <si>
    <t>arXiv:1612.02707 [cs, stat]</t>
  </si>
  <si>
    <t>Can humans impute missing data with similar proficiency as machines? This is the question we aim to answer in this paper. We present a novel idea of converting observations with missing data in to a survey questionnaire, which is presented to crowdworkers for completion. We replicate a multiple imputation framework by having multiple unique crowdworkers complete our questionnaire. Experimental results demonstrate that using our method, it is possible to generate valid imputations for qualitative and quantitative missing data, with results comparable to imputations generated by complex statistical models.</t>
  </si>
  <si>
    <t>2018/02/23/</t>
  </si>
  <si>
    <t>http://arxiv.org/abs/1612.02707</t>
  </si>
  <si>
    <t>2021/07/20/13:47:57</t>
  </si>
  <si>
    <t>https://arxiv.org/pdf/1612.02707.pdf</t>
  </si>
  <si>
    <t>https://arxiv.org/abs/1612.02707</t>
  </si>
  <si>
    <t>Computer Science - Machine Learning, Statistics - Machine Learning, Computer Science - Human-Computer Interaction</t>
  </si>
  <si>
    <t>CrowdMI</t>
  </si>
  <si>
    <t>Comment: Updated version</t>
  </si>
  <si>
    <t>Yu, Wenbao, Kim, Jae Kwang, Park, Taesung</t>
  </si>
  <si>
    <t>Statistica Sinica</t>
  </si>
  <si>
    <t>The Area Under the Receiving Operating Characteristic Curve (AUC) is frequently used for assessing the overall accuracy of a diagnostic marker. However, estimation of  AUC relies on knowledge of the true outcomes of subjects: diseased or non-diseased.  Because disease verification based on a gold standard is often expensive and/or  invasive, only a limited number of patients are sent to verification at doctors'  discretion. Estimation of AUC is generally biased if only small verified samples are  used and it is thus necessary to make corrections for such lack of information.  However, correction based on the ignorable missingness assumption (or missing at  random) is also biased if the missing mechanism indeed depends on the unknown  disease outcome, which is called nonignorable missing. In this paper, we propose a  propensity-score-adjustment method for estimating AUC based on the instrumental  variable assumption when the missingness of disease status is nonignorable. The new  method makes parametric assumptions on the verification probability, and the  probability of being diseased for verified samples rather than for the whole sample.  The proposed parametric assumption on the observed sample is easier to be verified  than the parametric assumption on the full sample. We establish the asymptotic  properties of the proposed estimators. A simulation study is performed to compare  the proposed method with existing methods. The proposed method is also applied to an  Alzheimer's disease data collected by National Alzheimer's Coordinating Center.</t>
  </si>
  <si>
    <t>2149</t>
  </si>
  <si>
    <t>Stat Sin</t>
  </si>
  <si>
    <t>1017-0405</t>
  </si>
  <si>
    <t>10.5705/ss.202016.0315</t>
  </si>
  <si>
    <t>2166</t>
  </si>
  <si>
    <t>Missing data, Not missing at random, Instrumental variable, ROC curve</t>
  </si>
  <si>
    <t>Lohr, Miriam, KÃ¶llmann, Claudia, Freis, Evgenia, Hellwig, Birte, Hengstler, Jan G., Ickstadt, Katja, RahnenfÃ¼hrer, JÃ¶rg</t>
  </si>
  <si>
    <t>Journal of toxicology and environmental health. Part A</t>
  </si>
  <si>
    <t>High-dimensional genomic studies play a key role in identifying critical features that are significantly associated with a phenotypic outcome. The two most important  examples are the detection of (1) differentially expressed genes from genome-wide  gene expression studies and (2) single-nucleotide polymorphisms (SNPs) from  genome-wide association studies. Such experiments are often associated with high  noise levels, and the validity of statistical conclusions suffers from low sample  size compared to large number of features. The corresponding multiple testing  problem calls for the identification of optimal strategies for controlling the  numbers of false discoveries and false nondiscoveries. In addition, a frequent  validation problem is that features identified as important in one study are often  less so in another study. Adjustment for multiple testing in both studies separately  increases the risk of missing the crucial features even further. These problems can  be addressed by sequential validation strategies, where only significant features  identified in one study enter as candidates in the next study. The quality  associated with different studies, for example, in terms of noise levels, may vary  considerably. By performing simulation studies it is possible to demonstrate that  the optimal order for this stepwise procedure is to sort experimental studies  according to their quality in descending order. The impact of the method for  multiple testing adjustment (Bonferroni-Holm, FDR) was also analyzed. Finally, the  sequential validation strategy was applied to three large breast cancer studies with  gene expression measurements, confirming the crucial impact of the order of the  validation steps in a real-world application.</t>
  </si>
  <si>
    <t>2012///</t>
  </si>
  <si>
    <t>8-10</t>
  </si>
  <si>
    <t>447</t>
  </si>
  <si>
    <t>J Toxicol Environ Health A</t>
  </si>
  <si>
    <t>1528-7394 0098-4108</t>
  </si>
  <si>
    <t>10.1080/15287394.2012.674912</t>
  </si>
  <si>
    <t>460</t>
  </si>
  <si>
    <t>Female, Humans, Data Interpretation, Statistical, Computer Simulation, Algorithms, Reproducibility of Results, Sample Size, Polymorphism, Single Nucleotide/genetics, Breast Neoplasms/genetics, Genome-Wide Association Study/statistics &amp; numerical data, Databases, Factual/standards, Gene Expression Regulation, Neoplastic/genetics, Genomics/*statistics &amp; numerical data</t>
  </si>
  <si>
    <t>Li, Bin, Rong, Xuewen, Li, Yibin</t>
  </si>
  <si>
    <t>TheScientificWorldJournal</t>
  </si>
  <si>
    <t>Robot execution failures prediction (classification) in the robot tasks is a difficult learning problem due to partially corrupted or incomplete measurements of  data and unsuitable prediction techniques for this prediction problem with little  learning samples. Therefore, how to predict the robot execution failures problem  with little (incomplete) or erroneous data deserves more attention in the robot  field. For improving the prediction accuracy of robot execution failures, this paper  proposes a novel KELM learning algorithm using the particle swarm optimization  approach to optimize the parameters of kernel functions of neural networks, which is  called the AKELM learning algorithm. The simulation results with the robot execution  failures datasets show that, by optimizing the kernel parameters, the proposed  algorithm has good generalization performance and outperforms KELM and the other  approaches in terms of classification accuracy. Other benchmark problems simulation  results also show the efficiency and effectiveness of the proposed algorithm.</t>
  </si>
  <si>
    <t>906546</t>
  </si>
  <si>
    <t>ScientificWorldJournal</t>
  </si>
  <si>
    <t>1537-744X 2356-6140</t>
  </si>
  <si>
    <t>10.1155/2014/906546</t>
  </si>
  <si>
    <t>*Algorithms, *Artificial Intelligence, Pattern Recognition, Automated/*methods, *Equipment Failure, Equipment Failure Analysis/*methods, Robotics/*methods</t>
  </si>
  <si>
    <t>Wu, Jixiang, Jenkins, Johnie N., McCarty, Jack C., Lou, Xiang-Yang</t>
  </si>
  <si>
    <t>TAG. Theoretical and applied genetics. Theoretische und angewandte Genetik</t>
  </si>
  <si>
    <t>Efficient construction of large-scale linkage maps is highly desired in current gene mapping projects. To evaluate the performance of available approaches in the  literature, four published methods, the insertion (IN), seriation (SER), neighbor  mapping (NM), and unidirectional growth (UG) were compared on the basis of simulated  F(2) data with various population sizes, interferences, missing genotype rates, and  mis-genotyping rates. Simulation results showed that the IN method outperformed, or  at least was comparable to, the other three methods. These algorithms were also  applied to a real data set and results showed that the linkage order obtained by the  IN algorithm was superior to the other methods. Thus, this study suggests that the  IN method should be used when constructing large-scale linkage maps.</t>
  </si>
  <si>
    <t>2011/08//undefined</t>
  </si>
  <si>
    <t>123</t>
  </si>
  <si>
    <t>Theor Appl Genet</t>
  </si>
  <si>
    <t>1432-2242 0040-5752</t>
  </si>
  <si>
    <t>10.1007/s00122-011-1614-8</t>
  </si>
  <si>
    <t>Computer Simulation, Genotype, *Algorithms, Genetic Markers, Databases, Genetic, Chromosome Mapping/*methods, Genetic Loci, *Genetic Linkage</t>
  </si>
  <si>
    <t>ptype: Probabilistic Type Inference</t>
  </si>
  <si>
    <t>Ceritli, Taha, Williams, Christopher K. I., Geddes, James</t>
  </si>
  <si>
    <t>Data Mining and Knowledge Discovery</t>
  </si>
  <si>
    <t>Type inference refers to the task of inferring the data type of a given column of data. Current approaches often fail when data contains missing data and anomalies, which are found commonly in real-world data sets. In this paper, we propose ptype, a probabilistic robust type inference method that allows us to detect such entries, and infer data types. We further show that the proposed method outperforms the existing methods.</t>
  </si>
  <si>
    <t>2020/05//</t>
  </si>
  <si>
    <t>870</t>
  </si>
  <si>
    <t>Data Min Knowl Disc</t>
  </si>
  <si>
    <t>1384-5810, 1573-756X</t>
  </si>
  <si>
    <t>10.1007/s10618-020-00680-1</t>
  </si>
  <si>
    <t>904</t>
  </si>
  <si>
    <t>http://arxiv.org/abs/1911.10081</t>
  </si>
  <si>
    <t>2021/07/20/16:17:51</t>
  </si>
  <si>
    <t>https://arxiv.org/pdf/1911.10081.pdf</t>
  </si>
  <si>
    <t>https://arxiv.org/abs/1911.10081</t>
  </si>
  <si>
    <t>Computer Science - Machine Learning, Statistics - Machine Learning, Computer Science - Programming Languages</t>
  </si>
  <si>
    <t>ptype</t>
  </si>
  <si>
    <t>Prognostics of Surgical Site Infections using Dynamic Health Data</t>
  </si>
  <si>
    <t>Ke, Chuyang, Jin, Yan, Evans, Heather, Lober, Bill, Qian, Xiaoning, Liu, Ji, Huang, Shuai</t>
  </si>
  <si>
    <t>arXiv:1611.04049 [cs]</t>
  </si>
  <si>
    <t>Surgical Site Infection (SSI) is a national priority in healthcare research. Much research attention has been attracted to develop better SSI risk prediction models. However, most of the existing SSI risk prediction models are built on static risk factors such as comorbidities and operative factors. In this paper, we investigate the use of the dynamic wound data for SSI risk prediction. There have been emerging mobile health (mHealth) tools that can closely monitor the patients and generate continuous measurements of many wound-related variables and other evolving clinical variables. Since existing prediction models of SSI have quite limited capacity to utilize the evolving clinical data, we develop the corresponding solution to equip these mHealth tools with decision-making capabilities for SSI prediction with a seamless assembly of several machine learning models to tackle the analytic challenges arising from the spatial-temporal data. The basic idea is to exploit the low-rank property of the spatial-temporal data via the bilinear formulation, and further enhance it with automatic missing data imputation by the matrix completion technique. We derive efficient optimization algorithms to implement these models and demonstrate the superior performances of our new predictive model on a real-world dataset of SSI, compared to a range of state-of-the-art methods.</t>
  </si>
  <si>
    <t>2016/11/12/</t>
  </si>
  <si>
    <t>http://arxiv.org/abs/1611.04049</t>
  </si>
  <si>
    <t>2021/07/20/13:48:07</t>
  </si>
  <si>
    <t>https://arxiv.org/pdf/1611.04049.pdf</t>
  </si>
  <si>
    <t>https://arxiv.org/abs/1611.04049</t>
  </si>
  <si>
    <t>Comment: 23 pages, 8 figures</t>
  </si>
  <si>
    <t>Bartlett, Christopher W., Klamer, Brett G., Buyske, Steven, Petrill, Stephen A., Ray, William C.</t>
  </si>
  <si>
    <t>Genes</t>
  </si>
  <si>
    <t>Informatics researchers often need to combine data from many different sources to increase statistical power and study subtle or complicated effects. Perfect overlap  of measurements across academic studies is rare since virtually every dataset is  collected for a unique purpose and without coordination across parties not-at-hand  (i.e., informatics researchers in the future). Thus, incomplete concordance of  measurements across datasets poses a major challenge for researchers seeking to  combine public databases. In any given field, some measurements are fairly standard,  but every organization collecting data makes unique decisions on instruments,  protocols, and methods of processing the data. This typically denies literal  concatenation of the raw data since constituent cohorts do not have the same  measurements (i.e., columns of data). When measurements across datasets are similar  prima facie, there is a desire to combine the data to increase power, but mixing  non-identical measurements could greatly reduce the sensitivity of the downstream  analysis. Here, we discuss a statistical method that is applicable when certain  patterns of missing data are found; namely, it is possible to combine datasets that  measure the same underlying constructs (or latent traits) when there is only partial  overlap of measurements across the constituent datasets. Our method, ROSETTA  empirically derives a set of common latent trait metrics for each related  measurement domain using a novel variation of factor analysis to ensure equivalence  across the constituent datasets. The advantage of combining datasets this way is the  simplicity, statistical power, and modeling flexibility of a single joint analysis  of all the data. Three simulation studies show the performance of ROSETTA on  datasets with only partially overlapping measurements (i.e., systematically missing  information), benchmarked to a condition of perfectly overlapped data (i.e., full  information). The first study examined a range of correlations, while the second  study was modeled after the observed correlations in a well-characterized clinical,  behavioral cohort. Both studies consistently show significant correlations &gt;0.94,  often &gt;0.96, indicating the robustness of the method and validating the general  approach. The third study varied within and between domain correlations and compared  ROSETTA to multiple imputation and meta-analysis as two commonly used methods that  ostensibly solve the same data integration problem. We provide one alternative to  meta-analysis and multiple imputation by developing a method that statistically  equates similar but distinct manifest metrics into a set of empirically derived  metrics that can be used for analysis across all datasets.</t>
  </si>
  <si>
    <t>2019/09/19/</t>
  </si>
  <si>
    <t>Genes (Basel)</t>
  </si>
  <si>
    <t>2073-4425</t>
  </si>
  <si>
    <t>10.3390/genes10090727</t>
  </si>
  <si>
    <t>Data Accuracy, *Software, Factor Analysis, Statistical, Computational Biology/*methods, *data integration, *Big Data, *data blending, *data pools, *databases, *informatics, Datasets as Topic/*standards</t>
  </si>
  <si>
    <t>Multiple Imputation and Synthetic Data Generation with the R package NPBayesImputeCat</t>
  </si>
  <si>
    <t>Hu, Jingchen, Akande, Olanrewaju, Wang, Quanli</t>
  </si>
  <si>
    <t>arXiv:2007.06101 [stat]</t>
  </si>
  <si>
    <t>In many contexts, missing data and disclosure control are ubiquitous and challenging issues. In particular at statistical agencies, the respondent-level data they collect from surveys and censuses can suffer from high rates of missingness. Furthermore, agencies are obliged to protect respondents' privacy when publishing the collected data for public use. The NPBayesImputeCat R package, introduced in this paper, provides routines to i) create multiple imputations for missing data, and ii) create synthetic data for statistical disclosure control, for multivariate categorical data, with or without structural zeros. We describe the Dirichlet process mixture of products of multinomial distributions model used in the package, and illustrate various uses of the package using data samples from the American Community Survey (ACS). We also compare results of the missing data imputation to the mice R package and those of the synthetic data generation to the synthpop R package.</t>
  </si>
  <si>
    <t>2021/01/15/</t>
  </si>
  <si>
    <t>http://arxiv.org/abs/2007.06101</t>
  </si>
  <si>
    <t>2021/07/20/14:45:49</t>
  </si>
  <si>
    <t>https://arxiv.org/pdf/2007.06101.pdf</t>
  </si>
  <si>
    <t>https://arxiv.org/abs/2007.06101</t>
  </si>
  <si>
    <t>Statistics - Computation, Statistics - Applications</t>
  </si>
  <si>
    <t>Chang, Kuei-Hu, Chang, Yung-Chia, Chain, Kai, Chung, Hsiang-Yu</t>
  </si>
  <si>
    <t>The advancement of high technologies and the arrival of the information age have caused changes to the modern warfare. The military forces of many countries have  replaced partially real training drills with training simulation systems to achieve  combat readiness. However, considerable types of training simulation systems are  used in military settings. In addition, differences in system set up time,  functions, the environment, and the competency of system operators, as well as  incomplete information have made it difficult to evaluate the performance of  training simulation systems. To address the aforementioned problems, this study  integrated analytic hierarchy process, soft set theory, and the fuzzy linguistic  representation model to evaluate the performance of various training simulation  systems. Furthermore, importance-performance analysis was adopted to examine the  influence of saving costs and training safety of training simulation systems. The  findings of this study are expected to facilitate applying military training  simulation systems, avoiding wasting of resources (e.g., low utility and idle time),  and providing data for subsequent applications and analysis. To verify the method  proposed in this study, the numerical examples of the performance evaluation of  training simulation systems were adopted and compared with the numerical results of  an AHP and a novel AHP-based ranking technique. The results verified that not only  could expert-provided questionnaire information be fully considered to lower the  repetition rate of performance ranking, but a two-dimensional graph could also be  used to help administrators allocate limited resources, thereby enhancing the  investment benefits and training effectiveness of a training simulation system.</t>
  </si>
  <si>
    <t>e0162092</t>
  </si>
  <si>
    <t>10.1371/journal.pone.0162092</t>
  </si>
  <si>
    <t>Humans, *Software, Fuzzy Logic, High Fidelity Simulation Training/economics/*methods, Linguistics, Military Personnel/education/*psychology</t>
  </si>
  <si>
    <t>Adimari, Gianfranco, Chiogna, Monica</t>
  </si>
  <si>
    <t>For a continuous-scale diagnostic test, the receiver operating characteristic (ROC) curve is a popular tool for displaying the ability of the test to discriminate  between healthy and diseased subjects. In some studies, verification of the true  disease status is performed only for a subset of subjects, possibly depending on the  test result and other characteristics of the subjects. Estimators of the ROC curve  based only on this subset of subjects are typically biased; this is known as  verification bias. Methods have been proposed to correct verification bias, in  particular under the assumption that the true disease status, if missing, is missing  at random (MAR). MAR assumption means that the probability of missingness depends on  the true disease status only through the test result and observed covariate  information. However, the existing methods require parametric models for the  (conditional) probability of disease and/or the (conditional) probability of  verification, and hence are subject to model misspecification: a wrong specification  of such parametric models can affect the behavior of the estimators, which can be  inconsistent. To avoid misspecification problems, in this paper we propose a fully  nonparametric method for the estimation of the ROC curve of a continuous test under  verification bias. The method is based on nearest-neighbor imputation and adopts  generic smooth regression models for both the probability that a subject is diseased  and the probability that it is verified. Simulation experiments and an illustrative  example show the usefulness of the new method. Variance estimation is also  discussed.</t>
  </si>
  <si>
    <t>2015/05//undefined</t>
  </si>
  <si>
    <t>10.1515/ijb-2014-0014</t>
  </si>
  <si>
    <t>124</t>
  </si>
  <si>
    <t>Humans, *Bias, *Statistics, Nonparametric, Breast Neoplasms/diagnosis, *ROC Curve</t>
  </si>
  <si>
    <t>Eisemann, Nora, Waldmann, Annika, Katalinic, Alexander</t>
  </si>
  <si>
    <t>BACKGROUND: Missing data on tumour stage information is a common problem in population-based cancer registries. Statistical analyses on the level of tumour  stage may be biased, if no adequate method for handling of missing data is applied.  In order to determine a useful way to treat missing data on tumour stage, we  examined different imputation models for multiple imputation with chained equations  for analysing the stage-specific numbers of cases of malignant melanoma and female  breast cancer. METHODS: This analysis was based on the malignant melanoma data set  and the female breast cancer data set of the cancer registry Schleswig-Holstein,  Germany. The cases with complete tumour stage information were extracted and their  stage information partly removed according to a MAR missingness-pattern, resulting  in five simulated data sets for each cancer entity. The missing tumour stage values  were then treated with multiple imputation with chained equations, using polytomous  regression, predictive mean matching, random forests and proportional sampling as  imputation models. The estimated tumour stages, stage-specific numbers of cases and  survival curves after multiple imputation were compared to the observed ones.  RESULTS: The amount of missing values for malignant melanoma was too high to  estimate a reasonable number of cases for each UICC stage. However, multiple  imputation of missing stage values led to stage-specific numbers of cases of T-stage  for malignant melanoma as well as T- and UICC-stage for breast cancer close to the  observed numbers of cases. The observed tumour stages on the individual level, the  stage-specific numbers of cases and the observed survival curves were best met with  polytomous regression or predictive mean matching but not with random forest or  proportional sampling as imputation models. CONCLUSIONS: This limited simulation  study indicates that multiple imputation with chained equations is an appropriate  technique for dealing with missing information on tumour stage in population-based  cancer registries, if the amount of unstaged cases is on a reasonable level.</t>
  </si>
  <si>
    <t>2011/09/19/</t>
  </si>
  <si>
    <t>10.1186/1471-2288-11-129</t>
  </si>
  <si>
    <t>Aged, Female, Humans, Male, Adult, Middle Aged, Data Interpretation, Statistical, Sensitivity and Specificity, *Computer Simulation, *Models, Statistical, Logistic Models, Artificial Intelligence, Kaplan-Meier Estimate, Breast Neoplasms/*pathology, Melanoma/*pathology, Neoplasm Metastasis, Neoplasm Staging, Registries/*statistics &amp; numerical data</t>
  </si>
  <si>
    <t>Thomadakis, Christos, Meligkotsidou, Loukia, Pantazis, Nikos, Touloumi, Giota</t>
  </si>
  <si>
    <t>Missing data are common in longitudinal studies. Likelihood-based methods ignoring the missingness mechanism are unbiased provided missingness is at random (MAR);  under not-at-random missingness (MNAR), joint modeling is commonly used, often as  part of sensitivity analyses. In our motivating example of modeling CD4 count  trajectories during untreated HIV infection, CD4 counts are mainly censored due to  treatment initiation, with the nature of this mechanism remaining debatable. Here,  we evaluate the bias in the disease progression marker's change over time (slope) of  a specific class of joint models, termed shared-random-effects-models (SREMs), under  MAR drop-out and propose an alternative SREM model. Our proposed model relates  drop-out to both the observed marker's data and the corresponding random effects, in  contrast to most SREMs, which assume that the marker and the drop-out processes are  independent given the random effects. We analytically calculate the asymptotic bias  in two SREMs under specific MAR drop-out mechanisms, showing that the bias in  marker's slope increases as the drop-out probability increases. The performance of  the proposed model, and other commonly used SREMs, is evaluated under specific MAR  and MNAR scenarios through simulation studies. Under MAR, the proposed model yields  nearly unbiased slope estimates, whereas the other SREMs yield seriously biased  estimates. Under MNAR, the proposed model estimates are approximately unbiased,  whereas those from the other SREMs are moderately to heavily biased, depending on  the parameterization used. The examined models are also fitted to real data and  results are compared/discussed in the light of our analytical and simulation-based  findings.</t>
  </si>
  <si>
    <t>10.1111/biom.12986</t>
  </si>
  <si>
    <t>Humans, Bias, Computer Simulation, *Models, Statistical, *Epidemiologic Research Design, Random Allocation, *joint modeling, *Longitudinal Studies, Disease Progression, *asymptotic bias, *MCMC, *MAR drop-out, *shared random effects models, Acquired Immunodeficiency Syndrome/epidemiology, HIV Infections/epidemiology, HIV Seropositivity</t>
  </si>
  <si>
    <t>Regression with a right-censored predictor, using inverse probability weighting methods</t>
  </si>
  <si>
    <t>arXiv:2008.07713 [stat]</t>
  </si>
  <si>
    <t>In a longitudinal study, measures of key variables might be incomplete or partially recorded due to drop-out, loss to follow-up, or early termination of the study occurring before the advent of the event of interest. In this paper, we focus primarily on the implementation of a regression model with a randomly censored predictor. We examine, particularly, the use of inverse probability weighting methods in a generalized linear model (GLM), when the predictor of interest is right-censored, to adjust for censoring. To improve the performance of the complete-case analysis and prevent selection bias, we consider three different weighting schemes: inverse censoring probability weights, Kaplan-Meier weights, and Cox proportional hazards weights. We use Monte Carlo simulation studies to evaluate and compare the empirical properties of different weighting estimation methods. Finally, we apply these methods to the Framingham Heart Study data as an illustrative example to estimate the relationship between age of onset of a clinically diagnosed cardiovascular event and low-density lipoprotein (LDL) among cigarette smokers.</t>
  </si>
  <si>
    <t>http://arxiv.org/abs/2008.07713</t>
  </si>
  <si>
    <t>2021/07/20/14:44:47</t>
  </si>
  <si>
    <t>https://arxiv.org/pdf/2008.07713.pdf</t>
  </si>
  <si>
    <t>https://arxiv.org/abs/2008.07713</t>
  </si>
  <si>
    <t>Comment: 21 pages</t>
  </si>
  <si>
    <t>McIsaac, Michael, Cook, R. J.</t>
  </si>
  <si>
    <t>Inverse probability weighted estimating equations and multiple imputation are two of the most studied frameworks for dealing with incomplete data in clinical and  epidemiological research. We examine the limiting behaviour of estimators arising  from inverse probability weighted estimating equations, augmented inverse  probability weighted estimating equations and multiple imputation when the requisite  auxiliary models are misspecified. We compute limiting values for settings involving  binary responses and covariates and illustrate the effects of model misspecification  using simulations based on data from a breast cancer clinical trial. We demonstrate  that, even when both auxiliary models are misspecified, the asymptotic biases of  double-robust augmented inverse probability weighted estimators are often smaller  than the asymptotic biases of estimators arising from complete-case analyses,  inverse probability weighting or multiple imputation. We further demonstrate that  use of inverse probability weighting or multiple imputation with slightly  misspecified auxiliary models can actually result in greater asymptotic bias than  the use of naÃ¯ve, complete case analyses. These asymptotic results are shown to be  consistent with empirical results from simulation studies.</t>
  </si>
  <si>
    <t>248</t>
  </si>
  <si>
    <t>10.1177/0962280214544251</t>
  </si>
  <si>
    <t>Female, Humans, incomplete data, multiple imputation, Models, Statistical, Bias, augmented inverse probability weighting, inverse probability weighting, *Data Interpretation, Statistical, Probability, Clinical Trials as Topic/*methods, model misspecification, asymptotic bias, asymptotic variance, Bone Neoplasms/secondary, Breast Neoplasms/drug therapy/pathology, double robust</t>
  </si>
  <si>
    <t>Resche-Rigon, Matthieu, White, Ian R.</t>
  </si>
  <si>
    <t>In multilevel settings such as individual participant data meta-analysis, a variable is 'systematically missing' if it is wholly missing in some clusters and  'sporadically missing' if it is partly missing in some clusters. Previously proposed  methods to impute incomplete multilevel data handle either systematically or  sporadically missing data, but frequently both patterns are observed. We describe a  new multiple imputation by chained equations (MICE) algorithm for multilevel data  with arbitrary patterns of systematically and sporadically missing variables. The  algorithm is described for multilevel normal data but can easily be extended for  other variable types. We first propose two methods for imputing a single incomplete  variable: an extension of an existing method and a new two-stage method which  conveniently allows for heteroscedastic data. We then discuss the difficulties of  imputing missing values in several variables in multilevel data using MICE, and show  that even the simplest joint multilevel model implies conditional models which  involve cluster means and heteroscedasticity. However, a simulation study finds that  the proposed methods can be successfully combined in a multilevel MICE procedure,  even when cluster means are not included in the imputation models.</t>
  </si>
  <si>
    <t>1634</t>
  </si>
  <si>
    <t>10.1177/0962280216666564</t>
  </si>
  <si>
    <t>1649</t>
  </si>
  <si>
    <t>*Bias, *Models, Statistical, *Missing data, *multiple imputation, Algorithms, *fully conditional specification, *chained equations, *individual patient data meta-analysis, *multilevel model, Biomedical Research/*statistics &amp; numerical data</t>
  </si>
  <si>
    <t>A Graph Feature Auto-Encoder for the Prediction of Unobserved Node Features on Biological Networks</t>
  </si>
  <si>
    <t>Hasibi, Ramin, Michoel, Tom</t>
  </si>
  <si>
    <t>arXiv:2005.03961 [cs, q-bio, stat]</t>
  </si>
  <si>
    <t>Motivation: Molecular interaction networks summarize complex biological processes as graphs, whose structure is informative of biological function at multiple scales. Simultaneously, omics technologies measure the variation or activity of genes, proteins, or metabolites across individuals or experimental conditions. Integrating the complementary viewpoints of biological networks and omics data is an important task in bioinformatics, but existing methods treat networks as discrete structures, which are intrinsically difficult to integrate with continuous node features or activity measures. Graph neural networks map graph nodes into a low-dimensional vector space representation, and can be trained to preserve both the local graph structure and the similarity between node features. Results: We studied the representation of transcriptional, protein-protein and genetic interaction networks in E. Coli and mouse using graph neural networks. We found that such representations explain a large proportion of variation in gene expression data, and that using gene expression data as node features improves the reconstruction of the graph from the embedding. We further proposed a new end-to-end graph feature auto-encoder which is trained on the feature reconstruction task, and showed that it performs better at predicting unobserved node features than auto-encoders that are trained on the graph reconstruction task before learning to predict node features. When applied to the problem of imputing missing data in single-cell RNAseq data, our graph feature auto-encoder outperformed a state-of-the-art imputation method that does not use protein interaction information, showing the benefit of integrating biological networks and omics data using graph representation learning.</t>
  </si>
  <si>
    <t>2020/12/23/</t>
  </si>
  <si>
    <t>http://arxiv.org/abs/2005.03961</t>
  </si>
  <si>
    <t>2021/07/20/14:48:20</t>
  </si>
  <si>
    <t>https://arxiv.org/pdf/2005.03961.pdf</t>
  </si>
  <si>
    <t>https://arxiv.org/abs/2005.03961</t>
  </si>
  <si>
    <t>Yu, Tingting, Wu, Lang, Gilbert, Peter B.</t>
  </si>
  <si>
    <t>In HIV vaccine studies, a major research objective is to identify immune response biomarkers measured longitudinally that may be associated with risk of HIV  infection. This objective can be assessed via joint modeling of longitudinal and  survival data. Joint models for HIV vaccine data are complicated by the following  issues: (i) left truncations of some longitudinal data due to lower limits of  quantification; (ii) mixed types of longitudinal variables; (iii) measurement errors  and missing values in longitudinal measurements; (iv) computational challenges  associated with likelihood inference. In this article, we propose a joint model of  complex longitudinal and survival data and a computationally efficient method for  approximate likelihood inference to address the foregoing issues simultaneously. In  particular, our model does not make unverifiable distributional assumptions for  truncated values, which is different from methods commonly used in the literature.  The parameters are estimated based on the h-likelihood method, which is  computationally efficient and offers approximate likelihood inference. Moreover, we  propose a new approach to estimate the standard errors of the h-likelihood based  parameter estimates by using an adaptive Gauss-Hermite method. Simulation studies  show that our methods perform well and are computationally efficient. A  comprehensive data analysis is also presented.</t>
  </si>
  <si>
    <t>2018/07/01/</t>
  </si>
  <si>
    <t>10.1093/biostatistics/kxx047</t>
  </si>
  <si>
    <t>Humans, Survival Analysis, Adult, *Data Interpretation, Statistical, *Models, Statistical, Longitudinal Studies, Biostatistics/*methods, Clinical Trials as Topic, Outcome Assessment, Health Care/*methods, AIDS Vaccines/*immunology</t>
  </si>
  <si>
    <t>Fully Bayesian imputation model for non-random missing data in qPCR</t>
  </si>
  <si>
    <t>Sherina, Valeriia, McCall, Matthew N., Love, Tanzy M. T.</t>
  </si>
  <si>
    <t>arXiv:1910.13936 [stat]</t>
  </si>
  <si>
    <t>We propose a new statistical approach to obtain differential gene expression of non-detects in quantitative real-time PCR (qPCR) experiments through Bayesian hierarchical modeling. We propose to treat non-detects as non-random missing data, model the missing data mechanism, and use this model to impute Ct values or obtain direct estimates of relevant model parameters. A typical laboratory does not have the resources to perform experiments with a large number of replicates; therefore, we propose an approach that does not rely on large sample theory. We aim to demonstrate the possibilities that exist for analyzing qPCR data in the presence of non-random missingness through the use of Bayesian estimation. Bayesian analysis typically allows for smaller data sets to be analyzed without losing power while retaining precision. The heart of Bayesian estimation is that everything that is known about a parameter before observing the data (the prior) is combined with the information from the data itself (the likelihood), resulting in updated knowledge about the parameter (the posterior). In this work we introduce and describe our hierarchical model and chosen prior distributions, assess the model sensitivity to the choice of prior, perform convergence diagnostics for the Markov Chain Monte Carlo, and present the results of a real data application.</t>
  </si>
  <si>
    <t>2019/10/30/</t>
  </si>
  <si>
    <t>http://arxiv.org/abs/1910.13936</t>
  </si>
  <si>
    <t>2021/07/20/16:18:44</t>
  </si>
  <si>
    <t>https://arxiv.org/pdf/1910.13936.pdf</t>
  </si>
  <si>
    <t>https://arxiv.org/abs/1910.13936</t>
  </si>
  <si>
    <t>Comment: 2 figures</t>
  </si>
  <si>
    <t>A Survey of Challenges and Opportunities in Sensing and Analytics for Cardiovascular Disorders</t>
  </si>
  <si>
    <t>Hurley, Nathan C., Spatz, Erica S., Krumholz, Harlan M., Jafari, Roozbeh, Mortazavi, Bobak J.</t>
  </si>
  <si>
    <t>arXiv:1908.06170 [cs, eess]</t>
  </si>
  <si>
    <t>Cardiovascular disorders account for nearly 1 in 3 deaths in the United States. Care for these disorders are often determined during visits to acute care facilities, such as hospitals. While the length of stay in these settings represents just a small proportion of patients' lives, they account for a disproportionately large amount of decision making. To overcome this bias towards data from acute care settings, there is a need for longitudinal monitoring in patients with cardiovascular disorders. Longitudinal monitoring can provide a more comprehensive picture of patient health, allowing for more informed decision making. This work surveys the current field of sensing technologies and machine learning analytics that exist in the field of remote monitoring for cardiovascular disorders. We highlight three primary needs in the design of new smart health technologies: 1) the need for sensing technology that can track longitudinal trends in signs and symptoms of the cardiovascular disorder despite potentially infrequent, noisy, or missing data measurements; 2) the need for new analytic techniques that model data captured in a longitudinal, continual fashion to aid in the development of new risk prediction techniques and in tracking disease progression; and 3) the need for machine learning techniques that are personalized and interpretable, allowing for advancements in shared clinical decision making. We highlight these needs based upon the current state-of-the-art in smart health technologies and analytics and discuss the ample opportunities that exist in addressing all three needs in the development of smart health technologies and analytics applied to the field of cardiovascular disorders and care.</t>
  </si>
  <si>
    <t>2019/08/11/</t>
  </si>
  <si>
    <t>http://arxiv.org/abs/1908.06170</t>
  </si>
  <si>
    <t>2021/07/20/16:20:28</t>
  </si>
  <si>
    <t>https://arxiv.org/pdf/1908.06170.pdf</t>
  </si>
  <si>
    <t>https://arxiv.org/abs/1908.06170</t>
  </si>
  <si>
    <t>Computer Science - Machine Learning, Electrical Engineering and Systems Science - Signal Processing, Computer Science - Computers and Society</t>
  </si>
  <si>
    <t>Comment: 32 pages, 3 figures, to be submitted to ACM Transactions on Computing for Healthcare (HEALTH), Special Issue on Wearable Technologies for Smart Health 2019</t>
  </si>
  <si>
    <t>Strobl, Ralf, Grill, Eva, Mansmann, Ulrich</t>
  </si>
  <si>
    <t>BACKGROUND: Graphical models were identified as a promising new approach to modeling high-dimensional clinical data. They provided a probabilistic tool to display,  analyze and visualize the net-like dependence structures by drawing a graph  describing the conditional dependencies between the variables. Until now, the main  focus of research was on building Gaussian graphical models for continuous  multivariate data following a multivariate normal distribution. Satisfactory  solutions for binary data were missing. We adapted the method of Meinshausen and  BÃ¼hlmann to binary data and used the LASSO for logistic regression. Objective of  this paper was to examine the performance of the Bolasso to the development of  graphical models for high dimensional binary data. We hypothesized that the  performance of Bolasso is superior to competing LASSO methods to identify graphical  models. METHODS: We analyzed the Bolasso to derive graphical models in comparison  with other LASSO based method. Model performance was assessed in a simulation study  with random data generated via symmetric local logistic regression models and Gibbs  sampling. Main outcome variables were the Structural Hamming Distance and the Youden  Index.We applied the results of the simulation study to a real-life data with  functioning data of patients having head and neck cancer. RESULTS: Bootstrap  aggregating as incorporated in the Bolasso algorithm greatly improved the  performance in higher sample sizes. The number of bootstraps did have minimal impact  on performance. Bolasso performed reasonable well with a cutpoint of 0.90 and a  small penalty term. Optimal prediction for Bolasso leads to very conservative models  in comparison with AIC, BIC or cross-validated optimal penalty terms. CONCLUSIONS:  Bootstrap aggregating may improve variable selection if the underlying selection  process is not too unstable due to small sample size and if one is mainly interested  in reducing the false discovery rate. We propose using the Bolasso for graphical  modeling in large sample sizes.</t>
  </si>
  <si>
    <t>2012/02/21/</t>
  </si>
  <si>
    <t>10.1186/1471-2288-12-16</t>
  </si>
  <si>
    <t>Humans, *Computer Simulation, *Bayes Theorem, Multivariate Analysis, *Logistic Models, Computer Graphics/*standards</t>
  </si>
  <si>
    <t>Reconstruction of Missing Big Sensor Data</t>
  </si>
  <si>
    <t>Shao, Yongshuai, Chen, Zhe</t>
  </si>
  <si>
    <t>arXiv:1705.01402 [cs]</t>
  </si>
  <si>
    <t>With ubiquitous sensors continuously monitoring and collecting large amounts of information, there is no doubt that this is an era of big data. One of the important sources for scientific big data is the datasets collected by Internet of things (IoT). It's considered that these datesets contain highly useful and valuable information. For an IoT application to analyze big sensor data, it is necessary that the data are clean and lossless. However, due to unreliable wireless link or hardware failure in the nodes, data loss in IoT is very common. To reconstruct the missing big sensor data, firstly, we propose an algorithm based on matrix rank-minimization method. Then, we consider IoT with multiple types of sensor in each node. Accounting for possible correlations among multiple-attribute sensor data, we propose tensor-based methods to estimate missing values. Moreover, effective solutions are proposed using the alternating direction method of multipliers. Finally, we evaluate the approaches using two real sensor datasets with two missing data-patterns, i.e., random missing pattern and consecutive missing pattern. The experiments with real-world sensor data show the effectiveness of the proposed methods.</t>
  </si>
  <si>
    <t>2017/05/03/</t>
  </si>
  <si>
    <t>http://arxiv.org/abs/1705.01402</t>
  </si>
  <si>
    <t>2021/07/20/16:39:37</t>
  </si>
  <si>
    <t>https://arxiv.org/pdf/1705.01402.pdf</t>
  </si>
  <si>
    <t>https://arxiv.org/abs/1705.01402</t>
  </si>
  <si>
    <t>Computer Science - Other Computer Science</t>
  </si>
  <si>
    <t>Christensen, Sarah, Molloy, Erin K., Vachaspati, Pranjal, Yammanuru, Ananya, Warnow, Tandy</t>
  </si>
  <si>
    <t>MOTIVATION: Estimated gene trees are often inaccurate, due to insufficient phylogenetic signal in the single gene alignment, among other causes. Gene tree  correction aims to improve the accuracy of an estimated gene tree by using  computational techniques along with auxiliary information, such as a reference  species tree or sequencing data. However, gene trees and species trees can differ as  a result of gene duplication and loss (GDL), incomplete lineage sorting (ILS), and  other biological processes. Thus gene tree correction methods need to take  estimation error as well as gene tree heterogeneity into account. Many prior gene  tree correction methods have been developed for the case where GDL is present.  RESULTS: Here, we study the problem of gene tree correction where gene tree  heterogeneity is instead due to ILS and/or HGT. We introduce TRACTION, a simple  polynomial time method that provably finds an optimal solution to the RF-optimal  tree refinement and completion (RF-OTRC) Problem, which seeks a refinement and  completion of a singly-labeled gene tree with respect to a given singly-labeled  species tree so as to minimize the Robinson-Foulds (RF) distance. Our extensive  simulation study on 68,000 estimated gene trees shows that TRACTION matches or  improves on the accuracy of well-established methods from the GDL literature when  HGT and ILS are both present, and ties for best under the ILS-only conditions.  Furthermore, TRACTION ties for fastest on these datasets. We also show that a naive  generalization of the RF-OTRC problem to multi-labeled trees is possible, but can  produce misleading results where gene tree heterogeneity is due to GDL.</t>
  </si>
  <si>
    <t>10.1186/s13015-019-0161-8</t>
  </si>
  <si>
    <t>Incomplete lineage sorting, Gene tree correction, Horizontal gene transfer</t>
  </si>
  <si>
    <t>Wong, Kin-Yau, Lam, K. F.</t>
  </si>
  <si>
    <t>In various medical related researches, excessive zeros, which make the standard Poisson regression model inadequate, often exist in count data. We proposed a  covariate-dependent random effect model to accommodate the excess zeros and the  heterogeneity in the population simultaneously. This work is motivated by a data set  from a survey on the dental health status of Hong Kong preschool children where the  response variable is the number of decayed, missing, or filled teeth. The random  effect has a sound biological interpretation as the overall oral health status or  other personal qualities of an individual child that is unobserved and unable to be  quantified easily. The overall measure of oral health status, responsible for  accommodating the excessive zeros and also the heterogeneity among the children, is  covariate dependent. This covariate-dependent random effect model allows one to  distinguish whether a potential covariate has an effect on the conceived overall  oral health condition of the children, that is, the random effect, or has a direct  effect on the magnitude of the counts, or both. We proposed a multiple imputation  approach for estimation of the parameters. We discussed the choice of the imputation  size. We evaluated the performance of the proposed estimation method through  simulation studies, and we applied the model and method to the dental data.</t>
  </si>
  <si>
    <t>2013/04/15/</t>
  </si>
  <si>
    <t>1283</t>
  </si>
  <si>
    <t>10.1002/sim.5626</t>
  </si>
  <si>
    <t>1293</t>
  </si>
  <si>
    <t>Humans, Computer Simulation, *Data Interpretation, Statistical, *Models, Statistical, *Algorithms, Child, Preschool, Hong Kong, Oral Health</t>
  </si>
  <si>
    <t>High-dimensional Linear Discriminant Analysis: Optimality, Adaptive Algorithm, and Missing Data</t>
  </si>
  <si>
    <t>Cai, T. Tony, Zhang, Linjun</t>
  </si>
  <si>
    <t>arXiv:1804.03018 [stat]</t>
  </si>
  <si>
    <t>This paper aims to develop an optimality theory for linear discriminant analysis in the high-dimensional setting. A data-driven and tuning free classification rule, which is based on an adaptive constrained $\ell_1$ minimization approach, is proposed and analyzed. Minimax lower bounds are obtained and this classification rule is shown to be simultaneously rate optimal over a collection of parameter spaces. In addition, we consider classification with incomplete data under the missing completely at random (MCR) model. An adaptive classifier with theoretical guarantees is introduced and optimal rate of convergence for high-dimensional linear discriminant analysis under the MCR model is established. The technical analysis for the case of missing data is much more challenging than that for the complete data. We establish a large deviation result for the generalized sample covariance matrix, which serves as a key technical tool and can be of independent interest. An application to lung cancer and leukemia studies is also discussed.</t>
  </si>
  <si>
    <t>2018/04/09/</t>
  </si>
  <si>
    <t>http://arxiv.org/abs/1804.03018</t>
  </si>
  <si>
    <t>2021/07/20/16:33:18</t>
  </si>
  <si>
    <t>https://arxiv.org/pdf/1804.03018.pdf</t>
  </si>
  <si>
    <t>https://arxiv.org/abs/1804.03018</t>
  </si>
  <si>
    <t>High-dimensional Linear Discriminant Analysis</t>
  </si>
  <si>
    <t>Li, Dateng, Zhang, Song, Cao, Jing</t>
  </si>
  <si>
    <t>Statistical inference based on correlated count measurements are frequently performed in biomedical studies. Most of existing sample size calculation methods  for count outcomes are developed under the Poisson model. Deviation from the Poisson  assumption (equality of mean and variance) has been widely documented in practice,  which indicates urgent needs of sample size methods with more realistic assumptions  to ensure valid experimental design. In this study, we investigate sample size  calculation for clinical trials with correlated count measurements based on the  negative binomial distribution. This approach is flexible to accommodate  overdispersion and unequal measurement intervals, as well as arbitrary randomization  ratios, missing data patterns, and correlation structures. Importantly, the derived  sample size formulas have closed forms both for the comparison of slopes and for the  comparison of time-averaged responses, which greatly reduces the burden of  implementation in practice. We conducted extensive simulation to demonstrate that  the proposed method maintains the nominal levels of power and type I error over a  wide range of design configurations. We illustrate the application of this approach  using a real epileptic trial.</t>
  </si>
  <si>
    <t>5413</t>
  </si>
  <si>
    <t>10.1002/sim.8378</t>
  </si>
  <si>
    <t>5427</t>
  </si>
  <si>
    <t>Humans, Computer Simulation, Biostatistics, *Models, Statistical, Sample Size, *sample size, Clinical Trials as Topic/*statistics &amp; numerical data, Poisson Distribution, Binomial Distribution, *overdispersion, *correlated count measurements, *negative binomial distribution, Anticonvulsants/therapeutic use, Epilepsy/drug therapy</t>
  </si>
  <si>
    <t>Misof, Bernhard, Meyer, Benjamin, von Reumont, BjÃ¶rn Marcus, KÃ¼ck, Patrick, Misof, Katharina, Meusemann, Karen</t>
  </si>
  <si>
    <t>BACKGROUND: Character matrices with extensive missing data are frequently used in phylogenomics with potentially detrimental effects on the accuracy and robustness of  tree inference. Therefore, many investigators select taxa and genes with high data  coverage. Drawbacks of these selections are their exclusive reliance on data  coverage without consideration of actual signal in the data which might, thus, not  deliver optimal data matrices in terms of potential phylogenetic signal. In order to  circumvent this problem, we have developed a heuristics implemented in a software  called mare which (1) assesses information content of genes in supermatrices using a  measure of potential signal combined with data coverage and (2) reduces  supermatrices with a simple hill climbing procedure to submatrices with high total  information content. We conducted simulation studies using matrices of 50 taxa Ã 50  genes with heterogeneous phylogenetic signal among genes and data coverage between  10-30%. RESULTS: With matrices of 50 taxa Ã 50 genes with heterogeneous phylogenetic  signal among genes and data coverage between 10-30% Maximum Likelihood (ML) tree  reconstructions failed to recover correct trees. A selection of a data subset with  the herein proposed approach increased the chance to recover correct partial trees  more than 10-fold. The selection of data subsets with the herein proposed simple  hill climbing procedure performed well either considering the information content or  just a simple presence/absence information of genes. We also applied our approach on  an empirical data set, addressing questions of vertebrate systematics. With this  empirical dataset selecting a data subset with high information content and  supporting a tree with high average boostrap support was most successful if  information content of genes was considered. CONCLUSIONS: Our analyses of simulated  and empirical data demonstrate that sparse supermatrices can be reduced on a formal  basis outperforming the usually used simple selections of taxa and genes with high  data coverage.</t>
  </si>
  <si>
    <t>2013/12/03/</t>
  </si>
  <si>
    <t>10.1186/1471-2105-14-348</t>
  </si>
  <si>
    <t>Humans, Support Vector Machine, Likelihood Functions, Software, Rats, Computer Simulation, Probability, Animals, Random Allocation, *Algorithms, *Phylogeny, Classification/*methods, Cattle, Mice, *Evolution, Molecular, Sus scrofa, DNA Repair/genetics, Signal Transduction/genetics</t>
  </si>
  <si>
    <t>Pituch, Keenan A., Joshi, Megha, Cain, Molly E., Whittaker, Tiffany A., Chang, Wanchen, Park, Ryoungsun, McDougall, Graham J.</t>
  </si>
  <si>
    <t>In intervention studies having multiple outcomes, researchers often use a series of univariate tests (e.g., ANOVAs) to assess group mean differences. Previous research  found that this approach properly controls Type I error and generally provides  greater power compared to MANOVA, especially under realistic effect size and  correlation combinations. However, when group differences are assessed for a  specific outcome, these procedures are strictly univariate and do not consider the  outcome correlations, which may be problematic with missing outcome data. Linear  mixed or multivariate multilevel models (MVMMs), implemented with maximum likelihood  estimation, present an alternative analysis option where outcome correlations are  taken into account when specific group mean differences are estimated. In this  study, we use simulation methods to compare the performance of separate independent  samples t tests estimated with ordinary least squares and analogous t tests from  MVMMs to assess two-group mean differences with multiple outcomes under small sample  and missingness conditions. Study results indicated that a MVMM implemented with  restricted maximum likelihood estimation combined with the Kenward-Roger correction  had the best performance. Therefore, for intervention studies with small N and  normally distributed multivariate outcomes, the Kenward-Roger procedure is  recommended over traditional methods and conventional MVMM analyses, particularly  with incomplete data.</t>
  </si>
  <si>
    <t>2020/10//Sep- undefined</t>
  </si>
  <si>
    <t>704</t>
  </si>
  <si>
    <t>10.1080/00273171.2019.1667217</t>
  </si>
  <si>
    <t>721</t>
  </si>
  <si>
    <t>Aged, Female, Humans, missing data, Models, Statistical, Likelihood Functions, Sample Size, Linear Models, Multivariate Analysis, ANOVA, Cognition/*physiology, KenwardâRoger correction, Models, Psychological, Multilevel Analysis/*methods, multivariate multilevel model, Psychomotor Performance/*physiology, Self Efficacy, small samples</t>
  </si>
  <si>
    <t>Semiparametric Estimation with Data Missing Not at Random Using an Instrumental Variable</t>
  </si>
  <si>
    <t>Sun, BaoLuo, Liu, Lan, Miao, Wang, Wirth, Kathleen, Robins, James, Tchetgen, Eric Tchetgen</t>
  </si>
  <si>
    <t>arXiv:1607.03197 [stat]</t>
  </si>
  <si>
    <t>Missing data occur frequently in empirical studies in health and social sciences, often compromising our ability to make accurate inferences. An outcome is said to be missing not at random (MNAR) if, conditional on the observed variables, the missing data mechanism still depends on the unobserved outcome. In such settings, identification is generally not possible without imposing additional assumptions. Identification is sometimes possible, however, if an instrumental variable (IV) is observed for all subjects which satisfies the exclusion restriction that the IV affects the missingness process without directly influencing the outcome. In this paper, we provide necessary and sufficient conditions for nonparametric identification of the full data distribution under MNAR with the aid of an IV. In addition, we give sufficient identification conditions that are more straightforward to verify in practice. For inference, we focus on estimation of a population outcome mean, for which we develop a suite of semiparametric estimators that extend methods previously developed for data missing at random. Specifically, we propose inverse probability weighted estimation, outcome regression-based estimation and doubly robust estimation of the mean of an outcome subject to MNAR. For illustration, the methods are used to account for selection bias induced by HIV testing refusal in the evaluation of HIV seroprevalence in Mochudi, Botswana, using interviewer characteristics such as gender, age and years of experience as IVs.</t>
  </si>
  <si>
    <t>2017/01/17/</t>
  </si>
  <si>
    <t>http://arxiv.org/abs/1607.03197</t>
  </si>
  <si>
    <t>2021/07/20/13:51:24</t>
  </si>
  <si>
    <t>https://arxiv.org/pdf/1607.03197.pdf</t>
  </si>
  <si>
    <t>https://arxiv.org/abs/1607.03197</t>
  </si>
  <si>
    <t>Fang, Fang, Fan, Xiaoyin, Zhang, Ying</t>
  </si>
  <si>
    <t>Contemporary clinical trials communications</t>
  </si>
  <si>
    <t>In migraine trials pain relief responses from a headache at specific time points and sustained pain relief response over a period of time are important efficacy  measures. When there are missing records of individual time point pain scores and/or  headache recurrences during a migraine trial, the common approach used in practice  to estimate the sustained response is statistically inconsistent even if the data  are missing completely at random. Methods dealing with nonignorable longitudinal  missing data usually assume certain models for the missing mechanism which can not  be checked as they involve unobserved data. Taking advantage of the specific  definition of the 'sustained pain relief' response, we propose two estimating  methods based on intuitive imputation, which do not require model assumptions on the  missing probability or specification of the correlation structure among the  longitudinal observations. The consistency of the proposed methods is discussed in  theory and their empirical performances are assessed through intensive simulation  studies. The simulation results show that the proposed methods perform well in terms  of reducing bias and mean square error except in several extreme cases which are  unlikely to happen in real trials. The application of the proposed methods is  illustrated in a real data analysis.</t>
  </si>
  <si>
    <t>2016/12/15/</t>
  </si>
  <si>
    <t>90</t>
  </si>
  <si>
    <t>Contemp Clin Trials Commun</t>
  </si>
  <si>
    <t>2451-8654</t>
  </si>
  <si>
    <t>10.1016/j.conctc.2016.06.011</t>
  </si>
  <si>
    <t>Imputation, Bootstrap, Complete-case analysis, Longitudinal binary data, Nonignorable missing</t>
  </si>
  <si>
    <t>Fu, Haoda, Manner, David</t>
  </si>
  <si>
    <t>In recent years, Bayesian response-adaptive designs have been used to improve the efficiency of learning in dose-finding studies. Many current methods for analyzing  the data at the time of the interim analysis only use the data from patients who  have completed the study. Therefore, data collected at intermediate time points are  not used for decision making in these studies. However, in some disease areas such  as diabetes and obesity, patients may need to be studied for several weeks or months  for a drug effect to emerge. Additionally, slow enrollment rates can limit the  number of patients who complete the study in a given period of time. Consequently,  at the time of an interim analysis, there may be only a small proportion (e.g., 20%)  of patients who have completed the study. In this paper, we propose a new Bayesian  prediction model to incorporate all the data (from patients who have completed the  study and those who have not completed) to make decisions about the study at the  interim analysis. Examples of decisions made at the interim analysis include  adaptive treatment allocation, dropping nonefficacious dose arms, stopping the study  for positive efficacy, and stopping the study for futility. The model is able to  handle incomplete longitudinal data including missing data considered missing at  random (MAR). A utility-function-based decision rule is also discussed. The benefit  of our new method is demonstrated through trial simulations. Three scenarios are  examined, and the simulation results demonstrate that this new method outperforms  traditional design with the same sample size in each of these scenarios.</t>
  </si>
  <si>
    <t>1055</t>
  </si>
  <si>
    <t>10.1080/10543400903315740</t>
  </si>
  <si>
    <t>1070</t>
  </si>
  <si>
    <t>Humans, Computer Simulation, *Models, Statistical, *Epidemiologic Research Design, Algorithms, Sample Size, Diabetes Mellitus, Type 2/drug therapy, Bayes Theorem, Randomized Controlled Trials as Topic/statistics &amp; numerical data, *Dose-Response Relationship, Drug, Blood Glucose/drug effects, Clinical Trials, Phase II as Topic/*methods, Diabetes Mellitus/blood/drug therapy, Glycated Hemoglobin A/metabolism, Hypoglycemic Agents/pharmacology/therapeutic use, Multicenter Studies as Topic/statistics &amp; numerical data</t>
  </si>
  <si>
    <t>Hayes, Timothy</t>
  </si>
  <si>
    <t>Researchers frequently wish to make incremental validity claims, suggesting that a construct of interest significantly predicts a given outcome when controlling for  other overlapping constructs and potential confounders. Once the significance of  such an effect has been established, it is good practice to also assess and report  its magnitude. In OLS regression, this is easily accomplished by calculating the  change in R-squared, ÎR(2), between one's full model and a reduced model that omits  all but the target predictor(s) of interest. Because observed variable regression  methods ignore measurement error, however, their estimates are prone to bias and  inflated type I error rates. As a result, researchers are increasingly encouraged to  switch from observed variable modeling conducted in the regression framework to  latent variable modeling conducted in the structural equation modeling (SEM)  framework. Standard SEM software packages provide overall R(2) measures for each  outcome, yet calculation of ÎR(2) is not intuitive in models with latent variables.  Omitting all indicators of a latent factor in a reduced model will alter the  overidentifying constraints imposed on the model, affecting parameter estimation and  fit. Furthermore, omitting variables in a reduced model may affect estimation under  missing data, particularly when conditioning on those variables is essential to  meeting the MAR assumption. In this article, I describe four approaches to  calculating ÎR(2) in SEMs with latent variables and missing data, compare their  performance via simulation, describe a set of extensions to the methods, and provide  a set of R functions for calculating ÎR(2) in SEM.</t>
  </si>
  <si>
    <t>2021/03/29/</t>
  </si>
  <si>
    <t>10.3758/s13428-020-01532-y</t>
  </si>
  <si>
    <t>Missing data, Effect size, Incremental validity, R-squared, R-squared change, Structural equation modeling (SEM)</t>
  </si>
  <si>
    <t>Identifying Treatment Effects using Trimmed Means when Data are Missing Not at Random</t>
  </si>
  <si>
    <t>Ocampo, Alex, Schmidli, Heinz, Quarg, Peter, Callegari, Francesca, Pagano, Marcello</t>
  </si>
  <si>
    <t>arXiv:1908.01044 [stat]</t>
  </si>
  <si>
    <t>Patients often discontinue treatment in a clinical trial because their health condition is not improving. Consequently, the patients still in the study at the end of the trial have better health outcomes on average than the initial patient population would have had if every patient had completed the trial. If we only analyze the patients who complete the trial, then this missing data problem biases the estimator of a medication's efficacy because study outcomes are missing not at random (MNAR). One way to overcome this problem - the trimmed means approach for missing data - sets missing values as slightly worse than the worst observed outcome and then trims away a fraction of the distribution from each treatment arm before calculating differences in treatment efficacy (Permutt 2017, Pharmaceutical statistics 16.1:20-28). In this paper we derive sufficient and necessary conditions for when this approach can identify the average population treatment effect in the presence of MNAR data. Numerical studies show the trimmed means approach's ability to effectively estimate treatment efficacy when data are MNAR and missingness is strongly associated with an unfavorable outcome, but trimmed means fail when data are missing at random (MAR) when the better approach would be to multiply impute the missing values. If the reasons for discontinuation in a clinical trial are known analysts can improve estimates with a combination of multiple imputation (MI) and the trimmed means approach when the assumptions of each missing data mechanism hold. When the assumptions are justifiable, using trimmed means can help identify treatment effects notwithstanding MNAR data.</t>
  </si>
  <si>
    <t>2019/11/21/</t>
  </si>
  <si>
    <t>http://arxiv.org/abs/1908.01044</t>
  </si>
  <si>
    <t>2021/07/20/16:20:40</t>
  </si>
  <si>
    <t>https://arxiv.org/pdf/1908.01044.pdf</t>
  </si>
  <si>
    <t>https://arxiv.org/abs/1908.01044</t>
  </si>
  <si>
    <t>Carrigan, Gillis, Whipple, Samuel, Taylor, Michael D., Torres, Aracelis Z., Gossai, Anala, Arnieri, Brandon, Tucker, Melisa, Hofmeister, Philip P., Lambert, Peter, Griffith, Sandra D., Capra, William B.</t>
  </si>
  <si>
    <t>Pharmacoepidemiology and drug safety</t>
  </si>
  <si>
    <t>PURPOSE: The aim of this study was to assess the impact of missing death data on survival analyses conducted in an oncology EHR-derived database. METHODS: The study  was conducted using the Flatiron Health oncology database and the National Death  Index (NDI) as a gold standard. Three analytic frameworks were evaluated in advanced  non-small cell lung cancer (aNSCLC) patients: median overall survival [mOS]),  relative risk estimates conducted within the EHR-derived database, and "external  control arm" analyses comparing an experimental group augmented with mortality data  from the gold standard to a control group from the EHR-derived database only. The  hazard ratios (HRs) obtained within the EHR-derived database (91% sensitivity) and  the external control arm analyses, were compared with results when both groups were  augmented with mortality data from the gold standard. The above analyses were  repeated using simulated lower mortality sensitivities to understand the impact of  more extreme levels of missing deaths. RESULTS: Bias in mOS ranged from modest  (0.6-0.9 mos.) in the EHR-derived cohort with (91% sensitivity) to substantial when  lower sensitivities were generated through simulation (3.3-9.7 mos.). Overall, small  differences were observed in the HRs for the EHR-derived cohort across comparative  analyses when compared with HRs obtained using the gold standard data source. When  only one treatment arm was subject to estimation bias, the bias was slightly more  pronounced, but increased substantially when lower sensitivities were simulated.  CONCLUSIONS: The impact on survival analysis is minimal with high mortality  sensitivity with only modest impact associated within external control arm  applications.</t>
  </si>
  <si>
    <t>2019/05//undefined</t>
  </si>
  <si>
    <t>572</t>
  </si>
  <si>
    <t>Pharmacoepidemiol Drug Saf</t>
  </si>
  <si>
    <t>1099-1557 1053-8569</t>
  </si>
  <si>
    <t>10.1002/pds.4758</t>
  </si>
  <si>
    <t>581</t>
  </si>
  <si>
    <t>Aged, Cohort Studies, Female, Humans, Male, Middle Aged, Databases, Factual, *pharmacoepidemiology, Retrospective Studies, *Survival Analysis, *Death Certificates, Information Storage and Retrieval, *lung cancer, *missing deaths, *overall survival, *survival analyses, Carcinoma, Non-Small-Cell Lung/*mortality, Electronic Health Records/standards/*statistics &amp; numerical data, Lung Neoplasms/*mortality</t>
  </si>
  <si>
    <t>Fitting multilevel multivariate models with missing data in responses and covariates that may include interactions and non-linear terms</t>
  </si>
  <si>
    <t>Goldstein, Harvey, Carpenter, James R., Browne, William J.</t>
  </si>
  <si>
    <t>Journal of the Royal Statistical Society. Series A (Statistics in Society)</t>
  </si>
  <si>
    <t>Summary. The paper extends existing models for multilevel multivariate data with mixed response types to handle quite general types and patterns of missing data values in a wide range of multilevel generalized linear models. It proposes an efficient Bayesian modelling ap- proach that allows missing values in covariates, including models where there are interactions or other functions of covariates such as polynomials. The procedure can also be used to produce multiply imputed complete data sets. A simulation study is presented as well as the analysis of a longitudinal data set. The paper also shows how existing multiprocess models for handling endogeneity can be extended by the framework pro</t>
  </si>
  <si>
    <t>564</t>
  </si>
  <si>
    <t>https://www.jstor.org/stable/pdf/43965709.pdf</t>
  </si>
  <si>
    <t>https://www.jstor.org/stable/43965709</t>
  </si>
  <si>
    <t>Primary analysis method for incomplete CD4 count data from IMPI trial and other trials with similar setting</t>
  </si>
  <si>
    <t>Iddrisu, Abdul-Karim, Alhassan, Abukari</t>
  </si>
  <si>
    <t>arXiv:2105.03197 [stat]</t>
  </si>
  <si>
    <t>The National Research Council panel on prevention and treatment of missing data in clinical trials recommends that primary analysis methods are carefully selected before appropriate sensitivity analysis methods can be chosen. In this paper, we recommend an appropriate primary analysis method for handling CD4 count data from the IMPI trial and trials with similar settings. The estimand of interest in the IMPI trial is the effectiveness estimand hypothesis. We discussed, compared, and contrasted results from complete case analysis and simple imputation methods, with the direct-likelihood and multiple imputation methods. The simple imputation methods produced biased estimates of treatment effect. However, the maximum likelihood and the multiple imputation methods produced consistent estimates of treatment effect. The maximum likelihood or the multiple imputation approaches produced unbiased and consistent estimates. Therefore, either the maximum likelihood or the multiple imputation methods, under the assumption that the data are missing at random can be considered as primary analysis method when one is considering sensitivity analysis to dropout using the CD4 count data from the IMPI trial and other trials with similar settings.</t>
  </si>
  <si>
    <t>http://arxiv.org/abs/2105.03197</t>
  </si>
  <si>
    <t>2021/07/20/08:55:26</t>
  </si>
  <si>
    <t>https://arxiv.org/pdf/2105.03197.pdf</t>
  </si>
  <si>
    <t>https://arxiv.org/abs/2105.03197</t>
  </si>
  <si>
    <t>Li, Haocheng, Kozey Keadle, Sarah, Staudenmayer, John, Assaad, Houssein, Huang, Jianhua Z., Carroll, Raymond J.</t>
  </si>
  <si>
    <t>Motivated by data recording the effects of an exercise intervention on subjects' physical activity over time, we develop a model to assess the effects of a treatment  when the data are functional with 3 levels (subjects, weeks and days in our  application) and possibly incomplete. We develop a model with 3-level mean structure  effects, all stratified by treatment and subject random effects, including a general  subject effect and nested effects for the 3 levels. The mean and random structures  are specified as smooth curves measured at various time points. The association  structure of the 3-level data is induced through the random curves, which are  summarized using a few important principal components. We use penalized splines to  model the mean curves and the principal component curves, and cast the proposed  model into a mixed effects model framework for model fitting, prediction and  inference. We develop an algorithm to fit the model iteratively with the  Expectation/Conditional Maximization Either (ECME) version of the EM algorithm and  eigenvalue decompositions. Selection of the number of principal components and  handling incomplete data issues are incorporated into the algorithm. The performance  of the Wald-type hypothesis test is also discussed. The method is applied to the  physical activity data and evaluated empirically by a simulation study.</t>
  </si>
  <si>
    <t>754</t>
  </si>
  <si>
    <t>10.1093/biostatistics/kxv015</t>
  </si>
  <si>
    <t>771</t>
  </si>
  <si>
    <t>Humans, Longitudinal data, *Models, Statistical, Research Design/*statistics &amp; numerical data, *Algorithms, Clinical Trials as Topic/*statistics &amp; numerical data, Outcome Assessment, Health Care/*statistics &amp; numerical data, Mixed-effects model, Exercise Therapy/*statistics &amp; numerical data, Penalized splines, Physical activity measurement, Principal components</t>
  </si>
  <si>
    <t>Comparison of Several Sparse Recovery Methods for Low Rank Matrices with Random Samples</t>
  </si>
  <si>
    <t>Esmaeili, Ashkan, Marvasti, Farokh</t>
  </si>
  <si>
    <t>arXiv:1606.03672 [cs, stat]</t>
  </si>
  <si>
    <t>In this paper, we will investigate the efficacy of IMAT (Iterative Method of Adaptive Thresholding) in recovering the sparse signal (parameters) for linear models with missing data. Sparse recovery rises in compressed sensing and machine learning problems and has various applications necessitating viable reconstruction methods specifically when we work with big data. This paper will focus on comparing the power of IMAT in reconstruction of the desired sparse signal with LASSO. Additionally, we will assume the model has random missing information. Missing data has been recently of interest in big data and machine learning problems since they appear in many cases including but not limited to medical imaging datasets, hospital datasets, and massive MIMO. The dominance of IMAT over the well-known LASSO will be taken into account in different scenarios. Simulations and numerical results are also provided to verify the arguments.</t>
  </si>
  <si>
    <t>2016/06/12/</t>
  </si>
  <si>
    <t>http://arxiv.org/abs/1606.03672</t>
  </si>
  <si>
    <t>2021/07/20/14:43:58</t>
  </si>
  <si>
    <t>https://arxiv.org/pdf/1606.03672.pdf</t>
  </si>
  <si>
    <t>https://arxiv.org/abs/1606.03672</t>
  </si>
  <si>
    <t>Ahn, Jaeil, Liu, Suyu, Wang, Wenyi, Yuan, Ying</t>
  </si>
  <si>
    <t>The analysis of longitudinal dyadic data is challenging due to the complicated correlations within and between dyads, as well as possibly non-ignorable dropouts.  Based on a mixed-effects hybrid model, we propose an approach to analyze  longitudinal dyadic data with non-ignorable dropouts. We factorize the joint  distribution of the measurement and dropout processes into three components: the  marginal distribution of random effects, the conditional distribution of the dropout  process given the random effects, and the conditional distribution of the  measurement process given the random effects and missing data patterns. We model the  conditional dropout process using a discrete survival model, and the conditional  measurement process using a latent-class pattern-mixture model. These models account  for the dyadic interdependence using the "actor" and "partner" effects and  dyad-specific random effects. We use the latent-dropout-class approach to address  the problem of a large number of missing data patterns caused by the dyadic data  structure. We evaluate the performance of the proposed method using a simulation  study, and apply our method to a longitudinal dyadic data set that arose from a  prostate cancer trial.</t>
  </si>
  <si>
    <t>2013/12//undefined</t>
  </si>
  <si>
    <t>914</t>
  </si>
  <si>
    <t>10.1111/biom.12100</t>
  </si>
  <si>
    <t>924</t>
  </si>
  <si>
    <t>Humans, Male, Models, Statistical, Data Interpretation, Statistical, Longitudinal, Computer Simulation, *Bayes Theorem, Longitudinal Studies, Sample Size, Patient Dropouts/*statistics &amp; numerical data, Outcome Assessment, Health Care/*methods, Non-ignorable missingness, Dyadic, Erectile Dysfunction/*epidemiology/*rehabilitation, Latent class, Mixed-effect, Pattern Recognition, Automated/methods, Prostatic Neoplasms/*epidemiology/*rehabilitation</t>
  </si>
  <si>
    <t>Non-standard conditionally specified models for non-ignorable missing data</t>
  </si>
  <si>
    <t>Franks, Alexander M., Airoldi, Edoardo M., Rubin, Donald B.</t>
  </si>
  <si>
    <t>arXiv:1603.06045 [stat]</t>
  </si>
  <si>
    <t>Data analyses typically rely upon assumptions about missingness mechanisms that lead to observed versus missing data. When the data are missing not at random, direct assumptions about the missingness mechanism, and indirect assumptions about the distributions of observed and missing data, are typically untestable. We explore an approach, where the joint distribution of observed data and missing data is specified through non-standard conditional distributions. In this formulation, which traces back to a factorization of the joint distribution, apparently proposed by J.W. Tukey, the modeling assumptions about the conditional factors are either testable or are designed to allow the incorporation of substantive knowledge about the problem at hand, thereby offering a possibly realistic portrayal of the data, both missing and observed. We apply Tukey's conditional representation to exponential family models, and we propose a computationally tractable inferential strategy for this class of models. We illustrate the utility of this approach using high-throughput biological data with missing data that are not missing at random.</t>
  </si>
  <si>
    <t>2016/03/19/</t>
  </si>
  <si>
    <t>http://arxiv.org/abs/1603.06045</t>
  </si>
  <si>
    <t>2021/07/20/16:47:49</t>
  </si>
  <si>
    <t>https://arxiv.org/pdf/1603.06045.pdf</t>
  </si>
  <si>
    <t>https://arxiv.org/abs/1603.06045</t>
  </si>
  <si>
    <t>Comment: 37 pages, 9 figures, 1 table</t>
  </si>
  <si>
    <t>Combination of Unified Embedding Model and Observed Features for Knowledge Graph Completion</t>
  </si>
  <si>
    <t>Ebisu, Takuma, Ichise, Ryutaro</t>
  </si>
  <si>
    <t>arXiv:1909.03821 [cs]</t>
  </si>
  <si>
    <t>Knowledge graphs are useful for many artificial intelligence tasks but often have missing data. Hence, a method for completing knowledge graphs is required. Existing approaches include embedding models, the Path Ranking Algorithm, and rule evaluation models. However, these approaches have limitations. For example, all the information is mixed and difficult to interpret in embedding models, and traditional rule evaluation models are basically slow. In this paper, we provide an integrated view of various approaches and combine them to compensate for their limitations. We first unify state-of-the-art embedding models, such as ComplEx and TorusE, reinterpreting them as a variant of translation-based models. Then, we show that these models utilize paths for link prediction and propose a method for evaluating rules based on this idea. Finally, we combine an embedding model and observed feature models to predict missing triples. This is possible because all of these models utilize paths. We also conduct experiments, including link prediction tasks, with standard datasets to evaluate our method and framework. The experiments show that our method can evaluate rules faster than traditional methods and that our framework outperforms state-of-the-art models in terms of link prediction.</t>
  </si>
  <si>
    <t>2019/09/10/</t>
  </si>
  <si>
    <t>http://arxiv.org/abs/1909.03821</t>
  </si>
  <si>
    <t>2021/07/20/16:20:22</t>
  </si>
  <si>
    <t>https://arxiv.org/pdf/1909.03821.pdf</t>
  </si>
  <si>
    <t>https://arxiv.org/abs/1909.03821</t>
  </si>
  <si>
    <t>Computer Science - Artificial Intelligence, Computer Science - Computation and Language</t>
  </si>
  <si>
    <t>Comment: under review</t>
  </si>
  <si>
    <t>Ertefaie, Ashkan, Flory, James H., Hennessy, Sean, Small, Dylan S.</t>
  </si>
  <si>
    <t>Instrumental variable (IV) methods provide unbiased treatment effect estimation in the presence of unmeasured confounders under certain assumptions. To provide valid  estimates of treatment effect, treatment effect confounders that are associated with  the IV (IV-confounders) must be included in the analysis, and not including  observations with missing values may lead to bias. Missing covariate data are  particularly problematic when the probability that a value is missing is related to  the value itself, which is known as nonignorable missingness. In such cases,  imputation-based methods are biased. Using health-care provider preference as an IV  method, we propose a 2-step procedure with which to estimate a valid treatment  effect in the presence of baseline variables with nonignorable missing values.  First, the provider preference IV value is estimated by performing a complete-case  analysis using a random-effects model that includes IV-confounders. Second, the  treatment effect is estimated using a 2-stage least squares IV approach that  excludes IV-confounders with missing values. Simulation results are presented, and  the method is applied to an analysis comparing the effects of sulfonylureas versus  metformin on body mass index, where the variables baseline body mass index and  glycosylated hemoglobin have missing values. Our result supports the association of  sulfonylureas with weight gain.</t>
  </si>
  <si>
    <t>2017/06/15/</t>
  </si>
  <si>
    <t>185</t>
  </si>
  <si>
    <t>1233</t>
  </si>
  <si>
    <t>10.1093/aje/kww137</t>
  </si>
  <si>
    <t>1239</t>
  </si>
  <si>
    <t>Humans, Computer Simulation, *Data Interpretation, Statistical, *Bias, *Research Design, *Confounding Factors, Epidemiologic, Body Mass Index, Outcome Assessment, Health Care/*methods, *instrumental variables, *nonignorable missing values, *provider preference, *unmeasured confounders, Glycated Hemoglobin A/drug effects, Hypoglycemic Agents/pharmacology, Least-Squares Analysis, Metformin/pharmacology, Sulfonylurea Compounds/pharmacology, Weight Gain/drug effects</t>
  </si>
  <si>
    <t>Stirrup, Oliver T., Babiker, Abdel G., Carpenter, James R., Copas, Andrew J.</t>
  </si>
  <si>
    <t>Longitudinal data are widely analysed using linear mixed models, with 'random slopes' models particularly common. However, when modelling, for example,  longitudinal pre-treatment CD4 cell counts in HIV-positive patients, the  incorporation of non-stationary stochastic processes such as Brownian motion has  been shown to lead to a more biologically plausible model and a substantial  improvement in model fit. In this article, we propose two further extensions.  Firstly, we propose the addition of a fractional Brownian motion component, and  secondly, we generalise the model to follow a multivariate-t distribution. These  extensions are biologically plausible, and each demonstrated substantially improved  fit on application to example data from the Concerted Action on SeroConversion to  AIDS and Death in Europe study. We also propose novel procedures for residual  diagnostic plots that allow such models to be assessed. Cohorts of patients were  simulated from the previously reported and newly developed models in order to  evaluate differences in predictions made for the timing of treatment initiation  under different clinical management strategies. A further simulation study was  performed to demonstrate the substantial biases in parameter estimates of the mean  slope of CD4 decline with time that can occur when random slopes models are applied  in the presence of censoring because of treatment initiation, with the degree of  bias found to depend strongly on the treatment initiation rule applied. Our findings  indicate that researchers should consider more complex and flexible models for the  analysis of longitudinal biomarker data, particularly when there are substantial  missing data, and that the parameter estimates from random slopes models must be  interpreted with caution.</t>
  </si>
  <si>
    <t>2016/04/30/</t>
  </si>
  <si>
    <t>1514</t>
  </si>
  <si>
    <t>10.1002/sim.6788</t>
  </si>
  <si>
    <t>1532</t>
  </si>
  <si>
    <t>Humans, missing data, Models, Statistical, Likelihood Functions, HIV, longitudinal data, Longitudinal Studies, Treatment Outcome, Linear Models, Stochastic Processes, *Multivariate Analysis, CD4 counts, CD4 Lymphocyte Count/*statistics &amp; numerical data, HIV Infections/*epidemiology/immunology/therapy, random effects models, residuals</t>
  </si>
  <si>
    <t>Local average treatment effects estimation via substantive model compatible multiple imputation</t>
  </si>
  <si>
    <t>DiazOrdaz, Karla, Carpenter, James</t>
  </si>
  <si>
    <t>arXiv:1812.01322 [stat]</t>
  </si>
  <si>
    <t>Non-adherence to assigned treatment is common in randomised controlled trials (RCTs). Recently, there has been an increased interest in estimating causal effects of treatment received, for example the so-called local average treatment effect (LATE). Instrumental variables (IV) methods can be used for identification, with estimation proceeding either via fully parametric mixture models or two-stage least squares (TSLS). TSLS is popular but can be problematic for binary outcomes where the estimand of interest is a causal odds ratio. Mixture models are rarely used in practice, perhaps because of their perceived complexity and need for specialist software. Here, we propose using multiple imputation (MI) to impute the latent compliance class appearing in the mixture models. Since such models include an interaction term between compliance class and randomised treatment, we use `substantive model compatible' MI (SMC MIC), which can also address other missing data, before fitting the mixture models via maximum likelihood to the MI datasets and combining results via Rubin's rules. We use simulations to compare the performance of SMC MIC to existing approaches and also illustrate the methods by re-analysing a RCT in UK primary health. We show that SMC MIC can be more efficient than full Bayesian estimation when auxiliary variables are incorporated, and is superior to two-stage methods, especially for binary outcomes.</t>
  </si>
  <si>
    <t>http://arxiv.org/abs/1812.01322</t>
  </si>
  <si>
    <t>2021/07/20/16:25:56</t>
  </si>
  <si>
    <t>https://arxiv.org/pdf/1812.01322.pdf</t>
  </si>
  <si>
    <t>https://arxiv.org/abs/1812.01322</t>
  </si>
  <si>
    <t>Comment: 24 pages, 3 Figures</t>
  </si>
  <si>
    <t>Kanemura, Atsunori, Cheng, Yuhsen, Kaneko, Takumi, Nozawa, Kento, Fukunaga, Shuichi</t>
  </si>
  <si>
    <t>Wearable measurement for electroencephalogram (EEG) is expected to enable brain-computer interfaces, biomedical engineering, and neuroscience studies in real  environments. When wearable devices are in practical use, only the user (subject)  can take care of measurement, unlike laboratory- oriented experiments, where  experimenters are always with the subject. As a result, measurement troubles such as  artifact contamination or electrode impairment cannot be easily corrected, and EEG  recordings will become incomplete, including many missing values. If the missing  values are imputed (interpolated) and complete data without missing entries are  available, we can employ existing signal analysis techniques that assume compete  data. In this paper, we propose an EEG signal imputation method based on  multivariate autoregressive (MAR) modeling and its iterative estimation and  simulation, inspired by the multiple imputation procedure. We evaluated the proposed  method with real data with artificial missing entries. Experimental results show  that the proposed method outperforms popular baseline interpolation methods. Our  iterative scheme is simple yet effective, and can be the foundation for many  extensions.</t>
  </si>
  <si>
    <t>2639</t>
  </si>
  <si>
    <t>10.1109/EMBC.2018.8512790</t>
  </si>
  <si>
    <t>2642</t>
  </si>
  <si>
    <t>*Artifacts, *Electroencephalography</t>
  </si>
  <si>
    <t>To, Kimberly T., Fry, Rebecca C., Reif, David M.</t>
  </si>
  <si>
    <t>BioData mining</t>
  </si>
  <si>
    <t>BACKGROUND: The Toxicological Priority Index (ToxPi) is a method for prioritization and profiling of chemicals that integrates data from diverse sources. However,  individual data sources ("assays"), such as in vitro bioassays or in vivo study  endpoints, often feature sections of missing data, wherein subsets of chemicals have  not been tested in all assays. In order to investigate the effects of missing data  and recommend solutions, we designed simulation studies around high-throughput  screening data generated by the ToxCast and Tox21 programs on chemicals highlighted  by the Agency for Toxic Substances and Disease Registry's (ATSDR) Substance Priority  List (SPL), which helps prioritize environmental research and remediation resources.  RESULTS: Our simulations explored a wide range of scenarios concerning data (0-80%  assay data missing per chemical), modeling (ToxPi models containing from 160-700  different assays), and imputation method (k-Nearest-Neighbor, Max, Mean, Min,  Binomial, Local Least Squares, and Singular Value Decomposition). We find that most  imputation methods result in significant changes to ToxPi score, except for datasets  with a small number of assays. If we consider rank change conditional on these  significant changes to ToxPi score, we find that ranks of chemicals in the minimum  value imputation, SVD imputation, and kNN imputation sets are more sensitive to the  score changes. CONCLUSIONS: We found that the choice of imputation strategy exerted  significant influence over both scores and associated ranks, and the most sensitive  scenarios were those involving fewer assays plus higher proportions of missing data.  By characterizing the effects of missing data and the relative benefit of imputation  approaches across real-world data scenarios, we can augment confidence in the  robustness of decisions regarding the health and ecological effects of environmental  chemicals.</t>
  </si>
  <si>
    <t>BioData Min</t>
  </si>
  <si>
    <t>1756-0381</t>
  </si>
  <si>
    <t>10.1186/s13040-018-0169-5</t>
  </si>
  <si>
    <t>Multiple imputation, Simulation, Missing data, Imputation, Chemical prioritization, ToxCast, ToxPi</t>
  </si>
  <si>
    <t>Winning Models for GPA, Grit, and Layoff in the Fragile Families Challenge</t>
  </si>
  <si>
    <t>Rigobon, Daniel E., Jahani, Eaman, Suhara, Yoshihiko, AlGhoneim, Khaled, Alghunaim, Abdulaziz, Pentland, Alex, Almaatouq, Abdullah</t>
  </si>
  <si>
    <t>arXiv:1805.11557 [stat]</t>
  </si>
  <si>
    <t>In this paper, we discuss and analyze our approach to the Fragile Families Challenge. The challenge involved predicting six outcomes for 4,242 children from disadvantaged families from around the United States. The data consisted of over 12,000 features (covariates) about the children and their parents, schools, and overall environments from birth to age 9. Our approach relied primarily on existing data science techniques, including: (1) data preprocessing: elimination of low variance features, imputation of missing data, and construction of composite features; (2) feature selection through univariate Mutual Information and extraction of non-zero LASSO coefficients; (3) three machine learning models: Random Forest, Elastic Net, and Gradient-Boosted Trees; and finally (4) prediction aggregation according to performance. The top-performing submissions produced winning out-of-sample predictions for three outcomes: GPA, grit, and layoff. However, predictions were at most 20% better than a baseline that predicted the mean value of the training data of each outcome.</t>
  </si>
  <si>
    <t>2018/11/13/</t>
  </si>
  <si>
    <t>http://arxiv.org/abs/1805.11557</t>
  </si>
  <si>
    <t>2021/07/20/16:30:18</t>
  </si>
  <si>
    <t>https://arxiv.org/pdf/1805.11557.pdf</t>
  </si>
  <si>
    <t>https://arxiv.org/abs/1805.11557</t>
  </si>
  <si>
    <t>Delafont, Bruno, Carroll, Kevin, Vilain, Claire, Pham, Emmanuel</t>
  </si>
  <si>
    <t>The longitudinal data from 2 published clinical trials in adult subjects with upper limb spasticity (a randomized placebo-controlled study [NCT01313299] and its  long-term open-label extension [NCT01313312]) were combined. Their study designs  involved repeat intramuscular injections of abobotulinumtoxinA (DysportÂ®), and  efficacy endpoints were collected accordingly. With the objective of characterizing  the pattern of response across cycles, Mixed Model Repeated Measures analyses and  Non-Linear Random Coefficient (NLRC) analyses were performed and their results  compared. The Mixed Model Repeated Measures analyses, commonly used in the context  of repeated measures with missing dependent data, did not involve any parametric  shape for the curve of changes over time. Based on clinical expectations, the NLRC  included a negative exponential function of the number of treatment cycles, with its  asymptote and rate included as random coefficients in the model. Our analysis  focused on 2 specific efficacy parameters reflecting complementary aspects of  efficacy in the study population. A simulation study based on a similar study design  was also performed to further assess the performance of each method under different  patterns of response over time. This highlighted a gain of precision with the NLRC  model, and most importantly the need for its assumptions to be verified to avoid  potentially biased estimates. These analyses describe a typical situation and the  conditions under which non-linear mixed modeling can provide additional insights on  the behavior of efficacy parameters over time. Indeed, the resulting estimates from  the negative exponential NLRC can help determine the expected maximal effect and the  treatment duration required to reach it.</t>
  </si>
  <si>
    <t>515</t>
  </si>
  <si>
    <t>10.1002/pst.1868</t>
  </si>
  <si>
    <t>526</t>
  </si>
  <si>
    <t>Humans, Adult, Bias, Randomized Controlled Trials as Topic, *Data Interpretation, Statistical, *Computer Simulation, *Models, Statistical, Longitudinal Studies, Time Factors, Double-Blind Method, Nonlinear Dynamics, Clinical Trials, Phase III as Topic, *repeated measures non-linear random coefficient, Botulinum Toxins, Type A/*administration &amp; dosage, Injections, Intramuscular, Neuromuscular Agents/administration &amp; dosage</t>
  </si>
  <si>
    <t>LÃ¼dtke, Oliver, Robitzsch, Alexander, West, Stephen G.</t>
  </si>
  <si>
    <t>When estimating multiple regression models with incomplete predictor variables, it is necessary to specify a joint distribution for the predictor variables. A  convenient assumption is that this distribution is a multivariate normal  distribution, which is also the default in many statistical software packages. This  distribution will in general be misspecified if predictors with missing data have  nonlinear effects (e.g., x(2)) or are included in interaction terms (e.g., xÂ·z). In  the present article, we introduce a factored regression modeling approach for  estimating regression models with missing data that is based on maximum likelihood  estimation. In this approach, the model likelihood is factorized into a part that is  due to the model of interest and a part that is due to the model for the incomplete  predictors. In three simulation studies, we showed that the factored regression  modeling approach produced valid estimates of interaction and nonlinear effects in  regression models with missing values on categorical or continuous predictor  variables under a broad range of conditions. We developed the R package mdmb, which  facilitates a user-friendly application of the factored regression modeling  approach, and present a real-data example that illustrates the flexibility of the  software.</t>
  </si>
  <si>
    <t>2020/06//May- undefined</t>
  </si>
  <si>
    <t>361</t>
  </si>
  <si>
    <t>10.1080/00273171.2019.1640104</t>
  </si>
  <si>
    <t>381</t>
  </si>
  <si>
    <t>Humans, missing data, Multiple regression, *Data Interpretation, Statistical, *Regression Analysis, *Likelihood Functions, interaction effects, maximum likelihood estimation</t>
  </si>
  <si>
    <t>Neupane, Binod, Beyene, Joseph</t>
  </si>
  <si>
    <t>In a meta-analysis with multiple end points of interests that are correlated between or within studies, multivariate approach to meta-analysis has a potential to produce  more precise estimates of effects by exploiting the correlation structure between  end points. However, under random-effects assumption the multivariate estimation is  more complex (as it involves estimation of more parameters simultaneously) than  univariate estimation, and sometimes can produce unrealistic parameter estimates.  Usefulness of multivariate approach to meta-analysis of the effects of a genetic  variant on two or more correlated traits is not well understood in the area of  genetic association studies. In such studies, genetic variants are expected to  roughly maintain Hardy-Weinberg equilibrium within studies, and also their effects  on complex traits are generally very small to modest and could be heterogeneous  across studies for genuine reasons. We carried out extensive simulation to explore  the comparative performance of multivariate approach with most commonly used  univariate inverse-variance weighted approach under random-effects assumption in  various realistic meta-analytic scenarios of genetic association studies of  correlated end points. We evaluated the performance with respect to relative mean  bias percentage, and root mean square error (RMSE) of the estimate and coverage  probability of corresponding 95% confidence interval of the effect for each end  point. Our simulation results suggest that multivariate approach performs similarly  or better than univariate method when correlations between end points within or  between studies are at least moderate and between-study variation is similar or  larger than average within-study variation for meta-analyses of 10 or more genetic  studies. Multivariate approach produces estimates with smaller bias and RMSE  especially for the end point that has randomly or informatively missing summary data  in some individual studies, when the missing data in the endpoint are imputed with  null effects and quite large variance.</t>
  </si>
  <si>
    <t>e0133243</t>
  </si>
  <si>
    <t>10.1371/journal.pone.0133243</t>
  </si>
  <si>
    <t>Humans, Multivariate Analysis, Genetic Predisposition to Disease/*genetics, Genetic Association Studies, *Models, Genetic</t>
  </si>
  <si>
    <t>Wang, Fei, Song, Peter X.-K., Wang, Lu</t>
  </si>
  <si>
    <t>Merging multiple datasets collected from studies with identical or similar scientific objectives is often undertaken in practice to increase statistical power.  This article concerns the development of an effective statistical method that  enables to merge multiple longitudinal datasets subject to various heterogeneous  characteristics, such as different follow-up schedules and study-specific missing  covariates (e.g., covariates observed in some studies but missing in other studies).  The presence of study-specific missing covariates presents great statistical  methodology challenge in data merging and analysis. We propose a joint estimating  function approach to addressing this challenge, in which a novel nonparametric  estimating function constructed via splines-based sieve approximation is utilized to  bridge estimating equations from studies with missing covariates to those with fully  observed covariates. Under mild regularity conditions, we show that the proposed  estimator is consistent and asymptotically normal. We evaluate finite-sample  performances of the proposed method through simulation studies. In comparison to the  conventional multiple imputation approach, our method exhibits smaller estimation  bias. We provide an illustrative data analysis using longitudinal cohorts collected  in Mexico City to assess the effect of lead exposures on children's somatic growth.</t>
  </si>
  <si>
    <t>929</t>
  </si>
  <si>
    <t>10.1111/biom.12356</t>
  </si>
  <si>
    <t>Female, Humans, Male, Models, Statistical, Imputation, Computer Simulation, Infant, Newborn, Sieve estimation, Biometry/*methods, Multivariate Analysis, *Longitudinal Studies, Child, Preschool, Infant, Body Weight/drug effects, Child Development/drug effects, Data merging, Fetal Blood/metabolism, Lead/blood/toxicity, Meta analysis, Quadratic inference function</t>
  </si>
  <si>
    <t>Ma, Shujie, Zhu, Liping, Zhang, Zhiwei, Tsai, Chih-Ling, Carroll, Raymond J.</t>
  </si>
  <si>
    <t>Annals of statistics</t>
  </si>
  <si>
    <t>A fundamental assumption used in causal inference with observational data is that treatment assignment is ignorable given measured confounding variables. This  assumption of no missing confounders is plausible if a large number of baseline  covariates are included in the analysis, as we often have no prior knowledge of  which variables can be important confounders. Thus, estimation of treatment effects  with a large number of covariates has received considerable attention in recent  years. Most existing methods require specifying certain parametric models involving  the outcome, treatment and confounding variables, and employ a variable selection  procedure to identify confounders. However, selection of a proper set of confounders  depends on correct specification of the working models. The bias due to model  misspecification and incorrect selection of confounding variables can yield  misleading results. We propose a robust and efficient approach for inference about  the average treatment effect via a flexible modeling strategy incorporating  penalized variable selection. Specifically, we consider an estimator constructed  based on an efficient influence function that involves a propensity score and an  outcome regression. We then propose a new sparse sufficient dimension reduction  method to estimate these two functions without making restrictive parametric  modeling assumptions. The proposed estimator of the average treatment effect is  asymptotically normal and semiparametrically efficient without the need for variable  selection consistency. The proposed methods are illustrated via simulation studies  and a biomedical application.</t>
  </si>
  <si>
    <t>47</t>
  </si>
  <si>
    <t>1505</t>
  </si>
  <si>
    <t>Ann Stat</t>
  </si>
  <si>
    <t>0090-5364 2168-8966</t>
  </si>
  <si>
    <t>10.1214/18-AOS1722</t>
  </si>
  <si>
    <t>1535</t>
  </si>
  <si>
    <t>high-dimensional data, semiparametric efficiency, Average treatment effect, dimension reduction, multiple-index model, outcome regression, Primary 62G08, secondary 62G10, 62G20, 62J07</t>
  </si>
  <si>
    <t>Tan, Qihua, Thomassen, Mads, Hjelmborg, Jacob V. B., Clemmensen, Anders, Andersen, Klaus Ejner, Petersen, Thomas K., McGue, Matthew, Christensen, Kaare, Kruse, Torben A.</t>
  </si>
  <si>
    <t>Advances in bioinformatics</t>
  </si>
  <si>
    <t>Identifying the various gene expression response patterns is a challenging issue in expression microarray time-course experiments. Due to heterogeneity in the  regulatory reaction among thousands of genes tested, it is impossible to manually  characterize a parametric form for each of the time-course pattern in a gene by gene  manner. We introduce a growth curve model with fractional polynomials to  automatically capture the various time-dependent expression patterns and meanwhile  efficiently handle missing values due to incomplete observations. For each gene, our  procedure compares the performances among fractional polynomial models with power  terms from a set of fixed values that offer a wide range of curve shapes and  suggests a best fitting model. After a limited simulation study, the model has been  applied to our human in vivo irritated epidermis data with missing observations to  investigate time-dependent transcriptional responses to a chemical irritant. Our  method was able to identify the various nonlinear time-course expression  trajectories. The integration of growth curves with fractional polynomials provides  a flexible way to model different time-course patterns together with model selection  and significant gene identification strategies that can be applied in  microarray-based time-course gene expression experiments with missing observations.</t>
  </si>
  <si>
    <t>261514</t>
  </si>
  <si>
    <t>Adv Bioinformatics</t>
  </si>
  <si>
    <t>1687-8035 1687-8027</t>
  </si>
  <si>
    <t>10.1155/2011/261514</t>
  </si>
  <si>
    <t>ICU Delirium Prediction Models: A Systematic Review</t>
  </si>
  <si>
    <t>Ruppert, Matthew M., Lipori, Jessica, Patel, Sandip, Ingersent, Elizabeth, Ozrazgat-Baslanti, Tezcan, Loftus, Tyler, Rashidi, Parisa, Bihorac, Azra</t>
  </si>
  <si>
    <t>arXiv:1911.02548 [stat]</t>
  </si>
  <si>
    <t>Purpose: Summarize ICU delirium prediction models published within the past five years. Methods: Electronic searches were conducted in April 2019 using PubMed, Embase, Cochrane Central, Web of Science, and CINAHL to identify peer reviewed studies published in English during the past five years that specifically addressed the development, validation, or recalibration of delirium prediction models in adult ICU populations. Data were extracted using CHARMS checklist elements for systematic reviews of prediction studies, including the following characteristics: study design, participant descriptions and recruitment methods, predicted outcomes, a priori candidate predictors, sample size, model development, model performance, study results, interpretation of those results, and whether the study included missing data. Results: Twenty studies featuring 26 distinct prediction models were included. Model performance varied greatly, as assessed by AUROC (0.68-0.94), specificity (56.5%-92.5%), and sensitivity (59%-90.9%). Most models used data collected from a single time point or window to predict the occurrence of delirium at any point during hospital or ICU admission, and lacked mechanisms for providing pragmatic, actionable predictions to clinicians. Conclusions: Although most ICU delirium prediction models have relatively good performance, they have limited applicability to clinical practice. Most models were static, making predictions based on data collected at a single time-point, failing to account for fluctuating conditions during ICU admission. Further research is needed to create clinically relevant dynamic delirium prediction models that can adapt to changes in individual patient physiology over time and deliver actionable predictions to clinicians.</t>
  </si>
  <si>
    <t>2019/10/21/</t>
  </si>
  <si>
    <t>http://arxiv.org/abs/1911.02548</t>
  </si>
  <si>
    <t>2021/07/20/16:18:02</t>
  </si>
  <si>
    <t>https://arxiv.org/pdf/1911.02548.pdf</t>
  </si>
  <si>
    <t>https://arxiv.org/abs/1911.02548</t>
  </si>
  <si>
    <t>ICU Delirium Prediction Models</t>
  </si>
  <si>
    <t>Kang, Shan, Little, Roderick J., Kaciroti, Niko</t>
  </si>
  <si>
    <t>Clinical trials (London, England)</t>
  </si>
  <si>
    <t>BACKGROUND: Missing data are an unavoidable problem in clinical trials. Most existing missing data approaches assume the missing data are missing at random.  However, the missing at random assumption is often questionable when the real causes  of missing data are not well known and cannot be tested from observed data. METHODS:  We propose a specific missing not at random assumption, which we call masked missing  not at random, which may be more plausible than missing at random for masked  clinical trials. We formulate models for categorical and continuous outcomes under  this assumption. Simulations are conducted to examine the finite sample performance  of our methods and compare them with other methods. R code for the proposed methods  is provided in supplementary materials. RESULTS: Simulation studies confirm that  maximum likelihood methods assuming masked missing not at random outperform complete  case analysis and maximum likelihood assuming missing at random when masked missing  not at random is true. For the particular missing at random model where both of  missing at random and masked missing not at random are satisfied, theory suggests  that maximum likelihood assuming missing at random is at least as efficient as  maximum likelihood assuming masked missing not at random. However, maximum  likelihood assuming masked missing not at random is nearly as efficient as maximum  likelihood assuming missing at random in our simulated settings. We also applied our  methods to the TRial Of Preventing HYpertension study. The missing at random  estimated treatment effect and its 95% confidence interval are robust to deviations  from missing at random of the form implied by masked missing not at random.  CONCLUSION: Methods based on the masked missing not at random assumption are useful  for masked clinical trials, either in their own right or to provide a form of  sensitivity analysis for deviations from missing at random. Missing at random  analysis might be favored on grounds of efficiency if the estimates based on masked  missing not at random and missing at random are similar, but if the estimates are  substantially different, the masked missing not at random estimates might be  preferred because the mechanism is more plausible.</t>
  </si>
  <si>
    <t>139</t>
  </si>
  <si>
    <t>Clin Trials</t>
  </si>
  <si>
    <t>1740-7753 1740-7745</t>
  </si>
  <si>
    <t>10.1177/1740774514566662</t>
  </si>
  <si>
    <t>148</t>
  </si>
  <si>
    <t>Humans, Models, Statistical, Likelihood Functions, missing not at random, missing at random, Computer Simulation, *Data Interpretation, Statistical, Randomized Controlled Trials as Topic/*methods, Probability, *Research Design, maximum likelihood estimation, Blinding, Double-Blind Method, masked clinical trials, masked missing not at random, Single-Blind Method, TROPHY trial</t>
  </si>
  <si>
    <t>Zaghlool, Shaza B., Wyatt, Christopher L.</t>
  </si>
  <si>
    <t>Frontiers in neuroscience</t>
  </si>
  <si>
    <t>Dynamic Causal Modeling (DCM) can be used to quantify cognitive function in individuals as effective connectivity. However, ambiguity among subjects in the  number and location of discernible active regions prevents all candidate models from  being compared in all subjects, precluding the use of DCM as an individual cognitive  phenotyping tool. This paper proposes a solution to this problem by treating missing  regions in the first-level analysis as missing data, and performing estimation of  the time course associated with any missing region using one of four candidate  methods: zero-filling, average-filling, noise-filling using a fixed stochastic  process, or one estimated using expectation-maximization. The effect of this  estimation scheme was analyzed by treating it as a preprocessing step to DCM and  observing the resulting effects on model evidence. Simulation studies show that  estimation using expectation-maximization yields the highest classification accuracy  using a simple loss function and highest model evidence, relative to other methods.  This result held for various dataset sizes and varying numbers of model choice. In  real data, application to Go/No-Go and Simon tasks allowed computation of signals  from the missing nodes and the consequent computation of model evidence in all  subjects compared to 62 and 48 percent respectively if no preprocessing was  performed. These results demonstrate the face validity of the preprocessing scheme  and open the possibility of using single-subject DCM as an individual cognitive  phenotyping tool.</t>
  </si>
  <si>
    <t>191</t>
  </si>
  <si>
    <t>Front Neurosci</t>
  </si>
  <si>
    <t>1662-4548 1662-453X</t>
  </si>
  <si>
    <t>10.3389/fnins.2014.00191</t>
  </si>
  <si>
    <t>missing data, dynamic causal modeling, expectation-maximization</t>
  </si>
  <si>
    <t>Hjollund, Niels Henrik Ingvar</t>
  </si>
  <si>
    <t>BACKGROUND: Information to the patient about the long-term prognosis of symptom burden and functioning is an integrated part of clinical practice, but relies mostly  on the clinician's personal experience. Relevant prognostic models based on  patient-reported outcome (PRO) data with repeated measurements are rarely available.  OBJECTIVE: The aim was to describe a generic method for individual long-term  prognosis of symptom burden and functioning that implied few statistical  presumptions, to evaluate an implementation for prognosis of depressive symptoms in  stroke patients and to provide open access to a Web-based prototype of this  implementation for individual use. METHODS: The method used to describe individual  prognosis of a PRO outcome was based on the selection of a specific subcohort of  patients who have the same score as the patient in question at the same time (eg,  after diagnosis or treatment start), plus or minus one unit of minimal clinically  important difference. This subcohort's experienced courses were then used to provide  quantitative measures of prognosis over time. A cohort of 1404 stroke patients  provided data for a simulation study and a prototype for individual use. Members of  the cohort answered questionnaires every 6 months for 3.5 years. Depressive symptoms  were assessed by the Hospital Anxiety and Depression Scale (HADS) and a single item  from the SF-12 (MH4) health survey. Four approaches were compared in a simulation  study in which the prognosis for each member of the cohort was individually  assessed. RESULTS: The mean standard deviations were 40% to 70% higher in simulated  scores. Mean errors were close to zero, and mean absolute errors were between 0.46  and 0.66 SD in the four approaches. An approach in which missing HADS scores were  estimated from the single-item SF-12 MH4 performed marginally better than methods  restricted to questionnaires with a genuine HADS score, which indicates that data  collected with shorter questionnaires (eg, in clinical practice) may be used  together with longer versions with the full scale, given that the design includes at  least two simultaneous measurements of the full scale and the surrogate measure.  CONCLUSIONS: This is the first description and implementation of a nonparametric  method for individual PRO-based prognosis. Given that relevant PRO data have been  collected longitudinally, the method may be applied to other patient groups and to  any outcome related to symptom burden and functioning. This initial implementation  has been deliberately made simple, and further elaborations as well as the usability  and clinical validity of the method will be scrutinized in clinical practice. An  implementation of the prototype is available online at www.prognosis.dk.</t>
  </si>
  <si>
    <t>2017/08/01/</t>
  </si>
  <si>
    <t>e278</t>
  </si>
  <si>
    <t>10.2196/jmir.8111</t>
  </si>
  <si>
    <t>Aged, Aged, 80 and over, Female, Humans, Male, Middle Aged, Surveys and Questionnaires, Research Design, Prognosis, *longitudinal studies, *cohort studies, Quality of Life/*psychology, *Patient Reported Outcome Measures, *stroke, *depression, *repeated measurements, *prognosis, *chronic disease, *patient-reported outcome measures, *recovery of function, *surveys and questionnaires, *symptom assessment, Chronic Disease/*trends</t>
  </si>
  <si>
    <t>A Disentangled Recognition and Nonlinear Dynamics Model for Unsupervised Learning</t>
  </si>
  <si>
    <t>Fraccaro, Marco, Kamronn, Simon, Paquet, Ulrich, Winther, Ole</t>
  </si>
  <si>
    <t>arXiv:1710.05741 [cs, stat]</t>
  </si>
  <si>
    <t>This paper takes a step towards temporal reasoning in a dynamically changing video, not in the pixel space that constitutes its frames, but in a latent space that describes the non-linear dynamics of the objects in its world. We introduce the Kalman variational auto-encoder, a framework for unsupervised learning of sequential data that disentangles two latent representations: an object's representation, coming from a recognition model, and a latent state describing its dynamics. As a result, the evolution of the world can be imagined and missing data imputed, both without the need to generate high dimensional frames at each time step. The model is trained end-to-end on videos of a variety of simulated physical systems, and outperforms competing methods in generative and missing data imputation tasks.</t>
  </si>
  <si>
    <t>2017/10/30/</t>
  </si>
  <si>
    <t>http://arxiv.org/abs/1710.05741</t>
  </si>
  <si>
    <t>2021/07/20/16:37:38</t>
  </si>
  <si>
    <t>https://arxiv.org/pdf/1710.05741.pdf</t>
  </si>
  <si>
    <t>https://arxiv.org/abs/1710.05741</t>
  </si>
  <si>
    <t>Comment: NIPS 2017</t>
  </si>
  <si>
    <t>ReStore -- Neural Data Completion for Relational Databases</t>
  </si>
  <si>
    <t>Hilprecht, Benjamin, Binnig, Carsten</t>
  </si>
  <si>
    <t>arXiv:2105.12457 [cs]</t>
  </si>
  <si>
    <t>Classical approaches for OLAP assume that the data of all tables is complete. However, in case of incomplete tables with missing tuples, classical approaches fail since the result of a SQL aggregate query might significantly differ from the results computed on the full dataset. Today, the only way to deal with missing data is to manually complete the dataset which causes not only high efforts but also requires good statistical skills to determine when a dataset is actually complete. In this paper, we propose an automated approach for relational data completion called ReStore using a new class of (neural) schema-structured completion models that are able to synthesize data which resembles the missing tuples. As we show in our evaluation, this efficiently helps to reduce the relative error of aggregate queries by up to 390% on real-world data compared to using the incomplete data directly for query answering.</t>
  </si>
  <si>
    <t>2021/05/26/</t>
  </si>
  <si>
    <t>http://arxiv.org/abs/2105.12457</t>
  </si>
  <si>
    <t>2021/07/20/08:55:01</t>
  </si>
  <si>
    <t>https://arxiv.org/pdf/2105.12457.pdf</t>
  </si>
  <si>
    <t>https://arxiv.org/abs/2105.12457</t>
  </si>
  <si>
    <t>Li, Juan, Chi, Eric M., Feng, Chunyao, Chow, Shein-Chung</t>
  </si>
  <si>
    <t>In clinical research, measurement instruments (or questionnaires) consisting of a number of items (questions) are often used to assess treatment effect, e.g.,  quality-of-life assessment, and clinical disease activity index. In many situations,  instead of an individual component, it is of interest to provide an assessment of  the treatment effect in some overall measures, e.g., subscale or total score. In  practice, these types of data often suffer from incompleteness. A common method is  to simply ignore all the item nonrespondents from the analysis. Although this method  is statistically valid under the assumption of missing completely at random (MCAR),  it suffers from decreasing power/efficiency. In this paper, we propose a regression  imputation approach adjusted for covariates with item nonrespondents in the  instrument. The proposed method provides consistent estimators, which are  asymptotically normal. A bootstrap procedure is also proposed to estimate the  asymptotic variance of the derived estimators. A simulation study was conducted to  study the finite samples performance of the derived estimators. It is also shown  that the estimators based on the imputed data set are more efficient than the  estimators based on the completers only. The proposed methodology was illustrated  through two applications in observational studies.</t>
  </si>
  <si>
    <t>10.1080/10543406.2011.550114</t>
  </si>
  <si>
    <t>354</t>
  </si>
  <si>
    <t>Humans, Computer Simulation, *Models, Statistical, Treatment Outcome, *Surveys and Questionnaires, *Clinical Trials as Topic, Severity of Illness Index, Quality of Life, Patient Compliance</t>
  </si>
  <si>
    <t>Pennington, Mark, Gomes, Manuel, Donaldson, Cam</t>
  </si>
  <si>
    <t>Medical decision making : an international journal of the Society for Medical Decision Making</t>
  </si>
  <si>
    <t>OBJECTIVES: Protest responses, whereby respondents refuse to state the value they place on the health gain, are commonly encountered in contingent valuation (CV)  studies, and they tend to be excluded from analyses. Such an approach will be biased  if protesters differ from non-protesters on characteristics that predict their  responses. The Heckman selection model has been commonly used to adjust for  protesters, but its underlying assumptions may be implausible in this context. We  present a multiple imputation (MI) approach to appropriately address protest  responses in CV studies, and compare it with the Heckman selection model. METHODS:  This study exploits data from the multinational EuroVaQ study, which surveyed  respondents' willingness-to-pay (WTP) for a Quality Adjusted Life Year (QALY). Here,  our simulation study assesses the relative performance of MI and Heckman selection  models across different realistic settings grounded in the EuroVaQ study, including  scenarios with different proportions of missing data and non-response mechanisms. We  then illustrate the methods in the EuroVaQ study for estimating mean WTP for a QALY  gain. RESULTS: We find that MI provides lower bias and mean squared error compared  with the Heckman approach across all considered scenarios. The simulations suggest  that the Heckman approach can lead to considerable underestimation or overestimation  of mean WTP due to violations in the normality assumption, even after  log-transforming the WTP responses. The case study illustrates that protesters are  associated with a lower mean WTP for a QALY gain compared with non-protesters, but  that the results differ according to method for handling protesters. CONCLUSIONS: MI  is an appropriate method for addressing protest responses in CV studies.</t>
  </si>
  <si>
    <t>623</t>
  </si>
  <si>
    <t>Med Decis Making</t>
  </si>
  <si>
    <t>1552-681X 0272-989X</t>
  </si>
  <si>
    <t>10.1177/0272989X17691771</t>
  </si>
  <si>
    <t>634</t>
  </si>
  <si>
    <t>Female, Humans, Male, *missing data, *multiple imputation, *Surveys and Questionnaires, *Quality-Adjusted Life Years, *contingent valuation, *EuroVaQ, *Financing, Personal, *Heckman selection</t>
  </si>
  <si>
    <t>Xu, Xiaohan, Zhu, Hong, Ahn, Chul</t>
  </si>
  <si>
    <t>Contemporary clinical trials</t>
  </si>
  <si>
    <t>Matched-pair cluster randomization design is becoming increasingly used in clinical and health behavioral studies. Investigators often encounter incomplete observations  in the data collected. Statistical inference for matched-pair cluster randomization  design with incomplete observations has been extensively studied in literature.  However, sample size method for such study design is sparsely available. We propose  a closed-form sample size formula for matched-pair cluster randomization design with  continuous outcomes, based on the generalized estimating equation approach by  treating incomplete observations as missing data in a marginal linear model. The  sample size formula is flexible to accommodate different correlation structures,  missing patterns, and magnitude of missingness. In the presence of missing data, the  proposed method would lead to a more accurate sample size estimation than the crude  adjustment method. Simulation studies are conducted to evaluate the finite-sample  performance of the proposed sample size method under various design configurations.  We use bias-corrected variance estimators to address the issue of inflated type I  error when the number of clusters per group is small. A real application example of  physical fitness study in Ecuadorian adolescents is presented for illustration.</t>
  </si>
  <si>
    <t>106336</t>
  </si>
  <si>
    <t>Contemp Clin Trials</t>
  </si>
  <si>
    <t>1559-2030 1551-7144</t>
  </si>
  <si>
    <t>10.1016/j.cct.2021.106336</t>
  </si>
  <si>
    <t>Continuous outcomes, Generalized estimating equation, Intraclass correlation, Matched-pair cluster design, Sample size</t>
  </si>
  <si>
    <t>An MCMC Algorithm for Estimating the Reduced RUM</t>
  </si>
  <si>
    <t>Chung, Meng-Ta, Johnson, Matthew S.</t>
  </si>
  <si>
    <t>arXiv:1710.08412 [stat]</t>
  </si>
  <si>
    <t>The RRUM is a model that is frequently seen in language assessment studies. The objective of this research is to advance an MCMC algorithm for the Bayesian RRUM. The algorithm starts with estimating correlated attributes. Using a saturated model and a binary decimal conversion, the algorithm transforms possible attribute patterns to a Multinomial distribution. Along with the likelihood of an attribute pattern, a Dirichlet distribution is used as the prior to sample from the posterior. The Dirichlet distribution is constructed using Gamma distributions. Correlated attributes of examinees are generated using the inverse transform sampling. Model parameters are estimated using the Metropolis within Gibbs sampler sequentially. Two simulation studies are conducted to evaluate the performance of the algorithm. The first simulation uses a complete and balanced Q-matrix that measures 5 attributes. Comprised of 28 items and 9 attributes, the Q-matrix for the second simulation is incomplete and imbalanced. The empirical study uses the ECPE data obtained from the CDM R package. Parameter estimates from the MCMC algorithm and from the CDM R package are presented and compared. The algorithm developed in this research is implemented in R.</t>
  </si>
  <si>
    <t>2017/10/23/</t>
  </si>
  <si>
    <t>http://arxiv.org/abs/1710.08412</t>
  </si>
  <si>
    <t>2021/07/20/16:37:32</t>
  </si>
  <si>
    <t>https://arxiv.org/pdf/1710.08412.pdf</t>
  </si>
  <si>
    <t>https://arxiv.org/abs/1710.08412</t>
  </si>
  <si>
    <t>Wang, Heng, Zhong, Ping-Shou</t>
  </si>
  <si>
    <t>Missing values appear very often in many applications, but the problem of missing values has not received much attention in testing order-restricted alternatives.  Under the missing at random (MAR) assumption, we impute the missing values  nonparametrically using kernel regression. For data with imputation, the classical  likelihood ratio test designed for testing the order-restricted means is no longer  applicable since the likelihood does not exist. This article proposes a novel method  for constructing test statistics for assessing means with an increasing order or a  decreasing order based on jackknife empirical likelihood (JEL) ratio. It is shown  that the JEL ratio statistic evaluated under the null hypothesis converges to a  chi-bar-square distribution, whose weights depend on missing probabilities and  nonparametric imputation. Simulation study shows that the proposed test performs  well under various missing scenarios and is robust for normally and nonnormally  distributed data. The proposed method is applied to an Alzheimer's disease  neuroimaging initiative data set for finding a biomarker for the diagnosis of the  Alzheimer's disease.</t>
  </si>
  <si>
    <t>2017/09//undefined</t>
  </si>
  <si>
    <t>73</t>
  </si>
  <si>
    <t>972</t>
  </si>
  <si>
    <t>10.1111/biom.12658</t>
  </si>
  <si>
    <t>980</t>
  </si>
  <si>
    <t>Research Design, *Data Interpretation, Statistical, *Jackknife empirical likelihood, *Kernel regression imputation, *Missing values, *Order-restricted inference, Chi-Square Distribution</t>
  </si>
  <si>
    <t>Nevo, Daniel, Nishihara, Reiko, Ogino, Shuji, Wang, Molin</t>
  </si>
  <si>
    <t>Lifetime data analysis</t>
  </si>
  <si>
    <t>In the analysis of time-to-event data with multiple causes using a competing risks Cox model, often the cause of failure is unknown for some of the cases. The  probability of a missing cause is typically assumed to be independent of the cause  given the time of the event and covariates measured before the event occurred. In  practice, however, the underlying missing-at-random assumption does not necessarily  hold. Motivated by colorectal cancer molecular pathological epidemiology analysis,  we develop a method to conduct valid analysis when additional auxiliary variables  are available for cases only. We consider a weaker missing-at-random assumption,  with missing pattern depending on the observed quantities, which include the  auxiliary covariates. We use an informative likelihood approach that will yield  consistent estimates even when the underlying model for missing cause of failure is  misspecified. The superiority of our method over naive methods in finite samples is  demonstrated by simulation study results. We illustrate the use of our method in an  analysis of colorectal cancer data from the Nurses' Health Study cohort, where,  apparently, the traditional missing-at-random assumption fails to hold.</t>
  </si>
  <si>
    <t>425</t>
  </si>
  <si>
    <t>Lifetime Data Anal</t>
  </si>
  <si>
    <t>1572-9249 1380-7870</t>
  </si>
  <si>
    <t>10.1007/s10985-017-9401-8</t>
  </si>
  <si>
    <t>442</t>
  </si>
  <si>
    <t>Humans, Likelihood Functions, *Bias, Algorithms, *Competing risks, *Proportional Hazards Models, *Causality, *Biostatistics, *Masked cause of failure, *Missing-at-random, *Subtype analysis, Biomarkers, Tumor, Colorectal Neoplasms, Risk Assessment/statistics &amp; numerical data</t>
  </si>
  <si>
    <t>Chaudhary, Ruchi, Boussau, Bastien, Burleigh, J. Gordon, FernÃ¡ndez-Baca, David</t>
  </si>
  <si>
    <t>Systematic biology</t>
  </si>
  <si>
    <t>With the availability of genomic sequence data, there is increasing interest in using genes with a possible history of duplication and loss for species tree  inference. Here we assess the performance of both nonprobabilistic and probabilistic  species tree inference approaches using gene duplication and loss and coalescence  simulations. We evaluated the performance of gene tree parsimony (GTP) based on  duplication (Only-dup), duplication and loss (Dup-loss), and deep coalescence  (Deep-c) costs, the NJst distance method, the MulRF supertree method, and PHYLDOG,  which jointly estimates gene trees and species tree using a hierarchical  probabilistic model. We examined the effects of gene tree and species sampling, gene  tree error, and duplication and loss rates on the accuracy of phylogenetic  estimates. In the 10-taxon duplication and loss simulation experiments, MulRF is  more accurate than the other methods when the duplication and loss rates are low,  and Dup-loss is generally the most accurate when the duplication and loss rates are  high. PHYLDOG performs well in 10-taxon duplication and loss simulations, but its  run time is prohibitively long on larger data sets. In the larger duplication and  loss simulation experiments, MulRF outperforms all other methods in experiments with  at most 100 taxa; however, in the larger simulation, Dup-loss generally performs  best. In all duplication and loss simulation experiments with more than 10 taxa, all  methods perform better with more gene trees and fewer missing sequences, and they  are all affected by gene tree error. Our results also highlight high levels of error  in estimates of duplications and losses from GTP methods and demonstrate the  usefulness of methods based on generic tree distances for large analyses.</t>
  </si>
  <si>
    <t>325</t>
  </si>
  <si>
    <t>Syst Biol</t>
  </si>
  <si>
    <t>1076-836X 1063-5157</t>
  </si>
  <si>
    <t>10.1093/sysbio/syu128</t>
  </si>
  <si>
    <t>339</t>
  </si>
  <si>
    <t>Computer Simulation, *Phylogeny, Classification/*methods, Gene Duplication, Sequence Analysis, DNA/*methods/standards, Deep coalescence, Gene Deletion, gene duplication, gene loss, gene tree parsimony, MulRF, NJst, PHYLDOG, Software/standards</t>
  </si>
  <si>
    <t>Shi, Haolun, Dong, Jianghu, Wang, Liangliang, Cao, Jiguo</t>
  </si>
  <si>
    <t>In longitudinal studies, the values of biomarkers are often informatively missing due to dropout. The conventional functional principal component analysis typically  disregards the missing information and simply treats the unobserved data points as  missing completely at random. As a result, the estimation of the mean function and  the covariance surface might be biased, resulting in a biased estimation of the  functional principal components. We propose the informatively missing functional  principal component analysis (imFunPCA), which is well suited for cases where the  longitudinal trajectories are subject to informative missingness. Computation of the  functional principal components in our approach is based on the likelihood of the  data, where information of both the observed and missing data points are  incorporated. We adopt a regression-based orthogonal approximation method to  decompose the latent stochastic process based on a set of orthonormal empirical  basis functions. Under the case of informative missingness, we show via simulation  studies that the performance of our approach is superior to that of the conventional  ones. We apply our method on a longitudinal dataset of kidney glomerular filtration  rates for patients post renal transplantation.</t>
  </si>
  <si>
    <t>712</t>
  </si>
  <si>
    <t>10.1002/sim.8798</t>
  </si>
  <si>
    <t>724</t>
  </si>
  <si>
    <t>Humans, Regression Analysis, *Models, Statistical, Probability, Longitudinal Studies, *filtration rates, *functional data analysis, *informative missing, *kidney glomerular likelihood, *orthonormal empirical basis functions, Principal Component Analysis</t>
  </si>
  <si>
    <t>On the joys of missing data</t>
  </si>
  <si>
    <t>Little, Todd D., Jorgensen, Terrence D., Lang, Kyle M., Moore, E. Whitney G.</t>
  </si>
  <si>
    <t>Journal of pediatric psychology</t>
  </si>
  <si>
    <t>We provide conceptual introductions to missingness mechanismsâmissing completely at random, missing at random, and missing not at randomâand state-of-the-art methods of handling missing dataâfull-information maximum likelihood and multiple imputationâfollowed by a discussion of planned missing designs: Multiform questionnaire protocols, 2-method measurement models, and wave-missing longitudinal designs. We reviewed 80 articles of empirical studies published in the 2012 issues of the Journal of Pediatric Psychology to present a picture of how adequately missing data are currently handled in this field. To illustrate the benefits of using multiple imputation or full-information maximum likelihood and incorporating planned missingness into study designs, we provide example analyses of empirical data gathered using a 3-form planned missing design.</t>
  </si>
  <si>
    <t>151</t>
  </si>
  <si>
    <t>https://academic.oup.com/jpepsy/article/39/2/151/883719</t>
  </si>
  <si>
    <t>An Imputation model by Dirichlet Process Mixture of Elliptical Copulas for Data of Mixed Type</t>
  </si>
  <si>
    <t>Wang, Jiali, Westveld, Anton, Loong, Bronwyn, Welsh, Alan</t>
  </si>
  <si>
    <t>arXiv:1910.05473 [stat]</t>
  </si>
  <si>
    <t>Copula-based methods provide a flexible approach to build missing data imputation models of multivariate data of mixed types. However, the choice of copula function is an open question. We consider a Bayesian nonparametric approach by using an infinite mixture of elliptical copulas induced by a Dirichlet process mixture to build a flexible copula function. A slice sampling algorithm is used to sample from the infinite dimensional parameter space. We extend the work on prior parallel tempering used in finite mixture models to the Dirichlet process mixture model to overcome the mixing issue in multimodal distributions. Using simulations, we demonstrate that the infinite mixture copula model provides a better overall fit compared to their single component counterparts, and performs better at capturing tail dependence features of the data. Simulations further show that our proposed model achieves more accurate imputation especially for continuous variables and better inferential results in some analytic models. The proposed model is applied to a medical data set of acute stroke patients in Australia.</t>
  </si>
  <si>
    <t>2019/10/11/</t>
  </si>
  <si>
    <t>http://arxiv.org/abs/1910.05473</t>
  </si>
  <si>
    <t>2021/07/20/16:19:01</t>
  </si>
  <si>
    <t>https://arxiv.org/pdf/1910.05473.pdf</t>
  </si>
  <si>
    <t>https://arxiv.org/abs/1910.05473</t>
  </si>
  <si>
    <t>De Oliveira Martins, Leonardo, Mallo, Diego, Posada, David</t>
  </si>
  <si>
    <t>Current phylogenomic data sets highlight the need for species tree methods able to deal with several sources of gene tree/species tree incongruence. At the same time,  we need to make most use of all available data. Most species tree methods deal with  single processes of phylogenetic discordance, namely, gene duplication and loss,  incomplete lineage sorting (ILS) or horizontal gene transfer. In this manuscript, we  address the problem of species tree inference from multilocus, genome-wide data sets  regardless of the presence of gene duplication and loss and ILS therefore without  the need to identify orthologs or to use a single individual per species. We do this  by extending the idea of Maximum Likelihood (ML) supertrees to a hierarchical  Bayesian model where several sources of gene tree/species tree disagreement can be  accounted for in a modular manner. We implemented this model in a computer program  called guenomu whose inputs are posterior distributions of unrooted gene tree  topologies for multiple gene families, and whose output is the posterior  distribution of rooted species tree topologies. We conducted extensive simulations  to evaluate the performance of our approach in comparison with other species tree  approaches able to deal with more than one leaf from the same species. Our method  ranked best under simulated data sets, in spite of ignoring branch lengths, and  performed well on empirical data, as well as being fast enough to analyze relatively  large data sets. Our Bayesian supertree method was also very successful in obtaining  better estimates of gene trees, by reducing the uncertainty in their distributions.  In addition, our results show that under complex simulation scenarios, gene tree  parsimony is also a competitive approach once we consider its speed, in contrast to  more sophisticated models.</t>
  </si>
  <si>
    <t>2016/05//undefined</t>
  </si>
  <si>
    <t>397</t>
  </si>
  <si>
    <t>10.1093/sysbio/syu082</t>
  </si>
  <si>
    <t>416</t>
  </si>
  <si>
    <t>Software, Computer Simulation, Bayes Theorem, *Phylogeny, Classification/*methods, *Models, Genetic, Genome/genetics, *hierarchical Bayesian model, *phylogenomics, *reconciliation, *supertree, *tree distance</t>
  </si>
  <si>
    <t>Goungounga, Juste Aristide, Touraine, CÃ©lia, GraffÃ©o, Nathalie, Giorgi, Roch</t>
  </si>
  <si>
    <t>BACKGROUND: Net survival, a measure of the survival where the patients would only die from the cancer under study, may be compared between treatment groups using  either "cause-specific methods", when the causes of death are known and accurate, or  "population-based methods", when the causes are missing or inaccurate. The latter  methods rely on the assumption that mortality due to other causes than cancer is the  same as the expected mortality in the general population with same demographic  characteristics derived from population life tables. This assumption may not hold in  clinical trials where patients are likely to be quite different from the general  population due to some criteria for patient selection. METHODS: In this work, we  propose and assess the performance of a new flexible population-based model to  estimate long-term net survival in clinical trials and that allows for  cause-of-death misclassification and for effects of selection. Comparisons were made  with cause-specific and other population-based methods in a simulation study and in  an application to prostate cancer clinical trial data. RESULTS: In estimating net  survival, cause-specific methods seemed to introduce important biases associated  with the degree of misclassification of cancer deaths. The usual population-based  method provides also biased estimates, depending on the strength of the selection  effect. Compared to these methods, the new model was able to provide more accurate  estimates of net survival in long-term clinical trials. CONCLUSION: Finally, the new  model paves the way for new methodological developments in the field of net survival  methods in multicenter clinical trials.</t>
  </si>
  <si>
    <t>2019/05/16/</t>
  </si>
  <si>
    <t>10.1186/s12874-019-0747-3</t>
  </si>
  <si>
    <t>Aged, Humans, Male, Research Design, Computer Simulation, *Data Accuracy, *Survival Analysis, Clinical Trials as Topic/*methods, Cause of Death, *Selection bias, *Cancer clinical trials, *Cause of death, *Excess hazard model, *Life tables, *Net survival, Diethylstilbestrol/therapeutic use, Prostatic Neoplasms/drug therapy/*mortality</t>
  </si>
  <si>
    <t>Monitoring data quality for telehealth systems in the presence of missing data</t>
  </si>
  <si>
    <t>Mahmood, Tahir, Wittenberg, Philipp, Zwetsloot, Inez Maria, Wang, Hailiang, Tsui, Kwok Leung</t>
  </si>
  <si>
    <t>International Journal of Medical Informatics</t>
  </si>
  <si>
    <t>Background: All-in-one station-based health monitoring devices are implemented in elder homes in Hong Kong to support the monitoring of vital signs of the elderly. During a pilot study, it was discovered that the systolic blood pressure was incorrectly measured during multiple weeks. A real-time solution was needed to identify future data quality issues as soon as possible. Methods: Control charts are an effective tool for real-time monitoring and signaling issues (changes) in data. In this study, as in other healthcare applications, many observations are missing. Few methods are available for monitoring data with missing observations. A data quality monitoring method is developed to signal issues with the accuracy of the collected data quickly. This method has the ability to deal with missing observations. A Hotelling's T-squared control chart is selected as the basis for our proposed method. Findings: The proposed method is retrospectively validated on a case study with a known measurement error in the systolic blood pressure measurements. The method is able to adequately detect this data quality problem. The proposed method was integrated into a personalized telehealth monitoring system and prospectively implemented in a second case study. It was found that the proposed scheme supports the control of data quality. Conclusions: Data quality is an important issue and control charts are useful for real-time monitoring of data quality. However, these charts must be adjusted to account for missing data that often occur in healthcare context.</t>
  </si>
  <si>
    <t>126</t>
  </si>
  <si>
    <t>156</t>
  </si>
  <si>
    <t>13865056</t>
  </si>
  <si>
    <t>10.1016/j.ijmedinf.2019.03.011</t>
  </si>
  <si>
    <t>http://arxiv.org/abs/1809.03127</t>
  </si>
  <si>
    <t>2021/07/20/16:28:26</t>
  </si>
  <si>
    <t>https://arxiv.org/pdf/1809.03127.pdf</t>
  </si>
  <si>
    <t>https://arxiv.org/abs/1809.03127</t>
  </si>
  <si>
    <t>Comment: 13 pages, 5 figures</t>
  </si>
  <si>
    <t>Hossain, Anower, DiazOrdaz, Karla, Bartlett, Jonathan W.</t>
  </si>
  <si>
    <t>Missing outcomes are a commonly occurring problem for cluster randomised trials, which can lead to biased and inefficient inference if ignored or handled  inappropriately. Two approaches for analysing such trials are cluster-level analysis  and individual-level analysis. In this study, we assessed the performance of  unadjusted cluster-level analysis, baseline covariate-adjusted cluster-level  analysis, random effects logistic regression and generalised estimating equations  when binary outcomes are missing under a baseline covariate-dependent missingness  mechanism. Missing outcomes were handled using complete records analysis and  multilevel multiple imputation. We analytically show that cluster-level analyses for  estimating risk ratio using complete records are valid if the true data generating  model has log link and the intervention groups have the same missingness mechanism  and the same covariate effect in the outcome model. We performed a simulation study  considering four different scenarios, depending on whether the missingness  mechanisms are the same or different between the intervention groups and whether  there is an interaction between intervention group and baseline covariate in the  outcome model. On the basis of the simulation study and analytical results, we give  guidance on the conditions under which each approach is valid. Â© 2017 The Authors.  Statistics in Medicine Published by John Wiley &amp; Sons Ltd.</t>
  </si>
  <si>
    <t>3092</t>
  </si>
  <si>
    <t>10.1002/sim.7334</t>
  </si>
  <si>
    <t>3109</t>
  </si>
  <si>
    <t>Humans, multiple imputation, Computer Simulation, Randomized Controlled Trials as Topic/*methods, *Bias, Reproducibility of Results, *Logistic Models, *Cluster Analysis, baseline covariate-dependent missingness, Biometry/methods, cluster randomised trials, complete records analysis, Epidemiologic Methods, missing binary outcome</t>
  </si>
  <si>
    <t>Huang, Xin, Li, Gang, Elashoff, Robert M.</t>
  </si>
  <si>
    <t>Statistics and its interface</t>
  </si>
  <si>
    <t>This article proposes a joint model for longitudinal measurements and competing risks survival data. The model consists of a linear mixed effects sub-model with  t-distributed measurement errors for the longitudinal outcome, a proportional  cause-specific hazards frailty sub-model for the survival outcome, and a regression  sub-model for the variance-covariance matrix of the multivariate latent random  effects based on a modified Cholesky decomposition. A Bayesian MCMC procedure is  developed for parameter estimation and inference. Our method is insensitive to  outlying longitudinal measurements in the presence of non-ignorable missing data due  to dropout. Moreover, by modeling the variance-covariance matrix of the latent  random effects, our model provides a useful framework for handling high-dimensional  heterogeneous random effects and testing the homogeneous random effects assumption  which is otherwise untestable in commonly used joint models. Finally, our model  enables analysis of a survival outcome with intermittently measured time-dependent  covariates and possibly correlated competing risks and dependent censoring, as well  as joint analysis of the longitudinal and survival outcomes. Illustrations are given  using a real data set from a lung study and simulation.</t>
  </si>
  <si>
    <t>2010///Summer</t>
  </si>
  <si>
    <t>Stat Interface</t>
  </si>
  <si>
    <t>1938-7989 1938-7997</t>
  </si>
  <si>
    <t>10.4310/sii.2010.v3.n2.a6</t>
  </si>
  <si>
    <t>Chen, Sixia, Haziza, David</t>
  </si>
  <si>
    <t>Metron</t>
  </si>
  <si>
    <t>Item nonresponse in surveys is usually treated by some form of single imputation. In practice, the survey variable subject to missing values may exhibit a large number  of zero-valued observations. In this paper, we propose multiply robust imputation  procedures for treating this type of variable. Our procedures may be based on  multiple imputation models and/or multiple nonresponse models. An imputation  procedure is said to be multiply robust if the resulting estimator is consistent  when all models but one are misspecified. The variance of the imputed estimators is  estimated through a generalized jackknife variance estimation procedure. Results  from a simulation study suggest that the proposed procedures perform well in terms  of bias, efficiency and coverage rate.</t>
  </si>
  <si>
    <t>333</t>
  </si>
  <si>
    <t>0026-1424 2281-695X</t>
  </si>
  <si>
    <t>10.1007/s40300-017-0128-9</t>
  </si>
  <si>
    <t>343</t>
  </si>
  <si>
    <t>Imputation, Item nonresponse, Double robustness, Variance estimation, Multiple robustness, Zero-valued observations</t>
  </si>
  <si>
    <t>Vernygora, Oksana V., SimÃµes, Tiago R., Campbell, Erin O.</t>
  </si>
  <si>
    <t>Reconstructing the tree of life is an essential task in evolutionary biology. It demands accurate phylogenetic inference for both extant and extinct organisms, the  latter being almost entirely dependent on morphological data. While parsimony  methods have traditionally dominated the field of morphological phylogenetics, a  rapidly growing number of studies are now employing probabilistic methods (maximum  likelihood and Bayesian inference). The present-day toolkit of probabilistic methods  offers varied software with distinct algorithms and assumptions for reaching global  optimality. However, benchmark performance assessments of different software  packages for the analyses of morphological data, particularly in the era of big  data, are still lacking. Here, we test the performance of four major probabilistic  software under variable taxonomic sampling and missing data conditions: the Bayesian  inference-based programs MrBayes and RevBayes, and the maximum likelihood-based  IQ-TREE and RAxML. We evaluated software performance by calculating the distance  between inferred and true trees using a variety of metrics, including  Robinson-Foulds (RF), Matching Splits (MS), and Kuhner-Felsenstein (KF) distances.  Our results show that increased taxonomic sampling improves accuracy, precision, and  resolution of reconstructed topologies across all tested probabilistic software  applications and all levels of missing data. Under the RF metric, Bayesian inference  applications were the most consistent, accurate, and robust to variation in  taxonomic sampling in all tested conditions, especially at high levels of missing  data, with little difference in performance between the two tested programs. The MS  metric favored more resolved topologies that were generally produced by IQ-TREE.  Adding more taxa dramatically reduced performance disparities between programs.  Importantly, our results suggest that the RF metric penalizes incorrectly resolved  nodes (false positives) more severely than the MS metric, which instead tends to  penalize polytomies. If false positives are to be avoided in systematics, Bayesian  inference should be preferred over maximum likelihood for the analysis of  morphological data.</t>
  </si>
  <si>
    <t>1088</t>
  </si>
  <si>
    <t>10.1093/sysbio/syaa020</t>
  </si>
  <si>
    <t>1105</t>
  </si>
  <si>
    <t>*Computer Simulation, *Algorithms, *Phylogeny, Classification/*methods, *maximum likelihood, Models, Biological, *Bayesian inference, *big data, *morphological phylogenetics, *performance test, *phylogenetic accuracy, *systematic error</t>
  </si>
  <si>
    <t>Deeth, Lorna E., Deardon, Rob</t>
  </si>
  <si>
    <t>Individual-level models (ILMs) have previously been used to model the spatiotemporal spread of infectious diseases. These models can incorporate individual-level  covariate information, to account for population heterogeneity. However, incomplete  or unreliable data are a common problem in infectious disease modeling, and models  that are explicitly dependent on such information may not be robust to these  inherent uncertainties. In this investigation, we assess an adaptation to a spatial  ILM that incorporates a latent grouping structure based on some trait heterogeneous  in the population. The resulting latent conditional ILM is then only dependent upon  a discrete latent grouping variable, rather than precise covariate information. The  posterior predictive ability of this proposed model is tested through a simulation  study, in which the model is fitted to epidemic data simulated from a true model  that utilizes explicit covariate information. In addition, the posterior predictive  ability of the proposed ILM is also compared to that of an ILM that assumes  population homogeneity. The application of these models to data from the 2001 UK  foot-and-mouth disease epidemic is also explored. This study demonstrates that the  use of a discrete latent grouping variable can be an effective alternative to  utilizing covariate information, particularly when such information may be  unreliable.</t>
  </si>
  <si>
    <t>2013/08/03/</t>
  </si>
  <si>
    <t>10.1515/ijb-2013-0026</t>
  </si>
  <si>
    <t>Humans, Computer Simulation, *Models, Statistical, Animals, Monte Carlo Method, Markov Chains, *Models, Biological, Communicable Diseases/*epidemiology, *Epidemics, Foot-and-Mouth Disease/epidemiology</t>
  </si>
  <si>
    <t>MRI Pulse Sequence Integration for Deep-Learning Based Brain Metastasis Segmentation</t>
  </si>
  <si>
    <t>Yi, Darvin, GrÃ¸vik, Endre, Iv, Michael, Tong, Elizabeth, Emblem, Kyrre Eeg, Nilsen, Line Brennhaug, Saxhaug, Cathrine, Latysheva, Anna, Jacobsen, Kari Dolven, Helland, Ãslaug, Zaharchuk, Greg, Rubin, Daniel</t>
  </si>
  <si>
    <t>arXiv:1912.08775 [cs, eess]</t>
  </si>
  <si>
    <t>Magnetic resonance (MR) imaging is an essential diagnostic tool in clinical medicine. Recently, a variety of deep learning methods have been applied to segmentation tasks in medical images, with promising results for computer-aided diagnosis. For MR images, effectively integrating different pulse sequences is important to optimize performance. However, the best way to integrate different pulse sequences remains unclear. In this study, we evaluate multiple architectural features and characterize their effects in the task of metastasis segmentation. Specifically, we consider (1) different pulse sequence integration schemas, (2) different modes of weight sharing for parallel network branches, and (3) a new approach for enabling robustness to missing pulse sequences. We find that levels of integration and modes of weight sharing that favor low variance work best in our regime of small data (n = 100). By adding an input-level dropout layer, we could preserve the overall performance of these networks while allowing for inference on inputs with missing pulse sequence. We illustrate not only the generalizability of the network but also the utility of this robustness when applying the trained model to data from a different center, which does not use the same pulse sequences. Finally, we apply network visualization methods to better understand which input features are most important for network performance. Together, these results provide a framework for building networks with enhanced robustness to missing data while maintaining comparable performance in medical imaging applications.</t>
  </si>
  <si>
    <t>http://arxiv.org/abs/1912.08775</t>
  </si>
  <si>
    <t>2021/07/20/16:17:38</t>
  </si>
  <si>
    <t>https://arxiv.org/pdf/1912.08775.pdf</t>
  </si>
  <si>
    <t>https://arxiv.org/abs/1912.08775</t>
  </si>
  <si>
    <t>Computer Science - Computer Vision and Pattern Recognition, Electrical Engineering and Systems Science - Image and Video Processing</t>
  </si>
  <si>
    <t>Comment: In the IEEE transactions format for submission to IEEE-TMI</t>
  </si>
  <si>
    <t>Perkins, Neil J., Schisterman, Enrique F., Vexler, Albert</t>
  </si>
  <si>
    <t>Academic radiology</t>
  </si>
  <si>
    <t>RATIONALE AND OBJECTIVES: Biomarkers are of ever-increasing importance to clinical practice and epidemiologic research. Multiple biomarkers are often measured per  patient. Measurement of true biomarker levels is limited by laboratory precision,  specifically measuring relatively low, or high, biomarker levels resulting in  undetectable levels below, or above, a limit of detection (LOD). Ignoring these  missing observations or replacing them with a constant are methods commonly used  although they have been shown to lead to biased estimates of several parameters of  interest, including the area under the receiver operating characteristic (ROC) curve  and regression coefficients. MATERIALS AND METHODS: We developed asymptotically  consistent, efficient estimators, via maximum likelihood techniques, for the mean  vector and covariance matrix of multivariate normally distributed biomarkers  affected by LOD. We also developed an approximation for the Fisher information and  covariance matrix for our maximum likelihood estimations (MLEs). We apply these  results to an ROC curve setting, generating an MLE for the area under the curve for  the best linear combination of multiple biomarkers and accompanying confidence  interval. RESULTS: Point and confidence interval estimates are scrutinized by  simulation study, with bias and root mean square error and coverage probability,  respectively, displaying behavior consistent with MLEs. An example using three  polychlorinated biphenyls to classify women with and without endometriosis  illustrates how the underlying distribution of multiple biomarkers with LOD can be  assessed and display increased discriminatory ability over naÃ¯ve methods.  CONCLUSIONS: Properly addressing LODs can lead to optimal biomarker combinations  with increased discriminatory ability that may have been ignored because of  measurement obstacles.</t>
  </si>
  <si>
    <t>2013/07//undefined</t>
  </si>
  <si>
    <t>838</t>
  </si>
  <si>
    <t>Acad Radiol</t>
  </si>
  <si>
    <t>1878-4046 1076-6332</t>
  </si>
  <si>
    <t>10.1016/j.acra.2013.04.001</t>
  </si>
  <si>
    <t>Female, Humans, Likelihood Functions, Sensitivity and Specificity, Computer Simulation, *Models, Statistical, Probability, Confidence Intervals, Multivariate Analysis, *Limit of Detection, Normal Distribution, Biomarkers/metabolism, *ROC Curve, Endometriosis/*metabolism, Polychlorinated Biphenyls/metabolism</t>
  </si>
  <si>
    <t>Learning Models from Data with Measurement Error: Tackling Underreporting</t>
  </si>
  <si>
    <t>Adams, Roy, Ji, Yuelong, Wang, Xiaobin, Saria, Suchi</t>
  </si>
  <si>
    <t>arXiv:1901.09060 [cs, stat]</t>
  </si>
  <si>
    <t>Measurement error in observational datasets can lead to systematic bias in inferences based on these datasets. As studies based on observational data are increasingly used to inform decisions with real-world impact, it is critical that we develop a robust set of techniques for analyzing and adjusting for these biases. In this paper we present a method for estimating the distribution of an outcome given a binary exposure that is subject to underreporting. Our method is based on a missing data view of the measurement error problem, where the true exposure is treated as a latent variable that is marginalized out of a joint model. We prove three different conditions under which the outcome distribution can still be identified from data containing only error-prone observations of the exposure. We demonstrate this method on synthetic data and analyze its sensitivity to near violations of the identifiability conditions. Finally, we use this method to estimate the effects of maternal smoking and opioid use during pregnancy on childhood obesity, two import problems from public health. Using the proposed method, we estimate these effects using only subject-reported drug use data and substantially refine the range of estimates generated by a sensitivity analysis-based approach. Further, the estimates produced by our method are consistent with existing literature on both the effects of maternal smoking and the rate at which subjects underreport smoking.</t>
  </si>
  <si>
    <t>2019/01/25/</t>
  </si>
  <si>
    <t>http://arxiv.org/abs/1901.09060</t>
  </si>
  <si>
    <t>2021/07/20/16:25:12</t>
  </si>
  <si>
    <t>https://arxiv.org/pdf/1901.09060.pdf</t>
  </si>
  <si>
    <t>https://arxiv.org/abs/1901.09060</t>
  </si>
  <si>
    <t>Learning Models from Data with Measurement Error</t>
  </si>
  <si>
    <t>Prerau, Michael J., Eden, Uri T.</t>
  </si>
  <si>
    <t>Neural computation</t>
  </si>
  <si>
    <t>We develop a general likelihood-based framework for use in the estimation of neural firing rates, which is designed to choose the temporal smoothing parameters that  maximize the likelihood of missing data. This general framework is  algorithm-independent and thus can be applied to a multitude of established methods  for firing rate or conditional intensity estimation. As a simple example of the use  of the general framework, we apply it to the peristimulus time histogram and kernel  smoother, the methods most widely used for firing rate estimation in the  electrophysiological literature and practice. In doing so, we illustrate how the use  of the framework can employ the general point process likelihood as a principled  cost function and can provide substantial improvements in estimation accuracy for  even the most basic of rate estimation algorithms. In particular, the resultant  kernel smoother is simple to implement, efficient to compute, and can accurately  determine the bandwidth of a given rate process from individual spike trains. We  perform a simulation study to illustrate how the likelihood framework enables the  kernel smoother to pick the bandwidth parameter that best predicts missing data, and  we show applications to real experimental spike train data. Additionally, we discuss  how the general likelihood framework may be used in conjunction with more  sophisticated methods for firing rate and conditional intensity estimation and  suggest possible applications.</t>
  </si>
  <si>
    <t>2011/10//undefined</t>
  </si>
  <si>
    <t>2537</t>
  </si>
  <si>
    <t>Neural Comput</t>
  </si>
  <si>
    <t>1530-888X 0899-7667</t>
  </si>
  <si>
    <t>10.1162/NECO_a_00185</t>
  </si>
  <si>
    <t>2566</t>
  </si>
  <si>
    <t>Humans, Animals, *Models, Neurological, Neurons/*physiology, Action Potentials/*physiology</t>
  </si>
  <si>
    <t>Kim, Su-Young, Mun, Eun-Young, Smith, Stevens</t>
  </si>
  <si>
    <t>The British journal of mathematical and statistical psychology</t>
  </si>
  <si>
    <t>Multi-group latent growth modelling in the structural equation modelling framework has been widely utilized for examining differences in growth trajectories across  multiple manifest groups. Despite its usefulness, the traditional maximum likelihood  estimation for multi-group latent growth modelling is not feasible when one of the  groups has no response at any given data collection point, or when all participants  within a group have the same response at one of the time points. In other words,  multi-group latent growth modelling requires a complete covariance structure for  each observed group. The primary purpose of the present study is to show how to  circumvent these data problems by developing a simple but creative approach using an  existing estimation procedure for growth mixture modelling. A Monte Carlo simulation  study was carried out to see whether the modified estimation approach provided  tangible results and to see how these results were comparable to the standard  multi-group results. The proposed approach produced results that were valid and  reliable under the mentioned problematic data conditions. We also present a real  data example and demonstrate that the proposed estimation approach can be used for  the chi-square difference test to check various types of measurement invariance as  conducted in a standard multi-group analysis.</t>
  </si>
  <si>
    <t>Br J Math Stat Psychol</t>
  </si>
  <si>
    <t>2044-8317 0007-1102</t>
  </si>
  <si>
    <t>10.1111/bmsp.12008</t>
  </si>
  <si>
    <t>Humans, Likelihood Functions, *Computer Simulation, *Models, Statistical, *Monte Carlo Method, Physiological Phenomena</t>
  </si>
  <si>
    <t>Wang, Xi, Chinchilli, Vernon M.</t>
  </si>
  <si>
    <t>This article addresses the analysis of crossover designs with nonignorable dropout. We study nonreplicated crossover designs and replicated designs separately. With a  primary objective of comparing the treatment mean effects, we jointly model the  longitudinal measures and discrete time to dropout. We propose shared-parameter  models and mixed-effects selection models. We adapt a linear-mixed effects model as  the conditional model for the longitudinal outcomes. We invoke a discrete-time  hazards model with a complementary log-log link function for the conditional  distribution of time to dropout. We apply maximum likelihood for parameter  estimation. We perform simulation studies to investigate the robustness of our  proposed approaches under various missing data mechanisms. We then apply the  approaches to two examples with a continuous outcome and one example with a binary  outcome using existing software. We also implement the controlled multiple  imputation methods as a sensitivity analysis of the missing data assumption.</t>
  </si>
  <si>
    <t>10.1002/sim.8762</t>
  </si>
  <si>
    <t>84</t>
  </si>
  <si>
    <t>Humans, *Models, Statistical, Probability, Longitudinal Studies, Linear Models, *shared-parameter model, *Patient Dropouts, Cross-Over Studies, *crossover trials, *discrete-time hazards model, *linear mixed-effects model, *mixed-effects selection model, *nonignorable dropout</t>
  </si>
  <si>
    <t>Yoon, Frank B., Fitzmaurice, Garrett M., Lipsitz, Stuart R., Horton, Nicholas J., Laird, Nan M., Normand, Sharon-Lise T.</t>
  </si>
  <si>
    <t>In clinical trials multiple outcomes are often used to assess treatment interventions. This paper presents an evaluation of likelihood-based methods for  jointly testing treatment effects in clinical trials with multiple continuous  outcomes. Specifically, we compare the power of joint tests of treatment effects  obtained from joint models for the multiple outcomes with univariate tests based on  modeling the outcomes separately. We also consider the power and bias of tests when  data are missing, a common feature of many trials, especially in psychiatry. Our  results suggest that joint tests capitalize on the correlation of multiple outcomes  and are more powerful than standard univariate methods, especially when outcomes are  missing completely at random. When outcomes are missing at random, test procedures  based on correctly specified joint models are unbiased, while standard univariate  procedures are not. Results of a simulation study are reported, and the methods are  illustrated in an example from the Clinical Antipsychotic Trials of Intervention  Effectiveness for schizophrenia.</t>
  </si>
  <si>
    <t>2011/07/20/</t>
  </si>
  <si>
    <t>1917</t>
  </si>
  <si>
    <t>10.1002/sim.4262</t>
  </si>
  <si>
    <t>1932</t>
  </si>
  <si>
    <t>Humans, Models, Statistical, Likelihood Functions, Linear Models, Multivariate Analysis, Biostatistics/*methods, Clinical Trials as Topic/statistics &amp; numerical data, *Treatment Outcome, Randomized Controlled Trials as Topic/statistics &amp; numerical data, Schizophrenia/drug therapy, Outcome Assessment, Health Care/*statistics &amp; numerical data, Antipsychotic Agents/adverse effects/therapeutic use, Dibenzothiazepines/adverse effects/therapeutic use, Metabolic Syndrome/etiology, Perphenazine/adverse effects/therapeutic use, Quetiapine Fumarate</t>
  </si>
  <si>
    <t>Lee, Shen-Ming, Hwang, Wen-Han, de Dieu Tapsoba, Jean</t>
  </si>
  <si>
    <t>Individual covariates are commonly used in capture-recapture models as they can provide important information for population size estimation. However, in practice,  one or more covariates may be missing at random for some individuals, which can lead  to unreliable inference if records with missing data are treated as missing  completely at random. We show that, in general, such a naive complete-case analysis  in closed capture-recapture models with some covariates missing at random  underestimates the population size. We develop methods for estimating regression  parameters and population size using regression calibration, inverse probability  weighting, and multiple imputation without any distributional assumptions about the  covariates. We show that the inverse probability weighting and multiple imputation  approaches are asymptotically equivalent. We present a simulation study to  investigate the effects of missing covariates and to evaluate the performance of the  proposed methods. We also illustrate an analysis using data on the bird species  yellow-bellied prinia collected in Hong Kong.</t>
  </si>
  <si>
    <t>2016/12//undefined</t>
  </si>
  <si>
    <t>72</t>
  </si>
  <si>
    <t>1294</t>
  </si>
  <si>
    <t>10.1111/biom.12498</t>
  </si>
  <si>
    <t>Humans, Computer Simulation, *Models, Statistical, Probability, *Data Accuracy, *Multiple imputation, *Regression Analysis, Animals, *Missing at random, *Inverse probability weighting, *Population Density, *Population size estimation, *Regression calibration, Birds, Hong Kong</t>
  </si>
  <si>
    <t>Baldi, Ileana, Ponti, Antonio, Zanetti, Roberto, Ciccone, Giovannino, Merletti, Franco, Gregori, Dario</t>
  </si>
  <si>
    <t>Journal of evaluation in clinical practice</t>
  </si>
  <si>
    <t>RATIONALE, AIMS AND OBJECTIVES: Record linkage (RL) has become increasingly useful in health care administration, demographic studies, provision of health statistics  and medical research. Linkage failure may occur when databases are affected by  missing or inaccurate information. In particular, if the subsets of those who are  not linked are not representative of the original population, the results obtained  from linked data may be biased. This paper discusses the impact of incomplete RL on  survival analysis. METHODS: In our study we assess by simulations the potential  impact of such bias, that we will refer to as RL, on the effect of the covariates in  the Cox regression model. We also evaluate the RL bias introduced by an incomplete  linkage procedure on the analysis of survival in a cohort of patients with breast  cancer. RESULTS: Our simulation study shows that the relative bias of the factors,  which the linking probability depends on, reaches the threshold of 20%, and is never  less than 5%. The bias observed in the simulation for a comparable scenario is  consistent with the actual one estimated from the breast cancer records.  CONCLUSIONS: Incomplete RL is rarely explicitly taken into account in the models for  survival analysis. This study indicates that such a practice is potentially leading  to inefficient and biased results, in particular in presence of medium or small  sample sizes.</t>
  </si>
  <si>
    <t>2010/02//undefined</t>
  </si>
  <si>
    <t>92</t>
  </si>
  <si>
    <t>J Eval Clin Pract</t>
  </si>
  <si>
    <t>1365-2753 1356-1294</t>
  </si>
  <si>
    <t>10.1111/j.1365-2753.2009.01119.x</t>
  </si>
  <si>
    <t>Aged, Female, Humans, Adult, Middle Aged, Bias, Computer Simulation, *Proportional Hazards Models, *Survival Analysis, *Medical Record Linkage, Breast Neoplasms/mortality</t>
  </si>
  <si>
    <t>Schafer, Joseph L, Graham, John W</t>
  </si>
  <si>
    <t>Statistical procedures for missing data have vastly improved, yet misconception and unsound practice still abound. The authors frame the missing-data problem, review methods, offer advice, and raise issues that remain unresolved. They clear up common misunderstandings regarding the missing at random (MAR) concept. They summarize the evidence against older procedures and, with few exceptions, discourage their use. They present, in both technical and practical language, 2 general approaches that come highly recommended: maximum likelihood (ML) and Bayesian multiple imputation (MI). Newer developments are discussed, including some for dealing with missing data that are not MAR. Although not yet in the mainstream, these procedures may eventually extend the ML and MI methods that currently represent the state of the art</t>
  </si>
  <si>
    <t>2002///</t>
  </si>
  <si>
    <t>2002</t>
  </si>
  <si>
    <t>147</t>
  </si>
  <si>
    <t>1939-1463</t>
  </si>
  <si>
    <t>Zhao, Yize, Chung, Matthias, Johnson, Brent A., Moreno, Carlos S., Long, Qi</t>
  </si>
  <si>
    <t>Our work is motivated by a prostate cancer study aimed at identifying mRNA and miRNA biomarkers that are predictive of cancer recurrence after prostatectomy. It has been  shown in the literature that incorporating known biological information on pathway  memberships and interactions among biomarkers improves feature selection of  high-dimensional biomarkers in relation to disease risk. Biological information is  often represented by graphs or networks, in which biomarkers are represented by  nodes and interactions among them are represented by edges; however, biological  information is often not fully known. For example, the role of microRNAs (miRNAs) in  regulating gene expression is not fully understood and the miRNA regulatory network  is not fully established, in which case new strategies are needed for feature  selection. To this end, we treat unknown biological information as missing data  (i.e., missing edges in graphs), different from commonly encountered missing data  problems where variable values are missing. We propose a new concept of imputing  unknown biological information based on observed data and define the imputed  information as the novel biological information. In addition, we propose a  hierarchical group penalty to encourage sparsity and feature selection at both the  pathway level and the within-pathway level, which, combined with the imputation  step, allows for incorporation of known and novel biological information. While it  is applicable to general regression settings, we develop and investigate the  proposed approach in the context of semiparametric accelerated failure time models  motivated by our data example. Data application and simulation studies show that  incorporation of novel biological information improves performance in risk  prediction and feature selection and the proposed penalty outperforms the extensions  of several existing penalties.</t>
  </si>
  <si>
    <t>111</t>
  </si>
  <si>
    <t>516</t>
  </si>
  <si>
    <t>1427</t>
  </si>
  <si>
    <t>10.1080/01621459.2016.1164051</t>
  </si>
  <si>
    <t>1439</t>
  </si>
  <si>
    <t>*Missing data, *Imputation, *Hierarchical Feature selection, *Regularization, *Semiparametric AFT model</t>
  </si>
  <si>
    <t>The Neural Hawkes Process: A Neurally Self-Modulating Multivariate Point Process</t>
  </si>
  <si>
    <t>Mei, Hongyuan, Eisner, Jason</t>
  </si>
  <si>
    <t>arXiv:1612.09328 [cs, stat]</t>
  </si>
  <si>
    <t>Many events occur in the world. Some event types are stochastically excited or inhibited---in the sense of having their probabilities elevated or decreased---by patterns in the sequence of previous events. Discovering such patterns can help us predict which type of event will happen next and when. We model streams of discrete events in continuous time, by constructing a neurally self-modulating multivariate point process in which the intensities of multiple event types evolve according to a novel continuous-time LSTM. This generative model allows past events to influence the future in complex and realistic ways, by conditioning future event intensities on the hidden state of a recurrent neural network that has consumed the stream of past events. Our model has desirable qualitative properties. It achieves competitive likelihood and predictive accuracy on real and synthetic datasets, including under missing-data conditions.</t>
  </si>
  <si>
    <t>2017/11/21/</t>
  </si>
  <si>
    <t>http://arxiv.org/abs/1612.09328</t>
  </si>
  <si>
    <t>2021/07/20/13:47:52</t>
  </si>
  <si>
    <t>https://arxiv.org/pdf/1612.09328.pdf</t>
  </si>
  <si>
    <t>https://arxiv.org/abs/1612.09328</t>
  </si>
  <si>
    <t>The Neural Hawkes Process</t>
  </si>
  <si>
    <t>Comment: NIPS 2017 camera-ready. New experiments including intensity prediction evaluation, sensitivity to # of parameters, training speed analysis. Results updated to use final test data instead of devtest. Improved exposition, especially of continuous-time LSTM and thinning algorithm</t>
  </si>
  <si>
    <t>Toward best practices in analyzing datasets with missing data: Comparisons and recommendations</t>
  </si>
  <si>
    <t>Johnson, David R., Young, Rebekah</t>
  </si>
  <si>
    <t>Journal of Marriage and Family</t>
  </si>
  <si>
    <t>Although several methods have been developed to allow for the analysis of data in the presence of missing values, no clear guide exists to help family researchers in choosing among the many options and procedures available. We delineate these options and examine the sensitivity of the findings in a regression model estimated in three random samples from the National Survey of Families and Households (n = 250â2,000). These results, combined with findings from simulation studies, are used to guide answers to a set of 10 common questions asked by researchers when selecting a missing data approach. Modern missing data techniques were found to perform better than traditional ones, but differences between the types of modern approaches had minor effects on the estimates and substantive conclusions. Our findings suggest that the researcher has considerable flexibility in selecting among modern options for handling missing data.</t>
  </si>
  <si>
    <t>926</t>
  </si>
  <si>
    <t>945</t>
  </si>
  <si>
    <t>https://onlinelibrary.wiley.com/doi/full/10.1111/j.1741-3737.2011.00861.x</t>
  </si>
  <si>
    <t>Toward best practices in analyzing datasets with missing data</t>
  </si>
  <si>
    <t>Christensen, Sarah, Molloy, Erin K., Vachaspati, Pranjal, Warnow, Tandy</t>
  </si>
  <si>
    <t>BACKGROUND: For a combination of reasons (including data generation protocols, approaches to taxon and gene sampling, and gene birth and loss), estimated gene  trees are often incomplete, meaning that they do not contain all of the species of  interest. As incomplete gene trees can impact downstream analyses, accurate  completion of gene trees is desirable. RESULTS: We introduce the Optimal Tree  Completion problem, a general optimization problem that involves completing an  unrooted binary tree (i.e., adding missing leaves) so as to minimize its distance  from a reference tree on a superset of the leaves. We present OCTAL, an algorithm  that finds an optimal solution to this problem when the distance between trees is  defined using the Robinson-Foulds (RF) distance, and we prove that OCTAL runs in  [Formula: see text] time, where n is the total number of species. We report on a  simulation study in which gene trees can differ from the species tree due to  incomplete lineage sorting, and estimated gene trees are completed using OCTAL with  a reference tree based on a species tree estimated from the multi-locus dataset.  OCTAL produces completed gene trees that are closer to the true gene trees than an  existing heuristic approach in ASTRAL-II, but the accuracy of a completed gene tree  computed by OCTAL depends on how topologically similar the reference tree (typically  an estimated species tree) is to the true gene tree. CONCLUSIONS: OCTAL is a useful  technique for adding missing taxa to incomplete gene trees and provides good  accuracy under a wide range of model conditions. However, results show that OCTAL's  accuracy can be reduced when incomplete lineage sorting is high, as the reference  tree can be far from the true gene tree. Hence, this study suggests that OCTAL would  benefit from using other types of reference trees instead of species trees when  there are large topological distances between true gene trees and species trees.</t>
  </si>
  <si>
    <t>13</t>
  </si>
  <si>
    <t>10.1186/s13015-018-0124-5</t>
  </si>
  <si>
    <t>Missing data, Gene trees, Multispecies coalescent, Phylogenomics, Species trees</t>
  </si>
  <si>
    <t>Data Consistent CT Reconstruction from Insufficient Data with Learned Prior Images</t>
  </si>
  <si>
    <t>Huang, Yixing, Preuhs, Alexander, Manhart, Michael, Lauritsch, Guenter, Maier, Andreas</t>
  </si>
  <si>
    <t>arXiv:2005.10034 [cs, eess]</t>
  </si>
  <si>
    <t>Image reconstruction from insufficient data is common in computed tomography (CT), e.g., image reconstruction from truncated data, limited-angle data and sparse-view data. Deep learning has achieved impressive results in this field. However, the robustness of deep learning methods is still a concern for clinical applications due to the following two challenges: a) With limited access to sufficient training data, a learned deep learning model may not generalize well to unseen data; b) Deep learning models are sensitive to noise. Therefore, the quality of images processed by neural networks only may be inadequate. In this work, we investigate the robustness of deep learning in CT image reconstruction by showing false negative and false positive lesion cases. Since learning-based images with incorrect structures are likely not consistent with measured projection data, we propose a data consistent reconstruction (DCR) method to improve their image quality, which combines the advantages of compressed sensing and deep learning: First, a prior image is generated by deep learning. Afterwards, unmeasured projection data are inpainted by forward projection of the prior image. Finally, iterative reconstruction with reweighted total variation regularization is applied, integrating data consistency for measured data and learned prior information for missing data. The efficacy of the proposed method is demonstrated in cone-beam CT with truncated data, limited-angle data and sparse-view data, respectively. For example, for truncated data, DCR achieves a mean root-mean-square error of 24 HU and a mean structure similarity index of 0.999 inside the field-of-view for different patients in the noisy case, while the state-of-the-art U-Net method achieves 55 HU and 0.995 respectively for these two metrics.</t>
  </si>
  <si>
    <t>2020/05/20/</t>
  </si>
  <si>
    <t>http://arxiv.org/abs/2005.10034</t>
  </si>
  <si>
    <t>2021/07/20/14:48:11</t>
  </si>
  <si>
    <t>https://arxiv.org/pdf/2005.10034.pdf</t>
  </si>
  <si>
    <t>https://arxiv.org/abs/2005.10034</t>
  </si>
  <si>
    <t>Computer Science - Machine Learning, Computer Science - Computer Vision and Pattern Recognition, Electrical Engineering and Systems Science - Image and Video Processing</t>
  </si>
  <si>
    <t>Comment: 10 pages, 9 figures</t>
  </si>
  <si>
    <t>Waterhouse, Mary, Smith, Ian, Assareh, Hassan, Mengersen, Kerrie</t>
  </si>
  <si>
    <t>International journal for quality in health care : journal of the International Society for Quality in Health Care</t>
  </si>
  <si>
    <t>BACKGROUND: In most clinical monitoring cases there is a need to track more than one quality characteristic. If separate univariate charts are used, the overall  probability of a false alarm may be inflated since correlation between variables is  ignored. In such cases, multivariate control charts should be considered. PURPOSE:  This paper considers the implementation and performance of the T(2), multivariate  exponentially weighted moving average (MEWMA) and multivariate cumulative sum  (MCUSUM) charts in light of the challenges faced in clinical settings. We discuss  how to handle incomplete records and non-normality of data, and we provide  recommendations on chart selection. DATA SOURCES: Our discussion is supported by a  case study involving the monitoring of radiation delivered to patients undergoing  diagnostic coronary angiogram procedures at St Andrew's War Memorial Hospital,  Australia. We also perform a simulation study to investigate chart performance for  various correlation structures, patterns of mean shifts, amounts of missing data and  methods of imputation. CONCLUSIONS: The MEWMA and MCUSUM charts detect small to  moderate shifts quickly, even when the quality characteristics are uncorrelated. The  T(2) chart performs less well overall, although it is useful for rapid detection of  large shifts. When records are incomplete, we recommend using multiple imputation.</t>
  </si>
  <si>
    <t>2010/10//undefined</t>
  </si>
  <si>
    <t>408</t>
  </si>
  <si>
    <t>Int J Qual Health Care</t>
  </si>
  <si>
    <t>1464-3677 1353-4505</t>
  </si>
  <si>
    <t>10.1093/intqhc/mzq044</t>
  </si>
  <si>
    <t>414</t>
  </si>
  <si>
    <t>Humans, Organizational Case Studies, Quality Assurance, Health Care/*methods, Quality Improvement/organization &amp; administration</t>
  </si>
  <si>
    <t>Wang, Qihua, Dinse, Gregg E.</t>
  </si>
  <si>
    <t>Linear regression analysis has been studied extensively in a random censorship setting, but typically all of the censoring indicators are assumed to be observed.  In this paper, we develop synthetic data methods for estimating regression  parameters in a linear model when some censoring indicators are missing. We define  estimators based on regression calibration, imputation, and inverse probability  weighting techniques, and we prove all three estimators are asymptotically normal.  The finite-sample performance of each estimator is evaluated via simulation. We  illustrate our methods by assessing the effects of sex and age on the time to  non-ambulatory progression for patients in a brain cancer clinical trial.</t>
  </si>
  <si>
    <t>256</t>
  </si>
  <si>
    <t>10.1007/s10985-010-9175-8</t>
  </si>
  <si>
    <t>279</t>
  </si>
  <si>
    <t>Female, Humans, Male, Computer Simulation, *Data Interpretation, Statistical, *Linear Models, Sex Factors, Age Factors, *Survival Analysis, Disease Progression, Brain Neoplasms/pathology, Glioblastoma/pathology, Mobility Limitation</t>
  </si>
  <si>
    <t>de Chiusole, Debora, Stefanutti, Luca, Anselmi, Pasquale, Robusto, Egidio</t>
  </si>
  <si>
    <t>Missing data are a well known issue in statistical inference, because some responses may be missing, even when data are collected carefully. The problem that arises in  these cases is how to deal with missing data. In this article, the missingness is  analyzed in knowledge space theory, and in particular when the basic local  independence model (BLIM) is applied to the data. Two extensions of the BLIM to  missing data are proposed: The former, called ignorable missing BLIM (IMBLIM),  assumes that missing data are missing completely at random; the latter, called  missing BLIM (MissBLIM), introduces specific dependencies of the missing data on the  knowledge states, thus assuming that the missing data are missing not at random. The  IMBLIM and the MissBLIM modeled the missingness in a satisfactory way, in both a  simulation study and an empirical application, depending on the process that  generates the missingness: If the missing data-generating process is of type missing  completely at random, then either IMBLIM or MissBLIM provide adequate fit to the  data. However, if the pattern of missingness is functionally dependent upon  unobservable features of the data (e.g., missing answers are more likely to be  wrong), then only a correctly specified model of the missingness distribution  provides an adequate fit to the data.</t>
  </si>
  <si>
    <t>506</t>
  </si>
  <si>
    <t>10.1037/met0000050</t>
  </si>
  <si>
    <t>522</t>
  </si>
  <si>
    <t>Humans, Adult, Young Adult, Knowledge, *Data Interpretation, Statistical, Educational Measurement, Psychometrics/*methods, *Models, Theoretical</t>
  </si>
  <si>
    <t>Schneider, Matthias, Hirsch, Sven, Weber, Bruno, SzÃ©kely, GÃ¡bor, Menze, Bjoern H.</t>
  </si>
  <si>
    <t>Medical image computing and computer-assisted intervention : MICCAI ... International Conference on Medical Image Computing and Computer-Assisted  Intervention</t>
  </si>
  <si>
    <t>This paper describes a new approach for the reconstruction of complete 3-D arterial trees from partially incomplete image data. We utilize a physiologically motivated  simulation framework to iteratively generate artificial, yet physiologically  meaningful, vasculatures for the correction of vascular connectivity. The generative  approach is guided by a simplified angiogenesis model, while at the same time  topological and morphological evidence extracted from the image data is considered  to form functionally adequate tree models. We evaluate the effectiveness of our  method on four synthetic datasets using different metrics to assess topological and  functional differences. Our experiments show that the proposed generative approach  is superior to state-of-the-art approaches that only consider topology for vessel  reconstruction and performs consistently well across different problem sizes and  topologies.</t>
  </si>
  <si>
    <t>Pt 2</t>
  </si>
  <si>
    <t>Med Image Comput Comput Assist Interv</t>
  </si>
  <si>
    <t>10.1007/978-3-319-10470-6_12</t>
  </si>
  <si>
    <t>Humans, Sensitivity and Specificity, Computer Simulation, Reproducibility of Results, *Algorithms, Pattern Recognition, Automated/*methods, Image Interpretation, Computer-Assisted/*methods, Models, Anatomic, Imaging, Three-Dimensional/*methods, Models, Cardiovascular, *Subtraction Technique, Angiography/*methods, Blood Vessels/*anatomy &amp; histology, Image Enhancement/methods</t>
  </si>
  <si>
    <t>The Sparse Reverse of Principal Component Analysis for Fast Low-Rank Matrix Completion</t>
  </si>
  <si>
    <t>Chehade, Abdallah, Shi, Zunya</t>
  </si>
  <si>
    <t>arXiv:1910.02155 [cs, eess, stat]</t>
  </si>
  <si>
    <t>Matrix completion constantly receives tremendous attention from many research fields. It is commonly applied for recommender systems such as movie ratings, computer vision such as image reconstruction or completion, multi-task learning such as collaboratively modeling time-series trends of multiple sensors, and many other applications. Matrix completion techniques are usually computationally exhaustive and/or fail to capture the heterogeneity in the data. For example, images usually contain a heterogeneous set of objects, and thus it is a challenging task to reconstruct images with high levels of missing data. In this paper, we propose the sparse reverse of principal component analysis for matrix completion. The proposed approach maintains smoothness across the matrix, produces accurate estimates of the missing data, converges iteratively, and it is computationally tractable with a controllable upper bound on the number of iterations until convergence. The accuracy of the proposed technique is validated on natural images, movie ratings, and multisensor data. It is also compared with common benchmark methods used for matrix completion.</t>
  </si>
  <si>
    <t>2019/10/04/</t>
  </si>
  <si>
    <t>http://arxiv.org/abs/1910.02155</t>
  </si>
  <si>
    <t>2021/07/20/16:20:03</t>
  </si>
  <si>
    <t>https://arxiv.org/pdf/1910.02155.pdf</t>
  </si>
  <si>
    <t>https://arxiv.org/abs/1910.02155</t>
  </si>
  <si>
    <t>Wei, Runmin, Wang, Jingye, Jia, Erik, Chen, Tianlu, Ni, Yan, Jia, Wei</t>
  </si>
  <si>
    <t>PLoS computational biology</t>
  </si>
  <si>
    <t>Left-censored missing values commonly exist in targeted metabolomics datasets and can be considered as missing not at random (MNAR). Improper data processing  procedures for missing values will cause adverse impacts on subsequent statistical  analyses. However, few imputation methods have been developed and applied to the  situation of MNAR in the field of metabolomics. Thus, a practical left-censored  missing value imputation method is urgently needed. We developed an iterative Gibbs  sampler based left-censored missing value imputation approach (GSimp). We compared  GSimp with other three imputation methods on two real-world targeted metabolomics  datasets and one simulation dataset using our imputation evaluation pipeline. The  results show that GSimp outperforms other imputation methods in terms of imputation  accuracy, observation distribution, univariate and multivariate analyses, and  statistical sensitivity. Additionally, a parallel version of GSimp was developed for  dealing with large scale metabolomics datasets. The R code for GSimp, evaluation  pipeline, tutorial, real-world and simulated targeted metabolomics datasets are  available at: https://github.com/WandeRum/GSimp.</t>
  </si>
  <si>
    <t>2018/01//undefined</t>
  </si>
  <si>
    <t>e1005973</t>
  </si>
  <si>
    <t>PLoS Comput Biol</t>
  </si>
  <si>
    <t>1553-7358 1553-734X</t>
  </si>
  <si>
    <t>10.1371/journal.pcbi.1005973</t>
  </si>
  <si>
    <t>Humans, Models, Statistical, Software, Computer Simulation, *Data Interpretation, Statistical, Probability, Algorithms, Databases, Factual, Multivariate Analysis, Principal Component Analysis, Metabolomics/*methods, Stochastic Processes, *Programming Languages, Bile Acids and Salts/chemistry, Computational Biology/*methods, Fatty Acids, Nonesterified/chemistry/metabolism, Limit of Detection, Mass Spectrometry</t>
  </si>
  <si>
    <t>Bennett, Casey C., Hauser, Kris</t>
  </si>
  <si>
    <t>OBJECTIVE: In the modern healthcare system, rapidly expanding costs/complexity, the growing myriad of treatment options, and exploding information streams that often do  not effectively reach the front lines hinder the ability to choose optimal treatment  decisions over time. The goal in this paper is to develop a general purpose  (non-disease-specific) computational/artificial intelligence (AI) framework to  address these challenges. This framework serves two potential functions: (1) a  simulation environment for exploring various healthcare policies, payment  methodologies, etc., and (2) the basis for clinical artificial intelligence - an AI  that can "think like a doctor". METHODS: This approach combines Markov decision  processes and dynamic decision networks to learn from clinical data and develop  complex plans via simulation of alternative sequential decision paths while  capturing the sometimes conflicting, sometimes synergistic interactions of various  components in the healthcare system. It can operate in partially observable  environments (in the case of missing observations or data) by maintaining belief  states about patient health status and functions as an online agent that plans and  re-plans as actions are performed and new observations are obtained. This framework  was evaluated using real patient data from an electronic health record. RESULTS: The  results demonstrate the feasibility of this approach; such an AI framework easily  outperforms the current treatment-as-usual (TAU) case-rate/fee-for-service models of  healthcare. The cost per unit of outcome change (CPUC) was $189 vs. $497 for AI vs.  TAU (where lower is considered optimal) - while at the same time the AI approach  could obtain a 30-35% increase in patient outcomes. Tweaking certain AI model  parameters could further enhance this advantage, obtaining approximately 50% more  improvement (outcome change) for roughly half the costs. CONCLUSION: Given careful  design and problem formulation, an AI simulation framework can approximate optimal  decisions even in complex and uncertain environments. Future work is described that  outlines potential lines of research and integration of machine learning algorithms  for personalized medicine.</t>
  </si>
  <si>
    <t>10.1016/j.artmed.2012.12.003</t>
  </si>
  <si>
    <t>Humans, Precision Medicine, Electronic Health Records, Algorithms, Cost-Benefit Analysis, *Markov Chains, Health Care Costs, *Decision Support Techniques, Chronic Disease, Patient Selection, *Artificial Intelligence/economics, *Computer Simulation/economics, *Decision Support Systems, Clinical/economics, Decision Trees, Delivery of Health Care, Feasibility Studies</t>
  </si>
  <si>
    <t>LÃ¼dtke, Oliver, Robitzsch, Alexander, Grund, Simon</t>
  </si>
  <si>
    <t>Multiple imputation is a widely recommended means of addressing the problem of missing data in psychological research. An often-neglected requirement of this  approach is that the imputation model used to generate the imputed values must be at  least as general as the analysis model. For multilevel designs in which lower level  units (e.g., students) are nested within higher level units (e.g., classrooms), this  means that the multilevel structure must be taken into account in the imputation  model. In the present article, we compare different strategies for multiply imputing  incomplete multilevel data using mathematical derivations and computer simulations.  We show that ignoring the multilevel structure in the imputation may lead to  substantial negative bias in estimates of intraclass correlations as well as biased  estimates of regression coefficients in multilevel models. We also demonstrate that  an ad hoc strategy that includes dummy indicators in the imputation model to  represent the multilevel structure may be problematic under certain conditions  (e.g., small groups, low intraclass correlations). Imputation based on a  multivariate linear mixed effects model was the only strategy to produce valid  inferences under most of the conditions investigated in the simulation study. Data  from an educational psychology research project are also used to illustrate the  impact of the various multiple imputation strategies. (PsycINFO Database Record</t>
  </si>
  <si>
    <t>141</t>
  </si>
  <si>
    <t>10.1037/met0000096</t>
  </si>
  <si>
    <t>Humans, *Data Interpretation, Statistical, *Computer Simulation, *Bias, *Research Design, Linear Models, *Multilevel Analysis</t>
  </si>
  <si>
    <t>Reconstruction of turbulent data with deep generative models for semantic inpainting from TURB-Rot database</t>
  </si>
  <si>
    <t>Buzzicotti, M., Bonaccorso, F., Di Leoni, P. Clark, Biferale, L.</t>
  </si>
  <si>
    <t>Physical Review Fluids</t>
  </si>
  <si>
    <t>We study the applicability of tools developed by the computer vision community for features learning and semantic image inpainting to perform data reconstruction of fluid turbulence configurations. The aim is twofold. First, we explore on a quantitative basis, the capability of Convolutional Neural Networks embedded in a Deep Generative Adversarial Model (Deep-GAN) to generate missing data in turbulence, a paradigmatic high dimensional chaotic system. In particular, we investigate their use in reconstructing two-dimensional damaged snapshots extracted from a large database of numerical configurations of 3d turbulence in the presence of rotation, a case with multi-scale random features where both large-scale organised structures and small-scale highly intermittent and non-Gaussian fluctuations are present. Second, following a reverse engineering approach, we aim to rank the input flow properties (features) in terms of their qualitative and quantitative importance to obtain a better set of reconstructed fields. We present two approaches both based on Context Encoders. The first one infers the missing data via a minimization of the L2 pixel-wise reconstruction loss, plus a small adversarial penalisation. The second searches for the closest encoding of the corrupted flow configuration from a previously trained generator. Finally, we present a comparison with a different data assimilation tool, based on Nudging, an equation-informed unbiased protocol, well known in the numerical weather prediction community. The TURB-Rot database, http://smart-turb.roma2.infn.it, of roughly 300K 2d turbulent images is released and details on how to download it are given.</t>
  </si>
  <si>
    <t>2021/05/12/</t>
  </si>
  <si>
    <t>050503</t>
  </si>
  <si>
    <t>Phys. Rev. Fluids</t>
  </si>
  <si>
    <t>2469-990X</t>
  </si>
  <si>
    <t>10.1103/PhysRevFluids.6.050503</t>
  </si>
  <si>
    <t>http://arxiv.org/abs/2006.09179</t>
  </si>
  <si>
    <t>2021/07/20/14:46:20</t>
  </si>
  <si>
    <t>https://arxiv.org/pdf/2006.09179.pdf</t>
  </si>
  <si>
    <t>https://arxiv.org/abs/2006.09179</t>
  </si>
  <si>
    <t>Computer Science - Machine Learning, Computer Science - Computer Vision and Pattern Recognition, Physics - Fluid Dynamics, Condensed Matter - Statistical Mechanics, Nonlinear Sciences - Chaotic Dynamics</t>
  </si>
  <si>
    <t>Learning of Multi-Context Models for Autonomous Underwater Vehicles</t>
  </si>
  <si>
    <t>Wehbe, Bilal, Arriaga, Octavio, Krell, Mario Michael, Kirchner, Frank</t>
  </si>
  <si>
    <t>arXiv:1809.06179 [cs]</t>
  </si>
  <si>
    <t>Multi-context model learning is crucial for marine robotics where several factors can cause disturbances to the system's dynamics. This work addresses the problem of identifying multiple contexts of an AUV model. We build a simulation model of the robot from experimental data, and use it to fill in the missing data and generate different model contexts. We implement an architecture based on long-short-term-memory (LSTM) networks to learn the different contexts directly from the data. We show that the LSTM network can achieve high classification accuracy compared to baseline methods, showing robustness against noise and scaling efficiently on large datasets.</t>
  </si>
  <si>
    <t>2018/09/17/</t>
  </si>
  <si>
    <t>http://arxiv.org/abs/1809.06179</t>
  </si>
  <si>
    <t>2021/07/20/16:27:32</t>
  </si>
  <si>
    <t>https://arxiv.org/pdf/1809.06179.pdf</t>
  </si>
  <si>
    <t>https://arxiv.org/abs/1809.06179</t>
  </si>
  <si>
    <t>Computer Science - Machine Learning, Electrical Engineering and Systems Science - Systems and Control, Computer Science - Robotics</t>
  </si>
  <si>
    <t>Comment: 6 pages, 7 figures, AUV 2018 author copy</t>
  </si>
  <si>
    <t>Ding, Peng, Geng, Zhi</t>
  </si>
  <si>
    <t>Although randomized experiments are widely regarded as the gold standard for estimating causal effects, missing data of the pretreatment covariates makes it  challenging to estimate the subgroup causal effects. When the missing data mechanism  of the covariates is nonignorable, the parameters of interest are generally not  pointly identifiable, and we can only get bounds for the parameters of interest,  which may be too wide for practical use. In some real cases, we have prior knowledge  that some restrictions may be plausible. We show the identifiability of the causal  effects and joint distributions for four interpretable missing data mechanisms and  evaluate the performance of the statistical inference via simulation studies. One  application of our methods to a real data set from a randomized clinical trial shows  that one of the nonignorable missing data mechanisms fits better than the ignorable  missing data mechanism, and the results conform to the study's original expert  opinions. We also illustrate the potential applications of our methods to  observational studies using a data set from a job-training program.</t>
  </si>
  <si>
    <t>1121</t>
  </si>
  <si>
    <t>10.1002/sim.6014</t>
  </si>
  <si>
    <t>1133</t>
  </si>
  <si>
    <t>Humans, missing data, Computer Simulation, Randomized Controlled Trials as Topic/*methods, *Models, Statistical, sensitivity analysis, bound, causal inference, Defibrillators, Implantable, Electric Stimulation/methods, expert opinion, Ventricular Fibrillation/therapy</t>
  </si>
  <si>
    <t>Li, Tengfei, Xie, Fengchang, Feng, Xiangnan, Ibrahim, Joseph G., Zhu, Hongtu</t>
  </si>
  <si>
    <t>As an important part of modern health care, medical imaging data, which can be regarded as densely sampled functional data, have been widely used for diagnosis,  screening, treatment, and prognosis, such as finding breast cancer through  mammograms. The aim of this paper is to propose a functional linear regression model  for using functional (or imaging) predictors to predict clinical outcomes (e.g.,  disease status), while addressing missing clinical outcomes. We introduce an  exponential tilting semiparametric model to account for the nonignorable missing  data mechanism. We develop a set of estimating equations and its associated  computational methods for both parameter estimation and the selection of the tuning  parameters. We also propose a bootstrap resampling procedure for carrying out  statistical inference. Under some regularity conditions, we systematically establish  the asymptotic properties (e.g., consistency and convergence rate) of the estimates  calculated from the proposed estimating equations. Simulation studies and a real  data analysis are used to illustrate the finite sample performance of the proposed  methods.</t>
  </si>
  <si>
    <t>1867</t>
  </si>
  <si>
    <t>1017-0405 1996-8507</t>
  </si>
  <si>
    <t>10.5705/ss.202016.0350</t>
  </si>
  <si>
    <t>1886</t>
  </si>
  <si>
    <t>Estimating equation, exponential tilting, nonignorable missing data, functional data, imaging data, tuning parameters</t>
  </si>
  <si>
    <t>Tang, Nian-Sheng, Li, Hui-Qiong, Tang, Man-Lai, Li, Jie</t>
  </si>
  <si>
    <t>Under the assumption of missing at random, eight confidence intervals (CIs) for the difference between two correlated proportions in the presence of incomplete paired  binary data are constructed on the basis of the likelihood ratio statistic, the  score statistic, the Wald-type statistic, the hybrid method incorporated with the  Wilson score and Agresti-Coull (AC) intervals, and the Bootstrap-resampling method.  Extensive simulation studies are conducted to evaluate the performance of the  presented CIs in terms of coverage probability and expected interval width. Our  empirical results evidence that the Wilson-score-based hybrid CI and the Wald-type  CI together with the constrained maximum likelihood estimates perform well for  small-to-moderate sample sizes in the sense that (i) their empirical coverage  probabilities are quite close to the prespecified confidence level, (ii) their  expected interval widths are shorter, and (iii) their ratios of the mesial  non-coverage to non-coverage probabilities lie in interval [0.4, 0.6]. An example  from a neurological study is used to illustrate the proposed methodologies.</t>
  </si>
  <si>
    <t>10.1080/10543406.2014.1000544</t>
  </si>
  <si>
    <t>338</t>
  </si>
  <si>
    <t>Humans, missing data, Data Interpretation, Statistical, Computer Simulation, *Models, Statistical, Monte Carlo Method, Randomized Controlled Trials as Topic/*statistics &amp; numerical data, *Confidence Intervals, Bootstrap confidence interval, correlated proportion difference, Cross-Over Studies, Matched-Pair Analysis, Meningitis/complications/drug therapy, Neurologic Examination/statistics &amp; numerical data, paired binary data, squaring-and-adding confidence interval</t>
  </si>
  <si>
    <t>Distributed nonparametric regression imputation for missing response problems with large-scale data</t>
  </si>
  <si>
    <t>Wang, Ruoyu, Su, Miaomiao, Wang, Qihua</t>
  </si>
  <si>
    <t>arXiv:2106.02475 [stat]</t>
  </si>
  <si>
    <t>Nonparametric regression imputation is commonly used in missing data analysis. However, it suffers from the "curse of dimension". The problem can be alleviated by the explosive sample size in the era of big data, while the large-scale data size presents some challenges on the storage of data and the calculation of estimators. These challenges make the classical nonparametric regression imputation methods no longer applicable. This motivates us to develop two distributed nonparametric imputation methods. One is based on kernel smoothing and the other is based on the sieve method. The kernel based distributed imputation method has extremely low communication cost and the sieve based distributed imputation method can accommodate more local machines. In order to illustrate the proposed imputation methods, response mean estimation is considered. Two distributed nonparametric imputation estimators are proposed for the response mean, which are proved to be asymptotically normal with asymptotic variances achieving the semiparametric efficiency bound. The proposed methods are evaluated through simulation studies and are illustrated by a real data analysis.</t>
  </si>
  <si>
    <t>2021/06/04/</t>
  </si>
  <si>
    <t>http://arxiv.org/abs/2106.02475</t>
  </si>
  <si>
    <t>2021/07/20/08:54:35</t>
  </si>
  <si>
    <t>https://arxiv.org/pdf/2106.02475.pdf</t>
  </si>
  <si>
    <t>https://arxiv.org/abs/2106.02475</t>
  </si>
  <si>
    <t>Liu, Danping, Zhou, Xiao-Hua</t>
  </si>
  <si>
    <t>In ROC analysis, covariate adjustment is advocated when the covariates impact the magnitude or accuracy of the test under study. Meanwhile, for many large scale  screening tests, the true condition status may be subject to missingness because it  is expensive and/or invasive to ascertain the disease status. The complete-case  analysis may end up with a biased inference, also known as "verification bias." To  address the issue of covariate adjustment with verification bias in ROC analysis, we  propose several estimators for the area under the covariate-specific and  covariate-adjusted ROC curves (AUCx and AAUC). The AUCx is directly modeled in the  form of binary regression, and the estimating equations are based on the U  statistics. The AAUC is estimated from the weighted average of AUCx over the  covariate distribution of the diseased subjects. We employ reweighting and  imputation techniques to overcome the verification bias problem. Our proposed  estimators are initially derived assuming that the true disease status is missing at  random (MAR), and then with some modification, the estimators can be extended to the  not missing at random (NMAR) situation. The asymptotic distributions are derived for  the proposed estimators. The finite sample performance is evaluated by a series of  simulation studies. Our method is applied to a data set in Alzheimer's disease  research.</t>
  </si>
  <si>
    <t>2013/03//undefined</t>
  </si>
  <si>
    <t>10.1111/biom.12001</t>
  </si>
  <si>
    <t>Aged, Humans, Models, Statistical, Cognition, Computer Simulation, *Bias, Biometry/*methods, Area Under Curve, *ROC Curve, Alzheimer Disease/psychology</t>
  </si>
  <si>
    <t>Coley, Rebecca Yates, Fisher, Aaron J., Mamawala, Mufaddal, Carter, Herbert Ballentine, Pienta, Kenneth J., Zeger, Scott L.</t>
  </si>
  <si>
    <t>In this article, we present a Bayesian hierarchical model for predicting a latent health state from longitudinal clinical measurements. Model development is motivated  by the need to integrate multiple sources of data to improve clinical decisions  about whether to remove or irradiate a patient's prostate cancer. Existing modeling  approaches are extended to accommodate measurement error in cancer state  determinations based on biopsied tissue, clinical measurements possibly not missing  at random, and informative partial observation of the true state. The proposed model  enables estimation of whether an individual's underlying prostate cancer is  aggressive, requiring surgery and/or radiation, or indolent, permitting continued  surveillance. These individualized predictions can then be communicated to  clinicians and patients to inform decision-making. We demonstrate the model with  data from a cohort of low-risk prostate cancer patients at Johns Hopkins University  and assess predictive accuracy among a subset for whom true cancer state is  observed. Simulation studies confirm model performance and explore the impact of  adjusting for informative missingness on true state predictions. R code is provided  in an online supplement and at  http://github.com/rycoley/prediction-prostate-surveillance.</t>
  </si>
  <si>
    <t>2017/06//undefined</t>
  </si>
  <si>
    <t>10.1111/biom.12577</t>
  </si>
  <si>
    <t>Humans, Male, Biopsy, *Missing data, Bayes Theorem, *Precision medicine, Information Storage and Retrieval, *Latent class analysis, *Prostate cancer prognosis, *Prostatic Neoplasms, *Risk classification</t>
  </si>
  <si>
    <t>MartÃ­n-MartÃ­nez, Diego, Casaseca-de-la-Higuera, Pablo, MartÃ­n-Fernandez, Marcos, Amira, Abbes, Luo, Chunbo, Grecos, Christos, Alberola-LÃ³pez, Carlos</t>
  </si>
  <si>
    <t>This paper presents a common stochastic modelling framework for physiological signals which allows patient simulation following a synthesis-by-analysis approach.  Within this framework, we propose a general model-based methodology able to  reconstruct missing or artifacted signal intervals in cardiovascular monitoring  applications. The proposed model consists of independent stages which provide high  flexibility to incorporate signals of different nature in terms of shape,  cross-correlation and variability. The reconstruction methodology is based on model  sampling and selection based on a wide range of boundary conditions, which include  prior information. Results on real data show how the proposed methodology fits the  particular approaches presented so far for electrocardiogram (ECG) reconstruction  and how a simple extension within the framework can significantly improve their  performance.</t>
  </si>
  <si>
    <t>10.1109/EMBC.2014.6943681</t>
  </si>
  <si>
    <t>Humans, *Models, Theoretical, Cardiovascular Diseases/*physiopathology, Electrocardiography, Signal Processing, Computer-Assisted</t>
  </si>
  <si>
    <t>Matrix Completion under Low-Rank Missing Mechanism</t>
  </si>
  <si>
    <t>Mao, Xiaojun, Wong, Raymond K. W., Chen, Song Xi</t>
  </si>
  <si>
    <t>Matrix completion is a modern missing data problem where both the missing structure and the underlying parameter are high dimensional. Although missing structure is a key component to any missing data problems, existing matrix completion methods often assume a simple uniform missing mechanism. In this work, we study matrix completion from corrupted data under a novel low-rank missing mechanism. The probability matrix of observation is estimated via a high dimensional low-rank matrix estimation procedure, and further used to complete the target matrix via inverse probabilities weighting. Due to both high dimensional and extreme (i.e., very small) nature of the true probability matrix, the effect of inverse probability weighting requires careful study. We derive optimal asymptotic convergence rates of the proposed estimators for both the observation probabilities and the target matrix.</t>
  </si>
  <si>
    <t>STAT SINICA</t>
  </si>
  <si>
    <t>10170405</t>
  </si>
  <si>
    <t>10.5705/ss.202019.0196</t>
  </si>
  <si>
    <t>http://arxiv.org/abs/1812.07813</t>
  </si>
  <si>
    <t>2021/07/20/16:25:48</t>
  </si>
  <si>
    <t>https://arxiv.org/pdf/1812.07813.pdf</t>
  </si>
  <si>
    <t>https://arxiv.org/abs/1812.07813</t>
  </si>
  <si>
    <t>Mathematics - Statistics Theory, Statistics - Methodology, Computer Science - Machine Learning, Statistics - Machine Learning</t>
  </si>
  <si>
    <t>Comment: 29 pages, 0 figures</t>
  </si>
  <si>
    <t>Ma, Jinhui, Raina, Parminder, Beyene, Joseph, Thabane, Lehana</t>
  </si>
  <si>
    <t>BACKGROUND: The objective of this simulation study is to compare the accuracy and efficiency of population-averaged (i.e. generalized estimating equations (GEE)) and  cluster-specific (i.e. random-effects logistic regression (RELR)) models for  analyzing data from cluster randomized trials (CRTs) with missing binary responses.  METHODS: In this simulation study, clustered responses were generated from a  beta-binomial distribution. The number of clusters per trial arm, the number of  subjects per cluster, intra-cluster correlation coefficient, and the percentage of  missing data were allowed to vary. Under the assumption of covariate dependent  missingness, missing outcomes were handled by complete case analysis, standard  multiple imputation (MI) and within-cluster MI strategies. Data were analyzed using  GEE and RELR. Performance of the methods was assessed using standardized bias,  empirical standard error, root mean squared error (RMSE), and coverage probability.  RESULTS: GEE performs well on all four measures--provided the downward bias of the  standard error (when the number of clusters per arm is small) is adjusted  appropriately--under the following scenarios: complete case analysis for CRTs with a  small amount of missing data; standard MI for CRTs with variance inflation factor  (VIF) &lt;3; within-cluster MI for CRTs with VIFâ¥3 and cluster size&gt;50. RELR performs  well only when a small amount of data was missing, and complete case analysis was  applied. CONCLUSION: GEE performs well as long as appropriate missing data  strategies are adopted based on the design of CRTs and the percentage of missing  data. In contrast, RELR does not perform well when either standard or within-cluster  MI strategy is applied prior to the analysis.</t>
  </si>
  <si>
    <t>2013/01/23/</t>
  </si>
  <si>
    <t>10.1186/1471-2288-13-9</t>
  </si>
  <si>
    <t>Humans, Bias, Epidemiologic Research Design, Likelihood Functions, Computer Simulation, *Data Interpretation, Statistical, Randomized Controlled Trials as Topic/*methods, *Models, Statistical, Reproducibility of Results, Cluster Analysis, *Binomial Distribution, *Population Surveillance</t>
  </si>
  <si>
    <t>Xu, Bo, Yang, Ziheng</t>
  </si>
  <si>
    <t>Genetics</t>
  </si>
  <si>
    <t>The multispecies coalescent (MSC) model has emerged as a powerful framework for inferring species phylogenies while accounting for ancestral polymorphism and gene  tree-species tree conflict. A number of methods have been developed in the past few  years to estimate the species tree under the MSC. The full likelihood methods  (including maximum likelihood and Bayesian inference) average over the unknown gene  trees and accommodate their uncertainties properly but involve intensive  computation. The approximate or summary coalescent methods are computationally fast  and are applicable to genomic datasets with thousands of loci, but do not make an  efficient use of information in the multilocus data. Most of them take the two-step  approach of reconstructing the gene trees for multiple loci by phylogenetic methods  and then treating the estimated gene trees as observed data, without accounting for  their uncertainties appropriately. In this article we review the statistical nature  of the species tree estimation problem under the MSC, and explore the conceptual  issues and challenges of species tree estimation by focusing mainly on simple cases  of three or four closely related species. We use mathematical analysis and computer  simulation to demonstrate that large differences in statistical performance may  exist between the two classes of methods. We illustrate that several  counterintuitive behaviors may occur with the summary methods but they are due to  inefficient use of information in the data by summary methods and vanish when the  data are analyzed using full-likelihood methods. These include (i) unidentifiability  of parameters in the model, (ii) inconsistency in the so-called anomaly zone, (iii)  singularity on the likelihood surface, and (iv) deterioration of performance upon  addition of more data. We discuss the challenges and strategies of species tree  inference for distantly related species when the molecular clock is violated, and  highlight the need for improving the computational efficiency and model realism of  the likelihood methods as well as the statistical efficiency of the summary methods.</t>
  </si>
  <si>
    <t>204</t>
  </si>
  <si>
    <t>1353</t>
  </si>
  <si>
    <t>1943-2631 0016-6731</t>
  </si>
  <si>
    <t>10.1534/genetics.116.190173</t>
  </si>
  <si>
    <t>1368</t>
  </si>
  <si>
    <t>Likelihood Functions, Animals, *Phylogeny, *maximum likelihood, Polymorphism, Genetic, *Models, Genetic, *anomaly zone, *concatenation, *incomplete lineage sorting, *multispecies coalescent, *BPP, *gene trees, *species trees</t>
  </si>
  <si>
    <t>Woaye-Hune, Pascal, Hardouin, Jean-Benoit, Lehur, Paul-Antoine, Meurette, Guillaume, Vanier, Antoine</t>
  </si>
  <si>
    <t>BACKGROUND: Using a real dataset, we highlighted several major methodological issues raised by the estimation of the Minimal Clinically Important Difference (MCID) of a  Patient-Reported Outcomes instrument. We especially considered the management of  missing data and the use of more than two times of measurement. While inappropriate  missing data management and inappropriate use of multiple time points can lead to  loss of precision and/or bias in MCID estimation, these issues are almost never  dealt with and require cautious considerations in the context of MCID estimation.  METHODS: We used the LIGALONGO study (French Randomized Controlled Trial). We  estimated MCID on the SF-36 General Health score by comparing many methods  (distribution or anchor-based). Different techniques for imputation of missing data  were performed (simple and multiple imputations). We also consider all measurement  occasions by longitudinal modeling, and the dependence of the score difference on  baseline. RESULTS: Three hundred ninety-three patients were studied. With  distribution-based methods, a great variability in MCID was observed (from 3 to 26  points for improvement). Only 0.2 SD and 1/3 SD distribution methods gave MCID  values consistent with anchor-based methods (from 4 to 7 points for improvement).  The choice of missing data imputation technique clearly had an impact on MCID  estimates. Simple imputation by mean score seemed to lead to out-of-range estimate,  but as missing not at random mechanism can be hypothesized, even multiple  imputations techniques can have led to an slight underestimation of MCID. Using 3  measurement occasions for improvement led to an increase in precision but lowered  estimates. CONCLUSION: This practical example illustrates the substantial impact of  some methodological issues that are usually never dealt with for MCID estimation.  Simulation studies are needed to investigate those issues. TRIAL REGISTRATION:  NCT01240772 (ClinicalTrials.gov) registered on November 15, 2010.</t>
  </si>
  <si>
    <t>2020/05/27/</t>
  </si>
  <si>
    <t>10.1186/s12955-020-01398-w</t>
  </si>
  <si>
    <t>Humans, Missing data, Longitudinal modeling, Methodology, Minimal clinically important difference, Minimal important difference, Patient-reported outcomes, Datasets as Topic, *Patient Reported Outcome Measures, Quality of Life, *Minimal Clinically Important Difference, Data Management/*organization &amp; administration</t>
  </si>
  <si>
    <t>ReLearn: A Robust Machine Learning Framework in Presence of Missing Data for Multimodal Stress Detection from Physiological Signals</t>
  </si>
  <si>
    <t>Iranfar, Arman, Arza, Adriana, Atienza, David</t>
  </si>
  <si>
    <t>arXiv:2104.14278 [cs]</t>
  </si>
  <si>
    <t>Continuous and multimodal stress detection has been performed recently through wearable devices and machine learning algorithms. However, a well-known and important challenge of working on physiological signals recorded by conventional monitoring devices is missing data due to sensors insufficient contact and interference by other equipment. This challenge becomes more problematic when the user/patient is mentally or physically active or stressed because of more frequent conscious or subconscious movements. In this paper, we propose ReLearn, a robust machine learning framework for stress detection from biomarkers extracted from multimodal physiological signals. ReLearn effectively copes with missing data and outliers both at training and inference phases. ReLearn, composed of machine learning models for feature selection, outlier detection, data imputation, and classification, allows us to classify all samples, including those with missing values at inference. In particular, according to our experiments and stress database, while by discarding all missing data, as a simplistic yet common approach, no prediction can be made for 34% of the data at inference, our approach can achieve accurate predictions, as high as 78%, for missing samples. Also, our experiments show that the proposed framework obtains a cross-validation accuracy of 86.8% even if more than 50% of samples within the features are missing.</t>
  </si>
  <si>
    <t>2021/04/29/</t>
  </si>
  <si>
    <t>http://arxiv.org/abs/2104.14278</t>
  </si>
  <si>
    <t>2021/07/20/08:55:32</t>
  </si>
  <si>
    <t>https://arxiv.org/pdf/2104.14278.pdf</t>
  </si>
  <si>
    <t>https://arxiv.org/abs/2104.14278</t>
  </si>
  <si>
    <t>ReLearn</t>
  </si>
  <si>
    <t>Shen, Chung-Wei, Chen, Yi-Hau</t>
  </si>
  <si>
    <t>Missing observations and covariate measurement error commonly arise in longitudinal data. However, existing methods for model selection in marginal regression analysis  of longitudinal data fail to address the potential bias resulting from these issues.  To tackle this problem, we propose a new model selection criterion, the Generalized  Longitudinal Information Criterion, which is based on an approximately unbiased  estimator for the expected quadratic error of a considered marginal model accounting  for both data missingness and covariate measurement error. The simulation results  reveal that the proposed method performs quite well in the presence of missing data  and covariate measurement error. On the contrary, the naive procedures without  taking care of such complexity in data may perform quite poorly. The proposed method  is applied to data from the Taiwan Longitudinal Study on Aging to assess the  relationship of depression with health and social status in the elderly,  accommodating measurement error in the covariate as well as missing observations.</t>
  </si>
  <si>
    <t>740</t>
  </si>
  <si>
    <t>10.1093/biostatistics/kxv024</t>
  </si>
  <si>
    <t>753</t>
  </si>
  <si>
    <t>Humans, Aging, *Data Interpretation, Statistical, *Models, Statistical, *Regression Analysis, *Research Design, Longitudinal Studies, Errors-in-variables, Generalized estimating equations, Generalized method of moments, Information criterion, Missing atrandom</t>
  </si>
  <si>
    <t>Stable spline identification of linear systems under missing data</t>
  </si>
  <si>
    <t>Pillonetto, Gianluigi, Chiuso, Alessandro, De Nicolao, Giuseppe</t>
  </si>
  <si>
    <t>arXiv:1908.03913 [cs, eess]</t>
  </si>
  <si>
    <t>A different route to identification of time-invariant linear systems has been recently proposed which does not require committing to a specific parametric model structure. Impulse responses are described in a nonparametric Bayesian framework as zero-mean Gaussian processes. Their covariances are given by the so-called stable spline kernels encoding information on regularity and BIBO stability. In this paper, we demonstrate that these kernels also lead to a new family of radial basis functions kernels suitable to model system components subject to disturbances given by filtered white noise. This novel class, in cooperation with the stable spline kernels, paves the way to a new approach to solve missing data problems in both discrete and continuous-time settings. Numerical experiments show that the new technique may return models more predictive than those obtained by standard parametric Prediction Error Methods, also when these latter exploit the full data set.</t>
  </si>
  <si>
    <t>http://arxiv.org/abs/1908.03913</t>
  </si>
  <si>
    <t>2021/07/20/16:20:35</t>
  </si>
  <si>
    <t>https://arxiv.org/pdf/1908.03913.pdf</t>
  </si>
  <si>
    <t>https://arxiv.org/abs/1908.03913</t>
  </si>
  <si>
    <t>Electrical Engineering and Systems Science - Systems and Control</t>
  </si>
  <si>
    <t>Burns, Richard A., Butterworth, Peter, Kiely, Kim M., Bielak, Allison A. M., Luszcz, Mary A., Mitchell, Paul, Christensen, Helen, Von Sanden, Chwee, Anstey, Kaarin J.</t>
  </si>
  <si>
    <t>OBJECTIVE: The Mini-Mental State Examination (MMSE) is used to estimate current cognitive status and as a screen for possible dementia. Missing item-level data are  commonly reported. Attention to missing data is particularly important. However,  there are concerns that common procedures for dealing with missing data, for  example, listwise deletion and mean item substitution, are inadequate. STUDY DESIGN  AND SETTING: We used multiple imputation (MI) to estimate missing MMSE data in  17,303 participants who were drawn from the Dynamic Analyses to Optimize Aging  project, a harmonization project of nine Australian longitudinal studies of aging.  RESULTS: Our results indicated differences in mean MMSE scores between those  participants with and without missing data, a pattern consistent over age and gender  levels. MI inflated MMSE scores, but differences between those imputed and those  without missing data still existed. A simulation model supported the efficacy of MI  to estimate missing item level, although serious decrements in estimation occurred  when 50% or more of item-level data were missing, particularly for the oldest  participants. CONCLUSIONS: Our adaptation of MI to obtain a probable estimate for  missing MMSE item level data provides a suitable method when the proportion of  missing item-level data is not excessive.</t>
  </si>
  <si>
    <t>787</t>
  </si>
  <si>
    <t>10.1016/j.jclinepi.2010.10.011</t>
  </si>
  <si>
    <t>793</t>
  </si>
  <si>
    <t>Aged, Aged, 80 and over, Female, Humans, Male, Longitudinal Studies, Sex Factors, Age Factors, Australia/epidemiology, Cognition Disorders/*diagnosis/epidemiology, Dementia/*diagnosis/epidemiology, Mental Status Schedule/*standards, Neuropsychological Tests/statistics &amp; numerical data</t>
  </si>
  <si>
    <t>Lou, Ying, Cao, Jing, Zhang, Song, Ahn, Chul</t>
  </si>
  <si>
    <t>Communications in statistics: theory and methods</t>
  </si>
  <si>
    <t>In clinical trials with repeated measurements, the responses from each subject are measured multiple times during the study period. Two approaches have been widely  used to assess the treatment effect, one that compares the rate of change between  two groups and the other that tests the time-averaged difference (TAD). While sample  size calculations based on comparing the rate of change between two groups have been  reported by many investigators, the literature has paid relatively little attention  to the sample size estimation for time-averaged difference (TAD) in the presence of  heterogeneous correlation structure and missing data in repeated measurement  studies. In this study we investigate sample size calculation for the comparison of  time-averaged responses between treatment groups in clinical trials with  longitudinally observed binary outcomes. The GEE approach is used to derive a  closed-form sample size formula, which is flexible enough to account for arbitrary  missing patterns and correlation structures. In particular, we demonstrate that the  proposed sample size can accommodate a mixture of missing patterns, which is  frequently encountered by practitioners in clinical trials. To our knowledge, this  is the first study that considers the mixture of missing patterns in sample size  calculation. Our simulation shows that the nominal power and type I error are well  preserved over a wide range of design parameters. Sample size calculation is  illustrated through an example.</t>
  </si>
  <si>
    <t>344</t>
  </si>
  <si>
    <t>Commun Stat Theory Methods</t>
  </si>
  <si>
    <t>0361-0926 1532-415X</t>
  </si>
  <si>
    <t>10.1080/03610926.2014.991040</t>
  </si>
  <si>
    <t>sample size, binary, GEE, mixture of missing patterns, repeated measurements, time-averaged differences</t>
  </si>
  <si>
    <t>Shan, Na, Wang, Xiaofei</t>
  </si>
  <si>
    <t>Frontiers in psychology</t>
  </si>
  <si>
    <t>The aim of cognitive diagnosis is to classify respondents' mastery status of latent attributes from their responses on multiple items. Since respondents may answer some  but not all items, item-level missing data often occur. Even if the primary interest  is to provide diagnostic classification of respondents, misspecification of missing  data mechanism may lead to biased conclusions. This paper proposes a joint cognitive  diagnosis modeling of item responses and item-level missing data mechanism. A  Bayesian Markov chain Monte Carlo (MCMC) method is developed for model parameter  estimation. Our simulation studies examine the parameter recovery under different  missing data mechanisms. The parameters could be recovered well with correct use of  missing data mechanism for model fit, and missing that is not at random is less  sensitive to incorrect use. The Program for International Student Assessment (PISA)  2015 computer-based mathematics data are applied to demonstrate the practical value  of the proposed method.</t>
  </si>
  <si>
    <t>564707</t>
  </si>
  <si>
    <t>Front Psychol</t>
  </si>
  <si>
    <t>1664-1078</t>
  </si>
  <si>
    <t>10.3389/fpsyg.2020.564707</t>
  </si>
  <si>
    <t>missing data mechanism, missing data, cognitive diagnosis, cognitive diagnosis model, item-level</t>
  </si>
  <si>
    <t>Taylor, Laura K., Tong, Xin, Maxwell, Scott E.</t>
  </si>
  <si>
    <t>Despite the wide application of longitudinal studies, they are often plagued by missing data and attrition. The majority of methodological approaches focus on  participant retention or modern missing data analysis procedures. This paper,  however, takes a new approach by examining how researchers may supplement the sample  with additional participants. First, refreshment samples use the same selection  criteria as the initial study. Second, replacement samples identify auxiliary  variables that may help explain patterns of missingness and select new participants  based on those characteristics. A simulation study compares these two strategies for  a linear growth model with five measurement occasions. Overall, the results suggest  that refreshment samples lead to less relative bias, greater relative efficiency,  and more acceptable coverage rates than replacement samples or not supplementing the  missing participants in any way. Refreshment samples also have high statistical  power. The comparative strengths of the refreshment approach are further illustrated  through a real data example. These findings have implications for assessing change  over time when researching at-risk samples with high levels of permanent attrition.</t>
  </si>
  <si>
    <t>2020/04//Mar- undefined</t>
  </si>
  <si>
    <t>10.1080/00273171.2019.1628694</t>
  </si>
  <si>
    <t>299</t>
  </si>
  <si>
    <t>Humans, Planned missing data, Computer Simulation, *Data Interpretation, Statistical, *Research Design, Monte Carlo Method, longitudinal design, replacement sample, *Longitudinal Studies, Behavioral Research/*methods, refreshment sample, Research Subjects, supplemental sample</t>
  </si>
  <si>
    <t>Cheng, K. F., Lee, J. Y.</t>
  </si>
  <si>
    <t>Due to the improvements in the efficiency of resequencing technologies, discoveries and analyses of rare variants in sequencing-based association studies at the gene  level, or even exome-wide are becoming increasingly feasible. Powerful association  tests have been suggested in literature for testing whether a group of variants in a  gene region is associated with a particular disease of interest. Their performance  depends on the correct assumption of regression model and conditions such as the  size of the case and control sample, numbers of causal and noncausal variants (rare  or common), variant frequency, effect size and directionality, rate of missing  genotype, etc. Most of these model-based tests require genotype data to be complete  at each variant. Our previous results showed that in the case of no covariate, the  power of these tests might be greatly influenced, when there were missing genotypes  and only simple imputation was used. In this paper, we demonstrate by simulations  that in the presence of covariates, the type I errors of these approaches might be  inflated, even when genotype missing rate was very small. We present an association  test based on testing zero proportion of causal variants in the gene region, and  show this test to be almost uniformly most powerful among the competing tests under  very general simulation conditions. This test does not require genotype to be  complete and hence is robust against missing genotype. We discuss how to adjust for  population stratification based on principal components and show the power loss of  this approach was small when the population stratification effect was moderate. We  use a Shanghai Breast Cancer Study to demonstrate application of the tests and show  the proposed test is more powerful in detecting variants related to breast cancer,  and robust against the inclusion of noncausal variants.</t>
  </si>
  <si>
    <t>1281</t>
  </si>
  <si>
    <t>10.1177/0962280215574541</t>
  </si>
  <si>
    <t>Female, Humans, Research Design, China, bootstrap, *Computer Simulation, Genotype, Principal Component Analysis, Case-Control Studies, *Models, Genetic, random effects, power, *Genetic Predisposition to Disease, Asian Continental Ancestry Group/genetics, Association test, asymptotic, Breast Neoplasms/*genetics, covariate, Genetic Variation/*genetics, missing genotype</t>
  </si>
  <si>
    <t>Bayesian Mean-parameterized Nonnegative Binary Matrix Factorization</t>
  </si>
  <si>
    <t>Lumbreras, Alberto, Filstroff, Louis, FÃ©votte, CÃ©dric</t>
  </si>
  <si>
    <t>arXiv:1812.06866 [cs, stat]</t>
  </si>
  <si>
    <t>Binary data matrices can represent many types of data such as social networks, votes, or gene expression. In some cases, the analysis of binary matrices can be tackled with nonnegative matrix factorization (NMF), where the observed data matrix is approximated by the product of two smaller nonnegative matrices. In this context, probabilistic NMF assumes a generative model where the data is usually Bernoulli-distributed. Often, a link function is used to map the factorization to the $[0,1]$ range, ensuring a valid Bernoulli mean parameter. However, link functions have the potential disadvantage to lead to uninterpretable models. Mean-parameterized NMF, on the contrary, overcomes this problem. We propose a unified framework for Bayesian mean-parameterized nonnegative binary matrix factorization models (NBMF). We analyze three models which correspond to three possible constraints that respect the mean-parametrization without the need for link functions. Furthermore, we derive a novel collapsed Gibbs sampler and a collapsed variational algorithm to infer the posterior distribution of the factors. Next, we extend the proposed models to a nonparametric setting where the number of used latent dimensions is automatically driven by the observed data. We analyze the performance of our NBMF methods in multiple datasets for different tasks such as dictionary learning and prediction of missing data. Experiments show that our methods provide similar or superior results than the state of the art, while automatically detecting the number of relevant components.</t>
  </si>
  <si>
    <t>2020/06/20/</t>
  </si>
  <si>
    <t>http://arxiv.org/abs/1812.06866</t>
  </si>
  <si>
    <t>2021/07/20/16:25:49</t>
  </si>
  <si>
    <t>https://arxiv.org/pdf/1812.06866.pdf</t>
  </si>
  <si>
    <t>https://arxiv.org/abs/1812.06866</t>
  </si>
  <si>
    <t>Yi, G. Y., Liu, W., Wu, Lang</t>
  </si>
  <si>
    <t>Longitudinal data arise frequently in medical studies and it is common practice to analyze such data with generalized linear mixed models. Such models enable us to  account for various types of heterogeneity, including between- and within-subjects  ones. Inferential procedures complicate dramatically when missing observations or  measurement error arise. In the literature, there has been considerable interest in  accommodating either incompleteness or covariate measurement error under random  effects models. However, there is relatively little work concerning both features  simultaneously. There is a need to fill up this gap as longitudinal data do often  have both characteristics. In this article, our objectives are to study simultaneous  impact of missingness and covariate measurement error on inferential procedures and  to develop a valid method that is both computationally feasible and theoretically  valid. Simulation studies are conducted to assess the performance of the proposed  method, and a real example is analyzed with the proposed method.</t>
  </si>
  <si>
    <t>10.1111/j.1541-0420.2010.01437.x</t>
  </si>
  <si>
    <t>Computer Simulation, *Data Interpretation, Statistical, *Bias, *Models, Statistical, *Epidemiologic Methods, Sample Size, Biometry/*methods, *Longitudinal Studies, *Artifacts</t>
  </si>
  <si>
    <t>Benedetti, Roberto, Suesse, Thomas, Piersimoni, Federica</t>
  </si>
  <si>
    <t>Maximum likelihood estimation of the model parameters for a spatial population based on data collected from a survey sample is usually straightforward when sampling and  non-response are both non-informative, since the model can then usually be fitted  using the available sample data, and no allowance is necessary for the fact that  only a part of the population has been observed. Although for many regression models  this naive strategy yields consistent estimates, this is not the case for some  models, such as spatial auto-regressive models. In this paper, we show that for a  broad class of such models, a maximum marginal likelihood approach that uses both  sample and population data leads to more efficient estimates since it uses spatial  information from sampled as well as non-sampled units. Extensive simulation  experiments based on two well-known data sets are used to assess the impact of the  spatial sampling design, the auto-correlation parameter and the sample size on the  performance of this approach. When compared to some widely used methods that use  only sample data, the results from these experiments show that the maximum marginal  likelihood approach is much more precise.</t>
  </si>
  <si>
    <t>1494</t>
  </si>
  <si>
    <t>10.1002/bimj.201800225</t>
  </si>
  <si>
    <t>1507</t>
  </si>
  <si>
    <t>*missing data, *maximum marginal likelihood, *noninformative sampling, *spatial sampling</t>
  </si>
  <si>
    <t>Keogh, Ruth H., Morris, Tim P.</t>
  </si>
  <si>
    <t>In Cox regression, it is important to test the proportional hazards assumption and sometimes of interest in itself to study time-varying effects (TVEs) of covariates.  TVEs can be investigated with log hazard ratios modelled as a function of time.  Missing data on covariates are common and multiple imputation is a popular approach  to handling this to avoid the potential bias and efficiency loss resulting from a  "complete-case" analysis. Two multiple imputation methods have been proposed for  when the substantive model is a Cox proportional hazards regression: an approximate  method (Imputing missing covariate values for the Cox model in Statistics in  Medicine (2009) by White and Royston) and a substantive-model-compatible method  (Multiple imputation of covariates by fully conditional specification: accommodating  the substantive model in Statistical Methods in Medical Research (2015) by Bartlett  et al). At present, neither accommodates TVEs of covariates. We extend them to do so  for a general form for the TVEs and give specific details for TVEs modelled using  restricted cubic splines. Simulation studies assess the performance of the methods  under several underlying shapes for TVEs. Our proposed methods give approximately  unbiased TVE estimates for binary covariates with missing data, but for continuous  covariates, the substantive-model-compatible method performs better. The methods  also give approximately correct type I errors in the test for proportional hazards  when there is no TVE and gain power to detect TVEs relative to complete-case  analysis. Ignoring TVEs at the imputation stage results in biased TVE estimates,  incorrect type I errors, and substantial loss of power in detecting TVEs. We also  propose a multivariable TVE model selection algorithm. The methods are illustrated  using data from the Rotterdam Breast Cancer Study. R code is provided.</t>
  </si>
  <si>
    <t>2018/11/10/</t>
  </si>
  <si>
    <t>3661</t>
  </si>
  <si>
    <t>10.1002/sim.7842</t>
  </si>
  <si>
    <t>3678</t>
  </si>
  <si>
    <t>Humans, Models, Statistical, Bias, Regression Analysis, *Data Interpretation, Statistical, *missing data, *multiple imputation, Algorithms, Time Factors, *Cox regression, *Proportional Hazards Models, *restricted cubic spline, *time-varying effect</t>
  </si>
  <si>
    <t>Boulesteix, Anne-Laure, Bender, Andreas, Lorenzo Bermejo, Justo, Strobl, Carolin</t>
  </si>
  <si>
    <t>Briefings in bioinformatics</t>
  </si>
  <si>
    <t>The use of random forests is increasingly common in genetic association studies. The variable importance measure (VIM) that is automatically calculated as a by-product  of the algorithm is often used to rank polymorphisms with respect to their ability  to predict the investigated phenotype. Here, we investigate a characteristic of this  methodology that may be considered as an important pitfall, namely that common  variants are systematically favoured by the widely used Gini VIM. As a consequence,  researchers may overlook rare variants that contribute to the missing heritability.  The goal of the present article is 3-fold: (i) to assess this effect quantitatively  using simulation studies for different types of random forests (classical random  forests and conditional inference forests, that employ unbiased variable selection  criteria) as well as for different importance measures (Gini and permutation based);  (ii) to explore the trees and to compare the behaviour of random forests and the  standard logistic regression model in order to understand the statistical mechanisms  behind the preference for common variants; and (iii) to summarize these results and  previously investigated properties of random forest VIMs in the context of genetic  association studies and to make practical recommendations regarding the choice of  the random forest and variable importance type. All our analyses can be reproduced  using R code available from the companion website:  http://www.ibe.med.uni-muenchen.de/organisation/mitarbeiter/020_professuren/boulesteix/ginibias/.</t>
  </si>
  <si>
    <t>2012/05//undefined</t>
  </si>
  <si>
    <t>292</t>
  </si>
  <si>
    <t>Brief Bioinform</t>
  </si>
  <si>
    <t>1477-4054 1467-5463</t>
  </si>
  <si>
    <t>10.1093/bib/bbr053</t>
  </si>
  <si>
    <t>304</t>
  </si>
  <si>
    <t>Software, Algorithms, Models, Genetic, *Logistic Models, *Polymorphism, Single Nucleotide, Genomics/methods, *Gene Frequency</t>
  </si>
  <si>
    <t>Edelmann, Dominic, Hummel, Manuela, Hielscher, Thomas, Saadati, Maral, Benner, Axel</t>
  </si>
  <si>
    <t>When performing survival analysis in very high dimensions, it is often required to reduce the number of covariates using preliminary screening. During the last years,  a large number of variable screening methods for the survival context have been  developed. However, guidance is missing for choosing an appropriate method in  practice. The aim of this work is to provide an overview of marginal variable  screening methods for survival and develop recommendations for their use. For this  purpose, a literature review is given, offering a comprehensive and structured  introduction to the topic. In addition, a novel screening procedure based on  distance correlation and martingale residuals is proposed, which is particularly  useful in detecting nonmonotone associations. For evaluating the performance of the  discussed approaches, a simulation study is conducted, comparing the true positive  rates of competing variable screening methods in different settings. A real data  example on mantle cell lymphoma isÂ provided.</t>
  </si>
  <si>
    <t>610</t>
  </si>
  <si>
    <t>10.1002/bimj.201800269</t>
  </si>
  <si>
    <t>626</t>
  </si>
  <si>
    <t>Humans, Survival Analysis, Biometry/*methods, Analysis of Variance, *distance correlation, *Endpoint Determination, *high dimensions, *methods overview, *survival, *variable screening, Lymphoma, Mantle-Cell/epidemiology</t>
  </si>
  <si>
    <t>Predicting feature imputability in the absence of ground truth</t>
  </si>
  <si>
    <t>McCombe, Niamh, Ding, Xuemei, Prasad, Girijesh, Finn, David P., Todd, Stephen, McClean, Paula L., Wong-Lin, KongFatt</t>
  </si>
  <si>
    <t>arXiv:2007.07052 [cs, stat]</t>
  </si>
  <si>
    <t>Data imputation is the most popular method of dealing with missing values, but in most real life applications, large missing data can occur and it is difficult or impossible to evaluate whether data has been imputed accurately (lack of ground truth). This paper addresses these issues by proposing an effective and simple principal component based method for determining whether individual data features can be accurately imputed - feature imputability. In particular, we establish a strong linear relationship between principal component loadings and feature imputability, even in the presence of extreme missingness and lack of ground truth. This work will have important implications in practical data imputation strategies.</t>
  </si>
  <si>
    <t>2020/07/14/</t>
  </si>
  <si>
    <t>http://arxiv.org/abs/2007.07052</t>
  </si>
  <si>
    <t>2021/07/20/14:45:16</t>
  </si>
  <si>
    <t>https://arxiv.org/pdf/2007.07052.pdf</t>
  </si>
  <si>
    <t>https://arxiv.org/abs/2007.07052</t>
  </si>
  <si>
    <t>Statistics - Methodology, Computer Science - Machine Learning</t>
  </si>
  <si>
    <t>Comment: 5 pages, 3 figures, 1 table. In: Proceedings of the 37th International Conference on Machine Learning (ICML), 2020</t>
  </si>
  <si>
    <t>Soave, David M., Strug, Lisa J.</t>
  </si>
  <si>
    <t>Risk prediction models can translate genetic association findings for clinical decision-making. Most models are evaluated on their ability to discriminate, and the  calibration of risk-prediction models is largely overlooked in applications. Models  that demonstrate good discrimination in training datasets, if not properly  calibrated to produce unbiased estimates of risk, can perform poorly in new patient  populations. Poorly calibrated models arise due to missing covariates, such as  genetic interactions that may be unknown or not measured. We demonstrate that models  omitting interactions can lead to increased bias in predicted risk for patients at  the tails of the risk distribution; i.e., those patients who are most likely to be  affected by clinical decision making. We propose a new calibration test for Cox  risk-prediction models that aggregates martingale residuals for subjects from  extreme high and low risk groups with a test statistic maximum chosen by varying  which risk groups are included in the extremes. To estimate the empirical  significance of our test statistic, we simulate from a Gaussian distribution using  the covariance matrix for the grouped sums of martingale residuals. Simulation shows  the new test maintains control of type 1 error with improved power over a  conventional goodness-of-fit test when risk prediction deviates at the tails of the  risk distribution. We apply our method in the development of a prediction model for  risk of cystic fibrosis-related diabetes. Our study highlights the importance of  assessing calibration and discrimination in predictive modeling, and provides a  complementary tool in the assessment of risk model calibration.</t>
  </si>
  <si>
    <t>10.3389/fgene.2018.00177</t>
  </si>
  <si>
    <t>prediction, calibration tests, cox proportional hazards model, extreme risk, goodness-of-fit</t>
  </si>
  <si>
    <t>Imputation of missing sub-hourly precipitation data in a large sensor network: a machine learning approach</t>
  </si>
  <si>
    <t>Chivers, Benedict Delahaye, Wallbank, John, Cole, Steven J., Sebek, Ondrej, Stanley, Simon, Fry, Matthew, Leontidis, Georgios</t>
  </si>
  <si>
    <t>Journal of Hydrology</t>
  </si>
  <si>
    <t>Precipitation data collected at sub-hourly resolution represents specific challenges for missing data recovery by being largely stochastic in nature and highly unbalanced in the duration of rain vs non-rain. Here we present a two-step analysis utilising current machine learning techniques for imputing precipitation data sampled at 30-minute intervals by devolving the task into (a) the classification of rain or non-rain samples, and (b) regressing the absolute values of predicted rain samples. Investigating 37 weather stations in the UK, this machine learning process produces more accurate predictions for recovering precipitation data than an established surface fitting technique utilising neighbouring rain gauges. Increasing available features for the training of machine learning algorithms increases performance with the integration of weather data at the target site with externally sourced rain gauges providing the highest performance. This method informs machine learning models by utilising information in concurrently collected environmental data to make accurate predictions of missing rain data. Capturing complex non-linear relationships from weakly correlated variables is critical for data recovery at sub-hourly resolutions. Such pipelines for data recovery can be developed and deployed for highly automated and near instantaneous imputation of missing values in ongoing datasets at high temporal resolutions.</t>
  </si>
  <si>
    <t>588</t>
  </si>
  <si>
    <t>125126</t>
  </si>
  <si>
    <t>00221694</t>
  </si>
  <si>
    <t>10.1016/j.jhydrol.2020.125126</t>
  </si>
  <si>
    <t>http://arxiv.org/abs/2004.11123</t>
  </si>
  <si>
    <t>2021/07/20/16:14:27</t>
  </si>
  <si>
    <t>https://arxiv.org/pdf/2004.11123.pdf</t>
  </si>
  <si>
    <t>https://arxiv.org/abs/2004.11123</t>
  </si>
  <si>
    <t>Imputation of missing sub-hourly precipitation data in a large sensor network</t>
  </si>
  <si>
    <t>Comment: 24 pages, 7 figures, 5 tables</t>
  </si>
  <si>
    <t>Predicting Length of Stay in the Intensive Care Unit with Temporal Pointwise Convolutional Networks</t>
  </si>
  <si>
    <t>arXiv:2006.16109 [cs, stat]</t>
  </si>
  <si>
    <t>The pressure of ever-increasing patient demand and budget restrictions make hospital bed management a daily challenge for clinical staff. Most critical is the efficient allocation of resource-heavy Intensive Care Unit (ICU) beds to the patients who need life support. Central to solving this problem is knowing for how long the current set of ICU patients are likely to stay in the unit. In this work, we propose a new deep learning model based on the combination of temporal convolution and pointwise (1x1) convolution, to solve the length of stay prediction task on the eICU critical care dataset. The model - which we refer to as Temporal Pointwise Convolution (TPC) - is specifically designed to mitigate for common challenges with Electronic Health Records, such as skewness, irregular sampling and missing data. In doing so, we have achieved significant performance benefits of 18-51% (metric dependent) over the commonly used Long-Short Term Memory (LSTM) network, and the multi-head self-attention network known as the Transformer.</t>
  </si>
  <si>
    <t>2020/11/13/</t>
  </si>
  <si>
    <t>http://arxiv.org/abs/2006.16109</t>
  </si>
  <si>
    <t>2021/07/20/14:46:04</t>
  </si>
  <si>
    <t>https://arxiv.org/pdf/2006.16109.pdf</t>
  </si>
  <si>
    <t>https://arxiv.org/abs/2006.16109</t>
  </si>
  <si>
    <t>Comment: Machine Learning for Health (ML4H) at NeurIPS 2020 - Extended Abstract. Also accepted for spotlight presentation at Healthcare Systems, Population Health, and the Role of Health-Tech (HSYS) at ICML 2020. The full length version of this paper can be found at arXiv:2007.09483</t>
  </si>
  <si>
    <t>Zhang, Nanhua, Little, Roderick J.</t>
  </si>
  <si>
    <t>We consider the linear regression of outcome Y on regressors W and Z with some values of W missing, when our main interest is the effect of Z on Y, controlling for  W. Three common approaches to regression with missing covariates are (i)  complete-case analysis (CC), which discards the incomplete cases, and (ii) ignorable  likelihood methods, which base inference on the likelihood based on the observed  data, assuming the missing data are missing at random (Rubin, 1976b), and (iii)  nonignorable modeling, which posits a joint distribution of the variables and  missing data indicators. Another simple practical approach that has not received  much theoretical attention is to drop the regressor variables containing missing  values from the regression modeling (DV, for drop variables). DV does not lead to  bias when either (i) the regression coefficient of W is zero or (ii) W and Z are  uncorrelated. We propose a pseudo-Bayesian approach for regression with missing  covariates that compromises between the CC and DV estimates, exploiting information  in the incomplete cases when the data support DV assumptions. We illustrate  favorable properties of the method by simulation, and apply the proposed method to a  liver cancer study. Extension of the method to more than one missing covariate is  also discussed.</t>
  </si>
  <si>
    <t>933</t>
  </si>
  <si>
    <t>10.1111/j.1541-0420.2011.01718.x</t>
  </si>
  <si>
    <t>942</t>
  </si>
  <si>
    <t>Humans, Bias, Likelihood Functions, *Models, Statistical, *Regression Analysis, Linear Models, Multivariate Analysis, Bayes Theorem, Biometry, Clinical Trials as Topic/statistics &amp; numerical data, Liver Neoplasms/diagnosis</t>
  </si>
  <si>
    <t>Disentangled VAE Representations for Multi-Aspect and Missing Data</t>
  </si>
  <si>
    <t>Ainsworth, Samuel K., Foti, Nicholas J., Fox, Emily B.</t>
  </si>
  <si>
    <t>arXiv:1806.09060 [cs, stat]</t>
  </si>
  <si>
    <t>Many problems in machine learning and related application areas are fundamentally variants of conditional modeling and sampling across multi-aspect data, either multi-view, multi-modal, or simply multi-group. For example, sampling from the distribution of English sentences conditioned on a given French sentence or sampling audio waveforms conditioned on a given piece of text. Central to many of these problems is the issue of missing data: we can observe many English, French, or German sentences individually but only occasionally do we have data for a sentence pair. Motivated by these applications and inspired by recent progress in variational autoencoders for grouped data, we develop factVAE, a deep generative model capable of handling multi-aspect data, robust to missing observations, and with a prior that encourages disentanglement between the groups and the latent dimensions. The effectiveness of factVAE is demonstrated on a variety of rich real-world datasets, including motion capture poses and pictures of faces captured from varying poses and perspectives.</t>
  </si>
  <si>
    <t>2018/06/23/</t>
  </si>
  <si>
    <t>http://arxiv.org/abs/1806.09060</t>
  </si>
  <si>
    <t>2021/07/20/16:29:58</t>
  </si>
  <si>
    <t>https://arxiv.org/pdf/1806.09060.pdf</t>
  </si>
  <si>
    <t>https://arxiv.org/abs/1806.09060</t>
  </si>
  <si>
    <t>Liang, Baosheng, Tong, Xingwei, Zeng, Donglin, Wang, Yuanjia</t>
  </si>
  <si>
    <t>In many clinical studies, patients may be asked to report their medication adherence, presence of side effects, substance use, and hospitalization information  during the study period. However, the exact occurrence time of these recurrent  events may not be available due to privacy protection, recall difficulty, or  incomplete medical records. Instead, the only available information is whether the  events of interest have occurred during the past period. In this paper, we call  these incomplete recurrent events as repeated current status data. Currently, there  are no valid standard methods for this kind of data. We propose to use the  Andersen-Gill proportional intensity assumption to analyze such data. Specifically,  we propose a maximum sieve likelihood approach for inference and we show that the  proposed estimators for regression coefficients are consistent, asymptotically  normal and attain semiparametric efficiency bounds. Simulation studies show that the  proposed approach performs well with small sample sizes. Finally, our method is  applied to study medication adherence in a clinical trial on non-psychotic major  depressive disorder.</t>
  </si>
  <si>
    <t>1079</t>
  </si>
  <si>
    <t>10.5705/ss.202014.0153</t>
  </si>
  <si>
    <t>1100</t>
  </si>
  <si>
    <t>Sieve estimation, Andersen-Gill model, Current status data, Recurrent events, Semiparametric efficiency</t>
  </si>
  <si>
    <t>Liu, Siwei, Molenaar, Peter C. M.</t>
  </si>
  <si>
    <t>This article introduces iVAR, an R program for imputing missing data in multivariate time series on the basis of vector autoregressive (VAR) models. We conducted a  simulation study to compare iVAR with three methods for handling missing data:  listwise deletion, imputation with sample means and variances, and multiple  imputation ignoring time dependency. The results showed that iVAR produces better  estimates for the cross-lagged coefficients than do the other three methods. We  demonstrate the use of iVAR with an empirical example of time series electrodermal  activity data and discuss the advantages and limitations of the program.</t>
  </si>
  <si>
    <t>2014/12//undefined</t>
  </si>
  <si>
    <t>1138</t>
  </si>
  <si>
    <t>10.3758/s13428-014-0444-4</t>
  </si>
  <si>
    <t>1148</t>
  </si>
  <si>
    <t>Humans, Support Vector Machine, Data Interpretation, Statistical, Regression Analysis, Computer Simulation, *Models, Statistical, *Software, Analysis of Variance, *Multivariate Analysis, *Mathematical Computing</t>
  </si>
  <si>
    <t>Bacci, Marco, Caflisch, Amedeo, Vitalis, Andreas</t>
  </si>
  <si>
    <t>The Journal of chemical physics</t>
  </si>
  <si>
    <t>Classical atomistic simulations of biomolecules play an increasingly important role in molecular life science. The structure of current computing architectures favors  methods that run multiple trajectories at once without requiring extensive  communication between them. Many advanced sampling strategies in the field fit this  mold. These approaches often rely on an adaptive logic and create ensembles of  comparatively short trajectories whose starting points are not distributed according  to the correct Boltzmann weights. This type of bias is notoriously difficult to  remove, and Markov state models (MSMs) are one of the few strategies available for  recovering the correct kinetics and thermodynamics from these ensembles of  trajectories. In this contribution, we analyze the performance of MSMs in the  thermodynamic reweighting task for a hierarchical set of systems. We show that MSMs  can be rigorous tools to recover the correct equilibrium distribution for systems of  sufficiently low dimensionality. This is conditional upon not tampering with local  flux imbalances found in the data. For a real-world application, we find that a pure  likelihood-based inference of the transition matrix produces the best results. The  removal of the bias is incomplete, however, and for this system, all tested MSMs are  outperformed by an alternative albeit less general approach rooted in the ideas of  statistical resampling. We conclude by formulating some recommendations for how to  address the reweighting issue in practice.</t>
  </si>
  <si>
    <t>2019/03/14/</t>
  </si>
  <si>
    <t>104105</t>
  </si>
  <si>
    <t>J Chem Phys</t>
  </si>
  <si>
    <t>1089-7690 0021-9606</t>
  </si>
  <si>
    <t>10.1063/1.5063556</t>
  </si>
  <si>
    <t>Rajan, Kumar B., Leurgans, Sue E.</t>
  </si>
  <si>
    <t>Specific age-related hypotheses are tested in population-based longitudinal studies. At specific time intervals, both the outcomes of interest and the time-varying  covariates are measured. When participants are approached for follow-up, some  participants do not provide data. Investigations may show that many have died before  the time of follow-up whereas others refused to participate. Some of these  non-participants do not provide data at later follow-ups. Few statistical methods  for missing data distinguish between 'non-participation' and 'death' among study  participants. The augmented inverse probability-weighted estimators are most  commonly used in marginal structure models when data are missing at random. Treating  non-participation and death as the same, however, may lead to biased estimates and  invalid inferences. To overcome this limitation, a multiple inverse  probability-weighted approach is presented to account for two types of missing data,  non-participation and death, when using a marginal mean model. Under certain  conditions, the multiple weighted estimators are consistent and asymptotically  normal. Simulation studies will be used to study the finite sample efficiency of the  multiple weighted estimators. The proposed method will be applied to study the risk  factors associated with the cognitive decline among the aging adults, using data  from the Chicago Health and Aging Project (CHAP).</t>
  </si>
  <si>
    <t>2010/09/20/</t>
  </si>
  <si>
    <t>2260</t>
  </si>
  <si>
    <t>10.1002/sim.4010</t>
  </si>
  <si>
    <t>2268</t>
  </si>
  <si>
    <t>Aged, Aged, 80 and over, Female, Humans, Male, Regression Analysis, Cognition, Computer Simulation, *Models, Statistical, Algorithms, *Mortality, Risk Factors, Neuropsychological Tests, *Aging, African Continental Ancestry Group/statistics &amp; numerical data, Chicago/epidemiology, Cognition Disorders/epidemiology, European Continental Ancestry Group/statistics &amp; numerical data, Longitudinal Studies/methods, Refusal to Participate/*statistics &amp; numerical data</t>
  </si>
  <si>
    <t>Nonparametric Pattern-Mixture Models for Inference with Missing Data</t>
  </si>
  <si>
    <t>Chen, Yen-Chi, Sadinle, Mauricio</t>
  </si>
  <si>
    <t>arXiv:1904.11085 [math, stat]</t>
  </si>
  <si>
    <t>Pattern-mixture models provide a transparent approach for handling missing data, where the full-data distribution is factorized in a way that explicitly shows the parts that can be estimated from observed data alone, and the parts that require identifying restrictions. We introduce a nonparametric estimator of the full-data distribution based on the pattern-mixture model factorization. Our approach uses the empirical observed-data distribution and augments it with a nonparametric estimator of the missing-data distributions under a given identifying restriction. Our results apply to a large class of donor-based identifying restrictions that encompasses commonly used ones and can handle both monotone and nonmonotone missingness. We propose a Monte Carlo procedure to derive point estimates of functionals of interest, and the bootstrap to construct confidence intervals.</t>
  </si>
  <si>
    <t>2019/04/24/</t>
  </si>
  <si>
    <t>http://arxiv.org/abs/1904.11085</t>
  </si>
  <si>
    <t>2021/07/20/16:23:50</t>
  </si>
  <si>
    <t>https://arxiv.org/pdf/1904.11085.pdf</t>
  </si>
  <si>
    <t>https://arxiv.org/abs/1904.11085</t>
  </si>
  <si>
    <t>Comment: 65 pages, 4 figures</t>
  </si>
  <si>
    <t>Nguyen, Cattram D., Carlin, John B., Lee, Katherine J.</t>
  </si>
  <si>
    <t>BACKGROUND: Multiple imputation (MI) is becoming increasingly popular as a strategy for handling missing data, but there is a scarcity of tools for checking the  adequacy of imputation models. The Kolmogorov-Smirnov (KS) test has been identified  as a potential diagnostic method for assessing whether the distribution of imputed  data deviates substantially from that of the observed data. The aim of this study  was to evaluate the performance of the KS test as an imputation diagnostic. METHODS:  Using simulation, we examined whether the KS test could reliably identify departures  from assumptions made in the imputation model. To do this we examined how the  p-values from the KS test behaved when skewed and heavy-tailed data were imputed  using a normal imputation model. We varied the amount of missing data, the missing  data models and the amount of skewness, and evaluated the performance of KS test in  diagnosing issues with the imputation models under these different scenarios.  RESULTS: The KS test was able to flag differences between the observations and  imputed values; however, these differences did not always correspond to problems  with MI inference for the regression parameter of interest. When there was a strong  missing at random dependency, the KS p-values were very small, regardless of whether  or not the MI estimates were biased; so that the KS test was not able to  discriminate between imputed variables that required further investigation, and  those that did not. The p-values were also sensitive to sample size and the  proportion of missing data, adding to the challenge of interpreting the results from  the KS test. CONCLUSIONS: Given our study results, it is difficult to establish  guidelines or recommendations for using the KS test as a diagnostic tool for MI. The  investigation of other imputation diagnostics and their incorporation into  statistical software are important areas for future research.</t>
  </si>
  <si>
    <t>2013/11/20/</t>
  </si>
  <si>
    <t>144</t>
  </si>
  <si>
    <t>10.1186/1471-2288-13-144</t>
  </si>
  <si>
    <t>Humans, Parenting, Computer Simulation, *Data Interpretation, Statistical, Longitudinal Studies, Linear Models, Multivariate Analysis, Statistics, Nonparametric, Outcome Assessment, Health Care, Australia, Child, Preschool, Socioeconomic Factors</t>
  </si>
  <si>
    <t>Clustering of Data with Missing Entries</t>
  </si>
  <si>
    <t>Poddar, Sunrita, Jacob, Mathews</t>
  </si>
  <si>
    <t>arXiv:1801.01455 [cs, stat]</t>
  </si>
  <si>
    <t>The analysis of large datasets is often complicated by the presence of missing entries, mainly because most of the current machine learning algorithms are designed to work with full data. The main focus of this work is to introduce a clustering algorithm, that will provide good clustering even in the presence of missing data. The proposed technique solves an $\ell_0$ fusion penalty based optimization problem to recover the clusters. We theoretically analyze the conditions needed for the successful recovery of the clusters. We also propose an algorithm to solve a relaxation of this problem using saturating non-convex fusion penalties. The method is demonstrated on simulated and real datasets, and is observed to perform well in the presence of large fractions of missing entries.</t>
  </si>
  <si>
    <t>2018/01/03/</t>
  </si>
  <si>
    <t>http://arxiv.org/abs/1801.01455</t>
  </si>
  <si>
    <t>2021/07/20/16:34:55</t>
  </si>
  <si>
    <t>https://arxiv.org/pdf/1801.01455.pdf</t>
  </si>
  <si>
    <t>https://arxiv.org/abs/1801.01455</t>
  </si>
  <si>
    <t>Comment: arXiv admin note: substantial text overlap with arXiv:1709.01870</t>
  </si>
  <si>
    <t>Jiang, J., Zhang, Q., Ma, L., Li, J., Wang, Z., Liu, J.-F.</t>
  </si>
  <si>
    <t>Heredity</t>
  </si>
  <si>
    <t>Predicting organismal phenotypes from genotype data is important for preventive and personalized medicine as well as plant and animal breeding. Although genome-wide  association studies (GWAS) for complex traits have discovered a large number of  trait- and disease-associated variants, phenotype prediction based on associated  variants is usually in low accuracy even for a high-heritability trait because these  variants can typically account for a limited fraction of total genetic variance. In  comparison with GWAS, the whole-genome prediction (WGP) methods can increase  prediction accuracy by making use of a huge number of variants simultaneously. Among  various statistical methods for WGP, multiple-trait model and antedependence model  show their respective advantages. To take advantage of both strategies within a  unified framework, we proposed a novel multivariate antedependence-based method for  joint prediction of multiple quantitative traits using a Bayesian algorithm via  modeling a linear relationship of effect vector between each pair of adjacent  markers. Through both simulation and real-data analyses, our studies demonstrated  that the proposed antedependence-based multiple-trait WGP method is more accurate  and robust than corresponding traditional counterparts (Bayes A and multi-trait  Bayes A) under various scenarios. Our method can be readily extended to deal with  missing phenotypes and resequence data with rare variants, offering a feasible way  to jointly predict phenotypes for multiple complex traits in human genetic  epidemiology as well as plant and livestock breeding.</t>
  </si>
  <si>
    <t>115</t>
  </si>
  <si>
    <t>Heredity (Edinb)</t>
  </si>
  <si>
    <t>1365-2540 0018-067X</t>
  </si>
  <si>
    <t>10.1038/hdy.2015.9</t>
  </si>
  <si>
    <t>Female, Male, Computer Simulation, *Bayes Theorem, Algorithms, Animals, Phenotype, Linear Models, *Quantitative Trait Loci, Mice, *Models, Genetic</t>
  </si>
  <si>
    <t>Sun, Yifei, Qin, Jing, Huang, Chiung-Yu</t>
  </si>
  <si>
    <t>Statistical science : a review journal of the Institute of Mathematical Statistics</t>
  </si>
  <si>
    <t>It is well known that truncated survival data are subject to sampling bias, where the sampling weight depends on the underlying truncation time distribution.  Recently, there has been a rising interest in developing methods to better exploit  the information about the truncation time, thus the sampling weight function, to  obtain more efficient estimation. In this paper, we propose to treat truncation and  censoring as "missing data mechanism" and apply the missing information principle to  develop a unified framework for analyzing left-truncated and right-censored data  with unspecified or known truncation time distributions. Our framework is structured  in a way that is easy to understand and enjoys a great flexibility for handling  different types of models. Moreover, a new test for checking the independence  between the underlying truncation time and survival time is derived along the same  line. The proposed hypothesis testing procedure utilizes all observed data and hence  can yield a much higher power than the conditional Kendall's tau test that only  involves comparable pairs of observations under truncation. Simulation studies with  practical sample sizes are conducted to compare the performance of the proposed  method with its competitors. The proposed methodologies are applied to a dementia  study and a nursing house study for illustration.</t>
  </si>
  <si>
    <t>2018/05//undefined</t>
  </si>
  <si>
    <t>261</t>
  </si>
  <si>
    <t>Stat Sci</t>
  </si>
  <si>
    <t>0883-4237 2168-8745</t>
  </si>
  <si>
    <t>10.1214/17-STS638</t>
  </si>
  <si>
    <t>276</t>
  </si>
  <si>
    <t>Inverse probability weighted estimator, Kendallâs tau, Outcome-dependent sampling, Prevalent sampling, Self-consistency algorithm</t>
  </si>
  <si>
    <t>Sequential identification of nonignorable missing data mechanisms</t>
  </si>
  <si>
    <t>arXiv:1701.01395 [math, stat]</t>
  </si>
  <si>
    <t>With nonignorable missing data, likelihood-based inference should be based on the joint distribution of the study variables and their missingness indicators. These joint models cannot be estimated from the data alone, thus requiring the analyst to impose restrictions that make the models uniquely obtainable from the distribution of the observed data. We present an approach for constructing classes of identifiable nonignorable missing data models. The main idea is to use a sequence of carefully set up identifying assumptions, whereby we specify potentially different missingness mechanisms for different blocks of variables. We show that the procedure results in models with the desirable property of being non-parametric saturated.</t>
  </si>
  <si>
    <t>2017/01/05/</t>
  </si>
  <si>
    <t>http://arxiv.org/abs/1701.01395</t>
  </si>
  <si>
    <t>2021/07/20/13:47:49</t>
  </si>
  <si>
    <t>https://arxiv.org/pdf/1701.01395.pdf</t>
  </si>
  <si>
    <t>https://arxiv.org/abs/1701.01395</t>
  </si>
  <si>
    <t>Proust-Lima, CÃ©cile, Philipps, Viviane, Dartigues, Jean-FranÃ§ois, Bennett, David A., Glymour, M. Maria, Jacqmin-Gadda, HÃ©lÃ¨ne, Samieri, CÃ©cilia</t>
  </si>
  <si>
    <t>As with many health constructs, cognition is difficult to measure accurately; it is assessed by multiple psychometric tests. Two approaches are commonly adopted to  address this multivariate aspect in longitudinal analyses: the composite score  approach summarizes the tests into a single outcome and subsequently analyzes its  change; the multivariate approach relates the tests to the underlying cognitive  level and simultaneously analyzes its change. We compared the quality of inference  of these approaches in a simulation study based on three combinations of tests  inspired by two population-based cohorts. In the absence of missing data and with  relatively Gaussian psychometric tests, the composite score approach provided  similar type-I error rates and statistical power as the multivariate latent process  approach. In the more plausible scenario with departures from normality,  transformations of each constituent test or of the composite score were required to  avoid excess type-I error rates. When missing tests were more likely in cognitively  impaired subjects, inference with the composite was not correct. In conclusion,  composite scores can be used to assess risk factors for cognitive change provided  they are correctly normalized, constituent tests are reliable and the amount of  uninformative missing tests remains small. Otherwise, latent variable models are  recommended.</t>
  </si>
  <si>
    <t>1942</t>
  </si>
  <si>
    <t>10.1177/0962280217739658</t>
  </si>
  <si>
    <t>1957</t>
  </si>
  <si>
    <t>Aged, Aged, 80 and over, Female, Humans, Male, *Models, Statistical, Longitudinal Studies, *simulation study, *longitudinal studies, France, Risk Factors, Age Factors, Disease Progression, *Cognition, *composite scores, *latent variable models, *linear mixed models, *neuropsychological tests, Cognition Disorders/*diagnosis, Dementia/*diagnosis, Independent Living, Neuropsychological Tests/*statistics &amp; numerical data, Psychometrics/*statistics &amp; numerical data</t>
  </si>
  <si>
    <t>Wang, Peijie, Li, Danning, Sun, Jianguo</t>
  </si>
  <si>
    <t>Left truncation commonly occurs in many areas, and many methods have been proposed in the literature for the analysis of various types of left-truncated failure time  data. For the situation, a common approach is to conduct the analysis conditional on  truncation times, and the method is relatively simple but may not be efficient. In  this paper, we discuss regression analysis of such data arising from the  proportional hazards model that also suffer interval censoring. For the problem, a  pairwise pseudo-likelihood approach is proposed that aims to recover some missing  information in the conditional methods. The resulting estimator is shown to be  consistent and asymptotically normal. A simulation study is conducted to assess the  performance of the proposed method and suggests that it works well in practical  situations and is indeed more efficient than the existing method. The approach is  also applied to a set of real data arising from an AIDS cohortÂ study.</t>
  </si>
  <si>
    <t>2020/10/15/</t>
  </si>
  <si>
    <t>10.1111/biom.13394</t>
  </si>
  <si>
    <t>interval censoring, left truncation, pairwise pseudo-likelihood, proportional hazards model</t>
  </si>
  <si>
    <t>Grundmeier, Robert W., Song, Lihai, Ramos, Mark J., Fiks, Alexander G., Elliott, Marc N., Fremont, Allen, Pace, Wilson, Wasserman, Richard C., Localio, Russell</t>
  </si>
  <si>
    <t>OBJECTIVE: To assess the utility of imputing race/ethnicity using U.S. Census race/ethnicity, residential address, and surname information compared to standard  missing data methods in a pediatric cohort. DATA SOURCES/STUDY SETTING: Electronic  health record data from 30 pediatric practices with known race/ethnicity. STUDY  DESIGN: In a simulation experiment, we constructed dichotomous and continuous  outcomes with pre-specified associations with known race/ethnicity. Bias was  introduced by nonrandomly setting race/ethnicity to missing. We compared typical  methods for handling missing race/ethnicity (multiple imputation alone with clinical  factors, complete case analysis, indicator variables) to multiple imputation  incorporating surname and address information. PRINCIPAL FINDINGS: Imputation using  U.S. Census information reduced bias for both continuous and dichotomous outcomes.  CONCLUSIONS: The new method reduces bias when race/ethnicity is partially,  nonrandomly missing.</t>
  </si>
  <si>
    <t>2015/08//undefined</t>
  </si>
  <si>
    <t>946</t>
  </si>
  <si>
    <t>10.1111/1475-6773.12295</t>
  </si>
  <si>
    <t>960</t>
  </si>
  <si>
    <t>Female, Humans, Male, Multiple imputation, Adolescent, Bias, Research Design, Child, United States, Infant, Newborn, Data Collection/*methods, Sex Factors, Age Factors, Electronic Health Records/*statistics &amp; numerical data, Ethnic Groups/*statistics &amp; numerical data, Child, Preschool, Socioeconomic Factors, Infant, Continental Population Groups/*statistics &amp; numerical data, *Censuses, African Americans/statistics &amp; numerical data, Asthma/ethnology, Attention Deficit Disorder with Hyperactivity/ethnology, health disparities, Hispanic Americans/statistics &amp; numerical data, Names, race and ethnicity, U.S. Census location and surname data</t>
  </si>
  <si>
    <t>Chen, Baojiang, Zhou, Xiao-Hua</t>
  </si>
  <si>
    <t>In observational studies, interest often lies in estimation of the population-level relationship between the explanatory variables and dependent variables, and the  estimation is often done using longitudinal data. Longitudinal data often feature  sampling error and bias due to nonrandom drop-out. However, inclusion of  population-level information can increase estimation efficiency. In this article, we  consider a generalized partially linear model for incomplete longitudinal data in  the presence of the population-level information. A pseudo-empirical  likelihood-based method is introduced to incorporate population-level information,  and nonrandom drop-out bias is corrected by using a weighted generalized estimating  equations method. A three-step estimation procedure is proposed, which makes the  computation easier. Several methods that are often used in practice are compared in  simulation studies, which demonstrate that our proposed method can correct the  nonrandom drop-out bias and increase the estimation efficiency, especially for small  sample size or when the missing proportion is high. We apply this method to an  Alzheimer's disease study.</t>
  </si>
  <si>
    <t>2013/06//undefined</t>
  </si>
  <si>
    <t>386</t>
  </si>
  <si>
    <t>10.1111/biom.12015</t>
  </si>
  <si>
    <t>395</t>
  </si>
  <si>
    <t>Humans, Models, Statistical, Data Interpretation, Statistical, Likelihood Functions, Computer Simulation, Longitudinal Studies, Biometry/*methods, *Linear Models, Alzheimer Disease/epidemiology/etiology</t>
  </si>
  <si>
    <t>Chen, Baojiang, Yi, Grace Y., Cook, Richard J.</t>
  </si>
  <si>
    <t>Irreversible multi-state models provide a convenient framework for characterizing disease processes that arise when the states represent the degree of organ or tissue  damage incurred by a progressive disease. In many settings, however, individuals are  only observed at periodic clinic visits and so the precise times of the transitions  are not observed. If the life history and observation processes are not independent,  the observation process contains information about the life history process, and  more importantly, likelihoods based on the disease process alone are invalid. With  interval-censored failure time data, joint models are nonidentifiable and data  analysts must rely on sensitivity analyses to assess the effect of the dependent  observation times. This paper is concerned, however, with the analysis of data from  progressive multi-state disease processes in which individuals are scheduled to be  seen at periodic pre-scheduled assessment times. We cast the problem in the  framework used for incomplete longitudinal data problems. Maximum likelihood  estimation via an EM algorithm is advocated for parameter estimation. Simulation  studies demonstrate that the proposed method works well under a variety of  situations. Data from a cohort of patients with psoriatic arthritis are analyzed for  illustration.</t>
  </si>
  <si>
    <t>2010/05/20/</t>
  </si>
  <si>
    <t>1175</t>
  </si>
  <si>
    <t>10.1002/sim.3804</t>
  </si>
  <si>
    <t>1189</t>
  </si>
  <si>
    <t>Cohort Studies, Humans, Computer Simulation, *Models, Statistical, Algorithms, Longitudinal Studies, *Disease Progression, *Models, Immunological, Arthritis, Psoriatic/*immunology</t>
  </si>
  <si>
    <t>Subspace Segmentation by Successive Approximations: A Method for Low-Rank and High-Rank Data with Missing Entries</t>
  </si>
  <si>
    <t>Carvalho, JoÃ£o, Marques, Manuel, Costeira, JoÃ£o P.</t>
  </si>
  <si>
    <t>arXiv:1709.01467 [cs]</t>
  </si>
  <si>
    <t>We propose a method to reconstruct and cluster incomplete high-dimensional data lying in a union of low-dimensional subspaces. Exploring the sparse representation model, we jointly estimate the missing data while imposing the intrinsic subspace structure. Since we have a non-convex problem, we propose an iterative method to reconstruct the data and provide a sparse similarity affinity matrix. This method is robust to initialization and achieves greater reconstruction accuracy than current methods, which dramatically improves clustering performance. Extensive experiments with synthetic and real data show that our approach leads to significant improvements in the reconstruction and segmentation, outperforming current state of the art for both low and high-rank data.</t>
  </si>
  <si>
    <t>2017/09/05/</t>
  </si>
  <si>
    <t>http://arxiv.org/abs/1709.01467</t>
  </si>
  <si>
    <t>2021/07/20/16:38:23</t>
  </si>
  <si>
    <t>https://arxiv.org/pdf/1709.01467.pdf</t>
  </si>
  <si>
    <t>https://arxiv.org/abs/1709.01467</t>
  </si>
  <si>
    <t>Subspace Segmentation by Successive Approximations</t>
  </si>
  <si>
    <t>This work develops a joint model selection criterion for simultaneously selecting the marginal mean regression and the correlation/covariance structure in  longitudinal data analysis where both the outcome and the covariate variables may be  subject to general intermittent patterns of missingness under the missing at random  mechanism. The new proposal, termed "joint longitudinal information criterion"  (JLIC), is based on the expected quadratic error for assessing model adequacy, and  the second-order weighted generalized estimating equation (WGEE) estimation for mean  and covariance models. Simulation results reveal that JLIC outperforms existing  methods performing model selection for the mean regression and the correlation  structure in a two stage and hence separate manner. We apply the proposal to a  longitudinal study to identify factors associated with life satisfaction in the  elderly of Taiwan.</t>
  </si>
  <si>
    <t>60</t>
  </si>
  <si>
    <t>10.1002/bimj.201600195</t>
  </si>
  <si>
    <t>Humans, Regression Analysis, Longitudinal Studies, *missing at random, Biometry/*methods, Multivariate Analysis, Models, Theoretical, *incomplete longitudinal data, *model selection criterion</t>
  </si>
  <si>
    <t>A systematic review of smartphone-based human activity recognition for health research</t>
  </si>
  <si>
    <t>Straczkiewicz, Marcin, James, Peter, Onnela, Jukka-Pekka</t>
  </si>
  <si>
    <t>arXiv:1910.03970 [cs, q-bio]</t>
  </si>
  <si>
    <t>Background: Smartphones are now nearly ubiquitous; their numerous built-in sensors enable continuous measurement of activities of daily living, making them especially well-suited for health research. Researchers have proposed various human activity recognition (HAR) systems aimed at translating measurements from smartphones into various types of physical activity. In this review, we summarize the existing approaches to smartphone-based HAR. Methods: We systematically searched Scopus, PubMed, and Web of Science for peer-reviewed articles published up to December 2020 on the use of smartphones for HAR. We extracted information on smartphone body location, sensors, and physical activity types studied and the data transformation techniques and classification schemes used for activity recognition. Results: We identified 108 articles and described the various approaches used for data acquisition, data preprocessing, feature extraction, and activity classification, identifying the most common practices and their alternatives. Conclusions: Smartphones are well-suited for HAR research in the health sciences. For population-level impact, future studies should focus on improving quality of collected data, address missing data, incorporate more diverse participants and activities, relax requirements about phone placement, provide more complete documentation on study participants, and share the source code of the implemented methods and algorithms.</t>
  </si>
  <si>
    <t>2021/03/26/</t>
  </si>
  <si>
    <t>http://arxiv.org/abs/1910.03970</t>
  </si>
  <si>
    <t>2021/07/20/16:19:06</t>
  </si>
  <si>
    <t>https://arxiv.org/pdf/1910.03970.pdf</t>
  </si>
  <si>
    <t>https://arxiv.org/abs/1910.03970</t>
  </si>
  <si>
    <t>Computer Science - Machine Learning, Quantitative Biology - Quantitative Methods, Computer Science - Human-Computer Interaction</t>
  </si>
  <si>
    <t>Comment: 47 pages, 8 figures, 2 tables</t>
  </si>
  <si>
    <t>Covariance Matrix Estimation with Non Uniform and Data Dependent Missing Observations</t>
  </si>
  <si>
    <t>Pavez, Eduardo, Ortega, Antonio</t>
  </si>
  <si>
    <t>IEEE Transactions on Information Theory</t>
  </si>
  <si>
    <t>In this paper we study covariance estimation with missing data. We consider missing data mechanisms that can be independent of the data, or have a time varying dependency. Additionally, observed variables may have arbitrary (non uniform) and dependent observation probabilities. For each mechanism, we construct an unbiased estimator and obtain bounds for the expected value of their estimation error in operator norm. Our bounds are equivalent, up to constant and logarithmic factors, to state of the art bounds for complete and uniform missing observations. Furthermore, for the more general non uniform and dependent cases, the proposed bounds are new or improve upon previous results. Our error estimates depend on quantities we call scaled effective rank, which generalize the effective rank to account for missing observations. All the estimators studied in this work have the same asymptotic convergence rate (up to logarithmic factors).</t>
  </si>
  <si>
    <t>2021/02//</t>
  </si>
  <si>
    <t>1201</t>
  </si>
  <si>
    <t>IEEE Trans. Inform. Theory</t>
  </si>
  <si>
    <t>0018-9448, 1557-9654</t>
  </si>
  <si>
    <t>10.1109/TIT.2020.3039118</t>
  </si>
  <si>
    <t>1215</t>
  </si>
  <si>
    <t>http://arxiv.org/abs/1910.00667</t>
  </si>
  <si>
    <t>2021/07/20/16:20:10</t>
  </si>
  <si>
    <t>https://arxiv.org/pdf/1910.00667.pdf</t>
  </si>
  <si>
    <t>https://arxiv.org/abs/1910.00667</t>
  </si>
  <si>
    <t>Comment: 16 pages, 4 figures. Accepted at IEEE Transactions on Information Theory</t>
  </si>
  <si>
    <t>Li, Yimei, Zhu, Liang, Liu, Lei, Robison, Leslie L.</t>
  </si>
  <si>
    <t>Both panel-count data and panel-binary data are common data types in recurrent event studies. Because of inconsistent questionnaires or missing data during the  follow-ups, mixed data types need to be addressed frequently. A recently proposed  semiparametric approach uses a proportional means model to facilitate regression  analyses of mixed panel-count and panel-binary data. This method can use all  available information regardless of the record type and provide unbiased estimates.  However, the large number of nuisance parameters in the nonparametric baseline  hazard function makes the estimating procedure very complicated and time-consuming.  We approximated the baseline hazard function to simplify the estimating procedure.  Simulation studies showed that our method performed similarly to that of the  previous semiparametric likelihood-based method, but with much faster speed.  Approximating the baseline hazard not only reduced the computational burden but also  made it possible to implement the estimating procedure in a standard software, such  as SAS.</t>
  </si>
  <si>
    <t>2021/04//undefined</t>
  </si>
  <si>
    <t>178</t>
  </si>
  <si>
    <t>10.1007/s12561-020-09291-2</t>
  </si>
  <si>
    <t>The Missing=Smoking Assumption: A Fallacy in Internet-Based Smoking Cessation Trials?</t>
  </si>
  <si>
    <t>Blankers, Matthijs, Smit, Eline Suzanne, van der Pol, Peggy, de Vries, Hein, Hoving, Ciska, van Laar, Margriet</t>
  </si>
  <si>
    <t>Nicotine &amp; tobacco research : official journal of the Society for Research on Nicotine and Tobacco</t>
  </si>
  <si>
    <t>INTRODUCTION: In this study, penalized imputation (PI), a common approach to handle missing smoking status data and sometimes referred to as "missing=smoking," is  compared with other missing data approaches using data from internet-based smoking  cessation trials. Two hypotheses were tested: (1) PI leads to more conservative  effect estimates than complete observations analysis; and (2) PI and multiple  imputation (MI) lead to similar effect estimates under balanced (equal missingness  proportions among the trial arms) and unbalanced missingness. METHODS: First, the  outcomes of 22 trials included in a recent Cochrane review on internet-based smoking  cessation interventions were reanalyzed using only the complete observations, and  after applying PI. Second, in a simulation study outcomes under PI, complete  observations analysis, and two types of MI were compared. For this purpose,  individual patient data from one of the Cochrane review trials were used. Results of  the missing data approaches were compared with reference data without missing  observations, upon which balanced and unbalanced missingness scenarios were imposed.  RESULTS: In the reanalysis of 22 trials, relative risks (RR = 1.15 [1.00; 1.33])  after PI were nearly identical to those under complete observations analysis (RR =  1.14 [0.98; 1.32]). In the simulation study, PI was the only approach that led to  deviations from the reference data beyond its 95% confidence interval. CONCLUSIONS:  Analyses after PI led to pooled results equivalent to complete observations  analyses. PI also led to significant deviations from the reference in the simulation  studies. PI biases the reported effects of interventions, favoring the condition  with the lowest proportion of missingness. Therefore, more sophisticated missing  data approaches than PI should be applied.</t>
  </si>
  <si>
    <t>2016/01//undefined</t>
  </si>
  <si>
    <t>Nicotine Tob Res</t>
  </si>
  <si>
    <t>1469-994X 1462-2203</t>
  </si>
  <si>
    <t>10.1093/ntr/ntv055</t>
  </si>
  <si>
    <t>Humans, Bias, Data Interpretation, Statistical, Patient Dropouts/*statistics &amp; numerical data, Smoking Cessation/*statistics &amp; numerical data, *Clinical Trials as Topic, *Internet, Smoking Prevention</t>
  </si>
  <si>
    <t>Incomplete multi-level data arise commonly in many clinical trials and observational studies. Because of multi-level variations in this type of data, appropriate data  analysis should take these variations into account. A random effects model can allow  for the multi-level variations by assuming random effects at each level, but the  computation is intensive because high-dimensional integrations are often involved in  fitting models. Marginal methods such as the inverse probability weighted  generalized estimating equations can involve simple estimation computation, but it  is hard to specify the working correlation matrix for multi-level data. In this  paper, we introduce a latent variable method to deal with incomplete multi-level  data when the missing mechanism is missing at random, which fills the gap between  the random effects model and marginal models. Latent variable models are built for  both the response and missing data processes to incorporate the variations that  arise at each level. Simulation studies demonstrate that this method performs well  in various situations. We apply the proposed method to an Alzheimer's disease study.</t>
  </si>
  <si>
    <t>2012/11/20/</t>
  </si>
  <si>
    <t>3211</t>
  </si>
  <si>
    <t>10.1002/sim.5394</t>
  </si>
  <si>
    <t>3222</t>
  </si>
  <si>
    <t>Humans, Data Interpretation, Statistical, *Models, Statistical, Biometry/*methods, Risk Factors, Clinical Trials as Topic/statistics &amp; numerical data, Alzheimer Disease/etiology</t>
  </si>
  <si>
    <t>Li, Meijuan, Chen, Nan, Cui, Yang, Liu, Hongyun</t>
  </si>
  <si>
    <t>The missing not at random (MNAR) mechanism may bias parameter estimates and even distort study results. This study compared the maximum likelihood (ML) selection  model based on missing at random (MAR) mechanism and the Diggle-Kenward selection  model based on MNAR mechanism for handling missing data through a Monte Carlo  simulation study. Four factors were considered, including the missingness mechanism,  the dropout rate, the distribution shape (i.e., skewness and kurtosis), and the  sample size. The results indicated that: (1) Under the MAR mechanism, the  Diggle-Kenward selection model yielded similar estimation results with the ML  approach; Under the MNAR mechanism, the results of ML approach were underestimated,  especially for the intercept mean and intercept slope (Î¼ (i) and Î¼ (s) ). (2) Under  the MAR mechanism, the 95% CP of the Diggle-Kenward selection model was lower than  that of the ML method; Under the MNAR mechanism, the 95% CP for the two methods were  both under the desired level of 95%, but the Diggle-Kenward selection model yielded  much higher coverage probabilities than the ML method. (3) The Diggle-Kenward  selection model was easier to be influenced by the non-normal degree of target  variable's distribution than the ML approach. The level of dropout rate was the  major factor affecting the parameter estimation precision, and the dropout  rate-induced difference of two methods can be ignored only when the dropout rate  falls below 10%.</t>
  </si>
  <si>
    <t>722</t>
  </si>
  <si>
    <t>10.3389/fpsyg.2017.00722</t>
  </si>
  <si>
    <t>missing not at random (MNAR), missing at random (MAR), latent growth model, DiggleâKenward selection model, maximum likelihood approach</t>
  </si>
  <si>
    <t>Propensity score analysis with partially observed covariates: How should multiple imputation be used?</t>
  </si>
  <si>
    <t>Leyrat, ClÃ©mence, Seaman, Shaun R., White, Ian R., Douglas, Ian, Smeeth, Liam, Kim, Joseph, Resche-Rigon, Matthieu, Carpenter, James R., Williamson, Elizabeth J.</t>
  </si>
  <si>
    <t>Inverse probability of treatment weighting is a popular propensity score-based approach to estimate marginal treatment effects in observational studies at risk of  confounding bias. A major issue when estimating the propensity score is the presence  of partially observed covariates. Multiple imputation is a natural approach to  handle missing data on covariates: covariates are imputed and a propensity score  analysis is performed in each imputed dataset to estimate the treatment effect. The  treatment effect estimates from each imputed dataset are then combined to obtain an  overall estimate. We call this method MIte. However, an alternative approach has  been proposed, in which the propensity scores are combined across the imputed  datasets (MIps). Therefore, there are remaining uncertainties about how to implement  multiple imputation for propensity score analysis: (a) should we apply Rubin's rules  to the inverse probability of treatment weighting treatment effect estimates or to  the propensity score estimates themselves? (b) does the outcome have to be included  in the imputation model? (c) how should we estimate the variance of the inverse  probability of treatment weighting estimator after multiple imputation? We studied  the consistency and balancing properties of the MIte and MIps estimators and  performed a simulation study to empirically assess their performance for the  analysis of a binary outcome. We also compared the performance of these methods to  complete case analysis and the missingness pattern approach, which uses a different  propensity score model for each pattern of missingness, and a third multiple  imputation approach in which the propensity score parameters are combined rather  than the propensity scores themselves (MIpar). Under a missing at random mechanism,  complete case and missingness pattern analyses were biased in most cases for  estimating the marginal treatment effect, whereas multiple imputation approaches  were approximately unbiased as long as the outcome was included in the imputation  model. Only MIte was unbiased in all the studied scenarios and Rubin's rules  provided good variance estimates for MIte. The propensity score estimated in the  MIte approach showed good balancing properties. In conclusion, when using multiple  imputation in the inverse probability of treatment weighting context, MIte with the  outcome included in the imputation model is the preferred approach.</t>
  </si>
  <si>
    <t>10.1177/0962280217713032</t>
  </si>
  <si>
    <t>Humans, Models, Statistical, Bias, Data Interpretation, Statistical, *Propensity Score, Probability, Treatment Outcome, Observational Studies as Topic, *chained equations, *inverse probability of treatment weighting, *Missing covariates, *missingness pattern, *Rubinâs rules, Hydroxymethylglutaryl-CoA Reductase Inhibitors/therapeutic use, Pneumonia/mortality</t>
  </si>
  <si>
    <t>Austin, Peter C., Thomas, Neal, Rubin, Donald B.</t>
  </si>
  <si>
    <t>Matching on an estimated propensity score is frequently used to estimate the effects of treatments from observational data. Since the 1970s, different authors have  proposed methods to combine matching at the design stage with regression adjustment  at the analysis stage when estimating treatment effects for continuous outcomes.  Previous work has consistently shown that the combination has generally superior  statistical properties than either method by itself. In biomedical and  epidemiological research, survival or time-to-event outcomes are common. We propose  a method to combine regression adjustment and propensity score matching to estimate  survival curves and hazard ratios based on estimating an imputed potential outcome  under control for each successfully matched treated subject, which is accomplished  using either an accelerated failure time parametric survival model or a Cox  proportional hazard model that is fit to the matched control subjects. That is, a  fitted model is then applied to the matched treated subjects to allow simulation of  the missing potential outcome under control for each treated subject. Conventional  survival analyses (e.g., estimation of survival curves and hazard ratios) can then  be conducted using the observed outcome under treatment and the imputed outcome  under control. We evaluated the repeated-sampling bias of the proposed methods using  simulations. When using nearest neighbor matching, the proposed method resulted in  decreased bias compared to crude analyses in the matched sample. We illustrate the  method in an example prescribing beta-blockers at hospital discharge to patients  hospitalized with heart failure.</t>
  </si>
  <si>
    <t>728</t>
  </si>
  <si>
    <t>10.1177/0962280218817926</t>
  </si>
  <si>
    <t>751</t>
  </si>
  <si>
    <t>*survival analysis, *Monte Carlo simulations, *matching, *Propensity score, *propensity score matching</t>
  </si>
  <si>
    <t>Park, Jun, Bakoyannis, Giorgos, Zhang, Ying, Yiannoutsos, Constantin T.</t>
  </si>
  <si>
    <t>Competing risk data are frequently interval-censored, that is, the exact event time is not observed but only known to lie between two examination time points such as  clinic visits. In addition to interval censoring, another common complication is  that the event type is missing for some study participants. In this article, we  propose an augmented inverse probability weighted sieve maximum likelihood estimator  for the analysis of interval-censored competing risk data in the presence of missing  event types. The estimator imposes weaker than usual missing at random assumptions  by allowing for the inclusion of auxiliary variables that are potentially associated  with the probability of missingness. The proposed estimator is shown to be doubly  robust, in the sense that it is consistent even if either the model for the  probability of missingness or the model for the probability of the event type is  misspecified. Extensive Monte Carlo simulation studies show good performance of the  proposed method even under a large amount of missing event types. The method is  illustrated using data from an HIV cohort study in sub-Saharan Africa, where a  significant portion of events types is missing. The proposed method can be readily  implemented using the new function ciregic_aipw in the R package intccr.</t>
  </si>
  <si>
    <t>2021/01/07/</t>
  </si>
  <si>
    <t>10.1093/biostatistics/kxaa052</t>
  </si>
  <si>
    <t>Missing data, Augmented inverse probability weighting, Interval censoring, R package</t>
  </si>
  <si>
    <t>Intensity-Free Learning of Temporal Point Processes</t>
  </si>
  <si>
    <t>Shchur, Oleksandr, BiloÅ¡, Marin, GÃ¼nnemann, Stephan</t>
  </si>
  <si>
    <t>arXiv:1909.12127 [cs, stat]</t>
  </si>
  <si>
    <t>Temporal point processes are the dominant paradigm for modeling sequences of events happening at irregular intervals. The standard way of learning in such models is by estimating the conditional intensity function. However, parameterizing the intensity function usually incurs several trade-offs. We show how to overcome the limitations of intensity-based approaches by directly modeling the conditional distribution of inter-event times. We draw on the literature on normalizing flows to design models that are flexible and efficient. We additionally propose a simple mixture model that matches the flexibility of flow-based models, but also permits sampling and computing moments in closed form. The proposed models achieve state-of-the-art performance in standard prediction tasks and are suitable for novel applications, such as learning sequence embeddings and imputing missing data.</t>
  </si>
  <si>
    <t>2020/01/23/</t>
  </si>
  <si>
    <t>http://arxiv.org/abs/1909.12127</t>
  </si>
  <si>
    <t>2021/07/20/16:20:14</t>
  </si>
  <si>
    <t>https://arxiv.org/pdf/1909.12127.pdf</t>
  </si>
  <si>
    <t>https://arxiv.org/abs/1909.12127</t>
  </si>
  <si>
    <t>Comment: International Conference on Learning Representations (ICLR) 2020</t>
  </si>
  <si>
    <t>On Deep Neural Networks for Detecting Heart Disease</t>
  </si>
  <si>
    <t>Tomov, Nathalie-Sofia, Tomov, Stanimire</t>
  </si>
  <si>
    <t>arXiv:1808.07168 [cs, stat]</t>
  </si>
  <si>
    <t>Heart disease is the leading cause of death, and experts estimate that approximately half of all heart attacks and strokes occur in people who have not been flagged as "at risk." Thus, there is an urgent need to improve the accuracy of heart disease diagnosis. To this end, we investigate the potential of using data analysis, and in particular the design and use of deep neural networks (DNNs) for detecting heart disease based on routine clinical data. Our main contribution is the design, evaluation, and optimization of DNN architectures of increasing depth for heart disease diagnosis. This work led to the discovery of a novel five layer DNN architecture - named Heart Evaluation for Algorithmic Risk-reduction and Optimization Five (HEARO-5) -- that yields best prediction accuracy. HEARO-5's design employs regularization optimization and automatically deals with missing data and/or data outliers. To evaluate and tune the architectures we use k-way cross-validation as well as Matthews correlation coefficient (MCC) to measure the quality of our classifications. The study is performed on the publicly available Cleveland dataset of medical information, and we are making our developments open source, to further facilitate openness and research on the use of DNNs in medicine. The HEARO-5 architecture, yielding 99% accuracy and 0.98 MCC, significantly outperforms currently published research in the area.</t>
  </si>
  <si>
    <t>2018/08/21/</t>
  </si>
  <si>
    <t>http://arxiv.org/abs/1808.07168</t>
  </si>
  <si>
    <t>2021/07/20/16:28:39</t>
  </si>
  <si>
    <t>https://arxiv.org/pdf/1808.07168.pdf</t>
  </si>
  <si>
    <t>https://arxiv.org/abs/1808.07168</t>
  </si>
  <si>
    <t>Computer Science - Machine Learning, Statistics - Machine Learning, Computer Science - Artificial Intelligence, Computer Science - Performance</t>
  </si>
  <si>
    <t>Comment: 10 pages, 5 figures</t>
  </si>
  <si>
    <t>Meid, Andreas D., Heider, Dirk, Adler, JÃ¼rgen-Bernhard, Quinzler, Renate, Brenner, Herrmann, GÃ¼nster, Christian, KÃ¶nig, Hans-Helmut, Haefeli, Walter E.</t>
  </si>
  <si>
    <t>PURPOSE: The purpose of this study was to compare the predictive accuracy of different methods suggested for approximation of drug prescription durations in  claims data. METHODS: We expanded a well-established modeling and simulation  framework to compare approximated drug prescription durations with 'true' (i.e.,  simulated) durations. Real claims data of persons aged â¥65âyears insured by the  German nationwide 'Statutory Health Insurance Fund' AOK between 2010 and 2012  provided empiric input parameters that were completed with missing information on  actual dosing patterns from an observational cohort. The distinct approximation  methods were based on crude measures (one tablet a day), population-averaged  measures (defined daily doses), or individually-derived measures (longitudinal  coverage approximation of the applied dose, COV). As a proof-of-principle, we  assessed the methods' performance to predict the well-characterized bleeding risks  of anticoagulant, antiplatelet, and/or non-steroidal anti-inflammatory drugs.  RESULTS: When applied to modeling and simulation data sets, the closest, least  biased, and thus most accurate approximation was observed using the COV  approximation. In a real-data example, rather similar results to an external  reference were obtained for all methods. However, some of the differences between  methods were meaningful, and the most reasonable and consistent results were  obtained with the COV approach. CONCLUSION: Based on theoretically most accurate  approximations and practically reasonable estimates, the individual COV approach was  preferable over the population-averaged defined daily dose technique, although the  latter might be justified in certain situations. Advantages of the COV approach are  expected to be even bigger for drug therapies with particularly large dosing  heterogeneity. Copyright Â© 2016 John Wiley &amp; Sons, Ltd.</t>
  </si>
  <si>
    <t>1434</t>
  </si>
  <si>
    <t>10.1002/pds.4091</t>
  </si>
  <si>
    <t>1442</t>
  </si>
  <si>
    <t>Aged, Humans, Bias, Germany, Computer Simulation, Reproducibility of Results, Time Factors, *pharmacoepidemiology, *Models, Theoretical, *antithrombotic drugs, *bleeding, *claims data, *drug interactions, *drug prescription duration, *non-steroidal anti-inflammatory drugs, Anti-Inflammatory Agents, Non-Steroidal/administration &amp; dosage/adverse effects, Anticoagulants/administration &amp; dosage/adverse effects, Hemorrhage/chemically induced/epidemiology, Insurance, Pharmaceutical Services/*statistics &amp; numerical data, Pharmacoepidemiology/*methods, Platelet Aggregation Inhibitors/administration &amp; dosage/adverse effects, Prescription Drugs/*administration &amp; dosage/adverse effects</t>
  </si>
  <si>
    <t>Semi-supervised Bayesian Deep Multi-modal Emotion Recognition</t>
  </si>
  <si>
    <t>Du, Changde, Du, Changying, Li, Jinpeng, Zheng, Wei-long, Lu, Bao-liang, He, Huiguang</t>
  </si>
  <si>
    <t>arXiv:1704.07548 [cs, stat]</t>
  </si>
  <si>
    <t>In emotion recognition, it is difficult to recognize human's emotional states using just a single modality. Besides, the annotation of physiological emotional data is particularly expensive. These two aspects make the building of effective emotion recognition model challenging. In this paper, we first build a multi-view deep generative model to simulate the generative process of multi-modality emotional data. By imposing a mixture of Gaussians assumption on the posterior approximation of the latent variables, our model can learn the shared deep representation from multiple modalities. To solve the labeled-data-scarcity problem, we further extend our multi-view model to semi-supervised learning scenario by casting the semi-supervised classification problem as a specialized missing data imputation task. Our semi-supervised multi-view deep generative framework can leverage both labeled and unlabeled data from multiple modalities, where the weight factor for each modality can be learned automatically. Compared with previous emotion recognition methods, our method is more robust and flexible. The experiments conducted on two real multi-modal emotion datasets have demonstrated the superiority of our framework over a number of competitors.</t>
  </si>
  <si>
    <t>2017/04/25/</t>
  </si>
  <si>
    <t>http://arxiv.org/abs/1704.07548</t>
  </si>
  <si>
    <t>2021/07/20/13:46:43</t>
  </si>
  <si>
    <t>https://arxiv.org/pdf/1704.07548.pdf</t>
  </si>
  <si>
    <t>https://arxiv.org/abs/1704.07548</t>
  </si>
  <si>
    <t>Onogi, Akio</t>
  </si>
  <si>
    <t>Genome-wide association mapping (GWA) has been widely applied to a variety of species to identify genomic regions responsible for quantitative traits. The use of  multivariate information could enhance the detection power of GWA. Although  mixed-effect models are frequently used for GWA, the utility of F-tests for  multivariate mixed-effect models is not well-recognized. Thus, we compared the  F-tests for univariate and multivariate mixed-effect models with simulations. The  superiority of the multivariate F-test over the univariate test varied depending on  three parameters: phenotypic correlation between variates (r), relative size of  quantitative trait locus effects between variates (a (d)), and missing proportion of  phenotypic records (m (prop)). Simulation results showed that, when m (prop) was  low, the multivariate F-test outperformed the univariate test as r and a (d) differ,  and as m (prop) increased, the multivariate F-test outperformed as a (d) increased.  These observations were consistent with results of the analytical evaluation of the  F-value. When m (prop) was at the maximum, i.e., when no individual had phenotypic  values for multiple variates, as in the case of meta-analysis, the multivariate  F-test gained more detection power as a (d) increased. Although using multivariate  information in mixed-effect model contexts did not always ensure more detection  power than with univariate tests, the multivariate F-test will be a method applied  when multivariate data are available because it does not show inflation of signals  and could lead to new findings.</t>
  </si>
  <si>
    <t>10.3389/fgene.2019.00030</t>
  </si>
  <si>
    <t>GWAS, genome-wide association study, quantitative traits, linear mixed model, multiple traits, multitask, QTL mapping</t>
  </si>
  <si>
    <t>Ensor, J., Deeks, J. J., Martin, E. C., Riley, R. D.</t>
  </si>
  <si>
    <t>Research synthesis methods</t>
  </si>
  <si>
    <t>INTRODUCTION: For tests reporting continuous results, primary studies usually provide test performance at multiple but often different thresholds. This creates  missing data when performing a meta-analysis at each threshold. A standard  meta-analysis (no imputation [NI]) ignores such missing data. A single imputation  (SI) approach was recently proposed to recover missing threshold results. Here, we  propose a new method that performs multiple imputation of the missing threshold  results using discrete combinations (MIDC). METHODS: The new MIDC method imputes  missing threshold results by randomly selecting from the set of all possible  discrete combinations which lie between the results for 2 known bounding thresholds.  Imputed and observed results are then synthesised at each threshold. This is  repeated multiple times, and the multiple pooled results at each threshold are  combined using Rubin's rules to give final estimates. We compared the NI, SI, and  MIDC approaches via simulation. RESULTS: Both imputation methods outperform the NI  method in simulations. There was generally little difference in the SI and MIDC  methods, but the latter was noticeably better in terms of estimating the  between-study variances and generally gave better coverage, due to slightly larger  standard errors of pooled estimates. Given selective reporting of thresholds, the  imputation methods also reduced bias in the summary receiver operating  characteristic curve. Simulations demonstrate the imputation methods rely on an  equal threshold spacing assumption. A real example is presented. CONCLUSIONS: The SI  and, in particular, MIDC methods can be used to examine the impact of missing  threshold results in meta-analysis of test accuracy studies.</t>
  </si>
  <si>
    <t>2018/03//undefined</t>
  </si>
  <si>
    <t>Res Synth Methods</t>
  </si>
  <si>
    <t>1759-2887 1759-2879</t>
  </si>
  <si>
    <t>10.1002/jrsm.1276</t>
  </si>
  <si>
    <t>Humans, Models, Statistical, Bias, Sensitivity and Specificity, meta-analysis, Software, imputation, *Computer Simulation, Sample Size, Linear Models, *Algorithms, Prevalence, *Meta-Analysis as Topic, ROC Curve, False Positive Reactions, diagnostic test accuracy, multiple thresholds, publication bias</t>
  </si>
  <si>
    <t>Doubly Robust Inference for Targeted Minimum Loss Based Estimation in Randomized Trials with Missing Outcome Data</t>
  </si>
  <si>
    <t>DÃ­az, IvÃ¡n, van der Laan, Mark J.</t>
  </si>
  <si>
    <t>arXiv:1704.01538 [stat]</t>
  </si>
  <si>
    <t>Missing outcome data is one of the principal threats to the validity of treatment effect estimates from randomized trials. The outcome distributions of participants with missing and observed data are often different, which increases the risk of bias. Causal inference methods may aid in reducing the bias and improving efficiency by incorporating baseline variables into the analysis. In particular, doubly robust estimators incorporate estimates of two nuisance parameters: the outcome regression and the missingness mechanism, to adjust for differences in the observed and unobserved groups that can be explained by observed covariates. Such nuisance parameters are traditionally estimated using parametric models, which generally preclude consistent estimation, particularly in moderate to high dimensions. Recent research on missing data has focused on data-adaptive estimation of the nuisance parameters in order to achieve consistency, but the large sample properties of such estimators are poorly understood. In this article we discuss a doubly robust estimator that is consistent and asymptotically normal (CAN) under data-adaptive consistent estimation of the outcome regression or the missingness mechanism. We provide a formula for an asymptotically valid confidence interval under minimal assumptions. We show that our proposed estimator has smaller finite-sample bias compared to standard doubly robust estimators. We present a simulation study demonstrating the enhanced performance of our estimators in terms of bias, efficiency, and coverage of the confidence intervals. We present the results of an illustrative example: a randomized, double-blind phase II/III trial of antiretroviral therapy in HIV-infected persons, and provide R code implementing our proposed estimators.</t>
  </si>
  <si>
    <t>2017/04/05/</t>
  </si>
  <si>
    <t>http://arxiv.org/abs/1704.01538</t>
  </si>
  <si>
    <t>2021/07/20/13:46:50</t>
  </si>
  <si>
    <t>https://arxiv.org/pdf/1704.01538.pdf</t>
  </si>
  <si>
    <t>https://arxiv.org/abs/1704.01538</t>
  </si>
  <si>
    <t>Projective Resampling Imputation Mean Estimation Method for Missing Covariates Problem</t>
  </si>
  <si>
    <t>Zhan, Zishu, Li, Xiangjie, Zhang, Jingxiao</t>
  </si>
  <si>
    <t>arXiv:2106.08540 [stat]</t>
  </si>
  <si>
    <t>Missing data is a common problem in clinical data collection, which causes difficulty in the statistical analysis of such data. To overcome problems caused by incomplete data, we propose a new imputation method called projective resampling imputation mean estimation (PRIME), which can also address ``the curse of dimensionality" problem in imputation with less information loss. We use various sample sizes, missing-data rates, covariate correlations, and noise levels in simulation studies, and all results show that PRIME outperformes other methods such as iterative least-squares estimation (ILSE), maximum likelihood (ML), and complete-case analysis (CC). Moreover, we conduct a study of influential factors in cardiac surgery-associated acute kidney injury (CSA-AKI), which show that our method performs better than the other models. Finally, we prove that PRIME has a consistent property under some regular conditions.</t>
  </si>
  <si>
    <t>http://arxiv.org/abs/2106.08540</t>
  </si>
  <si>
    <t>2021/07/20/08:54:27</t>
  </si>
  <si>
    <t>https://arxiv.org/pdf/2106.08540.pdf</t>
  </si>
  <si>
    <t>https://arxiv.org/abs/2106.08540</t>
  </si>
  <si>
    <t>Hong, Hwanhee, Chu, Haitao, Zhang, Jing, Carlin, Bradley P.</t>
  </si>
  <si>
    <t>Bayesian statistical approaches to mixed treatment comparisons (MTCs) are becoming more popular because of their flexibility and interpretability. Many randomized  clinical trials report multiple outcomes with possible inherent correlations.  Moreover, MTC data are typically sparse (although richer than standard  meta-analysis, comparing only two treatments), and researchers often choose study  arms based upon which treatments emerge as superior in previous trials. In this  paper, we summarize existing hierarchical Bayesian methods for MTCs with a single  outcome and introduce novel Bayesian approaches for multiple outcomes  simultaneously, rather than in separate MTC analyses. We do this by incorporating  partially observed data and its correlation structure between outcomes through  contrast-based and arm-based parameterizations that consider any unobserved  treatment arms as missing data to be imputed. We also extend the model to apply to  all types of generalized linear model outcomes, such as count or continuous  responses. We offer a simulation study under various missingness mechanisms (e.g.,  missing completely at random, missing at random, and missing not at random)  providing evidence that our models outperform existing models in terms of bias, mean  squared error, and coverage probability then illustrate our methods with a real MTC  dataset. We close with a discussion of our results, several contentious issues in  MTC analysis, and a few avenues for future methodological development.</t>
  </si>
  <si>
    <t>10.1002/jrsm.1153</t>
  </si>
  <si>
    <t>Humans, Markov chain Monte Carlo, Randomized Controlled Trials as Topic, Statistics as Topic, Pain, Computer Simulation, *Bayes Theorem, Algorithms, Linear Models, missingness mechanism, Selection Bias, Bayesian hierarchical model, network meta-analysis, Osteoarthritis, Knee/*therapy</t>
  </si>
  <si>
    <t>Alexandre, Marie, Prague, MÃ©lanie, ThiÃ©baut, Rodolphe</t>
  </si>
  <si>
    <t>In clinical trials, longitudinal data are commonly analyzed and compared between groups using a single summary statistic such as area under the outcome versus time  curve (AUC). However, incomplete data, arising from censoring due to a limit of  detection or missing data, can bias these analyses. In this article, we present a  statistical test based on splines-based mixed-model accounting for both the  censoring and missingness mechanisms in the AUC estimation. Inferential properties  of the proposed method were evaluated and compared to ad hoc approaches and to a  non-parametric method through a simulation study based on two-armed trial where  trajectories and the proportion of missing data were varied. Simulation results  highlight that our approach has significant advantages over the other methods. A  real working example from two HIV therapeutic vaccine trials is presented to  illustrate the applicability of our approach.</t>
  </si>
  <si>
    <t>2021/07/04/</t>
  </si>
  <si>
    <t>9622802211023963</t>
  </si>
  <si>
    <t>10.1177/09622802211023963</t>
  </si>
  <si>
    <t>longitudinal data, Area under the curve, left-censoring, mixed-effects model, statistical test, study drop out</t>
  </si>
  <si>
    <t>Semi-Supervised Statistical Inference for High-Dimensional Linear Regression with Blockwise Missing Data</t>
  </si>
  <si>
    <t>Xue, Fei, Ma, Rong, Li, Hongzhe</t>
  </si>
  <si>
    <t>arXiv:2106.03344 [math, stat]</t>
  </si>
  <si>
    <t>Blockwise missing data occurs frequently when we integrate multisource or multimodality data where different sources or modalities contain complementary information. In this paper, we consider a high-dimensional linear regression model with blockwise missing covariates and a partially observed response variable. Under this semi-supervised framework, we propose a computationally efficient estimator for the regression coefficient vector based on carefully constructed unbiased estimating equations and a multiple blockwise imputation procedure, and obtain its rates of convergence. Furthermore, building upon an innovative semi-supervised projected estimating equation technique that intrinsically achieves bias-correction of the initial estimator, we propose nearly unbiased estimators for the individual regression coefficients that are asymptotically normally distributed under mild conditions. By carefully analyzing these debiased estimators, asymptotically valid confidence intervals and statistical tests about each regression coefficient are constructed. Numerical studies and application analysis of the Alzheimer's Disease Neuroimaging Initiative data show that the proposed method performs better and benefits more from unsupervised samples than existing methods.</t>
  </si>
  <si>
    <t>2021/06/07/</t>
  </si>
  <si>
    <t>http://arxiv.org/abs/2106.03344</t>
  </si>
  <si>
    <t>2021/07/20/08:54:34</t>
  </si>
  <si>
    <t>https://arxiv.org/pdf/2106.03344.pdf</t>
  </si>
  <si>
    <t>https://arxiv.org/abs/2106.03344</t>
  </si>
  <si>
    <t>Mathematics - Statistics Theory, Statistics - Methodology, Statistics - Machine Learning</t>
  </si>
  <si>
    <t>Comment: 39 pages, 2 figures</t>
  </si>
  <si>
    <t>Yu, Yun, Degnan, James H., Nakhleh, Luay</t>
  </si>
  <si>
    <t>PLoS genetics</t>
  </si>
  <si>
    <t>Gene tree topologies have proven a powerful data source for various tasks, including species tree inference and species delimitation. Consequently, methods for computing  probabilities of gene trees within species trees have been developed and widely used  in probabilistic inference frameworks. All these methods assume an underlying  multispecies coalescent model. However, when reticulate evolutionary events such as  hybridization occur, these methods are inadequate, as they do not account for such  events. Methods that account for both hybridization and deep coalescence in  computing the probability of a gene tree topology currently exist for very limited  cases. However, no such methods exist for general cases, owing primarily to the fact  that it is currently unknown how to compute the probability of a gene tree topology  within the branches of a phylogenetic network. Here we present a novel method for  computing the probability of gene tree topologies on phylogenetic networks and  demonstrate its application to the inference of hybridization in the presence of  incomplete lineage sorting. We reanalyze a Saccharomyces species data set for which  multiple analyses had converged on a species tree candidate. Using our method,  though, we show that an evolutionary hypothesis involving hybridization in this  group has better support than one of strict divergence. A similar reanalysis on a  group of three Drosophila species shows that the data is consistent with  hybridization. Further, using extensive simulation studies, we demonstrate the power  of gene tree topologies at obtaining accurate estimates of branch lengths and  hybridization probabilities of a given phylogenetic network. Finally, we discuss  identifiability issues with detecting hybridization, particularly in cases that  involve extinction or incomplete sampling of taxa.</t>
  </si>
  <si>
    <t>e1002660</t>
  </si>
  <si>
    <t>PLoS Genet</t>
  </si>
  <si>
    <t>1553-7404 1553-7390</t>
  </si>
  <si>
    <t>10.1371/journal.pgen.1002660</t>
  </si>
  <si>
    <t>Algorithms, Animals, *Phylogeny, *Models, Theoretical, *Probability, Hybridization, Genetic, *Biological Evolution, Drosophila/classification/genetics, Saccharomyces/classification/genetics</t>
  </si>
  <si>
    <t>Demetrashvili, Nino, Van den Heuvel, Edwin R., Wit, Ernst C.</t>
  </si>
  <si>
    <t>BMC genetics</t>
  </si>
  <si>
    <t>BACKGROUND: Many QTL studies have two common features: (1) often there is missing marker information, (2) among many markers involved in the biological process only a  few are causal. In statistics, the second issue falls under the headings "sparsity"  and "causal inference". The goal of this work is to develop a two-step statistical  methodology for QTL mapping for markers with binary genotypes. The first step  introduces a novel imputation method for missing genotypes. Outcomes of the proposed  imputation method are probabilities which serve as weights to the second step,  namely in weighted lasso. The sparse phenotype inference is employed to select a set  of predictive markers for the trait of interest. RESULTS: Simulation studies  validate the proposed methodology under a wide range of realistic settings.  Furthermore, the methodology outperforms alternative imputation and variable  selection methods in such studies. The methodology was applied to an Arabidopsis  experiment, containing 69 markers for 165 recombinant inbred lines of a F8  generation. The results confirm previously identified regions, however several new  markers are also found. On the basis of the inferred ROC behavior these markers show  good potential for being real, especially for the germination trait Gmax.  CONCLUSIONS: Our imputation method shows higher accuracy in terms of sensitivity and  specificity compared to alternative imputation method. Also, the proposed weighted  lasso outperforms commonly practiced multiple regression as well as the traditional  lasso and adaptive lasso with three weighting schemes. This means that under  realistic missing data settings this methodology can be used for QTL identification.</t>
  </si>
  <si>
    <t>2013/12/30/</t>
  </si>
  <si>
    <t>BMC Genet</t>
  </si>
  <si>
    <t>1471-2156</t>
  </si>
  <si>
    <t>10.1186/1471-2156-14-125</t>
  </si>
  <si>
    <t>Models, Statistical, Probability, Genotype, Phenotype, *Quantitative Trait Loci, Genetic Markers, ROC Curve, Area Under Curve, *Models, Genetic, Arabidopsis/genetics/growth &amp; development, Chromosomes, Plant/chemistry/metabolism, Chromosomes/chemistry/metabolism, Germination/genetics</t>
  </si>
  <si>
    <t>Nadeem, Khurram, Moore, Jeffrey E., Zhang, Ying, Chipman, Hugh</t>
  </si>
  <si>
    <t>Ecology</t>
  </si>
  <si>
    <t>Stochastic versions of Gompertz, Ricker, and various other dynamics models play a fundamental role in quantifying strength of density dependence and studying  long-term dynamics of wildlife populations. These models are frequently estimated  using time series of abundance estimates that are inevitably subject to observation  error and missing data. This issue can be addressed with a state-space modeling  framework that jointly estimates the observed data model and the underlying  stochastic population dynamics (SPD) model. In cases where abundance data are from  multiple locations with a smaller spatial resolution (e.g., from mark-recapture and  distance sampling studies), models are conventionally fitted to spatially pooled  estimates of yearly abundances. Here, we demonstrate that a spatial version of SPD  models can be directly estimated from short time series of spatially referenced  distance sampling data in a unified hierarchical state-space modeling framework that  also allows for spatial variance (covariance) in population growth. We also show  that a full range of likelihood based inference, including estimability diagnostics  and model selection,Â is feasible in this class of models using a data cloning  algorithm. We further show through simulation experiments that the hierarchical  state-space framework introduced herein efficiently captures the underlying  dynamical parameters and spatial abundance distribution. We apply our methodology by  analyzing a time series of line-transect distance sampling data for fin whales  (Balaenoptera physalus) off the U.S. west coast. Although there were only seven  surveys conducted during the study time frame, 1991-2014, our analysis detected  presence of strong density regulation and provided reliable estimates of fin whale  densities. In summary, we show that the integrative framework developed herein  allows ecologists to better infer key population characteristics such as presence of  density regulation and spatial variability in a population's intrinsic growth  potential.</t>
  </si>
  <si>
    <t>2016/07//undefined</t>
  </si>
  <si>
    <t>1735</t>
  </si>
  <si>
    <t>0012-9658</t>
  </si>
  <si>
    <t>10.1890/15-1406.1</t>
  </si>
  <si>
    <t>1745</t>
  </si>
  <si>
    <t>Likelihood Functions, Algorithms, Animals, maximum likelihood estimation, *Models, Theoretical, *Population Dynamics, Population Density, Gaussian process, Akaike information criterion, Population Growth, Ecology, density dependence, distance sampling, fin whale (Balaenoptera physalus), model identifiability, nonlinear autoregressive model, Ricker model, spatial modelling, state-space models</t>
  </si>
  <si>
    <t>Sun, Yanqing, Qian, Xiyuan, Shou, Qiong, Gilbert, Peter B.</t>
  </si>
  <si>
    <t>Under the case-cohort design introduced by Prentice (Biometrica 73:1-11, 1986), the covariate histories are ascertained only for the subjects who experience the event  of interest (i.e., the cases) during the follow-up period and for a relatively small  random sample from the original cohort (i.e., the subcohort). The case-cohort design  has been widely used in clinical and epidemiological studies to assess the effects  of covariates on failure times. Most statistical methods developed for the  case-cohort design use the proportional hazards model, and few methods allow for  time-varying regression coefficients. In addition, most methods disregard data from  subjects outside of the subcohort, which can result in inefficient inference.  Addressing these issues, this paper proposes an estimation procedure for the  semiparametric additive hazards model with case-cohort/two-phase sampling data,  allowing the covariates of interest to be missing for cases as well as for  non-cases. A more flexible form of the additive model is considered that allows the  effects of some covariates to be time varying while specifying the effects of others  to be constant. An augmented inverse probability weighted estimation procedure is  proposed. The proposed method allows utilizing the auxiliary information that  correlates with the phase-two covariates to improve efficiency. The asymptotic  properties of the proposed estimators are established. An extensive simulation study  shows that the augmented inverse probability weighted estimation is more efficient  than the widely adopted inverse probability weighted complete-case estimation  method. The method is applied to analyze data from a preventive HIV vaccine efficacy  trial.</t>
  </si>
  <si>
    <t>10.1007/s10985-016-9363-2</t>
  </si>
  <si>
    <t>399</t>
  </si>
  <si>
    <t>Humans, Survival Analysis, Models, Statistical, Research Design, Probability, *Cohort Studies, *Proportional Hazards Models, *Efficiency, *Auxiliary variables, *Asymptotics, *Augmented inverse probability weighted estimation, *Double robustness, *Estimating equations, *HIV vaccine efficacy trial, *Inverse probability weighted complete-case, *Parametric regression, *Time-varying effects</t>
  </si>
  <si>
    <t>Rate Optimal Estimation and Confidence Intervals for High-dimensional Regression with Missing Covariates</t>
  </si>
  <si>
    <t>Wang, Yining, Wang, Jialei, Balakrishnan, Sivaraman, Singh, Aarti</t>
  </si>
  <si>
    <t>arXiv:1702.02686 [cs, stat]</t>
  </si>
  <si>
    <t>Although a majority of the theoretical literature in high-dimensional statistics has focused on settings which involve fully-observed data, settings with missing values and corruptions are common in practice. We consider the problems of estimation and of constructing component-wise confidence intervals in a sparse high-dimensional linear regression model when some covariates of the design matrix are missing completely at random. We analyze a variant of the Dantzig selector [9] for estimating the regression model and we use a de-biasing argument to construct component-wise confidence intervals. Our first main result is to establish upper bounds on the estimation error as a function of the model parameters (the sparsity level s, the expected fraction of observed covariates $\rho_*$, and a measure of the signal strength $\|\beta^*\|_2$). We find that even in an idealized setting where the covariates are assumed to be missing completely at random, somewhat surprisingly and in contrast to the fully-observed setting, there is a dichotomy in the dependence on model parameters and much faster rates are obtained if the covariance matrix of the random design is known. To study this issue further, our second main contribution is to provide lower bounds on the estimation error showing that this discrepancy in rates is unavoidable in a minimax sense. We then consider the problem of high-dimensional inference in the presence of missing data. We construct and analyze confidence intervals using a de-biased estimator. In the presence of missing data, inference is complicated by the fact that the de-biasing matrix is correlated with the pilot estimator and this necessitates the design of a new estimator and a novel analysis. We also complement our mathematical study with extensive simulations on synthetic and semi-synthetic data that show the accuracy of our asymptotic predictions for finite sample sizes.</t>
  </si>
  <si>
    <t>2017/11/02/</t>
  </si>
  <si>
    <t>http://arxiv.org/abs/1702.02686</t>
  </si>
  <si>
    <t>2021/07/20/13:47:09</t>
  </si>
  <si>
    <t>https://arxiv.org/pdf/1702.02686.pdf</t>
  </si>
  <si>
    <t>https://arxiv.org/abs/1702.02686</t>
  </si>
  <si>
    <t>Comment: 41 pages, 1 figure, 3 tables</t>
  </si>
  <si>
    <t>Yang, Shuying, Roger, James</t>
  </si>
  <si>
    <t>Pharmacokinetic (PK) data often contain concentration measurements below the quantification limit (BQL). While specific values cannot be assigned to these  observations, nevertheless these observed BQL data are informative and generally  known to be lower than the lower limit of quantification (LLQ). Setting BQLs as  missing data violates the usual missing at random (MAR) assumption applied to the  statistical methods, and therefore leads to biased or less precise parameter  estimation. By definition, these data lie within the interval [0, LLQ], and can be  considered as censored observations. Statistical methods that handle censored data,  such as maximum likelihood and Bayesian methods, are thus useful in the modelling of  such data sets. The main aim of this work was to investigate the impact of the  amount of BQL observations on the bias and precision of parameter estimates in  population PK models (non-linear mixed effects models in general) under maximum  likelihood method as implemented in SAS and NONMEM, and a Bayesian approach using  Markov chain Monte Carlo (MCMC) as applied in WinBUGS. A second aim was to compare  these different methods in dealing with BQL or censored data in a practical  situation. The evaluation was illustrated by simulation based on a simple PK model,  where a number of data sets were simulated from a one-compartment first-order  elimination PK model. Several quantification limits were applied to each of the  simulated data to generate data sets with certain amounts of BQL data. The average  percentage of BQL ranged from 25% to 75%. Their influence on the bias and precision  of all population PK model parameters such as clearance and volume distribution  under each estimation approach was explored and compared.</t>
  </si>
  <si>
    <t>313</t>
  </si>
  <si>
    <t>10.1002/pst.400</t>
  </si>
  <si>
    <t>330</t>
  </si>
  <si>
    <t>*Bayes Theorem, *Models, Biological, *Pharmacokinetics</t>
  </si>
  <si>
    <t>Branscum, Adam J., Johnson, Wesley O., Hanson, Timothy E., Baron, Andre T.</t>
  </si>
  <si>
    <t>A novel semiparametric regression model is developed for evaluating the covariate-specific accuracy of a continuous medical test or biomarker. Ideally,  studies designed to estimate or compare medical test accuracy will use a separate,  flawless gold-standard procedure to determine the true disease status of sampled  individuals. We treat this as a special case of the more complicated and  increasingly common scenario in which disease status is unknown because a  gold-standard procedure does not exist or is too costly or invasive for widespread  use. To compensate for missing data on disease status, covariate information is used  to discriminate between diseased and healthy units. We thus model the probability of  disease as a function of 'disease covariates'. In addition, we model test/biomarker  outcome data to depend on 'test covariates', which provides researchers the  opportunity to quantify the impact of covariates on the accuracy of a medical test.  We further model the distributions of test outcomes using flexible semiparametric  classes. An important new theoretical result demonstrating model identifiability  under mild conditions is presented. The modeling framework can be used to obtain  inferences about covariate-specific test accuracy and the probability of disease  based on subject-specific disease and test covariate information. The value of the  model is illustrated using multiple simulation studies and data on the age-adjusted  ability of soluble epidermal growth factor receptor - a ubiquitous serum protein -  to serve as a biomarker of lung cancer in men. SAS code for fitting the model is  provided. Copyright Â© 2015 John Wiley &amp; Sons, Ltd.</t>
  </si>
  <si>
    <t>2015/12/30/</t>
  </si>
  <si>
    <t>3997</t>
  </si>
  <si>
    <t>10.1002/sim.6610</t>
  </si>
  <si>
    <t>Humans, Male, Computer Simulation, Biostatistics, *Models, Statistical, *Regression Analysis, Bayes Theorem, ROC Curve, Risk Assessment/statistics &amp; numerical data, Bayesian semiparametric, Biomarkers, Tumor/blood, disease diagnosis, ErbB Receptors/blood, Lung Neoplasms/blood/diagnosis, medical test evaluation, Polya tree</t>
  </si>
  <si>
    <t>Mikhchi, Abbas, Honarvar, Mahmood, Emam Jomeh Kashan, Nasser, Zerehdaran, Saeed, Aminafshar, Mehdi</t>
  </si>
  <si>
    <t>Journal of animal science and technology</t>
  </si>
  <si>
    <t>BACKGROUND: Genotype imputation is an important process of predicting unknown genotypes, which uses reference population with dense genotypes to predict missing  genotypes for both human and animal genetic variations at a low cost. Machine  learning methods specially boosting methods have been used in genetic studies to  explore the underlying genetic profile of disease and build models capable of  predicting missing values of a marker. METHODS: In this study strategies and factors  affecting the imputation accuracy of parent-offspring trios compared from  lower-density SNP panels (5 K) to high density (10 K) SNP panel using three  different Boosting methods namely TotalBoost (TB), LogitBoost (LB) and AdaBoost  (AB). The methods employed using simulated data to impute the un-typed SNPs in  parent-offspring trios. Four different datasets of G1 (100 trios with 5 k SNPs), G2  (100 trios with 10 k SNPs), G3 (500 trios with 5 k SNPs), and G4 (500 trio with 10 k  SNPs) were simulated. In four datasets all parents were genotyped completely, and  offspring genotyped with a lower density panel. RESULTS: Comparison of the three  methods for imputation showed that the LB outperformed AB and TB for imputation  accuracy. The time of computation were different between methods. The AB was the  fastest algorithm. The higher SNP densities resulted the increase of the accuracy of  imputation. Larger trios (i.e. 500) was better for performance of LB and TB.  CONCLUSIONS: The conclusion is that the three methods do well in terms of imputation  accuracy also the dense chip is recommended for imputation of parent-offspring  trios.</t>
  </si>
  <si>
    <t>J Anim Sci Technol</t>
  </si>
  <si>
    <t>2055-0391</t>
  </si>
  <si>
    <t>10.1186/s40781-015-0081-1</t>
  </si>
  <si>
    <t>Imputation accuracy, Boosting methods, Computation time, Trios</t>
  </si>
  <si>
    <t>Ni, Xiao, Zhang, Daowen, Zhang, Hao Helen</t>
  </si>
  <si>
    <t>We propose a double-penalized likelihood approach for simultaneous model selection and estimation in semiparametric mixed models for longitudinal data. Two types of  penalties are jointly imposed on the ordinary log-likelihood: the roughness penalty  on the nonparametric baseline function and a nonconcave shrinkage penalty on linear  coefficients to achieve model sparsity. Compared to existing estimation equation  based approaches, our procedure provides valid inference for data with missing at  random, and will be more efficient if the specified model is correct. Another  advantage of the new procedure is its easy computation for both regression  components and variance parameters. We show that the double-penalized problem can be  conveniently reformulated into a linear mixed model framework, so that existing  software can be directly used to implement our method. For the purpose of model  inference, we derive both frequentist and Bayesian variance estimation for estimated  parametric and nonparametric components. Simulation is used to evaluate and compare  the performance of our method to the existing ones. We then apply the new method to  a real data set from a lactation study.</t>
  </si>
  <si>
    <t>2010/03//undefined</t>
  </si>
  <si>
    <t>66</t>
  </si>
  <si>
    <t>10.1111/j.1541-0420.2009.01240.x</t>
  </si>
  <si>
    <t>Computer Simulation, *Data Interpretation, Statistical, *Models, Statistical, *Bayes Theorem, Biometry/*methods, *Algorithms, *Longitudinal Studies, Epidemiologic Methods, Information Storage and Retrieval/*methods</t>
  </si>
  <si>
    <t>Amro, Lubna, Pauly, Markus, Ramosaj, Burim</t>
  </si>
  <si>
    <t>The issue of missing values is an arising difficulty when dealing with paired data. Several test procedures are developed in the literature to tackle this problem. Some  of them are even robust under deviations and control type-I error quite accurately.  However, most of these methods are not applicable when missing values are present  only in a single arm. For this case, we provide asymptotic correct resampling tests  that are robust under heteroskedasticity and skewed distributions. The tests are  based on a meaningful restructuring of all observed information in quadratic  form-type test statistics. An extensive simulation study is conducted exemplifying  the tests for finite sample sizes under different missingness mechanisms. In  addition, illustrative data examples based on real life studies areÂ analyzed.</t>
  </si>
  <si>
    <t>2021/07/08/</t>
  </si>
  <si>
    <t>10.1002/bimj.202000051</t>
  </si>
  <si>
    <t>missing values, matched pairs, parametric bootstrap, quadratic forms</t>
  </si>
  <si>
    <t>Li, Gen, Liu, Xiaokang, Chen, Kun</t>
  </si>
  <si>
    <t>Multi-view data have been routinely collected in various fields of science and engineering. A general problem is to study the predictive association between  multivariate responses and multi-view predictor sets, all of which can be of high  dimensionality. It is likely that only a few views are relevant to prediction, and  the predictors within each relevant view contribute to the prediction collectively  rather than sparsely. We cast this new problem under the familiar multivariate  regression framework and propose an integrative reduced-rank regression (iRRR),  where each view has its own low-rank coefficient matrix. As such, latent features  are extracted from each view in a supervised fashion. For model estimation, we  develop a convex composite nuclear norm penalization approach, which admits an  efficient algorithm via alternating direction method of multipliers. Extensions to  non-Gaussian and incomplete data are discussed. Theoretically, we derive  non-asymptotic oracle bounds of iRRR under a restricted eigenvalue condition. Our  results recover oracle bounds of several special cases of iRRR including Lasso,  group Lasso, and nuclear norm penalized regression. Therefore, iRRR seamlessly  bridges group-sparse and low-rank methods and can achieve substantially faster  convergence rate under realistic settings of multi-view learning. Simulation studies  and an application in the Longitudinal Studies of Aging further showcase the  efficacy of the proposed methods.</t>
  </si>
  <si>
    <t>593</t>
  </si>
  <si>
    <t>10.1111/biom.13006</t>
  </si>
  <si>
    <t>602</t>
  </si>
  <si>
    <t>Humans, Data Interpretation, Statistical, Aging, Computer Simulation, *Models, Statistical, *Regression Analysis, Algorithms, Longitudinal Studies, Biometry/*methods, *Multivariate Analysis, *composite penalization, *group selection, *integrative multivariate analysis, *multi-view learning, *nuclear norm</t>
  </si>
  <si>
    <t>Kim, Wonji, Qiao, Dandi, Cho, Michael H., Kwak, Soo Heon, Park, Kyong Soo, Silverman, Edwin K., Sham, Pak, Won, Sungho</t>
  </si>
  <si>
    <t>Recent improvements in sequencing technology have enabled the investigation of so-called missing heritability, and a large number of affected subjects have been  sequenced in order to detect significant associations between human diseases and  rare variants. However, the cost of genome sequencing is still high, and a  statistically powerful strategy for selecting informative subjects would be useful.  Therefore, in this report, we propose a new statistical method for selecting cases  and controls for sequencing studies based on family history. We assume that disease  status is determined by unobserved liability scores. Our method consists of two  steps: first, the conditional means of liability are estimated with the liability  threshold model given the individual's disease status and those of their relatives.  Second, the informative subjects are selected with the estimated conditional means.  Our simulation studies showed that statistical power is substantially affected by  the subject selection strategy chosen, and power is maximized when affected  (unaffected) subjects with high (low) risks are selected as cases (controls). The  proposed method was successfully applied to genome-wide association studies for type  2 diabetes, and our analysis results reveal the practical value of the proposed  methods. Copyright Â© 2017 John Wiley &amp; Sons, Ltd.</t>
  </si>
  <si>
    <t>2081</t>
  </si>
  <si>
    <t>10.1002/sim.7248</t>
  </si>
  <si>
    <t>2099</t>
  </si>
  <si>
    <t>Female, Humans, Male, Adult, Models, Statistical, Pedigree, *Case-Control Studies, Genetic Predisposition to Disease/*genetics, Risk Factors, *Patient Selection, Gene Frequency/genetics, *risk prediction, Diabetes Mellitus, Type 2/genetics, Republic of Korea, *family history of disease, *liability, *Medical History Taking/methods, *Sequence Analysis, DNA/methods, Genome-Wide Association Study/methods/statistics &amp; numerical data</t>
  </si>
  <si>
    <t>Streaming PCA and Subspace Tracking: The Missing Data Case</t>
  </si>
  <si>
    <t>Balzano, Laura, Chi, Yuejie, Lu, Yue M.</t>
  </si>
  <si>
    <t>arXiv:1806.04609 [cs, math, stat]</t>
  </si>
  <si>
    <t>For many modern applications in science and engineering, data are collected in a streaming fashion carrying time-varying information, and practitioners need to process them with a limited amount of memory and computational resources in a timely manner for decision making. This often is coupled with the missing data problem, such that only a small fraction of data attributes are observed. These complications impose significant, and unconventional, constraints on the problem of streaming Principal Component Analysis (PCA) and subspace tracking, which is an essential building block for many inference tasks in signal processing and machine learning. This survey article reviews a variety of classical and recent algorithms for solving this problem with low computational and memory complexities, particularly those applicable in the big data regime with missing data. We illustrate that streaming PCA and subspace tracking algorithms can be understood through algebraic and geometric perspectives, and they need to be adjusted carefully to handle missing data. Both asymptotic and non-asymptotic convergence guarantees are reviewed. Finally, we benchmark the performance of several competitive algorithms in the presence of missing data for both well-conditioned and ill-conditioned systems.</t>
  </si>
  <si>
    <t>2018/06/12/</t>
  </si>
  <si>
    <t>http://arxiv.org/abs/1806.04609</t>
  </si>
  <si>
    <t>2021/07/20/16:30:06</t>
  </si>
  <si>
    <t>https://arxiv.org/pdf/1806.04609.pdf</t>
  </si>
  <si>
    <t>https://arxiv.org/abs/1806.04609</t>
  </si>
  <si>
    <t>Computer Science - Machine Learning, Statistics - Machine Learning, Computer Science - Information Theory</t>
  </si>
  <si>
    <t>Streaming PCA and Subspace Tracking</t>
  </si>
  <si>
    <t>Comment: 27 pages, 7 figures, submitted to the Proceedings of IEEE</t>
  </si>
  <si>
    <t>Lobach, Iryna, Mallick, Bani, Carroll, Raymond J.</t>
  </si>
  <si>
    <t>Case-control studies are widely used to detect gene-environment interactions in the etiology of complex diseases. Many variables that are of interest to biomedical  researchers are difficult to measure on an individual level, e.g. nutrient intake,  cigarette smoking exposure, long-term toxic exposure. Measurement error causes bias  in parameter estimates, thus masking key features of data and leading to loss of  power and spurious/masked associations. We develop a Bayesian methodology for  analysis of case-control studies for the case when measurement error is present in  an environmental covariate and the genetic variable has missing data. This approach  offers several advantages. It allows prior information to enter the model to make  estimation and inference more precise. The environmental covariates measured exactly  are modeled completely nonparametrically. Further, information about the probability  of disease can be incorporated in the estimation procedure to improve quality of  parameter estimates, what cannot be done in conventional case-control studies. A  unique feature of the procedure under investigation is that the analysis is based on  a pseudo-likelihood function therefore conventional Bayesian techniques may not be  technically correct. We propose an approach using Markov Chain Monte Carlo sampling  as well as a computationally simple method based on an asymptotic posterior  distribution. Simulation experiments demonstrated that our method produced parameter  estimates that are nearly unbiased even for small sample sizes. An application of  our method is illustrated using a population-based case-control study of the  association between calcium intake with the risk of colorectal adenoma development.</t>
  </si>
  <si>
    <t>305</t>
  </si>
  <si>
    <t>10.4310/sii.2011.v4.n3.a5</t>
  </si>
  <si>
    <t>316</t>
  </si>
  <si>
    <t>Marino, Maria Francesca, Tzavidis, Nikos, AlfÃ², Marco</t>
  </si>
  <si>
    <t>Quantile regression provides a detailed and robust picture of the distribution of a response variable, conditional on a set of observed covariates. Recently, it has be  been extended to the analysis of longitudinal continuous outcomes using either  time-constant or time-varying random parameters. However, in real-life data, we  frequently observe both temporal shocks in the overall trend and individual-specific  heterogeneity in model parameters. A benchmark dataset on HIV progression gives a  clear example. Here, the evolution of the CD4 log counts exhibits both sudden  temporal changes in the overall trend and heterogeneity in the effect of the time  since seroconversion on the response dynamics. To accommodate such situations, we  propose a quantile regression model, where time-varying and time-constant random  coefficients are jointly considered. Since observed data may be incomplete due to  early drop-out, we also extend the proposed model in a pattern mixture perspective.  We assess the performance of the proposals via a large-scale simulation study and  the analysis of the CD4 count data.</t>
  </si>
  <si>
    <t>2231</t>
  </si>
  <si>
    <t>10.1177/0962280216678433</t>
  </si>
  <si>
    <t>2246</t>
  </si>
  <si>
    <t>Humans, Data Interpretation, Statistical, Likelihood Functions, *missing data, *Regression Analysis, Algorithms, *Longitudinal Studies, *informative drop-out, *latent drop-out classes, *Latent Markov models, *Markov Chains, *mixed models, *non-parametric maximum likelihood, CD4 Lymphocyte Count/statistics &amp; numerical data, HIV Infections/metabolism</t>
  </si>
  <si>
    <t>Cursio, John F., Mermelstein, Robin J., Hedeker, Donald</t>
  </si>
  <si>
    <t>Latent trait shared-parameter mixed models for ecological momentary assessment (EMA) data containing missing values are developed in which data are collected in an  intermittent manner. In such studies, data are often missing due to unanswered  prompts. Using item response theory models, a latent trait is used to represent the  missing prompts and modeled jointly with a mixed model for bivariate longitudinal  outcomes. Both one- and two-parameter latent trait shared-parameter mixed models are  presented. These new models offer a unique way to analyze missing EMA data with many  response patterns. Here, the proposed models represent missingness via a latent  trait that corresponds to the students' "ability" to respond to the prompting  device. Data containing more than 10â300 observations from an EMA study involving  high school students' positive and negative affects are presented. The latent trait  representing missingness was a significant predictor of both positive affect and  negative affect outcomes. The models are compared to a missing at random mixed  model. A simulation study indicates that the proposed models can provide lower bias  and increased efficiency compared to the standard missing at random approach  commonly used with intermittent missing longitudinal data.</t>
  </si>
  <si>
    <t>660</t>
  </si>
  <si>
    <t>10.1002/sim.7989</t>
  </si>
  <si>
    <t>Humans, Affect, *Data Interpretation, Statistical, *Models, Statistical, Longitudinal Studies, *intermittent missing data, Time Factors, *longitudinal data, *ecological momentary assessment, *latent trait, *shared-parameter model, Reminder Systems, Students/psychology</t>
  </si>
  <si>
    <t>Wong, William W. L., Griesman, Josh, Feng, Zeny Z.</t>
  </si>
  <si>
    <t>Statistical applications in genetics and molecular biology</t>
  </si>
  <si>
    <t>As genomic sequencing technologies continue to advance, researchers are furthering their understanding of the relationships between genetic variants and expressed  traits. However, missing data can significantly limit the power of a genetic study.  Here, the use of a regularized generalized linear model, denoted by GLMNET, is  proposed to impute missing genotypes. The method aims to address certain limitations  of earlier regression approaches in regards to genotype imputation, particularly the  specification of the number of neighboring SNPs to be included for imputing the  missing genotype. The performance of GLMNET-based method is compared to the  conventional multinomial regression method and two phase-based methods: fastPHASE  and BEAGLE. Two simulation scenarios are evaluated: a sparse-missing model, and a  small-panel expansion model. The sparse-missing model simulates a scenario where  SNPs were missing in a random fashion across the genome. In the small-panel  expansion model, a set of individuals is only genotyped at a subset of the SNPs of  the large panel. Each imputation method is tested in the context of two data-sets:  Canadian Holstein cattle data and human HapMap CEU data. Results show that the  proposed GLMNET method outperforms the other methods in the small panel expansion  scenario and fastPHASE performs slightly better than the GLMNET method in the  sparse-missing scenario.</t>
  </si>
  <si>
    <t>519</t>
  </si>
  <si>
    <t>Stat Appl Genet Mol Biol</t>
  </si>
  <si>
    <t>10.1515/sagmb-2012-0044</t>
  </si>
  <si>
    <t>Linear Models, *Models, Theoretical, *Genotype</t>
  </si>
  <si>
    <t>Missing Data in Sparse Transition Matrix Estimation for Sub-Gaussian Vector Autoregressive Processes</t>
  </si>
  <si>
    <t>Jalali, Amin, Willett, Rebecca</t>
  </si>
  <si>
    <t>arXiv:1802.09511 [cs, stat]</t>
  </si>
  <si>
    <t>High-dimensional time series data exist in numerous areas such as finance, genomics, healthcare, and neuroscience. An unavoidable aspect of all such datasets is missing data, and dealing with this issue has been an important focus in statistics, control, and machine learning. In this work, we consider a high-dimensional estimation problem where a dynamical system, governed by a stable vector autoregressive model, is randomly and only partially observed at each time point. Our task amounts to estimating the transition matrix, which is assumed to be sparse. In such a scenario, where covariates are highly interdependent and partially missing, new theoretical challenges arise. While transition matrix estimation in vector autoregressive models has been studied previously, the missing data scenario requires separate efforts. Moreover, while transition matrix estimation can be studied from a high-dimensional sparse linear regression perspective, the covariates are highly dependent and existing results on regularized estimation with missing data from i.i.d.~covariates are not applicable. At the heart of our analysis lies 1) a novel concentration result when the innovation noise satisfies the convex concentration property, as well as 2) a new quantity for characterizing the interactions of the time-varying observation process with the underlying dynamical system.</t>
  </si>
  <si>
    <t>2018/02/26/</t>
  </si>
  <si>
    <t>http://arxiv.org/abs/1802.09511</t>
  </si>
  <si>
    <t>2021/07/20/16:33:49</t>
  </si>
  <si>
    <t>https://arxiv.org/pdf/1802.09511.pdf</t>
  </si>
  <si>
    <t>https://arxiv.org/abs/1802.09511</t>
  </si>
  <si>
    <t>Zhang, Siliang, Chen, Yunxiao, Liu, Yang</t>
  </si>
  <si>
    <t>In this paper, we explore the use of the stochastic EM algorithm (Celeux &amp; Diebolt (1985) Computational Statistics Quarterly, 2, 73) for large-scale full-information  item factor analysis. Innovations have been made on its implementation, including an  adaptive-rejection-based Gibbs sampler for the stochastic E step, a proximal  gradient descent algorithm for the optimization in the M step, and diagnostic  procedures for determining the burn-in size and the stopping of the algorithm. These  developments are based on the theoretical results of Nielsen (2000, Bernoulli, 6,  457), as well as advanced sampling and optimization techniques. The proposed  algorithm is computationally efficient and virtually tuning-free, making it scalable  to large-scale data with many latent traits (e.g. more than five latent traits) and  easy to use for practitioners. Standard errors of parameter estimation are also  obtained based on the missing-information identity (Louis, 1982, Journal of the  Royal Statistical Society, Series B, 44, 226). The performance of the algorithm is  evaluated through simulation studies and an application to the analysis of the  IPIP-NEO personality inventory. Extensions of the proposed algorithm to other latent  variable models are discussed.</t>
  </si>
  <si>
    <t>10.1111/bmsp.12153</t>
  </si>
  <si>
    <t>Humans, Regression Analysis, Computer Simulation, *Algorithms, *Factor Analysis, Statistical, *rejection sampling, *Stochastic Processes, *stochastic EM algorithm, *full-information item factor analysis, *Gibbs sampler, *multidimensional item response theory, *proximal gradient descent</t>
  </si>
  <si>
    <t>Zhao, Jiwei, Chen, Chi</t>
  </si>
  <si>
    <t>Journal of nonparametric statistics</t>
  </si>
  <si>
    <t>Nonignorable missing-data is common in studies where the outcome is relevant to the subject's behavior. Ibrahim et al. (2001) fitted a logistic regression for a binary  outcome subject to nonignorable missing data, and they proposed to replace the  outcome in the mechanism model with an auxiliary variable that is completely  observed. They had to correctly specify a model for the auxiliary variable;  unfortunately the outcome variable subject to nonignorable missingness is still  involved. The correct specification of this model is mysterious. Instead, we propose  two unconventional likelihood based estimation procedures where the nonignorable  missingness mechanism model could be completely bypassed. We apply our proposed  methods to the children's mental health study and compare their performance with  existing methods. The large sample properties of the proposed estimators are  rigorously justified, and their finite sample behaviors are examined via  comprehensive simulation studies.</t>
  </si>
  <si>
    <t>911</t>
  </si>
  <si>
    <t>J Nonparametr Stat</t>
  </si>
  <si>
    <t>1048-5252 1026-7654</t>
  </si>
  <si>
    <t>10.1080/10485252.2019.1664739</t>
  </si>
  <si>
    <t>931</t>
  </si>
  <si>
    <t>Nonignorable missing data, Asymptotic normality, Conditional likelihood, Missingness mechanism, Pseudo likelihood, Unconventional likelihood</t>
  </si>
  <si>
    <t>TensOrMachine: Probabilistic Boolean Tensor Decomposition</t>
  </si>
  <si>
    <t>Rukat, Tammo, Holmes, Chris C., Yau, Christopher</t>
  </si>
  <si>
    <t>arXiv:1805.04582 [cs, q-bio, stat]</t>
  </si>
  <si>
    <t>Boolean tensor decomposition approximates data of multi-way binary relationships as product of interpretable low-rank binary factors, following the rules of Boolean algebra. Here, we present its first probabilistic treatment. We facilitate scalable sampling-based posterior inference by exploitation of the combinatorial structure of the factor conditionals. Maximum a posteriori decompositions feature higher accuracies than existing techniques throughout a wide range of simulated conditions. Moreover, the probabilistic approach facilitates the treatment of missing data and enables model selection with much greater accuracy. We investigate three real-world data-sets. First, temporal interaction networks in a hospital ward and behavioural data of university students demonstrate the inference of instructive latent patterns. Next, we decompose a tensor with more than 10 billion data points, indicating relations of gene expression in cancer patients. Not only does this demonstrate scalability, it also provides an entirely novel perspective on relational properties of continuous data and, in the present example, on the molecular heterogeneity of cancer. Our implementation is available on GitHub: https://github.com/TammoR/LogicalFactorisationMachines.</t>
  </si>
  <si>
    <t>2018/05/11/</t>
  </si>
  <si>
    <t>http://arxiv.org/abs/1805.04582</t>
  </si>
  <si>
    <t>2021/07/20/16:32:57</t>
  </si>
  <si>
    <t>https://arxiv.org/pdf/1805.04582.pdf</t>
  </si>
  <si>
    <t>https://arxiv.org/abs/1805.04582</t>
  </si>
  <si>
    <t>Statistics - Applications, Computer Science - Machine Learning, Statistics - Machine Learning, Computer Science - Artificial Intelligence, Quantitative Biology - Genomics</t>
  </si>
  <si>
    <t>TensOrMachine</t>
  </si>
  <si>
    <t>Comment: To be published at ICML 2018</t>
  </si>
  <si>
    <t>Propensity scores using missingness pattern information: a practical guide</t>
  </si>
  <si>
    <t>Blake, Helen A., Leyrat, Clemence, Mansfield, Kathryn E., Seaman, Shaun, Tomlinson, Laurie A., Carpenter, James, Williamson, Elizabeth J.</t>
  </si>
  <si>
    <t>arXiv:1901.03981 [stat]</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</si>
  <si>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 -- using electronic health records to investigate the effect of renin-angiotensin system blockers on the risk of acute kidney injury -- 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paper,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</si>
  <si>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2019/01/13/</t>
  </si>
  <si>
    <t>http://arxiv.org/abs/1901.03981</t>
  </si>
  <si>
    <t>2021/07/20/16:25:38</t>
  </si>
  <si>
    <t>https://arxiv.org/pdf/1901.03981.pdf</t>
  </si>
  <si>
    <t>https://arxiv.org/abs/1901.03981</t>
  </si>
  <si>
    <t>Propensity scores using missingness pattern information</t>
  </si>
  <si>
    <t>Comment: 46 pages, 7 figures (2 in appendix), 3 tables (1 in appendix)</t>
  </si>
  <si>
    <t>Pattern-mixture models provide a general and flexible framework for sensitivity analyses of nonignorable missing data in longitudinal studies. The placebo-based  pattern-mixture model handles missing data in a transparent and clinically  interpretable manner. We extend this model to include a sensitivity parameter that  characterizes the gradual departure of the missing data mechanism from being missing  at random toward being missing not at random under the standard placebo-based  pattern-mixture model. We derive the treatment effect implied by the extended model.  We propose to utilize the primary analysis based on a mixed-effects model for  repeated measures to draw inference about the treatment effect under the extended  placebo-based pattern-mixture model. We use simulation studies to confirm the  validity of the proposed method. We apply the proposed method to a clinical study of  major depressive disorders.</t>
  </si>
  <si>
    <t>2014/04//Mar- undefined</t>
  </si>
  <si>
    <t>103</t>
  </si>
  <si>
    <t>10.1002/pst.1605</t>
  </si>
  <si>
    <t>Humans, missing not at random, Computer Simulation, *Data Interpretation, Statistical, *Models, Statistical, Longitudinal Studies, identifying restriction, sensitivity analysis, Placebos</t>
  </si>
  <si>
    <t>Cross validating extensions of kernel, sparse or regular partial least squares regression models to censored data</t>
  </si>
  <si>
    <t>Bertrand, FrÃ©dÃ©ric, Bastien, Philippe, Maumy-Bertrand, Myriam</t>
  </si>
  <si>
    <t>arXiv:1810.02962 [stat]</t>
  </si>
  <si>
    <t>When cross-validating standard or extended Cox models, the commonly used criterion is the cross-validated partial loglikelihood using a naive or a van Houwelingen scheme -to make efficient use of the death times of the left out data in relation to the death times of all the data-. Quite astonishingly, we will show, using a strong simulation study involving three different data simulation algorithms, that these two cross-validation methods fail with the extensions, either straightforward or more involved ones, of partial least squares regression to the Cox model. This is quite an interesting result for at least two reasons. Firstly, several nice features of PLS based models, including regularization, interpretability of the components, missing data support, data visualization thanks to biplots of individuals and variables -and even parsimony for SPLS based models-, account for a common use of these extensions by statisticians who usually select their hyperparameters using cross-validation. Secondly, they are almost always featured in benchmarking studies to assess the performance of a new estimation technique used in a high dimensional context and often show poor statistical properties. We carried out a vast simulation study to evaluate more than a dozen of potential cross-validation criteria, either AUC or prediction error based. Several of them lead to the selection of a reasonable number of components. Using these newly found cross-validation criteria to fit extensions of partial least squares regression to the Cox model, we performed a benchmark reanalysis that showed enhanced performances of these techniques. In addition, we defined a new robust measure based on the Schmid score and the R coefficient of determination for least absolute deviation: the integrated R Schmid Score weighted. Simulations were carried out using the R-package plsRcox.</t>
  </si>
  <si>
    <t>2018/10/06/</t>
  </si>
  <si>
    <t>http://arxiv.org/abs/1810.02962</t>
  </si>
  <si>
    <t>2021/07/20/16:27:21</t>
  </si>
  <si>
    <t>https://arxiv.org/pdf/1810.02962.pdf</t>
  </si>
  <si>
    <t>https://arxiv.org/abs/1810.02962</t>
  </si>
  <si>
    <t>Comment: 42 pages, SI 16 pages, 127 figures</t>
  </si>
  <si>
    <t>Morris, Tim P., White, Ian R., Royston, Patrick, Seaman, Shaun R., Wood, Angela M.</t>
  </si>
  <si>
    <t>We are concerned with multiple imputation of the ratio of two variables, which is to be used as a covariate in a regression analysis. If the numerator and denominator  are not missing simultaneously, it seems sensible to make use of the observed  variable in the imputation model. One such strategy is to impute missing values for  the numerator and denominator, or the log-transformed numerator and denominator, and  then calculate the ratio of interest; we call this 'passive' imputation.  Alternatively, missing ratio values might be imputed directly, with or without the  numerator and/or the denominator in the imputation model; we call this 'active'  imputation. In two motivating datasets, one involving body mass index as a covariate  and the other involving the ratio of total to high-density lipoprotein cholesterol,  we assess the sensitivity of results to the choice of imputation model and, as an  alternative, explore fully Bayesian joint models for the outcome and incomplete  ratio. Fully Bayesian approaches using Winbugs were unusable in both datasets  because of computational problems. In our first dataset, multiple imputation results  are similar regardless of the imputation model; in the second, results are sensitive  to the choice of imputation model. Sensitivity depends strongly on the coefficient  of variation of the ratio's denominator. A simulation study demonstrates that  passive imputation without transformation is risky because it can lead to downward  bias when the coefficient of variation of the ratio's denominator is larger than  about 0.1. Active imputation or passive imputation after log-transformation is  preferable.</t>
  </si>
  <si>
    <t>2014/01/15/</t>
  </si>
  <si>
    <t>10.1002/sim.5935</t>
  </si>
  <si>
    <t>Cohort Studies, Female, Humans, Male, multiple imputation, missing data, Computer Simulation, *Models, Statistical, *Bayes Theorem, *Regression Analysis, CD4 Lymphocyte Count, Body Mass Index, Cholesterol/blood, compatibility, Hemoglobins/analysis, HIV Infections/blood/drug therapy, Neoplasms/metabolism, ratios, South Africa</t>
  </si>
  <si>
    <t>Shojaeilangari, Seyedehsamaneh, Schmidtlein, C. Ross, Rahmim, Arman, Ay, Mohammad Reza</t>
  </si>
  <si>
    <t>Medical physics</t>
  </si>
  <si>
    <t>PURPOSE: Robust and reliable reconstruction of images from noisy and incomplete projection data holds significant potential for proliferation of cost-effective  medical imaging technologies. Since conventional reconstruction techniques can  generate severe artifacts in the recovered images, a notable line of research  constitutes development of appropriate algorithms to compensate for missing data and  to reduce noise. In the present work, we investigate the effectiveness of  state-of-the-art methodologies developed for image inpainting and noise reduction to  preserve the quality of reconstructed images from undersampled PET data. We aimed to  assess and ascertain whether missing data recovery is best performed in the  projection space prior to reconstruction or adjoined with the reconstruction step in  image space. METHODS: Different strategies for data recovery were investigated using  realistic patient derived phantoms (brain and abdomen) in PET scanners with partial  geometry (small and large gap structures). Specifically, gap filling strategies in  projection space were compared with reconstruction based compensation in image  space. The methods used for filling the gap structure in sinogram PET data include  partial differential equationÂ based techniques (PDE), total variation (TV)  regularization, discrete cosine transform(DCT)-based penalized regression, and  dictionary learning based inpainting (DLI). For compensation in image space,  compressed sensing based image reconstruction methods were applied. These include  the preconditioned alternating projection (PAPA) algorithm with first and higher  order total variation (HOTV) regularization as well as dictionary learning based  compressed sensing (DLCS). We additionally investigated the performance of the  methods for recovery of missing data in the presence of simulated lesion. The impact  of different noise levels in the undersampled sinograms on performance of the  approaches were also evaluated. RESULTS: In our first study (brain imaging), DLI was  shown to outperform other methods for small gap structure in terms of root mean  square error (RMSE) and structural similarity (SSIM), though having relatively high  computational cost. For large gap structure, HOTV-PAPA produces better results. In  the second study (abdomen imaging), again the best performance belonged to DLI for  small gap, and HOTV-PAPA for large gap. In our experiments for lesion simulation on  patient brain phantom data, the best performance in term of contrast recovery  coefficient (CRC) for small gap simulation belonged to DLI, while in the case of  large gap simulation, HOTV-PAPA outperformed others. Our evaluation of the impact of  noise on performance of approaches indicated that in case of low and medium noise  levels, DLI still produces favorable results among inpainting approaches. However,  for high noise levels, the performance of PDE4 (variant of PDE) and DLI are very  competitive. CONCLUSIONS: Our results showed that estimation of missing data in  projection space as a preprocessing step before reconstruction can improve the  quality of recovered images especially for small gap structures. However, when large  portions of data are missing, compressed sensing techniques adjoined with the  reconstruction step in image space were the best strategy.</t>
  </si>
  <si>
    <t>5437</t>
  </si>
  <si>
    <t>Med Phys</t>
  </si>
  <si>
    <t>2473-4209 0094-2405</t>
  </si>
  <si>
    <t>10.1002/mp.13225</t>
  </si>
  <si>
    <t>5449</t>
  </si>
  <si>
    <t>Humans, *Positron-Emission Tomography, Abdomen/diagnostic imaging, Brain/diagnostic imaging, compressed sensing, image inpainting, Image Processing, Computer-Assisted/*methods, partial geometry, Phantoms, Imaging, positron emission tomography</t>
  </si>
  <si>
    <t>Siabi, Negar, Sanaeinejad, Seyed Hossein, Ghahraman, Bijan</t>
  </si>
  <si>
    <t>Journal of environmental management</t>
  </si>
  <si>
    <t>Temporal and spatial continuity of remote sensing data is flawed due to cloudiness, sensor malfunction or atmospheric pollution. Different methods have been presented  to estimate missing values in remote sensing data. In this study, we evaluate the  performance of a spatio-temporal gap filling algorithm developed by Weiss et al.  (2014). This algorithm is interesting and worthy for further evaluation because it  achieves high accuracy while maintaining the computational complexity considerably  low. To conduct a comprehensive evaluation, we applied the algorithm to MODIS (Land  Surface Temperature (LST) and evapotranspiration (ET)) and TRMM (precipitation) time  series and investigate the effects of several factors including seasonality,  variable type, gap size and surface characteristics through simulation scenarios.  The performances were discussed using qualitative and quantitative assessments based  on different simulation scenarios. A crucial finding of this study is a subtle  structural deficiency of the algorithm. In particular, the algorithm outputs highly  erroneous estimations when dealing with pixels with values mostly between zero and  one. Such unexpected errors were observed in the seasonal assessment of land surface  temperature estimations. In addition, according to the results of this study, the  algorithm was sensitive to the variable type; however there was no correlation  between the studied gap sizes and the error values. Among the three studied  variables, LST and ET missing values were restored very accurately while estimations  of precipitation missing values were more erroneous. The results also exhibit that  in heterogeneous areas with complex topography, the errors of estimations were  higher than homogeneous regions and areas with less complex topography. Based on the  results, the algorithm should be used with caution in the discrete parameters like  precipitation and area with abrupt variations. Furthermore, the design of the method  may be refined for such datasets which include values with range between zero and  one.</t>
  </si>
  <si>
    <t>110228</t>
  </si>
  <si>
    <t>J Environ Manage</t>
  </si>
  <si>
    <t>1095-8630 0301-4797</t>
  </si>
  <si>
    <t>10.1016/j.jenvman.2020.110228</t>
  </si>
  <si>
    <t>Missing data, Temperature, *Algorithms, ET, Evaluation, Gap filing algorithm, LST, TRMM</t>
  </si>
  <si>
    <t>Joints in Random Forests</t>
  </si>
  <si>
    <t>Correia, Alvaro H. C., Peharz, Robert, de Campos, Cassio</t>
  </si>
  <si>
    <t>arXiv:2006.14937 [cs, stat]</t>
  </si>
  <si>
    <t>Decision Trees (DTs) and Random Forests (RFs) are powerful discriminative learners and tools of central importance to the everyday machine learning practitioner and data scientist. Due to their discriminative nature, however, they lack principled methods to process inputs with missing features or to detect outliers, which requires pairing them with imputation techniques or a separate generative model. In this paper, we demonstrate that DTs and RFs can naturally be interpreted as generative models, by drawing a connection to Probabilistic Circuits, a prominent class of tractable probabilistic models. This reinterpretation equips them with a full joint distribution over the feature space and leads to Generative Decision Trees (GeDTs) and Generative Forests (GeFs), a family of novel hybrid generative-discriminative models. This family of models retains the overall characteristics of DTs and RFs while additionally being able to handle missing features by means of marginalisation. Under certain assumptions, frequently made for Bayes consistency results, we show that consistency in GeDTs and GeFs extend to any pattern of missing input features, if missing at random. Empirically, we show that our models often outperform common routines to treat missing data, such as K-nearest neighbour imputation, and moreover, that our models can naturally detect outliers by monitoring the marginal probability of input features.</t>
  </si>
  <si>
    <t>2020/11/19/</t>
  </si>
  <si>
    <t>http://arxiv.org/abs/2006.14937</t>
  </si>
  <si>
    <t>2021/07/20/14:46:08</t>
  </si>
  <si>
    <t>https://arxiv.org/pdf/2006.14937.pdf</t>
  </si>
  <si>
    <t>https://arxiv.org/abs/2006.14937</t>
  </si>
  <si>
    <t>Handling Missing Data in Within-Trial Cost-Effectiveness Analysis: a Review with Future Guidelines</t>
  </si>
  <si>
    <t>Gabrio, Andrea, Mason, Alexina, Baio, Gianluca</t>
  </si>
  <si>
    <t>arXiv:1607.06447 [stat]</t>
  </si>
  <si>
    <t>Cost-Effectiveness Analyses (CEAs) alongside randomised controlled trials (RCTs) are increasingly often designed to collect resource use and preference-based health status data for the purpose of healthcare technology assessment. However, because of the way these measures are collected, they are prone to missing data, which can ultimately affect the decision of whether an intervention is good value for money. We examine how missing cost and effect outcome data are handled in RCT-based CEAs, complementing a previous review (covering 2003-2009, 88 articles) with a new systematic review (2009-2015, 81 articles) focussing on two different perspectives. First, we review the description of the missing data, the statistical methods used to deal with them, and the quality of the judgement underpinning the choice of these methods. Second, we provide guidelines on how the information about missingness and related methods should be presented to improve the reporting and handling of missing data. Our review shows that missing data in within-RCT CEAs are still often inadequately handled and the overall level of information provided to support the chosen methods is rarely satisfactory.</t>
  </si>
  <si>
    <t>2016/07/21/</t>
  </si>
  <si>
    <t>http://arxiv.org/abs/1607.06447</t>
  </si>
  <si>
    <t>2021/07/20/14:43:34</t>
  </si>
  <si>
    <t>https://arxiv.org/pdf/1607.06447.pdf</t>
  </si>
  <si>
    <t>https://arxiv.org/abs/1607.06447</t>
  </si>
  <si>
    <t>Handling Missing Data in Within-Trial Cost-Effectiveness Analysis</t>
  </si>
  <si>
    <t>Comment: 13 pages, 5 figures, 1 table, references omitted</t>
  </si>
  <si>
    <t>Real-time Recognition of Smartphone User Behavior Based on Prophet Algorithms</t>
  </si>
  <si>
    <t>Mi, Chunmin, Xu, Runjie, Lin, Ching-Torng</t>
  </si>
  <si>
    <t>arXiv:1909.08997 [cs]</t>
  </si>
  <si>
    <t>Although the traditional physical password, fingerprint unlocking and facial features have improved the security to a certain extent, they have the characteristics of passive authentication and easiness to be stolen. The existing behavioral data collected based on mobile phone sensors is mainly used for human activity recognition and fall detection and health management. Prophet is a procedure for forecasting time series data based on an additive model where non-linear trends are fit with yearly, weekly, and daily seasonality, plus holiday effects. It works best with time series that have strong seasonal effects and several seasons of historical data. Prophet is robust to missing data and shifts in the trend, and typically handles outliers well. Based on the time series behavior data of mobile terminal users, this paper uses Prophet algorithm to decompose the time series of six kinds of daily behavior and strip off the singular value, to get the inherent cycle and trend of each behavior, and to verify the legitimacy of the behavior user at the next moment. The experimental results on the UniMiB SHAR public dataset show that the user only needs to do 2 cycles of specified actions to realize the prediction of the next time series. The main contribution of this paper is that we propose a new idea for smartphone user authentication. It is based on real-time data of smartphone user behavior, through Phophet algorithm for feature decomposition and time series prediction, and to find the inherent cycle and other characteristics, so as to perform user behavior recognition. This data-driven auxiliary authentication method can effectively solve the problem of easy forgery of static feature recognition such as password, fingerprint and face recognition.</t>
  </si>
  <si>
    <t>2019/09/18/</t>
  </si>
  <si>
    <t>http://arxiv.org/abs/1909.08997</t>
  </si>
  <si>
    <t>2021/07/20/16:20:17</t>
  </si>
  <si>
    <t>https://arxiv.org/pdf/1909.08997.pdf</t>
  </si>
  <si>
    <t>https://arxiv.org/abs/1909.08997</t>
  </si>
  <si>
    <t>Computer Science - Human-Computer Interaction</t>
  </si>
  <si>
    <t>Comment: arXiv admin note: substantial text overlap with arXiv:1909.00045</t>
  </si>
  <si>
    <t>Ashbeck, Erin L., Bell, Melanie L.</t>
  </si>
  <si>
    <t>BACKGROUND: The primary analysis in a longitudinal randomized controlled trial is sometimes a comparison of arms at a single time point. While a two-sample t-test is  often used, missing data are common in longitudinal studies and decreases power by  reducing sample size. Mixed models for repeated measures (MMRM) can test treatment  effects at specific time points, have been shown to give unbiased estimates in  certain missing data contexts, and may be more powerful than a two sample t-test.  METHODS: We conducted a simulation study to compare the performance of a  complete-case t-test to a MMRM in terms of power and bias under different missing  data mechanisms. Impact of within- and between-person variance, dropout mechanism,  and variance-covariance structure were all considered. RESULTS: While both  complete-case t-test and MMRM provided unbiased estimation of treatment differences  when data were missing completely at random, MMRM yielded an absolute power gain of  up to 12Â %. The MMRM provided up to 25Â % absolute increased power over the t-test  when data were missing at random, as well as unbiased estimation. CONCLUSIONS:  Investigators interested in single time point comparisons should use a MMRM with a  contrast to gain power and unbiased estimation of treatment effects instead of a  complete-case two sample t-test.</t>
  </si>
  <si>
    <t>2016/04/12/</t>
  </si>
  <si>
    <t>10.1186/s12874-016-0144-0</t>
  </si>
  <si>
    <t>Female, Humans, Male, Missing data, Bias, Sensitivity and Specificity, Statistics as Topic, Longitudinal, Computer Simulation, *Models, Statistical, *Longitudinal Studies, *Randomized Controlled Trials as Topic, Mixed model, Complete-case, Mean response profile, Power, Repeated measures, T-test</t>
  </si>
  <si>
    <t>Moreno-Betancur, M., Chavance, M.</t>
  </si>
  <si>
    <t>Statistical analyses of longitudinal data with drop-outs based on direct likelihood, and using all the available data, provide unbiased and fully efficient estimates  under some assumptions about the drop-out mechanism. Unfortunately, these  assumptions can never be tested from the data. Thus, sensitivity analyses should be  routinely performed to assess the robustness of inferences to departures from these  assumptions. However, each specific scientific context requires different  considerations when setting up such an analysis, no standard method exists and this  is still an active area of research. We propose a flexible procedure to perform  sensitivity analyses when dealing with continuous outcomes, which are described by a  linear mixed model in an initial likelihood analysis. The methodology relies on the  pattern-mixture model factorisation of the full data likelihood and was validated in  a simulation study. The approach was prompted by a randomised clinical trial for  sleep-maintenance insomnia treatment. This case study illustrated the practical  value of our approach and underlined the need for sensitivity analyses when  analysing data with drop-outs: some of the conclusions from the initial analysis  were shown to be reliable, while others were found to be fragile and strongly  dependent on modelling assumptions. R code for implementation is provided.</t>
  </si>
  <si>
    <t>2016/08//undefined</t>
  </si>
  <si>
    <t>1471</t>
  </si>
  <si>
    <t>10.1177/0962280213490014</t>
  </si>
  <si>
    <t>1489</t>
  </si>
  <si>
    <t>Humans, Data Interpretation, Statistical, Likelihood Functions, Randomized Controlled Trials as Topic/*methods, *Missing data, *multiple imputation, Longitudinal Studies, *sensitivity analysis, *pattern-mixture model, *Linear Models, *longitudinal data, *Patient Dropouts, *drop-outs, *linear mixed model, Sleep Initiation and Maintenance Disorders/*therapy</t>
  </si>
  <si>
    <t>Becher, Heiko, Winkler, Volker</t>
  </si>
  <si>
    <t>BACKGROUND: A standard parameter to compare the disease incidence of a cohort relative to the population is the standardized incidence ratio (SIR). For  statistical inference is commonly assumed that the denominator, the expected number  of cases, is fixed. If a disease registry is available, incident cases can sometimes  be identified by linkage with the registry, however, registries may not contain  information on migration or death from other causes. A complete follow-up with a  population registry may not be possible. In that case, end-of-follow-up date and  therefore, exact person-years of observation are unknown. METHODS: We have developed  a method to estimate the observation times and to derive the expected number of  cases using population data on mortality and migration rates. We investigate the  impact of the underlying assumptions with a sensitivity analysis. RESULTS: The  method provides a useful estimate of the SIR. We illustrate the method with a  numerical example, a simulation study and with a study on standardized cancer  incidence ratios in a cohort of migrants relative to the German population. We show  that the additional variance induced by the estimation method is small, so that  standard methods for inference can be applied. CONCLUSIONS: Estimation of the  observation time is possible for cohort studies with incomplete follow-up.</t>
  </si>
  <si>
    <t>2017/04/12/</t>
  </si>
  <si>
    <t>10.1186/s12874-017-0335-3</t>
  </si>
  <si>
    <t>Cohort Studies, Female, Humans, Male, Computer Simulation, *Models, Statistical, *Missing data, Time Factors, Registries, *Cohort studies, Follow-Up Studies, *Epidemiological methods, *Incidence, *Standardized incidence ratio, Germany/epidemiology, Neoplasms/epidemiology, Transients and Migrants</t>
  </si>
  <si>
    <t>Jung, Klaus, Dihazi, Hassan, Bibi, Asima, Dihazi, Gry H., BeiÃbarth, Tim</t>
  </si>
  <si>
    <t>MOTIVATION: Global test procedures are frequently used in gene expression analysis to study the relationship between a functional subset of RNA transcripts and an  experimental group factor. However, these procedures have been rarely used for the  analysis of high-throughput data from other sources, such as proteome expression  data. The main difficulties in transferring global test procedures from genomics to  proteomics data are the more complicated way of obtaining functional annotations and  the handling of missing values in some types of proteomics data. RESULTS: We propose  a simple mixed linear model in combination with a permutation procedure and missing  values imputation to conduct global tests in proteomics experiments. This new  approach is motivated by protein expression data obtained by means of 2-D gel  electrophoresis within a mouse experiment of our current research. A simulation  study yielded that power and testing level of the mixed model alone can be affected  by missing values in the dataset. Imputation of missing values was able to correct  for a bias in some simulation settings. Our new approach provides the possibility to  rank Gene Ontology (GO) terms associated with protein sets. It is also helpful in  the case in which a specific protein is represented by multiple spots on a 2-D gel  by considering these spots also as a protein set. Analysis of our data points at  correlations between the deficiency of the protein 'calreticulin' and protein sets  related to biological processes in the heart muscle. AVAILABILITY AND  IMPLEMENTATION: Our proposed approach is included in the R-package  'RepeatedHighDim', which already contains a global test procedure for gene  expression data. The package can be retrieved from http://cran.r-project.org/.  CONTACT: klaus.jung@ams.med.uni-goettingen.de.</t>
  </si>
  <si>
    <t>2014/05/15/</t>
  </si>
  <si>
    <t>1424</t>
  </si>
  <si>
    <t>10.1093/bioinformatics/btu062</t>
  </si>
  <si>
    <t>1430</t>
  </si>
  <si>
    <t>Algorithms, Animals, Linear Models, Mice, Electrophoresis, Gel, Two-Dimensional/methods, Myocardium/chemistry, Proteome/chemistry, Proteomics/*methods</t>
  </si>
  <si>
    <t>Data Integration by combining big data and survey sample data for finite population inference</t>
  </si>
  <si>
    <t>Kim, Jae-kwang, Tam, Siu-Ming</t>
  </si>
  <si>
    <t>arXiv:2003.12156 [stat]</t>
  </si>
  <si>
    <t>The statistical challenges in using big data for making valid statistical inference in the finite population have been well documented in literature. These challenges are due primarily to statistical bias arising from under-coverage in the big data source to represent the population of interest and measurement errors in the variables available in the data set. By stratifying the population into a big data stratum and a missing data stratum, we can estimate the missing data stratum by using a fully responding probability sample, and hence the population as a whole by using a data integration estimator. By expressing the data integration estimator as a regression estimator, we can handle measurement errors in the variables in big data and also in the probability sample. We also propose a fully nonparametric classification method for identifying the overlapping units and develop a bias-corrected data integration estimator under misclassification errors. Finally, we develop a two-step regression data integration estimator to deal with measurement errors in the probability sample. An advantage of the approach advocated in this paper is that we do not have to make unrealistic missing-at-random assumptions for the methods to work. The proposed method is applied to the real data example using 2015-16 Australian Agricultural Census data.</t>
  </si>
  <si>
    <t>2020/06/18/</t>
  </si>
  <si>
    <t>http://arxiv.org/abs/2003.12156</t>
  </si>
  <si>
    <t>2021/07/20/16:14:51</t>
  </si>
  <si>
    <t>https://arxiv.org/pdf/2003.12156.pdf</t>
  </si>
  <si>
    <t>https://arxiv.org/abs/2003.12156</t>
  </si>
  <si>
    <t>LiRa: A New Likelihood-Based Similarity Score for Collaborative Filtering</t>
  </si>
  <si>
    <t>Strnadova-Neeley, Veronika, Buluc, Aydin, Gilbert, John R., Oliker, Leonid, Ouyang, Weimin</t>
  </si>
  <si>
    <t>arXiv:1608.08646 [cs]</t>
  </si>
  <si>
    <t>Recommender system data presents unique challenges to the data mining, machine learning, and algorithms communities. The high missing data rate, in combination with the large scale and high dimensionality that is typical of recommender systems data, requires new tools and methods for efficient data analysis. Here, we address the challenge of evaluating similarity between two users in a recommender system, where for each user only a small set of ratings is available. We present a new similarity score, that we call LiRa, based on a statistical model of user similarity, for large-scale, discrete valued data with many missing values. We show that this score, based on a ratio of likelihoods, is more effective at identifying similar users than traditional similarity scores in user-based collaborative filtering, such as the Pearson correlation coefficient. We argue that our approach has significant potential to improve both accuracy and scalability in collaborative filtering.</t>
  </si>
  <si>
    <t>2017/03/20/</t>
  </si>
  <si>
    <t>http://arxiv.org/abs/1608.08646</t>
  </si>
  <si>
    <t>2021/07/20/13:50:52</t>
  </si>
  <si>
    <t>https://arxiv.org/pdf/1608.08646.pdf</t>
  </si>
  <si>
    <t>https://arxiv.org/abs/1608.08646</t>
  </si>
  <si>
    <t>Computer Science - Information Retrieval</t>
  </si>
  <si>
    <t>LiRa</t>
  </si>
  <si>
    <t>Comment: - added acknowledgments - fixed typos (results unchanged) 8 pages</t>
  </si>
  <si>
    <t>SINE: Scalable Incomplete Network Embedding</t>
  </si>
  <si>
    <t>Zhang, Daokun, Yin, Jie, Zhu, Xingquan, Zhang, Chengqi</t>
  </si>
  <si>
    <t>arXiv:1810.06768 [cs]</t>
  </si>
  <si>
    <t>Attributed network embedding aims to learn low-dimensional vector representations for nodes in a network, where each node contains rich attributes/features describing node content. Because network topology structure and node attributes often exhibit high correlation, incorporating node attribute proximity into network embedding is beneficial for learning good vector representations. In reality, large-scale networks often have incomplete/missing node content or linkages, yet existing attributed network embedding algorithms all operate under the assumption that networks are complete. Thus, their performance is vulnerable to missing data and suffers from poor scalability. In this paper, we propose a Scalable Incomplete Network Embedding (SINE) algorithm for learning node representations from incomplete graphs. SINE formulates a probabilistic learning framework that separately models pairs of node-context and node-attribute relationships. Different from existing attributed network embedding algorithms, SINE provides greater flexibility to make the best of useful information and mitigate negative effects of missing information on representation learning. A stochastic gradient descent based online algorithm is derived to learn node representations, allowing SINE to scale up to large-scale networks with high learning efficiency. We evaluate the effectiveness and efficiency of SINE through extensive experiments on real-world networks. Experimental results confirm that SINE outperforms state-of-the-art baselines in various tasks, including node classification, node clustering, and link prediction, under settings with missing links and node attributes. SINE is also shown to be scalable and efficient on large-scale networks with millions of nodes/edges and high-dimensional node features. The source code of this paper is available at https://github.com/daokunzhang/SINE.</t>
  </si>
  <si>
    <t>http://arxiv.org/abs/1810.06768</t>
  </si>
  <si>
    <t>2021/07/20/16:27:08</t>
  </si>
  <si>
    <t>https://arxiv.org/pdf/1810.06768.pdf</t>
  </si>
  <si>
    <t>https://arxiv.org/abs/1810.06768</t>
  </si>
  <si>
    <t>Computer Science - Social and Information Networks</t>
  </si>
  <si>
    <t>SINE</t>
  </si>
  <si>
    <t>Comment: accepted by ICDM-2018</t>
  </si>
  <si>
    <t>Integrative Multi-View Reduced-Rank Regression: Bridging Group-Sparse and Low-Rank Models</t>
  </si>
  <si>
    <t>arXiv:1807.10375 [math, stat]</t>
  </si>
  <si>
    <t>Multi-view data have been routinely collected in various fields of science and engineering. A general problem is to study the predictive association between multivariate responses and multi-view predictor sets, all of which can be of high dimensionality. It is likely that only a few views are relevant to prediction, and the predictors within each relevant view contribute to the prediction collectively rather than sparsely. We cast this new problem under the familiar multivariate regression framework and propose an integrative reduced-rank regression (iRRR), where each view has its own low-rank coefficient matrix. As such, latent features are extracted from each view in a supervised fashion. For model estimation, we develop a convex composite nuclear norm penalization approach, which admits an efficient algorithm via alternating direction method of multipliers. Extensions to non-Gaussian and incomplete data are discussed. Theoretically, we derive non-asymptotic oracle bounds of iRRR under a restricted eigenvalue condition. Our results recover oracle bounds of several special cases of iRRR including Lasso, group Lasso and nuclear norm penalized regression. Therefore, iRRR seamlessly bridges group-sparse and low-rank methods and can achieve substantially faster convergence rate under realistic settings of multi-view learning. Simulation studies and an application in the Longitudinal Studies of Aging further showcase the efficacy of the proposed methods.</t>
  </si>
  <si>
    <t>2018/07/26/</t>
  </si>
  <si>
    <t>http://arxiv.org/abs/1807.10375</t>
  </si>
  <si>
    <t>2021/07/20/16:28:57</t>
  </si>
  <si>
    <t>https://arxiv.org/pdf/1807.10375.pdf</t>
  </si>
  <si>
    <t>https://arxiv.org/abs/1807.10375</t>
  </si>
  <si>
    <t>Mathematics - Statistics Theory, Statistics - Methodology, Statistics - Machine Learning, 62H25, 62J02, 62J12</t>
  </si>
  <si>
    <t>Integrative Multi-View Reduced-Rank Regression</t>
  </si>
  <si>
    <t>Shen, Bo, Wang, Zidong, Qiao, Hong</t>
  </si>
  <si>
    <t>In this paper, the event-triggered state estimation problem is investigated for a class of discrete-time multidelayed neural networks with stochastic parameters and  incomplete measurements. In order to cater for more realistic transmission process  of the neural signals, we make the first attempt to introduce a set of stochastic  variables to characterize the random fluctuations of system parameters. In the  addressed neural network model, the delays among the interconnections are allowed to  be different, which are more general than those in the existing literature. The  incomplete information under consideration includes randomly occurring sensor  saturations and quantizations. For the purpose of energy saving, an event-triggered  state estimator is constructed and a sufficient condition is given under which the  estimation error dynamics is exponentially ultimately bounded in the mean square. It  is worth noting that the ultimate boundedness of the error dynamics is explicitly  estimated. The characterization of the desired estimator gain is designed in terms  of the solution to a certain matrix inequality. Finally, a numerical simulation  example is presented to illustrate the effectiveness of the proposed event-triggered  state estimation scheme.</t>
  </si>
  <si>
    <t>2017/05//undefined</t>
  </si>
  <si>
    <t>1152</t>
  </si>
  <si>
    <t>10.1109/TNNLS.2016.2516030</t>
  </si>
  <si>
    <t>1163</t>
  </si>
  <si>
    <t>Liu, G. Frank, Pang, Lei</t>
  </si>
  <si>
    <t>Reference-based imputation (RBI) methods have been proposed as sensitivity analyses for longitudinal clinical trials with missing data. The RBI methods multiply impute  the missing data in treatment group based on an imputation model built using data  from the reference (control) group. The RBI will yield a conservative treatment  effect estimate as compared to the estimate obtained from multiple imputation (MI)  under missing at random (MAR). However, the RBI analysis based on the regular MI  approach can be overly conservative because it not only applies discount to  treatment effect estimate but also posts penalty on the variance estimate. In this  article, we investigate the statistical properties of RBI methods, and propose  approaches to derive accurate variance estimates using both frequentist and Bayesian  methods for the RBI analysis. Results from simulation studies and applications to  longitudinal clinical trial datasets are presented.</t>
  </si>
  <si>
    <t>10.1080/10543406.2015.1094810</t>
  </si>
  <si>
    <t>936</t>
  </si>
  <si>
    <t>Humans, Models, Statistical, *Data Interpretation, Statistical, *missing data, Longitudinal Studies, *sensitivity analysis, Bayes Theorem, *Clinical Trials as Topic, *Bayesian MCMC, *longitudinal clinical trial, *reference-based imputation</t>
  </si>
  <si>
    <t>Huang, Ying, Zhou, Xiao-Hua</t>
  </si>
  <si>
    <t>Covariates associated with treatment-effect heterogeneity can potentially be used to make personalized treatment recommendations towards best clinical outcomes. Methods  for treatment-selection rule development that directly maximize treatment-selection  benefits have attracted much interest in recent years, due to the robustness of  these methods to outcome modeling. In practice, the task of treatment-selection rule  development can be further complicated by missingness in data. Here, we consider the  identification of optimal treatment-selection rules for a binary disease outcome  when measurements of an important covariate from study participants are partly  missing. Under the missing at random assumption, we develop a robust estimator of  treatment-selection rules under the direct-optimization paradigm. This estimator  targets the maximum selection benefits to the population under correct specification  of at least one mechanism from each of the two sets-missing data or conditional  covariate distribution, and treatment assignment or disease outcome model. We  evaluate and compare performance of the proposed estimator with alternative  direct-optimization estimators through extensive simulation studies. We demonstrate  the application of the proposed method through a real data example from an  Alzheimer's disease study for developing covariate combinations to guide the  treatment of Alzheimer's disease.</t>
  </si>
  <si>
    <t>10.1002/sim.8407</t>
  </si>
  <si>
    <t>368</t>
  </si>
  <si>
    <t>Humans, Causality, Computer Simulation, *Research Design, *missing at random, *augmented inverse probability weighting, *biomarker, *robust, *treatment-selection</t>
  </si>
  <si>
    <t>Qi, Hongliang, Chen, Zijia, Wu, Shuyu, Xu, Yuan, Zhou, Linghong</t>
  </si>
  <si>
    <t>Physica medica : PM : an international journal devoted to the applications of physics to medicine and biology : official journal of the Italian Association of  Biomedical Physics (AIFB)</t>
  </si>
  <si>
    <t>PURPOSE: Limited-angle CT imaging is an effective technique to reduce radiation. However, existing image reconstruction methods can effectively reduce streak  artifacts but fail to suppress those artifacts around edges due to incomplete  projection data. Thus, a modified NLM (mNLM) based reconstruction method is  proposed. METHODS: Since the artifacts around edges mainly exist in local position,  it is possible to restore the true pixels in artifacts using pixels located in  artifacts-free regions. In each iteration, mNLM is performed on image reconstructed  by ART followed by positivity constraint. To solve the problem caused by ART-mNLM  that there is undesirable information that may appear in the image, ART-TV is then  utilized in the following iterative process after ART-mNLM iterates for a number of  iterations. The proposed algorithm is named as ART-mNLM/TV. RESULTS: Simulation  experiments are performed to validate the feasibility of algorithm. When the  scanning range is [0, 150Â°], our algorithm outperforms the ART-NLM and ART-TV with  more than 40% and 29% improvement in terms of SNR and with more than 58% and 49%  reduction in terms of MAE. Consistently, reconstructed images from real projection  data also demonstrate the effectiveness of presented algorithm. CONCLUSION: This  paper uses mNLM which benefits from redundancy of information across the whole  image, to recover the true value of pixels in artifacts region by utilizing pixels  from artifact-free regions, and artifacts around the edges can be mitigated  effectively. Experiments show that the proposed ART-mNLM/TV is able to achieve  better performances compared to traditional methods.</t>
  </si>
  <si>
    <t>1041</t>
  </si>
  <si>
    <t>Phys Med</t>
  </si>
  <si>
    <t>1724-191X 1120-1797</t>
  </si>
  <si>
    <t>10.1016/j.ejmp.2016.07.310</t>
  </si>
  <si>
    <t>1051</t>
  </si>
  <si>
    <t>Humans, Models, Statistical, Computed tomography, Computer Simulation, Image reconstruction, Algorithms, Reproducibility of Results, Image Processing, Computer-Assisted/*methods, Phantoms, Imaging, *Tomography, X-Ray Computed, Radiographic Image Interpretation, Computer-Assisted/*methods, Signal-To-Noise Ratio, Artifacts, Artifacts nearby edges, Limited-angle projection, Non-local means filtering</t>
  </si>
  <si>
    <t>Shu, Di, Yi, Grace Y.</t>
  </si>
  <si>
    <t>Causal inference has been widely conducted in various fields and many methods have been proposed for different settings. However, for noisy data with both  mismeasurements and missing observations, those methods often break down. In this  paper, we consider a problem that binary outcomes are subject to both missingness  and misclassification, when the interest is in estimation of the average treatment  effects (ATE). We examine the asymptotic biases caused by ignoring missingness  and/or misclassification and establish the intrinsic connections between missingness  effects and misclassification effects on the estimation of ATE. We develop valid  weighted estimation methods to simultaneously correct for missingness and  misclassification effects. To provide protection against model misspecification, we  further propose a doubly robust correction method which yields consistent estimators  when either the treatment model or the outcome model is misspecified. Simulation  studies are conducted to assess the performance of the proposed methods. An  application to smoking cessation data is reported to illustrate the use of the  proposed methods.</t>
  </si>
  <si>
    <t>456</t>
  </si>
  <si>
    <t>10.1002/sim.8419</t>
  </si>
  <si>
    <t>468</t>
  </si>
  <si>
    <t>Humans, Bias, Causality, Computer Simulation, *Models, Statistical, *missing data, *causal inference, *Models, Theoretical, *double robustness, *inverse probability weighting, *misclassification</t>
  </si>
  <si>
    <t>Li, Lianfa, Franklin, Meredith, Girguis, Mariam, Lurmann, Frederick, Wu, Jun, Pavlovic, Nathan, Breton, Carrie, Gilliland, Frank, Habre, Rima</t>
  </si>
  <si>
    <t>Remote sensing of environment</t>
  </si>
  <si>
    <t>Aerosols have adverse health effects and play a significant role in the climate as well. The Multiangle Implementation of Atmospheric Correction (MAIAC) provides  Aerosol Optical Depth (AOD) at high temporal (daily) and spatial (1 km) resolution,  making it particularly useful to infer and characterize spatiotemporal variability  of aerosols at a fine spatial scale for exposure assessment and health studies.  However, clouds and conditions of high surface reflectance result in a significant  proportion of missing MAIAC AOD. To fill these gaps, we present an imputation  approach using deep learning with downscaling. Using a baseline autoencoder, we  leverage residual connections in deep neural networks to boost learning and  parameter sharing to reduce overfitting, and conduct bagging to reduce error  variance in the imputations. Downscaled through a similar auto-encoder based deep  residual network, Modern-Era Retrospective analysis for Research and Applications  Version 2 (MERRA-2) GMI Replay Simulation (M2GMI) data were introduced to the  network as an important gap-filling feature that varies in space to be used for  missingness imputations. Imputing weekly MAIAC AOD from 2000 to 2016 over  California, a state with considerable geographic heterogeneity, our full (non-full)  residual network achieved mean R(2) = 0.94 (0.86) [RMSE = 0.007 (0.01)] in an  independent test, showing considerably better performance than a regular neural  network or non-linear generalized additive model (mean R(2) = 0.78-0.81; mean RMSE =  0.013-0.015). The adjusted imputed as well as combined imputed and observed MAIAC  AOD showed strong correlation with Aerosol Robotic Network (AERONET) AOD (R = 0.83;  R(2) = 0.69, RMSE = 0.04). Our results show that we can generate reliable  imputations of missing AOD through a deep learning approach, having important  downstream air quality modeling applications.</t>
  </si>
  <si>
    <t>Remote Sens Environ</t>
  </si>
  <si>
    <t>0034-4257 1879-0704</t>
  </si>
  <si>
    <t>10.1016/j.rse.2019.111584</t>
  </si>
  <si>
    <t>deep learning, aerosol optical depth, air quality, downscaling, MAIAC, MERRA-2 GMI Replay Simulation, missingness imputation</t>
  </si>
  <si>
    <t>Yu, Jihnhee, Vexler, Albert, Hutson, Alan D.</t>
  </si>
  <si>
    <t>Sri Lankan journal of applied statistics</t>
  </si>
  <si>
    <t>Longitudinal mammary tumor development studies using mice as experimental units are affected by i) missing data towards the end of the study by natural death or  euthanasia, and ii) the presence of censored data caused by the detection limits of  instrumental sensitivity. To accommodate these characteristics, we investigate a  test to carry out K-group comparisons based on maximum likelihood methodology. We  derive a relevant likelihood ratio test based on general distributions, investigate  its properties of based on theoretical propositions, and evaluate the performance of  the test via a simulation study. We apply the results to data extracted from a study  designed to investigate the development of breast cancer in mice.</t>
  </si>
  <si>
    <t>Sri Lankan J Appl Stat</t>
  </si>
  <si>
    <t>1391-4987</t>
  </si>
  <si>
    <t>10.4038/sljastats.v13i0.5124</t>
  </si>
  <si>
    <t>Incomplete data, Missing data, K-group comparison, Limit of detection, Mammary tumor development</t>
  </si>
  <si>
    <t>Tensorial Mixture Models</t>
  </si>
  <si>
    <t>Sharir, Or, Tamari, Ronen, Cohen, Nadav, Shashua, Amnon</t>
  </si>
  <si>
    <t>arXiv:1610.04167 [cs, stat]</t>
  </si>
  <si>
    <t>Casting neural networks in generative frameworks is a highly sought-after endeavor these days. Contemporary methods, such as Generative Adversarial Networks, capture some of the generative capabilities, but not all. In particular, they lack the ability of tractable marginalization, and thus are not suitable for many tasks. Other methods, based on arithmetic circuits and sum-product networks, do allow tractable marginalization, but their performance is challenged by the need to learn the structure of a circuit. Building on the tractability of arithmetic circuits, we leverage concepts from tensor analysis, and derive a family of generative models we call Tensorial Mixture Models (TMMs). TMMs assume a simple convolutional network structure, and in addition, lend themselves to theoretical analyses that allow comprehensive understanding of the relation between their structure and their expressive properties. We thus obtain a generative model that is tractable on one hand, and on the other hand, allows effective representation of rich distributions in an easily controlled manner. These two capabilities are brought together in the task of classification under missing data, where TMMs deliver state of the art accuracies with seamless implementation and design.</t>
  </si>
  <si>
    <t>2018/03/25/</t>
  </si>
  <si>
    <t>http://arxiv.org/abs/1610.04167</t>
  </si>
  <si>
    <t>2021/07/20/13:50:30</t>
  </si>
  <si>
    <t>https://arxiv.org/pdf/1610.04167.pdf</t>
  </si>
  <si>
    <t>https://arxiv.org/abs/1610.04167</t>
  </si>
  <si>
    <t>Computer Science - Machine Learning, Statistics - Machine Learning, Computer Science - Neural and Evolutionary Computing</t>
  </si>
  <si>
    <t>Comment: A git repository for reproducing our experiments is available at: https://github.com/HUJI-Deep/Generative-ConvACs</t>
  </si>
  <si>
    <t>Seis, Wolfgang, Rouault, Pascale, Medema, Gertjan</t>
  </si>
  <si>
    <t>Water research</t>
  </si>
  <si>
    <t>Probabilistic quantitative microbial risk assessment (QMRA) studies define model inputs as random variables and use Monte-Carlo simulation to generate distributions  of potential risk outcomes. If local information on important QMRA model inputs is  missing, it is widely accepted to justify assumptions about these model inputs by  using external literature information. A question, which remains unexplored, is the  extent to which previously published external information should influence local  estimates in cases of nonexistent, scarce, and moderate local data. This question  can be addressed by employing Bayesian hierarchical modeling (BHM). Thus, we study  the effects and potential benefits of BHM on risk and performance target  calculations at three wastewater treatment plants (WWTP) in comparison to  alternative statistical modeling approaches (separate modeling, no-pooling, complete  pooling). The treated wastewater from the WWTPs is used for restricted irrigation,  potable reuse, or influences recreational waters, respectively. We quantify the  extent to which external data affects local risk estimations in each case depending  on the statistical modeling approach applied. Modeling approaches are compared by  calculating the pointwise expected log-predictive density for each model. As  reference pathogens and example data, we use locally collected Norovirus genogroup  II data with varying sample sizes (nÂ =Â 4, nÂ =Â 7, nÂ =Â 27), and complement local  information with external information from 44 other WWTPs (nÂ =Â 307). Results  indicate that BHM shows the highest predictive accuracy and improves estimates by  reducing parameter uncertainty when data are scarce. In such situations, it may  affect risk and performance target calculations by orders of magnitude in comparison  to using local data alone. Furthermore, it allows making generalizable inferences  about new WWTPs, while providing the necessary flexibility to adjust for different  levels of information contained in the local data. Applying this flexible technique  more widely may contribute to improving methods and the evidence base for  decision-making in future QMRA studies.</t>
  </si>
  <si>
    <t>116202</t>
  </si>
  <si>
    <t>Water Res</t>
  </si>
  <si>
    <t>1879-2448 0043-1354</t>
  </si>
  <si>
    <t>10.1016/j.watres.2020.116202</t>
  </si>
  <si>
    <t>Meta-analysis, Uncertainty, Bayes Theorem, Risk Assessment, *Waste Water, *Norovirus, Bayesian hierarchical modeling, Combining information, Norovirus, Performance target, Quantitative microbial risk assessment</t>
  </si>
  <si>
    <t>Yi, Grace Y., Tan, Xianming, Li, Runze</t>
  </si>
  <si>
    <t>The Canadian journal of statistics = Revue canadienne de statistique</t>
  </si>
  <si>
    <t>In contrast to extensive attention on model selection for univariate data, research on model selection for longitudinal data remains largely unexplored. This is  particularly the case when data are subject to missingness and measurement error. To  address this important problem, we propose marginal methods that simultaneously  carry out model selection and estimation for longitudinal data with missing  responses and error-prone covariates. Our method have several appealing features:  the applicability is broad because the methods are developed for a unified framework  with marginal generalized linear models; model assumptions are minimal in that no  full distribution is required for the response process and the distribution of the  mismeasured covariates is left unspecified; and the implementation is  straightforward. To justify the proposed methods, we provide both theoretical  properties and numerical assessments.</t>
  </si>
  <si>
    <t>498</t>
  </si>
  <si>
    <t>Can J Stat</t>
  </si>
  <si>
    <t>0319-5724</t>
  </si>
  <si>
    <t>10.1002/cjs.11268</t>
  </si>
  <si>
    <t>518</t>
  </si>
  <si>
    <t>Longitudinal data, Missing data, Model selection, Measurement error, Marginal analysis, Simulation-extrapolation</t>
  </si>
  <si>
    <t>Chen, Chixiang, Shen, Biyi, Zhang, Lijun, Xue, Yuan, Wang, Ming</t>
  </si>
  <si>
    <t>Longitudinal data are common in clinical trials and observational studies, where missing outcomes due to dropouts are always encountered. Under such context with the  assumption of missing at random, the weighted generalized estimating equation (WGEE)  approach is widely adopted for marginal analysis. Model selection on marginal mean  regression is a crucial aspect of data analysis, and identifying an appropriate  correlation structure for model fitting may also be of interest and importance.  However, the existing information criteria for model selection in WGEE have  limitations, such as separate criteria for the selection of marginal mean and  correlation structures, unsatisfactory selection performance in small-sample setups,  and so forth. In particular, there are few studies to develop joint information  criteria for selection of both marginal mean and correlation structures. In this  work, by embedding empirical likelihood into the WGEE framework, we propose two  innovative information criteria named a joint empirical Akaike information criterion  and a joint empirical Bayesian information criterion, which can simultaneously  select the variables for marginal mean regression and also correlation structure.  Through extensive simulation studies, these empirical-likelihood-based criteria  exhibit robustness, flexibility, and outperformance compared to the other criteria  including the weighted quasi-likelihood under the independence model criterion, the  missing longitudinal information criterion, and the joint longitudinal information  criterion. In addition, we provide a theoretical justification of our proposed  criteria, and present two real data examples in practice for further illustration.</t>
  </si>
  <si>
    <t>2019/09//undefined</t>
  </si>
  <si>
    <t>950</t>
  </si>
  <si>
    <t>10.1111/biom.13060</t>
  </si>
  <si>
    <t>Humans, Data Interpretation, Statistical, Likelihood Functions, Computer Simulation, *Models, Statistical, *missing at random, *Longitudinal Studies, *empirical likelihood, *longitudinal data, *Patient Dropouts, *Akaike information criterion, *Bayesian information criterion, *model selection, *weighted generalized estimating equation</t>
  </si>
  <si>
    <t>Predicting Coordinated Actuated Traffic Signal Change Times using LSTM Neural Networks</t>
  </si>
  <si>
    <t>Eteifa, Seifeldeen, Rakha, Hesham A., Eldardiry, Hoda</t>
  </si>
  <si>
    <t>arXiv:2008.08035 [cs, eess]</t>
  </si>
  <si>
    <t>Vehicle acceleration and deceleration maneuvers at traffic signals results in significant fuel and energy consumption levels. Green light optimal speed advisory systems require reliable estimates of signal switching times to improve vehicle fuel efficiency. Obtaining these estimates is difficult for actuated signals where the length of each green indication changes to accommodate varying traffic conditions. This study details a four-step Long Short-Term Memory deep learning-based methodology that can be used to provide reasonable switching time estimates from green to red and vice versa while being robust to missing data. The four steps are data gathering, data preparation, machine learning model tuning, and model testing and evaluation. The input to the models included controller logic, signal timing parameters, time of day, traffic state from detectors, vehicle actuation data, and pedestrian actuation data. The methodology is applied and evaluated on data from an intersection in Northern Virginia. A comparative analysis is conducted between different loss functions including the mean squared error, mean absolute error, and mean relative error used in LSTM and a new loss function is proposed. The results show that while the proposed loss function outperforms conventional loss functions in terms of overall absolute error values, the choice of the loss function is dependent on the prediction horizon. In particular, the proposed loss function is outperformed by the mean relative error for very short prediction horizons and mean squared error for very long prediction horizons.</t>
  </si>
  <si>
    <t>http://arxiv.org/abs/2008.08035</t>
  </si>
  <si>
    <t>2021/07/20/14:44:45</t>
  </si>
  <si>
    <t>https://arxiv.org/pdf/2008.08035.pdf</t>
  </si>
  <si>
    <t>https://arxiv.org/abs/2008.08035</t>
  </si>
  <si>
    <t>Computer Science - Machine Learning, Computer Science - Neural and Evolutionary Computing, Electrical Engineering and Systems Science - Signal Processing</t>
  </si>
  <si>
    <t>Comment: Paper submitted to Transportation Research Board Annual Meeting</t>
  </si>
  <si>
    <t>Xu, Jin, Harrar, Solomon W.</t>
  </si>
  <si>
    <t>In this paper, we consider mean comparisons for paired samples in which a certain portion of the observations are missing. This type of data commonly arises in  medical researches where the outcomes are assessed at two time points after the  application of treatments. New methods for statistical inference are proposed by  making finiteness correction based on asymptotic expansions of some intuitive  statistics. The comparison methods naturally extend to the two-group case after some  suitable manipulations. Simulation study is carried out to demonstrate the numerical  accuracy of the proposed methods. Data from a smoking-cessation trial are used to  illustrate the application of the methods.</t>
  </si>
  <si>
    <t>2012/03//undefined</t>
  </si>
  <si>
    <t>54</t>
  </si>
  <si>
    <t>281</t>
  </si>
  <si>
    <t>10.1002/bimj.201100053</t>
  </si>
  <si>
    <t>295</t>
  </si>
  <si>
    <t>Humans, Adolescent, Adult, Young Adult, *Data Interpretation, Statistical, Treatment Outcome, Smoking Cessation/*statistics &amp; numerical data, Controlled Clinical Trials as Topic/*statistics &amp; numerical data</t>
  </si>
  <si>
    <t>Accounting for selection bias due to death in estimating the effect of wealth shock on cognition for the Health and Retirement Study</t>
  </si>
  <si>
    <t>Tan, Yaoyuan Vincent, Flannagan, Carol A. C., Pool, Lindsay R., Elliott, Michael R.</t>
  </si>
  <si>
    <t>arXiv:1812.08855 [stat]</t>
  </si>
  <si>
    <t>The Health and Retirement Study is a longitudinal study of US adults enrolled at age 50 and older. We were interested in investigating the effect of a sudden large decline in wealth on the cognitive score of subjects. Our analysis was complicated by the lack of randomization, confounding by indication, and a substantial fraction of the sample and population will die during follow-up leading to some of our outcomes being censored. Common methods to handle these problems for example marginal structural models, may not be appropriate because it upweights subjects who are more likely to die to obtain a population that over time resembles that would have been obtained in the absence of death. We propose a refined approach by comparing the treatment effect among subjects who would survive under both sets of treatment regimes being considered. We do so by viewing this as a large missing data problem and impute the survival status and outcomes of the counterfactual. To improve the robustness of our imputation, we used a modified version of the penalized spline of propensity methods in treatment comparisons approach. We found that our proposed method worked well in various simulation scenarios and our data analysis.</t>
  </si>
  <si>
    <t>2018/12/20/</t>
  </si>
  <si>
    <t>http://arxiv.org/abs/1812.08855</t>
  </si>
  <si>
    <t>2021/07/20/16:25:46</t>
  </si>
  <si>
    <t>https://arxiv.org/pdf/1812.08855.pdf</t>
  </si>
  <si>
    <t>https://arxiv.org/abs/1812.08855</t>
  </si>
  <si>
    <t>Comment: 43 pages, 8 Tables</t>
  </si>
  <si>
    <t>Ebrahimpoor, Mitra, Spitali, Pietro, Goeman, Jelle J., Tsonaka, Roula</t>
  </si>
  <si>
    <t>We propose a top-down approach for pathway analysis of longitudinal metabolite data. We apply a score test based on a shared latent process mixed model which can  identify pathways with differentially progressing metabolites. The strength of our  approach is that it can handle unbalanced designs, deals with potential missing  values in the longitudinal markers, and gives valid results even with small sample  sizes. Contrary to bottom-up approaches, correlations between metabolites are  explicitly modeled leveraging power gains. For large pathway sizes, a  computationally efficient solution is proposed based on pseudo-likelihood  methodology. We demonstrate the advantages of the proposed method in identification  of differentially expressed pathways through simulation studies. Finally,  longitudinal metabolite data from a mice experiment is analyzed to demonstrate our  methodology.</t>
  </si>
  <si>
    <t>3053</t>
  </si>
  <si>
    <t>10.1002/sim.8957</t>
  </si>
  <si>
    <t>3065</t>
  </si>
  <si>
    <t>Biomarkers, Computer Simulation, Longitudinal Studies, Animals, *Metabolomics, *pseudo likelihood, Mice, *longitudinal analysis, *mixed model, *global test, *joint latent process</t>
  </si>
  <si>
    <t>Manichaikul, Ani, Chen, Wei-Min, Williams, Kayleen, Wong, Quenna, Sale, MichÃ¨le M., Pankow, James S., Tsai, Michael Y., Rotter, Jerome I., Rich, Stephen S., Mychaleckyj, Josyf C.</t>
  </si>
  <si>
    <t>Human genetics</t>
  </si>
  <si>
    <t>Cohort studies typically sample unrelated individuals from a population, although family members of index cases may also be recruited to investigate shared familial  risk factors. Recruitment of family members may be incomplete or ancillary to the  main cohort, resulting in a mixed sample of independent family units, including  unrelated singletons and multiplex families. Multiple methods are available to  perform genome-wide association (GWA) analysis of binary or continuous traits in  families, but it is unclear whether methods known to perform well on ascertained  pedigrees, sibships, or trios are appropriate in analysis of a mixed unrelated  cohort and family sample. We present simulation studies based on Multi-Ethnic Study  of Atherosclerosis (MESA) pedigree structures to compare the performance of several  popular methods of GWA analysis for both quantitative and dichotomous traits in  cohort studies. We evaluate approaches suitable for analysis of families, and  combined the best performing methods with population-based samples either by  meta-analysis, or by pooled analysis of family- and population-based samples  (mega-analysis), comparing type 1 error and power. We further assess practical  considerations, such as availability of software and ability to incorporate  covariates in statistical modeling, and demonstrate our recommended approaches  through quantitative and binary trait analysis of HDL cholesterol (HDL-C) in 2,553  MESA family- and population-based African-American samples. Our results suggest  linear modeling approaches that accommodate family-induced phenotypic correlation  (e.g., variance-component model for quantitative traits or generalized estimating  equations for dichotomous traits) perform best in the context of combined family-  and population-based cohort GWAS.</t>
  </si>
  <si>
    <t>2012/02//undefined</t>
  </si>
  <si>
    <t>131</t>
  </si>
  <si>
    <t>275</t>
  </si>
  <si>
    <t>Hum Genet</t>
  </si>
  <si>
    <t>1432-1203 0340-6717</t>
  </si>
  <si>
    <t>10.1007/s00439-011-1071-0</t>
  </si>
  <si>
    <t>Humans, Models, Genetic, *Cohort Studies, Polymorphism, Single Nucleotide, Genome-Wide Association Study/*methods, Quantitative Trait Loci, *Family, *Population Groups</t>
  </si>
  <si>
    <t>Chen, S., Haziza, D., LÃ©ger, C., Mashreghi, Z.</t>
  </si>
  <si>
    <t>The most common way to treat item nonresponse in surveys is to replace a missing value by a plausible value constructed on the basis of fully observed variables.  Treating the imputed values as if they were observed may lead to invalid inferences.  Bootstrap variance estimators for various finite population parameters are obtained  using two pseudo-population bootstrap schemes. We establish the asymptotic  properties of the resulting bootstrap variance estimators for population totals and  population quantiles. A simulation study suggests that the methods perform well in  terms of relative bias and coverage probability.</t>
  </si>
  <si>
    <t>10.1093/biomet/asz001</t>
  </si>
  <si>
    <t>384</t>
  </si>
  <si>
    <t>Doubly robust estimation, Imputation, Bootstrap, Variance estimation</t>
  </si>
  <si>
    <t>A Minimalistic Approach to Sum-Product Network Learning for Real Applications</t>
  </si>
  <si>
    <t>Krakovna, Viktoriya, Looks, Moshe</t>
  </si>
  <si>
    <t>arXiv:1602.04259 [cs, stat]</t>
  </si>
  <si>
    <t>Sum-Product Networks (SPNs) are a class of expressive yet tractable hierarchical graphical models. LearnSPN is a structure learning algorithm for SPNs that uses hierarchical co-clustering to simultaneously identifying similar entities and similar features. The original LearnSPN algorithm assumes that all the variables are discrete and there is no missing data. We introduce a practical, simplified version of LearnSPN, MiniSPN, that runs faster and can handle missing data and heterogeneous features common in real applications. We demonstrate the performance of MiniSPN on standard benchmark datasets and on two datasets from Google's Knowledge Graph exhibiting high missingness rates and a mix of discrete and continuous features.</t>
  </si>
  <si>
    <t>2016/04/24/</t>
  </si>
  <si>
    <t>http://arxiv.org/abs/1602.04259</t>
  </si>
  <si>
    <t>2021/07/20/16:47:59</t>
  </si>
  <si>
    <t>https://arxiv.org/pdf/1602.04259.pdf</t>
  </si>
  <si>
    <t>https://arxiv.org/abs/1602.04259</t>
  </si>
  <si>
    <t>Comment: Accepted to ICLR 2016 workshop track</t>
  </si>
  <si>
    <t>Hu, Y. J., Lin, D. Y., Zeng, D.</t>
  </si>
  <si>
    <t>Missing data arise in genetic association studies when genotypes are unknown or when haplotypes are of direct interest. We provide a general likelihood-based framework  for making inference on genetic effects and gene-environment interactions with such  missing data. We allow genetic and environmental variables to be correlated while  leaving the distribution of environmental variables completely unspecified. We  consider 3 major study designs-cross-sectional, case-control, and cohort designs-and  construct appropriate likelihood functions for all common phenotypes (e.g.  case-control status, quantitative traits, and potentially censored ages at onset of  disease). The likelihood functions involve both finite- and infinite-dimensional  parameters. The maximum likelihood estimators are shown to be consistent,  asymptotically normal, and asymptotically efficient. Expectation-Maximization (EM)  algorithms are developed to implement the corresponding inference procedures.  Extensive simulation studies demonstrate that the proposed inferential and numerical  methods perform well in practical settings. Illustration with a genome-wide  association study of lung cancer is provided.</t>
  </si>
  <si>
    <t>583</t>
  </si>
  <si>
    <t>10.1093/biostatistics/kxq015</t>
  </si>
  <si>
    <t>Cohort Studies, Humans, Likelihood Functions, Regression Analysis, Computer Simulation, Algorithms, Genotype, Phenotype, Biostatistics/*methods, Odds Ratio, Genetic Association Studies/*methods, Case-Control Studies, Cross-Sectional Studies, Haplotypes/genetics, *Environment, Carcinoma, Non-Small-Cell Lung/etiology/genetics, Cysteine Endopeptidases/genetics, Disease/etiology/*genetics, Nerve Tissue Proteins/genetics, Polymorphism, Single Nucleotide/genetics, Receptors, Nicotinic/genetics, Smoking/adverse effects/genetics</t>
  </si>
  <si>
    <t>Full Law Identification In Graphical Models Of Missing Data: Completeness Results</t>
  </si>
  <si>
    <t>Nabi, Razieh, Bhattacharya, Rohit, Shpitser, Ilya</t>
  </si>
  <si>
    <t>arXiv:2004.04872 [cs, stat]</t>
  </si>
  <si>
    <t>Missing data has the potential to affect analyses conducted in all fields of scientific study, including healthcare, economics, and the social sciences. Several approaches to unbiased inference in the presence of non-ignorable missingness rely on the specification of the target distribution and its missingness process as a probability distribution that factorizes with respect to a directed acyclic graph. In this paper, we address the longstanding question of the characterization of models that are identifiable within this class of missing data distributions. We provide the first completeness result in this field of study -- necessary and sufficient graphical conditions under which, the full data distribution can be recovered from the observed data distribution. We then simultaneously address issues that may arise due to the presence of both missing data and unmeasured confounding, by extending these graphical conditions and proofs of completeness, to settings where some variables are not just missing, but completely unobserved.</t>
  </si>
  <si>
    <t>2020/08/31/</t>
  </si>
  <si>
    <t>http://arxiv.org/abs/2004.04872</t>
  </si>
  <si>
    <t>2021/07/20/16:14:37</t>
  </si>
  <si>
    <t>https://arxiv.org/pdf/2004.04872.pdf</t>
  </si>
  <si>
    <t>https://arxiv.org/abs/2004.04872</t>
  </si>
  <si>
    <t>Full Law Identification In Graphical Models Of Missing Data</t>
  </si>
  <si>
    <t>Comment: Camera ready version published at ICML 2020</t>
  </si>
  <si>
    <t>Kim, Gwangsu, Lai, Chao-Qiang, Arnett, Donna K., Parnell, Laurence D., Ordovas, Jose M., Kim, Yongdai, Kim, Joungyoun</t>
  </si>
  <si>
    <t>Gene-environment interaction (GxE) is emphasized as one potential source of missing genetic variation on disease traits, and the ultimate goal of GxE research is  prediction of individual risk and prevention of complex diseases. However, there are  various challenges in statistical analysis of GxE. In this paper, we focus on the  three methodological challenges: (i) the high dimensions of genes; (ii) the  hierarchical structure between interaction effects and their corresponding main  effects; and (iii) the correlation among subjects from family-based population  studies. In this paper, we propose an algorithm that approaches all three challenges  simultaneously. This is the first penalized method focusing on an interaction search  based on a linear mixed effect model. For verification, we compare the empirical  performance of our new method with other existing methods in simulation study. The  results demonstrate the superiority of our method under overall simulation setup. In  particular, the outperformance obviously becomes greater as the correlation among  subjects increases. In addition, the new method provides a robust estimate for the  correlation among subjects. We also apply the new method on Genetics of Lipid  Lowering Drugs and Diet Network study data. Copyright Â© 2017 John Wiley &amp; Sons, Ltd.</t>
  </si>
  <si>
    <t>3547</t>
  </si>
  <si>
    <t>10.1002/sim.7382</t>
  </si>
  <si>
    <t>3559</t>
  </si>
  <si>
    <t>Female, Humans, Male, Computer Simulation, Confounding Factors, Epidemiologic, *Algorithms, *variable selection, Bayes Theorem, *Linear Models, *Models, Genetic, *Genetic Predisposition to Disease, *family-based populations, *gene-environment interaction, *GOLDN, *GxE, *SCAD, Gene-Environment Interaction, Lipids/blood</t>
  </si>
  <si>
    <t>Lee, J. Y., Chen, Chiu-Ying, Cheng, K. F.</t>
  </si>
  <si>
    <t>Discoveries and analyses of genetic variants at a gene or exome based on high-throughput sequencing technology are increasingly feasible. Although many  well-known association tests have already been proposed in literature for testing  whether a group of variants in a target region is associated with a disease of  interest, however, the analytic challenges still remain profound. The power  performance of these tests generally depends on the sample size, numbers of causal  and neutral variants, variant frequency, effect size, and direction. Some of these  factors are not easily controllable in practical applications. Further complications  arise from missing genotype, population stratification or misspecification of the  working model. Previous studies showed that many model-based tests might create  false positive results or decrease power when there was population stratification  effect or missing genotype and simple imputation was used. Here, we demonstrate by  simulations that type I errors of the well-known model-based tests are often  inflated as well, even the working model deviates slightly from the true model. We  propose a model-free test and show this test to be almost uniformly most powerful  among the competing tests under very general simulation conditions with covariates.  This test does not require genotype data to be complete and hence difficult  imputation can be avoided. We also discuss how to adjust for the effect of  population stratification based on principal components, and use a Shanghai Breast  Cancer Study to demonstrate application of the new test.</t>
  </si>
  <si>
    <t>2596</t>
  </si>
  <si>
    <t>10.1177/0962280216683224</t>
  </si>
  <si>
    <t>2609</t>
  </si>
  <si>
    <t>Female, Humans, Bias, China, Algorithms, Case-Control Studies, *Genetic Variation, *power, *Genetic Predisposition to Disease, *covariate, Breast Neoplasms/genetics, *Association test, *genetic variant, *mode-free, *permutation, *Risk Assessment/statistics &amp; numerical data</t>
  </si>
  <si>
    <t>Identification In Missing Data Models Represented By Directed Acyclic Graphs</t>
  </si>
  <si>
    <t>Bhattacharya, Rohit, Nabi, Razieh, Shpitser, Ilya, Robins, James M.</t>
  </si>
  <si>
    <t>arXiv:1907.00241 [cs, stat]</t>
  </si>
  <si>
    <t>Missing data is a pervasive problem in data analyses, resulting in datasets that contain censored realizations of a target distribution. Many approaches to inference on the target distribution using censored observed data, rely on missing data models represented as a factorization with respect to a directed acyclic graph. In this paper we consider the identifiability of the target distribution within this class of models, and show that the most general identification strategies proposed so far retain a significant gap in that they fail to identify a wide class of identifiable distributions. To address this gap, we propose a new algorithm that significantly generalizes the types of manipulations used in the ID algorithm, developed in the context of causal inference, in order to obtain identification.</t>
  </si>
  <si>
    <t>2019/06/29/</t>
  </si>
  <si>
    <t>http://arxiv.org/abs/1907.00241</t>
  </si>
  <si>
    <t>2021/07/20/16:21:26</t>
  </si>
  <si>
    <t>https://arxiv.org/pdf/1907.00241.pdf</t>
  </si>
  <si>
    <t>https://arxiv.org/abs/1907.00241</t>
  </si>
  <si>
    <t>Comment: 16 pages, published in proceedings of 35th Conference on Uncertainty in Artificial Intelligence (UAI 2019)</t>
  </si>
  <si>
    <t>Extended Stochastic Gradient MCMC for Large-Scale Bayesian Variable Selection</t>
  </si>
  <si>
    <t>Song, Qifan, Sun, Yan, Ye, Mao, Liang, Faming</t>
  </si>
  <si>
    <t>arXiv:2002.02919 [cs, stat]</t>
  </si>
  <si>
    <t>Stochastic gradient Markov chain Monte Carlo (MCMC) algorithms have received much attention in Bayesian computing for big data problems, but they are only applicable to a small class of problems for which the parameter space has a fixed dimension and the log-posterior density is differentiable with respect to the parameters. This paper proposes an extended stochastic gradient MCMC lgoriathm which, by introducing appropriate latent variables, can be applied to more general large-scale Bayesian computing problems, such as those involving dimension jumping and missing data. Numerical studies show that the proposed algorithm is highly scalable and much more efficient than traditional MCMC algorithms. The proposed algorithms have much alleviated the pain of Bayesian methods in big data computing.</t>
  </si>
  <si>
    <t>2020/02/07/</t>
  </si>
  <si>
    <t>http://arxiv.org/abs/2002.02919</t>
  </si>
  <si>
    <t>2021/07/20/16:16:58</t>
  </si>
  <si>
    <t>https://arxiv.org/pdf/2002.02919.pdf</t>
  </si>
  <si>
    <t>https://arxiv.org/abs/2002.02919</t>
  </si>
  <si>
    <t>Statistics - Computation, Computer Science - Machine Learning, Statistics - Machine Learning</t>
  </si>
  <si>
    <t>Pan, Wenqin, Zeng, Donglin</t>
  </si>
  <si>
    <t>We study the estimation of mean medical cost when censoring is dependent and a large amount of auxiliary information is present. Under missing at random assumption, we  propose semiparametric working models to obtain low-dimensional summarized scores.  An estimator for the mean total cost can be derived nonparametrically conditional on  the summarized scores. We show that when either the two working models for  cost-survival process or the model for censoring distribution is correct, the  estimator is consistent and asymptotically normal. Small-sample performance of the  proposed method is evaluated via simulation studies. Finally, our approach is  applied to analyze a real data set in health economics.</t>
  </si>
  <si>
    <t>996</t>
  </si>
  <si>
    <t>10.1111/j.1541-0420.2010.01540.x</t>
  </si>
  <si>
    <t>1006</t>
  </si>
  <si>
    <t>Models, Statistical, Computer Simulation, Methods, Statistical Distributions, Costs and Cost Analysis/methods/*statistics &amp; numerical data, Health Care Costs/*statistics &amp; numerical data</t>
  </si>
  <si>
    <t>Beesley, Lauren J., Bartlett, Jonathan W., Wolf, Gregory T., Taylor, Jeremy M. G.</t>
  </si>
  <si>
    <t>We explore several approaches for imputing partially observed covariates when the outcome of interest is a censored event time and when there is an underlying subset  of the population that will never experience the event of interest. We call these  subjects 'cured', and we consider the case where the data are modeled using a Cox  proportional hazards (CPH) mixture cure model. We study covariate imputation  approaches using fully conditional specification. We derive the exact conditional  distribution and suggest a sampling scheme for imputing partially observed  covariates in the CPH cure model setting. We also propose several approximations to  the exact distribution that are simpler and more convenient to use for imputation. A  simulation study demonstrates that the proposed imputation approaches outperform  existing imputation approaches for survival data without a cure fraction in terms of  bias in estimating CPH cure model parameters. We apply our multiple imputation  techniques to a study of patients with head and neck cancer. Copyright Â© 2016 John  Wiley &amp; Sons, Ltd.</t>
  </si>
  <si>
    <t>4701</t>
  </si>
  <si>
    <t>10.1002/sim.7048</t>
  </si>
  <si>
    <t>4717</t>
  </si>
  <si>
    <t>Humans, Bias, *Data Interpretation, Statistical, *multiple imputation, *fully conditional specification, *Proportional Hazards Models, *cure models, Head and Neck Neoplasms/therapy</t>
  </si>
  <si>
    <t>Hargarten, Paul M., Wheeler, David C.</t>
  </si>
  <si>
    <t>Simultaneous exposure to a mixture of chemicals over a lifetime may increase an individual's risk of disease to a greater extent than individual exposures.  Researchers have used weighted quantile sum (WQS) regression to estimate the effect  of multiple exposures in a manner that identifies the important (etiologically  relevant) components in the mixture. However, complications arise when an  experimental apparatus detects concentrations for each chemical with a different  detection limit. Current strategies to account for values below the detection limit  (BDL) in WQS include single imputation or placing the BDL values into the first  quantile of the weighted index (BDLQ1), which do not fully capture the uncertainty  in the data when estimating mixture effects. In response, we integrated WQS  regression into the multiple imputation framework (MI-WQS). In a simulation study,  we compared the BDLQ1 approach to MI-WQS when using either a Bayesian imputation or  bootstrapping imputation approach over a range of BDL values. We examined the  ability of each method to estimate the mixture's overall effect and to identify  important chemicals. The results showed that as the number of BDL values increased,  the accuracy, precision, model fit, and power declined for all imputation  approaches. When chemical values were missing at 10%, 33%, or 50%, the MI approaches  generally performed better than single imputation and BDLQ1. In the extreme case of  80% of all the chemical values were missing, the BDLQ1 approach was superior in some  examined metrics.</t>
  </si>
  <si>
    <t>109466</t>
  </si>
  <si>
    <t>10.1016/j.envres.2020.109466</t>
  </si>
  <si>
    <t>Data Collection, Uncertainty, *Multiple imputation, *Research Design, Bayes Theorem, Limit of Detection, *Bayesian inference, *Biomarker, *Detection limit, *WQS regression</t>
  </si>
  <si>
    <t>Chen, Chen-Hsin, Tsay, Yuh-Chyuan, Wu, Ya-Chi, Horng, Cheng-Fang</t>
  </si>
  <si>
    <t>In conventional survival analysis there is an underlying assumption that all study subjects are susceptible to the event. In general, this assumption does not  adequately hold when investigating the time to an event other than death. Owing to  genetic and/or environmental etiology, study subjects may not be susceptible to the  disease. Analyzing nonsusceptibility has become an important topic in biomedical,  epidemiological, and sociological research, with recent statistical studies  proposing several mixture models for right-censored data in regression analysis. In  longitudinal studies, we often encounter left, interval, and right-censored data  because of incomplete observations of the time endpoint, as well as possibly  left-truncated data arising from the dissimilar entry ages of recruited healthy  subjects. To analyze these kinds of incomplete data while accounting for  nonsusceptibility and possible crossing hazards in the framework of mixture  regression models, we utilize a logistic regression model to specify the probability  of susceptibility, and a generalized gamma distribution, or a log-logistic  distribution, in the accelerated failure time location-scale regression model to  formulate the time to the event. Relative times of the conditional event time  distribution for susceptible subjects are extended in the accelerated failure time  location-scale submodel. We also construct graphical goodness-of-fit procedures on  the basis of the Turnbull-Frydman estimator and newly proposed residuals. Simulation  studies were conducted to demonstrate the validity of the proposed estimation  procedure. The mixture regression models are illustrated with alcohol abuse data  from the Taiwan Aboriginal Study Project and hypertriglyceridemia data from the  Cardiovascular Disease Risk Factor Two-township Study in Taiwan.</t>
  </si>
  <si>
    <t>2013/10/30/</t>
  </si>
  <si>
    <t>4285</t>
  </si>
  <si>
    <t>10.1002/sim.5845</t>
  </si>
  <si>
    <t>4305</t>
  </si>
  <si>
    <t>Female, Humans, Male, Adolescent, Adult, Middle Aged, Young Adult, logistic regression, Computer Simulation, *Data Interpretation, Statistical, *Logistic Models, *Survival Analysis, accelerated failure time model, Taiwan, Oceanic Ancestry Group, *Disease Susceptibility, Age of Onset, Alcoholism/epidemiology, crossing hazards, cure model, generalized gamma distribution, log-logistic distribution, Stroke/blood, Triglycerides/blood</t>
  </si>
  <si>
    <t>Missing outcome data is a crucial threat to the validity of treatment effect estimates from randomized trials. The outcome distributions of participants with  missing and observed data are often different, which increases bias. Causal  inference methods may aid in reducing the bias and improving efficiency by  incorporating baseline variables into the analysis. In particular, doubly robust  estimators incorporate 2 nuisance parameters: the outcome regression and the  missingness mechanism (ie, the probability of missingness conditional on treatment  assignment and baseline variables), to adjust for differences in the observed and  unobserved groups that can be explained by observed covariates. To consistently  estimate the treatment effect, one of these nuisance parameters must be consistently  estimated. Traditionally, nuisance parameters are estimated using parametric models,  which often precludes consistency, particularly in moderate to high dimensions.  Recent research on missing data has focused on data-adaptive estimation to help  achieve consistency, but the large sample properties of such methods are poorly  understood. In this article, we discuss a doubly robust estimator that is consistent  and asymptotically normal under data-adaptive estimation of the nuisance parameters.  We provide a formula for an asymptotically exact confidence interval under minimal  assumptions. We show that our proposed estimator has smaller finite-sample bias  compared to standard doubly robust estimators. We present a simulation study  demonstrating the enhanced performance of our estimators in terms of bias,  efficiency, and coverage of the confidence intervals. We present the results of an  illustrative example: a randomized, double-blind phase 2/3 trial of antiretroviral  therapy in HIV-infected persons.</t>
  </si>
  <si>
    <t>3807</t>
  </si>
  <si>
    <t>10.1002/sim.7389</t>
  </si>
  <si>
    <t>3819</t>
  </si>
  <si>
    <t>Humans, Computer Simulation, Randomized Controlled Trials as Topic/*methods, *Bias, *Models, Statistical, Algorithms, HIV Infections/drug therapy, Statistics, Nonparametric, Anti-Retroviral Agents/therapeutic use, augmented IPW, CAN, data-adaptive estimators, doubly robust inference, TMLE</t>
  </si>
  <si>
    <t>Estimation of Classification Rules from Partially Classified Data</t>
  </si>
  <si>
    <t>McLachlan, Geoffrey J., Ahfock, Daniel</t>
  </si>
  <si>
    <t>arXiv:2004.06237 [cs, stat]</t>
  </si>
  <si>
    <t>We consider the situation where the observed sample contains some observations whose class of origin is known (that is, they are classified with respect to the g underlying classes of interest), and where the remaining observations in the sample are unclassified (that is, their class labels are unknown). For class-conditional distributions taken to be known up to a vector of unknown parameters, the aim is to estimate the Bayes' rule of allocation for the allocation of subsequent unclassified observations. Estimation on the basis of both the classified and unclassified data can be undertaken in a straightforward manner by fitting a g-component mixture model by maximum likelihood (ML) via the EM algorithm in the situation where the observed data can be assumed to be an observed random sample from the adopted mixture distribution. This assumption applies if the missing-data mechanism is ignorable in the terminology pioneered by Rubin (1976). An initial likelihood approach was to use the so-called classification ML approach whereby the missing labels are taken to be parameters to be estimated along with the parameters of the class-conditional distributions. However, as it can lead to inconsistent estimates, the focus of attention switched to the mixture ML approach after the appearance of the EM algorithm (Dempster et al., 1977). Particular attention is given here to the asymptotic relative efficiency (ARE) of the Bayes' rule estimated from a partially classified sample. Lastly, we consider briefly some recent results in situations where the missing label pattern is non-ignorable for the purposes of ML estimation for the mixture model.</t>
  </si>
  <si>
    <t>2020/04/13/</t>
  </si>
  <si>
    <t>http://arxiv.org/abs/2004.06237</t>
  </si>
  <si>
    <t>2021/07/20/16:14:32</t>
  </si>
  <si>
    <t>https://arxiv.org/pdf/2004.06237.pdf</t>
  </si>
  <si>
    <t>https://arxiv.org/abs/2004.06237</t>
  </si>
  <si>
    <t>Comment: Based on invited talk given to the 16th Conference of the International Federation of Classification Societies in Thessaloniki, August 2019</t>
  </si>
  <si>
    <t>Harron, Katie, Hagger-Johnson, Gareth, Gilbert, Ruth, Goldstein, Harvey</t>
  </si>
  <si>
    <t>BACKGROUND: Linkage of administrative data sources often relies on probabilistic methods using a set of common identifiers (e.g. sex, date of birth, postcode).  Variation in data quality on an individual or organisational level (e.g. by  hospital) can result in clustering of identifier errors, violating the assumption of  independence between identifiers required for traditional probabilistic match weight  estimation. This potentially introduces selection bias to the resulting linked  dataset. We aimed to measure variation in identifier error rates in a large English  administrative data source (Hospital Episode Statistics; HES) and to incorporate  this information into match weight calculation. METHODS: We used 30,000 randomly  selected HES hospital admissions records of patients aged 0-1, 5-6 and 18-19 years,  for 2011/2012, linked via NHS number with data from the Personal Demographic Service  (PDS; our gold-standard). We calculated identifier error rates for sex, date of  birth and postcode and used multi-level logistic regression to investigate  associations with individual-level attributes (age, ethnicity, and gender) and  organisational variation. We then derived: i) weights incorporating dependence  between identifiers; ii) attribute-specific weights (varying by age, ethnicity and  gender); and iii) organisation-specific weights (by hospital). Results were compared  with traditional match weights using a simulation study. RESULTS: Identifier errors  (where values disagreed in linked HES-PDS records) or missing values were found in  0.11% of records for sex and date of birth and in 53% of records for postcode.  Identifier error rates differed significantly by age, ethnicity and sex  (pâ&lt;â0.0005). Errors were less frequent in males, in 5-6 year olds and 18-19 year  olds compared with infants, and were lowest for the Asian ethic group. A simulation  study demonstrated that substantial bias was introduced into estimated readmission  rates in the presence of identifier errors. Attribute- and organisational-specific  weights reduced this bias compared with weights estimated using traditional  probabilistic matching algorithms. CONCLUSIONS: We provide empirical evidence on  variation in rates of identifier error in a widely-used administrative data source  and propose a new method for deriving match weights that incorporates additional  data attributes. Our results demonstrate that incorporating information on variation  by individual-level characteristics can help to reduce bias due to linkage error.</t>
  </si>
  <si>
    <t>2017/02/07/</t>
  </si>
  <si>
    <t>10.1186/s12874-017-0306-8</t>
  </si>
  <si>
    <t>Female, Humans, Male, Adolescent, Young Adult, Bias, Child, Computer Simulation, Infant, Newborn, Algorithms, United Kingdom, Child, Preschool, Infant, Medical Record Linkage/*methods, Registries/*statistics &amp; numerical data, *Administrative data, *Data linkage, *Hospital admission, *Linkage error, *Linkage evaluation, *Record linkage, Hospitalization/*statistics &amp; numerical data, Information Storage and Retrieval/methods/*statistics &amp; numerical data, National Health Programs/statistics &amp; numerical data</t>
  </si>
  <si>
    <t>Nicolau, Pedro G., SÃ¸rbye, Sigrunn H., Yoccoz, Nigel G.</t>
  </si>
  <si>
    <t>Ecology and evolution</t>
  </si>
  <si>
    <t>Population dynamic models combine density dependence and environmental effects. Ignoring sampling uncertainty might lead to biased estimation of the strength of  density dependence. This is typically addressed using state-space model approaches,  which integrate sampling error and population process estimates. Such models seldom  include an explicit link between the sampling procedures and the true abundance,  which is common in capture-recapture settings. However, many of the models proposed  to estimate abundance in the presence of capture heterogeneity lead to incomplete  likelihood functions and cannot be straightforwardly included in state-space models.  We assessed the importance of estimating sampling error explicitly by taking an  intermediate approach between ignoring uncertainty in abundance estimates and fully  specified state-space models for density-dependence estimation based on  autoregressive processes. First, we estimated individual capture probabilities based  on a heterogeneity model for a closed population, using a conditional multinomial  likelihood, followed by a Horvitz-Thompson estimate for abundance. Second, we  estimated coefficients of autoregressive models for the log abundance. Inference was  performed using the methodology of integrated nested Laplace approximation (INLA).  We performed an extensive simulation study to compare our approach with estimates  disregarding capture history information, and using R-package VGAM, for different  parameter specifications. The methods were then applied to a real data set of  gray-sided voles Myodes rufocanus from Northern Norway. We found that  density-dependence estimation was improved when explicitly modeling sampling error  in scenarios with low process variances, in which differences in coverage reached up  to 8% in estimating the coefficients of the autoregressive processes. In this case,  the bias also increased assuming a Poisson distribution in the observational model.  For high process variances, the differences between methods were small and it  appeared less important to model heterogeneity.</t>
  </si>
  <si>
    <t>12710</t>
  </si>
  <si>
    <t>Ecol Evol</t>
  </si>
  <si>
    <t>2045-7758</t>
  </si>
  <si>
    <t>10.1002/ece3.6642</t>
  </si>
  <si>
    <t>12726</t>
  </si>
  <si>
    <t>abundance, capture probability, closed population models, density dependence, INLA, process variance</t>
  </si>
  <si>
    <t>Diagnosis of Right Lower Quadrant Pain and Suspected Acute Appendicitis</t>
  </si>
  <si>
    <t>Dahabreh, Issa J., Adam, Gaelen P., Halladay, Christopher W., Steele, Dale W., Daiello, Lori A., Wieland, L. Susan, Zgodic, Anja, Smith, Bryant T., Herliczek, Thaddeus W., Shah, Nishit, Trikalinos, Thomas A.</t>
  </si>
  <si>
    <t>BACKGROUND: The reliable identification of patients with abdominal pain who need surgical intervention for acute appendicitis can improve clinical outcomes and  reduce resource use. The test performance and impact on outcomes of alternative  diagnostic strategies are unclear. STUDY ELIGIBILITY CRITERIA: We searched  PubMed(Â®), Embase(Â®), the Cochrane Central Register of Controlled Trials, and the  Cumulative Index to Nursing and Allied Health Literature(Â®) to identify primary  research studies meeting our criteria for cohort studies that reported information  on test accuracy for the diagnosis of acute appendicitis or harms, and for  comparative studies (randomized or nonrandomized) that reported information on  patient-relevant outcomes and resource use (last search, August 6, 2014, for PubMed;  August 12, 2014, for all other databases). STUDY APPRAISAL AND SYNTHESIS METHODS: A  single investigator extracted data from each study and a second investigator  verified extracted data from comparative studies; we also extracted data in  duplicate for a sample of noncomparative studies. We performed Bayesian  meta-analyses to estimate summary test performance using random-effects models; data  on other outcomes were synthesized qualitatively. We also assessed the strength and  applicability of the evidence. RESULTS: Information on the test performance of  diagnostic tests was available from 903 studies: clinical symptoms and signs (137  studies), laboratory tests (217 studies), imaging tests (519 studies), multivariable  diagnostic scores (127 studies), and diagnostic laparoscopy (55 studies). Trials  directly comparing diagnostic tests were too heterogeneous to support definitive  conclusions; therefore, most of our results pertain to the test performance of  individual tests. Clinical symptoms and signs, and laboratory tests had relatively  low sensitivity and specificity when used in isolation. Their combination in  multivariable scores performed somewhat better; however, the most studied scores  were developed before the widespread use of imaging, thus lessening the  applicability of their results to current practice. Computed tomography (CT) had  high sensitivity (summary estimates ranging from 0.96 to 1) and specificity (0.91 to  1) in all populations of interest to this report; magnetic resonance imaging (MRI)  had high sensitivity (0.94 to 1) but appeared to have variable specificity (0.86 to  1), mainly because of the smaller number of studies, which focused on its use for  pregnant women. In adult populations, ultrasound (US) had lower sensitivity (0.85)  and specificity (0.90) than CT and MRI, and produced more nondiagnostic scans. In  children, the specificity of US was similar to that of CT (0.91 vs. 0.92), but CT  had greater sensitivity (0.89 vs. 0.96); these results were based on a large number  of studies (85 for US and 34 for CT). In the same patient population, MRI had a  specificity of 0.96 and sensitivity of 0.97, but data were derived from only seven  studies. Among pregnant women CT, MRI, and US had similar specificity (0.91, 0.98,  and 0.95, respectively), but CT and MRI had higher sensitivity than US (0.99, 0.98,  and 0.72, respectively). Information on diagnostic test performance among the  elderly was limited. Studies of test performance were deemed to be at moderate risk  of bias, mostly because of concerns about differential and incomplete verification.  Information on patient-relevant outcomes and resource use was available from a small  number of trials with moderate risk of bias that assessed heterogeneous comparisons  between various tests and nonrandomized studies that did not appropriately adjust  for potential confounding factors. Only a few studies reported information on harms,  leading to concerns about selective outcome reporting. Therefore, no definitive  conclusions could be drawn about patient-relevant outcomes or harms. LIMITATIONS:  Patient-level data were unavailable, and information about study- or  population-level characteristics was too limited to allow the identification of  modifiers of test performance, patient-centered outcomes, or harms. Studies reported  adverse events incompletely and did not provide details of outcome ascertainment  methods. CONCLUSIONS: The literature on the diagnosis of acute appendicitis is large  but consists almost exclusively of studies assessing the performance of individual  tests. The evidence on individual tests indicates that imaging tests have adequate  test performance, while clinical symptoms and signs and laboratory tests used in  isolation have lower discriminatory capacity. The evidence is largely insufficient  to support conclusions about comparative effectiveness for clinical outcomes because  studies assessing more than two test strategies on the same population are few and  have evaluated different test comparisons. More research is needed to evaluate the  comparative performance and effectiveness of individual tests, test combinations,  and integrated diagnostic algorithms; to identify potential modifiers; and to  evaluate the impact of testing strategies on patient-relevant outcomes, resource  use, and harms. Decision and simulation models using information from this review  could inform the design of future studies and guide decisionmaking. PROSPERO  REGISTRATION NUMBER: CRD42013006480.</t>
  </si>
  <si>
    <t>Buu, Anne, Li, Runze, Tan, Xianming, Zucker, Robert A.</t>
  </si>
  <si>
    <t>This study fills in the current knowledge gaps in statistical analysis of longitudinal zero-inflated count data by providing a comprehensive review and  comparison of the hurdle and zero-inflated Poisson models in terms of the conceptual  framework, computational advantage, and performance under different real data  situations. The design of simulations represents the special features of a  well-known longitudinal study of alcoholism so that the results can be generalizable  to the substance abuse field. When the hurdle model is more natural under the  conceptual framework of the data, the zero-inflated Poisson model tends to produce  inaccurate estimates. Model performance improves with larger sample sizes, lower  proportions of missing data, and lower correlations between covariates. The  simulation also shows that the computational strength of the hurdle model disappears  when random effects are included.</t>
  </si>
  <si>
    <t>2012/12/20/</t>
  </si>
  <si>
    <t>4074</t>
  </si>
  <si>
    <t>10.1002/sim.5510</t>
  </si>
  <si>
    <t>4086</t>
  </si>
  <si>
    <t>Humans, Male, Adolescent, Research Design, Child, *Models, Statistical, Risk Factors, Risk Assessment, Poisson Distribution, Longitudinal Studies/*statistics &amp; numerical data, Michigan/epidemiology, Alcoholism/epidemiology/*psychology, Fathers/psychology</t>
  </si>
  <si>
    <t>Liang, Baosheng, Wang, Yuanjia, Zeng, Donglin</t>
  </si>
  <si>
    <t>Large cohort studies are commonly launched to study risk of genetic variants or other risk factors on age at onset (AAO) of a chronic disorder. In these studies,  family history data including AAO of disease in family members are collected to  provide additional information and can be used to improve efficiency. Statistical  analysis of these data is challenging due to missing genotypes in family members and  the heterogeneous dependence attributed to both shared genetic back-ground and  shared environmental factors (e.g., life style). In this paper, we propose a class  of semiparametric transformation models with multilevel random effects to tackle  these challenges. The proposed models include both proportional hazards model and  proportional odds model as special cases. The multilevel random effects contain  individual-specific random effects including kinship correlation structure dependent  on the family pedigree, and a shared random effect to account for unobserved  environment exposure. We use nonparametric maximum likelihood approach for inference  and propose an expectation-maximization algorithm for computation in the presence of  missing genotypes among family members. The obtained estimators are shown to be  consistent, asymptotically normal, and semiparametrically efficient. Simulation  studies demonstrate that the proposed method performs well with finite sample sizes.  Finally, the proposed method is applied to study genetic risks in an Alzheimer's  disease study.</t>
  </si>
  <si>
    <t>1851</t>
  </si>
  <si>
    <t>10.5705/ss.202017.0326</t>
  </si>
  <si>
    <t>1871</t>
  </si>
  <si>
    <t>Alzheimerâs disease, Semiparametric efficiency, Family data, Multilevel random effects, Nonparametric maximum likelihood estimation</t>
  </si>
  <si>
    <t>Interpretable Almost Matching Exactly for Causal Inference</t>
  </si>
  <si>
    <t>Liu, Yameng, Dieng, Aw, Roy, Sudeepa, Rudin, Cynthia, Volfovsky, Alexander</t>
  </si>
  <si>
    <t>arXiv:1806.06802 [cs, stat]</t>
  </si>
  <si>
    <t>We aim to create the highest possible quality of treatment-control matches for categorical data in the potential outcomes framework. Matching methods are heavily used in the social sciences due to their interpretability, but most matching methods do not pass basic sanity checks: they fail when irrelevant variables are introduced, and tend to be either computationally slow or produce low-quality matches. The method proposed in this work aims to match units on a weighted Hamming distance, taking into account the relative importance of the covariates; the algorithm aims to match units on as many relevant variables as possible. To do this, the algorithm creates a hierarchy of covariate combinations on which to match (similar to downward closure), in the process solving an optimization problem for each unit in order to construct the optimal matches. The algorithm uses a single dynamic program to solve all of the optimization problems simultaneously. Notable advantages of our method over existing matching procedures are its high-quality matches, versatility in handling different data distributions that may have irrelevant variables, and ability to handle missing data by matching on as many available covariates as possible.</t>
  </si>
  <si>
    <t>2019/06/08/</t>
  </si>
  <si>
    <t>http://arxiv.org/abs/1806.06802</t>
  </si>
  <si>
    <t>2021/07/20/16:30:03</t>
  </si>
  <si>
    <t>https://arxiv.org/pdf/1806.06802.pdf</t>
  </si>
  <si>
    <t>https://arxiv.org/abs/1806.06802</t>
  </si>
  <si>
    <t>Comment: AISTATS 2019</t>
  </si>
  <si>
    <t>Chan, Ariel W., Williams, Amy L., Jannink, Jean-Luc</t>
  </si>
  <si>
    <t>BACKGROUND: Researchers typically sequence a given individual multiple times, either re-sequencing the same DNA sample (technical replication) or sequencing different  DNA samples collected on the same individual (biological replication) or both.  Before merging the data from these replicate sequence runs, it is important to  verify that no errors, such as DNA contamination or mix-ups, occurred during the  data collection pipeline. Methods to detect such errors exist but are often ad hoc,  cannot handle missing data and several require phased data. Because they require  some combination of genotype calling, imputation, and haplotype phasing, these  methods are unsuitable for error detection in low- to moderate-depth sequence data  where such tasks are difficult to perform accurately. Additionally, because most  existing methods employ a pairwise-comparison approach for error detection rather  than joint analysis of the putative replicates, results may be difficult to  interpret. RESULTS: We introduce a new method for error detection suitable for  shallow-, moderate-, and high-depth sequence data. Using Bayes Theorem, we calculate  the posterior probability distribution over the set of relations describing the  putative replicates and infer which of the samples originated from an identical  genotypic source. CONCLUSIONS: Our method addresses key limitations of existing  approaches and produced highly accurate results in simulation experiments. Our  method is implemented as an R package called BIGRED (Bayes Inferred Genotype  Replicate Error Detector), which is freely available for download:  https://github.com/ac2278/BIGRED .</t>
  </si>
  <si>
    <t>10.1186/s12859-018-2512-8</t>
  </si>
  <si>
    <t>Humans, Sequence Analysis, DNA/*methods, Biological replication, Databases, Nucleic Acid/*standards, Error detection, Mislabeled samples, Shallow-depth sequence data, Technical replication</t>
  </si>
  <si>
    <t>Moore, Camille M., MaWhinney, Samantha, Carlson, Nichole E., Kreidler, Sarah</t>
  </si>
  <si>
    <t>BACKGROUND: Dropout is a common problem in longitudinal clinical trials and cohort studies, and is of particular concern when dropout occurs for reasons that may be  related to the outcome of interest. This paper reviews common parametric models to  account for dropout and introduces a Bayesian semi-parametric varying coefficient  model for exponential family longitudinal data with non-ignorable dropout. METHODS:  To demonstrate these methods, we present results from a simulation study and  estimate the impact of drug use on longitudinal CD4 (+) T cell count and viral load  suppression in the Women's Interagency HIV Study. Sensitivity analyses are performed  to consider the impact of model assumptions on inference. We compare results between  our semi-parametric method and parametric models to account for dropout, including  the conditional linear model and a parametric frailty model. We also compare results  to analyses that fail to account for dropout. RESULTS: In simulation studies, we  show that semi-parametric methods reduce bias and mean squared error when parametric  model assumptions are violated. In analyses of the Women's Interagency HIV Study  data, we find important differences in estimates of changes in CD4 (+) T cell count  over time in untreated subjects that report drug use between different models used  to account for dropout. We find steeper declines over time using our semi-parametric  model, which makes fewer assumptions, compared to parametric models. Failing to  account for dropout or to meet parametric assumptions of models to account for  dropout could lead to underestimation of the impact of hard drug use on CD4 (+) cell  count decline in untreated subjects. In analyses of subjects that initiated highly  active anti-retroviral treatment, we find that the estimated probability of viral  load suppression is lower in models that account for dropout. CONCLUSIONS:  Non-ignorable dropout is an important consideration when analyzing data from  longitudinal clinical trials and cohort studies. While methods that account for  non-ignorable dropout must make some unavoidable assumptions that cannot be verified  from the observed data, many methods make additional parametric assumptions. If  these assumptions are not met, inferences can be biased, making more flexible  methods with minimal assumptions important.</t>
  </si>
  <si>
    <t>2020/10/07/</t>
  </si>
  <si>
    <t>250</t>
  </si>
  <si>
    <t>10.1186/s12874-020-01135-3</t>
  </si>
  <si>
    <t>Female, Humans, *Models, Statistical, *Missing data, Longitudinal Studies, *Dropout, CD4 Lymphocyte Count, Linear Models, *HIV, Bayes Theorem, *Reversible jump Markov chain Monte Carlo, *Varying coefficient model</t>
  </si>
  <si>
    <t>Johnson, Kent, Hayen, Andrew, Lassere, Marissa N. D., Mengersen, Kerrie</t>
  </si>
  <si>
    <t>JBI evidence implementation</t>
  </si>
  <si>
    <t>AIMS: The study of foundational features of meta-analysis is incomplete and continues to remain important. Using simulations we study bias and coverage and the  asymptotic behaviour of the DerSimonian and Laird (D&amp;L) meta-analysis with varying  trial numbers and sizes, levels of risk, and extent of treatment effects. METHODS:  With simulated data we model risk of untoward events in randomized controlled trials  in meta-analyses. Treatment effect is expressed as relative risk reduction, with  effect size estimated by the odds ratio which is then compared with the known  population odds ratio. Performance is measured as bias, standardized bias and  coverage, with thresholds for desirable results being prespecified. RESULTS: Bias,  standardized bias, and coverage varied substantially across meta-analyses of  different trial size and number, risk mean and distribution, and relative risk  reduction. Although improvements were observed with increasing trial size and  number, there was widespread lack of satisfactory performance. Performance using  normal risk distributions was worse compared with performance using constant or  narrow uniform risk distributions. Asymptotic behaviour using very large trial  numbers failed to show bias that appeared to approach zero for any distribution.  CONCLUSION: The D&amp;L random effects meta-analysis method performed modestly at best.  We were unable to demonstrate asymptotic normality. These results question the  validity of the random effects method. The findings need replication and extension,  which, if confirmed, would warn against generic use of the D&amp;L method.</t>
  </si>
  <si>
    <t>355</t>
  </si>
  <si>
    <t>JBI Evid Implement</t>
  </si>
  <si>
    <t>2691-3321</t>
  </si>
  <si>
    <t>10.1097/XEB.0000000000000227</t>
  </si>
  <si>
    <t>2020/06/08/</t>
  </si>
  <si>
    <t>Optimistic Semi-supervised Least Squares Classification</t>
  </si>
  <si>
    <t>Krijthe, Jesse H., Loog, Marco</t>
  </si>
  <si>
    <t>arXiv:1610.03713 [cs, stat]</t>
  </si>
  <si>
    <t>The goal of semi-supervised learning is to improve supervised classifiers by using additional unlabeled training examples. In this work we study a simple self-learning approach to semi-supervised learning applied to the least squares classifier. We show that a soft-label and a hard-label variant of self-learning can be derived by applying block coordinate descent to two related but slightly different objective functions. The resulting soft-label approach is related to an idea about dealing with missing data that dates back to the 1930s. We show that the soft-label variant typically outperforms the hard-label variant on benchmark datasets and partially explain this behaviour by studying the relative difficulty of finding good local minima for the corresponding objective functions.</t>
  </si>
  <si>
    <t>2016/10/12/</t>
  </si>
  <si>
    <t>http://arxiv.org/abs/1610.03713</t>
  </si>
  <si>
    <t>2021/07/20/13:50:32</t>
  </si>
  <si>
    <t>https://arxiv.org/pdf/1610.03713.pdf</t>
  </si>
  <si>
    <t>https://arxiv.org/abs/1610.03713</t>
  </si>
  <si>
    <t>Comment: 6 pages, 6 figures. International Conference on Pattern Recognition (ICPR) 2016, Cancun, Mexico</t>
  </si>
  <si>
    <t>Kanoga, Suguru, Nakanishi, Masaki, Murai, Akihiko, Tada, Mitsunori, Kanemura, Atsunori</t>
  </si>
  <si>
    <t>Muscular artifacts often contaminate electroencephalograms (EEGs) and deteriorate the performance of brain-computer interfaces (BCIs). Although many artifact  reduction techniques are available, most of the studies have focused on their  reduction ability (i.e. reconstruction errors), and it has been missing to evaluate  their effect on the performance of BCIs. This study aims at evaluating the  performance of a state-of-the-art muscular artifact reduction technique on a  scenario of a steady-state visual evoked potentials (SSVEPs)based BCI. The  performance was evaluated based on a semisimulation setting using a benchmark  dataset of SSVEPs artificially contaminated by muscular artifacts acquired from the  trapezius. Our results showed that combining the artifact reduction method and the  classification algorithm based on the task-related component analysis gained  improved classification accuracy. Interestingly, the artifact reduction setting  minimizing the reconstruction errors, i.e. elaborately recovering the true EEG  waveforms, was inconsistent to the one maximizing the classification performance.  The results suggest that artifact reduction methods should be tuned so as to  tomaximize performance of BCIs.</t>
  </si>
  <si>
    <t>4824</t>
  </si>
  <si>
    <t>10.1109/EMBC.2018.8513180</t>
  </si>
  <si>
    <t>4827</t>
  </si>
  <si>
    <t>Electroencephalography, Artifacts, *Superficial Back Muscles, Brain-Computer Interfaces, Evoked Potentials, Visual, Photic Stimulation</t>
  </si>
  <si>
    <t>Forster, Jeri E., MaWhinney, Samantha, Ball, Erika L., Fairclough, Diane</t>
  </si>
  <si>
    <t>Dropout is common in longitudinal clinical trials and when the probability of dropout depends on unobserved outcomes even after conditioning on available data, it  is considered missing not at random and therefore nonignorable. To address this  problem, mixture models can be used to account for the relationship between a  longitudinal outcome and dropout. We propose a Natural Spline Varying-coefficient  mixture model (NSV), which is a straightforward extension of the parametric  Conditional Linear Model (CLM). We assume that the outcome follows a  varying-coefficient model conditional on a continuous dropout distribution. Natural  cubic B-splines are used to allow the regression coefficients to semiparametrically  depend on dropout and inference is therefore more robust. Additionally, this method  is computationally stable and relatively simple to implement. We conduct simulation  studies to evaluate performance and compare methodologies in settings where the  longitudinal trajectories are linear and dropout time is observed for all  individuals. Performance is assessed under conditions where model assumptions are  both met and violated. In addition, we compare the NSV to the CLM and a standard  random-effects model using an HIV/AIDS clinical trial with probable nonignorable  dropout. The simulation studies suggest that the NSV is an improvement over the CLM  when dropout has a nonlinear dependence on the outcome.</t>
  </si>
  <si>
    <t>10.1016/j.cct.2011.11.009</t>
  </si>
  <si>
    <t>385</t>
  </si>
  <si>
    <t>Humans, *Models, Statistical, Algorithms, HIV Infections/*drug therapy, Biometry/*methods, Patient Dropouts/*statistics &amp; numerical data, Anti-HIV Agents/*therapeutic use, *Probability, HIV/genetics, RNA, Viral/analysis</t>
  </si>
  <si>
    <t>Hejblum, Boris P., Skinner, Jason, ThiÃ©baut, Rodolphe</t>
  </si>
  <si>
    <t>Gene set analysis methods, which consider predefined groups of genes in the analysis of genomic data, have been successfully applied for analyzing gene expression data  in cross-sectional studies. The time-course gene set analysis (TcGSA) introduced  here is an extension of gene set analysis to longitudinal data. The proposed method  relies on random effects modeling with maximum likelihood estimates. It allows to  use all available repeated measurements while dealing with unbalanced data due to  missing at random (MAR) measurements. TcGSA is a hypothesis driven method that  identifies a priori defined gene sets with significant expression variations over  time, taking into account the potential heterogeneity of expression within gene  sets. When biological conditions are compared, the method indicates if the time  patterns of gene sets significantly differ according to these conditions. The  interest of the method is illustrated by its application to two real life datasets:  an HIV therapeutic vaccine trial (DALIA-1 trial), and data from a recent study on  influenza and pneumococcal vaccines. In the DALIA-1 trial TcGSA revealed a  significant change in gene expression over time within 69 gene sets during  vaccination, while a standard univariate individual gene analysis corrected for  multiple testing as well as a standard a Gene Set Enrichment Analysis (GSEA) for  time series both failed to detect any significant pattern change over time. When  applied to the second illustrative data set, TcGSA allowed the identification of 4  gene sets finally found to be linked with the influenza vaccine too although they  were found to be associated to the pneumococcal vaccine only in previous analyses.  In our simulation study TcGSA exhibits good statistical properties, and an increased  power compared to other approaches for analyzing time-course expression patterns of  gene sets. The method is made available for the community through an R package.</t>
  </si>
  <si>
    <t>2015/06//undefined</t>
  </si>
  <si>
    <t>e1004310</t>
  </si>
  <si>
    <t>10.1371/journal.pcbi.1004310</t>
  </si>
  <si>
    <t>Humans, *Models, Statistical, Databases, Factual, Cluster Analysis, *Models, Biological, Computational Biology/*methods, Gene Expression Profiling/*methods, AIDS Vaccines, Antiretroviral Therapy, Highly Active, HIV Infections/drug therapy/prevention &amp; control, Influenza Vaccines, Influenza, Human/prevention &amp; control</t>
  </si>
  <si>
    <t>Strzalkowska-Kominiak, Ewa, Romo, Juan</t>
  </si>
  <si>
    <t>Functional data analysis plays an increasingly important role in medical research because patients are followed over time. Thus, the measurements of a particular  biomarker for each patient are often registered as curves. Hence, it is of interest  to estimate the mean function under certain conditions as an average of the observed  functional data over a given period. However, this is often difficult as this type  of follow-up studies are confronted with the challenge of some individuals  dropping-out before study completion. Therefore, for these individuals, only a  partial functional observation is available. In this study, we propose an estimator  for the functional mean when the functions may be censored from the right, and thus,  only partly observed. Unlike sparse functional data, the censored curves are  observed until some (random) time and this censoring time may depend on the  trajectory of the functional observations. Our approach is model-free and fully  nonparametric, although the proposed methods can also be incorporated into  regression models. The use of the functional structure of the data distinguishes our  approach from the longitudinal data approaches. In addition, in this study, we  propose a bootstrap-based confidence band for the mean function, examine the  estimation of the covariance function, and apply our new approach to functional  principal component analysis. Employing an extensive simulation study, we  demonstrate that our method outperforms the only two existing approaches.  Furthermore, we apply our new estimator to a real data example on lung growth,  measured by changes in pulmonary function for girls in the United States.</t>
  </si>
  <si>
    <t>2021/05/30/</t>
  </si>
  <si>
    <t>2821</t>
  </si>
  <si>
    <t>10.1002/sim.8930</t>
  </si>
  <si>
    <t>2838</t>
  </si>
  <si>
    <t>Female, Humans, Computer Simulation, *censoring, *Follow-Up Studies, *functional mean, *PCA</t>
  </si>
  <si>
    <t>Matrix Completion Methods for Causal Panel Data Models</t>
  </si>
  <si>
    <t>Athey, Susan, Bayati, Mohsen, Doudchenko, Nikolay, Imbens, Guido, Khosravi, Khashayar</t>
  </si>
  <si>
    <t>arXiv:1710.10251 [econ, math, stat]</t>
  </si>
  <si>
    <t>In this paper we study methods for estimating causal effects in settings with panel data, where some units are exposed to a treatment during some periods and the goal is estimating counterfactual (untreated) outcomes for the treated unit/period combinations. We propose a class of matrix completion estimators that uses the observed elements of the matrix of control outcomes corresponding to untreated unit/periods to impute the "missing" elements of the control outcome matrix, corresponding to treated units/periods. This leads to a matrix that well-approximates the original (incomplete) matrix, but has lower complexity according to the nuclear norm for matrices. We generalize results from the matrix completion literature by allowing the patterns of missing data to have a time series dependency structure that is common in social science applications. We present novel insights concerning the connections between the matrix completion literature, the literature on interactive fixed effects models and the literatures on program evaluation under unconfoundedness and synthetic control methods. We show that all these estimators can be viewed as focusing on the same objective function. They differ solely in the way they deal with identification, in some cases solely through regularization (our proposed nuclear norm matrix completion estimator) and in other cases primarily through imposing hard restrictions (the unconfoundedness and synthetic control approaches). The proposed method outperforms unconfoundedness-based or synthetic control estimators in simulations based on real data.</t>
  </si>
  <si>
    <t>2021/02/23/</t>
  </si>
  <si>
    <t>http://arxiv.org/abs/1710.10251</t>
  </si>
  <si>
    <t>2021/07/20/16:37:24</t>
  </si>
  <si>
    <t>https://arxiv.org/pdf/1710.10251.pdf</t>
  </si>
  <si>
    <t>https://arxiv.org/abs/1710.10251</t>
  </si>
  <si>
    <t>Mathematics - Statistics Theory, Economics - Econometrics</t>
  </si>
  <si>
    <t>Anota, AmÃ©lie, Barbieri, Antoine, Savina, Marion, Pam, Alhousseiny, Gourgou-Bourgade, Sophie, Bonnetain, Franck, Bascoul-Mollevi, Caroline</t>
  </si>
  <si>
    <t>BACKGROUND: Health-Related Quality of Life (HRQoL) is an important endpoint in oncology clinical trials aiming to investigate the clinical benefit of new  therapeutic strategies for the patient. However, the longitudinal analysis of HRQoL  remains complex and unstandardized. There is clearly a need to propose accessible  statistical methods and meaningful results for clinicians. The objective of this  study was to compare three strategies for longitudinal analyses of HRQoL data in  oncology clinical trials through a simulation study. METHODS: The methods proposed  were: the score and mixed model (SM); a survival analysis approach based on the time  to HRQoL score deterioration (TTD); and the longitudinal partial credit model  (LPCM). Simulations compared the methods in terms of type I error and statistical  power of the test of an interaction effect between treatment arm and time. Several  simulation scenarios were explored based on the EORTC HRQoL questionnaires and  varying the number of patients (100, 200 or 300), items (1, 2 or 4) and response  categories per item (4 or 7). Five or 10 measurement times were considered, with  correlations ranging from low to high between each measure. The impact of  informative missing data on these methods was also studied to reflect the reality of  most clinical trials. RESULTS: With complete data, the type I error rate was close  to the expected value (5%) for all methods, while the SM method was the most  powerful method, followed by LPCM. The power of TTD is low for single-item  dimensions, because only four possible values exist for the score. When the number  of items increases, the power of the SM approach remained stable, those of the TTD  method increases while the power of LPCM remained stable. With 10 measurement times,  the LPCM was less efficient. With informative missing data, the statistical power of  SM and TTD tended to decrease, while that of LPCM tended to increase. CONCLUSIONS:  To conclude, the SM model was the most powerful model, irrespective of the scenario  considered, and the presence or not of missing data. The TTD method should be  avoided for single-item dimensions of the EORTC questionnaire. While the LPCM model  was more adapted to this kind of data, it was less efficient than the SM model.  These results warrant validation through comparisons on real data.</t>
  </si>
  <si>
    <t>2014/12/31/</t>
  </si>
  <si>
    <t>10.1186/s12955-014-0192-2</t>
  </si>
  <si>
    <t>Female, Humans, Male, Longitudinal Studies, *Models, Theoretical, Quality of Life/*psychology, Health Status, *Patient Outcome Assessment, *Health Status Indicators, Medical Oncology, Neoplasms/*psychology/therapy</t>
  </si>
  <si>
    <t>Guan, Zhong, Qin, Jing</t>
  </si>
  <si>
    <t>Missing response problem is ubiquitous in survey sampling, medical, social science and epidemiology studies. It is well known that non-ignorable missing is the most  difficult missing data problem where the missing of a response depends on its own  value. In statistical literature, unlike the ignorable missing data problem, not  many papers on non-ignorable missing data are available except for the full  parametric model based approach. In this paper we study a semiparametric model for  non-ignorable missing data in which the missing probability is known up to some  parameters, but the underlying distributions are not specified. By employing Owen  (1988)'s empirical likelihood method we can obtain the constrained maximum empirical  likelihood estimators of the parameters in the missing probability and the mean  response which are shown to be asymptotically normal. Moreover the likelihood ratio  statistic can be used to test whether the missing of the responses is non-ignorable  or completely at random. The theoretical results are confirmed by a simulation  study. As an illustration, the analysis of a real AIDS trial data shows that the  missing of CD4 counts around two years are non-ignorable and the sample mean based  on observed data only is biased.</t>
  </si>
  <si>
    <t>10.1007/s10985-016-9381-0</t>
  </si>
  <si>
    <t>135</t>
  </si>
  <si>
    <t>Humans, Data Interpretation, Statistical, *Models, Statistical, *Research Design, CD4 Lymphocyte Count, *Likelihood Functions, *Constrained estimation, *Empirical likelihood, *Non-ignorable missing data, *Survey sampling, Acquired Immunodeficiency Syndrome/therapy, Biometry, Clinical Trials as Topic</t>
  </si>
  <si>
    <t>Ter Braak, Cajo J. F., Peres-Neto, Pedro, Dray, StÃ©phane</t>
  </si>
  <si>
    <t>PeerJ</t>
  </si>
  <si>
    <t>Statistical testing of trait-environment association from data is a challenge as there is no common unit of observation: the trait is observed on species, the  environment on sites and the mediating abundance on species-site combinations. A  number of correlation-based methods, such as the community weighted trait means  method (CWM), the fourth-corner correlation method and the multivariate method RLQ,  have been proposed to estimate such trait-environment associations. In these  methods, valid statistical testing proceeds by performing two separate resampling  tests, one site-based and the other species-based and by assessing significance by  the largest of the two p-values (the p(max) test). Recently, regression-based  methods using generalized linear models (GLM) have been proposed as a promising  alternative with statistical inference via site-based resampling. We investigated  the performance of this new approach along with approaches that mimicked the p(max)  test using GLM instead of fourth-corner. By simulation using models with additional  random variation in the species response to the environment, the site-based  resampling tests using GLM are shown to have severely inflated type I error, of up  to 90%, when the nominal level is set as 5%. In addition, predictive modelling of  such data using site-based cross-validation very often identified trait-environment  interactions that had no predictive value. The problem that we identify is not an  "omitted variable bias" problem as it occurs even when the additional random  variation is independent of the observed trait and environment data. Instead, it is  a problem of ignoring a random effect. In the same simulations, the GLM-based p(max)  test controlled the type I error in all models proposed so far in this context, but  still gave slightly inflated error in more complex models that included both missing  (but important) traits and missing (but important) environmental variables. For  screening the importance of single trait-environment combinations, the fourth-corner  test is shown to give almost the same results as the GLM-based tests in far less  computing time.</t>
  </si>
  <si>
    <t>e2885</t>
  </si>
  <si>
    <t>2167-8359</t>
  </si>
  <si>
    <t>10.7717/peerj.2885</t>
  </si>
  <si>
    <t>Community composition, Compositional count data, Fourth-corner problem, Generalized linear models, Log-linear model, Negative-binomial response, Poisson regression, Trait-environment association</t>
  </si>
  <si>
    <t>Disentangling Physical Dynamics from Unknown Factors for Unsupervised Video Prediction</t>
  </si>
  <si>
    <t>Guen, Vincent Le, Thome, Nicolas</t>
  </si>
  <si>
    <t>arXiv:2003.01460 [cs]</t>
  </si>
  <si>
    <t>Leveraging physical knowledge described by partial differential equations (PDEs) is an appealing way to improve unsupervised video prediction methods. Since physics is too restrictive for describing the full visual content of generic videos, we introduce PhyDNet, a two-branch deep architecture, which explicitly disentangles PDE dynamics from unknown complementary information. A second contribution is to propose a new recurrent physical cell (PhyCell), inspired from data assimilation techniques, for performing PDE-constrained prediction in latent space. Extensive experiments conducted on four various datasets show the ability of PhyDNet to outperform state-of-the-art methods. Ablation studies also highlight the important gain brought out by both disentanglement and PDE-constrained prediction. Finally, we show that PhyDNet presents interesting features for dealing with missing data and long-term forecasting.</t>
  </si>
  <si>
    <t>http://arxiv.org/abs/2003.01460</t>
  </si>
  <si>
    <t>2021/07/20/16:16:37</t>
  </si>
  <si>
    <t>https://arxiv.org/pdf/2003.01460.pdf</t>
  </si>
  <si>
    <t>https://arxiv.org/abs/2003.01460</t>
  </si>
  <si>
    <t>Time-Series Analysis via Low-Rank Matrix Factorization Applied to Infant-Sleep Data</t>
  </si>
  <si>
    <t>Liu, Sheng, Cheng, Mark, Brooks, Hayley, Mackey, Wayne, Heeger, David J., Tabak, Esteban G., Fernandez-Granda, Carlos</t>
  </si>
  <si>
    <t>arXiv:1904.04780 [cs, stat]</t>
  </si>
  <si>
    <t>We propose a nonparametric model for time series with missing data based on low-rank matrix factorization. The model expresses each instance in a set of time series as a linear combination of a small number of shared basis functions. Constraining the functions and the corresponding coefficients to be nonnegative yields an interpretable low-dimensional representation of the data. A time-smoothing regularization term ensures that the model captures meaningful trends in the data, instead of overfitting short-term fluctuations. The low-dimensional representation makes it possible to detect outliers and cluster the time series according to the interpretable features extracted by the model, and also to perform forecasting via kernel regression. We apply our methodology to a large real-world dataset of infant-sleep data gathered by caregivers with a mobile-phone app. Our analysis automatically extracts daily-sleep patterns consistent with the existing literature. This allows us to compute sleep-development trends for the cohort, which characterize the emergence of circadian sleep and different napping habits. We apply our methodology to detect anomalous individuals, to cluster the cohort into groups with different sleeping tendencies, and to obtain improved predictions of future sleep behavior.</t>
  </si>
  <si>
    <t>2019/11/06/</t>
  </si>
  <si>
    <t>http://arxiv.org/abs/1904.04780</t>
  </si>
  <si>
    <t>2021/07/20/16:24:00</t>
  </si>
  <si>
    <t>https://arxiv.org/pdf/1904.04780.pdf</t>
  </si>
  <si>
    <t>https://arxiv.org/abs/1904.04780</t>
  </si>
  <si>
    <t>Comment: Machine Learning for Health (ML4H) at NeurIPS 2019 - Extended Abstract</t>
  </si>
  <si>
    <t>Doubly Robust Regression Analysis for Data Fusion</t>
  </si>
  <si>
    <t>Evans, Katherine, Sun, BaoLuo, Robins, James, Tchetgen, Eric J. Tchetgen</t>
  </si>
  <si>
    <t>This paper investigates the problem of making inference about a parametric model for the regression of an outcome variable $Y$ on covariates $(V,L)$ when data are fused from two separate sources, one which contains information only on $(V, Y)$ while the other contains information only on covariates. This data fusion setting may be viewed as an extreme form of missing data in which the probability of observing complete data $(V,L,Y)$ on any given subject is zero. We have developed a large class of semiparametric estimators, which includes doubly robust estimators, of the regression coefficients in fused data. The proposed method is DR in that it is consistent and asymptotically normal if, in addition to the model of interest, we correctly specify a model for either the data source process under an ignorability assumption, or the distribution of unobserved covariates. We evaluate the performance of our various estimators via an extensive simulation study, and apply the proposed methods to investigate the relationship between net asset value and total expenditure among U.S. households in 1998, while controlling for potential confounders including income and other demographic variables.</t>
  </si>
  <si>
    <t>10.5705/ss.202018.0334</t>
  </si>
  <si>
    <t>http://arxiv.org/abs/1808.07309</t>
  </si>
  <si>
    <t>2021/07/20/16:28:38</t>
  </si>
  <si>
    <t>https://arxiv.org/pdf/1808.07309.pdf</t>
  </si>
  <si>
    <t>https://arxiv.org/abs/1808.07309</t>
  </si>
  <si>
    <t>Limited Angle Tomography for Transmission X-Ray Microscopy Using Deep Learning</t>
  </si>
  <si>
    <t>Huang, Yixing, Wang, Shengxiang, Guan, Yong, Maier, Andreas</t>
  </si>
  <si>
    <t>arXiv:2001.02469 [cs, eess, stat]</t>
  </si>
  <si>
    <t>In transmission X-ray microscopy (TXM) systems, the rotation of a scanned sample might be restricted to a limited angular range to avoid collision to other system parts or high attenuation at certain tilting angles. Image reconstruction from such limited angle data suffers from artifacts due to missing data. In this work, deep learning is applied to limited angle reconstruction in TXMs for the first time. With the challenge to obtain sufficient real data for training, training a deep neural network from synthetic data is investigated. Particularly, the U-Net, the state-of-the-art neural network in biomedical imaging, is trained from synthetic ellipsoid data and multi-category data to reduce artifacts in filtered back-projection (FBP) reconstruction images. The proposed method is evaluated on synthetic data and real scanned chlorella data in $100^\circ$ limited angle tomography. For synthetic test data, the U-Net significantly reduces root-mean-square error (RMSE) from $2.55 \times 10^{-3}$ {\mu}m$^{-1}$ in the FBP reconstruction to $1.21 \times 10^{-3}$ {\mu}m$^{-1}$ in the U-Net reconstruction, and also improves structural similarity (SSIM) index from 0.625 to 0.920. With penalized weighted least square denoising of measured projections, the RMSE and SSIM are further improved to $1.16 \times 10^{-3}$ {\mu}m$^{-1}$ and 0.932, respectively. For real test data, the proposed method remarkably improves the 3-D visualization of the subcellular structures in the chlorella cell, which indicates its important value for nano-scale imaging in biology, nanoscience and materials science.</t>
  </si>
  <si>
    <t>2020/01/08/</t>
  </si>
  <si>
    <t>http://arxiv.org/abs/2001.02469</t>
  </si>
  <si>
    <t>2021/07/20/16:17:27</t>
  </si>
  <si>
    <t>https://arxiv.org/pdf/2001.02469.pdf</t>
  </si>
  <si>
    <t>https://arxiv.org/abs/2001.02469</t>
  </si>
  <si>
    <t>Computer Science - Machine Learning, Statistics - Machine Learning, Electrical Engineering and Systems Science - Image and Video Processing, J.3, I.2.1</t>
  </si>
  <si>
    <t>Zhong, Hai</t>
  </si>
  <si>
    <t>The European journal of health economics : HEPAC : health economics in prevention and care</t>
  </si>
  <si>
    <t>The purpose of this paper is to raise awareness of missing data when concentration indices are used to evaluate health-related inequality. Concentration indices are  most commonly calculated using individual-level survey data. Incomplete data is a  pervasive problem faced by most applied researchers who use survey data. The default  analysis method in most statistical software packages is complete-case analysis.  This excludes any cases where any variables are missing. If the missing variables in  question are not completely random, the calculated concentration indices are likely  to be biased, which may lead to inappropriate policy recommendations. In this paper,  I use both a case study and a simulation study to show how complete-case analysis  may lead to biases in the estimation of concentration indices. A possible solution  to correct such biases is proposed.</t>
  </si>
  <si>
    <t>255</t>
  </si>
  <si>
    <t>Eur J Health Econ</t>
  </si>
  <si>
    <t>1618-7601 1618-7598</t>
  </si>
  <si>
    <t>10.1007/s10198-009-0170-5</t>
  </si>
  <si>
    <t>266</t>
  </si>
  <si>
    <t>Humans, Data Interpretation, Statistical, *Bias, *Health Status Disparities</t>
  </si>
  <si>
    <t>Phillippo, David M., Dias, Sofia, Ades, A. E., Welton, Nicky J.</t>
  </si>
  <si>
    <t>Standard network meta-analysis and indirect comparisons combine aggregate data from multiple studies on treatments of interest, assuming that any factors that interact  with treatment effects (effect modifiers) are balanced across populations.  Population adjustment methods such as multilevel network meta-regression (ML-NMR),  matching-adjusted indirect comparison (MAIC), and simulated treatment comparison  (STC) relax this assumption using individual patient data from one or more studies,  and are becoming increasingly prevalent in health technology appraisals and the  applied literature. Motivated by an applied example and two recent reviews of  applications, we undertook an extensive simulation study to assess the performance  of these methods in a range of scenarios under various failures of assumptions. We  investigated the impact of varying sample size, missing effect modifiers, strength  of effect modification and validity of the shared effect modifier assumption,  validity of extrapolation and varying between-study overlap, and different covariate  distributions and correlations. ML-NMR and STC performed similarly, eliminating bias  when the requisite assumptions were met. Serious concerns are raised for MAIC, which  performed poorly in nearly all simulation scenarios and may even increase bias  compared with standard indirect comparisons. All methods incur bias when an effect  modifier is missing, highlighting the necessity of careful selection of potential  effect modifiers prior to analysis. When all effect modifiers are included, ML-NMR  and STC are robust techniques for population adjustment. ML-NMR offers additional  advantages over MAIC and STC, including extending to larger treatment networks and  producing estimates in any target population, making this an attractive choice in a  variety of scenarios.</t>
  </si>
  <si>
    <t>4885</t>
  </si>
  <si>
    <t>10.1002/sim.8759</t>
  </si>
  <si>
    <t>4911</t>
  </si>
  <si>
    <t>Humans, Bias, *Computer Simulation, Sample Size, *effect modification, *indirect comparison, *individual patient data, *matching-adjusted indirect comparison, *multilevel network meta-regression, *simulated treatment comparison</t>
  </si>
  <si>
    <t>Statistical inference using Regularized M-estimation in the reproducing kernel Hilbert space for handling missing data</t>
  </si>
  <si>
    <t>Wang, Hengfang, Kim, Jae Kwang</t>
  </si>
  <si>
    <t>arXiv:2107.07371 [stat]</t>
  </si>
  <si>
    <t>Imputation and propensity score weighting are two popular techniques for handling missing data. We address these problems using the regularized M-estimation techniques in the reproducing kernel Hilbert space. Specifically, we first use the kernel ridge regression to develop imputation for handling item nonresponse. While this nonparametric approach is potentially promising for imputation, its statistical properties are not investigated in the literature. Under some conditions on the order of the tuning parameter, we first establish the root-$n$ consistency of the kernel ridge regression imputation estimator and show that it achieves the lower bound of the semiparametric asymptotic variance. A nonparametric propensity score estimator using the reproducing kernel Hilbert space is also developed by a novel application of the maximum entropy method for the density ratio function estimation. We show that the resulting propensity score estimator is asymptotically equivalent to the kernel ridge regression imputation estimator. Results from a limited simulation study are also presented to confirm our theory. The proposed method is applied to analyze the air pollution data measured in Beijing, China.</t>
  </si>
  <si>
    <t>2021/07/15/</t>
  </si>
  <si>
    <t>http://arxiv.org/abs/2107.07371</t>
  </si>
  <si>
    <t>2021/07/20/08:53:30</t>
  </si>
  <si>
    <t>https://arxiv.org/pdf/2107.07371.pdf</t>
  </si>
  <si>
    <t>https://arxiv.org/abs/2107.07371</t>
  </si>
  <si>
    <t>Statistics - Methodology, Statistics - Machine Learning</t>
  </si>
  <si>
    <t>Comment: arXiv admin note: text overlap with arXiv:2102.00058</t>
  </si>
  <si>
    <t>Rasmussen, Charlotte Lund, Palarea-Albaladejo, Javier, Johansson, Melker Staffan, Crowley, Patrick, Stevens, Matthew Leigh, Gupta, Nidhi, Karstad, Kristina, Holtermann, Andreas</t>
  </si>
  <si>
    <t>The international journal of behavioral nutrition and physical activity</t>
  </si>
  <si>
    <t>BACKGROUND: Researchers applying compositional data analysis to time-use data (e.g., time spent in physical behaviors) often face the problem of zeros, that is,  recordings of zero time spent in any of the studied behaviors. Zeros hinder the  application of compositional data analysis because the analysis is based on  log-ratios. One way to overcome this challenge is to replace the zeros with sensible  small values. The aim of this study was to compare the performance of three existing  replacement methods used within physical behavior time-use epidemiology: simple  replacement, multiplicative replacement, and log-ratio expectation-maximization  (lrEM) algorithm. Moreover, we assessed the consequence of choosing replacement  values higher than the lowest observed value for a given behavior. METHOD: Using a  complete dataset based on accelerometer data from 1310 Danish adults as reference,  multiple datasets were simulated across six scenarios of zeros (5-30% zeros in 5%  increments). Moreover, four examples were produced based on real data, in which, 10  and 20% zeros were imposed and replaced using a replacement value of 0.5âmin, 65% of  the observation threshold, or an estimated value below the observation threshold.  For the simulation study and the examples, the zeros were replaced using the three  replacement methods and the degree of distortion introduced was assessed by  comparison with the complete dataset. RESULTS: The lrEM method outperformed the  other replacement methods as it had the smallest influence on the structure of  relative variation of the datasets. Both the simple and multiplicative replacements  introduced higher distortion, particularly in scenarios with more than 10% zeros;  although the latter, like the lrEM, does preserve the ratios between behaviors with  no zeros. The examples revealed that replacing zeros with a value higher than the  observation threshold severely affected the structure of relative variation.  CONCLUSIONS: Given our findings, we encourage the use of replacement methods that  preserve the relative structure of physical behavior data, as achieved by the  multiplicative and lrEM replacements, and to avoid simple replacement. Moreover, we  do not recommend replacing zeros with values higher than the lowest observed value  for a behavior.</t>
  </si>
  <si>
    <t>2020/10/06/</t>
  </si>
  <si>
    <t>Int J Behav Nutr Phys Act</t>
  </si>
  <si>
    <t>1479-5868</t>
  </si>
  <si>
    <t>10.1186/s12966-020-01029-z</t>
  </si>
  <si>
    <t>Female, Humans, Male, Adult, Middle Aged, Research Design, Accelerometry, *Missing data, *Algorithms, *Data Analysis, Reference Values, *Compositional data analysis, *Datasets as Topic, *Physical activity, *Sedentary time, *Time-use</t>
  </si>
  <si>
    <t>Finite Mixtures of ERGMs for Modeling Ensembles of Networks</t>
  </si>
  <si>
    <t>Yin, Fan, Shen, Weining, Butts, Carter T.</t>
  </si>
  <si>
    <t>arXiv:1910.11445 [stat]</t>
  </si>
  <si>
    <t>Ensembles of networks arise in many scientific fields, but there are few statistical tools for inferring their generative processes, particularly in the presence of both dyadic dependence and cross-graph heterogeneity. To fill in this gap, we propose characterizing network ensembles via finite mixtures of exponential family random graph models, a framework for parametric statistical modeling of graphs that has been successful in explicitly modeling the complex stochastic processes that govern the structure of edges in a network. Our proposed modeling framework can also be used for applications such as model-based clustering of ensembles of networks and density estimation for complex graph distributions. We develop a Metropolis-within-Gibbs algorithm to conduct fully Bayesian inference and adapt a version of deviance information criterion for missing data models to choose the number of latent heterogeneous generative mechanisms. Simulation studies show that the proposed procedure can recover the true number of latent heterogeneous generative processes and corresponding parameters. We demonstrate the utility of the proposed approach using an ensemble of political co-voting networks among U.S. Senators.</t>
  </si>
  <si>
    <t>2020/04/22/</t>
  </si>
  <si>
    <t>http://arxiv.org/abs/1910.11445</t>
  </si>
  <si>
    <t>2021/07/20/16:18:49</t>
  </si>
  <si>
    <t>https://arxiv.org/pdf/1910.11445.pdf</t>
  </si>
  <si>
    <t>https://arxiv.org/abs/1910.11445</t>
  </si>
  <si>
    <t>Yan, Zhi, Smith, Megan L., Du, Peng, Hahn, Matthew W., Nakhleh, Luay</t>
  </si>
  <si>
    <t>Many recent phylogenetic methods have focused on accurately inferring species trees when there is gene tree discordance due to incomplete lineage sorting (ILS). For  almost all of these methods, and for phylogenetic methods in general, the data for  each locus is assumed to consist of orthologous, single-copy sequences. Loci that  are present in more than a single copy in any of the studied genomes are excluded  from the data. These steps greatly reduce the number of loci available for analysis.  The question we seek to answer in this study is: What happens if one runs such  species tree inference methods on data where paralogy is present, in addition to or  without ILS being present? Through simulation studies and analyses of two large  biological data sets, we show that running such methods on data with paralogs can  still provide accurate results. We use multiple different methods, some of which are  based directly on the multispecies coalescent (MSC) model, and some of which have  been proven to be statistically consistent under it. We also treat the paralogous  loci in multiple ways: from explicitly denoting them as paralogs, to randomly  selecting one copy per species. In all cases the inferred species trees are as  accurate as equivalent analyses using single-copy orthologs. Our results have  significant implications for the use of ILS-aware phylogenomic analyses,  demonstrating that they do not have to be restricted to single-copy loci. This will  greatly increase the amount of data that can be used for phylogenetic inference.</t>
  </si>
  <si>
    <t>10.1093/sysbio/syab056</t>
  </si>
  <si>
    <t>gene duplication and loss, incomplete lineage sorting, Multispecies coalescent, orthology, paralogy</t>
  </si>
  <si>
    <t>Robust Data Preprocessing for Machine-Learning-Based Disk Failure Prediction in Cloud Production Environments</t>
  </si>
  <si>
    <t>Han, Shujie, Wu, Jun, Xu, Erci, He, Cheng, Lee, Patrick P. C., Qiang, Yi, Zheng, Qixing, Huang, Tao, Huang, Zixi, Li, Rui</t>
  </si>
  <si>
    <t>arXiv:1912.09722 [cs, stat]</t>
  </si>
  <si>
    <t>To provide proactive fault tolerance for modern cloud data centers, extensive studies have proposed machine learning (ML) approaches to predict imminent disk failures for early remedy and evaluated their approaches directly on public datasets (e.g., Backblaze SMART logs). However, in real-world production environments, the data quality is imperfect (e.g., inaccurate labeling, missing data samples, and complex failure types), thereby degrading the prediction accuracy. We present RODMAN, a robust data preprocessing pipeline that refines data samples before feeding them into ML models. We start with a large-scale trace-driven study of over three million disks from Alibaba Cloud's data centers, and motivate the practical challenges in ML-based disk failure prediction. We then design RODMAN with three data preprocessing echniques, namely failure-type filtering, spline-based data filling, and automated pre-failure backtracking, that are applicable for general ML models. Evaluation on both the Alibaba and Backblaze datasets shows that RODMAN improves the prediction accuracy compared to without data preprocessing under various settings.</t>
  </si>
  <si>
    <t>http://arxiv.org/abs/1912.09722</t>
  </si>
  <si>
    <t>2021/07/20/16:17:34</t>
  </si>
  <si>
    <t>https://arxiv.org/pdf/1912.09722.pdf</t>
  </si>
  <si>
    <t>https://arxiv.org/abs/1912.09722</t>
  </si>
  <si>
    <t>Computer Science - Machine Learning, Statistics - Machine Learning, Computer Science - Distributed, Parallel, and Cluster Computing</t>
  </si>
  <si>
    <t>Comment: 12 pages, 9 figures</t>
  </si>
  <si>
    <t>Spectral Density Estimation for Random Fields via Periodic Embeddings</t>
  </si>
  <si>
    <t>Guinness, Joseph</t>
  </si>
  <si>
    <t>We introduce methods for estimating the spectral density of a random field on a $d$-dimensional lattice from incomplete gridded data. Data are iteratively imputed onto an expanded lattice according to a model with a periodic covariance function. The imputations are convenient computationally, in that circulant embedding and preconditioned conjugate gradient methods can produce imputations in $O(n\log n)$ time and $O(n)$ memory. However, these so-called periodic imputations are motivated mainly by their ability to produce accurace spectral density estimates. In addition, we introduce a parametric filtering method that is designed to reduce periodogram smoothing bias. The paper contains theoretical results studying properties of the imputed data periodogram and numerical and simulation studies comparing the performance of the proposed methods to existing approaches in a number of scenarios. We present an application to a gridded satellite surface temperature dataset with missing values.</t>
  </si>
  <si>
    <t>2019/06/01/</t>
  </si>
  <si>
    <t>10.1093/biomet/asz004</t>
  </si>
  <si>
    <t>286</t>
  </si>
  <si>
    <t>http://arxiv.org/abs/1710.08978</t>
  </si>
  <si>
    <t>2021/07/20/16:37:29</t>
  </si>
  <si>
    <t>https://arxiv.org/pdf/1710.08978.pdf</t>
  </si>
  <si>
    <t>https://arxiv.org/abs/1710.08978</t>
  </si>
  <si>
    <t>Marino, Maria Francesca, AlfÃ², Marco</t>
  </si>
  <si>
    <t>Drop out is a typical issue in longitudinal studies. When the missingness is non-ignorable, inference based on the observed data only may be biased. This paper  is motivated by the Leiden 85+ study, a longitudinal study conducted to analyze the  dynamics of cognitive functioning in the elderly. We account for dependence between  longitudinal responses from the same subject using time-varying random effects  associated with a heterogeneous hidden Markov chain. As several participants in the  study drop out prematurely, we introduce a further random effect model to describe  the missing data mechanism. The potential dependence between the random effects in  the two equations (and, therefore, between the two processes) is introduced through  a joint distribution specified via a latent structure approach. The application of  the proposal to data from the Leiden 85+ study shows its effectiveness in modeling  heterogeneous longitudinal patterns, possibly influenced by the missing data  process. Results from a sensitivity analysis show the robustness of the estimates  with respect to misspecification of the missing data mechanism. A simulation study  provides evidence for the reliability of the inferential conclusions drawn from the  analysis of the Leiden 85+ data.</t>
  </si>
  <si>
    <t>647</t>
  </si>
  <si>
    <t>10.1080/00273171.2019.1660606</t>
  </si>
  <si>
    <t>663</t>
  </si>
  <si>
    <t>Aged, 80 and over, Female, Humans, Male, Models, Statistical, Data Interpretation, Statistical, Sensitivity and Specificity, Reproducibility of Results, Longitudinal Studies, Cognition/*physiology, Computer Simulation/statistics &amp; numerical data, Patient Dropouts/*statistics &amp; numerical data, Markov Chains, sensitivity analysis, random effects, informative missingness, Latent Markov models, Netherlands/epidemiology, Observation/*methods, repeated observations</t>
  </si>
  <si>
    <t>Life history data arising in clusters with prespecified assessment time points for patients often feature incomplete data since patients may choose to visit the clinic  based on their needs. Markov process models provide a useful tool describing disease  progression for life history data. The literature mainly focuses on time homogeneous  process. In this paper we develop methods to deal with non-homogeneous Markov  process with incomplete clustered life history data. A correlated random effects  model is developed to deal with the nonignorable missingness, and a time  transformation is employed to address the non-homogeneity in the transition model.  Maximum likelihood estimate based on the Monte-Carlo EM algorithm is advocated for  parameter estimation. Simulation studies demonstrate that the proposed method works  well in many situations. We also apply this method to an Alzheimer's disease study.</t>
  </si>
  <si>
    <t>10.1016/j.jmva.2013.01.009</t>
  </si>
  <si>
    <t>missing not at random, Cluster, Markov non-homogeneous, random effects, transition intensity</t>
  </si>
  <si>
    <t>Efficient data augmentation for fitting stochastic epidemic models to prevalence data</t>
  </si>
  <si>
    <t>Fintzi, Jonathan, Cui, Xiang, Wakefield, Jon, Minin, Vladimir N.</t>
  </si>
  <si>
    <t>arXiv:1606.07995 [q-bio, stat]</t>
  </si>
  <si>
    <t>Stochastic epidemic models describe the dynamics of an epidemic as a disease spreads through a population. Typically, only a fraction of cases are observed at a set of discrete times. The absence of complete information about the time evolution of an epidemic gives rise to a complicated latent variable problem in which the state space size of the epidemic grows large as the population size increases. This makes analytically integrating over the missing data infeasible for populations of even moderate size. We present a data augmentation Markov chain Monte Carlo (MCMC) framework for Bayesian estimation of stochastic epidemic model parameters, in which measurements are augmented with subject-level disease histories. In our MCMC algorithm, we propose each new subject-level path, conditional on the data, using a time-inhomogeneous continuous-time Markov process with rates determined by the infection histories of other individuals. The method is general, and may be applied, with minimal modifications, to a broad class of stochastic epidemic models. We present our algorithm in the context of multiple stochastic epidemic models in which the data are binomially sampled prevalence counts, and apply our method to data from an outbreak of influenza in a British boarding school.</t>
  </si>
  <si>
    <t>2017/02/10/</t>
  </si>
  <si>
    <t>http://arxiv.org/abs/1606.07995</t>
  </si>
  <si>
    <t>2021/07/20/16:44:49</t>
  </si>
  <si>
    <t>https://arxiv.org/pdf/1606.07995.pdf</t>
  </si>
  <si>
    <t>https://arxiv.org/abs/1606.07995</t>
  </si>
  <si>
    <t>Statistics - Computation, Quantitative Biology - Populations and Evolution</t>
  </si>
  <si>
    <t>Watjou, K., Faes, C., Lawson, A., Kirby, R. S., Aregay, M., Carroll, R., Vandendijck, Y.</t>
  </si>
  <si>
    <t>Spatial smoothing models play an important role in the field of small area estimation. In the context of complex survey designs, the use of design weights is  indispensable in the estimation process. Recently, efforts have been made in these  spatial smoothing models, in order to obtain reliable estimates of the spatial  trend. However, the concept of missing data remains a prevalent problem in the  context of spatial trend estimation as estimates are potentially subject to bias. In  this paper, we focus on spatial health surveys where the available information  consists of a binary response and its associated design weight. Furthermore, we  investigate the impact of nonresponse as missing data on a range of spatial models  for different missingness mechanisms and different degrees of missingness by means  of an extensive simulation study. The computations were performed in R, using INLA  and other existing packages. The results show that weight adjustment to correct for  missingness has a beneficial effect on the bias in the missing at random setting for  all models. Furthermore, we estimate the geographical distribution of perceived  health at the district level based on the Belgian Health Interview Survey (2001).  Copyright Â© 2017 John Wiley &amp; Sons, Ltd.</t>
  </si>
  <si>
    <t>2017/10/15/</t>
  </si>
  <si>
    <t>3708</t>
  </si>
  <si>
    <t>10.1002/sim.7369</t>
  </si>
  <si>
    <t>3745</t>
  </si>
  <si>
    <t>Humans, missing data, Models, Statistical, Data Interpretation, Statistical, Surveys and Questionnaires, Computer Simulation, *Bias, Bayes Theorem, *Small-Area Analysis, complex survey design, disease mapping, Health Surveys/*methods, hierarchical Bayesian modelling, integrated nested Laplace approximation</t>
  </si>
  <si>
    <t>Dekkers, Jack C. M., Su, Hailin, Cheng, Jian</t>
  </si>
  <si>
    <t>Genetics, selection, evolution : GSE</t>
  </si>
  <si>
    <t>BACKGROUND: Mathematical models are needed for the design of breeding programs using genomic prediction. While deterministic models for selection on pedigree-based  estimates of breeding values (PEBV) are available, these have not been fully  developed for genomic selection, with a key missing component being the accuracy of  genomic EBV (GEBV) of selection candidates. Here, a deterministic method was  developed to predict this accuracy within a closed breeding population based on the  accuracy of GEBV and PEBV in the reference population and the distance of selection  candidates from their closest ancestors in the reference population. METHODS: The  accuracy of GEBV was modeled as a combination of the accuracy of PEBV and of EBV  based on genomic relationships deviated from pedigree (DEBV). Loss of the accuracy  of DEBV from the reference to the target population was modeled based on the  effective number of independent chromosome segments in the reference population  (M(e)). Measures of M(e) derived from the inverse of the variance of relationships  and from the accuracies of GEBV and PEBV in the reference population, derived using  either a Fisher information or a selection index approach, were compared by  simulation. RESULTS: Using simulation, both the Fisher and the selection index  approach correctly predicted accuracy in the target population over time, both with  and without selection. The index approach, however, resulted in estimates of M(e)  that were less affected by heritability, reference size, and selection, and which  are, therefore, more appropriate as a population parameter. The variance of  relationships underpredicted M(e) and was greatly affected by selection. A  leave-one-out cross-validation approach was proposed to estimate required accuracies  of EBV in the reference population. Aspects of the methods were validated using real  data. CONCLUSIONS: A deterministic method was developed to predict the accuracy of  GEBV in selection candidates in a closed breeding population. The population  parameter M(e) that is required for these predictions can be derived from an  available reference data set, and applied to other reference data sets and traits  for that population. This method can be used to evaluate the benefit of genomic  prediction and to optimize genomic selection breeding programs.</t>
  </si>
  <si>
    <t>2021/06/29/</t>
  </si>
  <si>
    <t>Genet Sel Evol</t>
  </si>
  <si>
    <t>1297-9686 0999-193X</t>
  </si>
  <si>
    <t>10.1186/s12711-021-00647-w</t>
  </si>
  <si>
    <t>Kappenberg, Franziska, Brecklinghaus, Tim, Albrecht, Wiebke, Blum, Jonathan, van der Wurp, Carola, Leist, Marcel, Hengstler, Jan G., RahnenfÃ¼hrer, JÃ¶rg</t>
  </si>
  <si>
    <t>Archives of toxicology</t>
  </si>
  <si>
    <t>In cell biology, pharmacology and toxicology dose-response and concentration-response curves are frequently fitted to data with statistical  methods. Such fits are used to derive quantitative measures (e.g. EC[Formula: see  text] values) describing the relationship between the concentration of a compound or  the strength of an intervention applied to cells and its effect on viability or  function of these cells. Often, a reference, called negative control (or solvent  control), is used to normalize the data. The negative control data sometimes deviate  from the values measured for low (ineffective) test compound concentrations. In such  cases, normalization of the data with respect to control values leads to biased  estimates of the parameters of the concentration-response curve. Low quality  estimates of effective concentrations can be the consequence. In a literature study,  we found that this problem occurs in a large percentage of toxicological  publications. We propose different strategies to tackle the problem, including  complete omission of the controls. Data from a controlled simulation study indicate  the best-suited problem solution for different data structure scenarios. This was  further exemplified by a real concentration-response study. We provide the following  recommendations how to handle deviating controls: (1) The log-logistic 4pLL model is  a good default option. (2) When there are at least two concentrations in the  no-effect range, low variances of the replicate measurements, and deviating  controls, control values should be omitted before fitting the model. (3) When data  are missing in the no-effect range, the Brain-Cousens model sometimes leads to  better results than the default model.</t>
  </si>
  <si>
    <t>3787</t>
  </si>
  <si>
    <t>Arch Toxicol</t>
  </si>
  <si>
    <t>1432-0738 0340-5761</t>
  </si>
  <si>
    <t>10.1007/s00204-020-02913-0</t>
  </si>
  <si>
    <t>3798</t>
  </si>
  <si>
    <t>*Simulation study, *4pLL model, *Concentration-response curve, *Deviating controls, *Dose-response curve, *Viability assay</t>
  </si>
  <si>
    <t>Gutman, Roee, Rubin, Donald B.</t>
  </si>
  <si>
    <t>Estimation of causal effects in non-randomized studies comprises two distinct phases: design, without outcome data, and analysis of the outcome data according to  a specified protocol. Recently, Gutman and Rubin (2013) proposed a new  analysis-phase method for estimating treatment effects when the outcome is binary  and there is only one covariate, which viewed causal effect estimation explicitly as  a missing data problem. Here, we extend this method to situations with continuous  outcomes and multiple covariates and compare it with other commonly used methods  (such as matching, subclassification, weighting, and covariance adjustment). We  show, using an extensive simulation, that of all methods considered, and in many of  the experimental conditions examined, our new 'multiple-imputation using two  subclassification splines' method appears to be the most efficient and has coverage  levels that are closest to nominal. In addition, it can estimate finite population  average causal effects as well as non-linear causal estimands. This type of analysis  also allows the identification of subgroups of units for which the effect appears to  be especially beneficial or harmful.</t>
  </si>
  <si>
    <t>2015/11/20/</t>
  </si>
  <si>
    <t>3381</t>
  </si>
  <si>
    <t>10.1002/sim.6532</t>
  </si>
  <si>
    <t>3398</t>
  </si>
  <si>
    <t>multiple imputation, propensity score, Randomized Controlled Trials as Topic, *Models, Statistical, *Research Design, Treatment Outcome, Observational Studies as Topic, causal inference, *Therapeutics, Rubin causal model, spline, subgroup analysis</t>
  </si>
  <si>
    <t>Auxiliary Variables for Bayesian Inference in Multi-Class Queueing Networks</t>
  </si>
  <si>
    <t>Perez, Iker, Hodge, David, Kypraios, Theodore</t>
  </si>
  <si>
    <t>arXiv:1703.03475 [stat]</t>
  </si>
  <si>
    <t>Queue networks describe complex stochastic systems of both theoretical and practical interest. They provide the means to assess alterations, diagnose poor performance and evaluate robustness across sets of interconnected resources. In the present paper, we focus on the underlying continuous-time Markov chains induced by these networks, and we present a flexible method for drawing parameter inference in multi-class Markovian cases with switching and different service disciplines. The approach is directed towards the inferential problem with missing data and introduces a slice sampling technique with mappings to the measurable space of task transitions between service stations. The method deals with time and tractability issues, can handle prior system knowledge and overcomes common restrictions on service rates across existing inferential frameworks. Finally, the proposed algorithm is validated on synthetic data and applied to a real data set, obtained from a service delivery tasking tool implemented in two university hospitals.</t>
  </si>
  <si>
    <t>http://arxiv.org/abs/1703.03475</t>
  </si>
  <si>
    <t>2021/07/20/13:46:56</t>
  </si>
  <si>
    <t>https://arxiv.org/pdf/1703.03475.pdf</t>
  </si>
  <si>
    <t>https://arxiv.org/abs/1703.03475</t>
  </si>
  <si>
    <t>Statistics - Computation</t>
  </si>
  <si>
    <t>PÃ©rez-Enciso, Miguel, RincÃ³n, Juan C., Legarra, AndrÃ©s</t>
  </si>
  <si>
    <t>BACKGROUND: The development of next-generation sequencing technologies (NGS) has made the use of whole-genome sequence data for routine genetic evaluations possible,  which has triggered a considerable interest in animal and plant breeding fields.  Here, we investigated whether complete or partial sequence data can improve upon  existing SNP (single nucleotide polymorphism) array-based selection strategies by  simulation using a mixed coalescence - gene-dropping approach. RESULTS: We simulated  20 or 100 causal mutations (quantitative trait nucleotides, QTN) within 65  predefined 'gene' regions, each 10 kb long, within a genome composed of ten 3-Mb  chromosomes. We compared prediction accuracy by cross-validation using a  medium-density chip (7.5 k SNPs), a high-density (HD, 17 k) and sequence data (335  k). Genetic evaluation was based on a GBLUP method. The simulations showed: (1) a  law of diminishing returns with increasing number of SNPs; (2) a modest effect of  SNP ascertainment bias in arrays; (3) a small advantage of using whole-genome  sequence data vs. HD arrays i.e. ~4%; (4) a minor effect of NGS errors except when  imputation error rates are high (â¥20%); and (5) if QTN were known, prediction  accuracy approached 1. Since this is obviously unrealistic, we explored milder  assumptions. We showed that, if all SNPs within causal genes were included in the  prediction model, accuracy could also dramatically increase by ~40%. However, this  criterion was highly sensitive to either misspecification (including wrong genes) or  to the use of an incomplete gene list; in these cases, accuracy fell rapidly towards  that reached when all SNPs from sequence data were blindly included in the model.  CONCLUSIONS: Our study shows that, unless an accurate prior estimate on the  functionality of SNPs can be included in the predictor, there is a law of  diminishing returns with increasing SNP density. As a result, use of whole-genome  sequence data may not result in a highly increased selection response over  high-density genotyping.</t>
  </si>
  <si>
    <t>2015/05/09/</t>
  </si>
  <si>
    <t>10.1186/s12711-015-0117-5</t>
  </si>
  <si>
    <t>Reproducibility of Results, Animals, *Polymorphism, Single Nucleotide, Cattle, Breeding, *Oligonucleotide Array Sequence Analysis, *Sequence Analysis, DNA, Mutation, *Genotyping Techniques, Genomics/methods, *High-Throughput Nucleotide Sequencing</t>
  </si>
  <si>
    <t>Li, Xianbin, Caffo, Brian S.</t>
  </si>
  <si>
    <t>Composite endpoints are commonly used in clinical trials. When there are missing values in their individual components, inappropriate handling of the missingness may  create inefficient or even biased estimates of the proportions of successes in  composite endpoints. Assuming missingness is completely at random or dependent on  baseline covariates, we derived a maximum likelihood estimator of the proportion of  successes in a three-component composite endpoint and closed-form variance for the  proportion, and compared two groups in the difference in proportions and in the  logarithm of a relative risk. Sample size and statistical power were studied.  Simulation studies were used to evaluate the performance of the developed methods.  With a moderate sample size the developed methods works satisfactorily.</t>
  </si>
  <si>
    <t>271</t>
  </si>
  <si>
    <t>10.1080/10543406.2011.550109</t>
  </si>
  <si>
    <t>Humans, Computer Simulation, *Data Interpretation, Statistical, Sample Size, *Clinical Trials as Topic, Endpoint Determination/*methods</t>
  </si>
  <si>
    <t>Wang, Wei, Wang, Wanmei, Mosley, Thomas H., Griswold, Michael E.</t>
  </si>
  <si>
    <t>Computer methods and programs in biomedicine</t>
  </si>
  <si>
    <t>BACKGROUND AND OBJECTIVES: The joint modeling of longitudinal and survival data to assess effects of multiple informative dropout mechanisms on longitudinal outcomes  inference has received considerable attention during recent years; related  statistical programs to apply these methods have been lacking. This paper provides a  SAS macro implementation of a shared parameter model to accommodate the analysis of  longitudinal outcomes in the presence of multiple competing survival/dropout events.  METHODS: In this macro, we assumed that the associations between the survival and  the longitudinal submodels are linked through a set of shared random effects. The  submodel for the longitudinal outcome takes the form of a linear mixed effects  model, with specifications for the random intercept and/or random slope. The  survival submodel allows up to three different competing causes for dropout, each  allowing either an exponential or Weibull parametric baseline hazard function. In  addition, information criterion fit statistics AIC and BIC are provided to assist  with parametric baseline hazard function selection. RESULTS: We illustrate the SAS  Macro in a cognitive decline study sensitivity analysis using data from the  Atherosclerosis Risk in Communities Neurocognitive Study (ARIC-NCS). In addition, we  also conduct a simulation study to show that the joint model provides unbiased  parameter estimates when informative dropout exists compared against separate model  approach which assumes missing at random dropout mechanisms. CONCLUSIONS: We have  presented a SAS macro to implement a shared parameter model for a longitudinal  outcome and multiple cause-specific dropouts and made the macro code freely  available for download.</t>
  </si>
  <si>
    <t>138</t>
  </si>
  <si>
    <t>Comput Methods Programs Biomed</t>
  </si>
  <si>
    <t>1872-7565 0169-2607</t>
  </si>
  <si>
    <t>10.1016/j.cmpb.2016.10.003</t>
  </si>
  <si>
    <t>Humans, Models, Statistical, Risk, *Computer Simulation, Longitudinal Studies, *Patient Dropouts, *Joint modeling, *Competing causes for dropout, *Longitudinal submodels, *Shared parameter model</t>
  </si>
  <si>
    <t>He, Hua, McDermott, Michael P.</t>
  </si>
  <si>
    <t>Sensitivity and specificity are common measures of the accuracy of a diagnostic test. The usual estimators of these quantities are unbiased if data on the  diagnostic test result and the true disease status are obtained from all subjects in  an appropriately selected sample. In some studies, verification of the true disease  status is performed only for a subset of subjects, possibly depending on the result  of the diagnostic test and other characteristics of the subjects. Estimators of  sensitivity and specificity based on this subset of subjects are typically biased;  this is known as verification bias. Methods have been proposed to correct  verification bias under the assumption that the missing data on disease status are  missing at random (MAR), that is, the probability of missingness depends on the true  (missing) disease status only through the test result and observed covariate  information. When some of the covariates are continuous, or the number of covariates  is relatively large, the existing methods require parametric models for the  probability of disease or the probability of verification (given the test result and  covariates), and hence are subject to model misspecification. We propose a new  method for correcting verification bias based on the propensity score, defined as  the predicted probability of verification given the test result and observed  covariates. This is estimated separately for those with positive and negative test  results. The new method classifies the verified sample into several subsamples that  have homogeneous propensity scores and allows correction for verification bias.  Simulation studies demonstrate that the new estimators are more robust to model  misspecification than existing methods, but still perform well when the models for  the probability of disease and probability of verification are correctly specified.</t>
  </si>
  <si>
    <t>10.1093/biostatistics/kxr020</t>
  </si>
  <si>
    <t>Aged, Humans, Models, Statistical, Bias, Sensitivity and Specificity, Biostatistics, Statistics, Nonparametric, Propensity Score, Prevalence, Depression/diagnosis, Diagnostic Tests, Routine/*statistics &amp; numerical data</t>
  </si>
  <si>
    <t>Zhang, Song, Ahn, Chul</t>
  </si>
  <si>
    <t>In longitudinal clinical trials, a common objective is to compare the rates of changes in an outcome variable between two treatment groups. Generalized estimating  equation (GEE) has been widely used to examine if the rates of changes are  significantly different between treatment groups due to its robustness to  misspecification of the true correlation structure and randomly missing data. The  sample size formula for repeated outcomes is based on the assumption of missing  completely at random and a large sample approximation. A simulation study is  conducted to investigate the performance of GEE sample size formula with small  sample sizes, damped exponential family of correlation structure and non-ignorable  missing data.</t>
  </si>
  <si>
    <t>2010/03//Jan- undefined</t>
  </si>
  <si>
    <t>10.1002/pst.359</t>
  </si>
  <si>
    <t>Humans, Statistics as Topic/*methods, Longitudinal Studies, Sample Size, Research Design/*statistics &amp; numerical data, Clinical Trials as Topic/*methods/*statistics &amp; numerical data</t>
  </si>
  <si>
    <t>Lapidus, Nathanael, Chevret, Sylvie, Resche-Rigon, Matthieu</t>
  </si>
  <si>
    <t>Agreement between two assays is usually based on the concordance correlation coefficient (CCC), estimated from the means, standard deviations, and correlation  coefficient of these assays. However, such data will often suffer from  left-censoring because of lower limits of detection of these assays. To handle such  data, we propose to extend a multiple imputation approach by chained equations  (MICE) developed in a close setting of one left-censored assay. The performance of  this two-step approach is compared with that of a previously published maximum  likelihood estimation through a simulation study. Results show close estimates of  the CCC by both methods, although the coverage is improved by our MICE proposal. An  application to cytomegalovirus quantification data is provided.</t>
  </si>
  <si>
    <t>2014/12/30/</t>
  </si>
  <si>
    <t>5298</t>
  </si>
  <si>
    <t>10.1002/sim.6319</t>
  </si>
  <si>
    <t>5309</t>
  </si>
  <si>
    <t>Humans, missing data, Sensitivity and Specificity, Computer Simulation, *Likelihood Functions, censoring, multiple imputation: chained equations, *Reproducibility of Results, agreement, Biological Assay/*standards, Cytomegalovirus</t>
  </si>
  <si>
    <t>Chen, Lin S., Prentice, Ross L., Wang, Pei</t>
  </si>
  <si>
    <t>Missing data rates could depend on the targeted values in many settings, including mass spectrometry-based proteomic profiling studies. Here, we consider mean and  covariance estimation under a multivariate Gaussian distribution with non-ignorable  missingness, including scenarios in which the dimension (p) of the response vector  is equal to or greater than the number (n) of independent observations. A parameter  estimation procedure is developed by maximizing a class of penalized likelihood  functions that entails explicit modeling of missing data probabilities. The  performance of the resulting "penalized EM algorithm incorporating missing data  mechanism (PEMM)" estimation procedure is evaluated in simulation studies and in a  proteomic data illustration.</t>
  </si>
  <si>
    <t>2014/06//undefined</t>
  </si>
  <si>
    <t>10.1111/biom.12149</t>
  </si>
  <si>
    <t>322</t>
  </si>
  <si>
    <t>Humans, Models, Statistical, Likelihood Functions, Computer Simulation, Multivariate Analysis, *Algorithms, Normal Distribution, Biometry/methods, Proteomics/*statistics &amp; numerical data, Mass Spectrometry, Expectation-maximization (EM) algorithm, Fungal Proteins/analysis, Maximum penalized likelihood estimate, Not-missing-at-random (NMAR)</t>
  </si>
  <si>
    <t>Kaplan, David, Yavuz, Sinan</t>
  </si>
  <si>
    <t>This paper considers the problem of imputation model uncertainty in the context of missing data problems. We argue that so-called "Bayesianly proper" approaches to  multiple imputation, although correctly accounting for uncertainty in imputation  model parameters, ignore the uncertainty in the imputation model itself. We address  imputation model uncertainty by implementing Bayesian model averaging as part of the  imputation process. Bayesian model averaging accounts for both model and parameter  uncertainty, and thus we argue is fully Bayesianly proper. We apply Bayesian model  averaging to multiple imputation under the fully conditional specification approach.  An extensive simulation study is conducted comparing our Bayesian model averaging  approach against normal theory-based Bayesian imputation not accounting for model  uncertainty. Across almost all conditions of the simulation study, the results  reveal the extent of model uncertainty in multiple imputation and a consistent  advantage to our Bayesian model averaging approach over normal-theory multiple  imputation under missing-at-random and missing-completely-at random in terms of  Kullback-Liebler divergence and mean squared prediction error. A small case study is  also presented. Directions for future research are discussed.</t>
  </si>
  <si>
    <t>2020/08//Jul- undefined</t>
  </si>
  <si>
    <t>10.1080/00273171.2019.1657790</t>
  </si>
  <si>
    <t>Multiple imputation, Missing data, Bayesian model averaging</t>
  </si>
  <si>
    <t>Cai, Qingpo, Alvarez, Jessica A., Kang, Jian, Yu, Tianwei</t>
  </si>
  <si>
    <t>Journal of proteome research</t>
  </si>
  <si>
    <t>Untargeted metabolomics using high-resolution liquid chromatography-mass spectrometry (LC-MS) is becoming one of the major areas of high-throughput biology.  Functional analysis, that is, analyzing the data based on metabolic pathways or the  genome-scale metabolic network, is critical in feature selection and interpretation  of metabolomics data. One of the main challenges in the functional analyses is the  lack of the feature identity in the LC-MS data itself. By matching mass-to-charge  ratio (m/z) values of the features to theoretical values derived from known  metabolites, some features can be matched to one or more known metabolites. When  multiple matchings occur, in most cases only one of the matchings can be true. At  the same time, some known metabolites are missing in the measurements. Current  network/pathway analysis methods ignore the uncertainty in metabolite identification  and the missing observations, which could lead to errors in the selection of  significant subnetworks/pathways. In this paper, we propose a flexible network  feature selection framework that combines metabolomics data with the genome-scale  metabolic network. The method adopts a sequential feature screening procedure and  machine learning-based criteria to select important subnetworks and identify the  optimal feature matching simultaneously. Simulation studies show that the proposed  method has a much higher sensitivity than the commonly used maximal matching  approach. For demonstration, we apply the method on a cohort of healthy subjects to  detect subnetworks associated with the body mass index (BMI). The method identifies  several subnetworks that are supported by the current literature, as well as detects  some subnetworks with plausible new functional implications. The R code is available  at http://web1.sph.emory.edu/users/tyu8/MSS.</t>
  </si>
  <si>
    <t>2017/03/03/</t>
  </si>
  <si>
    <t>1261</t>
  </si>
  <si>
    <t>J Proteome Res</t>
  </si>
  <si>
    <t>1535-3907 1535-3893</t>
  </si>
  <si>
    <t>10.1021/acs.jproteome.6b00861</t>
  </si>
  <si>
    <t>1269</t>
  </si>
  <si>
    <t>Humans, Biomarkers, Machine Learning, Computer Simulation, *Data Interpretation, Statistical, Body Mass Index, *Metabolic Networks and Pathways, Healthy Volunteers, *feature selection, *metabolic network data, *optimal matching, Chromatography, Liquid/methods, Mass Spectrometry/methods, Metabolomics/*methods/statistics &amp; numerical data</t>
  </si>
  <si>
    <t>Recoverability of Joint Distribution from Missing Data</t>
  </si>
  <si>
    <t>Tian, Jin</t>
  </si>
  <si>
    <t>arXiv:1611.04709 [cs, stat]</t>
  </si>
  <si>
    <t>A probabilistic query may not be estimable from observed data corrupted by missing values if the data are not missing at random (MAR). It is therefore of theoretical interest and practical importance to determine in principle whether a probabilistic query is estimable from missing data or not when the data are not MAR. We present an algorithm that systematically determines whether the joint probability is estimable from observed data with missing values, assuming that the data-generation model is represented as a Bayesian network containing unobserved latent variables that not only encodes the dependencies among the variables but also explicitly portrays the mechanisms responsible for the missingness process. The result significantly advances the existing work.</t>
  </si>
  <si>
    <t>2016/11/15/</t>
  </si>
  <si>
    <t>http://arxiv.org/abs/1611.04709</t>
  </si>
  <si>
    <t>2021/07/20/16:40:57</t>
  </si>
  <si>
    <t>https://arxiv.org/pdf/1611.04709.pdf</t>
  </si>
  <si>
    <t>https://arxiv.org/abs/1611.04709</t>
  </si>
  <si>
    <t>Estimating Structural Target Functions using Machine Learning and Influence Functions</t>
  </si>
  <si>
    <t>Curth, Alicia, Alaa, Ahmed M., van der Schaar, Mihaela</t>
  </si>
  <si>
    <t>arXiv:2008.06461 [stat]</t>
  </si>
  <si>
    <t>We aim to construct a class of learning algorithms that are of practical value to applied researchers in fields such as biostatistics, epidemiology and econometrics, where the need to learn from incompletely observed information is ubiquitous. We propose a new framework for statistical machine learning of target functions arising as identifiable functionals from statistical models, which we call `IF-learning' due to its reliance on influence functions (IFs). This framework is problem- and model-agnostic and can be used to estimate a broad variety of target parameters of interest in applied statistics: we can consider any target function for which an IF of a population-averaged version exists in analytic form. Throughout, we put particular focus on so-called coarsening at random/doubly robust problems with partially unobserved information. This includes problems such as treatment effect estimation and inference in the presence of missing outcome data. Within this framework, we propose two general learning algorithms that build on the idea of nonparametric plug-in bias removal via IFs: the 'IF-learner' which uses pseudo-outcomes motivated by uncentered IFs for regression in large samples and outputs entire target functions without confidence bands, and the 'Group-IF-learner', which outputs only approximations to a function but can give confidence estimates if sufficient information on coarsening mechanisms is available. We apply both in a simulation study on inferring treatment effects.</t>
  </si>
  <si>
    <t>2021/02/08/</t>
  </si>
  <si>
    <t>http://arxiv.org/abs/2008.06461</t>
  </si>
  <si>
    <t>2021/07/20/14:44:51</t>
  </si>
  <si>
    <t>https://arxiv.org/pdf/2008.06461.pdf</t>
  </si>
  <si>
    <t>https://arxiv.org/abs/2008.06461</t>
  </si>
  <si>
    <t>Non-linear Dimensionality Regularizer for Solving Inverse Problems</t>
  </si>
  <si>
    <t>Garg, Ravi, Eriksson, Anders, Reid, Ian</t>
  </si>
  <si>
    <t>arXiv:1603.05015 [cs]</t>
  </si>
  <si>
    <t>Consider an ill-posed inverse problem of estimating causal factors from observations, one of which is known to lie near some (un- known) low-dimensional, non-linear manifold expressed by a predefined Mercer-kernel. Solving this problem requires simultaneous estimation of these factors and learning the low-dimensional representation for them. In this work, we introduce a novel non-linear dimensionality regulariza- tion technique for solving such problems without pre-training. We re-formulate Kernel-PCA as an energy minimization problem in which low dimensionality constraints are introduced as regularization terms in the energy. To the best of our knowledge, ours is the first at- tempt to create a dimensionality regularizer in the KPCA framework. Our approach relies on robustly penalizing the rank of the recovered fac- tors directly in the implicit feature space to create their low-dimensional approximations in closed form. Our approach performs robust KPCA in the presence of missing data and noise. We demonstrate state-of-the-art results on predicting missing entries in the standard oil flow dataset. Additionally, we evaluate our method on the challenging problem of Non-Rigid Structure from Motion and our approach delivers promising results on CMU mocap dataset despite the presence of significant occlusions and noise.</t>
  </si>
  <si>
    <t>2016/03/16/</t>
  </si>
  <si>
    <t>http://arxiv.org/abs/1603.05015</t>
  </si>
  <si>
    <t>2021/07/20/16:47:51</t>
  </si>
  <si>
    <t>https://arxiv.org/pdf/1603.05015.pdf</t>
  </si>
  <si>
    <t>https://arxiv.org/abs/1603.05015</t>
  </si>
  <si>
    <t>Klammer, Martin, Dybowski, J. Nikolaj, Hoffmann, Daniel, Schaab, Christoph</t>
  </si>
  <si>
    <t>With the introduction of omics-technologies such as transcriptomics and proteomics, numerous methods for the reliable identification of significantly regulated features  (genes, proteins, etc.) have been developed. Experimental practice requires these  tests to successfully deal with conditions such as small numbers of replicates,  missing values, non-normally distributed expression levels, and non-identical  distributions of features. With the MeanRank test we aimed at developing a test that  performs robustly under these conditions, while favorably scaling with the number of  replicates. The test proposed here is a global one-sample location test, which is  based on the mean ranks across replicates, and internally estimates and controls the  false discovery rate. Furthermore, missing data is accounted for without the need of  imputation. In extensive simulations comparing MeanRank to other frequently used  methods, we found that it performs well with small and large numbers of replicates,  feature dependent variance between replicates, and variable regulation across  features on simulation data and a recent two-color microarray spike-in dataset. The  tests were then used to identify significant changes in the phosphoproteomes of  cancer cells induced by the kinase inhibitors erlotinib and 3-MB-PP1 in two  independently published mass spectrometry-based studies. MeanRank outperformed the  other global rank-based methods applied in this study. Compared to the popular  Significance Analysis of Microarrays and Linear Models for Microarray methods,  MeanRank performed similar or better. Furthermore, MeanRank exhibits more consistent  behavior regarding the degree of regulation and is robust against the choice of  preprocessing methods. MeanRank does not require any imputation of missing values,  is easy to understand, and yields results that are easy to interpret. The software  implementing the algorithm is freely available for academic and commercial use.</t>
  </si>
  <si>
    <t>e104504</t>
  </si>
  <si>
    <t>10.1371/journal.pone.0104504</t>
  </si>
  <si>
    <t>Humans, Computer Simulation, Statistics as Topic/*methods, *Software, Sample Size, *Algorithms, Proteomics/*methods, Neoplasms/*metabolism, Phosphoproteins/*metabolism</t>
  </si>
  <si>
    <t>Chen, Guanjie, Yuan, Ao, Cai, Tao, Li, Chuan-Ming, Bentley, Amy R., Zhou, Jie, N Shriner, Daniel, A Adeyemo, Adebowale, N Rotimi, Charles</t>
  </si>
  <si>
    <t>Annals of human genetics</t>
  </si>
  <si>
    <t>Genome-wide association studies (GWAS) are used to investigate genetic variants contributing to complex traits. Despite discovering many loci, a large proportion of  "missing" heritability remains unexplained. Gene-gene interactions may help explain  some of this gap. Traditionally, gene-gene interactions have been evaluated using  parametric statistical methods such as linear and logistic regression, with  multifactor dimensionality reduction (MDR) used to address sparseness of data in  high dimensions. We propose a method for the analysis of gene-gene interactions  across independent single-nucleotide polymorphisms (SNPs) in two genes. Typical  methods for this problem use statistics based on an asymptotic chi-squared mixture  distribution, which is not easy to use. Here, we propose a Kullback-Leibler-type  statistic, which follows an asymptotic, positive, normal distribution under the null  hypothesis of no relationship between SNPs in the two genes, and normally  distributed under the alternative hypothesis. The performance of the proposed method  is evaluated by simulation studies, which show promising results. The method is also  used to analyze real data and identifies gene-gene interactions among RAB3A, MADD,  and PTPRN on type 2 diabetes (T2D) status.</t>
  </si>
  <si>
    <t>Ann Hum Genet</t>
  </si>
  <si>
    <t>1469-1809 0003-4800</t>
  </si>
  <si>
    <t>10.1111/ahg.12324</t>
  </si>
  <si>
    <t>417</t>
  </si>
  <si>
    <t>Humans, *Models, Statistical, Algorithms, *Models, Genetic, *Genetic Variation, Polymorphism, Single Nucleotide, Genetics, Population, *Epistasis, Genetic, Genetic Predisposition to Disease, *hypothesis testing, Diabetes Mellitus, Type 2/genetics, *case-control study, *gene-gene interaction, *Genome-Wide Association Study/methods, *Kullback-Leibler statistic, *Multifactorial Inheritance, *SNP</t>
  </si>
  <si>
    <t>Pfeiffer, Caitlin N., Firestone, Simon M., Campbell, Angus J. D., Larsen, John W. A., Stevenson, Mark A.</t>
  </si>
  <si>
    <t>Preventive veterinary medicine</t>
  </si>
  <si>
    <t>The movement of animals between farms contributes to infectious disease spread in production animal populations, and is increasingly investigated with social network  analysis methods. Tangible outcomes of this work include the identification of  high-risk premises for targeting surveillance or control programs. However,  knowledge of the effect of sampling or incomplete network enumeration on these  studies is limited. In this study, a simulation algorithm is presented that provides  an estimate of required sampling proportions based on predicted network size,  density and degree value distribution. The algorithm may be applied a priori to  ensure network analyses based on sampled or incomplete data provide population  estimates of known precision. Results demonstrate that, for network degree measures,  sample size requirements vary with sampling method. The repeatability of the  algorithm output under constant network and sampling criteria was found to be  consistent for networks with at least 1000 nodes (in this case, farms). Where  simulated networks can be constructed to closely mimic the true network in a target  population, this algorithm provides a straightforward approach to determining sample  size under a given sampling procedure for a network measure of interest. It can be  used to tailor study designs of known precision, for investigating specific  livestock movement networks and their impact on disease dissemination within  populations.</t>
  </si>
  <si>
    <t>2015/12/01/</t>
  </si>
  <si>
    <t>122</t>
  </si>
  <si>
    <t>Prev Vet Med</t>
  </si>
  <si>
    <t>1873-1716 0167-5877</t>
  </si>
  <si>
    <t>10.1016/j.prevetmed.2015.07.009</t>
  </si>
  <si>
    <t>Sensitivity and Specificity, Social network analysis, Computer Simulation, Algorithms, Animals, Sample Size, network, sample size, *Transportation, *Livestock, Animal Husbandry/*methods, degree, risk-based disease control</t>
  </si>
  <si>
    <t>Chen, Junyi, Hou, Junhui, Wong, Ka-Chun</t>
  </si>
  <si>
    <t>The recent advances in wet-lab automation enable high-throughput experiments to be conducted seamlessly. In particular, the exhaustive enumeration of all possible  conditions is always involved in high-throughput screening. Nonetheless, such a  screening strategy is hardly believed to be optimal and cost-effective. By  incorporating artificial intelligence, we design an open-source model based on  categorical matrix completion and active machine learning to guide high throughput  screening experiments. Specifically, we narrow our scope to the high-throughput  screening for chemical compound effects on diverse protein sub-cellular locations.  In the proposed model, we believe that exploration is more important than the  exploitation in the long-run of high-throughput screening experiment, Therefore, we  design several innovations to circumvent the existing limitations. In particular,  categorical matrix completion is designed to accurately impute the missing  experiments while margin sampling is also implemented for uncertainty estimation.  The model is systematically tested on both simulated and real data. The simulation  results reflect that our model can be robust to diverse scenarios, while the real  data results demonstrate the wet-lab applicability of our model for high-throughput  screening experiments. Lastly, we attribute the model success to its exploration  ability by revealing the related matrix ranks and distinct experiment coverage  comparisons.</t>
  </si>
  <si>
    <t>2020/03/20/</t>
  </si>
  <si>
    <t>10.1109/TCBB.2020.2982142</t>
  </si>
  <si>
    <t>On Deterministic Conditions for Subspace Clustering under Missing Data</t>
  </si>
  <si>
    <t>Wang, Wenqi, Aeron, Shuchin, Aggarwal, Vaneet</t>
  </si>
  <si>
    <t>arXiv:1607.03191 [cs, math, stat]</t>
  </si>
  <si>
    <t>In this paper we present deterministic conditions for success of sparse subspace clustering (SSC) under missing data, when data is assumed to come from a Union of Subspaces (UoS) model. We consider two algorithms, which are variants of SSC with entry-wise zero-filling that differ in terms of the optimization problems used to find affinity matrix for spectral clustering. For both the algorithms, we provide deterministic conditions for any pattern of missing data such that perfect clustering can be achieved. We provide extensive sets of simulation results for clustering as well as completion of data at missing entries, under the UoS model. Our experimental results indicate that in contrast to the full data case, accurate clustering does not imply accurate subspace identification and completion, indicating the natural order of relative hardness of these problems.</t>
  </si>
  <si>
    <t>2016/07/11/</t>
  </si>
  <si>
    <t>http://arxiv.org/abs/1607.03191</t>
  </si>
  <si>
    <t>2021/07/20/14:43:41</t>
  </si>
  <si>
    <t>https://arxiv.org/pdf/1607.03191.pdf</t>
  </si>
  <si>
    <t>https://arxiv.org/abs/1607.03191</t>
  </si>
  <si>
    <t>The Univariate Flagging Algorithm (UFA): a Fully-Automated Approach for Identifying Optimal Thresholds in Data</t>
  </si>
  <si>
    <t>Sheth, Mallory, Welsch, Roy, Markuzon, Natasha</t>
  </si>
  <si>
    <t>arXiv:1604.03248 [cs, stat]</t>
  </si>
  <si>
    <t>In many data classification problems, there is no linear relationship between an explanatory and the dependent variables. Instead, there may be ranges of the input variable for which the observed outcome is signficantly more or less likely. This paper describes an algorithm for automatic detection of such thresholds, called the Univariate Flagging Algorithm (UFA). The algorithm searches for a separation that optimizes the difference between separated areas while providing the maximum support. We evaluate its performance using three examples and demonstrate that thresholds identified by the algorithm align well with visual inspection and subject matter expertise. We also introduce two classification approaches that use UFA and show that the performance attained on unseen test data is equal to or better than that of more traditional classifiers. We demonstrate that the proposed algorithm is robust against missing data and noise, is scalable, and is easy to interpret and visualize. It is also well suited for problems where incidence of the target is low.</t>
  </si>
  <si>
    <t>http://arxiv.org/abs/1604.03248</t>
  </si>
  <si>
    <t>2021/07/20/16:47:40</t>
  </si>
  <si>
    <t>https://arxiv.org/pdf/1604.03248.pdf</t>
  </si>
  <si>
    <t>https://arxiv.org/abs/1604.03248</t>
  </si>
  <si>
    <t>The Univariate Flagging Algorithm (UFA)</t>
  </si>
  <si>
    <t>Comment: 20 pages</t>
  </si>
  <si>
    <t>Li, Hong, Gatsonis, Constantine</t>
  </si>
  <si>
    <t>In this paper, we develop methods to combine multiple biomarker trajectories into a composite diagnostic marker using functional data analysis (FDA) to achieve better  diagnostic accuracy in monitoring disease recurrence in the setting of a prospective  cohort study. In such studies, the disease status is usually verified only for  patients with a positive test result in any biomarker and is missing in patients  with negative test results in all biomarkers. Thus, the test result will affect  disease verification, which leads to verification bias if the analysis is restricted  only to the verified cases. We treat verification bias as a missing data problem.  Under both missing at random (MAR) and missing not at random (MNAR) assumptions, we  derive the optimal classification rules using the Neyman-Pearson lemma based on the  composite diagnostic marker. We estimate thresholds adjusted for verification bias  to dichotomize patients as test positive or test negative, and we evaluate the  diagnostic accuracy using the verification bias corrected area under the ROC curves  (AUCs). We evaluate the performance and robustness of the FDA combination approach  and assess the consistency of the approach through simulation studies. In addition,  we perform a sensitivity analysis of the dependency between the verification process  and disease status for the approach under the MNAR assumption. We apply the proposed  method on data from the Religious Orders Study and from a non-small cell lung cancer  trial.</t>
  </si>
  <si>
    <t>2019/05/20/</t>
  </si>
  <si>
    <t>1968</t>
  </si>
  <si>
    <t>10.1002/sim.8079</t>
  </si>
  <si>
    <t>1990</t>
  </si>
  <si>
    <t>Humans, *Bias, Algorithms, Reproducibility of Results, *missing data mechanism, *functional data analysis, Prospective Studies, ROC Curve, Area Under Curve, *Biomarkers, *biomarker trajectory, *monitoring disease recurrence, Carcinoma, Non-Small-Cell Lung/diagnosis, Diagnostic Tests, Routine/*standards</t>
  </si>
  <si>
    <t>Sea surface temperature prediction and reconstruction using patch-level neural network representations</t>
  </si>
  <si>
    <t>Ouala, Said, Herzet, Cedric, Fablet, Ronan</t>
  </si>
  <si>
    <t>arXiv:1806.00144 [cs, stat]</t>
  </si>
  <si>
    <t>The forecasting and reconstruction of ocean and atmosphere dynamics from satellite observation time series are key challenges. While model-driven representations remain the classic approaches, data-driven representations become more and more appealing to benefit from available large-scale observation and simulation datasets. In this work we investigate the relevance of recently introduced bilinear residual neural network representations, which mimic numerical integration schemes such as Runge-Kutta, for the forecasting and assimilation of geophysical fields from satellite-derived remote sensing data. As a case-study, we consider satellite-derived Sea Surface Temperature time series off South Africa, which involves intense and complex upper ocean dynamics. Our numerical experiments demonstrate that the proposed patch-level neural-network-based representations outperform other data-driven models, including analog schemes, both in terms of forecasting and missing data interpolation performance with a relative gain up to 50\% for highly dynamic areas.</t>
  </si>
  <si>
    <t>2018/05/31/</t>
  </si>
  <si>
    <t>http://arxiv.org/abs/1806.00144</t>
  </si>
  <si>
    <t>2021/07/20/16:30:13</t>
  </si>
  <si>
    <t>https://arxiv.org/pdf/1806.00144.pdf</t>
  </si>
  <si>
    <t>https://arxiv.org/abs/1806.00144</t>
  </si>
  <si>
    <t>Li, Feng Yong, Zhou, Gang, Lei, Jing Sheng</t>
  </si>
  <si>
    <t>Mathematical biosciences and engineering : MBE</t>
  </si>
  <si>
    <t>Wireless sensor networks (WSNs) are usually used to helps many basic scientific works to gather and observe environmental data, whose completeness and accuracy are  the key to ensuring the success of scientific works. However, due to a lot of noise,  collision and unreliable data link, data loss and damage in WSNs are rather common.  Although some existing works, e.g. interpolation methods or prediction methods, can  recover original data to some extent, they maybe provide an unsatisfac-tory accuracy  when the missing data becomes large. To address this problem, this paper proposes a  new reliable data transmission scheme in WSNs by using data decomposition and  ensemble recovery mechanism. Firstly, the original data are collected by sensor  nodes and then are expanded and split into multiple data shares by using multi-ary  Vandermonde matrix. Subsequently, these data shares are transmitted respectively to  source node via the sensor networks, which is made up of a large number of sensor  nodes. Since each share contains data redundancy, the source node can reconstruct  the original data even if some data shares are damaged or lost during delivery.  Finally, extensive simulation experi-ments show that the proposed scheme outperforms  significantly existing solutions in terms of recovery accuracy and robustness.</t>
  </si>
  <si>
    <t>2019/05/22/</t>
  </si>
  <si>
    <t>4526</t>
  </si>
  <si>
    <t>Math Biosci Eng</t>
  </si>
  <si>
    <t>1551-0018 1547-1063</t>
  </si>
  <si>
    <t>10.3934/mbe.2019226</t>
  </si>
  <si>
    <t>4545</t>
  </si>
  <si>
    <t>*data loss, *ensemble recovery, *matrix decomposition, *reliable transmission, *wireless sensor networks</t>
  </si>
  <si>
    <t>Conditional Denoising of Remote Sensing Imagery Using Cycle-Consistent Deep Generative Models</t>
  </si>
  <si>
    <t>Zotov, Michael, Gamper, Jevgenij</t>
  </si>
  <si>
    <t>arXiv:1910.14567 [cs, eess]</t>
  </si>
  <si>
    <t>The potential of using remote sensing imagery for environmental modelling and for providing real time support to humanitarian operations such as hurricane relief efforts is well established. These applications are substantially affected by missing data due to non-structural noise such as clouds, shadows and other atmospheric effects. In this work we probe the potential of applying a cycle-consistent latent variable deep generative model (DGM) for denoising cloudy Sentinel-2 observations conditioned on the information in cloud penetrating bands. We adapt the recently proposed Fr\'{e}chet Distance metric to remote sensing images for evaluating performance of the generator, demonstrate the potential of DGMs for conditional denoising, and discuss future directions as well as the limitations of DGMs in Earth science and humanitarian applications.</t>
  </si>
  <si>
    <t>http://arxiv.org/abs/1910.14567</t>
  </si>
  <si>
    <t>2021/07/20/16:18:43</t>
  </si>
  <si>
    <t>https://arxiv.org/pdf/1910.14567.pdf</t>
  </si>
  <si>
    <t>https://arxiv.org/abs/1910.14567</t>
  </si>
  <si>
    <t>Comment: Accepted NeurIPS AI for Social Good, 14 December 2019</t>
  </si>
  <si>
    <t>Gootjes-Dreesbach, Luise, Sood, Meemansa, Sahay, Akrishta, Hofmann-Apitius, Martin, FrÃ¶hlich, Holger</t>
  </si>
  <si>
    <t>Frontiers in big data</t>
  </si>
  <si>
    <t>In the area of Big Data, one of the major obstacles for the progress of biomedical research is the existence of data "silos" because legal and ethical constraints  often do not allow for sharing sensitive patient data from clinical studies across  institutions. While federated machine learning now allows for building models from  scattered data of the same format, there is still the need to investigate, mine, and  understand data of separate and very differently designed clinical studies that can  only be accessed within each of the data-hosting organizations. Simulation of  sufficiently realistic virtual patients based on the data within each individual  organization could be a way to fill this gap. In this work, we propose a new machine  learning approach [Variational Autoencoder Modular Bayesian Network (VAMBN)] to  learn a generative model of longitudinal clinical study data. VAMBN considers  typical key aspects of such data, namely limited sample size coupled with comparable  many variables of different numerical scales and statistical properties, and many  missing values. We show that with VAMBN, we can simulate virtual patients in a  sufficiently realistic manner while making theoretical guarantees on data privacy.  In addition, VAMBN allows for simulating counterfactual scenarios. Hence, VAMBN  could facilitate data sharing as well as design of clinical trials.</t>
  </si>
  <si>
    <t>Front Big Data</t>
  </si>
  <si>
    <t>2624-909X</t>
  </si>
  <si>
    <t>10.3389/fdata.2020.00016</t>
  </si>
  <si>
    <t>longitudinal data, autoencoders, Bayesian Networks, clinical study simulation, time series data</t>
  </si>
  <si>
    <t>Weather event severity prediction using buoy data and machine learning</t>
  </si>
  <si>
    <t>Ramachandra, Vikas</t>
  </si>
  <si>
    <t>arXiv:1911.09001 [cs, stat]</t>
  </si>
  <si>
    <t>In this paper, we predict severity of extreme weather events (tropical storms, hurricanes, etc.) using buoy data time series variables such as wind speed and air temperature. The prediction/forecasting method is based on various forecasting and machine learning models. The following steps are used. Data sources for the buoys and weather events are identified, aggregated and merged. For missing data imputation, we use Kalman filters as well as splines for multivariate time series. Then, statistical tests are run to ascertain increasing trends in weather event severity. Next, we use machine learning to predict/forecast event severity using buoy variables, and report good accuracies for the models built.</t>
  </si>
  <si>
    <t>2019/11/16/</t>
  </si>
  <si>
    <t>http://arxiv.org/abs/1911.09001</t>
  </si>
  <si>
    <t>2021/07/20/16:17:53</t>
  </si>
  <si>
    <t>https://arxiv.org/pdf/1911.09001.pdf</t>
  </si>
  <si>
    <t>https://arxiv.org/abs/1911.09001</t>
  </si>
  <si>
    <t>Default Bayesian Model Selection of Constrained Multivariate Normal Linear Models</t>
  </si>
  <si>
    <t>Mulder, J., Hoijtink, H., Gu, X.</t>
  </si>
  <si>
    <t>arXiv:1904.00679 [stat]</t>
  </si>
  <si>
    <t>The multivariate normal linear model is one of the most widely employed models for statistical inference in applied research. Special cases include (multivariate) t testing, (M)AN(C)OVA, (multivariate) multiple regression, and repeated measures analysis. Statistical procedures for model selection where the models may have equality and order constraints on the model parameters of interest are limited however. This paper presents a default Bayes factor for this model selection problem. The default Bayes factor is based on generalized fractional Bayes methodology where different fractions are used for different observations and where the default prior is centered on the boundary of the constrained space under investigation. First, the method is fully automatic and therefore can be applied when prior information is weak or completely unavailable. Second, using group specific fractions, the same amount of information is used from each group resulting in a minimally informative default prior having a matrix Cauchy distribution, resulting in a consistent default Bayes factor. Third, numerical computation can be done using parallelization which makes it computationally cheap. Fourth, the evidence can be updated in a relatively simple manner when observing new data. Fifth, the selection criterion can be applied relatively straightforwardly in the presence of missing data that are missing at random. Applications for the social and behavioral sciences are used for illustration.</t>
  </si>
  <si>
    <t>http://arxiv.org/abs/1904.00679</t>
  </si>
  <si>
    <t>2021/07/20/16:24:12</t>
  </si>
  <si>
    <t>https://arxiv.org/pdf/1904.00679.pdf</t>
  </si>
  <si>
    <t>https://arxiv.org/abs/1904.00679</t>
  </si>
  <si>
    <t>Comment: 31 pages, 0 figures</t>
  </si>
  <si>
    <t>A Biased Deep Tensor Factorization Network For Tensor Completion</t>
  </si>
  <si>
    <t>Wu, Qianxi, Xu, An-Bao</t>
  </si>
  <si>
    <t>arXiv:2105.09629 [cs, math]</t>
  </si>
  <si>
    <t>Tensor decomposition is a popular technique for tensor completion, However most of the existing methods are based on linear or shallow model, when the data tensor becomes large and the observation data is very small, it is prone to over fitting and the performance decreases significantly. To address this problem, the completion method for a tensor based on a Biased Deep Tensor Factorization Network (BDTFN) is proposed. This method can not only overcome the shortcomings of traditional tensor factorization, but also deal with complex non-linear data. Firstly, the horizontal and lateral tensors corresponding to the observed values of the input tensors are used as inputs and projected to obtain their horizontal (lateral) potential feature tensors. Secondly, the horizontal (lateral) potential feature tensors are respectively constructed into a multilayer perceptron network. Finally, the horizontal and lateral output tensors are fused by constructing a bilinear pooling layer. Tensor forward-propagation is composed of those three step, and its parameters are updated by tensor back-propagation using the multivariable chain rule. In this paper, we consider the large-scale 5-minute traffic speed data set and use it to address the missing data imputation problem for large-scale spatiotemporal traffic data. In addition, we compare the numerical performance of the proposed algorithm with those for state-of-the-art approaches on video recovery and color image recovery. Numerical experimental results illustrate that our approach is not only much more accurate than those state-of-the-art methods, but it also has high speed.</t>
  </si>
  <si>
    <t>2021/05/20/</t>
  </si>
  <si>
    <t>http://arxiv.org/abs/2105.09629</t>
  </si>
  <si>
    <t>2021/07/20/08:55:04</t>
  </si>
  <si>
    <t>https://arxiv.org/pdf/2105.09629.pdf</t>
  </si>
  <si>
    <t>https://arxiv.org/abs/2105.09629</t>
  </si>
  <si>
    <t>Comment: 18 pages, 12 figures. arXiv admin note: text overlap with arXiv:2008.03194 by other authors</t>
  </si>
  <si>
    <t>Computational statistics &amp; data analysis</t>
  </si>
  <si>
    <t>Many clinical trials compare the efficacy of K (â¥3) treatments in repeated measurement studies. However, the design of such trials have received relatively  less attention from researchers. Zhang &amp; Ahn (2012) derived a closed-form sample  size formula for two-sample comparisons of time-averaged responses using the  generalized estimating equation (GEE) approach, which takes into account different  correlation structures and missing data patterns. In this paper, we extend the  sample size formula to scenarios where K (â¥3) treatments are compared simultaneously  to detect time-averaged differences in treatment effect. A closed-form sample size  formula based on the noncentral Ï(2) test statistic is derived. We conduct  simulation studies to assess the performance of the proposed sample size formula  under various correlation structures from a damped exponential family, random and  monotone missing patterns, and different observation probabilities. Simulation  studies show that empirical powers and type I errors are close to their nominal  levels. The proposed sample size formula is illustrated using a real clinical trial  example.</t>
  </si>
  <si>
    <t>283</t>
  </si>
  <si>
    <t>Comput Stat Data Anal</t>
  </si>
  <si>
    <t>0167-9473</t>
  </si>
  <si>
    <t>10.1016/j.csda.2012.08.013</t>
  </si>
  <si>
    <t>291</t>
  </si>
  <si>
    <t>Chiou, Sy Han, Betensky, Rebecca A., Balasubramanian, Raji</t>
  </si>
  <si>
    <t>Annals of epidemiology</t>
  </si>
  <si>
    <t>PURPOSE: In several biomedical studies, one or more exposures of interest may be subject to nonrandom missingness because of the failure of the measurement assay at  levels below its limit of detection. This issue is commonly encountered in studies  of the metabolome using tandem mass spectrometry-based technologies. Owing to a  large number of metabolites measured in these studies, preserving statistical power  is of utmost interest. In this article, we evaluate the small sample properties of  the missing indicator approach in logistic and conditional logistic regression  models. METHODS: For nested case-control or matched case control study designs, we  evaluate the bias, power, and type I error associated with the missing indicator  method using simulation. We compare the missing indicator approach to complete case  analysis and several imputation approaches. RESULTS: We show that under a variety of  settings, the missing indicator approach outperforms complete case analysis and  other imputation approaches with regard to bias, mean squared error, and power.  CONCLUSIONS: For nested case-control and matched study designs of modest sample  sizes, the missing indicator model minimizes loss of information and thus provides  an attractive alternative to the oft-used complete case analysis and other  imputation approaches.</t>
  </si>
  <si>
    <t>Ann Epidemiol</t>
  </si>
  <si>
    <t>1873-2585 1047-2797</t>
  </si>
  <si>
    <t>10.1016/j.annepidem.2019.07.014</t>
  </si>
  <si>
    <t>Humans, Models, Statistical, Data Interpretation, Statistical, *Bias, *Case-Control Studies, *Limit of detection, *Limit of Detection, *Logistic Models, *Logistics regression, *Matched design, *Metabolomics, Metabolome, Tandem Mass Spectrometry</t>
  </si>
  <si>
    <t>Zhang, Hongbin, Kelvin, Elizabeth A., Carpio, Arturo, Allen Hauser, W.</t>
  </si>
  <si>
    <t>We propose a multistate joint model to analyze interval-censored event-history data subject to within-unit clustering and nonignorable missing data. The model is  motivated by a study of the neurocysticercosis (NC) cyst evolution at the  cyst-level, taking into account the multiple cysts phases with intermittent missing  data and loss to follow-up, as well as the intra-brain clustering of observations  made on a predefined data collection schedule. Of particular interest in this study  is the description of the process leading to cyst resolution, and whether this  process varies by antiparasitic treatment. The model uses shared random effects to  account for within-brain correlation and to explain the hidden heterogeneity  governing the missing data mechanism. We developed a likelihood-based method using a  Monte Carlo EM algorithm for the inference. The practical utility of the methods is  illustrated using data from a randomized controlled trial on the effect of  antiparasitic treatment with albendazole on NC cysts among patients from six  hospitals in Ecuador. Simulation results demonstrate that the proposed methods  perform well in the finite sample and misspecified models that ignore the data  complexities could lead to substantial biases.</t>
  </si>
  <si>
    <t>3195</t>
  </si>
  <si>
    <t>10.1002/sim.8663</t>
  </si>
  <si>
    <t>3206</t>
  </si>
  <si>
    <t>Humans, Models, Statistical, Likelihood Functions, Monte Carlo Method, Cluster Analysis, *frailty survival model, *interval-censoring, *multistate joint model, *neurocysticercosis, *Neurocysticercosis/drug therapy, *nonignorable missingness</t>
  </si>
  <si>
    <t>Chan, Jennifer S. K.</t>
  </si>
  <si>
    <t>Dropouts are common in longitudinal study. If the dropout probability depends on the missing observations at or after dropout, this type of dropout is called informative  (or nonignorable) dropout (ID). Failure to accommodate such dropout mechanism into  the model will bias the parameter estimates. We propose a conditional autoregressive  model for longitudinal binary data with an ID model such that the probabilities of  positive outcomes as well as the drop-out indicator in each occasion are logit  linear in some covariates and outcomes. This model adopting a marginal model for  outcomes and a conditional model for dropouts is called a selection model. To allow  for the heterogeneity and clustering effects, the outcome model is extended to  incorporate mixture and random effects. Lastly, the model is further extended to a  novel model that models the outcome and dropout jointly such that their dependency  is formulated through an odds ratio function. Parameters are estimated by a Bayesian  approach implemented using the user-friendly Bayesian software WinBUGS. A methadone  clinic dataset is analyzed to illustrate the proposed models. Result shows that the  treatment time effect is still significant but weaker after allowing for an ID  process in the data. Finally the effect of drop-out on parameter estimates is  evaluated through simulation studies.</t>
  </si>
  <si>
    <t>549</t>
  </si>
  <si>
    <t>10.1002/bimj.201400064</t>
  </si>
  <si>
    <t>569</t>
  </si>
  <si>
    <t>Bayesian analysis, Humans, Regression Analysis, Selection model, *Models, Statistical, Probability, Longitudinal Studies, Bayes Theorem, Patient Dropouts/*statistics &amp; numerical data, Longitudinal binary data, Clinical Studies as Topic/*methods, Conditional and joint model, Informative dropout</t>
  </si>
  <si>
    <t>Scalable Interpretable Learning for Multi-Response Error-in-Variables Regression</t>
  </si>
  <si>
    <t>Wu, J., Zheng, Z., Li, Y., Zhang, Y.</t>
  </si>
  <si>
    <t>arXiv:2005.04914 [math, stat]</t>
  </si>
  <si>
    <t>Corrupted data sets containing noisy or missing observations are prevalent in various contemporary applications such as economics, finance and bioinformatics. Despite the recent methodological and algorithmic advances in high-dimensional multi-response regression, how to achieve scalable and interpretable estimation under contaminated covariates is unclear. In this paper, we develop a new methodology called convex conditioned sequential sparse learning (COSS) for error-in-variables multi-response regression under both additive measurement errors and random missing data. It combines the strengths of the recently developed sequential sparse factor regression and the nearest positive semi-definite matrix projection, thus enjoying stepwise convexity and scalability in large-scale association analyses. Comprehensive theoretical guarantees are provided and we demonstrate the effectiveness of the proposed methodology through numerical studies.</t>
  </si>
  <si>
    <t>2020/05/11/</t>
  </si>
  <si>
    <t>http://arxiv.org/abs/2005.04914</t>
  </si>
  <si>
    <t>2021/07/20/14:48:17</t>
  </si>
  <si>
    <t>https://arxiv.org/pdf/2005.04914.pdf</t>
  </si>
  <si>
    <t>https://arxiv.org/abs/2005.04914</t>
  </si>
  <si>
    <t>Mathematics - Statistics Theory, Statistics - Methodology, Statistics - Applications</t>
  </si>
  <si>
    <t>Ou-Yang, Le, Cai, Dehan, Zhang, Xiao-Fei, Yan, Hong</t>
  </si>
  <si>
    <t>The mechanisms controlling biological process, such as the development of disease or cell differentiation, can be investigated by examining changes in the networks of  gene dependencies between states in the process. High-throughput experimental  methods, like microarray and RNA sequencing, have been widely used to gather gene  expression data, which paves the way to infer gene dependencies based on  computational methods. However, most differential network analysis methods are  designed to deal with fully observed data, but missing values, such as the dropout  events in single-cell RNA-sequencing data, are frequent. New methods are needed to  take account of these missing values. Moreover, since the changes of gene  dependencies may be driven by certain perturbed genes, considering the changes in  gene expression levels may promote the identification of gene network rewiring. In  this study, a novel weighted differential network estimation (WDNE) model is  proposed to handle multi-platform gene expression data with missing values and take  account of changes in gene expression levels. Simulation studies demonstrate that  WDNE outperforms state-of-the-art differential network estimation methods. When  applied WDNE to infer differential gene networks associated with drug resistance in  ovarian tumors, cell differentiation and breast tumor heterogeneity, the hub genes  in the estimated differential gene networks can provide important insights into the  underlying mechanisms. Furthermore, a Matlab toolbox, differential network analysis  toolbox, was developed to implement the WDNE model and visualize the estimated  differential networks.</t>
  </si>
  <si>
    <t>2021/05/11/</t>
  </si>
  <si>
    <t>10.1093/bib/bbab086</t>
  </si>
  <si>
    <t>graphical model, data integration, differential expression analysis, differential network analysis</t>
  </si>
  <si>
    <t>Chua, Alicia S., Egorova, Svetlana, Anderson, Mark C., Polgar-Turcsanyi, Mariann, Chitnis, Tanuja, Weiner, Howard L., Guttmann, Charles R. G., Bakshi, Rohit, Healy, Brian C.</t>
  </si>
  <si>
    <t>Automated segmentation of brain MRI scans into tissue classes is commonly used for the assessment of multiple sclerosis (MS). However, manual correction of the  resulting brain tissue label maps by an expert reader remains necessary in many  cases. Since automated segmentation data awaiting manual correction are "missing",  we proposed to use multiple imputation (MI) to fill-in the missing  manually-corrected MRI data for measures of normalized whole brain volume (brain  parenchymal fraction-BPF) and T2 hyperintense lesion volume (T2LV). Automated and  manually corrected MRI measures from 1300 patients enrolled in the Comprehensive  Longitudinal Investigation of Multiple Sclerosis at the Brigham and Women's Hospital  (CLIMB) were identified. Simulation studies were conducted to assess the performance  of MI with missing data both missing completely at random and missing at random. An  imputation model including the concurrent automated data as well as clinical and  demographic variables explained a high proportion of the variance in the manually  corrected BPF (R(2)=0.97) and T2LV (R(2)=0.89), demonstrating the potential to  accurately impute the missing data. Further, our results demonstrate that MI allows  for the accurate estimation of group differences with little to no bias and with  similar precision compared to an analysis with no missing data. We believe that our  findings provide important insights for efficient correction of automated MRI  measures to obviate the need to perform manual correction on all cases.</t>
  </si>
  <si>
    <t>2015/10/01/</t>
  </si>
  <si>
    <t>Neuroimage</t>
  </si>
  <si>
    <t>1095-9572 1053-8119</t>
  </si>
  <si>
    <t>10.1016/j.neuroimage.2015.06.037</t>
  </si>
  <si>
    <t>Female, Humans, Male, Multiple imputation, Missing data, Adult, Middle Aged, Multiple sclerosis, Magnetic resonance imaging, Reproducibility of Results, Atrophy, Brain atrophy, Brain/*pathology, Image Interpretation, Computer-Assisted/*methods, Magnetic Resonance Imaging/*methods, Multiple Sclerosis/*pathology, Pattern Recognition, Automated, T2 hyperintense lesion</t>
  </si>
  <si>
    <t>Lee, Sangin, Liang, Faming, Cai, Ling, Xiao, Guanghua</t>
  </si>
  <si>
    <t>Cancer informatics</t>
  </si>
  <si>
    <t>The construction of gene regulatory networks (GRNs) is an essential component of biomedical research to determine disease mechanisms and identify treatment targets.  Gaussian graphical models (GGMs) have been widely used for constructing GRNs by  inferring conditional dependence among a set of gene expressions. In practice, GRNs  obtained by the analysis of a single data set may not be reliable due to sample  limitations. Therefore, it is important to integrate multiple data sets from  comparable studies to improve the construction of a GRN. In this article, we  introduce an equivalent measure of partial correlation coefficients in GGMs and then  extend the method to construct a GRN by combining the equivalent measures from  different sources. Furthermore, we develop a method for multiple data sets with a  natural missing mechanism to accommodate the differences among different platforms  in multiple sources of data. Simulation results show that this integrative analysis  outperforms the standard methods and can detect hub genes in the true network. The  proposed integrative method was applied to 12 lung adenocarcinoma data sets  collected from different studies. The constructed network is consistent with the  current biological knowledge and reveals new insights about lung adenocarcinoma.</t>
  </si>
  <si>
    <t>1176935117690778</t>
  </si>
  <si>
    <t>Cancer Inform</t>
  </si>
  <si>
    <t>1176-9351</t>
  </si>
  <si>
    <t>10.1177/1176935117690778</t>
  </si>
  <si>
    <t>Gaussian graphical model, gene regulatory network, integrative analysis, multiple hypothesis test, partial correlation coefficient</t>
  </si>
  <si>
    <t>Matrix denoising for weighted loss functions and heterogeneous signals</t>
  </si>
  <si>
    <t>Leeb, William</t>
  </si>
  <si>
    <t>arXiv:1902.09474 [eess, math, stat]</t>
  </si>
  <si>
    <t>We consider the problem of estimating a low-rank matrix from a noisy observed matrix. Previous work has shown that the optimal method depends crucially on the choice of loss function. In this paper, we use a family of weighted loss functions, which arise naturally for problems such as submatrix denoising, denoising with heteroscedastic noise, and denoising with missing data. However, weighted loss functions are challenging to analyze because they are not orthogonally-invariant. We derive optimal spectral denoisers for these weighted loss functions. By combining different weights, we then use these optimal denoisers to construct a new denoiser that exploits heterogeneity in the signal matrix to boost estimation with unweighted loss.</t>
  </si>
  <si>
    <t>2021/04/06/</t>
  </si>
  <si>
    <t>http://arxiv.org/abs/1902.09474</t>
  </si>
  <si>
    <t>2021/07/20/16:24:51</t>
  </si>
  <si>
    <t>https://arxiv.org/pdf/1902.09474.pdf</t>
  </si>
  <si>
    <t>https://arxiv.org/abs/1902.09474</t>
  </si>
  <si>
    <t>Mathematics - Statistics Theory, Statistics - Machine Learning, Electrical Engineering and Systems Science - Signal Processing</t>
  </si>
  <si>
    <t>850</t>
  </si>
  <si>
    <t>854</t>
  </si>
  <si>
    <t>Statistics - Machine Learning, Computer Science - Information Theory</t>
  </si>
  <si>
    <t>A Game-Theoretic Data-Driven Approach for Pseudo-Measurement Generation in Distribution System State Estimation</t>
  </si>
  <si>
    <t>Dehghanpour, Kaveh, Yuan, Yuxuan, Wang, Zhaoyu, Bu, Fankun</t>
  </si>
  <si>
    <t>IEEE Transactions on Smart Grid</t>
  </si>
  <si>
    <t>In this paper, we present an efficient computational framework with the purpose of generating weighted pseudo-measurements to improve the quality of Distribution System State Estimation (DSSE) and provide observability with Advanced Metering Infrastructure (AMI) against unobservable customers and missing data. The proposed technique is based on a game-theoretic expansion of Relevance Vector Machines (RVM). This platform is able to estimate the customer power consumption data and quantify its uncertainty while reducing the prohibitive computational burden of model training for large AMI datasets. To achieve this objective, the large training set is decomposed and distributed among multiple parallel learning entities. The resulting estimations from the parallel RVMs are then combined using a game-theoretic model based on the idea of repeated games with vector payoff. It is observed that through this approach and by exploiting the seasonal changes in customers' behavior the accuracy of pseudo-measurements can be considerably improved, while introducing robustness against bad training data samples. The proposed pseudo-measurement generation model is integrated into a DSSE using a closed-loop information system, which takes advantage of a Branch Current State Estimator (BCSE) data to further improve the performance of the designed machine learning framework. This method has been tested on a practical distribution feeder model with smart meter data for verification.</t>
  </si>
  <si>
    <t>5942</t>
  </si>
  <si>
    <t>IEEE Trans. Smart Grid</t>
  </si>
  <si>
    <t>1949-3053, 1949-3061</t>
  </si>
  <si>
    <t>10.1109/TSG.2019.2893818</t>
  </si>
  <si>
    <t>5951</t>
  </si>
  <si>
    <t>http://arxiv.org/abs/1809.00045</t>
  </si>
  <si>
    <t>2021/07/20/16:28:31</t>
  </si>
  <si>
    <t>https://arxiv.org/pdf/1809.00045.pdf</t>
  </si>
  <si>
    <t>https://arxiv.org/abs/1809.00045</t>
  </si>
  <si>
    <t>Jacqmin-Gadda, HÃ©lÃ¨ne, Rouanet, AnaÃ¯s, Mba, Robert D., Philipps, Viviane, Dartigues, Jean-FranÃ§ois</t>
  </si>
  <si>
    <t>Quantile regressions are increasingly used to provide population norms for quantitative variables. Indeed, they do not require any Gaussian assumption for the  response and allow to characterize its entire distribution through different  quantiles. Quantile regressions are especially useful to provide norms of cognitive  scores in the elderly that may help general practitioners to identify subjects with  unexpectedly low cognitive level in routine examinations. These norms may be  estimated from cohorts of elderly using quantile regression for longitudinal data,  but this requires to properly account for selection by death, dropout and  intermittent missing data. In this work, we extend the weighted estimating equation  approach to estimate conditional quantiles in the population currently alive from  mortal cohorts with dropout and intermittent missing data. Suitable weight  estimation procedures are provided for both monotone and intermittent missing data  and under two missing-at-random assumptions, when the observation probability given  that the subject is alive depends on the survival time (p-MAR assumption) or not  (u-MAR assumption). Inference is performed through subject-level bootstrap. The  method is validated in a simulation study and applied to the French cohort Paquid to  estimate quantiles of a cognitive test in the elderly population currently alive. On  one hand, the simulations show that the u-MAR analysis is quite robust when the true  missingness mechanism is p-MAR. This is a useful result because computation of  suitable weights for intermittent missing data under the p-MAR assumption is  untractable. On the other hand, the simulations highlight, along with the real data  analysis, the usefulness of suitable weights for intermittent missing data. This  method is implemented in the R package weightQuant.</t>
  </si>
  <si>
    <t>2697</t>
  </si>
  <si>
    <t>10.1177/0962280220909986</t>
  </si>
  <si>
    <t>2716</t>
  </si>
  <si>
    <t>*Dropout, *intermittent missing data, *mortal cohort, *partly conditional estimator, *quantile regression, *weighted GEE</t>
  </si>
  <si>
    <t>An Algorithm for Learning Shape and Appearance Models without Annotations</t>
  </si>
  <si>
    <t>Ashburner, John, Brudfors, Mikael, Bronik, Kevin, Balbastre, Yael</t>
  </si>
  <si>
    <t>Medical Image Analysis</t>
  </si>
  <si>
    <t>This paper presents a framework for automatically learning shape and appearance models for medical (and certain other) images. It is based on the idea that having a more accurate shape and appearance model leads to more accurate image registration, which in turn leads to a more accurate shape and appearance model. This leads naturally to an iterative scheme, which is based on a probabilistic generative model that is fit using Gauss-Newton updates within an EM-like framework. It was developed with the aim of enabling distributed privacy-preserving analysis of brain image data, such that shared information (shape and appearance basis functions) may be passed across sites, whereas latent variables that encode individual images remain secure within each site. These latent variables are proposed as features for privacy-preserving data mining applications. The approach is demonstrated qualitatively on the KDEF dataset of 2D face images, showing that it can align images that traditionally require shape and appearance models trained using manually annotated data (manually defined landmarks etc.). It is applied to MNIST dataset of handwritten digits to show its potential for machine learning applications, particularly when training data is limited. The model is able to handle ``missing data'', which allows it to be cross-validated according to how well it can predict left-out voxels. The suitability of the derived features for classifying individuals into patient groups was assessed by applying it to a dataset of over 1,900 segmented T1-weighted MR images, which included images from the COBRE and ABIDE datasets.</t>
  </si>
  <si>
    <t>197</t>
  </si>
  <si>
    <t>13618415</t>
  </si>
  <si>
    <t>10.1016/j.media.2019.04.008</t>
  </si>
  <si>
    <t>http://arxiv.org/abs/1807.10731</t>
  </si>
  <si>
    <t>2021/07/20/16:28:56</t>
  </si>
  <si>
    <t>https://arxiv.org/pdf/1807.10731.pdf</t>
  </si>
  <si>
    <t>https://arxiv.org/abs/1807.10731</t>
  </si>
  <si>
    <t>Comment: 61 pages, 16 figures (some downsampled by a factor of 4), submitted to MedIA</t>
  </si>
  <si>
    <t>Wu, Mengyun, Zang, Yangguang, Zhang, Sanguo, Huang, Jian, Ma, Shuangge</t>
  </si>
  <si>
    <t>Genetic epidemiology</t>
  </si>
  <si>
    <t>For the prognosis of complex diseases, beyond the main effects of genetic (G) and environmental (E) factors, gene-environment (G-E) interactions also play an  important role. Many approaches have been developed for detecting important G-E  interactions, most of which assume that measurements are complete. In practical data  analysis, missingness in E measurements is not uncommon, and failing to properly  accommodate such missingness leads to biased estimation and false marker  identification. In this study, we conduct G-E interaction analysis with prognosis  data under an accelerated failure time (AFT) model. To accommodate missingness in E  measurements, we adopt a nonparametric kernel-based data augmentation approach. With  a well-designed weighting scheme, a nice "byproduct" is that the proposed approach  enjoys a certain robustness property. A penalization approach, which respects the  "main effects, interactions" hierarchy, is adopted for selection (of important  interactions and main effects) and regularized estimation. The proposed approach has  sound interpretations and a solid statistical basis. It outperforms multiple  alternatives in simulation. The analysis of TCGA data on lung cancer and melanoma  leads to interesting findings and models with superior prediction.</t>
  </si>
  <si>
    <t>523</t>
  </si>
  <si>
    <t>Genet Epidemiol</t>
  </si>
  <si>
    <t>1098-2272 0741-0395</t>
  </si>
  <si>
    <t>10.1002/gepi.22055</t>
  </si>
  <si>
    <t>554</t>
  </si>
  <si>
    <t>Humans, Computer Simulation, *missing data, Databases, Genetic, *Models, Genetic, *data augmentation, *Gene-Environment Interaction, *G-E interaction, *penalized estimation, *prognosis, Adenocarcinoma of Lung, Adenocarcinoma/genetics, Lung Neoplasms/genetics, Melanoma/genetics, Skin Neoplasms/genetics</t>
  </si>
  <si>
    <t>Kernel-based system identification from noisy and incomplete input-output data</t>
  </si>
  <si>
    <t>Risuleo, Riccardo Sven, Bottegal, Giulio, Hjalmarsson, HÃ¥kan</t>
  </si>
  <si>
    <t>2016 IEEE 55th Conference on Decision and Control (CDC)</t>
  </si>
  <si>
    <t>In this contribution, we propose a kernel-based method for the identification of linear systems from noisy and incomplete input-output datasets. We model the impulse response of the system as a Gaussian process whose covariance matrix is given by the recently introduced stable spline kernel. We adopt an empirical Bayes approach to estimate the posterior distribution of the impulse response given the data. The noiseless and missing data samples, together with the kernel hyperparameters, are estimated maximizing the joint marginal likelihood of the input and output measurements. To compute the marginal-likelihood maximizer, we build a solution scheme based on the Expectation-Maximization method. Simulations on a benchmark dataset show the effectiveness of the method.</t>
  </si>
  <si>
    <t>2016/12//</t>
  </si>
  <si>
    <t>2061</t>
  </si>
  <si>
    <t>10.1109/CDC.2016.7798567</t>
  </si>
  <si>
    <t>2066</t>
  </si>
  <si>
    <t>http://arxiv.org/abs/1605.03733</t>
  </si>
  <si>
    <t>2021/07/20/16:47:30</t>
  </si>
  <si>
    <t>https://arxiv.org/pdf/1605.03733.pdf</t>
  </si>
  <si>
    <t>https://arxiv.org/abs/1605.03733</t>
  </si>
  <si>
    <t>Comment: 16 pages, submitted to IEEE Conference on Decision and Control 2016</t>
  </si>
  <si>
    <t>Bootstrap Inference for Multiple Imputation under Uncongeniality and Misspecification</t>
  </si>
  <si>
    <t>Bartlett, Jonathan W., Hughes, Rachael A.</t>
  </si>
  <si>
    <t>arXiv:1911.09980 [stat]</t>
  </si>
  <si>
    <t>Multiple imputation has become one of the most popular approaches for handling missing data in statistical analyses. Part of this success is due to Rubin's simple combination rules. These give frequentist valid inferences when the imputation and analysis procedures are so called congenial and the complete data analysis is valid, but otherwise may not. Roughly speaking, congeniality corresponds to whether the imputation and analysis models make different assumptions about the data. In practice imputation and analysis procedures are often not congenial, such that tests may not have the correct size and confidence interval coverage deviates from the advertised level. We examine a number of recent proposals which combine bootstrapping with multiple imputation, and determine which are valid under uncongeniality and model misspecification. Imputation followed by bootstrapping generally does not result in valid variance estimates under uncongeniality or misspecification, whereas bootstrapping followed by imputation does. We recommend a particular computationally efficient variant of bootstrapping followed by imputation.</t>
  </si>
  <si>
    <t>http://arxiv.org/abs/1911.09980</t>
  </si>
  <si>
    <t>2021/07/20/16:17:52</t>
  </si>
  <si>
    <t>https://arxiv.org/pdf/1911.09980.pdf</t>
  </si>
  <si>
    <t>https://arxiv.org/abs/1911.09980</t>
  </si>
  <si>
    <t>Comment: Updated (fixed) reference based simulation results. Now included tables which were previously not included as they were in supplementary information document. Swapped order of the two simulation studies. Added acknowledgement and funding statements</t>
  </si>
  <si>
    <t>Sommerlade, Linda, Thiel, Marco, Mader, Malenka, Mader, Wolfgang, Timmer, Jens, Platt, Bettina, Schelter, BjÃ¶rn</t>
  </si>
  <si>
    <t>Journal of neuroscience methods</t>
  </si>
  <si>
    <t>BACKGROUND: Measurements in the neurosciences are afflicted with observational noise. Granger-causality inference typically does not take this effect into account.  We demonstrate that this leads to false positives conclusions and spurious  causalities. NEW METHOD: State space modelling provides a convenient framework to  obtain reliable estimates for Granger-causality. Despite its previous application in  several studies, the analytical derivation of the statistics for parameter  estimation in the state space model was missing. This prevented a rigorous  evaluation of the results. RESULTS: In this manuscript we derive the statistics for  parameter estimation in the state space model. We demonstrate in an extensive  simulation study that our novel approach outperforms standard approaches and avoids  false positive conclusions about Granger-causality. COMPARISON WITH EXISTING  METHODS: In comparison with the naive application of Granger-causality inference, we  demonstrate the superiority of our novel approach. The wide-spread applicability of  our procedure provides a statistical framework for future studies. The application  to mice electroencephalogram data demonstrates the immediate applicability of our  approach. CONCLUSIONS: The analytical derivation of the statistics presented in this  manuscript enables a rigorous evaluation of the results of Granger causal network  inference. It is noteworthy that the statistics can be readily applied to various  measures for Granger causality and other approaches that are based on vector  autoregressive models.</t>
  </si>
  <si>
    <t>2015/01/15/</t>
  </si>
  <si>
    <t>J Neurosci Methods</t>
  </si>
  <si>
    <t>1872-678X 0165-0270</t>
  </si>
  <si>
    <t>10.1016/j.jneumeth.2014.09.007</t>
  </si>
  <si>
    <t>Humans, Models, Statistical, Computer Simulation, Algorithms, Animals, *Models, Neurological, Mice, Analytical covariance matrix, Brain Waves/physiology, Electroencephalography, Expectation-maximisation algorithm, Granger-causality, Incomplete data likelihood, Kalman filter, Nerve Net/*physiology, Neurons/*physiology, Observational noise, Statistics</t>
  </si>
  <si>
    <t>Schwall, Philipp, Meesters, Christian, Hardt, Jochen</t>
  </si>
  <si>
    <t>BACKGROUND: The Item Response Theory (IRT) is becoming increasingly popular for item analysis. Theoretical considerations and simulation studies suggest that parameter  estimates will become precise only by utilizing many items in large samples. METHOD:  A simulation study focusing on a single scale was performed on data with (a) nÂ =Â 40,  60, 80, 120, 200, 300, 500, and 900 cases utilizing (b) 4, 8, 16, or 32 items. The  items were (c) symmetrically distributed vs. skew (skewness 0, 1, and 2). Item  loadings were (d) homogeneous vs. heterogeneous. Item loadings were (e) low vs.  high. Half of the items had (f) a correlated error or not. The number of answering  categories (g) was four vs. five. A total of 10% of each item had missing values.  The ability-estimates from the IRT model and the simple sum score served as criteria  for evaluating the results. RESULTS: The ability-estimate from the IRT model  outperformed the sum score when there were many items, skewed distributed items, and  the item loadings were heterogeneous and high. The sum score outperformed the  ability-estimate when there were few items, nonskewed items, and homogeneous and low  item loadings. However, convergence rates were partly low in small samples.  Correlated errors affected, both negatively, the ability-estimate and the sum score.  CONCLUSION: With skew item distributions and heterogeneous item loadings, utilizing  an IRT model is recommended. However, with few items, many cases are required,  conversely, with few cases many items. With few items and few cases, the sum score  performs better.</t>
  </si>
  <si>
    <t>2019/09/20/</t>
  </si>
  <si>
    <t>4040</t>
  </si>
  <si>
    <t>10.1002/sim.8280</t>
  </si>
  <si>
    <t>4050</t>
  </si>
  <si>
    <t>Humans, Computer Simulation, *missing data, *Regression Analysis, Analysis of Variance, *Sample Size, *correlated errors, *generalized partial credit model, *item loadings, *skew distributions, Correlation of Data</t>
  </si>
  <si>
    <t>Abo, Ryan, Wong, Jathine, Thomas, Alun, Camp, Nicola J.</t>
  </si>
  <si>
    <t>BACKGROUND: Genomewide association studies have resulted in a great many genomic regions that are likely to harbor disease genes. Thorough interrogation of these  specific regions is the logical next step, including regional haplotype studies to  identify risk haplotypes upon which the underlying critical variants lie. Pedigrees  ascertained for disease can be powerful for genetic analysis due to the cases being  enriched for genetic disease. Here we present a Monte Carlo based method to perform  haplotype association analysis. Our method, hapMC, allows for the analysis of  full-length and sub-haplotypes, including imputation of missing data, in resources  of nuclear families, general pedigrees, case-control data or mixtures thereof. Both  traditional association statistics and transmission/disequilibrium statistics can be  performed. The method includes a phasing algorithm that can be used in large  pedigrees and optional use of pseudocontrols. RESULTS: Our new phasing algorithm  substantially outperformed the standard expectation-maximization algorithm that is  ignorant of pedigree structure, and hence is preferable for resources that include  pedigree structure. Through simulation we show that our Monte Carlo procedure  maintains the correct type 1 error rates for all resource types. Power comparisons  suggest that transmission-disequilibrium statistics are superior for performing  association in resources of only nuclear families. For mixed structure resources,  however, the newly implemented pseudocontrol approach appears to be the best choice.  Results also indicated the value of large high-risk pedigrees for association  analysis, which, in the simulations considered, were comparable in power to  case-control resources of the same sample size. CONCLUSIONS: We propose hapMC as a  valuable new tool to perform haplotype association analyses, particularly for  resources of mixed structure. The availability of meta-association and  haplotype-mining modules in our suite of Monte Carlo haplotype procedures adds  further value to the approach.</t>
  </si>
  <si>
    <t>2010/12/09/</t>
  </si>
  <si>
    <t>592</t>
  </si>
  <si>
    <t>10.1186/1471-2105-11-592</t>
  </si>
  <si>
    <t>Humans, Computer Simulation, Pedigree, *Software, *Algorithms, *Monte Carlo Method, *Haplotypes, Genetic Association Studies, Polymorphism, Single Nucleotide</t>
  </si>
  <si>
    <t>Structured Minimally Supervised Learning for Neural Relation Extraction</t>
  </si>
  <si>
    <t>Bai, Fan, Ritter, Alan</t>
  </si>
  <si>
    <t>arXiv:1904.00118 [cs]</t>
  </si>
  <si>
    <t>We present an approach to minimally supervised relation extraction that combines the benefits of learned representations and structured learning, and accurately predicts sentence-level relation mentions given only proposition-level supervision from a KB. By explicitly reasoning about missing data during learning, our approach enables large-scale training of 1D convolutional neural networks while mitigating the issue of label noise inherent in distant supervision. Our approach achieves state-of-the-art results on minimally supervised sentential relation extraction, outperforming a number of baselines, including a competitive approach that uses the attention layer of a purely neural model.</t>
  </si>
  <si>
    <t>2019/11/18/</t>
  </si>
  <si>
    <t>http://arxiv.org/abs/1904.00118</t>
  </si>
  <si>
    <t>2021/07/20/16:24:15</t>
  </si>
  <si>
    <t>https://arxiv.org/pdf/1904.00118.pdf</t>
  </si>
  <si>
    <t>https://arxiv.org/abs/1904.00118</t>
  </si>
  <si>
    <t>Computer Science - Computation and Language</t>
  </si>
  <si>
    <t>Comment: Accepted to NAACL 2019. This version improves the model description(present original "Bag-Size Adaptive Learning Rate" as "Bag-Size Weighting Function"). No result/conclusion change</t>
  </si>
  <si>
    <t>Zhang, Chiyu, Chen, Min, Wang, Xinlei</t>
  </si>
  <si>
    <t>Meta-analysis, the statistical procedure for combining results from multiple independent studies, has been widely used in medical research to evaluate  intervention efficacy and drug safety. In many practical situations, treatment  effects vary notably among the collected studies, and the variation, often modeled  by the between-study variance parameter Ï (2), can greatly affect the inference of  the overall effect size. In the past, comparative studies have been conducted for  both point and interval estimation of Ï (2). However, most are incomplete, only  including a limited subset of existing methods, and some are outdated. Further, none  of the studies covers descriptive measures for assessing the level of heterogeneity,  nor are they focused on rare binary events that require special attention. We  summarize by far the most comprehensive set including 11 descriptive measures, 23  estimators, and 16 confidence intervals. In addition to providing synthesized  information, we further categorize these methods according to their key features. We  then evaluate their performance based on simulation studies that examine various  realistic scenarios for rare binary events, with an illustration using a data  example of a gestational diabetes meta-analysis. We conclude that there is no  uniformly "best" method. However, methods with consistently better performance do  exist in the context of rare binary events, and we provide practical guidelines  based on numerical evidences.</t>
  </si>
  <si>
    <t>449</t>
  </si>
  <si>
    <t>10.4310/sii.2020.v13.n4.a3</t>
  </si>
  <si>
    <t>464</t>
  </si>
  <si>
    <t>bias, confidence interval, random effects, odds ratio, coverage probability, DerSimonian and Laird, fixed effect, mean squared error, Q statistic</t>
  </si>
  <si>
    <t>The generalized estimating equation (GEE) has been a popular tool for marginal regression analysis with longitudinal data, and its extension, the weighted GEE  approach, can further accommodate data that are missing at random (MAR). Model  selection methodologies for GEE, however, have not been systematically developed to  allow for missing data. We propose the missing longitudinal information criterion  (MLIC) for selection of the mean model, and the MLIC for correlation (MLICC) for  selection of the correlation structure in GEE when the outcome data are subject to  dropout/monotone missingness and are MAR. Our simulation results reveal that the  MLIC and MLICC are effective for variable selection in the mean model and selecting  the correlation structure, respectively. We also demonstrate the remarkable  drawbacks of naively treating incomplete data as if they were complete and applying  the existing GEE model selection method. The utility of proposed method is further  illustrated by two real applications involving missing longitudinal outcome data.</t>
  </si>
  <si>
    <t>2012/12//undefined</t>
  </si>
  <si>
    <t>1046</t>
  </si>
  <si>
    <t>10.1111/j.1541-0420.2012.01758.x</t>
  </si>
  <si>
    <t>1054</t>
  </si>
  <si>
    <t>*Data Interpretation, Statistical, *Models, Statistical, *Regression Analysis, *Epidemiologic Methods, Sample Size, Biometry/*methods, *Algorithms, *Longitudinal Studies</t>
  </si>
  <si>
    <t>Inferring power system dynamics from synchrophasor data using Gaussian processes</t>
  </si>
  <si>
    <t>Jalali, Mana, Kekatos, Vassilis, Bhela, Siddharth, Zhu, Hao, Centeno, Virgilio</t>
  </si>
  <si>
    <t>arXiv:2105.12608 [cs, eess, math]</t>
  </si>
  <si>
    <t>Synchrophasor data provide unprecedented opportunities for inferring power system dynamics, such as estimating voltage angles, frequencies, and accelerations along with power injection at all buses. Aligned to this goal, this work puts forth a novel framework for learning dynamics after small-signal disturbances by leveraging Gaussian processes (GPs). We extend results on learning of a linear time-invariant system using GPs to the multi-input multi-output setup. This is accomplished by decomposing power system swing dynamics into a set of single-input single-output linear systems with narrow frequency pass bands. The proposed learning technique captures time derivatives in continuous time, accommodates data streams sampled at different rates, and can cope with missing data and heterogeneous levels of accuracy. While Kalman filter-based approaches require knowing all system inputs, the proposed framework handles readings of system inputs, outputs, their derivatives, and combinations thereof collected from an arbitrary subset of buses. Relying on minimal system information, it further provides uncertainty quantification in addition to point estimates of system dynamics. Numerical tests verify that this technique can infer dynamics at non-metered buses, impute and predict synchrophasors, and locate faults under linear and non-linear system models under ambient and fault disturbances.</t>
  </si>
  <si>
    <t>http://arxiv.org/abs/2105.12608</t>
  </si>
  <si>
    <t>2021/07/20/08:54:59</t>
  </si>
  <si>
    <t>https://arxiv.org/pdf/2105.12608.pdf</t>
  </si>
  <si>
    <t>https://arxiv.org/abs/2105.12608</t>
  </si>
  <si>
    <t>Electrical Engineering and Systems Science - Systems and Control, Mathematics - Dynamical Systems</t>
  </si>
  <si>
    <t>Katsikatsou, Myrsini, Moustaki, Irini, Jamil, Haziq</t>
  </si>
  <si>
    <t>Methods for the treatment of item non-response in attitudinal scales and in large-scale assessments under the pairwise likelihood (PL) estimation framework and  under a missing at random (MAR) mechanism are proposed. Under a full information  likelihood estimation framework and MAR, ignorability of the missing data mechanism  does not lead to biased estimates. However, this is not the case for  pseudo-likelihood approaches such as the PL. We develop and study the performance of  three strategies for incorporating missing values into confirmatory factor analysis  under the PL framework, the complete-pairs (CP), the available-cases (AC) and the  doubly robust (DR) approaches. The CP and AC require only a model for the observed  data and standard errors are easy to compute. Doubly-robust versions of the PL  estimation require a predictive model for the missing responses given the observed  ones and are computationally more demanding than the AC and CP. A simulation study  is used to compare the proposed methods. The proposed methods are employed to  analyze the UK data on numeracy and literacy collected as part of the OECD Survey of  Adult Skills.</t>
  </si>
  <si>
    <t>2021/04/15/</t>
  </si>
  <si>
    <t>10.1111/bmsp.12243</t>
  </si>
  <si>
    <t>composite likelihood, latent variable models</t>
  </si>
  <si>
    <t>Mitra, Robin, Reiter, Jerome P.</t>
  </si>
  <si>
    <t>In many observational studies, analysts estimate treatment effects using propensity scores, e.g. by matching or sub-classifying on the scores. When some values of the  covariates are missing, analysts can use multiple imputation to fill in the missing  data, estimate propensity scores based on the m completed datasets, and use the  propensity scores to estimate treatment effects. We compare two approaches to  implement this process. In the first, the analyst estimates the treatment effect  using propensity score matching within each completed data set, and averages the m  treatment effect estimates. In the second approach, the analyst averages the m  propensity scores for each record across the completed datasets, and performs  propensity score matching with these averaged scores to estimate the treatment  effect. We compare properties of both methods via simulation studies using  artificial and real data. The simulations suggest that the second method has greater  potential to produce substantial bias reductions than the first, particularly when  the missing values are predictive of treatment assignment.</t>
  </si>
  <si>
    <t>10.1177/0962280212445945</t>
  </si>
  <si>
    <t>Humans, multiple imputation, propensity score, Missing data, Bias, observational studies, Child, Computer Simulation, Biostatistics, *Propensity Score, Infant, Newborn, *Models, Statistical, Observational Studies as Topic/statistics &amp; numerical data, Child Development, Treatment Outcome, Child, Preschool, Infant, Breast Feeding/statistics &amp; numerical data</t>
  </si>
  <si>
    <t>Cheng, Weili, Tang, Niansheng</t>
  </si>
  <si>
    <t>This paper considers statistical inference for the receiver operating characteristic (ROC) curve in the presence of missing biomarker values by utilizing estimating  equations (EEs) together with smoothed empirical likelihood (SEL). Three approaches  are developed to estimate ROC curve and construct its SEL-based confidence intervals  based on the kernel-assisted EE imputation, multiple imputation, and hybrid  imputation combining the inverse probability weighted imputation and multiple  imputation. Under some regularity conditions, we show asymptotic properties of the  proposed maximum SEL estimators for ROC curve. Simulation studies are conducted to  investigate the performance of the proposed SEL approaches. An example is  illustrated by the proposed methodologies. Empirical results show that the hybrid  imputation method behaves better than the kernel-assisted and multiple imputation  methods, and the proposed three SEL methods outperform existing  nonparametricÂ method.</t>
  </si>
  <si>
    <t>1038</t>
  </si>
  <si>
    <t>10.1002/bimj.201900121</t>
  </si>
  <si>
    <t>1059</t>
  </si>
  <si>
    <t>Models, Statistical, Likelihood Functions, *missing at random, Biometry/*methods, *empirical likelihood, *estimating equations, Statistics, Nonparametric, *imputation, ROC Curve, *inverse probability weighted, *ROC curve</t>
  </si>
  <si>
    <t>Fast Matrix Factorization for Online Recommendation with Implicit Feedback</t>
  </si>
  <si>
    <t>He, Xiangnan, Zhang, Hanwang, Kan, Min-Yen, Chua, Tat-Seng</t>
  </si>
  <si>
    <t>arXiv:1708.05024 [cs]</t>
  </si>
  <si>
    <t>This paper contributes improvements on both the effectiveness and efficiency of Matrix Factorization (MF) methods for implicit feedback. We highlight two critical issues of existing works. First, due to the large space of unobserved feedback, most existing works resort to assign a uniform weight to the missing data to reduce computational complexity. However, such a uniform assumption is invalid in real-world settings. Second, most methods are also designed in an offline setting and fail to keep up with the dynamic nature of online data. We address the above two issues in learning MF models from implicit feedback. We first propose to weight the missing data based on item popularity, which is more effective and flexible than the uniform-weight assumption. However, such a non-uniform weighting poses efficiency challenge in learning the model. To address this, we specifically design a new learning algorithm based on the element-wise Alternating Least Squares (eALS) technique, for efficiently optimizing a MF model with variably-weighted missing data. We exploit this efficiency to then seamlessly devise an incremental update strategy that instantly refreshes a MF model given new feedback. Through comprehensive experiments on two public datasets in both offline and online protocols, we show that our eALS method consistently outperforms state-of-the-art implicit MF methods. Our implementation is available at https://github.com/hexiangnan/sigir16-eals.</t>
  </si>
  <si>
    <t>2017/08/16/</t>
  </si>
  <si>
    <t>http://arxiv.org/abs/1708.05024</t>
  </si>
  <si>
    <t>2021/07/20/13:45:29</t>
  </si>
  <si>
    <t>https://arxiv.org/pdf/1708.05024.pdf</t>
  </si>
  <si>
    <t>https://arxiv.org/abs/1708.05024</t>
  </si>
  <si>
    <t>Comment: 10 pages, 8 figures</t>
  </si>
  <si>
    <t>Extracting low-dimensional dynamics from multiple large-scale neural population recordings by learning to predict correlations</t>
  </si>
  <si>
    <t>Nonnenmacher, Marcel, Turaga, Srinivas C., Macke, Jakob H.</t>
  </si>
  <si>
    <t>arXiv:1711.01847 [stat]</t>
  </si>
  <si>
    <t>A powerful approach for understanding neural population dynamics is to extract low-dimensional trajectories from population recordings using dimensionality reduction methods. Current approaches for dimensionality reduction on neural data are limited to single population recordings, and can not identify dynamics embedded across multiple measurements. We propose an approach for extracting low-dimensional dynamics from multiple, sequential recordings. Our algorithm scales to data comprising millions of observed dimensions, making it possible to access dynamics distributed across large populations or multiple brain areas. Building on subspace-identification approaches for dynamical systems, we perform parameter estimation by minimizing a moment-matching objective using a scalable stochastic gradient descent algorithm: The model is optimized to predict temporal covariations across neurons and across time. We show how this approach naturally handles missing data and multiple partial recordings, and can identify dynamics and predict correlations even in the presence of severe subsampling and small overlap between recordings. We demonstrate the effectiveness of the approach both on simulated data and a whole-brain larval zebrafish imaging dataset.</t>
  </si>
  <si>
    <t>http://arxiv.org/abs/1711.01847</t>
  </si>
  <si>
    <t>2021/07/20/16:37:21</t>
  </si>
  <si>
    <t>https://arxiv.org/pdf/1711.01847.pdf</t>
  </si>
  <si>
    <t>https://arxiv.org/abs/1711.01847</t>
  </si>
  <si>
    <t>Wang, Chia-Chun, Lee, Wen-Chung</t>
  </si>
  <si>
    <t>A systematic review and meta-analysis is an important step in evidence synthesis. The current paradigm for meta-analyses requires a presentation of the means under a  random-effects model; however, a mean with a confidence interval provides an  incomplete summary of the underlying heterogeneity in meta-analysis. Prediction  intervals show the range of true effects in future studies and have been advocated  to be regularly presented. Most commonly, prediction intervals are estimated  assuming that the underlying heterogeneity follows a normal distribution, which is  not necessarily appropriate. In this article, we provide a simple method with a  ready-to-use spreadsheet file to estimate prediction intervals and predictive  distributions nonparametrically. Simulation studies show that this new method can  provide approximately unbiased estimates compared with the conventional method. We  also illustrate the advantage and real-world significance of this approach with a  meta-analysis evaluating the protective effect of vaccination against tuberculosis.  The nonparametric predictive distribution provides more information about the shape  of the underlying distribution than does the conventional method.</t>
  </si>
  <si>
    <t>10.1002/jrsm.1345</t>
  </si>
  <si>
    <t>Humans, Models, Statistical, Data Interpretation, Statistical, meta-analysis, predictive distribution, Computer Simulation, Algorithms, Reproducibility of Results, Normal Distribution, Predictive Value of Tests, *Confidence Intervals, *Meta-Analysis as Topic, normality assumption, prediction interval, Review Literature as Topic, Tuberculosis/*prevention &amp; control, Vaccination/*methods</t>
  </si>
  <si>
    <t>Wu, Yufeng</t>
  </si>
  <si>
    <t>Evolution; international journal of organic evolution</t>
  </si>
  <si>
    <t>Incomplete lineage sorting can cause incongruence between the phylogenetic history of genes (the gene tree) and that of the species (the species tree), which can  complicate the inference of phylogenies. In this article, I present a new  coalescent-based algorithm for species tree inference with maximum likelihood. I  first describe an improved method for computing the probability of a gene tree  topology given a species tree, which is much faster than an existing algorithm by  Degnan and Salter (2005). Based on this method, I develop a practical algorithm that  takes a set of gene tree topologies and infers species trees with maximum  likelihood. This algorithm searches for the best species tree by starting from  initial species trees and performing heuristic search to obtain better trees with  higher likelihood. This algorithm, called STELLS (which stands for Species Tree  InfErence with Likelihood for Lineage Sorting), has been implemented in a program  that is downloadable from the author's web page. The simulation results show that  the STELLS algorithm is more accurate than an existing maximum likelihood method for  many datasets, especially when there is noise in gene trees. I also show that the  STELLS algorithm is efficient and can be applied to real biological datasets.</t>
  </si>
  <si>
    <t>763</t>
  </si>
  <si>
    <t>Evolution</t>
  </si>
  <si>
    <t>1558-5646 0014-3820</t>
  </si>
  <si>
    <t>10.1111/j.1558-5646.2011.01476.x</t>
  </si>
  <si>
    <t>Likelihood Functions, Algorithms, *Phylogeny, *Genetic Techniques</t>
  </si>
  <si>
    <t>Multilevel models often include nonlinear effects, such as random slopes or interaction effects. The estimation of these models can be difficult when the  underlying variables contain missing data. Although several methods for handling  missing data such as multiple imputation (MI) can be used with multilevel data,  conventional methods for multilevel MI often do not properly take the nonlinear  associations between the variables into account. In the present paper, we propose a  sequential modeling approach based on Bayesian estimation techniques that can be  used to handle missing data in a variety of multilevel models that involve nonlinear  effects. The main idea of this approach is to decompose the joint distribution of  the data into several parts that correspond to the outcome and explanatory variables  in the intended analysis, thus generating imputations in a manner that is compatible  with the substantive analysis model. In three simulation studies, we evaluate the  sequential modeling approach and compare it with conventional as well as other  substantive-model-compatible approaches to multilevel MI. We implemented the  sequential modeling approach in the R package mdmb and provide a worked example to  illustrate its application.</t>
  </si>
  <si>
    <t>2021/05/23/</t>
  </si>
  <si>
    <t>10.3758/s13428-020-01530-0</t>
  </si>
  <si>
    <t>Multiple imputation, Missing data, Interaction effects, Multilevel analysis</t>
  </si>
  <si>
    <t>Modality Completion via Gaussian Process Prior Variational Autoencoders for Multi-Modal Glioma Segmentation</t>
  </si>
  <si>
    <t>Hamghalam, Mohammad, Frangi, Alejandro F., Lei, Baiying, Simpson, Amber L.</t>
  </si>
  <si>
    <t>arXiv:2107.03442 [cs, eess]</t>
  </si>
  <si>
    <t>In large studies involving multi protocol Magnetic Resonance Imaging (MRI), it can occur to miss one or more sub-modalities for a given patient owing to poor quality (e.g. imaging artifacts), failed acquisitions, or hallway interrupted imaging examinations. In some cases, certain protocols are unavailable due to limited scan time or to retrospectively harmonise the imaging protocols of two independent studies. Missing image modalities pose a challenge to segmentation frameworks as complementary information contributed by the missing scans is then lost. In this paper, we propose a novel model, Multi-modal Gaussian Process Prior Variational Autoencoder (MGP-VAE), to impute one or more missing sub-modalities for a patient scan. MGP-VAE can leverage the Gaussian Process (GP) prior on the Variational Autoencoder (VAE) to utilize the subjects/patients and sub-modalities correlations. Instead of designing one network for each possible subset of present sub-modalities or using frameworks to mix feature maps, missing data can be generated from a single model based on all the available samples. We show the applicability of MGP-VAE on brain tumor segmentation where either, two, or three of four sub-modalities may be missing. Our experiments against competitive segmentation baselines with missing sub-modality on BraTS'19 dataset indicate the effectiveness of the MGP-VAE model for segmentation tasks.</t>
  </si>
  <si>
    <t>http://arxiv.org/abs/2107.03442</t>
  </si>
  <si>
    <t>2021/07/20/08:53:36</t>
  </si>
  <si>
    <t>https://arxiv.org/pdf/2107.03442.pdf</t>
  </si>
  <si>
    <t>https://arxiv.org/abs/2107.03442</t>
  </si>
  <si>
    <t>Comment: Accepted in MICCAI 2021</t>
  </si>
  <si>
    <t>Irby, Donald J., Ibrahim, Mustafa E., Dauki, Anees M., Badawi, Mohamed A., Illamola, SÃ­lvia M., Chen, Mingqing, Wang, Yuhuan, Liu, Xiaoxi, Phelps, Mitch A., Mould, Diane R.</t>
  </si>
  <si>
    <t>CPT: pharmacometrics &amp; systems pharmacology</t>
  </si>
  <si>
    <t>Missing or erroneous information is a common problem in the analysis of pharmacokinetic (PK) data. This may present as missing or inaccurate dose level or  dose time, drug concentrations below the analytical limit of quantification, missing  sample times, or missing or incorrect covariate information. Several methods to  handle problematic data have been evaluated, although no single, broad set of  recommendations for commonly occurring errors has been published. In this tutorial,  we review the existing literature and present the results of our simulation studies  that evaluated common methods to handle known data errors to bridge the remaining  gaps and expand on the existing knowledge. This tutorial is intended for any  scientist analyzing a PK data set with missing or apparently erroneous data. The  approaches described herein may also be useful for the analysis of nonclinical PK  data.</t>
  </si>
  <si>
    <t>CPT Pharmacometrics Syst Pharmacol</t>
  </si>
  <si>
    <t>2163-8306</t>
  </si>
  <si>
    <t>10.1002/psp4.12611</t>
  </si>
  <si>
    <t>On some common compressive sensing recovery algorithms and applications - Review paper</t>
  </si>
  <si>
    <t>Draganic, Andjela, Orovic, Irena, Stankovic, Srdjan</t>
  </si>
  <si>
    <t>arXiv:1705.05216 [cs, math]</t>
  </si>
  <si>
    <t>Compressive Sensing, as an emerging technique in signal processing is reviewed in this paper together with its common applications. As an alternative to the traditional signal sampling, Compressive Sensing allows a new acquisition strategy with significantly reduced number of samples needed for accurate signal reconstruction. The basic ideas and motivation behind this approach are provided in the theoretical part of the paper. The commonly used algorithms for missing data reconstruction are presented. The Compressive Sensing applications have gained significant attention leading to an intensive growth of signal processing possibilities. Hence, some of the existing practical applications assuming different types of signals in real-world scenarios are described and analyzed as well.</t>
  </si>
  <si>
    <t>2017/04/21/</t>
  </si>
  <si>
    <t>http://arxiv.org/abs/1705.05216</t>
  </si>
  <si>
    <t>2021/07/20/13:46:33</t>
  </si>
  <si>
    <t>https://arxiv.org/pdf/1705.05216.pdf</t>
  </si>
  <si>
    <t>https://arxiv.org/abs/1705.05216</t>
  </si>
  <si>
    <t>Computer Science - Information Theory</t>
  </si>
  <si>
    <t>Comment: submitted to Facta Universitatis Scientific Journal, Series: Electronics and Energetics, March 2017</t>
  </si>
  <si>
    <t>A Pseudo-Marginal Metropolis-Hastings Algorithm for Estimating Generalized Linear Models in the Presence of Missing Data</t>
  </si>
  <si>
    <t>Brown, Taylor R., McMurry, Timothy L., Langevin, Alexander</t>
  </si>
  <si>
    <t>arXiv:1907.09090 [stat]</t>
  </si>
  <si>
    <t>The missing data issue often complicates the task of estimating generalized linear models (GLMs). We describe why the pseudo-marginal Metropolis-Hastings algorithm, used in this setting, is an effective strategy for parameter estimation. This approach requires fewer assumptions, it provides joint inferences on the parameters in the likelihood, the covariate model, and the parameters of the missingness-mechanism, and there is no logical inconsistency of assuming that there are multiple posterior distributions. Moreover, this approach is asymptotically exact, just like most other Markov chain Monte Carlo techniques. We discuss computing strategies, conduct a simulation study demonstrating how standard errors change as a function of percent missingness, and we use our approach on a "real-world" data set to describe how a collection of variables influences the car crash outcomes.</t>
  </si>
  <si>
    <t>2019/07/21/</t>
  </si>
  <si>
    <t>http://arxiv.org/abs/1907.09090</t>
  </si>
  <si>
    <t>2021/07/20/16:21:11</t>
  </si>
  <si>
    <t>https://arxiv.org/pdf/1907.09090.pdf</t>
  </si>
  <si>
    <t>https://arxiv.org/abs/1907.09090</t>
  </si>
  <si>
    <t>Daniels, Michael J., Luo, Xuan</t>
  </si>
  <si>
    <t>Imputation and inference (or analysis) models that cannot be true simultaneously are frequently used in practice when missing outcomes are present. In these situations,  the conclusions can be misleading depending on how "different" the implicit  inference model, induced by the imputation model, is from the inference model  actually used. We introduce model-based compatibility (MBC) and compare two MBC  approaches to a non-MBC approach and explore the inferential validity of the latter  in a simple case. In addition, we evaluate more complex cases through a series of  simulation studies. Overall, we recommend caution when making inferences using a  non-MBC analysis and point out when the inferential "cost" is the largest.</t>
  </si>
  <si>
    <t>2019/03/30/</t>
  </si>
  <si>
    <t>1190</t>
  </si>
  <si>
    <t>10.1002/sim.8025</t>
  </si>
  <si>
    <t>1199</t>
  </si>
  <si>
    <t>Humans, Computer Simulation, *Data Interpretation, Statistical, *Models, Statistical, *multiple imputation, Longitudinal Studies, *compatible models, *ignorability, *missingness, *uncongenial</t>
  </si>
  <si>
    <t>Wang, Xinwei, Jiang, Guo-Ping, Wu, Xu</t>
  </si>
  <si>
    <t>Entropy (Basel, Switzerland)</t>
  </si>
  <si>
    <t>Estimating uncertain state variables of a general complex dynamical network with randomly incomplete measurements of transmitted output variables is investigated in  this paper. The incomplete measurements, occurring randomly through the transmission  of output variables, always cause the failure of the state estimation process.  Different from the existing methods, we propose a novel method to handle the  incomplete measurements, which can perform well to balance the excessively deviated  estimators under the influence of incomplete measurements. In particular, the  proposed method has no special limitation on the node dynamics compared with many  existing methods. By employing the Lyapunov stability theory along with the  stochastic analysis method, sufficient criteria are deduced rigorously to ensure  obtaining the proper estimator gains with known model parameters. Illustrative  simulation for the complex dynamical network composed of chaotic nodes are given to  show the validity and efficiency of the proposed method.</t>
  </si>
  <si>
    <t>2017/12/23/</t>
  </si>
  <si>
    <t>Entropy (Basel)</t>
  </si>
  <si>
    <t>1099-4300</t>
  </si>
  <si>
    <t>10.3390/e20010005</t>
  </si>
  <si>
    <t>complex dynamical network, incomplete measurements, state estimation</t>
  </si>
  <si>
    <t>Noma, Hisashi, Maruo, Kazushi, Gosho, Masahiko, Levine, Stephen Z., Goldberg, Yair, Leucht, Stefan, Furukawa, Toshi A.</t>
  </si>
  <si>
    <t>BACKGROUND: Mixed effects models have been widely applied in clinical trials that involve longitudinal repeated measurements, which possibly contain missing outcome  data. In meta-analysis of individual participant data (IPD) based on these  longitudinal studies, joint synthesis of the regression coefficient parameters can  improve efficiency, especially for explorations of effect modifiers that are useful  to predict the response or lack of response to particular treatments. METHODS: In  this article, we provide a valid and efficient two-step method for IPD meta-analyses  using the mixed effects models that adequately addresses the between-studies  heterogeneity using random effects models. The two-step method overcomes the  practical difficulties of computations and modellings of the heterogeneity in the  one-step method, and enables valid inference without loss of efficiency. We also  show the two-step method can effectively circumvent the modellings of the  between-studies heterogeneity of the variance-covariance parameters and provide  valid and efficient estimators for the regression coefficient parameters, which are  the primary objects of interests in the longitudinal studies. In addition, these  methods can be easily implemented using standard statistical packages, and enable  synthesis of IPD from different sources (e.g., from different platforms of clinical  trial data sharing systems). RESULTS: To assess the proposed method, we conducted  simulation studies and also applied the method to an IPD meta-analysis of clinical  trials for new generation antidepressants. Through the numerical studies, the  validity and efficiency of the proposed method were demonstrated. CONCLUSIONS: The  two-step approach is an effective method for IPD meta-analyses of longitudinal  clinical trials using mixed effects models. It can also effectively circumvent the  modellings of the between-studies heterogeneity of the variance-covariance  parameters, and enable efficient inferences for the regression coefficient  parameters.</t>
  </si>
  <si>
    <t>2019/02/14/</t>
  </si>
  <si>
    <t>10.1186/s12874-019-0676-1</t>
  </si>
  <si>
    <t>Humans, Data Interpretation, Statistical, Research Design, Computer Simulation, Algorithms, Longitudinal Studies, Multivariate Analysis, Models, Theoretical, *Meta-Analysis as Topic, Outcome Assessment, Health Care/methods/*statistics &amp; numerical data, Clinical Trials as Topic/methods/*statistics &amp; numerical data, Patient Participation/*statistics &amp; numerical data, *Heterogeneity, *Individual participant data meta-analysis, *Longitudinal studies, *Mixed effects models, *Multivariate random effects model</t>
  </si>
  <si>
    <t>Fast Matrix Factorization with Non-Uniform Weights on Missing Data</t>
  </si>
  <si>
    <t>He, Xiangnan, Tang, Jinhui, Du, Xiaoyu, Hong, Richang, Ren, Tongwei, Chua, Tat-Seng</t>
  </si>
  <si>
    <t>arXiv:1811.04411 [cs, stat]</t>
  </si>
  <si>
    <t>Matrix factorization (MF) has been widely used to discover the low-rank structure and to predict the missing entries of data matrix. In many real-world learning systems, the data matrix can be very high-dimensional but sparse. This poses an imbalanced learning problem, since the scale of missing entries is usually much larger than that of observed entries, but they cannot be ignored due to the valuable negative signal. For efficiency concern, existing work typically applies a uniform weight on missing entries to allow a fast learning algorithm. However, this simplification will decrease modeling fidelity, resulting in suboptimal performance for downstream applications. In this work, we weight the missing data non-uniformly, and more generically, we allow any weighting strategy on the missing data. To address the efficiency challenge, we propose a fast learning method, for which the time complexity is determined by the number of observed entries in the data matrix, rather than the matrix size. The key idea is two-fold: 1) we apply truncated SVD on the weight matrix to get a more compact representation of the weights, and 2) we learn MF parameters with element-wise alternating least squares (eALS) and memorize the key intermediate variables to avoid repeating computations that are unnecessary. We conduct extensive experiments on two recommendation benchmarks, demonstrating the correctness, efficiency, and effectiveness of our fast eALS method.</t>
  </si>
  <si>
    <t>http://arxiv.org/abs/1811.04411</t>
  </si>
  <si>
    <t>2021/07/20/16:26:13</t>
  </si>
  <si>
    <t>https://arxiv.org/pdf/1811.04411.pdf</t>
  </si>
  <si>
    <t>https://arxiv.org/abs/1811.04411</t>
  </si>
  <si>
    <t>Computer Science - Machine Learning, Statistics - Machine Learning, Computer Science - Information Retrieval</t>
  </si>
  <si>
    <t>Comment: IEEE Transactions on Neural Networks and Learning Systems (TNNLS)</t>
  </si>
  <si>
    <t>Floyd, Sian, Sismanidis, Charalambos, Yamada, Norio, Daniel, Rhian, Lagahid, Jaime, Mecatti, Fulvia, Vianzon, Rosalind, Bloss, Emily, Tiemersma, Edine, Onozaki, Ikushi, Glaziou, Philippe, Floyd, Katherine</t>
  </si>
  <si>
    <t>BACKGROUND: An unprecedented number of nationwide tuberculosis (TB) prevalence surveys will be implemented between 2010 and 2015, to better estimate the burden of  disease caused by TB and assess whether global targets for TB control set for 2015  are achieved. It is crucial that results are analysed using best-practice methods.  OBJECTIVE: To provide new theoretical and practical guidance on best-practice  methods for the analysis of TB prevalence surveys, including analyses at the  individual as well as cluster level and correction for biases arising from missing  data. ANALYTIC METHODS: TB prevalence surveys have a cluster sample survey design;  typically 50-100 clusters are selected, with 400-1000 eligible individuals in each  cluster. The strategy recommended by the World Health Organization (WHO) for  diagnosing pulmonary TB in a nationwide survey is symptom and chest X-ray screening,  followed by smear microscopy and culture examinations for those with an abnormal  X-ray and/or TB symptoms. Three possible methods of analysis are described and  explained. Method 1 is restricted to participants, and individuals with missing data  on smear and/or culture results are excluded. Method 2 includes all eligible  individuals irrespective of participation, through multiple missing value  imputation. Method 3 is restricted to participants, with multiple missing value  imputation for individuals with missing smear and/or culture results, and inverse  probability weighting to represent all eligible individuals. The results for each  method are then compared and illustrated using data from the 2007 national TB  prevalence survey in the Philippines. Simulation studies are used to investigate the  performance of each method. KEY FINDINGS: A cluster-level analysis, and Methods 1  and 2, gave similar prevalence estimates (660 per 100,000 aged â¥ 10Â years old), with  a higher estimate using Method 3 (680 per 100,000). Simulation studies for each of 4  plausible scenarios show that Method 3 performs best, with Method 1 systematically  underestimating TB prevalence by around 10%. CONCLUSION: Both cluster-level and  individual-level analyses should be conducted, and individual-level analyses should  be conducted both with and without multiple missing value imputation. Method 3 is  the safest approach to correct the bias introduced by missing data and provides the  single best estimate of TB prevalence at the population level.</t>
  </si>
  <si>
    <t>2013/09/28/</t>
  </si>
  <si>
    <t>10.1186/1742-7622-10-10</t>
  </si>
  <si>
    <t>Zhang, Xiaoshuai, Xue, Fuzhong, Liu, Hong, Zhu, Dianwen, Peng, Bin, Wiemels, Joseph L., Yang, Xiaowei</t>
  </si>
  <si>
    <t>BACKGROUND: Genome-wide Association Studies (GWAS) are typically designed to identify phenotype-associated single nucleotide polymorphisms (SNPs) individually  using univariate analysis methods. Though providing valuable insights into genetic  risks of common diseases, the genetic variants identified by GWAS generally account  for only a small proportion of the total heritability for complex diseases. To solve  this "missing heritability" problem, we implemented a strategy called integrative  Bayesian Variable Selection (iBVS), which is based on a hierarchical model that  incorporates an informative prior by considering the gene interrelationship as a  network. It was applied here to both simulated and real data sets. RESULTS:  Simulation studies indicated that the iBVS method was advantageous in its  performance with highest AUC in both variable selection and outcome prediction, when  compared to Stepwise and LASSO based strategies. In an analysis of a leprosy  case-control study, iBVS selected 94 SNPs as predictors, while LASSO selected 100  SNPs. The Stepwise regression yielded a more parsimonious model with only 3 SNPs.  The prediction results demonstrated that the iBVS method had comparable performance  with that of LASSO, but better than Stepwise strategies. CONCLUSIONS: The proposed  iBVS strategy is a novel and valid method for Genome-wide Association Studies, with  the additional advantage in that it produces more interpretable posterior  probabilities for each variable unlike LASSO and other penalized regression methods.</t>
  </si>
  <si>
    <t>2014/12/10/</t>
  </si>
  <si>
    <t>10.1186/s12863-014-0130-7</t>
  </si>
  <si>
    <t>Humans, Regression Analysis, China, Algorithms, Multivariate Analysis, Bayes Theorem, Stochastic Processes, ROC Curve, Area Under Curve, Polymorphism, Single Nucleotide, *Genome-Wide Association Study, Leprosy/genetics</t>
  </si>
  <si>
    <t>Hass, Zachary, Levine, Michael, Sands, Laura P., Ting, Jeffrey, Xu, Huiping</t>
  </si>
  <si>
    <t>Medical expenditure data analysis has recently become an important problem in biostatistics. These data typically have a number of features making their analysis  rather difficult. Commonly, they are heavily right-skewed, contain a large  percentage of zeros, and often exhibit large numbers of missing observations because  of death and/or the lack of follow-up. They are also commonly obtained from records  that are linked to large longitudinal data surveys. In this manuscript, we suggest a  novel approach to modeling these data through the use of generalized method of  moments estimation procedure combined with appropriate weights that account for both  dropout due to death and the probability of being sampled from among the National  Long Term Care Survey (NLTCS) subjects. This approach seems particularly appropriate  because of the large number of subjects relative to the length of observation period  (in months). We also use a simulation study to compare our proposed approach with  and without the use of weights. The proposed model is applied to medical expenditure  data obtained from the 2004-2005 NLTCS-linked Medicare database. The results suggest  that the amount of medical expenditures incurred is strongly associated with higher  number of activities of daily living (ADL) disabilities and self-reports of unmet  need for help with ADL disabilities. Copyright Â© 2016 John Wiley &amp; Sons, Ltd.</t>
  </si>
  <si>
    <t>2016/07/10/</t>
  </si>
  <si>
    <t>2652</t>
  </si>
  <si>
    <t>10.1002/sim.6878</t>
  </si>
  <si>
    <t>Humans, United States, Longitudinal Studies, *Biostatistics, *Medicare, *Activities of Daily Living, *generalized method of moments (GMM), *Health Expenditures, *inverse probability weighting-generalized estimating equations (IPW-GEE), *longitudinal data survey, *medical expenditure data, *modified sandwich estimator</t>
  </si>
  <si>
    <t>Å iljiÄ, Aleksandra, AntanasijeviÄ, Davor, PeriÄ-GrujiÄ, Aleksandra, RistiÄ, Mirjana, Pocajt, Viktor</t>
  </si>
  <si>
    <t>Environmental science and pollution research international</t>
  </si>
  <si>
    <t>Biological oxygen demand (BOD) is the most significant water quality parameter and indicates water pollution with respect to the present biodegradable organic matter  content. European countries are therefore obliged to report annual BOD values to  Eurostat; however, BOD data at the national level is only available for 28 of 35  listed European countries for the period prior to 2008, among which 46% of data is  missing. This paper describes the development of an artificial neural network model  for the forecasting of annual BOD values at the national level, using widely  available sustainability and economical/industrial parameters as inputs. The initial  general regression neural network (GRNN) model was trained, validated and tested  utilizing 20 inputs. The number of inputs was reduced to 15 using the Monte Carlo  simulation technique as the input selection method. The best results were achieved  with the GRNN model utilizing 25% less inputs than the initial model and a  comparison with a multiple linear regression model trained and tested using the same  input variables using multiple statistical performance indicators confirmed the  advantage of the GRNN model. Sensitivity analysis has shown that inputs with the  greatest effect on the GRNN model were (in descending order) precipitation, rural  population with access to improved water sources, treatment capacity of wastewater  treatment plants (urban) and treatment of municipal waste, with the last two having  an equal effect. Finally, it was concluded that the developed GRNN model can be  useful as a tool to support the decision-making process on sustainable development  at a regional, national and international level.</t>
  </si>
  <si>
    <t>4230</t>
  </si>
  <si>
    <t>Environ Sci Pollut Res Int</t>
  </si>
  <si>
    <t>1614-7499 0944-1344</t>
  </si>
  <si>
    <t>10.1007/s11356-014-3669-y</t>
  </si>
  <si>
    <t>4241</t>
  </si>
  <si>
    <t>Europe, Reproducibility of Results, Linear Models, Models, Theoretical, *Monte Carlo Method, Water Quality, *Neural Networks, Computer, Decision Making, Conservation of Natural Resources, Biological Oxygen Demand Analysis/*methods, Rivers/*chemistry, Water Pollution/analysis</t>
  </si>
  <si>
    <t>Medical Image Imputation from Image Collections</t>
  </si>
  <si>
    <t>Dalca, Adrian V., Bouman, Katherine L., Freeman, William T., Rost, Natalia S., Sabuncu, Mert R., Golland, Polina</t>
  </si>
  <si>
    <t>IEEE Transactions on Medical Imaging</t>
  </si>
  <si>
    <t>We present an algorithm for creating high resolution anatomically plausible images consistent with acquired clinical brain MRI scans with large inter-slice spacing. Although large data sets of clinical images contain a wealth of information, time constraints during acquisition result in sparse scans that fail to capture much of the anatomy. These characteristics often render computational analysis impractical as many image analysis algorithms tend to fail when applied to such images. Highly specialized algorithms that explicitly handle sparse slice spacing do not generalize well across problem domains. In contrast, we aim to enable application of existing algorithms that were originally developed for high resolution research scans to significantly undersampled scans. We introduce a generative model that captures fine-scale anatomical structure across subjects in clinical image collections and derive an algorithm for filling in the missing data in scans with large inter-slice spacing. Our experimental results demonstrate that the resulting method outperforms state-of-the-art upsampling super-resolution techniques, and promises to facilitate subsequent analysis not previously possible with scans of this quality. Our implementation is freely available at https://github.com/adalca/papago .</t>
  </si>
  <si>
    <t>504</t>
  </si>
  <si>
    <t>IEEE Trans. Med. Imaging</t>
  </si>
  <si>
    <t>0278-0062, 1558-254X</t>
  </si>
  <si>
    <t>10.1109/TMI.2018.2866692</t>
  </si>
  <si>
    <t>514</t>
  </si>
  <si>
    <t>http://arxiv.org/abs/1808.05732</t>
  </si>
  <si>
    <t>2021/07/20/16:28:44</t>
  </si>
  <si>
    <t>https://arxiv.org/pdf/1808.05732.pdf</t>
  </si>
  <si>
    <t>https://arxiv.org/abs/1808.05732</t>
  </si>
  <si>
    <t>Comment: Accepted at IEEE Transactions on Medical Imaging (\c{opyright} 2018 IEEE)</t>
  </si>
  <si>
    <t>Dodd, Lori E., Follmann, Dean, Wang, Jing, Koenig, Franz, Korn, Lisa L., Schoergenhofer, Christian, Proschan, Michael, Hunsberger, Sally, Bonnett, Tyler, Makowski, Mat, Belhadi, Drifa, Wang, Yeming, Cao, Bin, Mentre, France, Jaki, Thomas</t>
  </si>
  <si>
    <t>BACKGROUND: Endpoint choice for randomized controlled trials of treatments for novel coronavirus-induced disease (COVID-19) is complex. Trials must start rapidly to  identify treatments that can be used as part of the outbreak response, in the midst  of considerable uncertainty and limited information. COVID-19 presentation is  heterogeneous, ranging from mild disease that improves within days to critical  disease that can last weeks to over a month and can end in death. While improvement  in mortality would provide unquestionable evidence about the clinical significance  of a treatment, sample sizes for a study evaluating mortality are large and may be  impractical, particularly given a multitude of putative therapies to evaluate.  Furthermore, patient states in between "cure" and "death" represent meaningful  distinctions. Clinical severity scores have been proposed as an alternative.  However, the appropriate summary measure for severity scores has been the subject of  debate, particularly given the variable time course of COVID-19. Outcomes measured  at fixed time points, such as a comparison of severity scores between treatment and  control at dayâ14, may risk missing the time of clinical benefit. An endpoint such  as time to improvement (or recovery) avoids the timing problem. However, some have  argued that power losses will result from reducing the ordinal scale to a binary  state of "recovered" versus "not recovered." METHODS: We evaluate statistical power  for possible trial endpoints for COVID-19 treatment trials using simulation models  and data from two recent COVID-19 treatment trials. RESULTS: Power for fixed  time-point methods depends heavily on the time selected for evaluation.  Time-to-event approaches have reasonable statistical power, even when compared with  a fixed time-point method evaluated at the optimal time. DISCUSSION: Time-to-event  analysis methods have advantages in the COVID-19 setting, unless the optimal time  for evaluating treatment effect is known in advance. Even when the optimal time is  known, a time-to-event approach may increase power for interim analyses.</t>
  </si>
  <si>
    <t>472</t>
  </si>
  <si>
    <t>10.1177/1740774520939938</t>
  </si>
  <si>
    <t>Humans, COVID-19, SARS-CoV-2, Randomized Controlled Trials as Topic/*methods, *clinical trials, *censoring, Pandemics, *Betacoronavirus, *COVID-19, *endpoints, *log-rank test, *proportional odds model, *WHO ordinal scale, Antiviral Agents/*therapeutic use, Coronavirus Infections/*drug therapy/epidemiology, Pneumonia, Viral/*drug therapy/epidemiology</t>
  </si>
  <si>
    <t>Cham, Heining, Reshetnyak, Evgeniya, Rosenfeld, Barry, Breitbart, William</t>
  </si>
  <si>
    <t>Researchers have developed missing data handling techniques for estimating interaction effects in multiple regression. Extending to latent variable  interactions, we investigated full information maximum likelihood (FIML) estimation  to handle incompletely observed indicators for product indicator (PI) and latent  moderated structural equations (LMS) methods. Drawing on the analytic work on  missing data handling techniques in multiple regression with interaction effects, we  compared the performance of FIML for PI and LMS analytically. We performed a  simulation study to compare FIML for PI and LMS. We recommend using FIML for LMS  when the indicators are missing completely at random (MCAR) or missing at random  (MAR) and when they are normally distributed. FIML for LMS produces unbiased  parameter estimates with small variances, correct Type I error rates, and high  statistical power of interaction effects. We illustrated the use of these methods by  analyzing the interaction effect between advanced cancer patients' depression and  change of inner peace well-being on future hopelessness levels.</t>
  </si>
  <si>
    <t>2017/02//Jan- undefined</t>
  </si>
  <si>
    <t>10.1080/00273171.2016.1245600</t>
  </si>
  <si>
    <t>Data Interpretation, Statistical, Computer Simulation, *missing data, *Regression Analysis, Algorithms, Sample Size, *Likelihood Functions, *Latent interaction, *maximum likelihood, *product indicator</t>
  </si>
  <si>
    <t>Song, Xiao, Wang, Ching-Yun</t>
  </si>
  <si>
    <t>Missing covariates often arise in biomedical studies with survival outcomes. Existing approaches for missing covariates generally assume proportional hazards.  The proportionality assumption may not hold in practice, as illustrated by data from  a mouse leukemia study with covariate effects changing over time. To tackle this  restriction, we study the missing data problem under the varying-coefficient  proportional hazards model. On the basis of the local partial likelihood approach,  we develop inverse selection probability weighted estimators. We consider  reweighting and augmentation techniques for possible improvement of efficiency and  robustness. The proposed estimators are assessed via simulation studies and  illustrated by application to the mouse leukemia data.</t>
  </si>
  <si>
    <t>2013/05/30/</t>
  </si>
  <si>
    <t>10.1002/sim.5652</t>
  </si>
  <si>
    <t>2030</t>
  </si>
  <si>
    <t>Survival Analysis, Computer Simulation, Animals, *Likelihood Functions, *Proportional Hazards Models, Mice, Leukemia/genetics/virology</t>
  </si>
  <si>
    <t>Yoon, Sora, Baik, Bukyung, Park, Taesung, Nam, Dougu</t>
  </si>
  <si>
    <t>Meta-analyses increase statistical power by combining statistics from multiple studies. Meta-analysis methods have mostly been evaluated under the condition that  all the data in each study have an association with the given phenotype. However,  specific experimental conditions in each study or genetic heterogeneity can result  in "unassociated statistics" that are derived from the null distribution. Here, we  show that power of conventional meta-analysis methods rapidly decreases as an  increasing number of unassociated statistics are included, whereas the classical  Fisher's method and its weighted variant (wFisher) exhibit relatively high power  that is robust to addition of unassociated statistics. We also propose another  robust method based on joint distribution of ordered p-values (ordmeta). Simulation  analyses for t-test, RNA-seq, and microarray data demonstrated that wFisher and  ordmeta, when only a small number of studies have an association, outperformed  existing meta-analysis methods. We performed meta-analyses of nine microarray  datasets (prostate cancer) and four association summary datasets (body mass index),  where our methods exhibited high biological relevance and were able to detect genes  that the-state-of-the-art methods missed. The metapro R package that implements the  proposed methods is available from both CRAN and GitHub (  http://github.com/unistbig/metapro ).</t>
  </si>
  <si>
    <t>6980</t>
  </si>
  <si>
    <t>10.1038/s41598-021-86465-y</t>
  </si>
  <si>
    <t>Wang, Xiao, Su, Guosheng, Hao, Dan, Lund, Mogens SandÃ¸, Kadarmideen, Haja N.</t>
  </si>
  <si>
    <t>Journal of animal science and biotechnology</t>
  </si>
  <si>
    <t>BACKGROUND: Genotyping by sequencing (GBS) still has problems with missing genotypes. Imputation is important for using GBS for genomic predictions, especially  for low depths, due to the large number of missing genotypes. Minor allele frequency  (MAF) is widely used as a marker data editing criteria for genomic predictions. In  this study, three imputation methods (Beagle, IMPUTE2 and FImpute software) based on  four MAF editing criteria were investigated with regard to imputation accuracy of  missing genotypes and accuracy of genomic predictions, based on simulated data of  livestock population. RESULTS: Four MAFs (no MAF limit, MAFââ¥â0.001, MAFââ¥â0.01 and  MAFââ¥â0.03) were used for editing marker data before imputation. Beagle, IMPUTE2 and  FImpute software were applied to impute the original GBS. Additionally, IMPUTE2 also  imputed the expected genotype dosage after genotype correction (GcIM). The  reliability of genomic predictions was calculated using GBS and imputed GBS data.  The results showed that imputation accuracies were the same for the three imputation  methods, except for the data of sequencing read depth (depth)â=â2, where FImpute had  a slightly lower imputation accuracy than Beagle and IMPUTE2. GcIM was observed to  be the best for all of the imputations at depthâ=â4, 5 and 10, but the worst for  depthâ=â2. For genomic prediction, retaining more SNPs with no MAF limit resulted in  higher reliability. As the depth increased to 10, the prediction reliabilities  approached those using true genotypes in the GBS loci. Beagle and IMPUTE2 had the  largest increases in prediction reliability of 5 percentage points, and FImpute  gained 3 percentage points at depthâ=â2. The best prediction was observed at  depthâ=â4, 5 and 10 using GcIM, but the worst prediction was also observed using  GcIM at depthâ=â2. CONCLUSIONS: The current study showed that imputation accuracies  were relatively low for GBS with low depths and high for GBS with high depths.  Imputation resulted in larger gains in the reliability of genomic predictions for  GBS with lower depths. These results suggest that the application of IMPUTE2, based  on a corrected GBS (GcIM) to improve genomic predictions for higher depths, and  FImpute software could be a good alternative for routine imputation.</t>
  </si>
  <si>
    <t>J Anim Sci Biotechnol</t>
  </si>
  <si>
    <t>1674-9782 2049-1891</t>
  </si>
  <si>
    <t>10.1186/s40104-019-0407-9</t>
  </si>
  <si>
    <t>Simulation, Imputation, Genomic prediction, Genotyping by sequencing, MAF</t>
  </si>
  <si>
    <t>An Apparent Paradox: A Classifier Trained from a Partially Classified Sample May Have Smaller Expected Error Rate Than That If the Sample Were Completely Classified</t>
  </si>
  <si>
    <t>Ahfock, Daniel, McLachlan, Geoffrey J.</t>
  </si>
  <si>
    <t>arXiv:1910.09189 [stat]</t>
  </si>
  <si>
    <t>There has been increasing interest in using semi-supervised learning to form a classifier. As is well known, the (Fisher) information in an unclassified feature with unknown class label is less (considerably less for weakly separated classes) than that of a classified feature which has known class label. Hence assuming that the labels of the unclassified features are randomly missing or their missing-label mechanism is simply ignored, the expected error rate of a classifier formed from a partially classified sample is greater than that if the sample were completely classified. We propose to treat the labels of the unclassified features as missing data and to introduce a framework for their missingness in situations where these labels are not randomly missing. An examination of several partially classified data sets in the literature suggests that the unclassified features are not occurring at random but rather tend to be concentrated in regions of relatively high entropy in the feature space. Here in the context of two normal classes with a common covariance matrix we consider the situation where the missingness of the labels of the unclassified features can be modelled by a logistic model in which the probability of a missing label for a feature depends on its entropy. Rather paradoxically, we show that the classifier so formed from the partially classified sample may have smaller expected error rate that that if the sample were completely classified.</t>
  </si>
  <si>
    <t>http://arxiv.org/abs/1910.09189</t>
  </si>
  <si>
    <t>2021/07/20/16:18:54</t>
  </si>
  <si>
    <t>https://arxiv.org/pdf/1910.09189.pdf</t>
  </si>
  <si>
    <t>https://arxiv.org/abs/1910.09189</t>
  </si>
  <si>
    <t>An Apparent Paradox</t>
  </si>
  <si>
    <t>Yanagida, Takuya, Kubinger, Klaus D., Rasch, Dieter</t>
  </si>
  <si>
    <t>Though calibration of an achievement test within a psychological and educational context is very often carried out by the Rasch model, data sampling is hardly  designed according to statistical foundations. However, Kubinger, Rasch, and  Yanagida (2009, 2011) suggested an approach for the determination of sample size  according to a given Type-I and Type-II risk and a certain effect of model  contradiction when testing the Rasch model. The approach uses a three-way analysis  of variance design with mixed classification. For the while, their simulation  studies deal with complete data, meaning every examinee is administered with all of  the items of an item pool. The simulation study now presented in this paper deals  with the practical relevant case, in particular for large-scale assessments, that  item presentation happens to use several test-booklets. As a consequence, there are  missing values by design. Therefore, the question to be considered is, whether this  approach works in this case as well. Besides the fact, that data are not normally  distributed but there is a dichotomous variable (an examinee either solves an item  or fails to solve it), only a single entry for each cell exists in the given  three-way analysis of variance design, if at all, due to missing values. Hence, the  obligatory test-statistic's distribution may not be retained, in contrast to the  case of having no missing values. The result of our simulation study, despite  applying only to a very special scenario, is that this approach works, indeed:  Whether test-booklets were used or every examinee is administered all of the items  changes nothing in respect to the actual Type-I risk or to the power of the test,  given almost the same amount of information of examinees per item. However, as the  results are limited to a special scenario, we currently recommend any interested  researcher to simulate the appropriate one in advance by him/herself.</t>
  </si>
  <si>
    <t>432</t>
  </si>
  <si>
    <t>Female, Humans, Male, Models, Statistical, Calibration, Sample Size, *Psychometrics, *Educational Measurement, Pamphlets</t>
  </si>
  <si>
    <t>Admissible Time Series Motif Discovery with Missing Data</t>
  </si>
  <si>
    <t>Zhu, Yan, Mueen, Abdullah, Keogh, Eamonn</t>
  </si>
  <si>
    <t>arXiv:1802.05472 [cs, stat]</t>
  </si>
  <si>
    <t>The discovery of time series motifs has emerged as one of the most useful primitives in time series data mining. Researchers have shown its utility for exploratory data mining, summarization, visualization, segmentation, classification, clustering, and rule discovery. Although there has been more than a decade of extensive research, there is still no technique to allow the discovery of time series motifs in the presence of missing data, despite the well-documented ubiquity of missing data in scientific, industrial, and medical datasets. In this work, we introduce a technique for motif discovery in the presence of missing data. We formally prove that our method is admissible, producing no false negatives. We also show that our method can piggy-back off the fastest known motif discovery method with a small constant factor time/space overhead. We will demonstrate our approach on diverse datasets with varying amounts of missing data</t>
  </si>
  <si>
    <t>2018/02/15/</t>
  </si>
  <si>
    <t>http://arxiv.org/abs/1802.05472</t>
  </si>
  <si>
    <t>2021/07/20/16:33:55</t>
  </si>
  <si>
    <t>https://arxiv.org/pdf/1802.05472.pdf</t>
  </si>
  <si>
    <t>https://arxiv.org/abs/1802.05472</t>
  </si>
  <si>
    <t>Asendorf, Thomas, Henderson, Robin, Schmidli, Heinz, Friede, Tim</t>
  </si>
  <si>
    <t>We consider modelling and inference as well as sample size estimation and reestimation for clinical trials with longitudinal count data as outcomes. Our  approach is general but is rooted in design and analysis of multiple sclerosis  trials where lesion counts obtained by magnetic resonance imaging are important  endpoints. We adopt a binomial thinning model that allows for correlated counts with  marginal Poisson or negative binomial distributions. Methods for sample size  planning and blinded sample size reestimation for randomised controlled clinical  trials with such outcomes are developed. The models and approaches are applicable to  data with incomplete observations. A simulation study is conducted to assess the  effectiveness of sample size estimation and blinded sample size reestimation  methods. Sample sizes attained through these procedures are shown to maintain the  desired study power without inflating the type I error. Data from a recent trial in  patients with secondary progressive multiple sclerosis illustrate the modelling  approach.</t>
  </si>
  <si>
    <t>10.1177/0962280217715664</t>
  </si>
  <si>
    <t>133</t>
  </si>
  <si>
    <t>Humans, Data Interpretation, Statistical, Statistics as Topic, *Models, Statistical, Time Factors, *Longitudinal Studies, Magnetic Resonance Imaging, *Sample Size, Poisson Distribution, *Adaptive design, *discrete autoregressive process, *lesion counts, *negative binomial, *sample size reestimation, *time dependent, Multiple Sclerosis/diagnostic imaging, Randomized Controlled Trials as Topic/methods</t>
  </si>
  <si>
    <t>Tang, Wan, He, Hua, Gunzler, Douglas</t>
  </si>
  <si>
    <t>Journal of statistical planning and inference</t>
  </si>
  <si>
    <t>Density function is a fundamental concept in data analysis. Nonparametric methods including kernel smoothing estimate are available if the data is completely  observed. However, in studies such as diagnostic studies following a two-stage  design the membership of some of the subjects may be missing. Simply ignoring those  subjects with unknown membership is valid only in the MCAR situation. In this paper,  we consider kernel smoothing estimate of the density functions, using the inverse  probability approaches to address the missing values. We illustrate the approaches  with simulation studies and real study data in mental health.</t>
  </si>
  <si>
    <t>142</t>
  </si>
  <si>
    <t>J Stat Plan Inference</t>
  </si>
  <si>
    <t>0378-3758</t>
  </si>
  <si>
    <t>10.1016/j.jspi.2011.09.009</t>
  </si>
  <si>
    <t>Chen, Hua</t>
  </si>
  <si>
    <t>Tracing back to a specific time T in the past, the genealogy of a sample of haplotypes may not have reached their common ancestor and may leave m lineages  extant. For such an incomplete genealogy truncated at a specific time T in the past,  the distribution and expectation of the intercoalescence times conditional on T are  derived in an exact form in this paper for populations of deterministically  time-varying sizes, specifically, for populations growing exponentially. The derived  intercoalescence time distribution can be integrated to the coalescent-based joint  allele frequency spectrum (JAFS) theory, and is useful for population genetic  inference from large-scale genomic data, without relying on computationally  intensive approaches, such as importance sampling and Markov Chain Monte Carlo  (MCMC) methods. The inference of several important parameters relying on this  derived conditional distribution is demonstrated: quantifying population growth rate  and onset time, and estimating the number of ancestral lineages at a specific  ancient time. Simulation studies confirm validity of the derivation and statistical  efficiency of the methods using the derived intercoalescence time distribution. Two  examples of real data are given to show the inference of the population growth rate  of a European sample from the NIEHS Environmental Genome Project, and the number of  ancient lineages of 31 mitochondrial genomes from Tibetan populations.</t>
  </si>
  <si>
    <t>158</t>
  </si>
  <si>
    <t>10.1111/ahg.12007</t>
  </si>
  <si>
    <t>173</t>
  </si>
  <si>
    <t>Humans, Models, Statistical, Time Factors, *Genetics, Population, *Genealogy and Heraldry, Population Growth</t>
  </si>
  <si>
    <t>Robust Non-Linear Matrix Factorization for Dictionary Learning, Denoising, and Clustering</t>
  </si>
  <si>
    <t>Fan, Jicong, Yang, Chengrun, Udell, Madeleine</t>
  </si>
  <si>
    <t>Low dimensional nonlinear structure abounds in datasets across computer vision and machine learning. Kernelized matrix factorization techniques have recently been proposed to learn these nonlinear structures for denoising, classification, dictionary learning, and missing data imputation, by observing that the image of the matrix in a sufficiently large feature space is low-rank. However, these nonlinear methods fail in the presence of sparse noise or outliers. In this work, we propose a new robust nonlinear factorization method called Robust Non-Linear Matrix Factorization (RNLMF). RNLMF constructs a dictionary for the data space by factoring a kernelized feature space; a noisy matrix can then be decomposed as the sum of a sparse noise matrix and a clean data matrix that lies in a low dimensional nonlinear manifold. RNLMF is robust to sparse noise and outliers and scales to matrices with thousands of rows and columns. Empirically, RNLMF achieves noticeable improvements over baseline methods in denoising and clustering.</t>
  </si>
  <si>
    <t>1755</t>
  </si>
  <si>
    <t>10.1109/TSP.2021.3062988</t>
  </si>
  <si>
    <t>1770</t>
  </si>
  <si>
    <t>http://arxiv.org/abs/2005.01317</t>
  </si>
  <si>
    <t>2021/07/20/14:48:28</t>
  </si>
  <si>
    <t>https://arxiv.org/pdf/2005.01317.pdf</t>
  </si>
  <si>
    <t>https://arxiv.org/abs/2005.01317</t>
  </si>
  <si>
    <t>Handling missing data in large healthcare dataset: a case study of unknown trauma outcomes</t>
  </si>
  <si>
    <t>Mirkes, E. M., Coats, T. J., Levesley, J., Gorban, A. N.</t>
  </si>
  <si>
    <t>Computers in Biology and Medicine</t>
  </si>
  <si>
    <t>Handling of missed data is one of the main tasks in data preprocessing especially in large public service datasets. We have analysed data from the Trauma Audit and Research Network (TARN) database, the largest trauma database in Europe. For the analysis we used 165,559 trauma cases. Among them, there are 19,289 cases (13.19\%) with unknown outcome. We have demonstrated that these outcomes are not missed `completely at random' and, hence, it is impossible just to exclude these cases from analysis despite the large amount of available data. We have developed a system of non-stationary Markov models for the handling of missed outcomes and validated these models on the data of 15,437 patients which arrived into TARN hospitals later than 24 hours but within 30 days from injury. We used these Markov models for the analysis of mortality. In particular, we corrected the observed fraction of death. Two na\"ive approaches give 7.20\% (available case study) or 6.36\% (if we assume that all unknown outcomes are `alive'). The corrected value is 6.78\%. Following the seminal paper of Trunkey (1983) the multimodality of mortality curves has become a much discussed idea. For the whole analysed TARN dataset the coefficient of mortality monotonically decreases in time but the stratified analysis of the mortality gives a different result: for lower severities the coefficient of mortality is a non-monotonic function of the time after injury and may have maxima at the second and third weeks. The approach developed here can be applied to various healthcare datasets which experience the problem of lost patients and missed outcomes.</t>
  </si>
  <si>
    <t>2016/08//</t>
  </si>
  <si>
    <t>00104825</t>
  </si>
  <si>
    <t>10.1016/j.compbiomed.2016.06.004</t>
  </si>
  <si>
    <t>216</t>
  </si>
  <si>
    <t>http://arxiv.org/abs/1604.00627</t>
  </si>
  <si>
    <t>2021/07/20/16:47:44</t>
  </si>
  <si>
    <t>https://arxiv.org/pdf/1604.00627.pdf</t>
  </si>
  <si>
    <t>https://arxiv.org/abs/1604.00627</t>
  </si>
  <si>
    <t>Handling missing data in large healthcare dataset</t>
  </si>
  <si>
    <t>Comment: Minor editing and additions</t>
  </si>
  <si>
    <t>Miao, Jingang, Sinha, Samiran, Wang, Suojin, Diver, W. Ryan, Gapstur, Susan M.</t>
  </si>
  <si>
    <t>Journal of biometrics &amp; biostatistics</t>
  </si>
  <si>
    <t>In modern cancer epidemiology, diseases are classified based on pathologic and molecular traits, and different combinations of these traits give rise to many  disease subtypes. The effect of predictor variables can be measured by fitting a  polytomous logistic model to such data. The differences (heterogeneity) among the  relative risk parameters associated with subtypes are of great interest to better  understand disease etiology. Due to the heterogeneity of the relative risk  parameters, when a risk factor is changed, the prevalence of one subtype may change  more than that of another subtype does. Estimation of the heterogeneity parameters  is difficult when disease trait information is only partially observed and the  number of disease subtypes is large. We consider a robust semiparametric approach  based on the pseudo-conditional likelihood for estimating these heterogeneity  parameters. Through simulation studies, we compare the robustness and efficiency of  our approach with that of the maximum likelihood approach. The method is then  applied to analyze the associations of weight gain with risk of breast cancer  subtypes using data from the American Cancer Society Cancer Prevention Study II  Nutrition Cohort.</t>
  </si>
  <si>
    <t>J Biom Biostat</t>
  </si>
  <si>
    <t>2155-6180</t>
  </si>
  <si>
    <t>10.4172/2155-6180.1000197</t>
  </si>
  <si>
    <t>Dimension reduction, Estimating equations, Disease classification, Etiologic heterogeneity, Missing disease trait, Polytomous logistic model</t>
  </si>
  <si>
    <t>Feng, Xiangnan, Li, Tengfei, Song, Xinyuan, Zhu, Hongtu</t>
  </si>
  <si>
    <t>Medical imaging has become an increasingly important tool in screening, diagnosis, prognosis, and treatment of various diseases given its information visualization and  quantitative assessment. The aim of this article is to develop a Bayesian  scalar-on-image regression model to integrate high-dimensional imaging data and  clinical data to predict cognitive, behavioral, or emotional outcomes, while  allowing for nonignorable missing outcomes. Such a nonignorable nonresponse  consideration is motivated by examining the association between baseline  characteristics and cognitive abilities for 802 Alzheimer patients enrolled in the  Alzheimer's Disease Neuroimaging Initiative 1 (ADNI1), for which data are partially  missing. Ignoring such missing data may distort the accuracy of statistical  inference and provoke misleading results. To address this issue, we propose an  imaging exponential tilting model to delineate the data missing mechanism and  incorporate an instrumental variable to facilitate model identifiability followed by  a Bayesian framework with Markov chain Monte Carlo algorithms to conduct statistical  inference. This approach is validated in simulation studies where both the finite  sample performance and asymptotic properties are evaluated and compared with the  model with fully observed data and that with a misspecified ignorable missing  mechanism. Our proposed methods are finally carried out on the ADNI1 dataset, which  turns out to capture both of those clinical risk factors and imaging regions  consistent with the existing literature that exhibits clinical significance.  Supplementary materials for this article, including a standardized description of  the materials available for reproducing the work, are available as an online  supplement.</t>
  </si>
  <si>
    <t>532</t>
  </si>
  <si>
    <t>1574</t>
  </si>
  <si>
    <t>10.1080/01621459.2019.1686391</t>
  </si>
  <si>
    <t>1597</t>
  </si>
  <si>
    <t>Markov chain Monte Carlo, Instrumental variable, Bayesian approach, Imaging data, Nonignorable nonresponse</t>
  </si>
  <si>
    <t>Xu, Cong, Li, Zheng, Xue, Yuan, Zhang, Lijun, Wang, Ming</t>
  </si>
  <si>
    <t>Communications in statistics: Simulation and computation</t>
  </si>
  <si>
    <t>Missing data arise frequently in clinical and epidemiological fields, in particular in longitudinal studies. This paper describes the core features of an R package  wgeesel, which implements marginal model fitting (i.e., weighted generalized  estimating equations, WGEE; doubly robust GEE) for longitudinal data with dropouts  under the assumption of missing at random. More importantly, this package  comprehensively provide existing information criteria for WGEE model selection on  marginal mean or correlation structures. Also, it can serve as a valuable tool for  simulating longitudinal data with missing outcomes. Lastly, a real data example and  simulations are presented to illustrate and validate our package.</t>
  </si>
  <si>
    <t>2812</t>
  </si>
  <si>
    <t>Commun Stat Simul Comput</t>
  </si>
  <si>
    <t>0361-0918 1532-4141</t>
  </si>
  <si>
    <t>10.1080/03610918.2018.1468457</t>
  </si>
  <si>
    <t>2829</t>
  </si>
  <si>
    <t>model selection, R, missing at random, generalized estimating equations, Dropout missingness, inverse probability weight, quasi-likelihood</t>
  </si>
  <si>
    <t>Almarashi, Abdullah M., Badr, Majdah M., Elgarhy, Mohammed, Jamal, Farrukh, Chesneau, Christophe</t>
  </si>
  <si>
    <t>The inverse Rayleigh distribution finds applications in many lifetime studies, but has not enough overall flexibility to model lifetime phenomena where moderately  right-skewed or near symmetrical data are observed. This paper proposes a solution  by introducing a new two-parameter extension of this distribution through the use of  the half-logistic transformation. The first contribution is theoretical: we provide  a comprehensive account of its mathematical properties, specifically stochastic  ordering results, a general linear representation for the exponentiated probability  density function, raw/inverted moments, incomplete moments, skewness, kurtosis, and  entropy measures. Evidences show that the related model can accommodate the  treatment of lifetime data with different right-skewed features, so far beyond the  possibility of the former inverse Rayleigh model. We illustrate this aspect by  exploring the statistical inference of the new model. Five classical different  methods for the estimation of the model parameters are employed, with a simulation  study comparing the numerical behavior of the different estimates. The estimation of  entropy measures is also discussed numerically. Finally, two practical data sets are  used as application to attest of the usefulness of the new model, with favorable  goodness-of-fit results in comparison to three recent extended inverse Rayleigh  models.</t>
  </si>
  <si>
    <t>10.3390/e22040449</t>
  </si>
  <si>
    <t>statistical inference, entropy, half-logistic transformation, inverse Rayleigh distribution, moments, real data analysis</t>
  </si>
  <si>
    <t>Robust Synthetic Control</t>
  </si>
  <si>
    <t>Amjad, Muhammad Jehangir, Shah, Devavrat, Shen, Dennis</t>
  </si>
  <si>
    <t>arXiv:1711.06940 [econ, stat]</t>
  </si>
  <si>
    <t>We present a robust generalization of the synthetic control method for comparative case studies. Like the classical method, we present an algorithm to estimate the unobservable counterfactual of a treatment unit. A distinguishing feature of our algorithm is that of de-noising the data matrix via singular value thresholding, which renders our approach robust in multiple facets: it automatically identifies a good subset of donors, overcomes the challenges of missing data, and continues to work well in settings where covariate information may not be provided. To begin, we establish the condition under which the fundamental assumption in synthetic control-like approaches holds, i.e. when the linear relationship between the treatment unit and the donor pool prevails in both the pre- and post-intervention periods. We provide the first finite sample analysis for a broader class of models, the Latent Variable Model, in contrast to Factor Models previously considered in the literature. Further, we show that our de-noising procedure accurately imputes missing entries, producing a consistent estimator of the underlying signal matrix provided $p = \Omega( T^{-1 + \zeta})$ for some $\zeta &gt; 0$; here, $p$ is the fraction of observed data and $T$ is the time interval of interest. Under the same setting, we prove that the mean-squared-error (MSE) in our prediction estimation scales as $O(\sigma^2/p + 1/\sqrt{T})$, where $\sigma^2$ is the noise variance. Using a data aggregation method, we show that the MSE can be made as small as $O(T^{-1/2+\gamma})$ for any $\gamma \in (0, 1/2)$, leading to a consistent estimator. We also introduce a Bayesian framework to quantify the model uncertainty through posterior probabilities. Our experiments, using both real-world and synthetic datasets, demonstrate that our robust generalization yields an improvement over the classical synthetic control method.</t>
  </si>
  <si>
    <t>2017/11/18/</t>
  </si>
  <si>
    <t>http://arxiv.org/abs/1711.06940</t>
  </si>
  <si>
    <t>2021/07/20/16:35:24</t>
  </si>
  <si>
    <t>https://arxiv.org/pdf/1711.06940.pdf</t>
  </si>
  <si>
    <t>https://arxiv.org/abs/1711.06940</t>
  </si>
  <si>
    <t>Statistics - Applications, Statistics - Machine Learning, Economics - Econometrics</t>
  </si>
  <si>
    <t>Atem, Folefac D., Matsouaka, Roland A., Zimmern, Vincent E.</t>
  </si>
  <si>
    <t>This paper deals with a Cox proportional hazards regression model, where some covariates of interest are randomly right-censored. While methods for censored  outcomes have become ubiquitous in the literature, methods for censored covariates  have thus far received little attention and, for the most part, dealt with the issue  of limit-of-detection. For randomly censored covariates, an often-used method is the  inefficient complete-case analysis (CCA) which consists in deleting censored  observations in the data analysis. When censoring is not completely independent, the  CCA leads to biased and spurious results. Methods for missing covariate data,  including type I and type II covariate censoring as well as limit-of-detection do  not readily apply due to the fundamentally different nature of randomly censored  covariates. We develop a novel method for censored covariates using a conditional  mean imputation based on either Kaplan-Meier estimates or a Cox proportional hazards  model to estimate the effects of these covariates on a time-to-event outcome. We  evaluate the performance of the proposed method through simulation studies and show  that it provides good bias reduction and statistical efficiency. Finally, we  illustrate the method using data from the Framingham Heart Study to assess the  relationship between offspring and parental age of onset of cardiovascularÂ events.</t>
  </si>
  <si>
    <t>1020</t>
  </si>
  <si>
    <t>10.1002/bimj.201800275</t>
  </si>
  <si>
    <t>1032</t>
  </si>
  <si>
    <t>Aged, Female, Humans, Male, Adolescent, Adult, Middle Aged, Young Adult, Regression Analysis, Child, Proportional Hazards Models, Biometry/*methods, Multivariate Analysis, *complete-case analysis, Statistics, Nonparametric, *survival analysis, Cardiovascular Diseases/epidemiology, *Cox proportional hazards model, Age of Onset, *censored covariate, *random censoring</t>
  </si>
  <si>
    <t>Learning Topology of the Power Distribution Grid with and without Missing Data</t>
  </si>
  <si>
    <t>Deka, Deepjyoti, Backhaus, Scott, Chertkov, Michael</t>
  </si>
  <si>
    <t>arXiv:1603.01650 [cs, math]</t>
  </si>
  <si>
    <t>Distribution grids refer to the part of the power grid that delivers electricity from substations to the loads. Structurally a distribution grid is operated in one of several radial/tree-like topologies that are derived from an original loopy grid graph by opening switches on some lines. Due to limited presence of real-time switch monitoring devices, the operating structure needs to be estimated indirectly. This paper presents a new learning algorithm that uses only nodal voltage measurements to determine the operational radial structure. The algorithm is based on the key result stating that the correct operating structure is the optimal solution of the minimum-weight spanning tree problem over the original loopy graph where weights on all permissible edges/lines (open or closed) is the variance of nodal voltage difference at the edge ends. Compared to existing work, this spanning tree based approach has significantly lower complexity as it does not require information on line parameters. Further, a modified learning algorithm is developed for cases when the input voltage measurements are limited to only a subset of the total grid nodes. Performance of the algorithms (with and without missing data) is demonstrated by experiments on test cases.</t>
  </si>
  <si>
    <t>2016/03/04/</t>
  </si>
  <si>
    <t>http://arxiv.org/abs/1603.01650</t>
  </si>
  <si>
    <t>2021/07/20/16:47:54</t>
  </si>
  <si>
    <t>https://arxiv.org/pdf/1603.01650.pdf</t>
  </si>
  <si>
    <t>https://arxiv.org/abs/1603.01650</t>
  </si>
  <si>
    <t>Electrical Engineering and Systems Science - Systems and Control, Mathematics - Optimization and Control</t>
  </si>
  <si>
    <t>Comment: 8 pages, 7 figures, a version of this paper will appear in ECC 2016</t>
  </si>
  <si>
    <t>Grotzinger, Andrew, Hildebrandt, Tom, Yu, Jessica</t>
  </si>
  <si>
    <t>The International journal of eating disorders</t>
  </si>
  <si>
    <t>OBJECTIVE: Change in binge eating is typically a primary outcome for interventions targeting individuals with eating pathology. A range of statistical models exist to  handle these types of frequency distributions, but little empirical evidence exists  to guide the appropriate choice of statistical model. METHOD: Monte Carlo  simulations were used to investigate the utility of semi-continuous models relative  to continuous models in various situations relevant to binge eating treatment  studies. RESULTS: Semi-continuous models yielded more accurate estimates of the  population, while continuous models were higher powered when higher levels of  missing data were present. DISCUSSION: The present findings generally support the  use of semi-continuous models applied to binge eating data, with total sample sizes  of roughly 200 being adequately powered to detect moderate treatment effects.  However, models with a significant amount of missing data yielded more favorable  power estimates for continuous models.</t>
  </si>
  <si>
    <t>746</t>
  </si>
  <si>
    <t>Int J Eat Disord</t>
  </si>
  <si>
    <t>1098-108X 0276-3478</t>
  </si>
  <si>
    <t>10.1002/eat.22351</t>
  </si>
  <si>
    <t>758</t>
  </si>
  <si>
    <t>Humans, Models, Statistical, Bias, simulation, binge eating, Monte Carlo Method, Sample Size, Binge-Eating Disorder/*epidemiology, Bulimia Nervosa/*epidemiology, semi-continuous</t>
  </si>
  <si>
    <t>Krebs, Julian, Delingette, Herve, Ayache, Nicholas, Mansi, Tommaso</t>
  </si>
  <si>
    <t>IEEE transactions on medical imaging</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</si>
  <si>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</si>
  <si>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1405</t>
  </si>
  <si>
    <t>IEEE Trans Med Imaging</t>
  </si>
  <si>
    <t>1558-254X 0278-0062</t>
  </si>
  <si>
    <t>10.1109/TMI.2021.3056531</t>
  </si>
  <si>
    <t>1416</t>
  </si>
  <si>
    <t>*Algorithms, Magnetic Resonance Imaging, *Image Processing, Computer-Assisted, Magnetic Resonance Imaging, Cine, Motion</t>
  </si>
  <si>
    <t>de Bock, Ãlodie, Hardouin, Jean-Benoit, Blanchin, Myriam, Le Neel, Tanguy, Kubis, Gildas, Bonnaud-Antignac, AngÃ©lique, Dantan, Ãtienne, SÃ©bille, VÃ©ronique</t>
  </si>
  <si>
    <t>The objective was to compare classical test theory and Rasch-family models derived from item response theory for the analysis of longitudinal patient-reported outcomes  data with possibly informative intermittent missing items. A simulation study was  performed in order to assess and compare the performance of classical test theory  and Rasch model in terms of bias, control of the type I error and power of the test  of time effect. The type I error was controlled for classical test theory and Rasch  model whether data were complete or some items were missing. Both methods were  unbiased and displayed similar power with complete data. When items were missing,  Rasch model remained unbiased and displayed higher power than classical test theory.  Rasch model performed better than the classical test theory approach regarding the  analysis of longitudinal patient-reported outcomes with possibly informative  intermittent missing items mainly for power. This study highlights the interest of  Rasch-based models in clinical research and epidemiology for the analysis of  incomplete patient-reported outcomes data.</t>
  </si>
  <si>
    <t>2016/10//undefined</t>
  </si>
  <si>
    <t>2067</t>
  </si>
  <si>
    <t>10.1177/0962280213515570</t>
  </si>
  <si>
    <t>2087</t>
  </si>
  <si>
    <t>Humans, Bias, Research Design, *missing data, *Patient Reported Outcome Measures, *classical test theory, *Item response theory, *longitudinal, *patient-reported outcomes/PROMs, *Rasch model</t>
  </si>
  <si>
    <t>Tompsett, Daniel Mark, Leacy, Finbarr, Moreno-Betancur, Margarita, Heron, Jon, White, Ian R.</t>
  </si>
  <si>
    <t>The not-at-random fully conditional specification (NARFCS) procedure provides a flexible means for the imputation of multivariable missing data under  missing-not-at-random conditions. Recent work has outlined difficulties with  eliciting the sensitivity parameters of the procedure from expert opinion due to  their conditional nature. Failure to adequately account for this conditioning will  generate imputations that are inconsistent with the assumptions of the user. In this  paper, we clarify the importance of correct conditioning of NARFCS sensitivity  parameters and develop procedures to calibrate these sensitivity parameters by  relating them to more easily elicited quantities, in particular, the sensitivity  parameters from simpler pattern mixture models. Additionally, we consider how to  include the missingness indicators as part of the imputation models of NARFCS,  recommending including all of them in each model as default practice. Algorithms are  developed to perform the calibration procedure and demonstrated on data from the  Avon Longitudinal Study of Parents and Children, as well as with simulation studies.</t>
  </si>
  <si>
    <t>2018/07/10/</t>
  </si>
  <si>
    <t>2338</t>
  </si>
  <si>
    <t>10.1002/sim.7643</t>
  </si>
  <si>
    <t>2353</t>
  </si>
  <si>
    <t>Humans, Models, Statistical, Bias, Statistics as Topic, *Data Interpretation, Statistical, Algorithms, *FCS, Longitudinal Studies, *ALSPAC, *MICE, *MNAR, *multiple imputations</t>
  </si>
  <si>
    <t>Xi, Wenna, Pennell, Michael L., Andridge, Rebecca R., Paskett, Electra D.</t>
  </si>
  <si>
    <t>In pre-post studies when all outcomes are completely observed, previous studies have shown that analysis of covariance (ANCOVA) is more powerful than a change-score  analysis in testing the treatment effect. However, there have been few studies  comparing power under missing post-test values. This paper was motivated by the  Behavior and Exercise for Physical Health Intervention (BePHIT) Study, a pre-post  study designed to compare two interventions on postmenopausal women's walk time. The  goal of this study was to compare the power of two methods which adhere to the  intent-to-treat (ITT) principle when post-test data are missing: ANCOVA after  multiple imputation (MI) and the mixed model applied to all-available data (AA). We  also compared the two ITT analysis strategies to two methods which do not adhere to  ITT principles: complete-case (CC) ANCOVA and the CC mixed model. Comparisons were  made through analyses of the BePHIT data and simulation studies conducted under  various sample sizes, missingness rates, and missingness scenarios. In the analysis  of the BePHIT data, ANCOVA after MI had the smallest p-value for the test of the  treatment effect of the four methods. Simulation results demonstrated that the AA  mixed model was usually more powerful than ANCOVA after MI. The power of ANCOVA  after MI dropped the fastest as the missingness rate increased; in most simulated  scenarios, ANCOVA after MI had the smallest power when 50% of the post-test outcomes  were missing.</t>
  </si>
  <si>
    <t>10.1016/j.conctc.2018.05.008</t>
  </si>
  <si>
    <t>Multiple imputation, Missing data, ANCOVA, Mixed model, Randomized trial</t>
  </si>
  <si>
    <t>Multiple imputation in Cox regression when there are time-varying effects of exposures</t>
  </si>
  <si>
    <t>arXiv:1706.09187 [stat]</t>
  </si>
  <si>
    <t>In Cox regression it is sometimes of interest to study time-varying effects (TVE) of exposures and to test the proportional hazards assumption. TVEs can be investigated with log hazard ratios modelled as a function of time. Missing data on exposures are common and multiple imputation (MI) is a popular approach to handling this, to avoid the potential bias and loss of efficiency resulting from a 'complete-case' analysis. Two MI methods have been proposed for when the substantive model is a Cox proportional hazards regression: an approximate method (White and Royston, Statist. Med. 2009;28:1982-98) and a substantive-model-compatible method (Bartlett et al., SMMR 2015;24:462-87). At present, neither method accommodates TVEs of exposures. We extend them to do so for a general form for the TVEs and give specific details for TVEs modelled using restricted cubic splines. Simulation studies assess the performance of the methods under several underlying shapes for TVEs. Our proposed methods give approximately unbiased TVE estimates for binary exposures with missing data, but for continuous exposures the substantive-model-compatible method performs better. The methods also give approximately correct type I errors in the test for proportional hazards when there is no TVE, and gain power to detect TVEs relative to complete-case analysis. Ignoring TVEs at the imputation stage results in biased TVE estimates, incorrect type I errors and substantial loss of power in detecting TVEs. We also propose a multivariable TVE model selection algorithm. The methods are illustrated using data from the Rotterdam Breast Cancer Study. Example R code is provided.</t>
  </si>
  <si>
    <t>2017/06/28/</t>
  </si>
  <si>
    <t>http://arxiv.org/abs/1706.09187</t>
  </si>
  <si>
    <t>2021/07/20/16:38:52</t>
  </si>
  <si>
    <t>https://arxiv.org/pdf/1706.09187.pdf</t>
  </si>
  <si>
    <t>https://arxiv.org/abs/1706.09187</t>
  </si>
  <si>
    <t>Rabiee, Maryam, Sayyari, Erfan, Mirarab, Siavash</t>
  </si>
  <si>
    <t>Molecular phylogenetics and evolution</t>
  </si>
  <si>
    <t>Genome-wide phylogeny reconstruction is becoming increasingly common, and one driving factor behind these phylogenomic studies is the promise that the potential  discordance between gene trees and the species tree can be modeled. Incomplete  lineage sorting is one cause of discordance that bridges population genetic and  phylogenetic processes. ASTRAL is a species tree reconstruction method that seeks to  find the tree with minimum quartet distance to an input set of inferred gene trees.  However, the published ASTRAL algorithm only works with one sample per species. To  account for polymorphisms in present-day species, one can sample multiple  individuals per species to create multi-allele datasets. Here, we introduce how  ASTRAL can handle multi-allele datasets. We show that the quartet-based optimization  problem extends naturally, and we introduce heuristic methods for building the  search space specifically for the case of multi-individual datasets. We study the  accuracy and scalability of the multi-individual version of ASTRAL-III using  extensive simulation studies and compare it to NJst, the only other scalable method  that can handle these datasets. We do not find strong evidence that using multiple  individuals dramatically improves accuracy. When we study the trade-off between  sampling more genes versus more individuals, we find that sampling more genes is  more effective than sampling more individuals, even under conditions that we study  where trees are shallow (median length: â1N(e)) and ILS is extremely high.</t>
  </si>
  <si>
    <t>Mol Phylogenet Evol</t>
  </si>
  <si>
    <t>1095-9513 1055-7903</t>
  </si>
  <si>
    <t>10.1016/j.ympev.2018.10.033</t>
  </si>
  <si>
    <t>Computer Simulation, Algorithms, *Alleles, *Phylogeny, Databases, Genetic, Genomics/*methods, Species Specificity, *Gene trees, *ILS, *Multi-allele, *Multispecies coalescent, *Phylogenomics, *Species trees, *Summary method</t>
  </si>
  <si>
    <t>Zhang, Nanhua, Cheng, Si, Ambroggio, Lilliam, Florin, Todd A., Macaluso, Maurizio</t>
  </si>
  <si>
    <t>BACKGROUND: Diagnostic tests are performed in a subset of the population who are at higher risk, resulting in undiagnosed cases among those who do not receive the test.  This poses a challenge for estimating the prevalence of the disease in the study  population, and also for studying the risk factors for the disease. METHODS: We  formulate this problem as a missing data problem because the disease status is  unknown for those who do not receive the test. We propose a Bayesian selection model  which models the joint distribution of the disease outcome and whether testing was  received. The sensitivity analysis allows us to assess how the association of the  risk factors with the disease outcome as well as the disease prevalence change with  the sensitivity parameter. RESULTS: We illustrated our model using a retrospective  cohort study of children with asthma exacerbation that were evaluated for pneumonia  in the emergency department. Our model found that female gender, having fever during  ED or at triage, and having severe hypoxia are significantly associated with having  radiographic pneumonia. In addition, simulation studies demonstrate that the  Bayesian selection model works well even under circumstances when both the disease  prevalence and the screening proportion is low. CONCLUSION: The Bayesian selection  model is a viable tool to consider for estimating the disease prevalence and in  studying risk factors of the disease, when only a subset of the target population  receive the test.</t>
  </si>
  <si>
    <t>2017/12/12/</t>
  </si>
  <si>
    <t>10.1186/s12874-017-0447-9</t>
  </si>
  <si>
    <t>Female, Humans, Male, Bias, Sensitivity and Specificity, Child, Selection model, Retrospective Studies, Bayes Theorem, Asthma/diagnosis/*epidemiology/etiology, Mass Screening, Misclassification, Pneumonia/complications/diagnostic imaging/*epidemiology, Radiographic pneumonia, Underscreening</t>
  </si>
  <si>
    <t>Anzolin, Alessandra, Toppi, Jlenia, Petti, Manuela, Cincotti, Febo, Astolfi, Laura</t>
  </si>
  <si>
    <t>Sensors (Basel, Switzerland)</t>
  </si>
  <si>
    <t>EEG signals are widely used to estimate brain circuits associated with specific tasks and cognitive processes. The testing of connectivity estimators is still an  open issue because of the lack of a ground-truth in real data. Existing solutions  such as the generation of simulated data based on a manually imposed connectivity  pattern or mass oscillators can model only a few real cases with limited number of  signals and spectral properties that do not reflect those of real brain activity.  Furthermore, the generation of time series reproducing non-ideal and non-stationary  ground-truth models is still missing. In this work, we present the SEED-G toolbox  for the generation of pseudo-EEG data with imposed connectivity patterns, overcoming  the existing limitations and enabling control of several parameters for data  simulation according to the user's needs. We first described the toolbox including  guidelines for its correct use and then we tested its performances showing how, in a  wide range of conditions, datasets composed by up to 60 time series were  successfully generated in less than 5 s and with spectral features similar to real  data. Then, SEED-G is employed for studying the effect of inter-trial variability  Partial Directed Coherence (PDC) estimates, confirming its robustness.</t>
  </si>
  <si>
    <t>Sensors (Basel)</t>
  </si>
  <si>
    <t>1424-8220</t>
  </si>
  <si>
    <t>10.3390/s21113632</t>
  </si>
  <si>
    <t>EEG, Computer Simulation, Algorithms, *Electroencephalography, Brain, *Brain Mapping, brain connectivity, ground-truth networks, multivariate autoregressive models, partial directed coherence, simulated neuro-electrical data</t>
  </si>
  <si>
    <t>Lanier, Hayley C., Knowles, L. Lacey</t>
  </si>
  <si>
    <t>Coalescent-based methods for species-tree estimation are becoming a dominant approach for reconstructing species histories from multi-locus data, with most of  the studies examining these methodologies focused on recently diverged species.  However, deeper phylogenies, such as the datasets that comprise many Tree of Life  (ToL) studies, also exhibit gene-tree discordance. This discord may also arise from  the stochastic sorting of gene lineages during the speciation process (i.e.,  reflecting the random coalescence of gene lineages in ancestral populations). It  remains unknown whether guidelines regarding methodologies and numbers of loci  established by simulation studies at shallow tree depths translate into accurate  species relationships for deeper phylogenetic histories. We address this knowledge  gap and specifically identify the challenges and limitations of species-tree methods  that account for coalescent variance for deeper phylogenies. Using simulated data  with characteristics informed by empirical studies, we evaluate both the accuracy of  estimated species trees and the characteristics associated with recalcitrant nodes,  with a specific focus on whether coalescent variance is generally responsible for  the lack of resolution. By determining the proportion of coalescent genealogies that  support a particular node, we demonstrate that (1) species-tree methods account for  coalescent variance at deep nodes and (2) mutational variance - not gene-tree  discord arising from the coalescent - posed the primary challenge for accurate  reconstruction across the tree. For example, many nodes were accurately resolved  despite predicted discord from the random coalescence of gene lineages and nodes  with poor support were distributed across a range of depths (i.e., they were not  restricted to a particular recent divergences). Given their broad taxonomic scope  and large sampling of taxa, deep level phylogenies pose several potential  methodological complications including difficulties with MCMC convergence and  estimation of requisite population genetic parameters for coalescent-based  approaches. Despite these difficulties, the findings generally support the utility  of species-tree analyses for the estimation of species relationships throughout the  ToL. We discuss strategies for successful application of species-tree approaches to  deep phylogenies.</t>
  </si>
  <si>
    <t>2015/02//undefined</t>
  </si>
  <si>
    <t>10.1016/j.ympev.2014.10.022</t>
  </si>
  <si>
    <t>199</t>
  </si>
  <si>
    <t>*Phylogeny, *Models, Genetic, Mutation, Sequence Analysis, DNA, *Biological Evolution, Incomplete lineage sorting, (â)BEAST, Coalescent variance, Data sufficiency, Mutational variance, Tree of Life (ToL) studies</t>
  </si>
  <si>
    <t>Weng, Hua, Bateman, Randall, Morris, John C., Xiong, Chengjie</t>
  </si>
  <si>
    <t>Biostatistics &amp; epidemiology</t>
  </si>
  <si>
    <t>We studied the validity of longitudinal statistical inferences of clinical trials using minimization, a dynamic randomization algorithm designed to minimize treatment  imbalance for prognostic factors. Repeated measures analysis of covariance and the  random intercept and slope models, were used to simulate longitudinal clinical  trials randomized by minimization or simple randomization. The simulations  represented a wide range of analyses in real-world trials, including missing data  caused by dropouts, unequal allocation of treatment arms, and efficacy analyses on  either the original outcome or its change from baseline. We also analyzed the  database from the Dominantly Inherited Alzheimer Network (DIAN), and used the  estimated parameters to simulate the ongoing DIAN trial. Our analyses demonstrated  minimization had conservative type I errors when the prognostic factor used in the  minimization algorithm had a relatively strong correlation with the outcome and was  not adjusted for in analyses. In contrast, adjusted tests for the prognostic factor  as a covariate resulted in type I errors close to the nominal significance level. In  many simulation scenarios, the adjusted tests using minimization had slightly  greater statistical power than those using simple randomization, whereas in the  other scenarios, the power of adjusted tests using these two randomization methods  are almost indistinguishable.</t>
  </si>
  <si>
    <t>Biostat Epidemiol</t>
  </si>
  <si>
    <t>2470-9360 2470-9379</t>
  </si>
  <si>
    <t>10.1080/24709360.2017.1331822</t>
  </si>
  <si>
    <t>Validity, Clinical trial, Dominantly Inherited Alzheimer Network Trial Unit (DIAN TU), Minimization, Randomization</t>
  </si>
  <si>
    <t>Reinikainen, Jaakko, Karvanen, Juha, Tolonen, Hanna</t>
  </si>
  <si>
    <t>Repeated covariate measurements bring important information on the time-varying risk factors in long epidemiological follow-up studies. However, due to budget  limitations, it may be possible to carry out the repeated measurements only for a  subset of the cohort. We study cost-efficient alternatives for the simple random  sampling in the selection of the individuals to be remeasured. The proposed  selection criteria are based on forms of the D-optimality. The selection methods are  compared with the simulation studies and illustrated with the data from the  East-West study carried out in Finland from 1959 to 1999. The results indicate that  cost savings can be achieved if the selection is focused on the individuals with  high expected risk of the event and, on the other hand, on those with extreme  covariate values in the previous measurements.</t>
  </si>
  <si>
    <t>2420</t>
  </si>
  <si>
    <t>10.1177/0962280214523952</t>
  </si>
  <si>
    <t>2433</t>
  </si>
  <si>
    <t>Humans, Adult, Middle Aged, *Research Design, Time Factors, Risk Factors, *missing covariate data, Follow-Up Studies, *Patient Selection, *repeated measurements, Finland, *data collection, *follow-up study, *optimal design, Cardiovascular Diseases/mortality</t>
  </si>
  <si>
    <t>Generalized regression operator estimation for continuous time functional data processes with missing at random response</t>
  </si>
  <si>
    <t>Chaouch, Mohamed, LaÃ¯b, NaÃ¢mane</t>
  </si>
  <si>
    <t>arXiv:2106.09769 [math, stat]</t>
  </si>
  <si>
    <t>In this paper, we are interested in nonparametric kernel estimation of a generalized regression function, including conditional cumulative distribution and conditional quantile functions, based on an incomplete sample $(X_t, Y_t, \zeta_t)_{t\in \mathbb{ R}^+}$ copies of a continuous-time stationary ergodic process $(X, Y, \zeta)$. The predictor $X$ is valued in some infinite-dimensional space, whereas the real-valued process $Y$ is observed when $\zeta= 1$ and missing whenever $\zeta = 0$. Pointwise and uniform consistency (with rates) of these estimators as well as a central limit theorem are established. Conditional bias and asymptotic quadratic error are also provided. Asymptotic and bootstrap-based confidence intervals for the generalized regression function are also discussed. A first simulation study is performed to compare the discrete-time to the continuous-time estimations. A second simulation is also conducted to discuss the selection of the optimal sampling mesh in the continuous-time case. Finally, it is worth noting that our results are stated under ergodic assumption without assuming any classical mixing conditions.</t>
  </si>
  <si>
    <t>http://arxiv.org/abs/2106.09769</t>
  </si>
  <si>
    <t>2021/07/20/08:54:12</t>
  </si>
  <si>
    <t>https://arxiv.org/pdf/2106.09769.pdf</t>
  </si>
  <si>
    <t>https://arxiv.org/abs/2106.09769</t>
  </si>
  <si>
    <t>Automatic Discovery, Association Estimation and Learning of Semantic Attributes for a Thousand Categories</t>
  </si>
  <si>
    <t>Al-Halah, Ziad, Stiefelhagen, Rainer</t>
  </si>
  <si>
    <t>arXiv:1704.03607 [cs]</t>
  </si>
  <si>
    <t>Attribute-based recognition models, due to their impressive performance and their ability to generalize well on novel categories, have been widely adopted for many computer vision applications. However, usually both the attribute vocabulary and the class-attribute associations have to be provided manually by domain experts or large number of annotators. This is very costly and not necessarily optimal regarding recognition performance, and most importantly, it limits the applicability of attribute-based models to large scale data sets. To tackle this problem, we propose an end-to-end unsupervised attribute learning approach. We utilize online text corpora to automatically discover a salient and discriminative vocabulary that correlates well with the human concept of semantic attributes. Moreover, we propose a deep convolutional model to optimize class-attribute associations with a linguistic prior that accounts for noise and missing data in text. In a thorough evaluation on ImageNet, we demonstrate that our model is able to efficiently discover and learn semantic attributes at a large scale. Furthermore, we demonstrate that our model outperforms the state-of-the-art in zero-shot learning on three data sets: ImageNet, Animals with Attributes and aPascal/aYahoo. Finally, we enable attribute-based learning on ImageNet and will share the attributes and associations for future research.</t>
  </si>
  <si>
    <t>2017/04/11/</t>
  </si>
  <si>
    <t>http://arxiv.org/abs/1704.03607</t>
  </si>
  <si>
    <t>2021/07/20/16:39:48</t>
  </si>
  <si>
    <t>https://arxiv.org/pdf/1704.03607.pdf</t>
  </si>
  <si>
    <t>https://arxiv.org/abs/1704.03607</t>
  </si>
  <si>
    <t>Comment: Accepted as a conference paper at CVPR 2017</t>
  </si>
  <si>
    <t>Seasonally-Adjusted Auto-Regression of Vector Time Series</t>
  </si>
  <si>
    <t>Busseti, Enzo</t>
  </si>
  <si>
    <t>arXiv:1911.01010 [cs, math, stat]</t>
  </si>
  <si>
    <t>We present a simple algorithm to forecast vector time series, that is robust against missing data, in both training and inference. It models seasonal annual, weekly, and daily baselines, and a Gaussian process for the seasonally-adjusted residuals. We develop a custom truncated eigendecomposition to fit a low-rank plus block-diagonal Gaussian kernel. Inference is performed with the Schur complement, using Tikhonov regularization to prevent overfit, and the Woodbury formula to invert sub-matrices of the kernel efficiently. Inference requires an amount of memory and computation linear in the dimension of the time series, and so the model can scale to very large datasets. We also propose a simple "greedy" grid search for automatic hyper-parameter tuning. The paper is accompanied by tsar (i.e., time series auto-regressor), a Python library that implements the algorithm.</t>
  </si>
  <si>
    <t>2019/11/03/</t>
  </si>
  <si>
    <t>http://arxiv.org/abs/1911.01010</t>
  </si>
  <si>
    <t>2021/07/20/16:18:38</t>
  </si>
  <si>
    <t>https://arxiv.org/pdf/1911.01010.pdf</t>
  </si>
  <si>
    <t>https://arxiv.org/abs/1911.01010</t>
  </si>
  <si>
    <t>Computer Science - Machine Learning, Statistics - Machine Learning, Mathematics - Optimization and Control</t>
  </si>
  <si>
    <t>Univariate Long-Term Municipal Water Demand Forecasting</t>
  </si>
  <si>
    <t>VanBerlo, Blake, Ross, Matthew A. S., Hsia, Daniel</t>
  </si>
  <si>
    <t>arXiv:2105.08486 [cs]</t>
  </si>
  <si>
    <t>This study describes an investigation into the modelling of citywide water consumption in London, Canada. Multiple modelling techniques were evaluated for the task of univariate time series forecasting with water consumption, including linear regression, Facebook's Prophet method, recurrent neural networks, and convolutional neural networks. Prophet was identified as the model of choice, having achieved a mean absolute percentage error of 2.51%, averaged across a 5-fold cross validation. Prophet was also found to have other advantages deemed valuable to water demand management stakeholders, including inherent interpretability and graceful handling of missing data. The implementation for the methods described in this paper has been open sourced, as they may be adaptable by other municipalities.</t>
  </si>
  <si>
    <t>2021/05/18/</t>
  </si>
  <si>
    <t>http://arxiv.org/abs/2105.08486</t>
  </si>
  <si>
    <t>2021/07/20/08:55:05</t>
  </si>
  <si>
    <t>https://arxiv.org/pdf/2105.08486.pdf</t>
  </si>
  <si>
    <t>https://arxiv.org/abs/2105.08486</t>
  </si>
  <si>
    <t>Comment: 11 pages, 6 figures</t>
  </si>
  <si>
    <t>Loh, Wei-Yin, Fu, Haoda, Man, Michael, Champion, Victoria, Yu, Menggang</t>
  </si>
  <si>
    <t>We describe and evaluate a regression tree algorithm for finding subgroups with differential treatments effects in randomized trials with multivariate outcomes. The  data may contain missing values in the outcomes and covariates, and the treatment  variable is not limited to two levels. Simulation results show that the regression  tree models have unbiased variable selection and the estimates of subgroup treatment  effects are approximately unbiased. A bootstrap calibration technique is proposed  for constructing confidence intervals for the treatment effects. The method is  illustrated with data from a longitudinal study comparing two diabetes drugs and a  mammography screening trial comparing two treatments and a control. Copyright Â© 2016  John Wiley &amp; Sons, Ltd.</t>
  </si>
  <si>
    <t>4837</t>
  </si>
  <si>
    <t>10.1002/sim.7020</t>
  </si>
  <si>
    <t>4855</t>
  </si>
  <si>
    <t>Humans, Data Interpretation, Statistical, Longitudinal Studies, Treatment Outcome, *Algorithms, *Randomized Controlled Trials as Topic, *randomized trial, *regression tree, *bootstrap, *precision medicine, *unbiased</t>
  </si>
  <si>
    <t>Palmer, Tom M., Lawlor, Debbie A., Harbord, Roger M., Sheehan, Nuala A., Tobias, Jon H., Timpson, Nicholas J., Davey Smith, George, Sterne, Jonathan A. C.</t>
  </si>
  <si>
    <t>Mendelian randomisation analyses use genetic variants as instrumental variables (IVs) to estimate causal effects of modifiable risk factors on disease outcomes.  Genetic variants typically explain a small proportion of the variability in risk  factors; hence Mendelian randomisation analyses can require large sample sizes.  However, an increasing number of genetic variants have been found to be robustly  associated with disease-related outcomes in genome-wide association studies. Use of  multiple instruments can improve the precision of IV estimates, and also permit  examination of underlying IV assumptions. We discuss the use of multiple genetic  variants in Mendelian randomisation analyses with continuous outcome variables where  all relationships are assumed to be linear. We describe possible violations of IV  assumptions, and how multiple instrument analyses can be used to identify them. We  present an example using four adiposity-associated genetic variants as IVs for the  causal effect of fat mass on bone density, using data on 5509 children enrolled in  the ALSPAC birth cohort study. We also use simulation studies to examine the effect  of different sets of IVs on precision and bias. When each instrument independently  explains variability in the risk factor, use of multiple instruments increases the  precision of IV estimates. However, inclusion of weak instruments could increase  finite sample bias. Missing data on multiple genetic variants can diminish the  available sample size, compared with single instrument analyses. In simulations with  additive genotype-risk factor effects, IV estimates using a weighted allele score  had similar properties to estimates using multiple instruments. Under the correct  conditions, multiple instrument analyses are a promising approach for Mendelian  randomisation studies. Further research is required into multiple imputation methods  to address missing data issues in IV estimation.</t>
  </si>
  <si>
    <t>2012/06//undefined</t>
  </si>
  <si>
    <t>10.1177/0962280210394459</t>
  </si>
  <si>
    <t>242</t>
  </si>
  <si>
    <t>Female, Humans, Male, Genotype, Risk Factors, *Genetic Variation, Mendelian Randomization Analysis</t>
  </si>
  <si>
    <t>Imori, Shinpei, Shimodaira, Hidetoshi</t>
  </si>
  <si>
    <t>Statistical inference is considered for variables of interest, called primary variables, when auxiliary variables are observed along with the primary variables.  We consider the setting of incomplete data analysis, where some primary variables  are not observed. Utilizing a parametric model of joint distribution of primary and  auxiliary variables, it is possible to improve the estimation of parametric model  for the primary variables when the auxiliary variables are closely related to the  primary variables. However, the estimation accuracy reduces when the auxiliary  variables are irrelevant to the primary variables. For selecting useful auxiliary  variables, we formulate the problem as model selection, and propose an information  criterion for predicting primary variables by leveraging auxiliary variables. The  proposed information criterion is an asymptotically unbiased estimator of the  Kullback-Leibler divergence for complete data of primary variables under some  reasonable conditions. We also clarify an asymptotic equivalence between the  proposed information criterion and a variant of leave-one-out cross validation.  Performance of our method is demonstrated via a simulation study and a real data  example.</t>
  </si>
  <si>
    <t>10.3390/e21030281</t>
  </si>
  <si>
    <t>incomplete data, auxiliary variables, Akaike information criterion, Fisher information matrix, KullbackâLeibler divergence, misspecification, Takeuchi information criterion</t>
  </si>
  <si>
    <t>Tao, Ran, Lotspeich, Sarah C., Amorim, Gustavo, Shaw, Pamela A., Shepherd, Bryan E.</t>
  </si>
  <si>
    <t>In modern observational studies using electronic health records or other routinely collected data, both the outcome and covariates of interest can be error-prone and  their errors often correlated. A cost-effective solution is the two-phase design,  under which the error-prone outcome and covariates are observed for all subjects  during the first phase and that information is used to select a validation subsample  for accurate measurements of these variables in the second phase. Previous research  on two-phase measurement error problems largely focused on scenarios where there are  errors in covariates only or the validation sample is a simple random sample of  study subjects. Herein, we propose a semiparametric approach to general two-phase  measurement error problems with a quantitative outcome, allowing for correlated  errors in the outcome and covariates and arbitrary second-phase selection. We devise  a computationally efficient and numerically stable expectation-maximization  algorithm to maximize the nonparametric likelihood function. The resulting  estimators possess desired statistical properties. We demonstrate the superiority of  the proposed methods over existing approaches through extensive simulation studies,  and we illustrate their use in an observational HIV study.</t>
  </si>
  <si>
    <t>725</t>
  </si>
  <si>
    <t>10.1002/sim.8799</t>
  </si>
  <si>
    <t>738</t>
  </si>
  <si>
    <t>Humans, Likelihood Functions, Computer Simulation, *Models, Statistical, *missing data, Algorithms, *Research Design, *EM algorithm, *electronic health records, *data audits, *HIV/AIDS, *sieve approximation</t>
  </si>
  <si>
    <t>Chen, Xiaolin, Cai, Jianwen</t>
  </si>
  <si>
    <t>Survival data with missing censoring indicators are frequently encountered in biomedical studies. In this paper, we consider statistical inference for this type  of data under the additive hazard model. Reweighting methods based on simple and  augmented inverse probability are proposed. The asymptotic properties of the  proposed estimators are established. Furthermore, we provide a numerical technique  for checking adequacy of the fitted model with missing censoring indicators. Our  simulation results show that the proposed estimators outperform the simple and  augmented inverse probability weighted estimators without reweighting. The proposed  methods are illustrated by analyzing a dataset from a breast cancer study.</t>
  </si>
  <si>
    <t>224</t>
  </si>
  <si>
    <t>10.1007/s10985-017-9398-z</t>
  </si>
  <si>
    <t>*Bias, Algorithms, *Proportional Hazards Models, *Survival Analysis, *Additive hazard model, *Censored data, *Inverse probability weighted estimator, *Missing censoring indicators, *Reweighting</t>
  </si>
  <si>
    <t>SMIM: a unified framework of Survival sensitivity analysis using Multiple Imputation and Martingale</t>
  </si>
  <si>
    <t>Yang, Shu, Zhang, Yilong, Liu, Guanghan Frank, Guan, Qian</t>
  </si>
  <si>
    <t>arXiv:2007.02339 [stat]</t>
  </si>
  <si>
    <t>Censored survival data are common in clinical trial studies. We propose a unified framework for sensitivity analysis to censoring at random in survival data using multiple imputation and martingale, called SMIM. The proposed framework adopts the \delta-adjusted and control-based models, indexed by the sensitivity parameter, entailing censoring at random and a wide collection of censoring not at random assumptions. Also, it targets for a broad class of treatment effect estimands defined as functionals of treatment-specific survival functions, taking into account of missing data due to censoring. Multiple imputation facilitates the use of simple full-sample estimation; however, the standard Rubin's combining rule may overestimate the variance for inference in the sensitivity analysis framework. We decompose the multiple imputation estimator into a martingale series based on the sequential construction of the estimator and propose the wild bootstrap inference by resampling the martingale series. The new bootstrap inference has a theoretical guarantee for consistency and is computationally efficient compared to the non-parametric bootstrap counterpart. We evaluate the finite-sample performance of the proposed SMIM through simulation and an application on a HIV clinical trial.</t>
  </si>
  <si>
    <t>http://arxiv.org/abs/2007.02339</t>
  </si>
  <si>
    <t>2021/07/20/14:45:55</t>
  </si>
  <si>
    <t>https://arxiv.org/pdf/2007.02339.pdf</t>
  </si>
  <si>
    <t>https://arxiv.org/abs/2007.02339</t>
  </si>
  <si>
    <t>SMIM</t>
  </si>
  <si>
    <t>Learning Disentangled Representations of Video with Missing Data</t>
  </si>
  <si>
    <t>Comas-MassaguÃ©, Armand, Zhang, Chi, Feric, Zlatan, Camps, Octavia, Yu, Rose</t>
  </si>
  <si>
    <t>arXiv:2006.13391 [cs, stat]</t>
  </si>
  <si>
    <t>Missing data poses significant challenges while learning representations of video sequences. We present Disentangled Imputed Video autoEncoder (DIVE), a deep generative model that imputes and predicts future video frames in the presence of missing data. Specifically, DIVE introduces a missingness latent variable, disentangles the hidden video representations into static and dynamic appearance, pose, and missingness factors for each object. DIVE imputes each object's trajectory where data is missing. On a moving MNIST dataset with various missing scenarios, DIVE outperforms the state of the art baselines by a substantial margin. We also present comparisons for real-world MOTSChallenge pedestrian dataset, which demonstrates the practical value of our method in a more realistic setting. Our code and data can be found at https://github.com/Rose-STL-Lab/DIVE.</t>
  </si>
  <si>
    <t>http://arxiv.org/abs/2006.13391</t>
  </si>
  <si>
    <t>2021/07/20/14:46:10</t>
  </si>
  <si>
    <t>https://arxiv.org/pdf/2006.13391.pdf</t>
  </si>
  <si>
    <t>https://arxiv.org/abs/2006.13391</t>
  </si>
  <si>
    <t>Comment: Published at NeurIPS 2020</t>
  </si>
  <si>
    <t>Yang, Fu-Qiang, Zhang, Ding-Hua, Huang, Kui-Dong, Yang, Ya-Fei, Liao, Jin-Ming</t>
  </si>
  <si>
    <t>Journal of X-ray science and technology</t>
  </si>
  <si>
    <t>This study aims to investigate and test a new image reconstruction algorithm applying to the low-signal projections to generate high quality images by reducing  the artifacts and noise in the cone-beam computed tomography (CBCT). For the  low-signal and noisy projections, a multiple sampling method is first utilized in  projection domain to suppress environmental noise, which guarantees the accuracy of  the data for reconstruction, simultaneously. Next, a fuzzy entropy based method with  block matching 3D (BM3D) filtering algorithm is employed to improve the image  quality to reduce artifacts and noise in image domain. Then, simulation studies on  polychromatic spectrum were performed to evaluate the performance of the proposed  new algorithm. Study results demonstrated significant improvement in the  signal-to-noise ratios (SNRs) and contrast-to-noise ratios (CNRs) of the images  reconstructed using the new algorithm. SNRs and CNRs of the new images were  averagely 40% and 20% higher than those of the previous images reconstructed using  the traditional algorithms, respectively. As a result, since the new image  reconstruction algorithm effectively reduced the artifacts and noise, and produced  images with better contour and grayscale distribution, it has the potential to  improve image quality using the original CBCT data with the low and missing signals.</t>
  </si>
  <si>
    <t>227</t>
  </si>
  <si>
    <t>J Xray Sci Technol</t>
  </si>
  <si>
    <t>1095-9114 0895-3996</t>
  </si>
  <si>
    <t>10.3233/XST-17285</t>
  </si>
  <si>
    <t>*Algorithms, *Artifacts, Phantoms, Imaging, Fuzzy Logic, Imaging, Three-Dimensional/*methods, *block matching 3D filtering, *fuzzy entropy, *Low-signal projections, *noise reduction, Cone-Beam Computed Tomography/*methods</t>
  </si>
  <si>
    <t>Structured Bayesian Gaussian process latent variable model</t>
  </si>
  <si>
    <t>Atkinson, Steven, Zabaras, Nicholas</t>
  </si>
  <si>
    <t>arXiv:1805.08665 [cs, stat]</t>
  </si>
  <si>
    <t>We introduce a Bayesian Gaussian process latent variable model that explicitly captures spatial correlations in data using a parameterized spatial kernel and leveraging structure-exploiting algebra on the model covariance matrices for computational tractability. Inference is made tractable through a collapsed variational bound with similar computational complexity to that of the traditional Bayesian GP-LVM. Inference over partially-observed test cases is achieved by optimizing a "partially-collapsed" bound. Modeling high-dimensional time series systems is enabled through use of a dynamical GP latent variable prior. Examples imputing missing data on images and super-resolution imputation of missing video frames demonstrate the model.</t>
  </si>
  <si>
    <t>2018/05/22/</t>
  </si>
  <si>
    <t>http://arxiv.org/abs/1805.08665</t>
  </si>
  <si>
    <t>2021/07/20/16:30:21</t>
  </si>
  <si>
    <t>https://arxiv.org/pdf/1805.08665.pdf</t>
  </si>
  <si>
    <t>https://arxiv.org/abs/1805.08665</t>
  </si>
  <si>
    <t>Zhang, Lei, Shen, Yue-Ping, Hu, Wen-Zhu, Ran, Shu, Lin, Yong, Lei, Shu-Feng, Zhang, Yong-Hong, Papasian, Christopher J., Yi, Nengjun, Pei, Yu-Fang</t>
  </si>
  <si>
    <t>Accurately estimating the distribution and heritability of SNP effects across the genome could help explain the mystery of missing heritability. In this study, we  propose a novel statistical method for estimating the distribution and heritability  of SNP effects from genome-wide association studies (GWASs), and compare its  performance to several existing methods using both simulations and real data.  Specifically, we study the full range of GWAS summary results and link observed p  values and unobserved effect sizes by (non-central) Chi-square distribution. By  modeling the observed full set of association signals using a multinomial  distribution, we build a likelihood function of SNP effect sizes using parametric  and non-parametric maximum likelihood frameworks. Simulation studies show that the  proposed method can accurately estimate effect sizes and the number of associated  SNPs. As real applications, we analyze publicly available GWAS summary results for  height, body mass index (BMI), and bone mineral density (BMD). Our analyses show  that there are over 10,000 SNPs that might be associated with height, and the total  heritability attributable to these SNPs exceeds 70 %. The heritabilities for BMI and  BMD are ~10 and ~15 %, respectively. The results indicate that the proposed method  has the potential to improve the accuracy of estimates of heritability and effect  size for common SNPs in large-scale GWAS meta-analyses. These improved estimates may  contribute to an enhanced understanding of the genetic basis of complex traits.</t>
  </si>
  <si>
    <t>10.1007/s00439-015-1621-y</t>
  </si>
  <si>
    <t>184</t>
  </si>
  <si>
    <t>Humans, Meta-Analysis as Topic, Likelihood Functions, Models, Genetic, Phenotype, Body Mass Index, Genetic Association Studies/*methods, *Quantitative Trait, Heritable, Polymorphism, Single Nucleotide, Linkage Disequilibrium, Bone Density</t>
  </si>
  <si>
    <t>McNeish, Daniel, Harring, Jeffrey R.</t>
  </si>
  <si>
    <t>To date, small sample problems with latent growth models (LGMs) have not received the amount of attention in the literature as related mixed-effect models (MEMs).  Although many models can be interchangeably framed as a LGM or a MEM, LGMs uniquely  provide criteria to assess global data-model fit. However, previous studies have  demonstrated poor small sample performance of these global data-model fit criteria  and three post hoc small sample corrections have been proposed and shown to perform  well with complete data. However, these corrections use sample size in their  computation-whose value is unclear when missing data are accommodated with full  information maximum likelihood, as is common with LGMs. A simulation is provided to  demonstrate the inadequacy of these small sample corrections in the near ubiquitous  situation in growth modeling where data are incomplete. Then, a missing data  correction for the small sample correction equations is proposed and shown through a  simulation study to perform well in various conditions found in practice. An applied  developmental psychology example is then provided to demonstrate how disregarding  missing data in small sample correction equations can greatly affect assessment of  global data-model fit.</t>
  </si>
  <si>
    <t>990</t>
  </si>
  <si>
    <t>10.1177/0013164416661824</t>
  </si>
  <si>
    <t>1018</t>
  </si>
  <si>
    <t>missing data, correction, dropout, FIML, full information maximum likelihood, latent growth model, small sample</t>
  </si>
  <si>
    <t>Bowrin, Kevin, Briere, Jean-Baptiste, Levy, Pierre, Millier, AurÃ©lie, Clay, Emilie, Toumi, Mondher</t>
  </si>
  <si>
    <t>Journal of medical economics</t>
  </si>
  <si>
    <t>Objectives: Real-world evidence (RWE) may provide good estimates of absolute event probabilities and costs in patients in actual clinical practice, but their use in  decision-analytic models poses many challenges. A literature review based on a  systematic search was conducted to summarize the limitations of using RWE in  decision-analytic modeling reported in the literature, but also to identify existing  recommendations about real-world modeling. Methods: A literature search was  performed on Medline and Embase databases, as well as relevant websites. No  restrictions in language or geographical scope were imposed. Results: A total of 14  references were included. RWE is recognized as a valuable source of data for market  access and reimbursement, and as a complement to clinical trial evidence for  treatment pathways, resource use, long-term natural history, and effectiveness. The  main limitations identified in the literature were: confounding bias, missing data,  lack of accurate data related to drug exposure and outcomes, errors during the  record-keeping process, protection of private data, and insufficient numbers of  patients. Although most submission guidelines recognized the potential biases  associated with RWE, guidance on the appropriate methods to deal with these biases,  and approaches to review different relevant evidence to inform model development,  were scarce. Several initiatives have attempted to provide guidance on the use of  RWE in decision-modeling. Conclusions: RWE is likely to be particularly valuable for  informing healthcare policy-makers when formulating appropriate treatment pathways,  encouraging the optimal allocation of scarce resources, and improving aggregate  patient outcomes. However, little guidance is available on the relative merits of  using efficacy and/or effectiveness evidence in Health Technology Appraisal  submissions. Further research is needed to better understand these methods and their  potential applications in a broader range of scenarios and simulation studies, and  their impact on economic modeling.</t>
  </si>
  <si>
    <t>J Med Econ</t>
  </si>
  <si>
    <t>1941-837X 1369-6998</t>
  </si>
  <si>
    <t>10.1080/13696998.2019.1588737</t>
  </si>
  <si>
    <t>Humans, literature review, Bias, Data Accuracy, *Models, Economic, modeling, Guidelines as Topic, Cost-Benefit Analysis/*organization &amp; administration/standards, Economic evaluation, I10, I19, real-world, Technology Assessment, Biomedical/*organization &amp; administration/standards</t>
  </si>
  <si>
    <t>Gori, Kevin, Suchan, Tomasz, Alvarez, Nadir, Goldman, Nick, Dessimoz, Christophe</t>
  </si>
  <si>
    <t>Molecular biology and evolution</t>
  </si>
  <si>
    <t>Phylogenetic inference can potentially result in a more accurate tree using data from multiple loci. However, if the loci are incongruent-due to events such as  incomplete lineage sorting or horizontal gene transfer-it can be misleading to infer  a single tree. To address this, many previous contributions have taken a mechanistic  approach, by modeling specific processes. Alternatively, one can cluster loci  without assuming how these incongruencies might arise. Such "process-agnostic"  approaches typically infer a tree for each locus and cluster these. There are,  however, many possible combinations of tree distance and clustering methods; their  comparative performance in the context of tree incongruence is largely unknown.  Furthermore, because standard model selection criteria such as AIC cannot be applied  to problems with a variable number of topologies, the issue of inferring the optimal  number of clusters is poorly understood. Here, we perform a large-scale simulation  study of phylogenetic distances and clustering methods to infer loci of common  evolutionary history. We observe that the best-performing combinations are distances  accounting for branch lengths followed by spectral clustering or Ward's method. We  also introduce two statistical tests to infer the optimal number of clusters and  show that they strongly outperform the silhouette criterion, a general-purpose  heuristic. We illustrate the usefulness of the approach by 1) identifying errors in  a previous phylogenetic analysis of yeast species and 2) identifying topological  incongruence among newly sequenced loci of the globeflower fly genus Chiastocheta We  release treeCl, a new program to cluster genes of common evolutionary history  (http://git.io/treeCl).</t>
  </si>
  <si>
    <t>1590</t>
  </si>
  <si>
    <t>Mol Biol Evol</t>
  </si>
  <si>
    <t>1537-1719 0737-4038</t>
  </si>
  <si>
    <t>10.1093/molbev/msw038</t>
  </si>
  <si>
    <t>1605</t>
  </si>
  <si>
    <t>Software, Computer Simulation, *clustering, Cluster Analysis, Yeasts/genetics, *Models, Genetic, Base Sequence, Phylogeny, *Biological Evolution, Sequence Analysis, DNA/methods, *incomplete lineage sorting., *incongruence, *Multigene Family, *nonorthology, *phylogeny, *process-agnostic</t>
  </si>
  <si>
    <t>Liu, Chen-Wei, Wang, Wen-Chung</t>
  </si>
  <si>
    <t>Examinee-selected item (ESI) design, in which examinees are required to respond to a fixed number of items in a given set, always yields incomplete data (i.e., when only  the selected items are answered, data are missing for the others) that are likely  non-ignorable in likelihood inference. Standard item response theory (IRT) models  become infeasible when ESI data are missing not at random (MNAR). To solve this  problem, the authors propose a two-dimensional IRT model that posits one  unidimensional IRT model for observed data and another for nominal selection  patterns. The two latent variables are assumed to follow a bivariate normal  distribution. In this study, the mirt freeware package was adopted to estimate  parameters. The authors conduct an experiment to demonstrate that ESI data are often  non-ignorable and to determine how to apply the new model to the data collected. Two  follow-up simulation studies are conducted to assess the parameter recovery of the  new model and the consequences for parameter estimation of ignoring MNAR data. The  results of the two simulation studies indicate good parameter recovery of the new  model and poor parameter recovery when non-ignorable missing data were mistakenly  treated as ignorable.</t>
  </si>
  <si>
    <t>2017/11//undefined</t>
  </si>
  <si>
    <t>499</t>
  </si>
  <si>
    <t>10.1111/bmsp.12097</t>
  </si>
  <si>
    <t>524</t>
  </si>
  <si>
    <t>Humans, Data Interpretation, Statistical, Regression Analysis, missing not at random, Computer Simulation, *Models, Statistical, Choice Behavior, choice effect, Educational Measurement/*methods/statistics &amp; numerical data, examinee-selected items, multidimensional item response theory</t>
  </si>
  <si>
    <t>Landau, Sabine, Stahl, Daniel</t>
  </si>
  <si>
    <t>This paper shows how Monte Carlo simulation can be used for sample size, power or precision calculations when planning medical research studies. Standard study  designs can lead to the use of analysis methods for which power formulae do not  exist. This may be because complex modelling techniques with optimal statistical  properties are used but power formulae have not yet been derived or because analysis  models are employed that divert from the population model due to lack of  availability of more appropriate analysis tools. Our presentation concentrates on  the conceptual steps involved in carrying out power or precision calculations by  simulation. We demonstrate these steps in three examples concerned with (i) drop out  in longitudinal studies, (ii) measurement error in observational studies and (iii)  causal effect estimation in randomised controlled trials with non-compliance. We  conclude that the Monte Carlo simulation approach is an important general tool in  the methodological arsenal for assessing power and precision.</t>
  </si>
  <si>
    <t>324</t>
  </si>
  <si>
    <t>10.1177/0962280212439578</t>
  </si>
  <si>
    <t>345</t>
  </si>
  <si>
    <t>missing data, measurement error, *Data Interpretation, Statistical, Longitudinal Studies, Monte Carlo Method, Monte Carlo simulation, *Sample Size, sensitivity analysis, causal effect estimation, hybrid approach, power, precision</t>
  </si>
  <si>
    <t>Merhej, Dany, Diab, Chaouki, Khalil, Mohamad, Prost, RÃ©my</t>
  </si>
  <si>
    <t>IEEE transactions on neural networks</t>
  </si>
  <si>
    <t>In the compressed sensing framework, different algorithms have been proposed for sparse signal recovery from an incomplete set of linear measurements. The most known  can be classified into two categories: l(1) norm minimization-based algorithms and  l(0) pseudo-norm minimization with greedy matching pursuit algorithms. In this  paper, we propose a modified matching pursuit algorithm based on the orthogonal  matching pursuit (OMP). The idea is to replace the correlation step of the OMP, with  a neural network. Simulation results show that in the case of random sparse signal  reconstruction, the proposed method performs as well as the OMP. Complexity  overhead, for training and then integrating the network in the sparse signal  recovery is thus not justified in this case. However, if the signal has an added  structure, it is learned and incorporated in the proposed new OMP. We consider three  structures: first, the sparse signal is positive, second the positions of the non  zero coefficients of the sparse signal follow a certain spatial probability density  function, the third case is a combination of both. Simulation results show that, for  these signals of interest, the probability of exact recovery with our modified OMP  increases significantly. Comparisons with l(1) based reconstructions are also  performed. We thus present a framework to reconstruct sparse signals with added  structure by embedding, through neural network training, additional knowledge to the  decoding process in order to have better performance in the recovery of sparse  signals of interest.</t>
  </si>
  <si>
    <t>1638</t>
  </si>
  <si>
    <t>IEEE Trans Neural Netw</t>
  </si>
  <si>
    <t>1941-0093 1045-9227</t>
  </si>
  <si>
    <t>10.1109/TNN.2011.2164810</t>
  </si>
  <si>
    <t>Humans, *Algorithms, Software Design, *Artificial Intelligence, *Neural Networks, Computer, Models, Neurological, Data Compression/*methods</t>
  </si>
  <si>
    <t>Regier, Michael D., Moodie, Erica E. M.</t>
  </si>
  <si>
    <t>We propose an extension of the EM algorithm that exploits the common assumption of unique parameterization, corrects for biases due to missing data and measurement  error, converges for the specified model when standard implementation of the EM  algorithm has a low probability of convergence, and reduces a potentially complex  algorithm into a sequence of smaller, simpler, self-contained EM algorithms. We use  the theory surrounding the EM algorithm to derive the theoretical results of our  proposal, showing that an optimal solution over the parameter space is obtained. A  simulation study is used to explore the finite sample properties of the proposed  extension when there is missing data and measurement error. We observe that  partitioning the EM algorithm into simpler steps may provide better bias reduction  in the estimation of model parameters. The ability to breakdown a complicated  problem in to a series of simpler, more accessible problems will permit a broader  implementation of the EM algorithm, permit the use of software packages that now  implement and/or automate the EM algorithm, and make the EM algorithm more  accessible to a wider and more general audience.</t>
  </si>
  <si>
    <t>2016/05/01/</t>
  </si>
  <si>
    <t>10.1515/ijb-2015-0016</t>
  </si>
  <si>
    <t>Humans, *Data Interpretation, Statistical, *Bias, *Algorithms, *Likelihood Functions, *Models, Theoretical</t>
  </si>
  <si>
    <t>Vallejo, Guillermo, FernÃ¡ndez, M. Paula, Livacic-Rojas, Pablo E., Tuero-Herrero, ElliÃ¡n</t>
  </si>
  <si>
    <t>This study examined the performance of selection criteria available in the major statistical packages for both mean model and covariance structure. Unbalanced  designs due to missing data involving both a moderate and large number of repeated  measurements and varying total sample sizes were investigated. The study also  investigated the impact of using different estimation strategies for information  criteria, the impact of different adjustments for calculating the criteria, and the  impact of different distribution shapes. Overall, we found that the ability of  consistent criteria in any of the their examined forms to select the correct model  was superior under simple covariance patterns than under complex covariance  patterns, and vice versa for the efficient criteria. The simulation studies covered  in this paper also revealed that, regardless of method of estimation used, the  consistent criteria based on number of subjects were more effective than the  consistent criteria based on total number of observations, and vice versa for the  efficient criteria. Furthermore, results indicated that, given a dataset with  missing values, the efficient criteria were more affected than the consistent  criteria by the lack of normality.</t>
  </si>
  <si>
    <t>10.3758/s13428-010-0040-1</t>
  </si>
  <si>
    <t>Humans, Data Interpretation, Statistical, Likelihood Functions, Research Design, Computer Simulation, *Models, Statistical, Algorithms, Reproducibility of Results, Sample Size, Bayes Theorem, Analysis of Variance, Behavioral Sciences/*statistics &amp; numerical data, Longitudinal Studies/statistics &amp; numerical data</t>
  </si>
  <si>
    <t>Estimating Aggregate Properties In Relational Networks With Unobserved Data</t>
  </si>
  <si>
    <t>Embar, Varun, Srinivasan, Sriram, Getoor, Lise</t>
  </si>
  <si>
    <t>arXiv:2001.05617 [cs, stat]</t>
  </si>
  <si>
    <t>Aggregate network properties such as cluster cohesion and the number of bridge nodes can be used to glean insights about a network's community structure, spread of influence and the resilience of the network to faults. Efficiently computing network properties when the network is fully observed has received significant attention (Wasserman and Faust 1994; Cook and Holder 2006), however the problem of computing aggregate network properties when there is missing data attributes has received little attention. Computing these properties for networks with missing attributes involves performing inference over the network. Statistical relational learning (SRL) and graph neural networks (GNNs) are two classes of machine learning approaches well suited for inferring missing attributes in a graph. In this paper, we study the effectiveness of these approaches in estimating aggregate properties on networks with missing attributes. We compare two SRL approaches and three GNNs. For these approaches we estimate these properties using point estimates such as MAP and mean. For SRL-based approaches that can infer a joint distribution over the missing attributes, we also estimate these properties as an expectation over the distribution. To compute the expectation tractably for probabilistic soft logic, one of the SRL approaches that we study, we introduce a novel sampling framework. In the experimental evaluation, using three benchmark datasets, we show that SRL-based approaches tend to outperform GNN-based approaches both in computing aggregate properties and predictive accuracy. Specifically, we show that estimating the aggregate properties as an expectation over the joint distribution outperforms point estimates.</t>
  </si>
  <si>
    <t>2020/01/26/</t>
  </si>
  <si>
    <t>http://arxiv.org/abs/2001.05617</t>
  </si>
  <si>
    <t>2021/07/20/16:17:08</t>
  </si>
  <si>
    <t>https://arxiv.org/pdf/2001.05617.pdf</t>
  </si>
  <si>
    <t>https://arxiv.org/abs/2001.05617</t>
  </si>
  <si>
    <t>Ward, Michael J., Self, Wesley H., Froehle, Craig M.</t>
  </si>
  <si>
    <t>Academic emergency medicine : official journal of the Society for Academic Emergency Medicine</t>
  </si>
  <si>
    <t>OBJECTIVES: The objective was to estimate how data errors in electronic health records (EHRs) can affect the accuracy of common emergency department (ED)  operational performance metrics. METHODS: Using a 3-month, 7,348-visit data set of  electronic time stamps from a suburban academic ED as a baseline, Monte Carlo  simulation was used to introduce four types of data errors (substitution, missing,  random, and systematic bias) at three frequency levels (2, 4, and 7%). Three  commonly used ED operational metrics (arrival to clinician evaluation, disposition  decision to exit for admitted patients, and ED length of stay for admitted patients)  were calculated and the proportion of ED visits that achieved each performance goal  was determined. RESULTS: Even small data errors have measurable effects on a  clinical organization's ability to accurately determine whether it is meeting its  operational performance goals. Systematic substitution errors, increased frequency  of errors, and the use of shorter-duration metrics resulted in a lower proportion of  ED visits reported as meeting the associated performance objectives. However, the  presence of other error types mitigated somewhat the effect of the systematic  substitution error. Longer time-duration metrics were found to be less sensitive to  data errors than shorter time-duration metrics. CONCLUSIONS: Infrequent and  small-magnitude data errors in EHR time stamps can compromise a clinical  organization's ability to determine accurately if it is meeting performance goals.  By understanding the types and frequencies of data errors in an organization's EHR,  organizational leaders can use data management best practices to better measure true  performance and enhance operational decision-making.</t>
  </si>
  <si>
    <t>1085</t>
  </si>
  <si>
    <t>Acad Emerg Med</t>
  </si>
  <si>
    <t>1553-2712 1069-6563</t>
  </si>
  <si>
    <t>10.1111/acem.12743</t>
  </si>
  <si>
    <t>1092</t>
  </si>
  <si>
    <t>Female, Humans, Male, Hospitalization, *Data Accuracy, *Monte Carlo Method, Electronic Health Records/*standards, Emergency Service, Hospital/*organization &amp; administration/standards, Length of Stay</t>
  </si>
  <si>
    <t>A Data Imputation Model based on an Ensemble Scheme</t>
  </si>
  <si>
    <t>Fountas, Panagiotis, Kolomvatsos, Kostas</t>
  </si>
  <si>
    <t>arXiv:2007.12860 [cs, eess]</t>
  </si>
  <si>
    <t>Edge Computing (EC) offers an infrastructure that acts as the mediator between the Cloud and the Internet of Things (IoT). The goal is to reduce the latency that we enjoy when relying on Cloud. IoT devices interact with their environment to collect data relaying them towards the Cloud through the EC. Various services can be provided at the EC for the immediate management of the collected data. One significant task is the management of missing values. In this paper, we propose an ensemble based approach for data imputation that takes into consideration the spatio-temporal aspect of the collected data and the reporting devices. We propose to rely on the group of IoT devices that resemble to the device reporting missing data and enhance its data imputation process. We continuously reason on the correlation of the reported streams and efficiently combine the available data. Our aim is to `aggregate' the local view on the appropriate replacement with the `opinion' of the group. We adopt widely known similarity techniques and a statistical modelling methodology to deliver the final outcome. We provide the description of our model and evaluate it through a high number of simulations adopting various experimental scenarios.</t>
  </si>
  <si>
    <t>2020/07/25/</t>
  </si>
  <si>
    <t>http://arxiv.org/abs/2007.12860</t>
  </si>
  <si>
    <t>2021/07/20/14:45:04</t>
  </si>
  <si>
    <t>https://arxiv.org/pdf/2007.12860.pdf</t>
  </si>
  <si>
    <t>https://arxiv.org/abs/2007.12860</t>
  </si>
  <si>
    <t>Electrical Engineering and Systems Science - Signal Processing, Computer Science - Distributed, Parallel, and Cluster Computing</t>
  </si>
  <si>
    <t>Inference for Low-Rank Models</t>
  </si>
  <si>
    <t>Chernozhukov, Victor, Hansen, Christian, Liao, Yuan, Zhu, Yinchu</t>
  </si>
  <si>
    <t>arXiv:2107.02602 [econ, math, stat]</t>
  </si>
  <si>
    <t>This paper studies inference in linear models whose parameter of interest is a high-dimensional matrix. We focus on the case where the high-dimensional matrix parameter is well-approximated by a ``spiked low-rank matrix'' whose rank grows slowly compared to its dimensions and whose nonzero singular values diverge to infinity. We show that this framework covers a broad class of models of latent-variables which can accommodate matrix completion problems, factor models, varying coefficient models, principal components analysis with missing data, and heterogeneous treatment effects. For inference, we propose a new ``rotation-debiasing" method for product parameters initially estimated using nuclear norm penalization. We present general high-level results under which our procedure provides asymptotically normal estimators. We then present low-level conditions under which we verify the high-level conditions in a treatment effects example.</t>
  </si>
  <si>
    <t>http://arxiv.org/abs/2107.02602</t>
  </si>
  <si>
    <t>2021/07/20/08:53:38</t>
  </si>
  <si>
    <t>https://arxiv.org/pdf/2107.02602.pdf</t>
  </si>
  <si>
    <t>https://arxiv.org/abs/2107.02602</t>
  </si>
  <si>
    <t>Mathematics - Statistics Theory, Statistics - Methodology, Economics - Econometrics</t>
  </si>
  <si>
    <t>Dong, Qi, Elliott, Michael R., Raghunathan, Trivellore E.</t>
  </si>
  <si>
    <t>Survey methodology</t>
  </si>
  <si>
    <t>Outside of the survey sampling literature, samples are often assumed to be generated by a simple random sampling process that produces independent and identically  distributed (IID) samples. Many statistical methods are developed largely in this  IID world. Application of these methods to data from complex sample surveys without  making allowance for the survey design features can lead to erroneous inferences.  Hence, much time and effort have been devoted to develop the statistical methods to  analyze complex survey data and account for the sample design. This issue is  particularly important when generating synthetic populations using finite population  Bayesian inference, as is often done in missing data or disclosure risk settings, or  when combining data from multiple surveys. By extending previous work in finite  population Bayesian bootstrap literature, we propose a method to generate synthetic  populations from a posterior predictive distribution in a fashion inverts the  complex sampling design features and generates simple random samples from a  superpopulation point of view, making adjustment on the complex data so that they  can be analyzed as simple random samples. We consider a simulation study with a  stratified, clustered unequal-probability of selection sample design, and use the  proposed nonparametric method to generate synthetic populations for the 2006  National Health Interview Survey (NHIS), and the Medical Expenditure Panel Survey  (MEPS), which are stratified, clustered unequal-probability of selection sample  designs.</t>
  </si>
  <si>
    <t>Surv Methodol</t>
  </si>
  <si>
    <t>0714-0045</t>
  </si>
  <si>
    <t>Bayesian bootstrap, Inverse sampling, Posterior predictive distribution, Synthetic populations</t>
  </si>
  <si>
    <t>CMTS: Conditional Multiple Trajectory Synthesizer for Generating Safety-critical Driving Scenarios</t>
  </si>
  <si>
    <t>Ding, Wenhao, Xu, Mengdi, Zhao, Ding</t>
  </si>
  <si>
    <t>arXiv:1910.00099 [cs, eess, stat]</t>
  </si>
  <si>
    <t>Naturalistic driving trajectories are crucial for the performance of autonomous driving algorithms. However, most of the data is collected in safe scenarios leading to the duplication of trajectories which are easy to be handled by currently developed algorithms. When considering safety, testing algorithms in near-miss scenarios that rarely show up in off-the-shelf datasets is a vital part of the evaluation. As a remedy, we propose a near-miss data synthesizing framework based on Variational Bayesian methods and term it as Conditional Multiple Trajectory Synthesizer (CMTS). We leverage a generative model conditioned on road maps to bridge safe and collision driving data by representing their distribution in the latent space. By sampling from the near-miss distribution, we can synthesize safety-critical data crucial for understanding traffic scenarios but not shown in neither the original dataset nor the collision dataset. Our experimental results demonstrate that the augmented dataset covers more kinds of driving scenarios, especially the near-miss ones, which help improve the trajectory prediction accuracy and the capability of dealing with risky driving scenarios.</t>
  </si>
  <si>
    <t>2019/10/02/</t>
  </si>
  <si>
    <t>http://arxiv.org/abs/1910.00099</t>
  </si>
  <si>
    <t>2021/07/20/16:20:13</t>
  </si>
  <si>
    <t>https://arxiv.org/pdf/1910.00099.pdf</t>
  </si>
  <si>
    <t>https://arxiv.org/abs/1910.00099</t>
  </si>
  <si>
    <t>Computer Science - Machine Learning, Statistics - Machine Learning, Computer Science - Computer Vision and Pattern Recognition, Electrical Engineering and Systems Science - Image and Video Processing, Computer Science - Robotics</t>
  </si>
  <si>
    <t>CMTS</t>
  </si>
  <si>
    <t>Comment: Submitted to ICRA 2020, 8 pages, 7 figures</t>
  </si>
  <si>
    <t>Lamb, Karen E., Olstad, Dana Lee, Nguyen, Cattram, Milte, Catherine, McNaughton, Sarah A.</t>
  </si>
  <si>
    <t>Public health nutrition</t>
  </si>
  <si>
    <t>OBJECTIVE: FFQs are a popular method of capturing dietary information in epidemiological studies and may be used to derive dietary exposures such as nutrient  intake or overall dietary patterns and diet quality. As FFQs can involve large  numbers of questions, participants may fail to respond to all questions, leaving  researchers to decide how to deal with missing data when deriving intake measures.  The aim of the present commentary is to discuss the current practice for dealing  with item non-response in FFQs and to propose a research agenda for reporting and  handling missing data in FFQs. RESULTS: Single imputation techniques, such as zero  imputation (assuming no consumption of the item) or mean imputation, are commonly  used to deal with item non-response in FFQs. However, single imputation methods make  strong assumptions about the missing data mechanism and do not reflect the  uncertainty created by the missing data. This can lead to incorrect inference about  associations between diet and health outcomes. Although the use of multiple  imputation methods in epidemiology has increased, these have seldom been used in the  field of nutritional epidemiology to address missing data in FFQs. We discuss  methods for dealing with item non-response in FFQs, highlighting the assumptions  made under each approach. CONCLUSIONS: Researchers analysing FFQs should ensure that  missing data are handled appropriately and clearly report how missing data were  treated in analyses. Simulation studies are required to enable systematic evaluation  of the utility of various methods for handling item non-response in FFQs under  different assumptions about the missing data mechanism.</t>
  </si>
  <si>
    <t>Public Health Nutr</t>
  </si>
  <si>
    <t>1475-2727 1368-9800</t>
  </si>
  <si>
    <t>10.1017/S1368980016002986</t>
  </si>
  <si>
    <t>970</t>
  </si>
  <si>
    <t>Humans, Missing data, Models, Statistical, Imputation, Diet, *Data Interpretation, Statistical, *Data Collection, Diet Surveys/*standards, Dietary assessment, FFQ, Food Quality, Item non-response, Nutrition Assessment</t>
  </si>
  <si>
    <t>Zhu, Hongtu, Ibrahim, Joseph G., Tang, Niansheng</t>
  </si>
  <si>
    <t>Methods for handling missing data depend strongly on the mechanism that generated the missing values, such as missing completely at random (MCAR) or missing at random  (MAR), as well as other distributional and modeling assumptions at various stages.  It is well known that the resulting estimates and tests may be sensitive to these  assumptions as well as to outlying observations. In this paper, we introduce various  perturbations to modeling assumptions and individual observations, and then develop  a formal sensitivity analysis to assess these perturbations in the Bayesian analysis  of statistical models with missing data. We develop a geometric framework, called  the Bayesian perturbation manifold, to characterize the intrinsic structure of these  perturbations. We propose several intrinsic influence measures to perform  sensitivity analysis and quantify the effect of various perturbations to statistical  models. We use the proposed sensitivity analysis procedure to systematically  investigate the tenability of the non-ignorable missing at random (NMAR) assumption.  Simulation studies are conducted to evaluate our methods, and a dataset is analyzed  to illustrate the use of our diagnostic measures.</t>
  </si>
  <si>
    <t>2014/04//undefined</t>
  </si>
  <si>
    <t>871</t>
  </si>
  <si>
    <t>10.5705/ss.2012.126</t>
  </si>
  <si>
    <t>896</t>
  </si>
  <si>
    <t>Sensitivity analysis, Missing data mechanism, Influence measure, Perturbation manifold</t>
  </si>
  <si>
    <t>Kernel Machines With Missing Responses</t>
  </si>
  <si>
    <t>Liu, Tiantian, Goldberg, Yair</t>
  </si>
  <si>
    <t>arXiv:1806.02865 [cs, stat]</t>
  </si>
  <si>
    <t>Missing responses is a missing data format in which outcomes are not always observed. In this work we develop kernel machines that can handle missing responses. First, we propose a kernel machine family that uses mainly the complete cases. For the quadratic loss, we then propose a family of doubly-robust kernel machines. The proposed kernel-machine estimators can be applied to both regression and classification problems. We prove oracle inequalities for the finite-sample differences between the kernel machine risk and Bayes risk. We use these oracle inequalities to prove consistency and to calculate convergence rates. We demonstrate the performance of the two proposed kernel machine families using both a simulation study and a real-world data analysis.</t>
  </si>
  <si>
    <t>http://arxiv.org/abs/1806.02865</t>
  </si>
  <si>
    <t>2021/07/20/16:30:10</t>
  </si>
  <si>
    <t>https://arxiv.org/pdf/1806.02865.pdf</t>
  </si>
  <si>
    <t>https://arxiv.org/abs/1806.02865</t>
  </si>
  <si>
    <t>Ren, Qian, Banerjee, Sudipto</t>
  </si>
  <si>
    <t>This article deals with jointly modeling a large number of geographically referenced outcomes observed over a very large number of locations. We seek to capture  associations among the variables as well as the strength of spatial association for  each variable. In addition, we reckon with the common setting where not all the  variables have been observed over all locations, which leads to spatial  misalignment. Dimension reduction is needed in two aspects: (i) the length of the  vector of outcomes, and (ii) the very large number of spatial locations. Latent  variable (factor) models are usually used to address the former, although low-rank  spatial processes offer a rich and flexible modeling option for dealing with a large  number of locations. We merge these two ideas to propose a class of hierarchical  low-rank spatial factor models. Our framework pursues stochastic selection of the  latent factors without resorting to complex computational strategies (such as  reversible jump algorithms) by utilizing certain identifiability characterizations  for the spatial factor model. A Markov chain Monte Carlo algorithm is developed for  estimation that also deals with the spatial misalignment problem. We recover the  full posterior distribution of the missing values (along with model parameters) in a  Bayesian predictive framework. Various additional modeling and implementation issues  are discussed as well. We illustrate our methodology with simulation experiments and  an environmental data set involving air pollutants in California.</t>
  </si>
  <si>
    <t>10.1111/j.1541-0420.2012.01832.x</t>
  </si>
  <si>
    <t>Humans, Computer Simulation, *Models, Statistical, Stochastic Processes, Environmental Monitoring, *Spatio-Temporal Analysis, Air Pollutants, California</t>
  </si>
  <si>
    <t>Guo, Penghong, Rivera, Daniel E., Savage, Jennifer S., Downs, Danielle S.</t>
  </si>
  <si>
    <t>Proceedings of the IFAC World Congress. International Federation of Automatic Control. World Congress</t>
  </si>
  <si>
    <t>The growing prevalence of obesity and related health problems warrants immediate need for effective weight control interventions. Quantitative energy balance models  serve as powerful tools to assist in these interventions, as a result of their  ability to accurately predict individual weight change based on reliable  measurements of energy intake and energy expenditure. However, the data collected in  most existing weight interventions is self-monitored; these measurements often have  significant noise or experience losses resulting from participant non-adherence,  which in turn, limits accurate model estimation. To address this issue, we develop a  Kalman filter-based estimation algorithm for a practical scenario where on-line  state estimation for weight, or energy intake/expenditure is still possible despite  correlated partial data losses. To account for non-linearities in the models, an  algorithm based on extended Kalman filtering is also developed for sequential state  estimation in the presence of missing data. Simulation studies are presented to  illustrate the performance of the algorithms and the potential benefits of these  techniques in real-life interventions.</t>
  </si>
  <si>
    <t>13532</t>
  </si>
  <si>
    <t>Proc IFAC World Congress</t>
  </si>
  <si>
    <t>10.1016/j.ifacol.2017.08.2347</t>
  </si>
  <si>
    <t>13537</t>
  </si>
  <si>
    <t>Obesity, Kalman filter, Estimation, Extended Kalman filter, Filtering, Intermittent measurements, Interventions, Multiple missing measurements</t>
  </si>
  <si>
    <t>Ma, Yan, Mazumdar, Madhu, Memtsoudis, Stavros G.</t>
  </si>
  <si>
    <t>Regional anesthesia and pain medicine</t>
  </si>
  <si>
    <t>BACKGROUND AND OBJECTIVES: Research in the field of anesthesiology relies heavily on longitudinal designs for answering questions about long-term efficacy and safety of  various anesthetic and pain regimens. Yet, anesthesiology research is lagging in the  use of advanced statistical methods for analyzing longitudinal data. The goal of  this article was to increase awareness of the advantages of modern statistical  methods and promote their use in anesthesia research. METHODS: Here we introduce 2  modern and advanced statistical methods for analyzing longitudinal data: the  generalized estimating equations (GEE) and mixed-effects models (MEM). These methods  were compared with the conventional repeated-measures analysis of variance  (RM-ANOVA) through a clinical example with 2 types of end points (continuous and  binary). In addition, we compared GEE and MEM to RM-ANOVA through a simulation study  with varying sample sizes, varying number of repeated measures, and scenarios with  and without missing data. RESULTS: In the clinical study, the 3 methods are found to  be similar in terms of statistical estimation, whereas the parameter interpretations  are somewhat different. The simulation study shows that the methods of GEE and MEM  are more efficient in that they are able to achieve higher power with smaller sample  size or lower number of repeated measurements in both complete and missing data  scenarios. CONCLUSIONS: Based on their advantages over RM-ANOVA, GEE and MEM should  be strongly considered for the analysis of longitudinal data. In particular, GEE  should be used to explore overall average effects, and MEM should be used when  subject-specific effects (in addition to overall average effects) are of primary  interest.</t>
  </si>
  <si>
    <t>2012/02//Jan- undefined</t>
  </si>
  <si>
    <t>Reg Anesth Pain Med</t>
  </si>
  <si>
    <t>1532-8651 1098-7339</t>
  </si>
  <si>
    <t>10.1097/AAP.0b013e31823ebc74</t>
  </si>
  <si>
    <t>Humans, Data Interpretation, Statistical, Randomized Controlled Trials as Topic, Computer Simulation, *Models, Statistical, Longitudinal Studies, Time Factors, Research Design/*statistics &amp; numerical data, Treatment Outcome, Biomedical Research/*statistics &amp; numerical data, *Analysis of Variance, Anesthesiology/*statistics &amp; numerical data, Arthroplasty, Replacement, Knee/adverse effects, Pain, Postoperative/diagnosis/etiology/prevention &amp; control, Tourniquets</t>
  </si>
  <si>
    <t>Yang, Yang, Halloran, M. Elizabeth, Chen, Yanjun, Kenah, Eben</t>
  </si>
  <si>
    <t>Here, we consider time-to-event data where individuals can experience two or more types of events that are not distinguishable from one another without further  confirmation, perhaps by laboratory test. The event type of primary interest can  occur only once. The other types of events can recur. If the type of a portion of  the events is identified, this forms a validation set. However, even if a random  sample of events are tested, confirmations can be missing nonmonotonically, creating  uncertainty about whether an individual is still at risk for the event of interest.  For example, in a study to estimate efficacy of an influenza vaccine, an individual  may experience a sequence of symptomatic respiratory illnesses caused by various  pathogens over the season. Often only a limited number of these episodes are  confirmed in the laboratory to be influenza-related or not. We propose two novel  methods to estimate covariate effects in this survival setting, and subsequently  vaccine efficacy. The first is a pathway expectation-maximization (EM) algorithm  that takes into account all pathways of event types in an individual compatible with  that individual's test outcomes. The pathway EM iteratively estimates baseline  hazards that are used to weight possible event types. The second method is a  non-iterative pathway piecewise validation method that does not estimate the  baseline hazards. These methods are compared with a previous simpler method.  Simulation studies suggest mean squared error is lower in the efficacy estimates  when the baseline hazards are estimated, especially at higher hazard rates. We use  the pathway EM-algorithm to reevaluate the efficacy of a trivalent live-attenuated  influenza vaccine during the 2003-2004 influenza season in Temple-Belton, Texas, and  compare our results with a previously published analysis.</t>
  </si>
  <si>
    <t>2014/09//undefined</t>
  </si>
  <si>
    <t>10.1111/biom.12173</t>
  </si>
  <si>
    <t>578</t>
  </si>
  <si>
    <t>Humans, Missing data, Likelihood Functions, Sensitivity and Specificity, Incidence, Prognosis, EM algorithm, *Data Interpretation, Statistical, Reproducibility of Results, Treatment Outcome, *Algorithms, Risk Factors, Outcome Assessment, Health Care/*methods, Influenza Vaccines/*therapeutic use, Influenza, Human/*epidemiology/*prevention &amp; control, Texas/epidemiology, Vaccine efficacy, Validation set</t>
  </si>
  <si>
    <t>Muralidhar, Nikhil, Bu, Jie, Cao, Ze, He, Long, Ramakrishnan, Naren, Tafti, Danesh, Karpatne, Anuj</t>
  </si>
  <si>
    <t>Big data</t>
  </si>
  <si>
    <t>Physics-based simulations are often used to model and understand complex physical systems in domains such as fluid dynamics. Such simulations, although used  frequently, often suffer from inaccurate or incomplete representations either due to  their high computational costs or due to lack of complete physical knowledge of the  system. In such situations, it is useful to employ machine learning (ML) to fill the  gap by learning a model of the complex physical process directly from simulation  data. However, as data generation through simulations is costly, we need to develop  models being cognizant of data paucity issues. In such scenarios, it is helpful if  the rich physical knowledge of the application domain is incorporated in the  architectural design of ML models. We can also use information from physics-based  simulations to guide the learning process using aggregate supervision to favorably  constrain the learning process. In this article, we propose PhyNet, a deep learning  model using physics-guided structural priors and physics-guided aggregate  supervision for modeling the drag forces acting on each particle in a computational  fluid dynamics-discrete element method. We conduct extensive experiments in the  context of drag force prediction and showcase the usefulness of including physics  knowledge in our deep learning formulation. PhyNet has been compared with several  state-of-the-art models and achieves a significant performance improvement of 7.09%  on average. The source code has been made available(*).</t>
  </si>
  <si>
    <t>Big Data</t>
  </si>
  <si>
    <t>2167-647X 2167-6461</t>
  </si>
  <si>
    <t>10.1089/big.2020.0071</t>
  </si>
  <si>
    <t>*computational fluid dynamics, *data mining, *machine learning, *physics-guided learning</t>
  </si>
  <si>
    <t>Pan, Yinghao, Cai, Jianwen, Longnecker, Matthew P., Zhou, Haibo</t>
  </si>
  <si>
    <t>Outcome-dependent sampling (ODS) scheme is a cost-effective way to conduct a study. For a study with continuous primary outcome, an ODS scheme can be implemented where  the expensive exposure is only measured on a simple random sample and supplemental  samples selected from 2 tails of the primary outcome variable. With the tremendous  cost invested in collecting the primary exposure information, investigators often  would like to use the available data to study the relationship between a secondary  outcome and the obtained exposure variable. This is referred as secondary analysis.  Secondary analysis in ODS designs can be tricky, as the ODS sample is not a random  sample from the general population. In this article, we use the inverse probability  weighted and augmented inverse probability weighted estimating equations to analyze  the secondary outcome for data obtained from the ODS design. We do not make any  parametric assumptions on the primary and secondary outcome and only specify the  form of the regression mean models, thus allow an arbitrary error distribution. Our  approach is robust to second- and higher-order moment misspecification. It also  leads to more precise estimates of the parameters by effectively using all the  available participants. Through simulation studies, we show that the proposed  estimator is consistent and asymptotically normal. Data from the Collaborative  Perinatal Project are analyzed to illustrate our method.</t>
  </si>
  <si>
    <t>2321</t>
  </si>
  <si>
    <t>10.1002/sim.7672</t>
  </si>
  <si>
    <t>Female, Humans, Models, Statistical, Pregnancy, *Data Interpretation, Statistical, Infant, Newborn, Probability, *missing data, Treatment Outcome, Risk Factors, Outcome Assessment, Health Care/*methods, *Sampling Studies, *estimating equation, *biased sampling, *secondary analysis, *semiparametric estimation, *validation sample, Congenital Abnormalities/etiology</t>
  </si>
  <si>
    <t>Wang, Yingbo, Pirani, Monica, Hansell, Anna L., Richardson, Sylvia, Blangiardo, Marta</t>
  </si>
  <si>
    <t>Small area ecological studies are commonly used in epidemiology to assess the impact of area level risk factors on health outcomes when data are only available in an  aggregated form. However, the resulting estimates are often biased due to unmeasured  confounders, which typically are not available from the standard administrative  registries used for these studies. Extra information on confounders can be provided  through external data sets such as surveys or cohorts, where the data are available  at the individual level rather than at the area level; however, such data typically  lack the geographical coverage of administrative registries. We develop a framework  of analysis which combines ecological and individual level data from different  sources to provide an adjusted estimate of area level risk factors which is less  biased. Our method (i) summarizes all available individual level confounders into an  area level scalar variable, which we call ecological propensity score (EPS), (ii)  implements a hierarchical structured approach to impute the values of EPS whenever  they are missing, and (iii) includes the estimated and imputed EPS into the  ecological regression linking the risk factors to the health outcome. Through a  simulation study, we show that integrating individual level data into small area  analyses via EPS is a promising method to reduce the bias intrinsic in ecological  studies due to unmeasured confounders; we also apply the method to a real case study  to evaluate the effect of air pollution on coronary heart disease hospital  admissions in Greater London.</t>
  </si>
  <si>
    <t>2019/01/01/</t>
  </si>
  <si>
    <t>10.1093/biostatistics/kxx058</t>
  </si>
  <si>
    <t>Humans, Computer Simulation, *Data Interpretation, Statistical, *Propensity Score, *Epidemiologic Methods, Biostatistics/*methods, Patient Admission/statistics &amp; numerical data, *Small-Area Analysis, Air Pollution/statistics &amp; numerical data, Coronary Disease/epidemiology, London</t>
  </si>
  <si>
    <t>Diaz-Pier, Sandra, Naveau, MikaÃ«l, Butz-Ostendorf, Markus, Morrison, Abigail</t>
  </si>
  <si>
    <t>Frontiers in neuroanatomy</t>
  </si>
  <si>
    <t>With the emergence of new high performance computation technology in the last decade, the simulation of large scale neural networks which are able to reproduce  the behavior and structure of the brain has finally become an achievable target of  neuroscience. Due to the number of synaptic connections between neurons and the  complexity of biological networks, most contemporary models have manually defined or  static connectivity. However, it is expected that modeling the dynamic generation  and deletion of the links among neurons, locally and between different regions of  the brain, is crucial to unravel important mechanisms associated with learning,  memory and healing. Moreover, for many neural circuits that could potentially be  modeled, activity data is more readily and reliably available than connectivity  data. Thus, a framework that enables networks to wire themselves on the basis of  specified activity targets can be of great value in specifying network models where  connectivity data is incomplete or has large error margins. To address these issues,  in the present work we present an implementation of a model of structural plasticity  in the neural network simulator NEST. In this model, synapses consist of two parts,  a pre- and a post-synaptic element. Synapses are created and deleted during the  execution of the simulation following local homeostatic rules until a mean level of  electrical activity is reached in the network. We assess the scalability of the  implementation in order to evaluate its potential usage in the self generation of  connectivity of large scale networks. We show and discuss the results of simulations  on simple two population networks and more complex models of the cortical  microcircuit involving 8 populations and 4 layers using the new framework.</t>
  </si>
  <si>
    <t>Front Neuroanat</t>
  </si>
  <si>
    <t>1662-5129</t>
  </si>
  <si>
    <t>10.3389/fnana.2016.00057</t>
  </si>
  <si>
    <t>high performance computing, homeostatic growth, large scale neural networks, self-organizing network, structural plasticity</t>
  </si>
  <si>
    <t>Gao, Shouguo, Wang, Xujing</t>
  </si>
  <si>
    <t>BACKGROUND: Bayesian Network (BN) is a powerful approach to reconstructing genetic regulatory networks from gene expression data. However, expression data by itself  suffers from high noise and lack of power. Incorporating prior biological knowledge  can improve the performance. As each type of prior knowledge on its own may be  incomplete or limited by quality issues, integrating multiple sources of prior  knowledge to utilize their consensus is desirable. RESULTS: We introduce a new  method to incorporate the quantitative information from multiple sources of prior  knowledge. It first uses the NaÃ¯ve Bayesian classifier to assess the likelihood of  functional linkage between gene pairs based on prior knowledge. In this study we  included cocitation in PubMed and schematic similarity in Gene Ontology annotation.  A candidate network edge reservoir is then created in which the copy number of each  edge is proportional to the estimated likelihood of linkage between the two  corresponding genes. In network simulation the Markov Chain Monte Carlo sampling  algorithm is adopted, and samples from this reservoir at each iteration to generate  new candidate networks. We evaluated the new algorithm using both simulated and real  gene expression data including that from a yeast cell cycle and a mouse pancreas  development/growth study. Incorporating prior knowledge led to a ~2 fold increase in  the number of known transcription regulations recovered, without significant change  in false positive rate. In contrast, without the prior knowledge BN modeling is not  always better than a random selection, demonstrating the necessity in network  modeling to supplement the gene expression data with additional information.  CONCLUSION: our new development provides a statistical means to utilize the  quantitative information in prior biological knowledge in the BN modeling of gene  expression data, which significantly improves the performance.</t>
  </si>
  <si>
    <t>2011/08/31/</t>
  </si>
  <si>
    <t>359</t>
  </si>
  <si>
    <t>10.1186/1471-2105-12-359</t>
  </si>
  <si>
    <t>Probability, *Bayes Theorem, Algorithms, Animals, Markov Chains, Mice, Gene Expression Profiling/*methods, *Models, Genetic, Computational Biology/methods, Pancreas/cytology/*metabolism, PubMed, Saccharomyces cerevisiae Proteins/*genetics, Saccharomyces cerevisiae/*cytology/genetics</t>
  </si>
  <si>
    <t>Cottin, AurÃ©lien, Penaud, Benjamin, Glaszmann, Jean-Christophe, Yahiaoui, Nabila, Gautier, Mathieu</t>
  </si>
  <si>
    <t>G3 (Bethesda, Md.)</t>
  </si>
  <si>
    <t>Hybridizations between species and subspecies represented major steps in the history of many crop species. Such events generally lead to genomes with mosaic patterns of  chromosomal segments of various origins that may be assessed by local ancestry  inference methods. However, these methods have mainly been developed in the context  of human population genetics with implicit assumptions that may not always fit plant  models. The purpose of this study was to evaluate the suitability of three  state-of-the-art inference methods (SABER, ELAI and WINPOP) for local ancestry  inference under scenarios that can be encountered in plant species. For this, we  developed an R package to simulate genotyping data under such scenarios. The tested  inference methods performed similarly well as far as representatives of source  populations were available. As expected, the higher the level of differentiation  between ancestral source populations and the lower the number of generations since  admixture, the more accurate were the results. Interestingly, the accuracy of the  methods was only marginally affected by i) the number of ancestries (up to six  tested); ii) the sample design (i.e., unbalanced representation of source  populations); and iii) the reproduction mode (e.g., selfing, vegetative  propagation). If a source population was not represented in the data set, no bias  was observed in inference accuracy for regions originating from represented sources  and regions from the missing source were assigned differently depending on the  methods. Overall, the selected ancestry inference methods may be used for crop plant  analysis if all ancestral sources are known.</t>
  </si>
  <si>
    <t>G3 (Bethesda)</t>
  </si>
  <si>
    <t>2160-1836</t>
  </si>
  <si>
    <t>10.1534/g3.119.400873</t>
  </si>
  <si>
    <t>579</t>
  </si>
  <si>
    <t>Humans, Software, Algorithms, Reproducibility of Results, Models, Genetic, *Evolution, Molecular, *admixture, *crops, *Genome, Plant, *Genomics/methods, *local ancestry inference, *simulation analysis, Crops, Agricultural/*genetics</t>
  </si>
  <si>
    <t>Multiple observation processes in spatial capture-recapture models: How much do we gain?</t>
  </si>
  <si>
    <t>Tourani, Mahdieh, Dupont, Pierre, Nawaz, Muhammad Ali, Bischof, Richard</t>
  </si>
  <si>
    <t>Population monitoring data may originate from multiple methods and are often sparse and fraught with incomplete information due to practical and economic constraints.  Models that can integrate multiple survey methods and are able to cope with  incomplete data may help investigators exploit available information more  thoroughly. Here, we developed an integrated spatial capture-recapture (SCR) model  to incorporate multiple data sources with imperfect individual identification. We  contrast inferences drawn from this model with alternate models incorporating only  subsets of the data available. Using extensive simulations and an empirical example  of multi-method brown bear (Ursus arctos) monitoring data from northern Pakistan, we  quantified the benefits of including multiple sources of information in SCR models  in terms of parameter precision and bias. Our multiple observation processes SCR  model (MOP) yielded a more complete picture of the underlying processes, reduced  bias, and led to more precise parameter estimates. Our results suggest that the  greatest gains from integrated SCR models can be expected in situations where  detection probability is low, a large proportion of detections is not attributable  to individuals, and the degree of overlap between individual home ranges is low.</t>
  </si>
  <si>
    <t>e03030</t>
  </si>
  <si>
    <t>1939-9170 0012-9658</t>
  </si>
  <si>
    <t>10.1002/ecy.3030</t>
  </si>
  <si>
    <t>Humans, Animals, Population Density, *simulation, *data integration, *camera trap, *large carnivore, *multiple observation process, *noninvasive monitoring, *spatial capture-recapture, *Ursidae</t>
  </si>
  <si>
    <t>Deffner, Veronika, KÃ¼chenhoff, Helmut, Breitner, Susanne, Schneider, Alexandra, Cyrys, Josef, Peters, Annette</t>
  </si>
  <si>
    <t>The ultrafine particle measurements in the Augsburger Umweltstudie, a panel study conducted in Augsburg, Germany, exhibit measurement error from various sources.  Measurements of mobile devices show classical possibly individual-specific  measurement error; Berkson-type error, which may also vary individually, occurs, if  measurements of fixed monitoring stations are used. The combination of fixed site  and individual exposure measurements results in a mixture of the two error types. We  extended existing bias analysis approaches to linear mixed models with a complex  error structure including individual-specific error components, autocorrelated  errors, and a mixture of classical and Berkson error. Theoretical considerations and  simulation results show, that autocorrelation may severely change the attenuation of  the effect estimations. Furthermore, unbalanced designs and the inclusion of  confounding variables influence the degree of attenuation. Bias correction with the  method of moments using data with mixture measurement error partially yielded better  results compared to the usage of incomplete data with classical error. Confidence  intervals (CIs) based on the delta method achieved better coverage probabilities  than those based on Bootstrap samples. Moreover, we present the application of these  new methods to heart rate measurements within the Augsburger Umweltstudie: the  corrected effect estimates were slightly higher than their naive equivalents. The  substantial measurement error of ultrafine particle measurements has little impact  on the results. The developed methodology is generally applicable to longitudinal  data with measurement error.</t>
  </si>
  <si>
    <t>10.1002/bimj.201600188</t>
  </si>
  <si>
    <t>497</t>
  </si>
  <si>
    <t>Humans, Models, Statistical, Bias, *Research Design, Confidence Intervals, Linear Models, Multivariate Analysis, Risk Assessment, *mixed model, *measurement error, *longitudinal data analysis, *Particle Size, *particulate matter, Particulate Matter/*analysis/*chemistry</t>
  </si>
  <si>
    <t>Sun, Leiming, Wang, Chan, Hu, Yue-Qing</t>
  </si>
  <si>
    <t>Background. Genome-wide association studies have succeeded in detecting novel common variants which associate with complex diseases. As a result of the fast changes in  next generation sequencing technology, a large number of sequencing data are  generated, which offers great opportunities to identify rare variants that could  explain a larger proportion of missing heritability. Many effective and powerful  methods are proposed, although they are usually limited to continuous, dichotomous  or ordinal traits. Notice that traits having nominal categorical features are  commonly observed in complex diseases, especially in mental disorders, which  motivates the incorporation of the characteristics of the categorical trait into  association studies with rare and common variants. Methods. We construct two simple  and intuitive nonparametric tests, MIT and aMIT, based on mutual information for  detecting association between genetic variants in a gene or region and a categorical  trait. MIT and aMIT can gauge the difference among the distributions of rare and  common variants across a region given every categorical trait value. If there is  little association between variants and a categorical trait, MIT or aMIT  approximately equals zero. The larger the difference in distributions, the greater  values MIT and aMIT have. Therefore, MIT and aMIT have the potential for detecting  functional variants. Results.We checked the validity of proposed statistics and  compared them to the existing ones through extensive simulation studies with varied  combinations of the numbers of variants of rare causal, rare non-causal, common  causal, and common non-causal, deleterious and protective, various minor allele  frequencies and different levels of linkage disequilibrium. The results show our  methods have higher statistical power than conventional ones, including the  likelihood based score test, in most cases: (1) there are multiple genetic variants  in a gene or region; (2) both protective and deleterious variants are present; (3)  there exist rare and common variants; and (4) more than half of the variants are  neutral. The proposed tests are applied to the data from Collaborative Studies on  Genetics of Alcoholism, and a competent performance is exhibited therein.  Discussion. As a complementary to the existing methods mainly focusing on  quantitative traits, this study provides the nonparametric tests MIT and aMIT for  detecting variants associated with categorical trait. Furthermore, we plan to  investigate the association between rare variants and multiple categorical traits.</t>
  </si>
  <si>
    <t>e2139</t>
  </si>
  <si>
    <t>10.7717/peerj.2139</t>
  </si>
  <si>
    <t>Mutual information, Association analysis, Categorical trait, Next generation sequencing data, Rare variant</t>
  </si>
  <si>
    <t>Tran, Thao M. P., Abrams, Steven, Aerts, Marc, Maertens, Kirsten, Hens, Niel</t>
  </si>
  <si>
    <t>Censoring due to a limit of detection or limit of quantification happens quite often in many medical studies. Conventional approaches to deal with censoring when  analyzing these data include, for example, the substitution method and the complete  case (CC) analysis. More recently, maximum likelihood estimation (MLE) has been  increasingly used. While the CC analysis and the substitution method usually lead to  biased estimates, the MLE approach appears to perform well in many situations. This  article proposes an MLE approach to estimate the association between two  measurements in the presence of censoring in one or both quantities. The central  idea is to use a copula function to join the marginal distributions of the two  measurements. In various simulation studies, we show that our approach outperforms  existing conventional methods (CC and substitution analyses). In addition,  rank-based measures of global association such as Kendall's tau or Spearman's rho  can be studied, hence, attention is not only confined to Pearson's product-moment  correlation coefficient capturing solely linear association. We have shown in our  simulations that our approach is robust to misspecification of the copula function  or marginal distributions given a small association. Furthermore, we propose a  straightforward MLE method to fit a (multiple) linear regression model in the  presence of censoring in a covariate or both the covariate and the response. Given  the marginal distribution of the censored covariate, our method outperforms  conventional approaches. We also compare and discuss the performance of our method  with multiple imputation and missing indicator model approaches.</t>
  </si>
  <si>
    <t>2021/07/20/</t>
  </si>
  <si>
    <t>3740</t>
  </si>
  <si>
    <t>10.1002/sim.8995</t>
  </si>
  <si>
    <t>3761</t>
  </si>
  <si>
    <t>Humans, Computer Simulation, *left-censored data, *Research Design, Multivariate Analysis, *antibody titers, *association, *geometric mean concentration, *maximum likelihood inference</t>
  </si>
  <si>
    <t>Agelink van Rentergem, Joost A., de Vent, Nathalie R., Schmand, Ben A., Murre, Jaap M. J., Huizenga, Hilde M.</t>
  </si>
  <si>
    <t>Psychological assessment</t>
  </si>
  <si>
    <t>Neuropsychologists administer neuropsychological tests to decide whether a patient is cognitively impaired. This clinical decision is made by comparing a patient's  scores to those of healthy participants in a normative sample. In a multivariate  normative comparison, a patient's entire profile of scores is compared to scores in  a normative sample. Such a multivariate comparison has been shown to improve  clinical decision making. However, it requires a multivariate normative data set,  which often is unavailable. To obtain such a multivariate normative data set, the  authors propose to aggregate healthy control group data from existing  neuropsychological studies. As not all studies administered the same tests, this  aggregated database will contain substantial amounts of missing data. The authors  therefore propose two solutions: multiple imputation and factor modeling. Simulation  studies show that factor modeling is preferred over multiple imputation, provided  that the factor model is adequately specified. This factor modeling approach will  therefore allow routine use of multivariate normative comparisons, enabling more  accurate clinical decision making. (PsycINFO Database Record</t>
  </si>
  <si>
    <t>436</t>
  </si>
  <si>
    <t>Psychol Assess</t>
  </si>
  <si>
    <t>1939-134X 1040-3590</t>
  </si>
  <si>
    <t>10.1037/pas0000489</t>
  </si>
  <si>
    <t>Humans, *Computer Simulation, *Databases, Factual, Neuropsychological Tests/*statistics &amp; numerical data, Reference Values, Clinical Decision-Making/*methods</t>
  </si>
  <si>
    <t>Kumar, Anand, Grupcev, Vladimir, Berrada, Meryem, Fogarty, Joseph C., Tu, Yi-Cheng, Zhu, Xingquan, Pandit, Sagar A., Xia, Yuni</t>
  </si>
  <si>
    <t>Journal of big data</t>
  </si>
  <si>
    <t>Molecular Simulation (MS) is a powerful tool for studying physical/chemical features of large systems and has seen applications in many scientific and engineering  domains. During the simulation process, the experiments generate a very large number  of atoms and intend to observe their spatial and temporal relationships for  scientific analysis. The sheer data volumes and their intensive interactions impose  significant challenges for data accessing, managing, and analysis. To date, existing  MS software systems fall short on storage and handling of MS data, mainly because of  the missing of a platform to support applications that involve intensive data access  and analytical process. In this paper, we present the database-centric molecular  simulation (DCMS) system our team developed in the past few years. The main idea  behind DCMS is to store MS data in a relational database management system (DBMS) to  take advantage of the declarative query interface (i.e., SQL), data access methods,  query processing, and optimization mechanisms of modern DBMSs. A unique challenge is  to handle the analytical queries that are often compute-intensive. For that, we  developed novel indexing and query processing strategies (including algorithms  running on modern co-processors) as integrated components of the DBMS. As a result,  researchers can upload and analyze their data using efficient functions implemented  inside the DBMS. Index structures are generated to store analysis results that may  be interesting to other users, so that the results are readily available without  duplicating the analysis. We have developed a prototype of DCMS based on the  PostgreSQL system and experiments using real MS data and workload show that DCMS  significantly outperforms existing MS software systems. We also used it as a  platform to test other data management issues such as security and compression.</t>
  </si>
  <si>
    <t>J Big Data</t>
  </si>
  <si>
    <t>2196-1115</t>
  </si>
  <si>
    <t>10.1186/s40537-014-0009-5</t>
  </si>
  <si>
    <t>Data compression, Molecular dynamics, Molecular simulation, Scientific database, Spatiotemporal database</t>
  </si>
  <si>
    <t>Stochastic Doubly Robust Gradient</t>
  </si>
  <si>
    <t>Lee, Kanghoon, Choi, Jihye, Cha, Moonsu, Lee, Jung-Kwon, Kim, Taeyoon</t>
  </si>
  <si>
    <t>arXiv:1812.08997 [cs, stat]</t>
  </si>
  <si>
    <t>When training a machine learning model with observational data, it is often encountered that some values are systemically missing. Learning from the incomplete data in which the missingness depends on some covariates may lead to biased estimation of parameters and even harm the fairness of decision outcome. This paper proposes how to adjust the causal effect of covariates on the missingness when training models using stochastic gradient descent (SGD). Inspired by the design of doubly robust estimator and its theoretical property of double robustness, we introduce stochastic doubly robust gradient (SDRG) consisting of two models: weight-corrected gradients for inverse propensity score weighting and per-covariate control variates for regression adjustment. Also, we identify the connection between double robustness and variance reduction in SGD by demonstrating the SDRG algorithm with a unifying framework for variance reduced SGD. The performance of our approach is empirically tested by showing the convergence in training image classifiers with several examples of missing data.</t>
  </si>
  <si>
    <t>2018/12/21/</t>
  </si>
  <si>
    <t>http://arxiv.org/abs/1812.08997</t>
  </si>
  <si>
    <t>2021/07/20/16:25:44</t>
  </si>
  <si>
    <t>https://arxiv.org/pdf/1812.08997.pdf</t>
  </si>
  <si>
    <t>https://arxiv.org/abs/1812.08997</t>
  </si>
  <si>
    <t>Li, Tongyun, Jiao, Hong, Macready, George B.</t>
  </si>
  <si>
    <t>The present study investigates different approaches to adding covariates and the impact in fitting mixture item response theory models. Mixture item response theory  models serve as an important methodology for tackling several psychometric issues in  test development, including the detection of latent differential item functioning. A  Monte Carlo simulation study is conducted in which data generated according to a  two-class mixture Rasch model with both dichotomous and continuous covariates are  fitted to several mixture Rasch models with misspecified covariates to examine the  effects of covariate inclusion on model parameter estimation. In addition, both  complete response data and incomplete response data with different types of  missingness are considered in the present study in order to simulate practical  assessment settings. Parameter estimation is carried out within a Bayesian framework  vis-Ã -vis Markov chain Monte Carlo algorithms.</t>
  </si>
  <si>
    <t>76</t>
  </si>
  <si>
    <t>848</t>
  </si>
  <si>
    <t>10.1177/0013164415610380</t>
  </si>
  <si>
    <t>872</t>
  </si>
  <si>
    <t>missing data, covariate effects, mixture Rasch model</t>
  </si>
  <si>
    <t>Chandrasekhar, Rameela, Shi, Yi, Hutson, Alan D., Wilding, Gregory E.</t>
  </si>
  <si>
    <t>Bioequivalence trials are commonly conducted to assess therapeutic equivalence between a generic and an innovator brand formulations. In such trials, drug  concentrations are obtained repeatedly over time and are summarized using a metric  such as the area under the concentration vs. time curve (AUC) for each subject. The  usual practice is to then conduct two one-sided tests using these areas to evaluate  for average bioequivalence. A major disadvantage of this approach is the loss of  information encountered when ignoring the correlation structure between repeated  measurements in the computation of areas. In this article, we propose a general  linear model approach that incorporates the within-subject covariance structure for  making inferences on mean areas. The model-based method can be seen to arise  naturally from the reparameterization of the AUC as a linear combination of outcome  means. We investigate and compare the inferential properties of our proposed method  with the traditional two one-sided tests approach using Monte Carlo simulation  studies. We also examine the properties of the method in the event of missing data.  Simulations show that the proposed approach is a cost-effective, viable alternative  to the traditional method with superior inferential properties. Inferential  advantages are particularly apparent in the presence of missing data. To illustrate  our approach, a real working example from an asthma study is utilized.</t>
  </si>
  <si>
    <t>1320</t>
  </si>
  <si>
    <t>10.1080/10543406.2014.1000677</t>
  </si>
  <si>
    <t>1338</t>
  </si>
  <si>
    <t>Humans, Longitudinal data, Models, Statistical, Child, Computer Simulation, Algorithms, Confidence Intervals, Monte Carlo Method, Linear Models, Cost-Benefit Analysis, Analysis of Variance, Clinical Trials as Topic/statistics &amp; numerical data, Area Under Curve, *Therapeutic Equivalency, Cross-Over Studies, Area under the curve, Anti-Asthmatic Agents/therapeutic use, Asthma/drug therapy/physiopathology, Bioequivalence, Trapezoidal rule.</t>
  </si>
  <si>
    <t>DeepHuMS: Deep Human Motion Signature for 3D Skeletal Sequences</t>
  </si>
  <si>
    <t>Battan, Neeraj, Venkat, Abbhinav, Sharma, Avinash</t>
  </si>
  <si>
    <t>arXiv:1908.05750 [cs, eess]</t>
  </si>
  <si>
    <t>3D Human Motion Indexing and Retrieval is an interesting problem due to the rise of several data-driven applications aimed at analyzing and/or re-utilizing 3D human skeletal data, such as data-driven animation, analysis of sports bio-mechanics, human surveillance etc. Spatio-temporal articulations of humans, noisy/missing data, different speeds of the same motion etc. make it challenging and several of the existing state of the art methods use hand-craft features along with optimization based or histogram based comparison in order to perform retrieval. Further, they demonstrate it only for very small datasets and few classes. We make a case for using a learned representation that should recognize the motion as well as enforce a discriminative ranking. To that end, we propose, a 3D human motion descriptor learned using a deep network. Our learned embedding is generalizable and applicable to real-world data - addressing the aforementioned challenges and further enables sub-motion searching in its embedding space using another network. Our model exploits the inter-class similarity using trajectory cues, and performs far superior in a self-supervised setting. State of the art results on all these fronts is shown on two large scale 3D human motion datasets - NTU RGB+D and HDM05.</t>
  </si>
  <si>
    <t>2019/12/07/</t>
  </si>
  <si>
    <t>http://arxiv.org/abs/1908.05750</t>
  </si>
  <si>
    <t>2021/07/20/16:20:31</t>
  </si>
  <si>
    <t>https://arxiv.org/pdf/1908.05750.pdf</t>
  </si>
  <si>
    <t>https://arxiv.org/abs/1908.05750</t>
  </si>
  <si>
    <t>DeepHuMS</t>
  </si>
  <si>
    <t>Comment: Under Review, Conference</t>
  </si>
  <si>
    <t>Learning and Inference on Generative Adversarial Quantum Circuits</t>
  </si>
  <si>
    <t>Zeng, Jinfeng, Wu, Yufeng, Liu, Jin-Guo, Wang, Lei, Hu, Jiangping</t>
  </si>
  <si>
    <t>Physical Review A</t>
  </si>
  <si>
    <t>Quantum mechanics is inherently probabilistic in light of Born's rule. Using quantum circuits as probabilistic generative models for classical data exploits their superior expressibility and efficient direct sampling ability. However, training of quantum circuits can be more challenging compared to classical neural networks due to lack of efficient differentiable learning algorithm. We devise an adversarial quantum-classical hybrid training scheme via coupling a quantum circuit generator and a classical neural network discriminator together. After training, the quantum circuit generative model can infer missing data with quadratic speed up via amplitude amplification. We numerically simulate the learning and inference of generative adversarial quantum circuit using the prototypical Bars-and-Stripes dataset. Generative adversarial quantum circuits is a fresh approach to machine learning which may enjoy the practically useful quantum advantage on near-term quantum devices.</t>
  </si>
  <si>
    <t>2019/05/06/</t>
  </si>
  <si>
    <t>052306</t>
  </si>
  <si>
    <t>Phys. Rev. A</t>
  </si>
  <si>
    <t>2469-9926, 2469-9934</t>
  </si>
  <si>
    <t>10.1103/PhysRevA.99.052306</t>
  </si>
  <si>
    <t>http://arxiv.org/abs/1808.03425</t>
  </si>
  <si>
    <t>2021/07/20/16:28:49</t>
  </si>
  <si>
    <t>https://arxiv.org/pdf/1808.03425.pdf</t>
  </si>
  <si>
    <t>https://arxiv.org/abs/1808.03425</t>
  </si>
  <si>
    <t>Computer Science - Machine Learning, Statistics - Machine Learning, Quantum Physics</t>
  </si>
  <si>
    <t>Comment: 7 pages, 6 figures</t>
  </si>
  <si>
    <t>metboost: Exploratory regression analysis with hierarchically clustered data</t>
  </si>
  <si>
    <t>Miller, Patrick J., McArtor, Daniel B., Lubke, Gitta H.</t>
  </si>
  <si>
    <t>arXiv:1702.03994 [stat]</t>
  </si>
  <si>
    <t>As data collections become larger, exploratory regression analysis becomes more important but more challenging. When observations are hierarchically clustered the problem is even more challenging because model selection with mixed effect models can produce misleading results when nonlinear effects are not included into the model (Bauer and Cai, 2009). A machine learning method called boosted decision trees (Friedman, 2001) is a good approach for exploratory regression analysis in real data sets because it can detect predictors with nonlinear and interaction effects while also accounting for missing data. We propose an extension to boosted decision decision trees called metboost for hierarchically clustered data. It works by constraining the structure of each tree to be the same across groups, but allowing the terminal node means to differ. This allows predictors and split points to lead to different predictions within each group, and approximates nonlinear group specific effects. Importantly, metboost remains computationally feasible for thousands of observations and hundreds of predictors that may contain missing values. We apply the method to predict math performance for 15,240 students from 751 schools in data collected in the Educational Longitudinal Study 2002 (Ingels et al., 2007), allowing 76 predictors to have unique effects for each school. When comparing results to boosted decision trees, metboost has 15% improved prediction performance. Results of a large simulation study show that metboost has up to 70% improved variable selection performance and up to 30% improved prediction performance compared to boosted decision trees when group sizes are small</t>
  </si>
  <si>
    <t>2017/02/13/</t>
  </si>
  <si>
    <t>http://arxiv.org/abs/1702.03994</t>
  </si>
  <si>
    <t>2021/07/20/16:40:06</t>
  </si>
  <si>
    <t>https://arxiv.org/pdf/1702.03994.pdf</t>
  </si>
  <si>
    <t>https://arxiv.org/abs/1702.03994</t>
  </si>
  <si>
    <t>metboost</t>
  </si>
  <si>
    <t>Comment: 10K words, 9 figures, 4 tables</t>
  </si>
  <si>
    <t>In estimation of the ROC curve, when the true disease status is subject to nonignorable missingness, the observed likelihood involves the missing mechanism  given by a selection model. In this article, we proposed a likelihood-based approach  to estimate the ROC curve and the area under the ROC curve when the verification  bias is nonignorable. We specified a parametric disease model in order to make the  nonignorable selection model identifiable. With the estimated verification and  disease probabilities, we constructed four types of empirical estimates of the ROC  curve and its area based on imputation and reweighting methods. In practice, a  reasonably large sample size is required to estimate the nonignorable selection  model in our settings. Simulation studies showed that all four estimators of ROC  area performed well, and imputation estimators were generally more efficient than  the other estimators proposed. We applied the proposed method to a data set from  research in Alzheimer's disease.</t>
  </si>
  <si>
    <t>10.1111/j.1541-0420.2010.01397.x</t>
  </si>
  <si>
    <t>Humans, Models, Statistical, Bias, Likelihood Functions, Biometry/*methods, *ROC Curve, Alzheimer Disease</t>
  </si>
  <si>
    <t>Identifying risk factors for transition rates among normal cognition, mildly cognitive impairment, dementia and death in an Alzheimer's disease study is very  important. It is known that transition rates among these states are strongly time  dependent. While Markov process models are often used to describe these disease  progressions, the literature mainly focuses on time homogeneous processes, and  limited tools are available for dealing with non-homogeneity. Further, patients may  choose when they want to visit the clinics, which creates informative observations.  In this paper, we develop methods to deal with non-homogeneous Markov processes  through time scale transformation when observation times are pre-planned with some  observations missing. Maximum likelihood estimation via the EM algorithm is derived  for parameter estimation. Simulation studies demonstrate that the proposed method  works well under a variety of situations. An application to the Alzheimer's disease  study identifies that there is a significant increase in transition rates as a  function of time. Furthermore, our models reveal that the non-ignorable missing  mechanism is perhaps reasonable.</t>
  </si>
  <si>
    <t>2011/05//undefined</t>
  </si>
  <si>
    <t>444</t>
  </si>
  <si>
    <t>10.1002/bimj.201000122</t>
  </si>
  <si>
    <t>463</t>
  </si>
  <si>
    <t>Humans, Cognition, Computer Simulation, *Models, Statistical, Algorithms, Longitudinal Studies, *Markov Chains, Alzheimer Disease/*pathology/psychology</t>
  </si>
  <si>
    <t>An empirical evaluation of alternative methods of estimation for Permutation Entropy in time series with tied values</t>
  </si>
  <si>
    <t>Traversaro, Francisco, Risk, Marcelo, Rosso, Osvaldo, Redelico, Francisco</t>
  </si>
  <si>
    <t>arXiv:1707.01517 [stat]</t>
  </si>
  <si>
    <t>Bandt and Pompe introduced Permutation Entropy in 2002 for Time Series where equal values, xt1 = xt2, t1 = t2, were neglected and only inequalities between the xt were considered. Since then, this measure has been modified and extended, in particular in cases when the amount of equal values in the series can not be neglected, (i.e. heart rate variability (HRV) time series). We review the different existing methodologies that treats this subject by classifying them according to their different strategies. In addition, a novel Bayesian Missing Data Imputation is presented that proves to outperform the existing methodologies that deals with type of time series. All this facts are illustrated by simulations and also by distinguishing patients suffering from Congestive Heart Failure from a (healthy) control group using HRV time series</t>
  </si>
  <si>
    <t>2017/05/30/</t>
  </si>
  <si>
    <t>http://arxiv.org/abs/1707.01517</t>
  </si>
  <si>
    <t>2021/07/20/13:45:44</t>
  </si>
  <si>
    <t>https://arxiv.org/pdf/1707.01517.pdf</t>
  </si>
  <si>
    <t>https://arxiv.org/abs/1707.01517</t>
  </si>
  <si>
    <t>Chen, Lihan, Savalei, Victoria, Rhemtulla, Mijke</t>
  </si>
  <si>
    <t>Psychologists use scales comprised of multiple items to measure underlying constructs. Missing data on such scales often occur at the item level, whereas the  model of interest to the researcher is at the composite (scale score) level.  Existing analytic approaches cannot easily accommodate item-level missing data when  models involve composites. A very common practice in psychology is to average all  available items to produce scale scores. This approach, referred to as  available-case maximum likelihood (ACML), may produce biased parameter estimates.  Another approach researchers use to deal with item-level missing data is scale-level  full information maximum likelihood (SL-FIML), which treats the whole scale as  missing if any item is missing. SL-FIML is inefficient and it may also exhibit bias.  Multiple imputation (MI) produces the correct results using a simulation-based  approach. We study a new analytic alternative for item-level missingness, called  two-stage maximum likelihood (TSML; Savalei &amp; Rhemtulla, Journal of Educational and  Behavioral Statistics, 42(4), 405-431. 2017). The original work showed the method  outperforming ACML and SL-FIML in structural equation models with parcels. The  current simulation study examined the performance of ACML, SL-FIML, MI, and TSML in  the context of univariate regression. We demonstrated performance issues encountered  by ACML and SL-FIML when estimating regression coefficients, under both MCAR and MAR  conditions. Aside from convergence issues with small sample sizes and high  missingness, TSML performed similarly to MI in all conditions, showing negligible  bias, high efficiency, and good coverage. This fast analytic approach is therefore  recommended whenever it achieves convergence. R code and a Shiny app to perform TSML  are provided.</t>
  </si>
  <si>
    <t>2306</t>
  </si>
  <si>
    <t>10.3758/s13428-020-01355-x</t>
  </si>
  <si>
    <t>2323</t>
  </si>
  <si>
    <t>Humans, Bias, Data Interpretation, Statistical, Likelihood Functions, *Missing data, *Research Design, Sample Size, *Item level, *Regression, *Two stage</t>
  </si>
  <si>
    <t>Eberg, Maria, Platt, Robert W., Filion, Kristian B.</t>
  </si>
  <si>
    <t>BACKGROUND: Studies on the safety of prenatal medication use require valid estimation of the pregnancy duration. However, gestational age is often incompletely  recorded in administrative and clinical databases. Our objective was to compare  different approaches to estimating the pregnancy duration. METHODS: Using data from  the Clinical Practice Research Datalink and Hospital Episode Statistics, we examined  the following four approaches to estimating missing gestational age: (1) generalized  estimating equations for longitudinal data; (2) multiple imputation; (3) estimation  based on fetal birth weight and sex; and (4) conventional approaches that assigned a  fixed value (39 weeks for all or 39 weeks for full term and 35 weeks for preterm).  The gestational age recorded in Hospital Episode Statistics was considered the gold  standard. We conducted a simulation study comparing the described approaches in  terms of estimated bias and mean square error. RESULTS: A total of 25,929 infants  from 22,774 mothers were included in our "gold standard" cohort. The smallest  average absolute bias was observed for the generalized estimating equation that  included birth weight, while the largest absolute bias occurred when assigning  39-week gestation to all those with missing values. The smallest mean square errors  were detected with generalized estimating equations while multiple imputation had  the highest mean square errors. CONCLUSIONS: The use of generalized estimating  equations resulted in the most accurate estimation of missing gestational age when  birth weight information was available. In the absence of birth weight, assignment  of fixed gestational age based on term/preterm status may be the optimal approach.</t>
  </si>
  <si>
    <t>10.1097/EDE.0000000000000713</t>
  </si>
  <si>
    <t>862</t>
  </si>
  <si>
    <t>Cohort Studies, Data Collection, Female, Humans, Male, Adult, Young Adult, Pregnancy, Infant, Newborn, Databases, Factual, Time Factors, Infant, Premature, *Birth Weight, *Gestational Age, Antidepressive Agents/*therapeutic use, Prenatal Exposure Delayed Effects/*epidemiology</t>
  </si>
  <si>
    <t>McGuinness, Myra B., Kasza, Jessica, Karahalios, Amalia, Guymer, Robyn H., Finger, Robert P., Simpson, Julie A.</t>
  </si>
  <si>
    <t>BACKGROUND: Attrition due to death and non-attendance are common sources of bias in studies of age-related diseases. A simulation study is presented to compare two  methods for estimating the survivor average causal effect (SACE) of a binary  exposure (sex-specific dietary iron intake) on a binary outcome (age-related macular  degeneration, AMD) in this setting. METHODS: A dataset of 10,000 participants was  simulated 1200 times under each scenario with outcome data missing dependent on  measured and unmeasured covariates and survival. Scenarios differed by the magnitude  and direction of effect of an unmeasured confounder on both survival and the  outcome, and whether participants who died following a protective exposure would  also die if they had not received the exposure (validity of the monotonicity  assumption). The performance of a marginal structural model (MSM, weighting for  exposure, survival and missing data) was compared to a sensitivity approach for  estimating the SACE. As an illustrative example, the SACE of iron intake on AMD was  estimated using data from 39,918 participants of the Melbourne Collaborative Cohort  Study. RESULTS: The MSM approach tended to underestimate the true magnitude of  effect when the unmeasured confounder had opposing directions of effect on survival  and the outcome. Overestimation was observed when the unmeasured confounder had the  same direction of effect on survival and the outcome. Violation of the monotonicity  assumption did not increase bias. The estimates were similar between the MSM  approach and the sensitivity approach assessed at the sensitivity parameter of 1  (assuming no survival bias). In the illustrative example, high iron intake was found  to be protective of AMD (adjusted OR 0.57, 95% CI 0.40-0.82) using complete case  analysis via traditional logistic regression. The adjusted SACE odds ratio did not  differ substantially from the complete case estimate, ranging from 0.54 to 0.58 for  each of the SACE methods. CONCLUSIONS: On average, MSMs with weighting for exposure,  missing data and survival produced biased estimates of the SACE in the presence of  an unmeasured survival-outcome confounder. The direction and magnitude of effect of  unmeasured survival-outcome confounders should be considered when assessing  exposure-outcome associations in the presence of attrition due to death.</t>
  </si>
  <si>
    <t>2019/12/03/</t>
  </si>
  <si>
    <t>10.1186/s12874-019-0874-x</t>
  </si>
  <si>
    <t>Female, Humans, Male, Survival Analysis, Models, Statistical, Bias, Sensitivity and Specificity, Computer Simulation, *Data Interpretation, Statistical, *Missing data, *Simulation study, *Causality, *Causal inference, *Death, *Diet, *Iron, *Iron, Dietary, *Macular degeneration, *Principal stratification, *Sensitivity analysis, *Survival bias, *Unmeasured confounding, Macular Degeneration/*mortality, Sex Factors</t>
  </si>
  <si>
    <t>Bai, Yongxin, Tian, Maozai, Tang, Man-Lai, Lee, Wing-Yan</t>
  </si>
  <si>
    <t>In this paper, we consider variable selection for ultra-high dimensional quantile regression model with missing data and measurement errors in covariates.  Specifically, we correct the bias in the loss function caused by measurement error  by applying the orthogonal quantile regression approach and remove the bias caused  by missing data using the inverse probability weighting. A nonconvex Atan penalized  estimation method is proposed for simultaneous variable selection and estimation.  With the proper choice of the regularization parameter and under some relaxed  conditions, we show that the proposed estimate enjoys the oracle properties. The  choice of smoothing parameters is also discussed. The performance of the proposed  variable selection procedure is assessed by Monte Carlo simulation studies. We  further demonstrate the proposed procedure with a breast cancer data set.</t>
  </si>
  <si>
    <t>2021/01//undefined</t>
  </si>
  <si>
    <t>10.1177/0962280220941533</t>
  </si>
  <si>
    <t>missing data, Quantile regression, measurement error, Atan penalty, HBIC criterion</t>
  </si>
  <si>
    <t>A non-homogeneous hidden Markov model for partially observed longitudinal responses</t>
  </si>
  <si>
    <t>Marino, Maria Francesca, Alfo', Marco</t>
  </si>
  <si>
    <t>arXiv:1803.08255 [stat]</t>
  </si>
  <si>
    <t>Dropout represents a typical issue to be addressed when dealing with longitudinal studies. If the mechanism leading to missing information is non-ignorable, inference based on the observed data only may be severely biased. A frequent strategy to obtain reliable parameter estimates is based on the use of individual-specific random coefficients that help capture sources of unobserved heterogeneity and, at the same time, define a reasonable structure of dependence between the longitudinal and the missing data process. We refer to elements in this class as random coefficient based dropout models (RCBDMs). We propose a dynamic, semi-parametric, version of the standard RCBDM to deal with discrete time to event. Time-varying random coefficients that evolve over time according to a non-homogeneous hidden Markov chain are considered to model dependence between longitudinal responses recorded from the same subject. A separate set of random coefficients is considered to model dependence between missing data indicators. Last, the joint distribution of the random coefficients in the two equations helps describe the dependence between the two processes. To ensure model flexibility and avoid unverifiable assumptions, we leave the joint distribution of the random coefficients unspecified and estimate it via nonparametric maximum likelihood. The proposal is applied to data from the Leiden 85+ study on the evolution of cognitive functioning in the elderly.</t>
  </si>
  <si>
    <t>2018/03/22/</t>
  </si>
  <si>
    <t>http://arxiv.org/abs/1803.08255</t>
  </si>
  <si>
    <t>2021/07/20/16:33:22</t>
  </si>
  <si>
    <t>https://arxiv.org/pdf/1803.08255.pdf</t>
  </si>
  <si>
    <t>https://arxiv.org/abs/1803.08255</t>
  </si>
  <si>
    <t>Hu, Qiang, Zhu, Liang, Liu, Yanyan, Sun, Jianguo, Srivastava, Deo Kumar, Robison, Leslie L.</t>
  </si>
  <si>
    <t>For the analysis of ultrahigh-dimensional data, the first step is often to perform screening and feature selection to effectively reduce the dimensionality while  retaining all the active or relevant variables with high probability. For this, many  methods have been developed under various frameworks but most of them only apply to  complete data. In this paper, we consider an incomplete data situation, case II  interval-censored failure time data, for which there seems to be no screening  procedure. Basing on the idea of cumulative residual, a model-free or nonparametric  method is developed and shown to have the sure independent screening property. In  particular, the approach is shown to tend to rank the active variables above the  inactive ones in terms of their association with the failure time of interest. A  simulation study is conducted to demonstrate the usefulness of the proposed method  and, in particular, indicates that it works well with general survival models and is  capable of capturing the nonlinear covariates with interactions. Also the approach  is applied to a childhood cancer survivor study that motivated thisÂ investigation.</t>
  </si>
  <si>
    <t>10.1002/bimj.201900154</t>
  </si>
  <si>
    <t>cumulative residual, generalized Turnbull estimator, interval-censored, model-free screening, sure screening property</t>
  </si>
  <si>
    <t>Inferring Mobility Measures from GPS Traces with Missing Data</t>
  </si>
  <si>
    <t>Barnett, Ian, Onnela, Jukka-Pekka</t>
  </si>
  <si>
    <t>arXiv:1606.06328 [stat]</t>
  </si>
  <si>
    <t>With increasing availability of smartphones with GPS capabilities, large-scale studies relating individual-level mobility patterns to a wide variety of patient-centered outcomes, from mood disorders to surgical recovery, are becoming a reality. Similar past studies have been small in scale and have provided wearable GPS devices to subjects. These devices typically collect mobility traces continuously without significant gaps in the data, and consequently the problem of data missingness has been safely ignored. Leveraging subjects' own smartphones makes it possible to scale up and extend the duration of these types of studies, but at the same time introduces a substantial challenge: to preserve a smartphone's battery, GPS can be active only for a small portion of the time, frequently less than $10\%$, leading to a tremendous missing data problem. We introduce a principled statistical approach, based on weighted resampling of the observed data, to impute the missing mobility traces, which we then summarize using different mobility measures. We compare the strengths of our approach to linear interpolation, a popular approach for dealing with missing data, both analytically and through simulation of missingness for empirical data. We conclude that our imputation approach better mirrors human mobility both theoretically and over a sample of GPS mobility traces from 182 individuals in the Geolife data set, where, relative to linear interpolation, imputation resulted in a 10-fold reduction in the error averaged across all mobility features.</t>
  </si>
  <si>
    <t>2018/04/19/</t>
  </si>
  <si>
    <t>http://arxiv.org/abs/1606.06328</t>
  </si>
  <si>
    <t>2021/07/20/16:44:54</t>
  </si>
  <si>
    <t>https://arxiv.org/pdf/1606.06328.pdf</t>
  </si>
  <si>
    <t>https://arxiv.org/abs/1606.06328</t>
  </si>
  <si>
    <t>Comment: 33 pages, 5 figures, 3 tables</t>
  </si>
  <si>
    <t>Yoon, SeokKyu, Lim, Hyeong-Seok</t>
  </si>
  <si>
    <t>Translational and clinical pharmacology</t>
  </si>
  <si>
    <t>The accuracy and predictability of mixture models in NONMEMÂ® may change depending on the relative size of inter-individual differences and the size of the differences in  the parameters between subpopulations. This study explored the accuracy of mixture  models when dealing with missing a categorical covariate under various situations  that may occur in reality. We generated simulation data under various scenarios  where genotypes representing extensive metabolizers (EM) and poor metabolizers (PM)  of drug-metabolizing enzymes affect the clearance of a drug by different degrees,  and the inter-individual variations in clearance are different for each scenario.  From each simulated datum, a specific proportion of the covariate (genotype  information) was randomly removed. Based on these simulation data, the proportion of  each individual subpopulation and the clearance were estimated using a mixture  model. Overall, the clearance estimate was more accurate when the difference in  clearance between subpopulations was large, and the inter-individual variations were  small. In some scenarios that showed higher ETA or epsilon shrinkage, the clearance  estimates were significantly biased. The mixture model made better predictions for  individuals in the EM subpopulation than for individuals in the PM subpopulation.  However, the estimated values were not significantly affected by the tested ratio,  if the sample size was secured to some extent. The current simulation study suggests  that when the coefficient of variation of inter-individual variations of clearance  exceeds 40%, the mixture model should be used carefully, and it should be taken into  account that shrinkage can bias the results.</t>
  </si>
  <si>
    <t>2019/12//undefined</t>
  </si>
  <si>
    <t>Transl Clin Pharmacol</t>
  </si>
  <si>
    <t>2289-0882 2383-5427</t>
  </si>
  <si>
    <t>10.12793/tcp.2019.27.4.141</t>
  </si>
  <si>
    <t>Covariate, Missing categorical, Mixture model, NONMEM</t>
  </si>
  <si>
    <t>Kar, Soumyashree, Garin, Vincent, KholovÃ¡, Jana, Vadez, Vincent, Durbha, Surya S., Tanaka, Ryokei, Iwata, Hiroyoshi, Urban, Milan O., Adinarayana, J.</t>
  </si>
  <si>
    <t>Frontiers in plant science</t>
  </si>
  <si>
    <t>The rapid development of phenotyping technologies over the last years gave the opportunity to study plant development over time. The treatment of the massive  amount of data collected by high-throughput phenotyping (HTP) platforms is however  an important challenge for the plant science community. An important issue is to  accurately estimate, over time, the genotypic component of plant phenotype. In  outdoor and field-based HTP platforms, phenotype measurements can be substantially  affected by data-generation inaccuracies or failures, leading to erroneous or  missing data. To solve that problem, we developed an analytical pipeline composed of  three modules: detection of outliers, imputation of missing values, and mixed-model  genotype adjusted means computation with spatial adjustment. The pipeline was tested  on three different traits (3D leaf area, projected leaf area, and plant height), in  two crops (chickpea, sorghum), measured during two seasons. Using real-data analyses  and simulations, we showed that the sequential application of the three pipeline  steps was particularly useful to estimate smooth genotype growth curves from raw  data containing a large amount of noise, a situation that is potentially frequent in  data generated on outdoor HTP platforms. The procedure we propose can handle up to  50% of missing values. It is also robust to data contamination rates between 20 and  30% of the data. The pipeline was further extended to model the genotype time series  data. A change-point analysis allowed the determination of growth phases and the  optimal timing where genotypic differences were the largest. The estimated genotypic  values were used to cluster the genotypes during the optimal growth phase. Through a  two-way analysis of variance (ANOVA), clusters were found to be consistently defined  throughout the growth duration. Therefore, we could show, on a wide range of  scenarios, that the pipeline facilitated efficient extraction of useful information  from outdoor HTP platform data. High-quality plant growth time series data is also  provided to support breeding decisions. The R code of the pipeline is available at  https://github.com/ICRISAT-GEMS/SpaTemHTP.</t>
  </si>
  <si>
    <t>552509</t>
  </si>
  <si>
    <t>Front Plant Sci</t>
  </si>
  <si>
    <t>1664-462X</t>
  </si>
  <si>
    <t>10.3389/fpls.2020.552509</t>
  </si>
  <si>
    <t>change point analysis, cross-validation, high-throughput phenotyping, HTP-pipeline, simulation, SpATS</t>
  </si>
  <si>
    <t>Ivorra, B., FerrÃ¡ndez, M. R., Vela-PÃ©rez, M., Ramos, A. M.</t>
  </si>
  <si>
    <t>Communications in nonlinear science &amp; numerical simulation</t>
  </si>
  <si>
    <t>In this paper we develop a mathematical model for the spread of the coronavirus disease 2019 (COVID-19). It is a new Î¸-SEIHRD model (not a SIR, SEIR or other  general purpose model), which takes into account the known special characteristics  of this disease, as the existence of infectious undetected cases and the different  sanitary and infectiousness conditions of hospitalized people. In particular, it  includes a novel approach that considers the fraction Î¸ of detected cases over the  real total infected cases, which allows to study the importance of this ratio on the  impact of COVID-19. The model is also able to estimate the needs of beds in  hospitals. It is complex enough to capture the most important effects, but also  simple enough to allow an affordable identification of its parameters, using the  data that authorities report on this pandemic. We study the particular case of China  (including Chinese Mainland, Macao, Hong-Kong and Taiwan, as done by the World  Health Organization in its reports on COVID-19), the country spreading the disease,  and use its reported data to identify the model parameters, which can be of interest  for estimating the spread of COVID-19 in other countries. We show a good agreement  between the reported data and the estimations given by our model. We also study the  behavior of the outputs returned by our model when considering incomplete reported  data (by truncating them at some dates before and after the peak of daily reported  cases). By comparing those results, we can estimate the error produced by the model  when identifying the parameters at early stages of the pandemic. Finally, taking  into account the advantages of the novelties introduced by our model, we study  different scenarios to show how different values of the percentage of detected cases  would have changed the global magnitude of COVID-19 in China, which can be of  interest for policy makers.</t>
  </si>
  <si>
    <t>105303</t>
  </si>
  <si>
    <t>Commun Nonlinear Sci Numer Simul</t>
  </si>
  <si>
    <t>1007-5704 1878-7274</t>
  </si>
  <si>
    <t>10.1016/j.cnsns.2020.105303</t>
  </si>
  <si>
    <t>COVID-19, SARS-CoV-2, Coronavirus, Pandemic, Parameter estimation, Mathematical model, Numerical simulation, Î¸-SEIHRD model</t>
  </si>
  <si>
    <t>KÃ¶nig, Christoph</t>
  </si>
  <si>
    <t>Specifying accurate informative prior distributions is a question of carefully selecting studies that comprise the body of comparable background knowledge.  Psychological research, however, consists of studies that are being conducted under  different circumstances, with different samples and varying instruments. Thus,  results of previous studies are heterogeneous, and not all available results can and  should contribute equally to an informative prior distribution. This implies a  necessary weighting of background information based on the similarity of the  previous studies to the focal study at hand. Current approaches to account for  heterogeneity by weighting informative prior distributions, such as the power prior  and the meta-analytic predictive prior are either not easily accessible or  incomplete. To complicate matters further, in the context of Bayesian multiple  regression models there are no methods available for quantifying the similarity of a  given body of background knowledge to the focal study at hand. Consequently, the  purpose of this study is threefold. We first present a novel method to combine the  aforementioned sources of heterogeneity in the similarity measure Ï. This method is  based on a combination of a propensity-score approach to assess the similarity of  samples with random- and mixed-effects meta-analytic models to quantify the  heterogeneity in outcomes and study characteristics. Second, we show how to use the  similarity measure Ïas a weight for informative prior distributions for the  substantial parameters (regression coefficients) in Bayesian multiple regression  models. Third, we investigate the performance and the behavior of the  similarity-weighted informative prior distribution in a comprehensive simulation  study, where it is compared to the normalized power prior and the meta-analytic  predictive prior. The similarity measure Ï and the similarity-weighted informative  prior distribution as the primary results of this study provide applied researchers  with means to specify accurate informative prior distributions.</t>
  </si>
  <si>
    <t>614236</t>
  </si>
  <si>
    <t>10.3389/fpsyg.2021.614236</t>
  </si>
  <si>
    <t>Bayesian multiple regression, comparability, heterogeneity, informative prior distributions, prior information, similarity</t>
  </si>
  <si>
    <t>Une nouvelle approche de compl\'etion des valeurs manquantes dans les bases de donn\'ees</t>
  </si>
  <si>
    <t>Othman, Leila Ben</t>
  </si>
  <si>
    <t>arXiv:1901.00671 [cs]</t>
  </si>
  <si>
    <t>When tackling real-life datasets, it is common to face the existence of scrambled missing values within data. Considered as 'dirty data', usually it is removed during a pre-processing step. Starting from the fact that 'making up this missing data is better than throwing out it away', we present a new approach trying to complete missing data. The main singularity of the introduced approach is that it sheds light on a fruitful synergy between generic basis of association rules and the topic of missing values handling. In fact, beyond interesting compactness rate, such generic association rules make it possible to get a considerable reduction of conflicts during the completion step. A new metric called 'Robustness' is also introduced, and aims to select the robust association rule for the completion of a missing value whenever a conflict appears. Carried out experiments on benchmark datasets confirm the soundness of our approach. Thus, it reduces conflict during the completion step while offering a high percentage of correct completion accuracy.</t>
  </si>
  <si>
    <t>2019/01/03/</t>
  </si>
  <si>
    <t>http://arxiv.org/abs/1901.00671</t>
  </si>
  <si>
    <t>2021/07/20/16:25:41</t>
  </si>
  <si>
    <t>https://arxiv.org/pdf/1901.00671.pdf</t>
  </si>
  <si>
    <t>https://arxiv.org/abs/1901.00671</t>
  </si>
  <si>
    <t>Computer Science - Databases, Computer Science - Information Retrieval</t>
  </si>
  <si>
    <t>Comment: in French</t>
  </si>
  <si>
    <t>He, Sang, Zhao, Yusheng, Mette, M. Florian, Bothe, Reiner, Ebmeyer, Erhard, Sharbel, Timothy F., Reif, Jochen C., Jiang, Yong</t>
  </si>
  <si>
    <t>BACKGROUND: The main goal of our study was to investigate the implementation, prospects, and limits of marker imputation for quantitative genetic studies  contrasting map-independent and map-dependent algorithms. We used a diversity panel  consisting of 372 European elite wheat (Triticum aestivum L.) varieties, which had  been genotyped with SNP arrays, and performed intensive simulation studies. RESULTS:  Our results clearly showed that imputation accuracy was substantially higher for  map-dependent compared to map-independent methods. The accuracy of marker imputation  depended strongly on the linkage disequilibrium between the markers in the reference  panel and the markers to be imputed. For the decay of linkage disequilibrium present  in European wheat, we concluded that around 45,000 markers are needed for low cost,  low-density marker profiling. This will facilitate high imputation accuracy, also  for rare alleles. Genomic selection and diversity studies profited only marginally  from imputing missing values. In contrast, the power of association mapping  increased substantially when missing values were imputed. CONCLUSIONS: Imputing  missing values is especially of interest for an economic implementation of  association mapping in breeding populations.</t>
  </si>
  <si>
    <t>2015/03/11/</t>
  </si>
  <si>
    <t>10.1186/s12864-015-1366-y</t>
  </si>
  <si>
    <t>Algorithms, *Quantitative Trait Loci, Genetic Markers, Chromosome Mapping/*methods, Gene Frequency, Triticum/*genetics</t>
  </si>
  <si>
    <t>Generalized Canonical Polyadic Tensor Decomposition</t>
  </si>
  <si>
    <t>Hong, David, Kolda, Tamara G., Duersch, Jed A.</t>
  </si>
  <si>
    <t>SIAM Review</t>
  </si>
  <si>
    <t>Tensor decomposition is a fundamental unsupervised machine learning method in data science, with applications including network analysis and sensor data processing. This work develops a generalized canonical polyadic (GCP) low-rank tensor decomposition that allows other loss functions besides squared error. For instance, we can use logistic loss or Kullback-Leibler divergence, enabling tensor decomposition for binary or count data. We present a variety statistically-motivated loss functions for various scenarios. We provide a generalized framework for computing gradients and handling missing data that enables the use of standard optimization methods for fitting the model. We demonstrate the flexibility of GCP on several real-world examples including interactions in a social network, neural activity in a mouse, and monthly rainfall measurements in India.</t>
  </si>
  <si>
    <t>2020/01//</t>
  </si>
  <si>
    <t>SIAM Rev.</t>
  </si>
  <si>
    <t>0036-1445, 1095-7200</t>
  </si>
  <si>
    <t>10.1137/18M1203626</t>
  </si>
  <si>
    <t>http://arxiv.org/abs/1808.07452</t>
  </si>
  <si>
    <t>2021/07/20/16:28:37</t>
  </si>
  <si>
    <t>https://arxiv.org/pdf/1808.07452.pdf</t>
  </si>
  <si>
    <t>https://arxiv.org/abs/1808.07452</t>
  </si>
  <si>
    <t>Computer Science - Machine Learning, Mathematics - Numerical Analysis</t>
  </si>
  <si>
    <t>Spineli, Loukia M., Kalyvas, Chrysostomos, Pateras, Konstantinos</t>
  </si>
  <si>
    <t>OBJECTIVES: To investigate the implications of addressing informative missing binary outcome data (MOD) on network meta-analysis (NMA) estimates while applying the  missing at random (MAR) assumption under different prior structures of the  missingness parameter. METHODS: In three motivating examples, we compared six  different prior structures of the informative missingness odds ratio (IMOR)  parameter in logarithmic scale under pattern-mixture and selection models. Then, we  simulated 1000 triangle networks of two-arm trials assuming informative MOD related  to interventions. We extended the Bayesian random-effects NMA model for binary  outcomes and node-splitting approach to incorporate these 12 models in total. With  interval plots, we illustrated the posterior distribution of log OR, common  between-trial variance (Ï(2) ), inconsistency factor and probability of being best  per intervention under each model. RESULTS: All models gave similar point estimates  for all NMA estimates regardless of simulation scenario. For moderate and large MOD,  intervention-specific prior structure of log IMOR led to larger posterior standard  deviation of log ORs compared to trial-specific and common-within-network prior  structures. Hierarchical prior structure led to slightly more precise Ï(2) compared  to identical prior structure, particularly for moderate inconsistency and large MOD.  Pattern-mixture and selection models agreed for all NMA estimates. CONCLUSIONS:  Analyzing informative MOD assuming MAR with different prior structures of log IMOR  affected mainly the precision of NMA estimates. Reviewers should decide in advance  on the prior structure of log IMOR that best aligns with the condition and  interventions investigated.</t>
  </si>
  <si>
    <t>3861</t>
  </si>
  <si>
    <t>10.1002/sim.8207</t>
  </si>
  <si>
    <t>3879</t>
  </si>
  <si>
    <t>Humans, Bias, Computer Simulation, *Bayes Theorem, *simulation study, *Bayesian methods, *missing outcome data, *network meta-analysis, *Network Meta-Analysis, *pattern-mixture model</t>
  </si>
  <si>
    <t>Bayesian Nonparametric Models for Biomedical Data Analysis</t>
  </si>
  <si>
    <t>Zhou, Tianjian</t>
  </si>
  <si>
    <t>arXiv:1710.09890 [stat]</t>
  </si>
  <si>
    <t>In this dissertation, we develop nonparametric Bayesian models for biomedical data analysis. In particular, we focus on inference for tumor heterogeneity and inference for missing data. First, we present a Bayesian feature allocation model for tumor subclone reconstruction using mutation pairs. The key innovation lies in the use of short reads mapped to pairs of proximal single nucleotide variants (SNVs). In contrast, most existing methods use only marginal reads for unpaired SNVs. In the same context of using mutation pairs, in order to recover the phylogenetic relationship of subclones, we then develop a Bayesian treed feature allocation model. In contrast to commonly used feature allocation models, we allow the latent features to be dependent, using a tree structure to introduce dependence. Finally, we propose a nonparametric Bayesian approach to monotone missing data in longitudinal studies with non-ignorable missingness. In contrast to most existing methods, our method allows for incorporating information from auxiliary covariates and is able to capture complex structures among the response, missingness and auxiliary covariates. Our models are validated through simulation studies and are applied to real-world biomedical datasets.</t>
  </si>
  <si>
    <t>2017/10/26/</t>
  </si>
  <si>
    <t>http://arxiv.org/abs/1710.09890</t>
  </si>
  <si>
    <t>2021/07/20/16:37:27</t>
  </si>
  <si>
    <t>https://arxiv.org/pdf/1710.09890.pdf</t>
  </si>
  <si>
    <t>https://arxiv.org/abs/1710.09890</t>
  </si>
  <si>
    <t>Comment: PhD thesis, UT Austin, 2017</t>
  </si>
  <si>
    <t>Vavrek, Matthew J.</t>
  </si>
  <si>
    <t>Cluster analysis is one of the most commonly used methods in palaeoecological studies, particularly in studies investigating biogeographic patterns. Although a  number of different clustering methods are widely used, the approach and underlying  assumptions of many of these methods are quite different. For example, methods may  be hierarchical or non-hierarchical in their approaches, and may use Euclidean  distance or non-Euclidean indices to cluster the data. In order to assess the  effectiveness of the different clustering methods as compared to one another, a  simulation was designed that could assess each method over a range of both cluster  distinctiveness and sampling intensity. Additionally, a non-hierarchical,  non-Euclidean, iterative clustering method implemented in the R Statistical Language  is described. This method, Non-Euclidean Relational Clustering (NERC), creates  distinct clusters by dividing the data set in order to maximize the average  similarity within each cluster, identifying clusters in which each data point is on  average more similar to those within its own group than to those in any other group.  While all the methods performed well with clearly differentiated and well-sampled  datasets, when data are less than ideal the linkage methods perform poorly compared  to non-Euclidean based k-means and the NERC method. Based on this analysis,  Unweighted Pair Group Method with Arithmetic Mean and neighbor joining methods are  less reliable with incomplete datasets like those found in palaeobiological  analyses, and the k-means and NERC methods should be used in their place.</t>
  </si>
  <si>
    <t>e1720</t>
  </si>
  <si>
    <t>10.7717/peerj.1720</t>
  </si>
  <si>
    <t>Cluster analysis, Adjusted Rand Index, Biogeography, Ecological similarity, Palaeoecology</t>
  </si>
  <si>
    <t>Data transforming augmentation for heteroscedastic models</t>
  </si>
  <si>
    <t>Tak, Hyungsuk, You, Kisung, Ghosh, Sujit K., Su, Bingyue, Kelly, Joseph</t>
  </si>
  <si>
    <t>Journal of Computational and Graphical Statistics</t>
  </si>
  <si>
    <t>Data augmentation (DA) turns seemingly intractable computational problems into simple ones by augmenting latent missing data. In addition to computational simplicity, it is now well-established that DA equipped with a deterministic transformation can improve the convergence speed of iterative algorithms such as an EM algorithm or Gibbs sampler. In this article, we outline a framework for the transformation-based DA, which we call data transforming augmentation (DTA), allowing augmented data to be a deterministic function of latent and observed data, and unknown parameters. Under this framework, we investigate a novel DTA scheme that turns heteroscedastic models into homoscedastic ones to take advantage of simpler computations typically available in homoscedastic cases. Applying this DTA scheme to fitting linear mixed models, we demonstrate simpler computations and faster convergence rates of resulting iterative algorithms, compared with those under a non-transformation-based DA scheme. We also fit a Beta-Binomial model using the proposed DTA scheme, which enables sampling approximate marginal posterior distributions that are available only under homoscedasticity. An R package, Rdta, is publicly available at CRAN.</t>
  </si>
  <si>
    <t>2020/07/02/</t>
  </si>
  <si>
    <t>659</t>
  </si>
  <si>
    <t>1061-8600, 1537-2715</t>
  </si>
  <si>
    <t>10.1080/10618600.2019.1704295</t>
  </si>
  <si>
    <t>http://arxiv.org/abs/1911.02748</t>
  </si>
  <si>
    <t>https://arxiv.org/pdf/1911.02748.pdf</t>
  </si>
  <si>
    <t>https://arxiv.org/abs/1911.02748</t>
  </si>
  <si>
    <t>Wang, Ping, Zhang, Hong, Qin, Zuo-Dong, Yao, Qing-Chen, Geng, Hong</t>
  </si>
  <si>
    <t>Huan jing ke xue= Huanjing kexue</t>
  </si>
  <si>
    <t>PM(10) is the main air pollutant in Taiyuan, as the city is a heavy industrial center with coal as its main energy source. Therefore, research on the prediction of  this pollutant's variation and concentration is of great theoretical significance  for air pollution prevention and emergency solutions. The source of PM(10) is very  complex, as it is affected by industrial emissions, vehicle exhaust, fugitive dust,  and many other factors. The emission sources of PM(10) are difficult to determine  accurately. The goal of our research was to give accurate forecasting results  efficiently when only time-series PM(10) concentrations, and no other exogenous  information, is available. A support vector machine (SVM) enjoys good generalization  performance in the PM(10) concentration forecasting area. Traditionally, an SVM  chooses historical data as the input features in the process of dealing with the  time-series data of air pollutant concentrations. However, data with simple  structure and incomplete information have become the fetter of generalization  ability improvement. In this study, the data for simulation experiments was the  PM(10) concentration dataset collected from four monitoring stations in Taiyuan. The  PM(10) concentration time-series one-dimension data was decomposed into high  dimension, constructed by low frequency and high frequency series using a wavelet  transform. The wavelet-SVM forecasting model can be established by introducing the  high-dimension data as the input features. The experiment results indicate that,  contrasted with the traditional SVM, the wavelet-SVM model boasts higher accuracy  for PM(10) concentration prediction. In particular, it captures the concentration  mutational points more accurately and provides information support that is more  effective for atmospheric pollution warning. In addition, with the wavelet-SVM  model, prediction accuracy for the concentration variations was significantly  improved and laws that were more inherent in the PM(10) concentration time series  were revealed.</t>
  </si>
  <si>
    <t>2017/08/08/</t>
  </si>
  <si>
    <t>3153</t>
  </si>
  <si>
    <t>Huan Jing Ke Xue</t>
  </si>
  <si>
    <t>0250-3301</t>
  </si>
  <si>
    <t>10.13227/j.hjkx.201612194</t>
  </si>
  <si>
    <t>3161</t>
  </si>
  <si>
    <t>chi</t>
  </si>
  <si>
    <t>SVM, air pollutant concentration forecasting, forecasting model, input variables, wavelet transform</t>
  </si>
  <si>
    <t>Zero-Shot Learning posed as a Missing Data Problem</t>
  </si>
  <si>
    <t>Zhao, Bo, Wu, Botong, Wu, Tianfu, Wang, Yizhou</t>
  </si>
  <si>
    <t>2017 IEEE International Conference on Computer Vision Workshops (ICCVW)</t>
  </si>
  <si>
    <t>This paper presents a method of zero-shot learning (ZSL) which poses ZSL as the missing data problem, rather than the missing label problem. Specifically, most existing ZSL methods focus on learning mapping functions from the image feature space to the label embedding space. Whereas, the proposed method explores a simple yet effective transductive framework in the reverse way \--- our method estimates data distribution of unseen classes in the image feature space by transferring knowledge from the label embedding space. In experiments, our method outperforms the state-of-the-art on two popular datasets.</t>
  </si>
  <si>
    <t>2017/10//</t>
  </si>
  <si>
    <t>2616</t>
  </si>
  <si>
    <t>10.1109/ICCVW.2017.310</t>
  </si>
  <si>
    <t>2622</t>
  </si>
  <si>
    <t>http://arxiv.org/abs/1612.00560</t>
  </si>
  <si>
    <t>2021/07/20/13:48:02</t>
  </si>
  <si>
    <t>https://arxiv.org/pdf/1612.00560.pdf</t>
  </si>
  <si>
    <t>https://arxiv.org/abs/1612.00560</t>
  </si>
  <si>
    <t>Ayele, Birhanu Teshome, Lipkovich, Ilya, Molenberghs, Geert, Mallinckrodt, Craig H.</t>
  </si>
  <si>
    <t>It is important to understand the effects of a drug as actually taken (effectiveness) and when taken as directed (efficacy). The primary objective of this  investigation was to assess the statistical performance of a method referred to as  placebo multiple imputation (pMI) as an estimator of effectiveness and as a worst  reasonable case sensitivity analysis in assessing efficacy. The pMI method assumes  the statistical behavior of placebo- and drug-treated patients after dropout is the  statistical behavior of placebo-treated patients. Thus, in the effectiveness  context, pMI assumes no pharmacological benefit of the drug after dropout. In the  efficacy context, pMI is a specific form of a missing not at random analysis  expected to yield a conservative estimate of efficacy. In a simulation study with 18  scenarios, the pMI approach generally provided unbiased estimates of effectiveness  and conservative estimates of efficacy. However, the confidence interval coverage  was consistently greater than the nominal coverage rate. In contrast, last and  baseline observation carried forward (LOCF and BOCF) were conservative in some  scenarios and anti-conservative in others with respect to efficacy and  effectiveness. As expected, direct likelihood (DL) and standard multiple imputation  (MI) yielded unbiased estimates of efficacy and tended to overestimate effectiveness  in those scenarios where a drug effect existed. However, in scenarios with no drug  effect, and therefore where the true values for both efficacy and effectiveness were  zero, DL and MI yielded unbiased estimates of efficacy and effectiveness.</t>
  </si>
  <si>
    <t>211</t>
  </si>
  <si>
    <t>10.1080/10543406.2013.859148</t>
  </si>
  <si>
    <t>228</t>
  </si>
  <si>
    <t>Humans, *Models, Statistical, Probability, Longitudinal Studies, Treatment Outcome, *Patient Dropouts/statistics &amp; numerical data, Clinical Trials, Phase III as Topic/methods/*standards, Endpoint Determination/methods, Pharmaceutical Preparations/administration &amp; dosage, Randomized Controlled Trials as Topic/methods/*standards</t>
  </si>
  <si>
    <t>Gilbert, Peter B., Jin, Yuying</t>
  </si>
  <si>
    <t>In the past decade, several principal stratification-based statistical methods have been developed for testing and estimation of a treatment effect on an outcome  measured after a postrandomization event. Two examples are the evaluation of the  effect of a cancer treatment on quality of life in subjects who remain alive and the  evaluation of the effect of an HIV vaccine on viral load in subjects who acquire HIV  infection. However, in general the developed methods have not addressed the issue of  missing outcome data, and hence their validity relies on a missing completely at  random (MCAR) assumption. Because in many applications the MCAR assumption is  untenable, while a missing at random (MAR) assumption is defensible, we extend the  semiparametric likelihood sensitivity analysis approach of Gilbert and others (2003)  and Jemiai and Rotnitzky (2005) to allow the outcome to be MAR. We combine these  methods with the robust likelihood-based method of Little and An (2004) for handling  MAR data to provide semiparametric estimation of the average causal effect of  treatment on the outcome. The new method, which does not require a monotonicity  assumption, is evaluated in a simulation study and is applied to data from the first  HIV vaccine efficacy trial.</t>
  </si>
  <si>
    <t>2010/01//undefined</t>
  </si>
  <si>
    <t>10.1093/biostatistics/kxp034</t>
  </si>
  <si>
    <t>Humans, Likelihood Functions, Regression Analysis, Causality, Computer Simulation, Randomized Controlled Trials as Topic/*methods, *Models, Statistical, Algorithms, CD4 Lymphocyte Count, Treatment Outcome, Selection Bias, Viral Load, AIDS Vaccines/therapeutic use, HIV Infections/blood/prevention &amp; control/virology</t>
  </si>
  <si>
    <t>Missing data are ubiquitous in longitudinal clinical trials, and the impact on power has been extensively assessed in the literature. Multiple doses of the  investigational product and multiple efficacy endpoints are often studied in  randomized clinical trials and multiplicity adjustment needs to be considered in the  sample size calculations. In this paper, I show how to perform sample size  calculations with multiplicity adjustment for longitudinal clinical trials with  missing data by converting longitudinal data with missing data to cross-sectional  data without missing data. The proposed approach can drastically simplify the  simulation work and facilitate the evaluation of power for various scenarios.</t>
  </si>
  <si>
    <t>2012/01/13/</t>
  </si>
  <si>
    <t>10.1002/sim.4415</t>
  </si>
  <si>
    <t>Humans, Computer Simulation, *Data Interpretation, Statistical, *Models, Statistical, *Sample Size, Clinical Trials as Topic/*statistics &amp; numerical data, Longitudinal Studies/*statistics &amp; numerical data</t>
  </si>
  <si>
    <t>Cobat, AurÃ©lie, Abel, Laurent, AlcaÃ¯s, Alexandre, Schurr, Erwin</t>
  </si>
  <si>
    <t>Genotype imputation is a critical technique for following up genome-wide association studies. Efficient methods are available for dealing with the probabilistic nature  of imputed single nucleotide polymorphisms (SNPs) in population-based designs, but  not for family-based studies. We have developed a new analytical approach  (FBATdosage), using imputed allele dosage in the general framework of family-based  association tests to bridge this gap. Simulation studies showed that FBATdosage  yielded highly consistent type I error rates, whatever the level of genotype  uncertainty, and a much higher power than the best-guess genotype approach.  FBATdosage allows fast linkage and association testing of several million of imputed  variants with binary or quantitative phenotypes in nuclear families of arbitrary  size with arbitrary missing data for the parents. The application of this approach  to a family-based association study of leprosy susceptibility successfully refined  the association signal at two candidate loci, C1orf141-IL23R on chromosome 1 and  RAB32-C6orf103 on chromosome 6.</t>
  </si>
  <si>
    <t>560</t>
  </si>
  <si>
    <t>10.1002/gepi.21842</t>
  </si>
  <si>
    <t>Humans, genome-wide association studies, Genotype, Phenotype, Alleles, *Models, Genetic, Polymorphism, Single Nucleotide, Nuclear Family, *Genome-Wide Association Study, Genetic Loci, Genetic Linkage, Chromosomes, Human, Pair 1, Chromosomes, Human, Pair 6, Disease Susceptibility, Family-based association test, genetic imputation, leprosy, Leprosy/genetics/pathology, rab GTP-Binding Proteins/genetics, Receptors, Interleukin/genetics</t>
  </si>
  <si>
    <t>3D non-rigid registration using color: Color Coherent Point Drift</t>
  </si>
  <si>
    <t>Saval-Calvo, Marcelo, Azorin-Lopez, Jorge, Fuster-Guillo, Andres, Villena-Martinez, Victor, Fisher, Robert B.</t>
  </si>
  <si>
    <t>Computer Vision and Image Understanding</t>
  </si>
  <si>
    <t>Research into object deformations using computer vision techniques has been under intense study in recent years. A widely used technique is 3D non-rigid registration to estimate the transformation between two instances of a deforming structure. Despite many previous developments on this topic, it remains a challenging problem. In this paper we propose a novel approach to non-rigid registration combining two data spaces in order to robustly calculate the correspondences and transformation between two data sets. In particular, we use point color as well as 3D location as these are the common outputs of RGB-D cameras. We have propose the Color Coherent Point Drift (CCPD) algorithm (an extension of the CPD method [1]). Evaluation is performed using synthetic and real data. The synthetic data includes easy shapes that allow evaluation of the effect of noise, outliers and missing data. Moreover, an evaluation of realistic figures obtained using Blensor is carried out. Real data acquired using a general purpose Primesense Carmine sensor is used to validate the CCPD for real shapes. For all tests, the proposed method is compared to the original CPD showing better results in registration accuracy in most cases.</t>
  </si>
  <si>
    <t>2018/04//</t>
  </si>
  <si>
    <t>169</t>
  </si>
  <si>
    <t>10773142</t>
  </si>
  <si>
    <t>10.1016/j.cviu.2018.01.008</t>
  </si>
  <si>
    <t>http://arxiv.org/abs/1802.01516</t>
  </si>
  <si>
    <t>2021/07/20/16:34:08</t>
  </si>
  <si>
    <t>https://arxiv.org/pdf/1802.01516.pdf</t>
  </si>
  <si>
    <t>https://arxiv.org/abs/1802.01516</t>
  </si>
  <si>
    <t>3D non-rigid registration using color</t>
  </si>
  <si>
    <t>Comment: Published in Computer Vision and Image Understanding</t>
  </si>
  <si>
    <t>Zhang, Min</t>
  </si>
  <si>
    <t>In randomized clinical trials, improving efficiency and reducing bias due to chance imbalance in covariates among groups are always of considerable interest. The two  purposes are often achieved by some type of covariate adjustment. In trials  involving time-to-an-event, Kaplan-Meier and Nelson-Aalen estimators are the most  popular nonparametric estimation of survival curves. However, these methods do not  permit direct covariate adjustment, missing the important chance of improving  efficiency and reducing bias. In this article, we propose robust, covariate adjusted  analogues of the Nelson-Aalen and Kaplan-Meier estimators. The method is robust in  that it does not require any additional modeling assumptions and hence the resulting  estimators are again nonparametric. The robustness is achieved by taking advantage  of the study design, i.e., treatments are randomized. Large-sample properties of the  proposed estimators are developed, which show that the improvement in efficiency is  guaranteed asymptotically. Simulation studies using reasonably small sample sizes  further demonstrate the efficiency gain and the ability to reduce or remove bias  resulted from chance imbalance to a large degree, e.g., more than 10-fold reduction  in bias is achieved. Efficiency improvement and bias reduction are also illustrated  by application to a cancer clinical trial. The proposed methods may help to resolve  the tension between the need to make best use of data and the unwillingness to make  additional assumptions in analyzing data from clinical trials.</t>
  </si>
  <si>
    <t>2015/01//undefined</t>
  </si>
  <si>
    <t>10.1007/s10985-014-9291-y</t>
  </si>
  <si>
    <t>Humans, Models, Statistical, Bias, Computer Simulation, Randomized Controlled Trials as Topic/*statistics &amp; numerical data, *Survival Analysis, Kaplan-Meier Estimate, Life Tables, Mathematical Concepts, Carcinoma, Squamous Cell/mortality/therapy, Oropharyngeal Neoplasms/mortality/therapy</t>
  </si>
  <si>
    <t>Yu, Yun, Barnett, R. Matthew, Nakhleh, Luay</t>
  </si>
  <si>
    <t>Hybridization plays an important evolutionary role in several groups of organisms. A phylogenetic approach to detect hybridization entails sequencing multiple loci  across the genomes of a group of species of interest, reconstructing their gene  trees, and taking their differences as indicators of hybridization. However, methods  that follow this approach mostly ignore population effects, such as incomplete  lineage sorting (ILS). Given that hybridization occurs between closely related  organisms, ILS may very well be at play and, hence, must be accounted for in the  analysis framework. To address this issue, we present a parsimony criterion for  reconciling gene trees within the branches of a phylogenetic network, and a local  search heuristic for inferring phylogenetic networks from collections of gene-tree  topologies under this criterion. This framework enables phylogenetic analyses while  accounting for both hybridization and ILS. Further, we propose two techniques for  incorporating information about uncertainty in gene-tree estimates. Our simulation  studies demonstrate the good performance of our framework in terms of identifying  the location of hybridization events, as well as estimating the proportions of genes  that underwent hybridization. Also, our framework shows good performance in terms of  efficiency on handling large data sets in our experiments. Further, in analysing a  yeast data set, we demonstrate issues that arise when analysing real data sets.  Although a probabilistic approach was recently introduced for this problem, and  although parsimonious reconciliations have accuracy issues under certain settings,  our parsimony framework provides a much more computationally efficient technique for  this type of analysis. Our framework now allows for genome-wide scans for  hybridization, while also accounting for ILS.</t>
  </si>
  <si>
    <t>2013/09//undefined</t>
  </si>
  <si>
    <t>10.1093/sysbio/syt037</t>
  </si>
  <si>
    <t>Computer Simulation, *Algorithms, *Phylogeny, Classification/*methods, *Hybridization, Genetic, Software/standards, Yeasts/classification/genetics</t>
  </si>
  <si>
    <t>Passalacqua, Nicholas V., Zhang, Zhen, Pierce, Steven J.</t>
  </si>
  <si>
    <t>American journal of physical anthropology</t>
  </si>
  <si>
    <t>Accurately estimating biological sex from the human skeleton can be especially difficult for fragmentary or incomplete remains often encountered in  bioarchaeological contexts. Where typical anatomically dimorphic skeletal regions  are incomplete or absent, observers often take their best guess to classify  biological sex. Latent profile analysis (LPA) is a mixture modeling technique which  uses observed continuous data to estimate unobserved categorical group membership  using posterior probabilities. In this study, sex is the latent variable (male and  female are the two latent classes), and the indicator variables used here were eight  standard linear measurements (long bone lengths, diaphyseal and articular breadths,  and circumferences). Mplus (MuthÃ©n and MuthÃ©n: Mplus user's guide, 6th ed. Los  Angeles: MuthÃ©n &amp; MuthÃ©n, 2010) was used to obtain maximum likelihood estimates for  latent class membership from a known sample of individuals from the forensic data  bank (FDB) (Jantz and Moore-Jansen: Database for forensic anthropology in the United  States 1962-1991, Ann Arbor, MI: Interuniversity Consortium for Political and Social  Research, 2000) (nâ=â1,831), yielding 87% of correct classification for sex. Then, a  simulation extracted 5,000 different random samples of 206 complete cases each from  the FDB (these cases also had known sex). We then artificially imposed patterns of  missing data similar to that observed in a poorly preserved bioarchaeological sample  from Medieval Asturias, Spain (nâ=â206), and ran LPA on each sample. This tested the  efficacy of LPA under extreme conditions of poor preservation (missing data, 42%).  The simulation yielded an average of 82% accuracy, indicating that LPA is robust to  large amounts of missing data when analyzing incomplete skeletons.</t>
  </si>
  <si>
    <t>2013/08//undefined</t>
  </si>
  <si>
    <t>538</t>
  </si>
  <si>
    <t>Am J Phys Anthropol</t>
  </si>
  <si>
    <t>1096-8644 0002-9483</t>
  </si>
  <si>
    <t>10.1002/ajpa.22295</t>
  </si>
  <si>
    <t>543</t>
  </si>
  <si>
    <t>Female, Humans, Male, Likelihood Functions, Computer Simulation, *Software, *Models, Biological, Body Weights and Measures/*methods, latent profile analysis, paleodemography, sex determination, Sex Determination by Skeleton/*methods</t>
  </si>
  <si>
    <t>Wang, Qianqian, Ma, Yanyuan, Wang, Yuanjia</t>
  </si>
  <si>
    <t>Some biomedical studies lead to mixture data. When a discrete covariate defining subgroup membership is missing for some of the subjects in a study, the distribution  of the outcome follows a mixture distribution of the subgroup-specific  distributions. Taking into account the uncertain distribution of the group  membership and the covariates, we model the relation between the disease onset time  and the covariates through transformation models in each sub-population, and develop  a nonparametric maximum likelihood based estimation implemented through EM algorithm  along with its inference procedure. We further propose methods to identify the  covariates that have different effects or common effects in distinct populations,  which enables parsimonious modeling and better understanding of the difference  across populations. The methods are illustrated through extensive simulation studies  and a real data example.</t>
  </si>
  <si>
    <t>1857</t>
  </si>
  <si>
    <t>10.5705/ss.202016.0199</t>
  </si>
  <si>
    <t>1878</t>
  </si>
  <si>
    <t>EM algorithm, Censored data, Laplace transformation, mixed populations, semiparametric models, transformation models, uncertain population identifier</t>
  </si>
  <si>
    <t>Xie, Yunlong, Zimmerman, Dale L.</t>
  </si>
  <si>
    <t>Time index-ordered random variables are said to be antedependent (AD) of order (p1 ,p2 ,ââ¦â,pn ) if the kth variable, conditioned on the pk immediately preceding  variables, is independent of all further preceding variables. Inferential methods  associated with AD models are well developed for continuous (primarily normal)  longitudinal data, but not for categorical longitudinal data. In this article, we  develop likelihood-based inferential procedures for unstructured AD models for  categorical longitudinal data. Specifically, we derive maximum likelihood estimators  (MLEs) of model parameters; penalized likelihood criteria and likelihood ratio tests  for determining the order of antedependence; and likelihood ratio tests for  homogeneity across groups, time invariance of transition probabilities, and strict  stationarity. We give closed-form expressions for MLEs and test statistics, which  allow for the possibility of empty cells and monotone missing data, for all cases  save strict stationarity. For data with an arbitrary missingness pattern, we derive  an efficient restricted expectation-maximization algorithm for obtaining MLEs. We  evaluate the performance of the tests by simulation. We apply the methods to  longitudinal studies of toenail infection severity (measured on a binary scale) and  Alzheimer's disease severity (measured on an ordinal scale). The analysis of the  toenail infection severity data reveals interesting nonstationary behavior of the  transition probabilities and indicates that an unstructured first-order AD model is  superior to stationary and other structured first-order AD models that have  previously been fit to these data. The analysis of the Alzheimer's severity data  indicates that the antedependence is second order with time-invariant transition  probabilities, suggesting the use of a second-order autoregressive cumulative logit  model.</t>
  </si>
  <si>
    <t>2013/08/30/</t>
  </si>
  <si>
    <t>3274</t>
  </si>
  <si>
    <t>10.1002/sim.5763</t>
  </si>
  <si>
    <t>3289</t>
  </si>
  <si>
    <t>Humans, missing data, Cognition, Computer Simulation, *Models, Statistical, *Algorithms, *Likelihood Functions, Onychomycosis/drug therapy, Longitudinal Studies/*methods, likelihood ratio test, Alzheimer Disease/physiopathology, Anti-Infective Agents/therapeutic use, Foot Dermatoses/drug therapy, Markov models, transition models</t>
  </si>
  <si>
    <t>Li, Ziheng, Cai, Ailong, Wang, Linyuan, Zhang, Wenkun, Tang, Chao, Li, Lei, Liang, Ningning, Yan, Bin</t>
  </si>
  <si>
    <t>Limited-angle computed tomography (CT) image reconstruction is a challenging problem in the field of CT imaging. In some special applications, limited by the geometric  space and mechanical structure of the imaging system, projections can only be  collected with a scanning range of less than 90Â°. We call this kind of serious  limited-angle problem the ultra-limited-angle problem, which is difficult to  effectively alleviate by traditional iterative reconstruction algorithms. With the  development of deep learning, the generative adversarial network (GAN) performs well  in image inpainting tasks and can add effective image information to restore missing  parts of an image. In this study, given the characteristic of GAN to generate  missing information, the sinogram-inpainting-GAN (SI-GAN) is proposed to restore  missing sinogram data to suppress the singularity of the truncated sinogram for  ultra-limited-angle reconstruction. We propose the U-Net generator and patch-design  discriminator in SI-GAN to make the network suitable for standard medical CT images.  Furthermore, we propose a joint projection domain and image domain loss function, in  which the weighted image domain loss can be added by the back-projection operation.  Then, by inputting a paired limited-angle/180Â° sinogram into the network for  training, we can obtain the trained model, which has extracted the continuity  feature of sinogram data. Finally, the classic CT reconstruction method is used to  reconstruct the images after obtaining the estimated sinograms. The simulation  studies and actual data experiments indicate that the proposed method performed well  to reduce the serious artifacts caused by ultra-limited-angle scanning.</t>
  </si>
  <si>
    <t>2019/09/12/</t>
  </si>
  <si>
    <t>10.3390/s19183941</t>
  </si>
  <si>
    <t>Humans, Databases, Factual, Image Processing, Computer-Assisted/*methods, Phantoms, Imaging, Tomography, X-Ray Computed/*methods, Artifacts, CT image reconstruction, generative adversarial network, Head/diagnostic imaging, sinogram inpainting, ultra-limited-angle problem</t>
  </si>
  <si>
    <t>Huizinga, Coen R. H., Tummers, Fokkedien H. M. P., Marang-van de Mheen, Perla J., Cohen, Adam F., van der Bogt, Koen E. A.</t>
  </si>
  <si>
    <t>Sleep medicine reviews</t>
  </si>
  <si>
    <t>The need for data to study the relationship between fatigued healthcare professionals and performance outcomes is evident, however, it is unclear which  methodology is most appropriate to provide these insights. To address this issue, we  performed a systematic review of relevant articles by searching the MEDLINE, EMBASE,  Cochrane, Web of Science, and CINAHL databases. The literature search identified  2960 unique references, of which 82 were identified eligible. The impact on  performance was studied on clinical outcomes, medical simulation, neurocognitive  performance, sleep quantification and subjective assessment. In general results on  performance are conflicting; impairment, no effect, and improvement were found. This  review outlines the various methods currently available for assessing  fatigue-impaired performance. The contrasting outcomes can be attributed to three  main factors: differences in the operationalisation of fatigue, incomplete control  data, and the wide variety in the methods used. We recommend the implementation of a  clinically applicable tool that can provide uniform data. Until these data become  available, caution should be used when developing regulations that can have  implications for physicians, education, manpower planning, and â ultimately â  patient care.</t>
  </si>
  <si>
    <t>2019/08//undefined</t>
  </si>
  <si>
    <t>Sleep Med Rev</t>
  </si>
  <si>
    <t>1532-2955 1087-0792</t>
  </si>
  <si>
    <t>10.1016/j.smrv.2019.04.007</t>
  </si>
  <si>
    <t>Humans, Fatigue, *Assessment, *Evaluation, *Fatigue, *Health Personnel, *Healthcare professionals, *Performance, *Review, *Sleep deprivation, *Work Schedule Tolerance, Sleep Deprivation/*complications, Work Performance/*standards</t>
  </si>
  <si>
    <t>On the EM-Tau algorithm: a new EM-style algorithm with partial E-steps</t>
  </si>
  <si>
    <t>Fajardo, Val Andrei, Liang, Jiaxi</t>
  </si>
  <si>
    <t>arXiv:1711.07814 [stat]</t>
  </si>
  <si>
    <t>The EM algorithm is one of many important tools in the field of statistics. While often used for imputing missing data, its widespread applications include other common statistical tasks, such as clustering. In clustering, the EM algorithm assumes a parametric distribution for the clusters, whose parameters are estimated through a novel iterative procedure that is based on the theory of maximum likelihood. However, one major drawback of the EM algorithm, that renders it impractical especially when working with large datasets, is that it often requires several passes of the data before convergence. In this paper, we introduce a new EM-style algorithm that implements a novel policy for performing partial E-steps. We call the new algorithm the EM-Tau algorithm, which can approximate the traditional EM algorithm with high accuracy but with only a fraction of the running time.</t>
  </si>
  <si>
    <t>http://arxiv.org/abs/1711.07814</t>
  </si>
  <si>
    <t>2021/07/20/16:35:21</t>
  </si>
  <si>
    <t>https://arxiv.org/pdf/1711.07814.pdf</t>
  </si>
  <si>
    <t>https://arxiv.org/abs/1711.07814</t>
  </si>
  <si>
    <t>On the EM-Tau algorithm</t>
  </si>
  <si>
    <t>Lee, Seungyeoun, Kim, Yongkang, Kwon, Min-Seok, Park, Taesung</t>
  </si>
  <si>
    <t>BioMed research international</t>
  </si>
  <si>
    <t>Genome-wide association studies (GWAS) have extensively analyzed single SNP effects on a wide variety of common and complex diseases and found many genetic variants  associated with diseases. However, there is still a large portion of the genetic  variants left unexplained. This missing heritability problem might be due to the  analytical strategy that limits analyses to only single SNPs. One of possible  approaches to the missing heritability problem is to consider identifying multi-SNP  effects or gene-gene interactions. The multifactor dimensionality reduction method  has been widely used to detect gene-gene interactions based on the constructive  induction by classifying high-dimensional genotype combinations into one-dimensional  variable with two attributes of high risk and low risk for the case-control study.  Many modifications of MDR have been proposed and also extended to the survival  phenotype. In this study, we propose several extensions of MDR for the survival  phenotype and compare the proposed extensions with earlier MDR through comprehensive  simulation studies.</t>
  </si>
  <si>
    <t>671859</t>
  </si>
  <si>
    <t>Biomed Res Int</t>
  </si>
  <si>
    <t>2314-6141 2314-6133</t>
  </si>
  <si>
    <t>10.1155/2015/671859</t>
  </si>
  <si>
    <t>Humans, Computer Simulation, Algorithms, Genotype, Phenotype, Polymorphism, Single Nucleotide/genetics, *Genetic Predisposition to Disease, *Genome-Wide Association Study, *Epistasis, Genetic, *Multifactor Dimensionality Reduction</t>
  </si>
  <si>
    <t>Time series kernel similarities for predicting Paroxysmal Atrial Fibrillation from ECGs</t>
  </si>
  <si>
    <t>Bianchi, Filippo Maria, Livi, Lorenzo, Ferrante, Alberto, Milosevic, Jelena, Malek, Miroslaw</t>
  </si>
  <si>
    <t>arXiv:1801.06845 [cs, eess, stat]</t>
  </si>
  <si>
    <t>We tackle the problem of classifying Electrocardiography (ECG) signals with the aim of predicting the onset of Paroxysmal Atrial Fibrillation (PAF). Atrial fibrillation is the most common type of arrhythmia, but in many cases PAF episodes are asymptomatic. Therefore, in order to help diagnosing PAF, it is important to design procedures for detecting and, more importantly, predicting PAF episodes. We propose a method for predicting PAF events whose first step consists of a feature extraction procedure that represents each ECG as a multi-variate time series. Successively, we design a classification framework based on kernel similarities for multi-variate time series, capable of handling missing data. We consider different approaches to perform classification in the original space of the multi-variate time series and in an embedding space, defined by the kernel similarity measure. We achieve a classification accuracy comparable with state of the art methods, with the additional advantage of detecting the PAF onset up to 15 minutes in advance.</t>
  </si>
  <si>
    <t>2018/04/04/</t>
  </si>
  <si>
    <t>http://arxiv.org/abs/1801.06845</t>
  </si>
  <si>
    <t>2021/07/20/16:34:13</t>
  </si>
  <si>
    <t>https://arxiv.org/pdf/1801.06845.pdf</t>
  </si>
  <si>
    <t>https://arxiv.org/abs/1801.06845</t>
  </si>
  <si>
    <t>Kazemi, Pezhman, Giralt, Jaume, Bengoa, Christophe, Masoumian, Armin, Steyer, Jean-Philippe</t>
  </si>
  <si>
    <t>Water science and technology : a journal of the International Association on Water Pollution Research</t>
  </si>
  <si>
    <t>Because of the static nature of conventional principal component analysis (PCA), natural process variations may be interpreted as faults when it is applied to  processes with time-varying behavior. In this paper, therefore, we propose a  complete adaptive process monitoring framework based on incremental principal  component analysis (IPCA). This framework updates the eigenspace by incrementing new  data to the PCA at a low computational cost. Moreover, the contribution of variables  is recursively provided using complete decomposition contribution (CDC). To impute  missing values, the empirical best linear unbiased prediction (EBLUP) method is  incorporated into this framework. The effectiveness of this framework is evaluated  using benchmark simulation model No. 2 (BSM2). Our simulation results show the  ability of the proposed approach to distinguish between time-varying behavior and  faulty events while correctly isolating the sensor faults even when these faults are  relatively small.</t>
  </si>
  <si>
    <t>82</t>
  </si>
  <si>
    <t>2711</t>
  </si>
  <si>
    <t>Water Sci Technol</t>
  </si>
  <si>
    <t>0273-1223</t>
  </si>
  <si>
    <t>10.2166/wst.2020.368</t>
  </si>
  <si>
    <t>2724</t>
  </si>
  <si>
    <t>Computer Simulation, *Algorithms, Principal Component Analysis, *Water Resources</t>
  </si>
  <si>
    <t>A theoretical guarantee for data completion via geometric separation</t>
  </si>
  <si>
    <t>King, Emily J., Murphy, James M.</t>
  </si>
  <si>
    <t>arXiv:1705.10745 [math]</t>
  </si>
  <si>
    <t>Scientific and commercial data is often incomplete. Recovery of the missing information is an important pre-processing step in data analysis. Real-world data can in many cases be represented as a superposition of two or more different types of structures. For example, images may often be decomposed into texture and cartoon-like components. When incomplete data comes from a distribution well-represented as a mixture of different structures, a sparsity-based method combining concepts from data completion and data separation can successfully recover the missing data. This short note presents a theoretical guarantee for success of the combined separation and completion approach which generalizes proofs from the distinct problems.</t>
  </si>
  <si>
    <t>http://arxiv.org/abs/1705.10745</t>
  </si>
  <si>
    <t>2021/07/20/13:45:59</t>
  </si>
  <si>
    <t>https://arxiv.org/pdf/1705.10745.pdf</t>
  </si>
  <si>
    <t>https://arxiv.org/abs/1705.10745</t>
  </si>
  <si>
    <t>Mathematics - Functional Analysis</t>
  </si>
  <si>
    <t>Chaari, Lotfi, Forbes, Florence, Vincent, Thomas, Dojat, Michel, Ciuciu, Philippe</t>
  </si>
  <si>
    <t>We address the issue of jointly detecting brain activity and estimating underlying brain hemodynamics from functional MRI data. We adopt the so-called Joint Detection  Estimation (JDE) framework that takes spatial dependencies between voxels into  account. We recast the JDE into a missing data framework and derive a Variational  Expectation-Maximization (VEM) algorithm for its inference. It follows a new  algorithm that has interesting advantages over the previously used intensive  simulation methods (Markov Chain Monte Carlo, MCMC): tests on artificial data show  that the VEM-JDE is more robust to model mis-specification while additional tests on  real data confirm that it achieves similar performance in much less computation  time.</t>
  </si>
  <si>
    <t>10.1007/978-3-642-23629-7_32</t>
  </si>
  <si>
    <t>268</t>
  </si>
  <si>
    <t>Humans, Models, Statistical, Software, Computer Simulation, Algorithms, Monte Carlo Method, Time Factors, Normal Distribution, Markov Chains, Image Processing, Computer-Assisted/*methods, Brain/*pathology, Magnetic Resonance Imaging/*methods, Brain Mapping/*methods, Neurons/pathology</t>
  </si>
  <si>
    <t>Zhang, Hanming, Wang, Linyuan, Li, Lei, Cai, Ailong, Hu, Guoen, Yan, Bin</t>
  </si>
  <si>
    <t>PURPOSE: Metal artifact reduction (MAR) is a major problem and a challenging issue in x-ray computed tomography (CT) examinations. Iterative reconstruction from  sinograms unaffected by metals shows promising potential in detail recovery. This  reconstruction has been the subject of much research in recent years. However,  conventional iterative reconstruction methods easily introduce new artifacts around  metal implants because of incomplete data reconstruction and inconsistencies in  practical data acquisition. Hence, this work aims at developing a method to suppress  newly introduced artifacts and improve the image quality around metal implants for  the iterative MAR scheme. METHODS: The proposed method consists of two steps based  on the general iterative MAR framework. An uncorrected image is initially  reconstructed, and the corresponding metal trace is obtained. The iterative  reconstruction method is then used to reconstruct images from the unaffected  sinogram. In the reconstruction step of this work, an iterative strategy utilizing  unmatched projector/backprojector pairs is used. A ramp filter is introduced into  the back-projection procedure to restrain the inconsistency components in low  frequencies and generate more reliable images of the regions around metals.  Furthermore, a constrained total variation (TV) minimization model is also  incorporated to enhance efficiency. The proposed strategy is implemented based on an  iterative FBP and an alternating direction minimization (ADM) scheme, respectively.  The developed algorithms are referred to as "iFBP-TV" and "TV-FADM," respectively.  Two projection-completion-based MAR methods and three iterative MAR methods are  performed simultaneously for comparison. RESULTS: The proposed method performs  reasonably on both simulation and real CT-scanned datasets. This approach could  reduce streak metal artifacts effectively and avoid the mentioned effects in the  vicinity of the metals. The improvements are evaluated by inspecting regions of  interest and by comparing the root-mean-square errors, normalized mean absolute  distance, and universal quality index metrics of the images. Both iFBP-TV and  TV-FADM methods outperform other counterparts in all cases. Unlike the conventional  iterative methods, the proposed strategy utilizing unmatched projector/backprojector  pairs shows excellent performance in detail preservation and prevention of the  introduction of new artifacts. CONCLUSIONS: Qualitative and quantitative evaluations  of experimental results indicate that the developed method outperforms classical MAR  algorithms in suppressing streak artifacts and preserving the edge structural  information of the object. In particular, structures lying close to metals can be  gradually recovered because of the reduction of artifacts caused by inconsistency  effects.</t>
  </si>
  <si>
    <t>3019</t>
  </si>
  <si>
    <t>10.1118/1.4950722</t>
  </si>
  <si>
    <t>3033</t>
  </si>
  <si>
    <t>Parallel Approximation of the Maximum Likelihood Estimation for the Prediction of Large-Scale Geostatistics Simulations</t>
  </si>
  <si>
    <t>Abdulah, Sameh, Ltaief, Hatem, Sun, Ying, Genton, Marc G., Keyes, David E.</t>
  </si>
  <si>
    <t>2018 IEEE International Conference on Cluster Computing (CLUSTER)</t>
  </si>
  <si>
    <t>Maximum likelihood estimation is an important statistical technique for estimating missing data, for example in climate and environmental applications, which are usually large and feature data points that are irregularly spaced. In particular, the Gaussian log-likelihood function is the \emph{de facto} model, which operates on the resulting sizable dense covariance matrix. The advent of high performance systems with advanced computing power and memory capacity have enabled full simulations only for rather small dimensional climate problems, solved at the machine precision accuracy. The challenge for high dimensional problems lies in the computation requirements of the log-likelihood function, which necessitates ${\mathcal O}(n^2)$ storage and ${\mathcal O}(n^3)$ operations, where $n$ represents the number of given spatial locations. This prohibitive computational cost may be reduced by using approximation techniques that not only enable large-scale simulations otherwise intractable but also maintain the accuracy and the fidelity of the spatial statistics model. In this paper, we extend the Exascale GeoStatistics software framework (i.e., ExaGeoStat) to support the Tile Low-Rank (TLR) approximation technique, which exploits the data sparsity of the dense covariance matrix by compressing the off-diagonal tiles up to a user-defined accuracy threshold. The underlying linear algebra operations may then be carried out on this data compression format, which may ultimately reduce the arithmetic complexity of the maximum likelihood estimation and the corresponding memory footprint. Performance results of TLR-based computations on shared and distributed-memory systems attain up to 13X and 5X speedups, respectively, compared to full accuracy simulations using synthetic and real datasets (up to 2M), while ensuring adequate prediction accuracy.</t>
  </si>
  <si>
    <t>2018/09//</t>
  </si>
  <si>
    <t>10.1109/CLUSTER.2018.00089</t>
  </si>
  <si>
    <t>http://arxiv.org/abs/1804.09137</t>
  </si>
  <si>
    <t>2021/07/20/16:33:10</t>
  </si>
  <si>
    <t>https://arxiv.org/pdf/1804.09137.pdf</t>
  </si>
  <si>
    <t>https://arxiv.org/abs/1804.09137</t>
  </si>
  <si>
    <t>Ketz, Alison C., Johnson, Therese L., Hooten, Mevin B., Hobbs, N. Thompson</t>
  </si>
  <si>
    <t>Ecologists use classifications of individuals in categories to understand composition of populations and communities. These categories might be defined by  demographics, functional traits, or species. Assignment of categories is often  imperfect, but frequently treated as observations without error. When individuals  are observed but not classified, these "partial" observations must be modified to  include the missing data mechanism to avoid spurious inference.We developed two  hierarchical Bayesian models to overcome the assumption of perfect assignment to  mutually exclusive categories in the multinomial distribution of categorical counts,  when classifications are missing. These models incorporate auxiliary information to  adjust the posterior distributions of the proportions of membership in categories.  In one model, we use an empirical Bayes approach, where a subset of data from one  year serves as a prior for the missing data the next. In the other approach, we use  a small random sample of data within a year to inform the distribution of the  missing data.We performed a simulation to show the bias that occurs when partial  observations were ignored and demonstrated the altered inference for the estimation  of demographic ratios. We applied our models to demographic classifications of elk  (Cervus elaphus nelsoni) to demonstrate improved inference for the proportions of  sex and stage classes.We developed multiple modeling approaches using a  generalizable nested multinomial structure to account for partially observed data  that were missing not at random for classification counts. Accounting for  classification uncertainty is important to accurately understand the composition of  populations and communities in ecological studies.</t>
  </si>
  <si>
    <t>3130</t>
  </si>
  <si>
    <t>10.1002/ece3.4927</t>
  </si>
  <si>
    <t>3140</t>
  </si>
  <si>
    <t>Cervus elaphus nelsoni, classification data, demographic ratio, elk, hierarchical Bayesian statistics, missing not at random data, multinomial distribution, proportion estimation, sex ratio, Wildlife Management</t>
  </si>
  <si>
    <t>Zaitlen, Noah, Eskin, Eleazar</t>
  </si>
  <si>
    <t>Genome-wide association studies have recently identified many new loci associated with human complex diseases. These newly discovered variants typically have weak  effects requiring studies with large numbers of individuals to achieve the  statistical power necessary to identify them. Likely, there exist even more  associated variants, which remain to be found if even larger association studies can  be assembled. Meta-analysis provides a straightforward means of increasing study  sample sizes without collecting new samples by combining existing data sets. One  obstacle to combining studies is that they are often performed on platforms with  different marker sets. Current studies overcome this issue by imputing genotypes  missing from each of the studies and then performing standard meta-analysis  techniques. We show that this approach may result in a loss of power since errors in  imputation are not accounted for. We present a new method for performing  meta-analysis over imputed single nucleotide polymorphisms, show that it is optimal  with respect to power, and discuss practical implementation issues. Through  simulation experiments, we show that our imputation aware meta-analysis approach  outperforms or matches standard meta-analysis approaches.</t>
  </si>
  <si>
    <t>10.1002/gepi.20507</t>
  </si>
  <si>
    <t>542</t>
  </si>
  <si>
    <t>Humans, Computer Simulation, Genotype, Case-Control Studies, *Models, Genetic, *Genome-Wide Association Study</t>
  </si>
  <si>
    <t>Orthogonal Statistical Learning</t>
  </si>
  <si>
    <t>Foster, Dylan J., Syrgkanis, Vasilis</t>
  </si>
  <si>
    <t>arXiv:1901.09036 [cs, econ, math, stat]</t>
  </si>
  <si>
    <t>We provide non-asymptotic excess risk guarantees for statistical learning in a setting where the population risk with respect to which we evaluate the target parameter depends on an unknown nuisance parameter that must be estimated from data. We analyze a two-stage sample splitting meta-algorithm that takes as input two arbitrary estimation algorithms: one for the target parameter and one for the nuisance parameter. We show that if the population risk satisfies a condition called Neyman orthogonality, the impact of the nuisance estimation error on the excess risk bound achieved by the meta-algorithm is of second order. Our theorem is agnostic to the particular algorithms used for the target and nuisance and only makes an assumption on their individual performance. This enables the use of a plethora of existing results from statistical learning and machine learning to give new guarantees for learning with a nuisance component. Moreover, by focusing on excess risk rather than parameter estimation, we can give guarantees under weaker assumptions than in previous works and accommodate settings in which the target parameter belongs to a complex nonparametric class. We provide conditions on the metric entropy of the nuisance and target classes such that oracle rates---rates of the same order as if we knew the nuisance parameter---are achieved. We also derive new rates for specific estimation algorithms such as variance-penalized empirical risk minimization, neural network estimation and sparse high-dimensional linear model estimation. We highlight the applicability of our results in four settings of central importance: 1) heterogeneous treatment effect estimation, 2) offline policy optimization, 3) domain adaptation, and 4) learning with missing data.</t>
  </si>
  <si>
    <t>2020/09/23/</t>
  </si>
  <si>
    <t>http://arxiv.org/abs/1901.09036</t>
  </si>
  <si>
    <t>2021/07/20/16:25:14</t>
  </si>
  <si>
    <t>https://arxiv.org/pdf/1901.09036.pdf</t>
  </si>
  <si>
    <t>https://arxiv.org/abs/1901.09036</t>
  </si>
  <si>
    <t>Mathematics - Statistics Theory, Computer Science - Machine Learning, Statistics - Machine Learning, Economics - Econometrics</t>
  </si>
  <si>
    <t>Wang, Cuiling, Xue, Xiaonan</t>
  </si>
  <si>
    <t>Current methods of power and sample size calculations for the design of longitudinal studies to evaluate mediation effects are mostly based on simulation studies and do  not provide closed-form formulae. A further challenge due to the longitudinal study  design is the consideration of missing data, which almost always occur in  longitudinal studies due to staggered entry or drop out. In this article, we  consider the product of coefficients as a measure for the longitudinal mediation  effect and evaluate three methods for testing the hypothesis on the longitudinal  mediation effect: the joint significant test, the normal approximation and the test  of b methods. Formulae for power and sample size calculations are provided under  each method while taking into account missing data. Performance of the three methods  under limited sample size are examined using simulation studies. An example from the  Einstein aging study is provided to illustrate the methods.</t>
  </si>
  <si>
    <t>2016/04//undefined</t>
  </si>
  <si>
    <t>686</t>
  </si>
  <si>
    <t>10.1177/0962280212465163</t>
  </si>
  <si>
    <t>705</t>
  </si>
  <si>
    <t>Humans, Research Design, Aging, *Data Interpretation, Statistical, *missing data, Linear Models, *Longitudinal Studies, *Sample Size, *Drop out, *joint significance test, *linear mixed effects model, *power analysis, *product of coefficients</t>
  </si>
  <si>
    <t>Combining multiple imputation with raking of weights: An efficient and robust approach in the setting of nearly-true models</t>
  </si>
  <si>
    <t>Han, Kyunghee, Shaw, Pamela A., Lumley, Thomas</t>
  </si>
  <si>
    <t>arXiv:1910.01162 [stat]</t>
  </si>
  <si>
    <t>Multiple imputation provides us with efficient estimators in model-based methods for handling missing data under the true model. It is also well-understood that design-based estimators are robust methods that do not require accurately modeling the missing data; however, they can be inefficient. In any applied setting, it is difficult to know whether a missing data model may be good enough to win the bias-efficiency trade-off. Raking of weights is one approach that relies on constructing an auxiliary variable from data observed on the full cohort, which is then used to adjust the weights for the usual Horvitz-Thompson estimator. Computing the optimally efficient raking estimator requires evaluating the expectation of the efficient score given the full cohort data, which is generally infeasible. We demonstrate multiple imputation (MI) as a practical method to compute a raking estimator that will be optimal. We compare this estimator to common parametric and semi-parametric estimators, including standard multiple imputation. We show that while estimators, such as the semi-parametric maximum likelihood and MI estimator, obtain optimal performance under the true model, the proposed raking estimator utilizing MI maintains a better robustness-efficiency trade-off even under mild model misspecification. We also show that the standard raking estimator, without MI, is often competitive with the optimal raking estimator. We demonstrate these properties through several numerical examples and provide a theoretical discussion of conditions for asymptotically superior relative efficiency of the proposed raking estimator.</t>
  </si>
  <si>
    <t>http://arxiv.org/abs/1910.01162</t>
  </si>
  <si>
    <t>2021/07/20/16:20:08</t>
  </si>
  <si>
    <t>https://arxiv.org/pdf/1910.01162.pdf</t>
  </si>
  <si>
    <t>https://arxiv.org/abs/1910.01162</t>
  </si>
  <si>
    <t>Combining multiple imputation with raking of weights</t>
  </si>
  <si>
    <t>Comment: 24 pages, 3 figures</t>
  </si>
  <si>
    <t>The correlation-assisted missing data estimator</t>
  </si>
  <si>
    <t>Cannings, Timothy I., Fan, Yingying</t>
  </si>
  <si>
    <t>arXiv:1911.01859 [stat]</t>
  </si>
  <si>
    <t>We introduce a novel approach to estimation problems in settings with missing data. Our proposal -- the Correlation-Assisted Missing data (CAM) estimator -- works by exploiting the relationship between the observations with missing features and those without missing features in order to obtain improved prediction accuracy. In particular, our theoretical results elucidate general conditions under which the proposed CAM estimator has lower mean squared error than the widely used complete-case approach in a range of estimation problems. We showcase in detail how the CAM estimator can be applied to $U$-Statistics to obtain an unbiased, asymptotically Gaussian estimator that has lower variance than the complete-case $U$-Statistic. Further, in nonparametric density estimation and regression problems, we construct our CAM estimator using kernel functions, and show it has lower asymptotic mean squared error than the corresponding complete-case kernel estimator. We also include practical demonstrations throughout the paper using simulated data and the Terneuzen birth cohort and Brandsma datasets available from CRAN.</t>
  </si>
  <si>
    <t>2020/02/28/</t>
  </si>
  <si>
    <t>http://arxiv.org/abs/1911.01859</t>
  </si>
  <si>
    <t>2021/07/20/16:18:35</t>
  </si>
  <si>
    <t>https://arxiv.org/pdf/1911.01859.pdf</t>
  </si>
  <si>
    <t>https://arxiv.org/abs/1911.01859</t>
  </si>
  <si>
    <t>Comment: 46 pages, 5 figures</t>
  </si>
  <si>
    <t>Scandinavian journal of statistics, theory and applications</t>
  </si>
  <si>
    <t>We consider logistic regression with covariate measurement error. Most existing approaches require certain replicates of the error-contaminated covariates, which  may not be available in the data. We propose generalized methods of moments (GMM)  non-parametric correction approaches that use instrumental variables observed in a  calibration subsample. The instrumental variable is related to the underlying true  covariates through a general nonparametric model, and the probability of being in  the calibration subsample may depend on the observed variables. We first take a  simple approach adopting the inverse selection probability weighting technique using  the calibration subsample. We then improve the approach based on the GMM using the  whole sample. The asymptotic properties are derived and the finite sample  performance is evaluated through simulation studies and an application to a real  data set.</t>
  </si>
  <si>
    <t>898</t>
  </si>
  <si>
    <t>Scand Stat Theory Appl</t>
  </si>
  <si>
    <t>0303-6898 1467-9469</t>
  </si>
  <si>
    <t>10.1111/sjos.12364</t>
  </si>
  <si>
    <t>Missing at random, Generalized methods of moments, Inverse selection probability weighting</t>
  </si>
  <si>
    <t>A Simplified Stochastic EM Algorithm for Negative Binomial Cure Rate Model and Comparison with EM Algorithm</t>
  </si>
  <si>
    <t>Pal, Suvra</t>
  </si>
  <si>
    <t>arXiv:2008.00532 [stat]</t>
  </si>
  <si>
    <t>In this paper, a long-term survival model under competing risks is considered. The unobserved number of competing risks is assumed to follow a negative binomial distribution that can capture both over- and under-dispersion. Considering the latent competing risks as missing data, a variation of the well-known expectation maximization (EM) algorithm, called the stochastic EM algorithm (SEM), is developed. It is shown that the SEM algorithm avoids calculation of complicated expectations, which is a major advantage of the SEM algorithm over the EM algorithm. The proposed procedure also allows the objective function to be split into two simpler functions, one corresponding to the parameters associated with the cure rate and the other corresponding to the parameters associated with the progression times. The advantage of this approach is that each simple function, with lower parameter dimension, can be maximized independently. An extensive Monte Carlo simulation study is carried out to compare the performances of the SEM and EM algorithms. Finally, a breast cancer survival data is analyzed and it is shown that the SEM algorithm performs better than the EM algorithm.</t>
  </si>
  <si>
    <t>2021/01/16/</t>
  </si>
  <si>
    <t>http://arxiv.org/abs/2008.00532</t>
  </si>
  <si>
    <t>2021/07/20/14:44:58</t>
  </si>
  <si>
    <t>https://arxiv.org/pdf/2008.00532.pdf</t>
  </si>
  <si>
    <t>https://arxiv.org/abs/2008.00532</t>
  </si>
  <si>
    <t>Statistics - Computation, Statistics - Methodology, 62NO2</t>
  </si>
  <si>
    <t>Comment: 33 pages, 5 figures</t>
  </si>
  <si>
    <t>Bollaerts, Kaatje, Aerts, Marc, Sasse, Andre</t>
  </si>
  <si>
    <t>Archives of public health = Archives belges de sante publique</t>
  </si>
  <si>
    <t>BACKGROUND: Accurate estimates of the size of the drug-using populations are essential for evidence-based policy making. However, drug users form a 'hidden'  population, necessitating the use of indirect methods to estimate population sizes.  METHODS: The benchmark-multiplier method was applied to estimate the population size  of ever injecting drug users (ever-IDUs), aged 18-64 years, in Belgium using data  from the national HIV/AIDS register and from a sero-behavioral study among injecting  drug users. However, missing risk factor information and absence of follow-up of the  HIV+/AIDS- cases, limits the usefulness of the Belgian HIV/AIDS register as  benchmark. To overcome these limitations, statistical corrections were required. In  particular, Imputation by Chained Equations was used to correct for the missing risk  factor information whereas stochastic mortality modelling was applied to account for  the mortality among the HIV+/AIDS- cases. Monte Carlo simulation was used to obtain  confidence intervals, properly reflecting the uncertainty due to random error as  well as the uncertainty associated with the two statistical corrections mentioned  above. RESULTS: In 2010, the prevalence (/1000) of ever-IDUs was estimated to be 3.5  with 95% confidence interval [2.5;4.8]. No significant time trends were observed for  the period 2000-2010. CONCLUSIONS: To be able to estimate the ever-IDU population  size using the Belgian HIV/AIDS register as benchmark, statistical corrections were  required without which seriously biased estimates would result. By developing the  improved methodology, Belgium is again able to provide ever-IDU population  estimates, which are essential to assess the coverage of treatment and to forecast  health care needs and costs.</t>
  </si>
  <si>
    <t>2013/05/03/</t>
  </si>
  <si>
    <t>Arch Public Health</t>
  </si>
  <si>
    <t>0778-7367 2049-3258</t>
  </si>
  <si>
    <t>10.1186/0778-7367-71-10</t>
  </si>
  <si>
    <t>Anselmi, Pasquale, Robusto, Egidio, Stefanutti, Luca, de Chiusole, Debora</t>
  </si>
  <si>
    <t>In knowledge space theory, existing adaptive assessment procedures can only be applied when suitable estimates of their parameters are available. In this paper, an  iterative procedure is proposed, which upgrades its parameters with the increasing  number of assessments. The first assessments are run using parameter values that  favor accuracy over efficiency. Subsequent assessments are run using new parameter  values estimated on the incomplete response patterns from previous assessments.  Parameter estimation is carried out through a new probabilistic model for  missing-at-random data. Two simulation studies show that, with the increasing number  of assessments, the performance of the proposed procedure approaches that of gold  standards.</t>
  </si>
  <si>
    <t>461</t>
  </si>
  <si>
    <t>10.1007/s11336-016-9498-9</t>
  </si>
  <si>
    <t>Humans, Adolescent, Likelihood Functions, Psychometrics, Child, *missing data, Models, Theoretical, *Educational Measurement, *adaptive assessment, *BLIM, *continuous procedure, *Knowledge, *knowledge space theory, *knowledge structure</t>
  </si>
  <si>
    <t>Jin, Man, Feng, Dai, Liu, Guanghan, Wan, Shuyan</t>
  </si>
  <si>
    <t>In longitudinal clinical trials with daily patient-reported outcomes, the analysis endpoints are often defined as the averaged daily diary outcomes in a treatment  cycle (such as a month or a week). Conventional methods often deal with missing data  at the cycle level by imputing the average, and the cycle average is treated as  missing if the number of days with available outcomes in the treatment cycle is less  than a certain number. This was the method used for a case study of a phase 3  clinical trial evaluating a treatment for insomnia with daily patient-reported  outcomes. Such methods may introduce bias. Motivated by this, we propose methods to  impute missing daily outcomes in this paper. Specifically, we define a two-level  missing pattern for clinical trials with daily patient-reported outcomes, and  propose two-level methods to impute missing data at daily base. Other than the  standard methods by multiple imputations, we derive analytic formulas for the  proposed two-level methods to reduce computational intensity and improve the  estimates of variances. The proposed two-level methods provide more powerful  approaches to estimate the treatment difference compared to the conventional  cycle-level methods, which are evaluated by theoretical development and simulation  studies. In addition, the methods are applied to the motivating phase 3 trial  evaluating a treatment for insomnia with daily patient-reported outcomes.</t>
  </si>
  <si>
    <t>1935</t>
  </si>
  <si>
    <t>10.1177/0962280219880432</t>
  </si>
  <si>
    <t>1949</t>
  </si>
  <si>
    <t>Missing data, missing not at random, missing at random, multiple imputations, pattern mixture model, reference-based imputation</t>
  </si>
  <si>
    <t>Wen, Chi-Chung, Chen, Yi-Hau</t>
  </si>
  <si>
    <t>Survival analysis has been conventionally performed on a continuous time scale. In practice, the survival time is often recorded or handled on a discrete scale; when  this is the case, the discrete-time survival analysis would provide analysis results  more relevant to the actual data scale. Besides, data on time-dependent covariates  in the survival analysis are usually collected through intermittent follow-ups,  resulting in the missing and mismeasured covariate data. In this work, we propose  the sufficient discrete hazard (SDH) approach to discrete-time survival analysis  with longitudinal covariates that are subject to missingness and mismeasurement. The  SDH method employs the conditional score idea available for dealing with mismeasured  covariates, and the penalized least squares for estimating the missing covariate  value using the regression spline basis. The SDH method is developed for the single  event analysis with the logistic discrete hazard model, and for the competing risks  analysis with the multinomial logit model. Simulation results revel good  finite-sample performances of the proposed estimator and the associated asymptotic  theory. The proposed SDH method is applied to the scleroderma lung study data, where  the time to medication withdrawal and time to death were recorded discretely in  months, for illustration.</t>
  </si>
  <si>
    <t>2020/12/20/</t>
  </si>
  <si>
    <t>4372</t>
  </si>
  <si>
    <t>10.1002/sim.8729</t>
  </si>
  <si>
    <t>4385</t>
  </si>
  <si>
    <t>Humans, Survival Analysis, Computer Simulation, *Research Design, Proportional Hazards Models, *survival analysis, Risk Assessment, *competing risks, *measurement error, *right-censored data, *semiparametric model</t>
  </si>
  <si>
    <t>Beyond RGB: Very High Resolution Urban Remote Sensing With Multimodal Deep Networks</t>
  </si>
  <si>
    <t>Audebert, Nicolas, Saux, Bertrand Le, LefÃ¨vre, SÃ©bastien</t>
  </si>
  <si>
    <t>arXiv:1711.08681 [cs]</t>
  </si>
  <si>
    <t>In this work, we investigate various methods to deal with semantic labeling of very high resolution multi-modal remote sensing data. Especially, we study how deep fully convolutional networks can be adapted to deal with multi-modal and multi-scale remote sensing data for semantic labeling. Our contributions are threefold: a) we present an efficient multi-scale approach to leverage both a large spatial context and the high resolution data, b) we investigate early and late fusion of Lidar and multispectral data, c) we validate our methods on two public datasets with state-of-the-art results. Our results indicate that late fusion make it possible to recover errors steaming from ambiguous data, while early fusion allows for better joint-feature learning but at the cost of higher sensitivity to missing data.</t>
  </si>
  <si>
    <t>http://arxiv.org/abs/1711.08681</t>
  </si>
  <si>
    <t>2021/07/20/16:35:15</t>
  </si>
  <si>
    <t>https://arxiv.org/pdf/1711.08681.pdf</t>
  </si>
  <si>
    <t>https://arxiv.org/abs/1711.08681</t>
  </si>
  <si>
    <t>Computer Science - Computer Vision and Pattern Recognition, Computer Science - Neural and Evolutionary Computing</t>
  </si>
  <si>
    <t>Beyond RGB</t>
  </si>
  <si>
    <t>Comment: ISPRS Journal of Photogrammetry and Remote Sensing, Elsevier, A Para{\^i}tre</t>
  </si>
  <si>
    <t>Kosse, Leanne J., Jessurun, Naomi T., Hebing, Renske C. F., Huiskes, Victor J. B., Spijkers, Karin M., van den Bemt, Bart J. F., Nurmohamed, Mike T.</t>
  </si>
  <si>
    <t>Rheumatology (Oxford, England)</t>
  </si>
  <si>
    <t>OBJECTIVES: Assessment of the quality of patient-reported medical information in the Dutch Biologic Monitor and evaluation of the representativeness of the sampled  participants. METHODS: Consecutive adult patients using a biologic DMARD (bDMARD)  for an immune-mediated inflammatory disease were included in eight Dutch centres.  For this substudy, data of 550 patients with inflammatory rheumatic diseases were  used. Patient-reported bDMARD prescription, indication and combination therapy were  verified for patients that permitted access to their electronic health record using  percentage agreement and/or Cohen's kappa (n = 483). Conservative post hoc  sensitivity analysis was performed to account for missing data. Population  representativeness was tested for the entire substudy population by comparing age,  gender and prescribed bDMARD to the centres' reference populations using  Mann-Whitney U-test, Ï2 goodness-of-fit or Fisher's exact test with Monte Carlo  simulation (n = 550). RESULTS: The correct bDMARD was reported by 95.8% of the  participants. Agreement between patients and electronic health record was almost  perfect for indications (Îº = 0.832) and substantial for combination therapies (Îº =  0.725). Agreement on combination therapies remained substantial after post hoc  sensitivity analysis (Îº = 0.640). Gender distribution (P &gt; 0.05) and bDMARD use (P &gt;  0.05) were similar to the reference populations. Median age was different (58.0 vs  56.0 years, P = 0.04), but considered clinically irrelevant. CONCLUSION: The Dutch  Biologic Monitor seems to be a valid tool to obtain patient-reported medical  information. Reported medical information generally corresponded to the electronic  health records and the participants represented their reference populations  regarding age, gender and prescribed bDMARD.</t>
  </si>
  <si>
    <t>2020/06/01/</t>
  </si>
  <si>
    <t>1253</t>
  </si>
  <si>
    <t>Rheumatology (Oxford)</t>
  </si>
  <si>
    <t>1462-0332 1462-0324</t>
  </si>
  <si>
    <t>10.1093/rheumatology/kez412</t>
  </si>
  <si>
    <t>Female, Humans, Male, Adult, Middle Aged, Retrospective Studies, Prospective Studies, Self Report, Antirheumatic Agents/*therapeutic use, Biological Products/*therapeutic use, *adverse drug reactions, *bDMARDs, *inflammatory rheumatic diseases, *intensive monitoring, *patient reports, *population representativeness, Rheumatic Diseases/*drug therapy</t>
  </si>
  <si>
    <t>Valderrabano, Pablo, Hallanger-Johnson, Julie E., Thapa, Ram, Wang, Xuefeng, McIver, Bryan</t>
  </si>
  <si>
    <t>JAMA otolaryngology-- head &amp; neck surgery</t>
  </si>
  <si>
    <t>IMPORTANCE: In the United States, the most used molecular test for the evaluation of cytologically indeterminate thyroid nodules is the Afirma gene expression classifier  (GEC). OBJECTIVE: To evaluate the GEC's diagnostic performance through a novel  approach to assess whether the findings of the initial validation study are  consistent with the results of postmarketing studies. DATA SOURCES: PubMed was  systematically searched from inception through October 26, 2017, using the terms  gene expression classifier or Afirma or GEC and thyroid. STUDY SELECTION: Studies  included were those in which the GEC diagnostic performance could be calculated on  consecutively resected cytologically indeterminate thyroid nodules. DATA EXTRACTION  AND SYNTHESIS: Two observers independently assessed study eligibility and risk of  bias using the quality assessment tool for observational cohort and cross-sectional  studies of the National Heart, Lung, and Blood Institute. Summary data were  extracted by a reviewer and reviewed independently by another. Study authors were  contacted if missing data were needed. Data were pooled using a random-effects  model. PRISMA and MOOSE guidelines were followed. MAIN OUTCOMES AND MEASURES:  Evaluation of the linear correlation between the benign call rate (BCR) and the  positive predictive value (PPV). RESULTS: Of the 137 retrieved titles, 19 (13.9%)  were included, comprising a total of 2568 thyroid nodules. Based on a simulation  using the sensitivity and specificity reported in the initial validation study, the  observed BCR and PPV values in postmarketing studies would have to be explained by  different underlying prevalence rates of cancer (15% vs 30%), which is an impossible  event. Furthermore, the overall correlation between BCR and PPV for independent  studies fell outside the PPV 95% CI of the initial validation study (95% CI,  0.17-0.32) at the BCR of pooled independent studies (0.45) and was just at the limit  of the BCR 95% CI of the initial validation study (95% CI, 0.32-0.45) at the PPV of  pooled independent studies (0.45). The diagnostic performance was statistically  significantly better for atypia or follicular lesions of undetermined significance  (diagnostic odds ratio [DOR], 5.67; 95% CI, 4.23-7.60) compared with follicular  neoplasms (DOR, 2.24; 95% CI, 1.45-3.47). CONCLUSIONS AND RELEVANCE: The findings  suggest that the initial validation study cohort was not representative of the  populations in whom the GEC has been used, calling into question its reported  diagnostic performance, including its negative predictive value.</t>
  </si>
  <si>
    <t>2019/09/01/</t>
  </si>
  <si>
    <t>145</t>
  </si>
  <si>
    <t>783</t>
  </si>
  <si>
    <t>JAMA Otolaryngol Head Neck Surg</t>
  </si>
  <si>
    <t>2168-619X 2168-6181</t>
  </si>
  <si>
    <t>10.1001/jamaoto.2019.1449</t>
  </si>
  <si>
    <t>Estimation and inference in metabolomics with non-random missing data and latent factors</t>
  </si>
  <si>
    <t>McKennan, Chris, Ober, Carole, Nicolae, Dan</t>
  </si>
  <si>
    <t>arXiv:1909.02644 [stat]</t>
  </si>
  <si>
    <t>High throughput metabolomics data are fraught with both non-ignorable missing observations and unobserved factors that influence a metabolite's measured concentration, and it is well known that ignoring either of these complications can compromise estimators. However, current methods to analyze these data can only account for the missing data or unobserved factors, but not both. We therefore developed MetabMiss, a statistically rigorous method to account for both non-random missing data and latent factors in high throughput metabolomics data. Our methodology does not require the practitioner specify a probability model for the missing data, and makes investigating the relationship between the metabolome and tens, or even hundreds, of phenotypes computationally tractable. We demonstrate the fidelity of MetabMiss's estimates using both simulated and real metabolomics data. An R package that implements our method is available from https://github.com/chrismckennan/MetabMiss.</t>
  </si>
  <si>
    <t>2019/09/05/</t>
  </si>
  <si>
    <t>http://arxiv.org/abs/1909.02644</t>
  </si>
  <si>
    <t>2021/07/20/16:20:23</t>
  </si>
  <si>
    <t>https://arxiv.org/pdf/1909.02644.pdf</t>
  </si>
  <si>
    <t>https://arxiv.org/abs/1909.02644</t>
  </si>
  <si>
    <t>Comment: 22 pages of main text, 53 pages including supplement, 8 figures, 3 tables</t>
  </si>
  <si>
    <t>Cheruvu, Vinay K., Albert, Jeffrey M.</t>
  </si>
  <si>
    <t>Model assisted statistics and applications : an international journal</t>
  </si>
  <si>
    <t>In this paper, we present a new continuous time model for nonstationary correlation structures for longitudinal data. This model, which provides a continuous time  analogue to the antedependence model and is thus referred to as the continuous  antedependence (CAD) model, is intended to provide more refined correlation models  for longitudinal data and to better accommodate sparse (or highly unbalanced) data.  A key component of this model is the 'nonstationarity function' which describes  nonstationarity as a unidimensional function of time and has an interesting time  expansion/contraction interpretation. Focusing on a Markovian version of the model,  we develop a novel nonlinear regression model providing nonlinear least square  estimators of model parameters. Both unstructured (for nonparametric estimation) and  structured versions of the model are presented. We apply the proposed approach to  data from the Multicenter AIDS Clinical Study (MACS), with a focus on inference for  the nonstationarity function. In simulation studies, we show good properties (low  finite sample bias, and high convergence rates and efficiency) of the proposed  unstructured model estimator, which compare favorably to those of an alternative  maximum likelihood estimator, particularly in sparse data situations.</t>
  </si>
  <si>
    <t>Model Assist Stat Appl</t>
  </si>
  <si>
    <t>1574-1699 1875-9068</t>
  </si>
  <si>
    <t>10.3233/MAS-190462</t>
  </si>
  <si>
    <t>226</t>
  </si>
  <si>
    <t>Missing data, Maximum likelihood estimation, Antedependence, Covariance structures, Markovian, Nonlinear least squares, Repeated Measures</t>
  </si>
  <si>
    <t>Eitan, Rami, Shamir, Ron</t>
  </si>
  <si>
    <t>BACKGROUND: During cancer progression genomes undergo point mutations as well as larger segmental changes. The latter include, among others, segmental deletions  duplications, translocations and inversions.The result is a highly complex,  patient-specific cancer karyotype. Using high-throughput technologies of deep  sequencing and microarrays it is possible to interrogate a cancer genome and produce  chromosomal copy number profiles and a list of breakpoints ("jumps") relative to the  normal genome. This information is very detailed but local, and does not give the  overall picture of the cancer genome. One of the basic challenges in cancer genome  research is to use such information to infer the cancer karyotype. We present here  an algorithmic approach, based on graph theory and integer linear programming, that  receives segmental copy number and breakpoint data as input and produces a cancer  karyotype that is most concordant with them. We used simulations to evaluate the  utility of our approach, and applied it to real data. RESULTS: By using a simulation  model, we were able to estimate the correctness and robustness of the algorithm in a  spectrum of scenarios. Under our base scenario, designed according to observations  in real data, the algorithm correctly inferred 69% of the karyotypes. However, when  using less stringent correctness metrics that account for incomplete and noisy data,  87% of the reconstructed karyotypes were correct. Furthermore, in scenarios where  the data were very clean and complete, accuracy rose to 90%-100%. Some examples of  analysis of real data, and the reconstructed karyotypes suggested by our algorithm,  are also presented. CONCLUSION: While reconstruction of complete, perfect karyotype  based on short read data is very hard, a large fraction of the reconstruction will  still be correct and can provide useful information.</t>
  </si>
  <si>
    <t>2017/11/15/</t>
  </si>
  <si>
    <t>488</t>
  </si>
  <si>
    <t>10.1186/s12859-017-1929-9</t>
  </si>
  <si>
    <t>Humans, Cancer, *Algorithms, High-Throughput Nucleotide Sequencing, Sequence Analysis, DNA, Neoplasms/*genetics, Reconstruction, Chromosome Breakpoints, DNA Copy Number Variations, Genome, Human, *Chromosome Aberrations, Deep sequencing, Genome rearrangements, Graph theory, Integer linear programming, Karyotype, Karyotypes, Karyotyping/*methods, Structural and numerical variations</t>
  </si>
  <si>
    <t>Li, Ruowang, Dudek, Scott M., Kim, Dokyoon, Hall, Molly A., Bradford, Yuki, Peissig, Peggy L., Brilliant, Murray H., Linneman, James G., McCarty, Catherine A., Bao, Le, Ritchie, Marylyn D.</t>
  </si>
  <si>
    <t>BACKGROUND: The future of medicine is moving towards the phase of precision medicine, with the goal to prevent and treat diseases by taking inter-individual  variability into account. A large part of the variability lies in our genetic  makeup. With the fast paced improvement of high-throughput methods for genome  sequencing, a tremendous amount of genetics data have already been generated. The  next hurdle for precision medicine is to have sufficient computational tools for  analyzing large sets of data. Genome-Wide Association Studies (GWAS) have been the  primary method to assess the relationship between single nucleotide polymorphisms  (SNPs) and disease traits. While GWAS is sufficient in finding individual SNPs with  strong main effects, it does not capture potential interactions among multiple SNPs.  In many traits, a large proportion of variation remain unexplained by using main  effects alone, leaving the door open for exploring the role of genetic interactions.  However, identifying genetic interactions in large-scale genomics data poses a  challenge even for modern computing. RESULTS: For this study, we present a new  algorithm, Grammatical Evolution Bayesian Network (GEBN) that utilizes Bayesian  Networks to identify interactions in the data, and at the same time, uses an  evolutionary algorithm to reduce the computational cost associated with network  optimization. GEBN excelled in simulation studies where the data contained main  effects and interaction effects. We also applied GEBN to a Type 2 diabetes (T2D)  dataset obtained from the Marshfield Personalized Medicine Research Project (PMRP).  We were able to identify genetic interactions for T2D cases and controls and use  information from those interactions to classify T2D samples. We obtained an average  testing area under the curve (AUC) of 86.8Â %. We also identified several interacting  genes such as INADL and LPP that are known to be associated with T2D. CONCLUSIONS:  Developing the computational tools to explore genetic associations beyond main  effects remains a critically important challenge in human genetics. Methods, such as  GEBN, demonstrate the utility of considering genetic interactions, as they likely  explain some of the missing heritability.</t>
  </si>
  <si>
    <t>10.1186/s13040-016-0094-4</t>
  </si>
  <si>
    <t>Type 2 diabetes, Bayesian Network, Discriminant analysis, Evolution algorithm, Genetic interactions</t>
  </si>
  <si>
    <t>Zhang, Song, Cao, Jing, Ahn, Chul</t>
  </si>
  <si>
    <t>We investigate sample size calculation for before-after experiments where the outcome of interest is binary and the enrolled subjects contribute a mixed type of  data: some subjects contribute complete pairs of before- and after-intervention  outcomes, while some subjects contribute incomplete data (before-intervention only  or after-intervention only). We use the GEE approach to derive a closed-form sample  size formula by treating the incomplete observations as missing data in a  generalized linear model. The impacts of various designing factors are appropriately  accounted for in the sample size formula, including intervention effect, baseline  response rate, within-subject correlation, and distribution of missing values in the  before- and after-intervention periods. We illustrate sample size estimation using a  real application example. We conduct simulation studies to demonstrate that the  proposed sample size maintains the nominal power and type I error under a wide  spectrum of trial configurations.</t>
  </si>
  <si>
    <t>274</t>
  </si>
  <si>
    <t>10.1016/j.cct.2015.09.015</t>
  </si>
  <si>
    <t>280</t>
  </si>
  <si>
    <t>Humans, Data Interpretation, Statistical, Research Design, *Beforeâafter study, *Binary outcome, *Clinical trial, *Experimental design, *Sample size, *Sample Size, Clinical Trials as Topic/*methods</t>
  </si>
  <si>
    <t>A novel low-rank matrix completion approach to estimate missing entries in Euclidean distance matrices</t>
  </si>
  <si>
    <t>Moreira, Nilson, Duarte, Leonardo, Lavor, Carlile, Torezzan, Cristiano</t>
  </si>
  <si>
    <t>arXiv:1711.06182 [math]</t>
  </si>
  <si>
    <t>A Euclidean Distance Matrix (EDM) is a table of distance-square between points on a k- dimensional Euclidean space, with applications in many fields (e.g. engineering, geodesy, economics, genetics, biochemistry, psychology). A problem that often arises is the absence (or uncertainty) of some EDM elements. In many situations, only a subset of all pairwise distances is available and it is desired to have some procedure to estimate the missing distances. In this paper, we address the problem of missing data in EDM through low-rank matrix completion techniques. We exploit the fact that the rank of a EDM is at most k+2 and does not depend on the number of points, which is, in general, much bigger then k. We use a Singular Value Decomposition approach that considers the rank of the matrix to be completed and computes, in each iteration, a parameter that controls the convergence of the method. After performing a number of computational experiments, we could observe that our proposal was able to recover, with high precision, random EDMs with more than one thousand points and up to 98 percent of missing data in few minutes. Additionally, our method required a smaller number of iterations when compared to other competitive state-of-art technique.</t>
  </si>
  <si>
    <t>2017/11/16/</t>
  </si>
  <si>
    <t>http://arxiv.org/abs/1711.06182</t>
  </si>
  <si>
    <t>2021/07/20/16:35:27</t>
  </si>
  <si>
    <t>https://arxiv.org/pdf/1711.06182.pdf</t>
  </si>
  <si>
    <t>https://arxiv.org/abs/1711.06182</t>
  </si>
  <si>
    <t>Mathematics - Optimization and Control</t>
  </si>
  <si>
    <t>Comment: This paper has 12 pages, 1 figure and 5 tables</t>
  </si>
  <si>
    <t>Linked Matrix Factorization</t>
  </si>
  <si>
    <t>O'Connell, Michael J., Lock, Eric F.</t>
  </si>
  <si>
    <t>In recent years, a number of methods have been developed for the dimension reduction and decomposition of multiple linked high-content data matrices. Typically these methods assume that just one dimension, rows or columns, is shared among the data sources. This shared dimension may represent common features that are measured for different sample sets (i.e., horizontal integration) or a common set of samples with measurements for different feature sets (i.e., vertical integration). In this article we introduce an approach for simultaneous horizontal and vertical integration, termed Linked Matrix Factorization (LMF), for the more general situation where some matrices share rows (e.g., features) and some share columns (e.g., samples). Our motivating application is a cytotoxicity study with accompanying genomic and molecular chemical attribute data. In this data set, the toxicity matrix (cell lines $\times$ chemicals) shares its sample set with a genotype matrix (cell lines $\times$ SNPs), and shares its feature set with a chemical molecular attribute matrix (chemicals $\times$ attributes). LMF gives a unified low-rank factorization of these three matrices, which allows for the decomposition of systematic variation that is shared among the three matrices and systematic variation that is specific to each matrix. This may be used for efficient dimension reduction, exploratory visualization, and the imputation of missing data even when entire rows or columns are missing from a constituent data matrix. We present theoretical results concerning the uniqueness, identifiability, and minimal parametrization of LMF, and evaluate it with extensive simulation studies.</t>
  </si>
  <si>
    <t>582</t>
  </si>
  <si>
    <t>Biom</t>
  </si>
  <si>
    <t>0006-341X, 1541-0420</t>
  </si>
  <si>
    <t>10.1111/biom.13010</t>
  </si>
  <si>
    <t>http://arxiv.org/abs/1710.02931</t>
  </si>
  <si>
    <t>2021/07/20/16:37:43</t>
  </si>
  <si>
    <t>https://arxiv.org/pdf/1710.02931.pdf</t>
  </si>
  <si>
    <t>https://arxiv.org/abs/1710.02931</t>
  </si>
  <si>
    <t>Statistics - Methodology, Quantitative Biology - Quantitative Methods</t>
  </si>
  <si>
    <t>Comment: 24 pages, 4 figures</t>
  </si>
  <si>
    <t>Estimating the observable population size from biased samples: a new approach to population estimation with capture heterogeneity</t>
  </si>
  <si>
    <t>Johndrow, James E., Lum, Kristian, Manrique-Vallier, Daniel</t>
  </si>
  <si>
    <t>arXiv:1606.02235 [stat]</t>
  </si>
  <si>
    <t>Capture-recapture methods aim to estimate the size of a closed population on the basis of multiple incomplete enumerations of individuals. In many applications, the individual probability of being recorded is heterogeneous in the population. Previous studies have suggested that it is not possible to reliably estimate the total population size when capture heterogeneity exists. Here we approach population estimation in the presence of capture heterogeneity as a latent length biased nonparametric density estimation problem on the unit interval. We show that in this setting it is generally impossible to estimate the density on the entire unit interval in finite samples, and that estimators of the population size have high and sometimes unbounded risk when the density has significant mass near zero. As an alternative, we propose estimating the population of individuals with capture probability exceeding some threshold. We provide methods for selecting an appropriate threshold, and show that this approach results in estimators with substantially lower risk than estimators of the total population size, with correspondingly smaller uncertainty, even when the parameter of interest is the total population. The alternative paradigm is demonstrated in extensive simulation studies and an application to snowshoe hare multiple recapture data.</t>
  </si>
  <si>
    <t>http://arxiv.org/abs/1606.02235</t>
  </si>
  <si>
    <t>2021/07/20/13:51:46</t>
  </si>
  <si>
    <t>https://arxiv.org/pdf/1606.02235.pdf</t>
  </si>
  <si>
    <t>https://arxiv.org/abs/1606.02235</t>
  </si>
  <si>
    <t>Estimating the observable population size from biased samples</t>
  </si>
  <si>
    <t>Probabilistic sequential matrix factorization</t>
  </si>
  <si>
    <t>Akyildiz, Ãmer Deniz, Burg, Gerrit J. J. van den, Damoulas, Theodoros, Steel, Mark F. J.</t>
  </si>
  <si>
    <t>arXiv:1910.03906 [cs, stat]</t>
  </si>
  <si>
    <t>We introduce the probabilistic sequential matrix factorization (PSMF) method for factorizing time-varying and non-stationary datasets consisting of high-dimensional time-series. In particular, we consider nonlinear Gaussian state-space models where sequential approximate inference results in the factorization of a data matrix into a dictionary and time-varying coefficients with potentially nonlinear Markovian dependencies. The assumed Markovian structure on the coefficients enables us to encode temporal dependencies into a low-dimensional feature space. The proposed inference method is solely based on an approximate extended Kalman filtering scheme, which makes the resulting method particularly efficient. PSMF can account for temporal nonlinearities and, more importantly, can be used to calibrate and estimate generic differentiable nonlinear subspace models. We also introduce a robust version of PSMF, called rPSMF, which uses Student-t filters to handle model misspecification. We show that PSMF can be used in multiple contexts: modeling time series with a periodic subspace, robustifying changepoint detection methods, and imputing missing data in several high-dimensional time-series, such as measurements of pollutants across London.</t>
  </si>
  <si>
    <t>http://arxiv.org/abs/1910.03906</t>
  </si>
  <si>
    <t>2021/07/20/16:19:08</t>
  </si>
  <si>
    <t>https://arxiv.org/pdf/1910.03906.pdf</t>
  </si>
  <si>
    <t>https://arxiv.org/abs/1910.03906</t>
  </si>
  <si>
    <t>Comment: Accepted for publication at AISTATS 2021</t>
  </si>
  <si>
    <t>Morris, Nathan J., Elston, Robert C., Stein, Catherine M.</t>
  </si>
  <si>
    <t>BACKGROUND/AIMS: Structural Equation Modeling (SEM) is an analysis approach that accounts for both the causal relationships between variables and the errors  associated with the measurement of these variables. In this paper, a framework for  implementing structural equation models (SEMs) in family data is proposed. METHODS:  This framework includes both a latent measurement model and a structural model with  covariates. It allows for a wide variety of models, including latent growth curve  models. Environmental, polygenic and other genetic variance components can be  included in the SEM. Kronecker notation makes it easy to separate the SEM process  from a familial correlation model. A limited information method of model fitting is  discussed. We show how missing data and ascertainment may be handled. We give  several examples of how the framework may be used. RESULTS: A simulation study shows  that our method is computationally feasible, and has good statistical properties.  CONCLUSION: Our framework may be used to build and compare causal models using  family data without any genetic marker data. It also allows for a nearly endless  array of genetic association and/or linkage tests. A preliminary Matlab program is  available, and we are currently implementing a more complete and user-friendly R  package.</t>
  </si>
  <si>
    <t>278</t>
  </si>
  <si>
    <t>10.1159/000322885</t>
  </si>
  <si>
    <t>Humans, Adolescent, Computer Simulation, *Models, Statistical, *Pedigree, *Models, Genetic, Feasibility Studies, Genetic Linkage, Platelet Count</t>
  </si>
  <si>
    <t>Phase transition in PCA with missing data: Reduced signal-to-noise ratio, not sample size!</t>
  </si>
  <si>
    <t>Ipsen, Niels Bruun, Hansen, Lars Kai</t>
  </si>
  <si>
    <t>arXiv:1905.00709 [cs, stat]</t>
  </si>
  <si>
    <t>How does missing data affect our ability to learn signal structures? It has been shown that learning signal structure in terms of principal components is dependent on the ratio of sample size and dimensionality and that a critical number of observations is needed before learning starts (Biehl and Mietzner, 1993). Here we generalize this analysis to include missing data. Probabilistic principal component analysis is regularly used for estimating signal structures in datasets with missing data. Our analytic result suggests that the effect of missing data is to effectively reduce signal-to-noise ratio rather than - as generally believed - to reduce sample size. The theory predicts a phase transition in the learning curves and this is indeed found both in simulation data and in real datasets.</t>
  </si>
  <si>
    <t>2019/05/02/</t>
  </si>
  <si>
    <t>http://arxiv.org/abs/1905.00709</t>
  </si>
  <si>
    <t>2021/07/20/16:23:43</t>
  </si>
  <si>
    <t>https://arxiv.org/pdf/1905.00709.pdf</t>
  </si>
  <si>
    <t>https://arxiv.org/abs/1905.00709</t>
  </si>
  <si>
    <t>Phase transition in PCA with missing data</t>
  </si>
  <si>
    <t>Comment: Accepted to ICML 2019. This version is the submitted paper</t>
  </si>
  <si>
    <t>Jiang, Nan, Lee, Sungyoung, Park, Taesung</t>
  </si>
  <si>
    <t>BMC medical genomics</t>
  </si>
  <si>
    <t>BACKGROUND: Genome-wide association studies (GWAS) have been widely used to identify phenotype-related genetic variants using many statistical methods, such as logistic  and linear regression. However, GWAS-identified SNPs, as identified with stringent  statistical significance, explain just a small portion of the overall estimated  genetic heritability. To address this 'missing heritability' issue, gene- and  pathway-based analysis, and biological mechanisms, have been used for many GWAS  studies. However, many of these methods often neglect the correlation between genes  and between pathways. METHODS: We constructed a hierarchical component model that  considers correlations both between genes and between pathways. Based on this model,  we propose a novel pathway analysis method for GWAS datasets, Hierarchical  structural Component Model for Pathway analysis of Common vAriants (HisCoM-PCA).  HisCoM-PCA first summarizes the common variants of each gene, first at the  gene-level, and then analyzes all pathways simultaneously by ridge-type penalization  of both the gene and pathway effects on the phenotype. Statistical significance of  the gene and pathway coefficients can be examined by permutation tests. RESULTS:  Using the simulation data set of Genetic Analysis Workshop 17 (GAW17), for both  binary and continuous phenotypes, we showed that HisCoM-PCA well-controlled type I  error, and had a higher empirical power compared to several other methods. In  addition, we applied our method to a SNP chip dataset of KARE for four human  physiologic traits: (1) type 2 diabetes; (2) hypertension; (3) systolic blood  pressure; and (4) diastolic blood pressure. Those results showed that HisCoM-PCA  could successfully identify signal pathways with superior statistical and biological  significance. CONCLUSIONS: Our approach has the advantage of providing an intuitive  biological interpretation for associations between common variants and phenotypes,  via pathway information, potentially addressing the missing heritability conundrum.</t>
  </si>
  <si>
    <t>2020/02/24/</t>
  </si>
  <si>
    <t>Suppl 3</t>
  </si>
  <si>
    <t>BMC Med Genomics</t>
  </si>
  <si>
    <t>1755-8794</t>
  </si>
  <si>
    <t>10.1186/s12920-019-0650-0</t>
  </si>
  <si>
    <t>Cohort Studies, Female, Humans, Male, Middle Aged, Models, Statistical, Computer Simulation, Models, Genetic, Datasets as Topic, *Polymorphism, Single Nucleotide, *Genetic Variation, Genome-Wide Association Study/*methods, *Genome-wide association study, Inheritance Patterns, *Common variants, *Hierarchical components, *Pathway analysis, Blood Pressure/genetics, Diabetes Mellitus, Type 2/genetics, Hypertension/genetics</t>
  </si>
  <si>
    <t>Lee, Sungyoung, Kim, Yongkang, Choi, Sungkyoung, Hwang, Heungsun, Park, Taesung</t>
  </si>
  <si>
    <t>BACKGROUND: As one possible solution to the "missing heritability" problem, many methods have been proposed that apply pathway-based analyses, using rare variants  that are detected by next generation sequencing technology. However, while a number  of methods for pathway-based rare-variant analysis of multiple phenotypes have been  proposed, no method considers a unified model that incorporate multiple pathways.  RESULTS: Simulation studies successfully demonstrated advantages of multivariate  analysis, compared to univariate analysis, and comparison studies showed the  proposed approach to outperform existing methods. Moreover, real data analysis of  six type 2 diabetes-related traits, using large-scale whole exome sequencing data,  identified significant pathways that were not found by univariate analysis.  Furthermore, strong relationships between the identified pathways, and their  associated metabolic disorder risk factors, were found via literature search, and  one of the identified pathway, was successfully replicated by an analysis with an  independent dataset. CONCLUSIONS: Herein, we present a powerful, pathway-based  approach to investigate associations between multiple pathways and multiple  phenotypes. By reflecting the natural hierarchy of biological behavior, and  considering correlation between pathways and phenotypes, the proposed method is  capable of analyzing multiple phenotypes and multiple pathways simultaneously.</t>
  </si>
  <si>
    <t>2018/05/08/</t>
  </si>
  <si>
    <t>Suppl 4</t>
  </si>
  <si>
    <t>10.1186/s12859-018-2066-9</t>
  </si>
  <si>
    <t>Humans, Computer Simulation, Algorithms, Models, Genetic, Phenotype, Multivariate Analysis, Databases, Genetic, *Genetic Variation, Exome/genetics, Signal Transduction/*genetics, Diabetes Mellitus, Type 2/genetics, *Generalized structured component analysis, *Hierarchical analysis, *Multivariate analysis, *Next-generation sequencing data, *Pathway-based analysis</t>
  </si>
  <si>
    <t>Online Data Thinning via Multi-Subspace Tracking</t>
  </si>
  <si>
    <t>Jiang, Xin, Willett, Rebecca</t>
  </si>
  <si>
    <t>arXiv:1609.03544 [cs, stat]</t>
  </si>
  <si>
    <t>In an era of ubiquitous large-scale streaming data, the availability of data far exceeds the capacity of expert human analysts. In many settings, such data is either discarded or stored unprocessed in datacenters. This paper proposes a method of online data thinning, in which large-scale streaming datasets are winnowed to preserve unique, anomalous, or salient elements for timely expert analysis. At the heart of this proposed approach is an online anomaly detection method based on dynamic, low-rank Gaussian mixture models. Specifically, the high-dimensional covariances matrices associated with the Gaussian components are associated with low-rank models. According to this model, most observations lie near a union of subspaces. The low-rank modeling mitigates the curse of dimensionality associated with anomaly detection for high-dimensional data, and recent advances in subspace clustering and subspace tracking allow the proposed method to adapt to dynamic environments. Furthermore, the proposed method allows subsampling, is robust to missing data, and uses a mini-batch online optimization approach. The resulting algorithms are scalable, efficient, and are capable of operating in real time. Experiments on wide-area motion imagery and e-mail databases illustrate the efficacy of the proposed approach.</t>
  </si>
  <si>
    <t>2016/09/12/</t>
  </si>
  <si>
    <t>http://arxiv.org/abs/1609.03544</t>
  </si>
  <si>
    <t>2021/07/20/13:50:48</t>
  </si>
  <si>
    <t>https://arxiv.org/pdf/1609.03544.pdf</t>
  </si>
  <si>
    <t>https://arxiv.org/abs/1609.03544</t>
  </si>
  <si>
    <t>Comment: 32 pages, 10 figures</t>
  </si>
  <si>
    <t>Reich, Brian J., Chang, Howard H., Strickland, Matthew J.</t>
  </si>
  <si>
    <t>Spatial epidemiology has benefited greatly from advances in geographic information system technology, which permits extensive study of associations between various  health responses and a wide array of socio-economic and environmental factors.  However, many spatial epidemiological datasets have missing values for a substantial  proportion of spatial variables, such as the census tract of residence of study  participants. The standard approach is to discard these observations and analyze  only complete observations. In this article, we propose a new hierarchical Bayesian  spatial model to handle missing observation locations. Our model utilizes all  available information to learn about the missing locations and propagates  uncertainty about the missing locations throughout the model. We show via a  simulation study that this method can lead to more efficient epidemiological  analysis. The method is applied to a study of the relationship between fine  particulate matter and birth outcomes is southeast Georgia, where we find smaller  posterior variance for most parameters using our missing data model compared to the  standard complete case model.</t>
  </si>
  <si>
    <t>10.1177/0962280212447151</t>
  </si>
  <si>
    <t>Female, Humans, Male, missing data, Models, Statistical, Pregnancy, Uncertainty, Computer Simulation, Biostatistics, Infant, Newborn, Monte Carlo Method, Bayes Theorem, *Geographic Information Systems, Markov Chains, Bayesian hierarchical model, conditionally autoregressive prior, data imputation, Epidemiologic Factors, geographic information system, Georgia/epidemiology, Infant, Low Birth Weight, Infant, Premature, Particulate Matter/adverse effects, Rural Health/*statistics &amp; numerical data, Rural Population</t>
  </si>
  <si>
    <t>Kunihama, Tsuyoshi, Dunson, David B.</t>
  </si>
  <si>
    <t>In many applications, it is of interest to study trends over time in relationships among categorical variables, such as age group, ethnicity, religious affiliation,  political party and preference for particular policies. At each time point, a sample  of individuals provide responses to a set of questions, with different individuals  sampled at each time. In such settings, there tends to be abundant missing data and  the variables being measured may change over time. At each time point, one obtains a  large sparse contingency table, with the number of cells often much larger than the  number of individuals being surveyed. To borrow information across time in modeling  large sparse contingency tables, we propose a Bayesian autoregressive tensor  factorization approach. The proposed model relies on a probabilistic Parafac  factorization of the joint pmf characterizing the categorical data distribution at  each time point, with autocorrelation included across times. Efficient computational  methods are developed relying on MCMC. The methods are evaluated through simulation  examples and applied to social survey data.</t>
  </si>
  <si>
    <t>2013/01/01/</t>
  </si>
  <si>
    <t>1324</t>
  </si>
  <si>
    <t>10.1080/01621459.2013.823866</t>
  </si>
  <si>
    <t>Panel data, Dynamic model, Multivariate categorical data, Nonparametric Bayes, Parafac, Probabilistic tensor factorization, Stick-breaking</t>
  </si>
  <si>
    <t>Hogan, Daniel R., Salomon, Joshua A., Canning, David, Hammitt, James K., Zaslavsky, Alan M., BÃ¤rnighausen, Till</t>
  </si>
  <si>
    <t>Sexually transmitted infections</t>
  </si>
  <si>
    <t>OBJECTIVES: Population-based HIV testing surveys have become central to deriving estimates of national HIV prevalence in sub-Saharan Africa. However, limited  participation in these surveys can lead to selection bias. We control for selection  bias in national HIV prevalence estimates using a novel approach, which unlike  conventional imputation can account for selection on unobserved factors. METHODS:  For 12 Demographic and Health Surveys conducted from 2001 to 2009 (N=138 300), we  predict HIV status among those missing a valid HIV test with Heckman-type selection  models, which allow for correlation between infection status and participation in  survey HIV testing. We compare these estimates with conventional ones and introduce  a simulation procedure that incorporates regression model parameter uncertainty into  confidence intervals. RESULTS: Selection model point estimates of national HIV  prevalence were greater than unadjusted estimates for 10 of 12 surveys for men and  11 of 12 surveys for women, and were also greater than the majority of estimates  obtained from conventional imputation, with significantly higher HIV prevalence  estimates for men in Cote d'Ivoire 2005, Mali 2006 and Zambia 2007. Accounting for  selective non-participation yielded 95% confidence intervals around HIV prevalence  estimates that are wider than those obtained with conventional imputation by an  average factor of 4.5. CONCLUSIONS: Our analysis indicates that national HIV  prevalence estimates for many countries in sub-Saharan African are more uncertain  than previously thought, and may be underestimated in several cases, underscoring  the need for increasing participation in HIV surveys. Heckman-type selection models  should be included in the set of tools used for routine estimation of HIV  prevalence.</t>
  </si>
  <si>
    <t>88 Suppl 2</t>
  </si>
  <si>
    <t>Suppl_2</t>
  </si>
  <si>
    <t>i17</t>
  </si>
  <si>
    <t>Sex Transm Infect</t>
  </si>
  <si>
    <t>1472-3263 1368-4973</t>
  </si>
  <si>
    <t>10.1136/sextrans-2012-050636</t>
  </si>
  <si>
    <t>Female, Humans, Male, Adolescent, Adult, Middle Aged, Young Adult, *Epidemiologic Methods, Prevalence, HIV Infections/*epidemiology, *Selection Bias, Africa South of the Sahara/epidemiology</t>
  </si>
  <si>
    <t>Schwartz, Carolyn E., Sajobi, Tolulope T., Verdam, Mathilde G. E., Sebille, Veronique, Lix, Lisa M., Guilleux, Alice, Sprangers, Mirjam A. G.</t>
  </si>
  <si>
    <t>PURPOSE: Missing data due to attrition or item non-response can result in biased estimates and loss of power in longitudinal quality-of-life (QOL) research. The  impact of missing data on response shift (RS) detection is relatively unknown. This  overview article synthesizes the findings of three methods tested in this special  section regarding the impact of missing data patterns on RS detection in incomplete  longitudinal data. METHODS: The RS detection methods investigated include: (1)  Relative importance analysis to detect reprioritization RS in stroke caregivers; (2)  Oort's structural equation modeling (SEM) to detect recalibration, reprioritization,  and reconceptualization RS in cancer patients; and (3) Rasch-based item-response  theory-based (IRT) models as compared to SEM models to detect recalibration and  reprioritization RS in hospitalized chronic disease patients. Each method dealt with  missing data differently, either with imputation (1), attrition-based multi-group  analysis (2), or probabilistic analysis that is robust to missingness due to the  specific objectivity property (3). RESULTS: Relative importance analyses were  sensitive to the type and amount of missing data and imputation method, with  multiple imputation showing the largest RS effects. The attrition-based multi-group  SEM revealed differential effects of both the changes in health-related QOL and the  occurrence of response shift by attrition stratum, and enabled a more complete  interpretation of findings. The IRT RS algorithm found evidence of small  recalibration and reprioritization effects in General Health, whereas SEM mostly  evidenced small recalibration effects. These differences may be due to differences  between the two methods in handling of missing data. CONCLUSIONS: Missing data  imputation techniques result in different conclusions about the presence of  reprioritization RS using the relative importance method, while the attrition-based  SEM approach highlighted different recalibration and reprioritization RS effects by  attrition group. The IRT analyses detected more recalibration and reprioritization  RS effects than SEM, presumably due to IRT's robustness to missing data. Future  research should apply simulation techniques in order to make conclusive statements  about the impacts of missing data according to the type and amount of RS.</t>
  </si>
  <si>
    <t>10.1007/s11136-014-0746-0</t>
  </si>
  <si>
    <t>Aged, Female, Humans, Male, *Models, Statistical, Algorithms, Research Design/*statistics &amp; numerical data, Caregivers, Chronic Disease/*psychology, Neoplasms/psychology, Quality of Life/*psychology, Self Report, Stroke/psychology</t>
  </si>
  <si>
    <t>Marcondes, Rafael S.</t>
  </si>
  <si>
    <t>Model-based analyses of continuous trait evolution enable rich evolutionary insight. These analyses require a phylogenetic tree and a vector of trait values for the  tree's terminal taxa, but rarely do a tree and dataset include all taxa within a  clade. Because the probability that a taxon is included in a dataset depends on  ecological traits that have phylogenetic signal, missing taxa in real datasets  should be expected to be phylogenetically clumped or correlated to the modelled  trait. I examined whether those types of missing taxa represent a problem for model  selection and parameter estimation. I simulated univariate traits under a suite of  Brownian Motion and Ornstein-Uhlenbeck models, and assessed the performance of model  selection and parameter estimation under absent, random, clumped or correlated  missing taxa. I found that those analyses perform well under almost all scenarios,  including situations with very sparsely sampled phylogenies. The only notable biases  I detected were in parameter estimation under a very high percentage (90%) of  correlated missing taxa. My results offer a degree of reassurance for studies of  continuous trait evolution with missing taxa, but the problem of missing taxa in  phylogenetic comparative methods still demands much further investigation. The  framework I have described here might provide a starting point for future work.</t>
  </si>
  <si>
    <t>e7917</t>
  </si>
  <si>
    <t>10.7717/peerj.7917</t>
  </si>
  <si>
    <t>Simulation, Missing data, Brownian motion, Ornstein-Uhlenbeck models, Phylogenetic signal</t>
  </si>
  <si>
    <t>RobustECD: Enhancement of Network Structure for Robust Community Detection</t>
  </si>
  <si>
    <t>Zhou, Jiajun, Chen, Zhi, Du, Min, Chen, Lihong, Yu, Shanqing, Chen, Guanrong, Xuan, Qi</t>
  </si>
  <si>
    <t>IEEE Transactions on Knowledge and Data Engineering</t>
  </si>
  <si>
    <t>Community detection, which focuses on clustering vertex interactions, plays a significant role in network analysis. However, it also faces numerous challenges like missing data and adversarial attack. How to further improve the performance and robustness of community detection for real-world networks has raised great concerns. In this paper, we explore robust community detection by enhancing network structure, with two generic algorithms presented: one is named robust community detection via genetic algorithm (RobustECD-GA), in which the modularity and the number of clusters are combined in a fitness function to find the optimal structure enhancement scheme; the other is called robust community detection via similarity ensemble (RobustECD-SE), integrating multiple information of community structures captured by various vertex similarities, which scales well on large-scale networks. Comprehensive experiments on real-world networks demonstrate, by comparing with two traditional enhancement strategies, that the new methods help six representative community detection algorithms achieve more significant performance improvement. Moreover, experiments on the corresponding adversarial networks indicate that the new methods could also optimize the network structure to a certain extent, achieving stronger robustness against adversarial attack. The source code of this paper is released on https://github.com/jjzhou012/RobustECD.</t>
  </si>
  <si>
    <t>IEEE Trans. Knowl. Data Eng.</t>
  </si>
  <si>
    <t>1041-4347, 1558-2191, 2326-3865</t>
  </si>
  <si>
    <t>10.1109/TKDE.2021.3088844</t>
  </si>
  <si>
    <t>http://arxiv.org/abs/1911.01670</t>
  </si>
  <si>
    <t>2021/07/20/16:18:37</t>
  </si>
  <si>
    <t>https://arxiv.org/pdf/1911.01670.pdf</t>
  </si>
  <si>
    <t>https://arxiv.org/abs/1911.01670</t>
  </si>
  <si>
    <t>Computer Science - Social and Information Networks, Physics - Physics and Society</t>
  </si>
  <si>
    <t>RobustECD</t>
  </si>
  <si>
    <t>Comment: Under review. 21 pages, 14 figures</t>
  </si>
  <si>
    <t>Akter, Sonia, Grafton, R. Quentin</t>
  </si>
  <si>
    <t>Conservation biology : the journal of the Society for Conservation Biology</t>
  </si>
  <si>
    <t>The nonuse (or passive) value of nature is important but time-consuming and costly to quantify with direct surveys. In the absence of estimates of these values, there  will likely be less investment in conservation actions that generate substantial  nonuse benefits, such as conservation of native species. To help overcome decisions  about the allocation of conservation dollars that reflect the lack of estimates of  nonuse values, these values can be estimated indirectly by environmental value  transfer (EVT). EVT uses existing data or information from a study site such that  the estimated monetary value of an environmental good is transferred to another  location or policy site. A major challenge in the use of EVT is the uncertainty  about the sign and size of the error (i.e., the percentage by which transferred  value exceeds the actual value) that results from transferring direct estimates of  nonuse values from a study to a policy site, the site where the value is  transferred. An EVT is most useful if the decision-making framework does not require  highly accurate information and when the conservation decision is constrained by  time and financial resources. To account for uncertainty in the decision-making  process, a decision heuristic that guides the decision process and illustrates the  possible decision branches, can be followed. To account for the uncertainty  associated with the transfer of values from one site to another, we developed a risk  and simulation approach that uses Monte Carlo simulations to evaluate the net  benefits of conservation investments and takes into account different possible  distributions of transfer error. This method does not reduce transfer error, but it  provides a way to account for the effect of transfer error in conservation decision  making. Our risk and simulation approach and decision-based framework on when to use  EVT offer better-informed decision making in conservation.</t>
  </si>
  <si>
    <t>1407</t>
  </si>
  <si>
    <t>Conserv Biol</t>
  </si>
  <si>
    <t>1523-1739 0888-8892</t>
  </si>
  <si>
    <t>10.1111/j.1523-1739.2010.01489.x</t>
  </si>
  <si>
    <t>1417</t>
  </si>
  <si>
    <t>Computer Simulation, *Research Design, Monte Carlo Method, *Uncertainty, *Decision Support Techniques, *Environment, Conservation of Natural Resources/*economics/*methods</t>
  </si>
  <si>
    <t>Flow based features and validation metric for machine learning reconstruction of PIV data</t>
  </si>
  <si>
    <t>Akbari, Ghasem, Montazerin, Nader</t>
  </si>
  <si>
    <t>arXiv:2105.13429 [physics]</t>
  </si>
  <si>
    <t>Reconstruction of flow field from real sparse data by a physics-oriented approach is a current challenge for fluid scientists in the AI community. The problem includes feature recognition and implementation of AI algorithms that link data to a physical feature space in order to produce reconstructed data. The present article applies machine learning approach to study contribution of different flow-based features with practical fluid mechanics applications for reconstruction of the missing data of turbomachinery PIV measurements. Support vector regression (SVR) and multi-layer perceptron (MLP) are selected as two robust regressors capable of modelling non-linear fluid flow phenomena. The proposed flow-based features are optimally scaled and filtered to extract the best configuration. In addition to conventional data-based validation of the regressors, a metric is proposed that reflects mass conservation law as an important requirement for a physical flow reproduction. For a velocity field including 25% of clustered missing data, the reconstruction accuracy achieved by SVR in terms of R2-score is as high as 0.993 for the in-plane velocity vectors in comparison with that obtained by MLP which is up to 0.981. In terms of mass conservation metric, the SVR model by R2-score up to 0.96 is considerably more accurate than the MLP estimator. For extremely sparse data with a gappiness of 75%, vector and contour plots from SVR and MLP were consistent with those of the original field.</t>
  </si>
  <si>
    <t>2021/05/27/</t>
  </si>
  <si>
    <t>http://arxiv.org/abs/2105.13429</t>
  </si>
  <si>
    <t>2021/07/20/08:54:55</t>
  </si>
  <si>
    <t>https://arxiv.org/pdf/2105.13429.pdf</t>
  </si>
  <si>
    <t>https://arxiv.org/abs/2105.13429</t>
  </si>
  <si>
    <t>Computer Science - Machine Learning, Physics - Fluid Dynamics</t>
  </si>
  <si>
    <t>Comment: 31 pages, 11 figures</t>
  </si>
  <si>
    <t>A Bayesian Hyperprior Approach for Joint Image Denoising and Interpolation, with an Application to HDR Imaging</t>
  </si>
  <si>
    <t>Aguerrebere, Cecilia, Almansa, AndrÃ©s, Delon, Julie, Gousseau, Yann, MusÃ©, Pablo</t>
  </si>
  <si>
    <t>IEEE Transactions on Computational Imaging</t>
  </si>
  <si>
    <t>Recently, impressive denoising results have been achieved by Bayesian approaches which assume Gaussian models for the image patches. This improvement in performance can be attributed to the use of per-patch models. Unfortunately such an approach is particularly unstable for most inverse problems beyond denoising. In this work, we propose the use of a hyperprior to model image patches, in order to stabilize the estimation procedure. There are two main advantages to the proposed restoration scheme: Firstly it is adapted to diagonal degradation matrices, and in particular to missing data problems (e.g. inpainting of missing pixels or zooming). Secondly it can deal with signal dependent noise models, particularly suited to digital cameras. As such, the scheme is especially adapted to computational photography. In order to illustrate this point, we provide an application to high dynamic range imaging from a single image taken with a modified sensor, which shows the effectiveness of the proposed scheme.</t>
  </si>
  <si>
    <t>633</t>
  </si>
  <si>
    <t>IEEE Trans. Comput. Imaging</t>
  </si>
  <si>
    <t>2333-9403, 2334-0118</t>
  </si>
  <si>
    <t>10.1109/TCI.2017.2704439</t>
  </si>
  <si>
    <t>646</t>
  </si>
  <si>
    <t>http://arxiv.org/abs/1706.03261</t>
  </si>
  <si>
    <t>2021/07/20/16:39:00</t>
  </si>
  <si>
    <t>https://arxiv.org/pdf/1706.03261.pdf</t>
  </si>
  <si>
    <t>https://arxiv.org/abs/1706.03261</t>
  </si>
  <si>
    <t>Statistics - Machine Learning, Computer Science - Computer Vision and Pattern Recognition, Electrical Engineering and Systems Science - Image and Video Processing, 62H35, 68U10, 62F15, 68Q32, I.4.1, I.4.4, I.2.6</t>
  </si>
  <si>
    <t>Comment: Some figures are reduced to comply with arxiv's size constraints. Full size images are available as HAL technical report hal-01107519v5, IEEE Transactions on Computational Imaging, 2017</t>
  </si>
  <si>
    <t>Short-term forecasting of global solar irradiance with incomplete data</t>
  </si>
  <si>
    <t>Hoyos-GÃ³mez, Laura S., Ruiz-MuÃ±oz, Jose F., Ruiz-Mendoza, Belizza J.</t>
  </si>
  <si>
    <t>arXiv:2106.06868 [cs, stat]</t>
  </si>
  <si>
    <t>Accurate mechanisms for forecasting solar irradiance and insolation provide important information for the planning of renewable energy and agriculture projects as well as for environmental and socio-economical studies. This research introduces a pipeline for the one-day ahead forecasting of solar irradiance and insolation that only requires solar irradiance historical data for training. Furthermore, our approach is able to deal with missing data since it includes a data imputation state. In the prediction stage, we consider four data-driven approaches: Autoregressive Integrated Moving Average (ARIMA), Single Layer Feed Forward Network (SL-FNN), Multiple Layer Feed Forward Network (FL-FNN), and Long Short-Term Memory (LSTM). The experiments are performed in a real-world dataset collected with 12 Automatic Weather Stations (AWS) located in the Nari\~no - Colombia. The results show that the neural network-based models outperform ARIMA in most cases. Furthermore, LSTM exhibits better performance in cloudy environments (where more randomness is expected).</t>
  </si>
  <si>
    <t>2021/06/12/</t>
  </si>
  <si>
    <t>http://arxiv.org/abs/2106.06868</t>
  </si>
  <si>
    <t>2021/07/20/08:54:28</t>
  </si>
  <si>
    <t>https://arxiv.org/pdf/2106.06868.pdf</t>
  </si>
  <si>
    <t>https://arxiv.org/abs/2106.06868</t>
  </si>
  <si>
    <t>Lu, Hongyang, Wei, Jingbo, Liu, Qiegen, Wang, Yuhao, Deng, Xiaohua</t>
  </si>
  <si>
    <t>International journal of biomedical imaging</t>
  </si>
  <si>
    <t>Reconstructing images from their noisy and incomplete measurements is always a challenge especially for medical MR image with important details and features. This  work proposes a novel dictionary learning model that integrates two sparse  regularization methods: the total generalized variation (TGV) approach and adaptive  dictionary learning (DL). In the proposed method, the TGV selectively regularizes  different image regions at different levels to avoid oil painting artifacts largely.  At the same time, the dictionary learning adaptively represents the image features  sparsely and effectively recovers details of images. The proposed model is solved by  variable splitting technique and the alternating direction method of multiplier.  Extensive simulation experimental results demonstrate that the proposed method  consistently recovers MR images efficiently and outperforms the current  state-of-the-art approaches in terms of higher PSNR and lower HFEN values.</t>
  </si>
  <si>
    <t>7512471</t>
  </si>
  <si>
    <t>Int J Biomed Imaging</t>
  </si>
  <si>
    <t>1687-4188 1687-4196</t>
  </si>
  <si>
    <t>10.1155/2016/7512471</t>
  </si>
  <si>
    <t>SQL-Rank: A Listwise Approach to Collaborative Ranking</t>
  </si>
  <si>
    <t>Wu, Liwei, Hsieh, Cho-Jui, Sharpnack, James</t>
  </si>
  <si>
    <t>arXiv:1803.00114 [cs, stat]</t>
  </si>
  <si>
    <t>In this paper, we propose a listwise approach for constructing user-specific rankings in recommendation systems in a collaborative fashion. We contrast the listwise approach to previous pointwise and pairwise approaches, which are based on treating either each rating or each pairwise comparison as an independent instance respectively. By extending the work of (Cao et al. 2007), we cast listwise collaborative ranking as maximum likelihood under a permutation model which applies probability mass to permutations based on a low rank latent score matrix. We present a novel algorithm called SQL-Rank, which can accommodate ties and missing data and can run in linear time. We develop a theoretical framework for analyzing listwise ranking methods based on a novel representation theory for the permutation model. Applying this framework to collaborative ranking, we derive asymptotic statistical rates as the number of users and items grow together. We conclude by demonstrating that our SQL-Rank method often outperforms current state-of-the-art algorithms for implicit feedback such as Weighted-MF and BPR and achieve favorable results when compared to explicit feedback algorithms such as matrix factorization and collaborative ranking.</t>
  </si>
  <si>
    <t>2019/02/06/</t>
  </si>
  <si>
    <t>http://arxiv.org/abs/1803.00114</t>
  </si>
  <si>
    <t>2021/07/20/16:33:47</t>
  </si>
  <si>
    <t>https://arxiv.org/pdf/1803.00114.pdf</t>
  </si>
  <si>
    <t>https://arxiv.org/abs/1803.00114</t>
  </si>
  <si>
    <t>SQL-Rank</t>
  </si>
  <si>
    <t>Information-Anchored Sensitivity Analysis: Theory and Application</t>
  </si>
  <si>
    <t>Cro, Suzie, Carpenter, James R., Kenward, Michael G.</t>
  </si>
  <si>
    <t>arXiv:1805.05795 [stat]</t>
  </si>
  <si>
    <t>Analysis of longitudinal randomised controlled trials is frequently complicated because patients deviate from the protocol. Where such deviations are relevant for the estimand, we are typically required to make an untestable assumption about post-deviation behaviour in order to perform our primary analysis and estimate the treatment effect. In such settings, it is now widely recognised that we should follow this with sensitivity analyses to explore the robustness of our inferences to alternative assumptions about post-deviation behaviour. Although there has been a lot of work on how to conduct such sensitivity analyses, little attention has been given to the appropriate loss of information due to missing data within sensitivity analysis. We argue more attention needs to be given to this issue, showing it is quite possible for sensitivity analysis to decrease and increase the information about the treatment effect. To address this critical issue, we introduce the concept of information-anchored sensitivity analysis. By this we mean sensitivity analysis in which the proportion of information about the treatment estimate lost due to missing data is the same as the proportion of information about the treatment estimate lost due to missing data in the primary analysis. We argue this forms a transparent, practical starting point for interpretation of sensitivity analysis. We then derive results showing that, for longitudinal continuous data, a broad class of controlled and reference-based sensitivity analyses performed by multiple imputation are information-anchored. We illustrate the theory with simulations and an analysis of a peer review trial, then discuss our work in the context of other recent work in this area. Our results give a theoretical basis for the use of controlled multiple imputation procedures for sensitivity analysis.</t>
  </si>
  <si>
    <t>2018/05/15/</t>
  </si>
  <si>
    <t>http://arxiv.org/abs/1805.05795</t>
  </si>
  <si>
    <t>2021/07/20/16:32:56</t>
  </si>
  <si>
    <t>https://arxiv.org/pdf/1805.05795.pdf</t>
  </si>
  <si>
    <t>https://arxiv.org/abs/1805.05795</t>
  </si>
  <si>
    <t>Information-Anchored Sensitivity Analysis</t>
  </si>
  <si>
    <t>Restoring STM images via Sparse Coding: noise and artifact removal</t>
  </si>
  <si>
    <t>Oliveira, JoÃ£o P., BraganÃ§a, Ana, Bioucas-Dias, JosÃ©, Figueiredo, MÃ¡rio, AlcÃ¡cer, LuÃ­s, Morgado, Jorge, Ferreira, Quirina</t>
  </si>
  <si>
    <t>arXiv:1610.03437 [cs]</t>
  </si>
  <si>
    <t>In this article, we present a denoising algorithm to improve the interpretation and quality of scanning tunneling microscopy (STM) images. Given the high level of self-similarity of STM images, we propose a denoising algorithm by reformulating the true estimation problem as a sparse regression, often termed sparse coding. We introduce modifications to the algorithm to cope with the existence of artifacts, mainly dropouts, which appear in a structured way as consecutive line segments on the scanning direction. The resulting algorithm treats the artifacts as missing data, and the estimated values outperform those algorithms that substitute the outliers by a local filtering. We provide code implementations for both Matlab and Gwyddion.</t>
  </si>
  <si>
    <t>2016/10/11/</t>
  </si>
  <si>
    <t>http://arxiv.org/abs/1610.03437</t>
  </si>
  <si>
    <t>2021/07/20/16:43:20</t>
  </si>
  <si>
    <t>https://arxiv.org/pdf/1610.03437.pdf</t>
  </si>
  <si>
    <t>https://arxiv.org/abs/1610.03437</t>
  </si>
  <si>
    <t>Restoring STM images via Sparse Coding</t>
  </si>
  <si>
    <t>Comment: 14 pages, 6 figures</t>
  </si>
  <si>
    <t>Martinussen, Torben, Holst, Klaus K., Scheike, Thomas H.</t>
  </si>
  <si>
    <t>Missing covariate values is a common problem in survival analysis. In this paper we propose a novel method for the Cox regression model that is close to maximum  likelihood but avoids the use of the EM-algorithm. It exploits that the observed  hazard function is multiplicative in the baseline hazard function with the idea  being to profile out this function before carrying out the estimation of the  parameter of interest. In this step one uses a Breslow type estimator to estimate  the cumulative baseline hazard function. We focus on the situation where the  observed covariates are categorical which allows us to calculate estimators without  having to assume anything about the distribution of the covariates. We show that the  proposed estimator is consistent and asymptotically normal, and derive a consistent  estimator of the variance-covariance matrix that does not involve any choice of a  perturbation parameter. Moderate sample size performance of the estimators is  investigated via simulation and by application to a real data example.</t>
  </si>
  <si>
    <t>10.1007/s10985-015-9351-y</t>
  </si>
  <si>
    <t>Humans, Algorithms, *Likelihood Functions, *Survival Analysis, *Cox model, *Missing covariate data, *Recursive estimation, *Survival data</t>
  </si>
  <si>
    <t>Bijlsma, Maarten J., Daniel, Rhian M., Janssen, Fanny, De Stavola, Bianca L.</t>
  </si>
  <si>
    <t>Demography</t>
  </si>
  <si>
    <t>Many methods have been proposed to solve the age-period-cohort (APC) linear identification problem, but most are not theoretically informed and may lead to  biased estimators of APC effects. One exception is the mechanism-based approach  recently proposed and based on Pearl's front-door criterion; this approach ensures  consistent APC effect estimators in the presence of a complete set of intermediate  variables between one of age, period, cohort, and the outcome of interest, as long  as the assumed parametric models for all the relevant causal pathways are correct.  Through a simulation study mimicking APC data on cardiovascular mortality, we  demonstrate possible pitfalls that users of the mechanism-based approach may  encounter under realistic conditions: namely, when (1) the set of available  intermediate variables is incomplete, (2) intermediate variables are affected by two  or more of the APC variables (while this feature is not acknowledged in the  analysis), and (3) unaccounted confounding is present between intermediate variables  and the outcome. Furthermore, we show how the mechanism-based approach can be  extended beyond the originally proposed linear and probit regression models to  incorporate all generalized linear models, as well as nonlinearities in the  predictors, using Monte Carlo simulation. Based on the observed biases resulting  from departures from underlying assumptions, we formulate guidelines for the  application of the mechanism-based approach (extended or not).</t>
  </si>
  <si>
    <t>1533-7790 0070-3370</t>
  </si>
  <si>
    <t>10.1007/s13524-017-0562-6</t>
  </si>
  <si>
    <t>743</t>
  </si>
  <si>
    <t>Humans, *Models, Statistical, *Data Accuracy, Reproducibility of Results, Monte Carlo Method, Time Factors, Body Mass Index, *Causal inference, Age Factors, Cardiovascular Diseases/mortality, *Age-period-cohort analysis, *Front-door criterion, *Identification, *Mechanisms, Hydroxymethylglutaryl-CoA Reductase Inhibitors/administration &amp; dosage, Research Design/*standards, Smoking/epidemiology</t>
  </si>
  <si>
    <t>Eckert, Mark A., Vaden, Kenneth I. Jr, Gebregziabher, Mulugeta</t>
  </si>
  <si>
    <t>Children with reading disability exhibit varied deficits in reading and cognitive abilities that contribute to their reading comprehension problems. Some children  exhibit primary deficits in phonological processing, while others can exhibit  deficits in oral language and executive functions that affect comprehension. This  behavioral heterogeneity is problematic when missing data prevent the  characterization of different reading profiles, which often occurs in retrospective  data sharing initiatives without coordinated data collection. Here we show that  reading profiles can be reliably identified based on Random Forest classification of  incomplete behavioral datasets, after the missForest method is used to multiply  impute missing values. Results from simulation analyses showed that reading profiles  could be accurately classified across degrees of missingness (e.g., â¼5%  classification error for 30% missingness across the sample). The application of  missForest to a real multi-site dataset with missingness (n = 924) showed that  reading disability profiles significantly and consistently differed in reading and  cognitive abilities for cases with and without missing data. The results of  validation analyses indicated that the reading profiles (cases with and without  missing data) exhibited significant differences for an independent set of behavioral  variables that were not used to classify reading profiles. Together, the results  show how multiple imputation can be applied to the classification of cases with  missing data and can increase the integrity of results from multi-site open access  datasets.</t>
  </si>
  <si>
    <t>644</t>
  </si>
  <si>
    <t>10.3389/fpsyg.2018.00644</t>
  </si>
  <si>
    <t>multiple imputation, classification, big data, dyslexia, missingness, reading profiles</t>
  </si>
  <si>
    <t>Tromp, Miranda, Ravelli, Anita C., Bonsel, Gouke J., Hasman, Arie, Reitsma, Johannes B.</t>
  </si>
  <si>
    <t>OBJECTIVE: To gain insight into the performance of deterministic record linkage (DRL) vs. probabilistic record linkage (PRL) strategies under different conditions  by varying the frequency of registration errors and the amount of discriminating  power. STUDY DESIGN AND SETTING: A simulation study in which data characteristics  were varied to create a range of realistic linkage scenarios. For each scenario, we  compared the number of misclassifications (number of false nonlinks and false links)  made by the different linking strategies: deterministic full, deterministic N-1, and  probabilistic. RESULTS: The full deterministic strategy produced the lowest number  of false positive links but at the expense of missing considerable numbers of  matches dependent on the error rate of the linking variables. The probabilistic  strategy outperformed the deterministic strategy (full or N-1) across all scenarios.  A deterministic strategy can match the performance of a probabilistic approach  providing that the decision about which disagreements should be tolerated is made  correctly. This requires a priori knowledge about the quality of all linking  variables, whereas this information is inherently generated by a probabilistic  strategy. CONCLUSION: PRL is more flexible and provides data about the quality of  the linkage process that in turn can minimize the degree of linking errors, given  the data provided.</t>
  </si>
  <si>
    <t>565</t>
  </si>
  <si>
    <t>10.1016/j.jclinepi.2010.05.008</t>
  </si>
  <si>
    <t>Female, Humans, Male, Models, Statistical, Bias, Data Interpretation, Statistical, Registries/*statistics &amp; numerical data, Medical Record Linkage/*methods/standards</t>
  </si>
  <si>
    <t>DÃ­az, IvÃ¡n, Carone, Marco, van der Laan, Mark J.</t>
  </si>
  <si>
    <t>We present a second-order estimator of the mean of a variable subject to missingness, under the missing at random assumption. The estimator improves upon  existing methods by using an approximate second-order expansion of the parameter  functional, in addition to the first-order expansion employed by standard doubly  robust methods. This results in weaker assumptions about the convergence rates  necessary to establish consistency, local efficiency, and asymptotic linearity. The  general estimation strategy is developed under the targeted minimum loss-based  estimation (TMLE) framework. We present a simulation comparing the sensitivity of  the first and second-order estimators to the convergence rate of the initial  estimators of the outcome regression and missingness score. In our simulation, the  second-order TMLE always had a coverage probability equal or closer to the nominal  value 0.95, compared to its first-order counterpart. In the best-case scenario, the  proposed second-order TMLE had a coverage probability of 0.86 when the first-order  TMLE had a coverage probability of zero. We also present a novel first-order  estimator inspired by a second-order expansion of the parameter functional. This  estimator only requires one-dimensional smoothing, whereas implementation of the  second-order TMLE generally requires kernel smoothing on the covariate space. The  first-order estimator proposed is expected to have improved finite sample  performance compared to existing first-order estimators. In the best-case scenario  of our simulation study, the novel first-order TMLE improved the coverage  probability from 0 to 0.90. We provide an illustration of our methods using a  publicly available dataset to determine the effect of an anticoagulant on health  outcomes of patients undergoing percutaneous coronary intervention. We provide R  code implementing the proposed estimator.</t>
  </si>
  <si>
    <t>10.1515/ijb-2015-0031</t>
  </si>
  <si>
    <t>349</t>
  </si>
  <si>
    <t>Humans, *Computer Simulation, *Models, Theoretical, Outcome Assessment, Health Care/*methods, Anticoagulants/pharmacology, Percutaneous Coronary Intervention/methods</t>
  </si>
  <si>
    <t>Cai, Jing-Heng, Song, Xin-Yuan</t>
  </si>
  <si>
    <t>Structural equation models (SEMs) have become widely used to determine the interrelationships between latent and observed variables in social, psychological,  and behavioural sciences. As heterogeneous data are very common in practical  research in these fields, the analysis of mixture models has received a lot of  attention in the literature. An important issue in the analysis of mixture SEMs is  the presence of missing data, in particular of data missing with a non-ignorable  mechanism. However, only a limited amount of work has been done in analysing mixture  SEMs with non-ignorable missing data. The main objective of this paper is to develop  a Bayesian approach for analysing mixture SEMs with an unknown number of components  and non-ignorable missing data. A simulation study shows that Bayesian estimates  obtained by the proposed Markov chain Monte Carlo methods are accurate and the Bayes  factor computed via a path sampling procedure is useful for identifying the correct  number of components, selecting an appropriate missingness mechanism, and  investigating various effects of latent variables in the mixture SEMs. A real data  set on a study of job satisfaction is used to demonstrate the methodology.</t>
  </si>
  <si>
    <t>2010/11//undefined</t>
  </si>
  <si>
    <t>63</t>
  </si>
  <si>
    <t>Pt 3</t>
  </si>
  <si>
    <t>491</t>
  </si>
  <si>
    <t>0007-1102</t>
  </si>
  <si>
    <t>10.1348/000711009X475187</t>
  </si>
  <si>
    <t>508</t>
  </si>
  <si>
    <t>Humans, Computer Simulation, *Models, Statistical, *Bayes Theorem, Monte Carlo Method, Markov Chains, *Models, Psychological, Behavioral Sciences/*statistics &amp; numerical data, Data Collection/*statistics &amp; numerical data, Mathematical Computing, Politics, Psychology/*statistics &amp; numerical data, Research/statistics &amp; numerical data, Social Sciences/*statistics &amp; numerical data</t>
  </si>
  <si>
    <t>A divide-and-conquer algorithm for binary matrix completion</t>
  </si>
  <si>
    <t>Beckerleg, Melanie, Thompson, Andrew</t>
  </si>
  <si>
    <t>Linear Algebra and its Applications</t>
  </si>
  <si>
    <t>We propose an algorithm for low rank matrix completion for matrices with binary entries which obtains explicit binary factors. Our algorithm, which we call TBMC (\emph{Tiling for Binary Matrix Completion}), gives interpretable output in the form of binary factors which represent a decomposition of the matrix into tiles. Our approach is inspired by a popular algorithm from the data mining community called PROXIMUS: it adopts the same recursive partitioning approach while extending to missing data. The algorithm relies upon rank-one approximations of incomplete binary matrices, and we propose a linear programming (LP) approach for solving this subproblem. We also prove a $2$-approximation result for the LP approach which holds for any level of subsampling and for any subsampling pattern. Our numerical experiments show that TBMC outperforms existing methods on recommender systems arising in the context of real datasets.</t>
  </si>
  <si>
    <t>00243795</t>
  </si>
  <si>
    <t>10.1016/j.laa.2020.04.017</t>
  </si>
  <si>
    <t>http://arxiv.org/abs/1907.04251</t>
  </si>
  <si>
    <t>https://arxiv.org/pdf/1907.04251.pdf</t>
  </si>
  <si>
    <t>https://arxiv.org/abs/1907.04251</t>
  </si>
  <si>
    <t>Comment: 14 pages,4 figures</t>
  </si>
  <si>
    <t>Bell, Shannon M., Burgoon, Lyle D., Last, Robert L.</t>
  </si>
  <si>
    <t>BACKGROUND: High throughput methodologies such as microarrays, mass spectrometry and plate-based small molecule screens are increasingly used to facilitate discoveries  from gene function to drug candidate identification. These large-scale experiments  are typically carried out over the course of months and years, often without the  controls needed to compare directly across the dataset. Few methods are available to  facilitate comparisons of high throughput metabolic data generated in batches where  explicit in-group controls for normalization are lacking. RESULTS: Here we describe  MIPHENO (Mutant Identification by Probabilistic High throughput-Enabled  Normalization), an approach for post-hoc normalization of quantitative first-pass  screening data in the absence of explicit in-group controls. This approach includes  a quality control step and facilitates cross-experiment comparisons that decrease  the false non-discovery rates, while maintaining the high accuracy needed to limit  false positives in first-pass screening. Results from simulation show an improvement  in both accuracy and false non-discovery rate over a range of population parameters  (p &lt; 2.2 Ã 10(-16)) and a modest but significant (p &lt; 2.2 Ã 10(-16)) improvement in  area under the receiver operator characteristic curve of 0.955 for MIPHENO vs 0.923  for a group-based statistic (z-score). Analysis of the high throughput phenotypic  data from the Arabidopsis Chloroplast 2010 Project (http://www.plastid.msu.edu/)  showed ~ 4-fold increase in the ability to detect previously described or expected  phenotypes over the group based statistic. CONCLUSIONS: Results demonstrate MIPHENO  offers substantial benefit in improving the ability to detect putative mutant  phenotypes from post-hoc analysis of large data sets. Additionally, it facilitates  data interpretation and permits cross-dataset comparison where group-based controls  are missing. MIPHENO is applicable to a wide range of high throughput screenings and  the code is freely available as Additional file 1 as well as through an R package in  CRAN.</t>
  </si>
  <si>
    <t>10.1186/1471-2105-13-10</t>
  </si>
  <si>
    <t>Quality Control, Phenotype, Metabolome, Area Under Curve, Mutation, Microarray Analysis, Arabidopsis/*chemistry/cytology/*genetics, Chloroplasts/chemistry/metabolism, Chromatography, High Pressure Liquid, Plant Proteins/analysis/genetics</t>
  </si>
  <si>
    <t>Recover the lost Phasor Measurement Unit Data Using Alternating Direction Multipliers Method</t>
  </si>
  <si>
    <t>Liao, Mang, Shi, Di, Yu, Zhe, Zhu, Wendong, Wang, Zhiwei, Xiang, Yingmeng</t>
  </si>
  <si>
    <t>arXiv:1708.07733 [cs, math]</t>
  </si>
  <si>
    <t>This paper presents a novel algorithm for recovering missing data of phasor measurement units (PMUs). Due to the low-rank property of PMU data, missing measurement recovery can be formulated as a low-rank matrix-completion problem. Based on maximum-margin matrix factorization, we propose an efficient algorithm based on alternating direction method of multipliers (ADMM) for solving the matrix completion problem. Comparing to existing approaches, the proposed ADMM based algorithm does not need to estimate the rank of the target data matrix and provides better performance in computation complexity. In addition, we consider the case of measurements missing from all PMU channels and provide a strategy of reshaping the matrix which contains the received PMU data for recovery. Numerical results using PMU measurements from IEEE 68-bus power system model illustrate the effectiveness and efficiency of the proposed approaches.</t>
  </si>
  <si>
    <t>2017/11/08/</t>
  </si>
  <si>
    <t>http://arxiv.org/abs/1708.07733</t>
  </si>
  <si>
    <t>2021/07/20/13:45:23</t>
  </si>
  <si>
    <t>https://arxiv.org/pdf/1708.07733.pdf</t>
  </si>
  <si>
    <t>https://arxiv.org/abs/1708.07733</t>
  </si>
  <si>
    <t>Comment: 5 pages, 3 figures. Accepted by 2018 IEEE/PES Transmission and Distribution Conference</t>
  </si>
  <si>
    <t>Love-Koh, James, Asaria, Miqdad, Cookson, Richard, Griffin, Susan</t>
  </si>
  <si>
    <t>Value in health : the journal of the International Society for Pharmacoeconomics and Outcomes Research</t>
  </si>
  <si>
    <t>OBJECTIVE: To model the social distribution of quality-adjusted life expectancy (QALE) in England by combining survey data on health-related quality of life with  administrative data on mortality. METHODS: Health Survey for England data sets for  2010, 2011, and 2012 were pooled (n = 35,062) and used to model health-related  quality of life as a function of sex, age, and socioeconomic status (SES). Office  for National Statistics mortality rates were used to construct life tables for  age-sex-SES groups. These quality-of-life and length-of-life estimates were then  combined to predict QALE as a function of these characteristics. Missing data were  imputed, and Monte-Carlo simulation was used to estimate standard errors.  Sensitivity analysis was conducted to explore alternative regression models and  measures of SES. RESULTS: Socioeconomic inequality in QALE at birth was estimated at  11.87 quality-adjusted life-years (QALYs), with a sex difference of 1 QALY. When the  socioeconomic-sex subgroups are ranked by QALE, a differential of 10.97 QALYs is  found between the most and least healthy quintile groups. This differential can be  broken down into a life expectancy difference of 7.28 years and a quality-of-life  adjustment of 3.69 years. CONCLUSIONS: The methods proposed in this article refine  simple binary quality-adjustment measures such as the widely used disability-free  life expectancy, providing a more accurate picture of overall health inequality in  society than has hitherto been available. The predictions also lend themselves well  to the task of evaluating the health inequality impact of interventions in the  context of cost-effectiveness analysis.</t>
  </si>
  <si>
    <t>Value Health</t>
  </si>
  <si>
    <t>1524-4733 1098-3015</t>
  </si>
  <si>
    <t>10.1016/j.jval.2015.03.1784</t>
  </si>
  <si>
    <t>Aged, Aged, 80 and over, Female, Humans, Male, Adolescent, Adult, Middle Aged, Models, Statistical, Young Adult, Child, Computer Simulation, Infant, Newborn, Monte Carlo Method, Time Factors, *Quality of Life, Sex Factors, Age Factors, Child, Preschool, Health Surveys, Infant, *Health Status Disparities, Life Tables, Age Distribution, England/epidemiology, *Health Status, *Socioeconomic Factors, health inequalities, health surveys, Life Expectancy/*trends, Mortality/trends, population health, quality-adjusted life-years, Sex Distribution</t>
  </si>
  <si>
    <t>Pan, Yanfang, Zhan, Peida</t>
  </si>
  <si>
    <t>Missing data are hard to avoid, or even inevitable, in longitudinal learning diagnosis and other longitudinal studies. Sample attrition is one of the most common  missing patterns in practice, which refers to students dropping out before the end  of the study and not returning. This brief research aims to examine the impact of a  common type of sample attrition, namely, individual-level random attrition, on  longitudinal learning diagnosis through a simulation study. The results indicate  that (1) the recovery of all model parameters decreases with the increase of  attrition rate; (2) comparatively speaking, the attrition rate has the greatest  influence on diagnostic accuracy, and the least influence on general ability; and  (3) a sufficient number of items is one of the necessary conditions to counteract  the negative impact of sample attrition.</t>
  </si>
  <si>
    <t>10.3389/fpsyg.2020.01051</t>
  </si>
  <si>
    <t>missing data, cognitive diagnosis, Long-DINA model, longitudinal learning diagnosis, sample attrition</t>
  </si>
  <si>
    <t>Song, Xinyuan, Sun, Liuquan, Mu, Xiaoyun, Dinse, Gregg E.</t>
  </si>
  <si>
    <t>In this article, the authors consider a semiparametric additive hazards regression model for right-censored data that allows some censoring indicators to be missing at  random. They develop a class of estimating equations and use an inverse probability  weighted approach to estimate the regression parameters. Nonparametric smoothing  techniques are employed to estimate the probability of non-missingness and the  conditional probability of an uncensored observation. The asymptotic properties of  the resulting estimators are derived. Simulation studies show that the proposed  estimators perform well. They motivate and illustrate their methods with data from a  brain cancer clinical trial.</t>
  </si>
  <si>
    <t>10.1002/cjs.10072</t>
  </si>
  <si>
    <t>Moreno-Betancur, Margarita, Latouche, AurÃ©lien</t>
  </si>
  <si>
    <t>Competing risks arise when patients may fail from several causes. Strategies for modeling event-specific quantities often assume that the cause of failure is known  for all patients, but this is seldom the case. Several authors have addressed the  problem of modeling the cause-specific hazard rates with missing causes of failure.  In contrast, direct modeling of the cumulative incidence function has received  little attention.We provide a general framework for regression modeling of this  function in the missing cause setting, encompassing key models such as the Fine and  Gray and additive models, by considering two extensions of the AndersenâKlein  pseudo-value approach. The first extension is a novel inverse probability weighting  method, whereas the second extension is based on a previously proposed multiple  imputation procedure.We evaluated the gain in using these approaches with small  samples in an extensive simulation study. We analyzed the data from an Eastern  Cooperative Oncology Group breast cancer treatment clinical trial to illustrate the  practical value and ease of implementation of the proposed methods.</t>
  </si>
  <si>
    <t>2013/08/15/</t>
  </si>
  <si>
    <t>10.1002/sim.5755</t>
  </si>
  <si>
    <t>3223</t>
  </si>
  <si>
    <t>Aged, Aged, 80 and over, Humans, Computer Simulation, *Models, Statistical, *Risk, Breast Neoplasms/mortality/therapy</t>
  </si>
  <si>
    <t>Lin, Honglei, Sun, Shuli</t>
  </si>
  <si>
    <t>This paper is concerned with the state estimation problem for a class of non-uniform sampling systems with missing measurements where the state is updated uniformly and  the measurements are sampled randomly. A new state model is developed to depict the  dynamics at the measurement sampling points within a state update period. A  non-augmented state estimator dependent on the missing rate is presented by applying  an innovation analysis approach. It can provide the state estimates at the state  update points and at the measurement sampling points within a state update period.  Compared with the augmented method, the proposed algorithm can reduce the  computational burden with the increase of the number of measurement samples within a  state update period. It can deal with the optimal estimation problem for single and  multi-sensor systems in a unified way. To improve the reliability, a distributed  suboptimal fusion estimator at the state update points is also given for  multi-sensor systems by using the covariance intersection fusion algorithm. The  simulation research verifies the effectiveness of the proposed algorithms.</t>
  </si>
  <si>
    <t>2016/07/23/</t>
  </si>
  <si>
    <t>10.3390/s16081155</t>
  </si>
  <si>
    <t>innovation analysis approach, missing measurement, modeling, non-augmented estimator, non-uniform sampling</t>
  </si>
  <si>
    <t>Missing author address information in Web of Science-An explorative study</t>
  </si>
  <si>
    <t>Liu, Weishu, Hu, Guangyuan, Tang, Li</t>
  </si>
  <si>
    <t>Journal of Informetrics</t>
  </si>
  <si>
    <t>Bibliometric analysis is increasingly used to evaluate and compare research performance across geographical regions. However, the problem of missing information from author addresses has not attracted sufficient attention from scholars and practitioners. This study probes the missing data problem in the three core journal citation databases of Web of Science (WoS). Our findings reveal that from 1900 to 2015 over one-fifth of the publications indexed in WoS have completely missing information from the address field. The magnitude of the problem varies greatly among time periods, citation databases, document types, and publishing languages. The problem is especially serious for research in the sciences and social sciences published before the early 1970s and remains significant for recent publications in the arts and humanities. Further examinations suggest that many records with completely missing address information do not represent scholarly research. Full-text scanning of a random sample reveals that about 40% of the articles have some address information that is not indexed in WoS. This study also finds that the problem of partially missing address information for U.S. research has diminished dramatically since 1998. The paper ends by providing some discussion and tentative remedies.</t>
  </si>
  <si>
    <t>2018/08//</t>
  </si>
  <si>
    <t>985</t>
  </si>
  <si>
    <t>17511577</t>
  </si>
  <si>
    <t>10.1016/j.joi.2018.07.008</t>
  </si>
  <si>
    <t>997</t>
  </si>
  <si>
    <t>http://arxiv.org/abs/1807.09944</t>
  </si>
  <si>
    <t>2021/07/20/16:29:00</t>
  </si>
  <si>
    <t>https://arxiv.org/pdf/1807.09944.pdf</t>
  </si>
  <si>
    <t>https://arxiv.org/abs/1807.09944</t>
  </si>
  <si>
    <t>Computer Science - Digital Libraries</t>
  </si>
  <si>
    <t>Comment: Accepted by Journal of Informetrics</t>
  </si>
  <si>
    <t>Chen, Baojiang, Qin, Jing</t>
  </si>
  <si>
    <t>Missing data is a very common problem in medical and social studies, especially when data are collected longitudinally. It is a challenging problem to utilize observed  data effectively. Many papers on missing data problems can be found in statistical  literature. It is well known that the inverse weighted estimation is neither  efficient nor robust. On the other hand, the doubly robust (DR) method can improve  the efficiency and robustness. As is known, the DR estimation requires a missing  data model (i.e., a model for the probability that data are observed) and a working  regression model (i.e., a model for the outcome variable given covariates and  surrogate variables). Because the DR estimating function has mean zero for any  parameters in the working regression model when the missing data model is correctly  specified, in this paper, we derive a formula for the estimator of the parameters of  the working regression model that yields the optimally efficient estimator of the  marginal mean model (the parameters of interest) when the missing data model is  correctly specified. Furthermore, the proposed method also inherits the DR property.  Simulation studies demonstrate the greater efficiency of the proposed method  compared with the standard DR method. A longitudinal dementia data set is used for  illustration.</t>
  </si>
  <si>
    <t>2013/11/30/</t>
  </si>
  <si>
    <t>4763</t>
  </si>
  <si>
    <t>10.1002/sim.5875</t>
  </si>
  <si>
    <t>4780</t>
  </si>
  <si>
    <t>Female, Humans, Male, missing data, longitudinal data, Computer Simulation, *Data Interpretation, Statistical, *Models, Statistical, Risk Factors, Longitudinal Studies/*methods, Alzheimer Disease/etiology, optimal, surrogate outcome</t>
  </si>
  <si>
    <t>A Nonconvex Low-Rank Tensor Completion Model for Spatiotemporal Traffic Data Imputation</t>
  </si>
  <si>
    <t>Chen, Xinyu, Yang, Jinming, Sun, Lijun</t>
  </si>
  <si>
    <t>Transportation Research Part C: Emerging Technologies</t>
  </si>
  <si>
    <t>Sparsity and missing data problems are very common in spatiotemporal traffic data collected from various sensing systems. Making accurate imputation is critical to many applications in intelligent transportation systems. In this paper, we formulate the missing data imputation problem in spatiotemporal traffic data in a low-rank tensor completion (LRTC) framework and define a novel truncated nuclear norm (TNN) on traffic tensors of location$\times$day$\times$time of day. In particular, we introduce an universal rate parameter to control the degree of truncation on all tensor modes in the proposed LRTC-TNN model, and this allows us to better characterize the hidden patterns in spatiotemporal traffic data. Based on the framework of the Alternating Direction Method of Multipliers (ADMM), we present an efficient algorithm to obtain the optimal solution for each variable. We conduct numerical experiments on four spatiotemporal traffic data sets, and our results show that the proposed LRTC-TNN model outperforms many state-of-the-art imputation models with missing rates/patterns. Moreover, the proposed model also outperforms other baseline models in extreme missing scenarios.</t>
  </si>
  <si>
    <t>2020/08//</t>
  </si>
  <si>
    <t>102673</t>
  </si>
  <si>
    <t>0968090X</t>
  </si>
  <si>
    <t>10.1016/j.trc.2020.102673</t>
  </si>
  <si>
    <t>http://arxiv.org/abs/2003.10271</t>
  </si>
  <si>
    <t>2021/07/20/16:14:58</t>
  </si>
  <si>
    <t>https://arxiv.org/pdf/2003.10271.pdf</t>
  </si>
  <si>
    <t>https://arxiv.org/abs/2003.10271</t>
  </si>
  <si>
    <t>A powerful test for differentially expressed gene pathways via graph-informed structural equation modeling</t>
  </si>
  <si>
    <t>Jin, Jin, Wang, Yue</t>
  </si>
  <si>
    <t>arXiv:2105.07570 [stat]</t>
  </si>
  <si>
    <t>A major task in genetic studies is to identify genes related to human diseases and traits to understand functional characteristics of genetic mutations and enhance patient diagnosis. Besides marginal analyses of individual genes, identification of gene pathways, i.e., a set of genes with known interactions that collectively contribute to specific biological functions, can provide more biologically meaningful results. Such gene pathway analysis can be formulated into a high-dimensional two-sample testing problem. Due to the typically limited sample size of gene expression datasets, most existing two-sample tests may have compromised powers because they ignore or only inefficiently incorporate the auxiliary pathway information on gene interactions. We propose T2-DAG, a Hotelling's $T^2$-type test for detecting differentially expressed gene pathways, which efficiently leverages the auxiliary pathway information on gene interactions through a linear structural equation model. We establish the asymptotic distribution of the test statistic under pertinent assumptions. Simulation studies under various scenarios show that T2-DAG outperforms several representative existing methods with well-controlled type-I error rates and substantially improved powers, even with incomplete or inaccurate pathway information or unadjusted confounding effects. We also illustrate the performance of T2-DAG in an application to detect differentially expressed KEGG pathways between different stages of lung cancer.</t>
  </si>
  <si>
    <t>2021/05/16/</t>
  </si>
  <si>
    <t>http://arxiv.org/abs/2105.07570</t>
  </si>
  <si>
    <t>2021/07/20/08:55:07</t>
  </si>
  <si>
    <t>https://arxiv.org/pdf/2105.07570.pdf</t>
  </si>
  <si>
    <t>https://arxiv.org/abs/2105.07570</t>
  </si>
  <si>
    <t>Comment: 26 pages, 6 figures, 1 table</t>
  </si>
  <si>
    <t>Recommending Burgers based on Pizza Preferences: Addressing Data Sparsity with a Product of Experts</t>
  </si>
  <si>
    <t>Milenkoski, Martin, Antognini, Diego, Musat, Claudiu</t>
  </si>
  <si>
    <t>arXiv:2104.12822 [cs]</t>
  </si>
  <si>
    <t>In this paper we describe a method to tackle data sparsity and create recommendations in domains with limited knowledge about the user preferences. We expand the variational autoencoder collaborative filtering from a single-domain to a multi domain setting. The intuition is that user-item interactions in a source domain can augment the recommendation quality in a target domain. The intuition can be taken to its extreme, where, in a cross-domain setup, the user history in a source domain is enough to generate high quality recommendations in a target one. We thus create a Product-of-Experts (POE) architecture for recommendations that jointly models user-item interactions across multiple domains. The method is resilient to missing data for one or more of the domains, which is a situation often found in real life. We present results on two widely-used datasets - Amazon and Yelp, which support the claim that holistic user preference knowledge leads to better recommendations. Surprisingly, we find that in select cases, a POE recommender that does not access the target domain user representation can surpass a strong VAE recommender baseline trained on the target domain. We complete the analysis with a study of the reasons behind this outperformance and an in-depth look at the resulting embedding spaces.</t>
  </si>
  <si>
    <t>2021/04/26/</t>
  </si>
  <si>
    <t>http://arxiv.org/abs/2104.12822</t>
  </si>
  <si>
    <t>2021/07/20/13:42:35</t>
  </si>
  <si>
    <t>https://arxiv.org/pdf/2104.12822.pdf</t>
  </si>
  <si>
    <t>https://arxiv.org/abs/2104.12822</t>
  </si>
  <si>
    <t>Computer Science - Machine Learning, Computer Science - Information Retrieval</t>
  </si>
  <si>
    <t>Recommending Burgers based on Pizza Preferences</t>
  </si>
  <si>
    <t>Comment: Under review. 16 pages, 5 figures, 2 tables</t>
  </si>
  <si>
    <t>Itemwise conditionally independent nonresponse modeling for incomplete multivariate data</t>
  </si>
  <si>
    <t>arXiv:1609.00656 [stat]</t>
  </si>
  <si>
    <t>We introduce a nonresponse mechanism for multivariate missing data in which each study variable and its nonresponse indicator are conditionally independent given the remaining variables and their nonresponse indicators. This is a nonignorable missingness mechanism, in that nonresponse for any item can depend on values of other items that are themselves missing. We show that, under this itemwise conditionally independent nonresponse assumption, one can define and identify nonparametric saturated classes of joint multivariate models for the study variables and their missingness indicators. We also show how to perform sensitivity analysis to violations of the conditional independence assumptions encoded by this missingness mechanism. Throughout, we illustrate the use of this modeling approach with data analyses.</t>
  </si>
  <si>
    <t>2016/09/02/</t>
  </si>
  <si>
    <t>http://arxiv.org/abs/1609.00656</t>
  </si>
  <si>
    <t>2021/07/20/16:43:34</t>
  </si>
  <si>
    <t>https://arxiv.org/pdf/1609.00656.pdf</t>
  </si>
  <si>
    <t>https://arxiv.org/abs/1609.00656</t>
  </si>
  <si>
    <t>Comment: 17 pages</t>
  </si>
  <si>
    <t>Taylor, Sandra L., Ruhaak, L. Renee, Weiss, Robert H., Kelly, Karen, Kim, Kyoungmi</t>
  </si>
  <si>
    <t>MOTIVATION: High through-put mass spectrometry (MS) is now being used to profile small molecular compounds across multiple biological sample types from the same  subjects with the goal of leveraging information across biospecimens. Multivariate  statistical methods that combine information from all biospecimens could be more  powerful than the usual univariate analyses. However, missing values are common in  MS data and imputation can impact between-biospecimen correlation and multivariate  analysis results. RESULTS: We propose two multivariate two-part statistics that  accommodate missing values and combine data from all biospecimens to identify  differentially regulated compounds. Statistical significance is determined using a  multivariate permutation null distribution. Relative to univariate tests, the  multivariate procedures detected more significant compounds in three biological  datasets. In a simulation study, we showed that multi-biospecimen testing procedures  were more powerful than single-biospecimen methods when compounds are differentially  regulated in multiple biospecimens but univariate methods can be more powerful if  compounds are differentially regulated in only one biospecimen. AVAILABILITY AND  IMPLEMENTATION: We provide R functions to implement and illustrate our method as  supplementary information CONTACT: sltaylor@ucdavis.eduSupplementary information:  Supplementary data are available at Bioinformatics online.</t>
  </si>
  <si>
    <t>2017/01/01/</t>
  </si>
  <si>
    <t>10.1093/bioinformatics/btw578</t>
  </si>
  <si>
    <t>Humans, Animals, *Software, Multivariate Analysis, Mice, Glycomics/methods, High-Throughput Screening Assays/*methods, Mass Spectrometry/*methods, Metabolomics/methods, Neoplasms/*metabolism</t>
  </si>
  <si>
    <t>Sakurai, Rieko, Ueki, Masao, Makino, Satoshi, Hozawa, Atsushi, Kuriyama, Shinichi, Takai-Igarashi, Takako, Kinoshita, Kengo, Yamamoto, Masayuki, Tamiya, Gen</t>
  </si>
  <si>
    <t>International journal of epidemiology</t>
  </si>
  <si>
    <t>BACKGROUND: Biobanks increasingly collect, process and store omics with more conventional epidemiologic information necessitating considerable effort in data  cleaning. An efficient outlier detection method that reduces manual labour is highly  desirable. METHOD: We develop an unsupervised machine-learning method for outlier  detection, namely kurPCA, that uses principal component analysis combined with  kurtosis to ascertain the existence of outliers. In addition, we propose a novel  regression adjustment approach to improve detection, namely the regression  adjustment for data by systematic missing patterns (RAMP). RESULT: Application to  epidemiological record data in a large-scale biobank (Tohoku Medical Megabank  Organization, Japan) shows that a combination of kurPCA and RAMP effectively detects  known errors or inconsistent patterns. CONCLUSIONS: We confirm through the results  of the simulation and the application that our methods showed good performance. The  proposed methods are useful for many practical analysis scenarios.</t>
  </si>
  <si>
    <t>1305</t>
  </si>
  <si>
    <t>Int J Epidemiol</t>
  </si>
  <si>
    <t>1464-3685 0300-5771</t>
  </si>
  <si>
    <t>10.1093/ije/dyz012</t>
  </si>
  <si>
    <t>Humans, *Models, Statistical, *Algorithms, Principal Component Analysis, *Surveys and Questionnaires, *Machine Learning, *anomaly detection, *kurtosis, *Outlier detection, *principal component analysis, *regression adjustment</t>
  </si>
  <si>
    <t>Chen, Yong, Hong, Chuan, Riley, Richard D.</t>
  </si>
  <si>
    <t>Recently, multivariate random-effects meta-analysis models have received a great deal of attention, despite its greater complexity compared to univariate  meta-analyses. One of its advantages is its ability to account for the within-study  and between-study correlations. However, the standard inference procedures, such as  the maximum likelihood or maximum restricted likelihood inference, require the  within-study correlations, which are usually unavailable. In addition, the standard  inference procedures suffer from the problem of singular estimated covariance  matrix. In this paper, we propose a pseudolikelihood method to overcome the  aforementioned problems. The pseudolikelihood method does not require within-study  correlations and is not prone to singular covariance matrix problem. In addition, it  can properly estimate the covariance between pooled estimates for different  outcomes, which enables valid inference on functions of pooled estimates, and can be  applied to meta-analysis where some studies have outcomes missing completely at  random. Simulation studies show that the pseudolikelihood method provides unbiased  estimates for functions of pooled estimates, well-estimated standard errors, and  confidence intervals with good coverage probability. Furthermore, the  pseudolikelihood method is found to maintain high relative efficiency compared to  that of the standard inferences with known within-study correlations. We illustrate  the proposed method through three meta-analyses for comparison of prostate cancer  treatment, for the association between paraoxonase 1 activities and coronary heart  disease, and for the association between homocysteine level and coronary heart  disease.</t>
  </si>
  <si>
    <t>2015/02/10/</t>
  </si>
  <si>
    <t>10.1002/sim.6350</t>
  </si>
  <si>
    <t>Humans, Male, Computer Simulation, *Models, Statistical, *Likelihood Functions, *Multivariate Analysis, composite likelihood, multivariate meta-analysis, Aryldialkylphosphatase/therapeutic use, Coronary Disease/blood/drug therapy/genetics, correlation, Homocysteine/blood, Methylenetetrahydrofolate Reductase (NADPH2)/genetics, Prostatic Neoplasms/therapy, pseudolikelihood, singular estimated covariance matrix problem</t>
  </si>
  <si>
    <t>Liu, Yuan, Hau, Kit-Tai</t>
  </si>
  <si>
    <t>In large-scale low-stake assessment such as the Programme for International Student Assessment (PISA), students may skip items (missingness) which are within their  ability to complete. The detection and taking care of these noneffortful responses,  as a measure of test-taking motivation, is an important issue in modern psychometric  models. Traditional approaches based on questionnaires and item response theory may  have different limitations. In the present research, we proposed a new way by  directly using "participant-own-defined" missing item information (user missingness)  in a zero-inflated Poisson model. An empirical study using the PISA 2015 data (eight  representative economies in two cultures) and another simulation study were  conducted to validate our new approach. Results indicated that our model could  successfully capture test-taking motivation. We also found that the Confucian  students had lower user missingness irrespective of item positions as compared with  their Western counterparts.</t>
  </si>
  <si>
    <t>1115</t>
  </si>
  <si>
    <t>10.1177/0013164420911972</t>
  </si>
  <si>
    <t>1144</t>
  </si>
  <si>
    <t>culture, position effect, test-taking motivation, user missingness, zero-inflated Poisson model</t>
  </si>
  <si>
    <t>Wojcik, Genevieve L., Kao, W. H. Linda, Duggal, Priya</t>
  </si>
  <si>
    <t>BACKGROUND: Despite the success of genome-wide association studies (GWAS), there still remains "missing heritability" for many traits. One contributing factor may be  the result of examining one marker at a time as opposed to a group of markers that  are biologically meaningful in aggregate. To address this problem, a variety of  gene- and pathway-level methods have been developed to identify putative  biologically relevant associations. A simulation was conducted to systematically  assess the performance of these methods. Using genetic data from 4,500 individuals  in the Wellcome Trust Case Control Consortium (WTCCC), case-control status was  simulated based on an additive polygenic model. We evaluated gene-level methods  based on their sensitivity, specificity, and proportion of false positives.  Pathway-level methods were evaluated on the relationship between proportion of  causal genes within the pathway and the strength of association. RESULTS: The  gene-level methods had low sensitivity (20-63%), high specificity (89-100%), and low  proportion of false positives (0.1-6%). The gene-level program VEGAS using only the  top 10% of associated single nucleotide polymorphisms (SNPs) within the gene had the  highest sensitivity (28.6%) with less than 1% false positives. The performance of  the pathway-level methods depended on their reliance upon asymptotic distributions  or if significance was estimated in a competitive manner. The pathway-level programs  GenGen, GSA-SNP and MAGENTA had the best performance while accounting for potential  confounders. CONCLUSIONS: Novel genes and pathways can be identified using the gene  and pathway-level methods. These methods may provide valuable insight into the  "missing heritability" of traits and provide biological interpretations to GWAS  findings.</t>
  </si>
  <si>
    <t>2015/04/08/</t>
  </si>
  <si>
    <t>10.1186/s12863-015-0191-2</t>
  </si>
  <si>
    <t>Humans, Sensitivity and Specificity, Reproducibility of Results, Case-Control Studies, Computational Biology/methods, Polymorphism, Single Nucleotide, Genomics/*methods, Genome-Wide Association Study/*methods, *Signal Transduction, *Genes</t>
  </si>
  <si>
    <t>Tang, Lu, Song, Peter X.-K.</t>
  </si>
  <si>
    <t>Stratification is a very commonly used approach in biomedical studies to handle sample heterogeneity arising from, for examples, clinical units, patient subgroups,  or missing-data. A key rationale behind such approach is to overcome potential  sampling biases in statistical inference. Two issues of such stratification-based  strategy are (i) whether individual strata are sufficiently distinctive to warrant  stratification, and (ii) sample size attrition resulted from the stratification may  potentially lead to loss of statistical power. To address these issues, we propose a  penalized generalized estimating equations approach to reducing the complexity of  parametric model structures due to excessive stratification. Specifically, we  develop a data-driven fusion learning approach for longitudinal data that improves  estimation efficiency by integrating information across similar strata, yet still  allows necessary separation for stratum-specific conclusions. The proposed method is  evaluated by simulation studies and applied to a motivating example of psychiatric  study to demonstrate its usefulness in real worldÂ settings.</t>
  </si>
  <si>
    <t>2020/07/19/</t>
  </si>
  <si>
    <t>10.1111/biom.13333</t>
  </si>
  <si>
    <t>variable selection, GEE, regularization, pattern-mixture model, stratification</t>
  </si>
  <si>
    <t>Diao, Guoqing, Lin, Dan-Yu</t>
  </si>
  <si>
    <t>BACKGROUND: Associations between haplotypes and quantitative traits provide valuable information about the genetic basis of complex human diseases. Haplotypes also  provide an effective way to deal with untyped SNPs. Two major challenges arise in  haplotype-based association analysis of family data. First, haplotypes may not be  inferred with certainty from genotype data. Second, the trait values within a family  tend to be correlated because of common genetic and environmental factors. RESULTS:  To address these challenges, we present an efficient likelihood-based approach to  analyzing associations of quantitative traits with haplotypes or untyped SNPs. This  approach properly accounts for within-family trait correlations and can handle  general pedigrees with arbitrary patterns of missing genotypes. We characterize the  genetic effects on the quantitative trait by a linear regression model with random  effects and develop efficient likelihood-based inference procedures. Extensive  simulation studies are conducted to examine the performance of the proposed methods.  An application to family data from the Childhood Asthma Management Program Ancillary  Genetic Study is provided. A computer program is freely available. CONCLUSIONS:  Results from extensive simulation studies show that the proposed methods for testing  the haplotype effects on quantitative traits have correct type I error rates and are  more powerful than some existing methods.</t>
  </si>
  <si>
    <t>2020/09/07/</t>
  </si>
  <si>
    <t>10.1186/s12863-020-00902-x</t>
  </si>
  <si>
    <t>Humans, Likelihood Functions, Computer Simulation, Models, Genetic, Genotype, Pedigree, Phenotype, *EM algorithm, *Polymorphism, Single Nucleotide, *Haplotypes, *Quantitative Trait, Heritable, *Complex diseases, *Gene-environment interactions, *Haplotype analysis, *Hardy-Weinberg equilibrium, *Unphased genotype, *Variance-component models, Asthma/genetics</t>
  </si>
  <si>
    <t>Wu, Wei, Jia, Fan</t>
  </si>
  <si>
    <t>This article proposes a new procedure to test mediation with the presence of missing data by combining nonparametric bootstrapping with multiple imputation (MI). This  procedure performs MI first and then bootstrapping for each imputed data set. The  proposed procedure is more computationally efficient than the procedure that  performs bootstrapping first and then MI for each bootstrap sample. The validity of  the procedure is evaluated using a simulation study under different sample size,  missing data mechanism, missing data proportion, and shape of distribution  conditions. The result suggests that the proposed procedure performs comparably to  the procedure that combines bootstrapping with full information maximum likelihood  under most conditions. However, caution needs to be taken when using this procedure  to handle missing not-at-random or nonnormal data.</t>
  </si>
  <si>
    <t>10.1080/00273171.2013.816235</t>
  </si>
  <si>
    <t>691</t>
  </si>
  <si>
    <t>Xu, Meng Yuan, Umbach, David M., Murphy, Eleanor, McMahon, Francis, Shugart, Yin Y.</t>
  </si>
  <si>
    <t>OBJECTIVE: Drugs take effect at different times in different individuals. Consequently, researchers seek to examine how the timing of the biological response  to drugs may be affected by factors such as gender, genotypes, age, or baseline  symptom scores. METHODS: Typically, studies measure symptoms immediately after the  initiation of drug treatment and then at a sequence of later time points. In this  study, we develop a statistical mixture model for analyzing such longitudinal data.  Our method estimates the onset of drug effect and assesses the association between  the probability distribution of the onset times and possible contributing factors.  Our mixture model treats the timing of onset as missing for each individual but  restricts it, for simplicity, to two possible onset points, early or late. To  estimate the model, we use an expectation-maximization-based approach and provide  the general formulas of the variance and covariance matrix for the estimated  parameters. RESULTS: We evaluate the model's overall utility and performance via  simulation studies. In addition, we illustrate its use by application to  longitudinal data from the Sequenced Treatment Alternatives to Relieve Depression  (STAR*D) study. The algorithm identified age and anxiety status as significant  factors in affecting the onset distribution of citalopram (Celexa).</t>
  </si>
  <si>
    <t>10.1159/000440880</t>
  </si>
  <si>
    <t>Aged, Humans, Adult, Middle Aged, Young Adult, Computer Simulation, *Models, Statistical, Algorithms, Longitudinal Studies, Depressive Disorder, Major/drug therapy, Time, *Pharmacokinetics, Antidepressive Agents/pharmacokinetics</t>
  </si>
  <si>
    <t>ORBIT: Ordering Based Information Transfer Across Space and Time for Global Surface Water Monitoring</t>
  </si>
  <si>
    <t>Khandelwal, Ankush, Karpatne, Anuj, Kumar, Vipin</t>
  </si>
  <si>
    <t>arXiv:1711.05799 [physics]</t>
  </si>
  <si>
    <t>Many earth science applications require data at both high spatial and temporal resolution for effective monitoring of various ecosystem resources. Due to practical limitations in sensor design, there is often a trade-off in different resolutions of spatio-temporal datasets and hence a single sensor alone cannot provide the required information. Various data fusion methods have been proposed in the literature that mainly rely on individual timesteps when both datasets are available to learn a mapping between features values at different resolutions using local relationships between pixels. Earth observation data is often plagued with spatially and temporally correlated noise, outliers and missing data due to atmospheric disturbances which pose a challenge in learning the mapping from a local neighborhood at individual timesteps. In this paper, we aim to exploit time-independent global relationships between pixels for robust transfer of information across different scales. Specifically, we propose a new framework, ORBIT (Ordering Based Information Transfer) that uses relative ordering constraint among pixels to transfer information across both time and scales. The effectiveness of the framework is demonstrated for global surface water monitoring using both synthetic and real-world datasets.</t>
  </si>
  <si>
    <t>http://arxiv.org/abs/1711.05799</t>
  </si>
  <si>
    <t>2021/07/20/16:35:29</t>
  </si>
  <si>
    <t>https://arxiv.org/pdf/1711.05799.pdf</t>
  </si>
  <si>
    <t>https://arxiv.org/abs/1711.05799</t>
  </si>
  <si>
    <t>Computer Science - Machine Learning, Physics - Geophysics</t>
  </si>
  <si>
    <t>ORBIT</t>
  </si>
  <si>
    <t>Weak consistency of the 1-nearest neighbor measure with applications to missing data</t>
  </si>
  <si>
    <t>Sharpnack, James</t>
  </si>
  <si>
    <t>arXiv:1902.02408 [math, stat]</t>
  </si>
  <si>
    <t>When data is partially missing at random, imputation and importance weighting are often used to estimate moments of the unobserved population. In this paper, we study 1-nearest neighbor (1NN) importance weighting, which estimates moments by replacing missing data with the complete data that is the nearest neighbor in the non-missing covariate space. We define an empirical measure, the 1NN measure, and show that it is weakly consistent for the measure of the missing data. The main idea behind this result is that the 1NN measure is performing inverse probability weighting in the limit. We study applications to missing data and mitigating the impact of covariate shift in prediction tasks.</t>
  </si>
  <si>
    <t>2019/09/07/</t>
  </si>
  <si>
    <t>http://arxiv.org/abs/1902.02408</t>
  </si>
  <si>
    <t>2021/07/20/16:25:02</t>
  </si>
  <si>
    <t>https://arxiv.org/pdf/1902.02408.pdf</t>
  </si>
  <si>
    <t>https://arxiv.org/abs/1902.02408</t>
  </si>
  <si>
    <t>Mathematics - Statistics Theory, Statistics - Machine Learning, 62G99</t>
  </si>
  <si>
    <t>Chen, Chi, Zhao, Jiwei, Miecznikowski, Jeffrey, Markatou, Marianthi</t>
  </si>
  <si>
    <t>Communications in statistics. Case studies, data analysis and applications</t>
  </si>
  <si>
    <t>Prostate cancer is the most common cancer in American men. Dozens of specific genes have been shown to be correlated to prostate cancer, to benign and non-benign cancer  cases, from a biology perspective. In this paper, we apply a penalized logistic  regression model with different penalty functions to select genes that contribute to  benign and non-benign cases, based on the data from a prostate cancer study. The  tuning parameter is determined by cross validation. In order to take into account  some specific genes that have been classified as prostate cancer genes through  biology research but with missing values, multiple imputation is adopted to create  complete data sets. We analyze the prostate cancer data by comparing the selection  results with completely observed data only, and the results with imputed data. We  also conduct a simulation study to validate our proposed method.</t>
  </si>
  <si>
    <t>Commun Stat Case Stud Data Anal Appl</t>
  </si>
  <si>
    <t>2373-7484</t>
  </si>
  <si>
    <t>10.1080/23737484.2018.1521315</t>
  </si>
  <si>
    <t>95</t>
  </si>
  <si>
    <t>multiple imputation, variable selection, Prostate cancer, missing covariate, cross validation, high dimensional</t>
  </si>
  <si>
    <t>Killiches, Matthias, Czado, Claudia</t>
  </si>
  <si>
    <t>We propose a model for unbalanced longitudinal data, where the univariate margins can be selected arbitrarily and the dependence structure is described with the help  of a D-vine copula. We show that our approach is an extremely flexible extension of  the widely used linear mixed model if the correlation is homogeneous over the  considered individuals. As an alternative to joint maximum-likelihood a sequential  estimation approach for the D-vine copula is provided and validated in a simulation  study. The model can handle missing values without being forced to discard data.  Since conditional distributions are known analytically, we easily make predictions  for future events. For model selection, we adjust the Bayesian information criterion  to our situation. In an application to heart surgery data our model performs clearly  better than competing linear mixed models.</t>
  </si>
  <si>
    <t>10.1111/biom.12867</t>
  </si>
  <si>
    <t>1005</t>
  </si>
  <si>
    <t>Humans, Likelihood Functions, Research Design, Computer Simulation, *Models, Statistical, *Linear Models, *Longitudinal data, *Statistics, Nonparametric, *Linear mixed models, *Repeated measurements, *Unbalanced setting, *Vine copulas, Cardiac Surgical Procedures</t>
  </si>
  <si>
    <t>Learning Credal Sum-Product Networks</t>
  </si>
  <si>
    <t>Levray, Amelie, Belle, Vaishak</t>
  </si>
  <si>
    <t>arXiv:1901.05847 [cs, stat]</t>
  </si>
  <si>
    <t>Probabilistic representations, such as Bayesian and Markov networks, are fundamental to much of statistical machine learning. Thus, learning probabilistic representations directly from data is a deep challenge, the main computational bottleneck being inference that is intractable. Tractable learning is a powerful new paradigm that attempts to learn distributions that support efficient probabilistic querying. By leveraging local structure, representations such as sum-product networks (SPNs) can capture high tree-width models with many hidden layers, essentially a deep architecture, while still admitting a range of probabilistic queries to be computable in time polynomial in the network size. While the progress is impressive, numerous data sources are incomplete, and in the presence of missing data, structure learning methods nonetheless revert to single distributions without characterizing the loss in confidence. In recent work, credal sum-product networks, an imprecise extension of sum-product networks, were proposed to capture this robustness angle. In this work, we are interested in how such representations can be learnt and thus study how the computational machinery underlying tractable learning and inference can be generalized for imprecise probabilities.</t>
  </si>
  <si>
    <t>http://arxiv.org/abs/1901.05847</t>
  </si>
  <si>
    <t>2021/07/20/16:25:16</t>
  </si>
  <si>
    <t>https://arxiv.org/pdf/1901.05847.pdf</t>
  </si>
  <si>
    <t>https://arxiv.org/abs/1901.05847</t>
  </si>
  <si>
    <t>Computer Science - Machine Learning, Statistics - Machine Learning, Computer Science - Artificial Intelligence, Computer Science - Logic in Computer Science</t>
  </si>
  <si>
    <t>Comment: Accepted to AKBC 2020</t>
  </si>
  <si>
    <t>Xie, Yanmei, Zhang, Biao</t>
  </si>
  <si>
    <t>Missing covariates in regression analysis are a pervasive problem in medical, social, and economic researches. We study empirical-likelihood confidence regions  for unconstrained and constrained regression parameters in a nonignorable  covariate-missing data problem. For an assumed conditional mean regression model, we  assume that some covariates are fully observed but other covariates are missing for  some subjects. By exploitation of a probability model of missingness and a working  conditional score model from a semiparametric perspective, we build a system of  unbiased estimating equations, where the number of equations exceeds the number of  unknown parameters. Based on the proposed estimating equations, we introduce  unconstrained and constrained empirical-likelihood ratio statistics to construct  empirical-likelihood confidence regions for the underlying regression parameters  without and with constraints. We establish the asymptotic distributions of the  proposed empirical-likelihood ratio statistics. Simulation results show that the  proposed empirical-likelihood methods have a better finite-sample performance than  other competitors in terms of coverage probability and interval length. Finally, we  apply the proposed empirical-likelihood methods to the analysis of a data set from  the US National Health and Nutrition Examination Survey.</t>
  </si>
  <si>
    <t>452</t>
  </si>
  <si>
    <t>10.1002/sim.7987</t>
  </si>
  <si>
    <t>479</t>
  </si>
  <si>
    <t>Humans, Models, Statistical, Bias, Regression Analysis, *Data Interpretation, Statistical, Probability, *missing covariates, *missing not at random, *Likelihood Functions, *regression, *unbiased estimating function, *chi-squared, *Confidence Intervals, *constrained confidence region, *empirical-likelihood ratio statistic, Nutrition Surveys/statistics &amp; numerical data</t>
  </si>
  <si>
    <t>Dokter, Adriaan M., van Loon, E. Emiel, Fokkema, Wimke, Lameris, Thomas K., Nolet, Bart A., van der Jeugd, Henk P.</t>
  </si>
  <si>
    <t>A common problem with observational datasets is that not all events of interest may be detected. For example, observing animals in the wild can difficult when animals  move, hide, or cannot be closely approached. We consider time series of events  recorded in conditions where events are occasionally missed by observers or  observational devices. These time series are not restricted to behavioral protocols,  but can be any cyclic or recurring process where discrete outcomes are observed.  Undetected events cause biased inferences on the process of interest, and  statistical analyses are needed that can identify and correct the compromised  detection processes. Missed observations in time series lead to observed time  intervals between events at multiples of the true inter-event time, which conveys  information on their detection probability. We derive the theoretical probability  density function for observed intervals between events that includes a probability  of missed detection. Methodology and software tools are provided for analysis of  event data with potential observation bias and its removal. The methodology was  applied to simulation data and a case study of defecation rate estimation in geese,  which is commonly used to estimate their digestive throughput and energetic uptake,  or to calculate goose usage of a feeding site from dropping density. Simulations  indicate that at a moderate chance to miss arrival events (pÂ =Â 0.3), uncorrected  arrival intervals were biased upward by up to a factor 3, while parameter values  corrected for missed observations were within 1% of their true simulated value. A  field case study shows that not accounting for missed observations leads to  substantial underestimates of the true defecation rate in geese, and spurious rate  differences between sites, which are introduced by differences in observational  conditions. These results show that the derived methodology can be used to  effectively remove observational biases in time-ordered event data.</t>
  </si>
  <si>
    <t>7362</t>
  </si>
  <si>
    <t>10.1002/ece3.3281</t>
  </si>
  <si>
    <t>7369</t>
  </si>
  <si>
    <t>*missing data, *fecal output, *interval time series, *mixture model, *observation protocol, *probability of detection</t>
  </si>
  <si>
    <t>A generalized EMS algorithm for model selection with incomplete data</t>
  </si>
  <si>
    <t>Xu, Ping-Feng, Shang, Lai-Xu, Tang, Man-Lai, Shan, Na, Tian, Guoliang</t>
  </si>
  <si>
    <t>arXiv:2106.10983 [stat]</t>
  </si>
  <si>
    <t>Recently, a so-called E-MS algorithm was developed for model selection in the presence of missing data. Specifically, it performs the Expectation step (E step) and Model Selection step (MS step) alternately to find the minimum point of the observed generalized information criteria (GIC). In practice, it could be numerically infeasible to perform the MS-step for high dimensional settings. In this paper, we propose a more simple and feasible generalized EMS (GEMS) algorithm which simply requires a decrease in the observed GIC in the MS-step and includes the original EMS algorithm as a special case. We obtain several numerical convergence results of the GEMS algorithm under mild conditions. We apply the proposed GEMS algorithm to Gaussian graphical model selection and variable selection in generalized linear models and compare it with existing competitors via numerical experiments. We illustrate its application with three real data sets.</t>
  </si>
  <si>
    <t>2021/06/21/</t>
  </si>
  <si>
    <t>http://arxiv.org/abs/2106.10983</t>
  </si>
  <si>
    <t>2021/07/20/08:54:10</t>
  </si>
  <si>
    <t>https://arxiv.org/pdf/2106.10983.pdf</t>
  </si>
  <si>
    <t>https://arxiv.org/abs/2106.10983</t>
  </si>
  <si>
    <t>Linero, Antonio R.</t>
  </si>
  <si>
    <t>In causal inference problems, one is often tasked with estimating causal effects which are analytically intractable functionals of the data-generating mechanism.  Relevant settings include estimating intention-to-treat effects in longitudinal  problems with missing data or computing direct and indirect effects in mediation  analysis. One approach to computing these effects is to use the g-formula  implemented via Monte Carlo integration; when simulation-based methods such as the  nonparametric bootstrap or Markov chain Monte Carlo are used for inference, Monte  Carlo integration must be nested within an already computationally intensive  algorithm. We develop a widely-applicable approach to accelerating this Monte Carlo  integration step which greatly reduces the computational burden of existing  g-computation algorithms. We refer to our method as accelerated g-computation (AGC).  The algorithms we present are similar in spirit to multiple imputation, but require  removing within-imputation variance from the standard error rather than adding it.  We illustrate the use of AGC on a mediation analysis problem using a beta regression  model and in a longitudinal clinical trial subject to nonignorable missingness using  a Bayesian additive regression treesÂ model.</t>
  </si>
  <si>
    <t>2021/05/29/</t>
  </si>
  <si>
    <t>10.1111/biom.13499</t>
  </si>
  <si>
    <t>multiple imputation, Bayesian inference, missing data, bootstrap, sensitivity analysis, causal inference</t>
  </si>
  <si>
    <t>Causal Inference: A Missing Data Perspective</t>
  </si>
  <si>
    <t>Ding, Peng, Li, Fan</t>
  </si>
  <si>
    <t>arXiv:1712.06170 [stat]</t>
  </si>
  <si>
    <t>Inferring causal effects of treatments is a central goal in many disciplines. The potential outcomes framework is a main statistical approach to causal inference, in which a causal effect is defined as a comparison of the potential outcomes of the same units under different treatment conditions. Because for each unit at most one of the potential outcomes is observed and the rest are missing, causal inference is inherently a missing data problem. Indeed, there is a close analogy in the terminology and the inferential framework between causal inference and missing data. Despite the intrinsic connection between the two subjects, statistical analyses of causal inference and missing data also have marked differences in aims, settings and methods. This article provides a systematic review of causal inference from the missing data perspective. Focusing on ignorable treatment assignment mechanisms, we discuss a wide range of causal inference methods that have analogues in missing data analysis, such as imputation, inverse probability weighting and doubly-robust methods. Under each of the three modes of inference--Frequentist, Bayesian, and Fisherian randomization--we present the general structure of inference for both finite-sample and super-population estimands, and illustrate via specific examples. We identify open questions to motivate more research to bridge the two fields.</t>
  </si>
  <si>
    <t>http://arxiv.org/abs/1712.06170</t>
  </si>
  <si>
    <t>2021/07/20/16:35:01</t>
  </si>
  <si>
    <t>https://arxiv.org/pdf/1712.06170.pdf</t>
  </si>
  <si>
    <t>https://arxiv.org/abs/1712.06170</t>
  </si>
  <si>
    <t>Causal Inference</t>
  </si>
  <si>
    <t>Sattar, Abdus, Weissfeld, Lisa A., Molenberghs, Geert</t>
  </si>
  <si>
    <t>In a longitudinal study with response data collected during a hospital stay, observations may be missing because of the subject's discharge from the hospital  prior to completion of the study or the death of the subject, resulting in  non-ignorable missing data. In addition to non-ignorable missingness, there is  left-censoring in the response measurements because of the inherent limit of  detection. For analyzing non-ignorable missing and left-censored longitudinal data,  we have proposed to extend the theory of random effects tobit regression model to  weighted random effects tobit regression model. The weights are computed on the  basis of inverse probability weighted augmented methodology. An extensive simulation  study was performed to compare the performance of the proposed model with a number  of competitive models. The simulation study shows that the estimates are consistent  and that the root mean square errors of the estimates are minimal for the use of  augmented inverse probability weights in the random effects tobit model. The  proposed method is also applied to the non-ignorable missing and left-censored  interleukin-6 biomarker data obtained from the Genetic and Inflammatory Markers of  Sepsis study.</t>
  </si>
  <si>
    <t>3167</t>
  </si>
  <si>
    <t>10.1002/sim.4344</t>
  </si>
  <si>
    <t>3180</t>
  </si>
  <si>
    <t>Humans, Computer Simulation, *Data Interpretation, Statistical, *Models, Statistical, *Longitudinal Studies, Biomarkers/blood, Interleukin-6/blood, Sepsis/blood/genetics/immunology</t>
  </si>
  <si>
    <t>Culpepper, Steven Andrew</t>
  </si>
  <si>
    <t>Standardized tests are frequently used for selection decisions, and the validation of test scores remains an important area of research. This paper builds upon prior  literature about the effect of nonlinearity and heteroscedasticity on the accuracy  of standard formulas for correcting correlations in restricted samples. Existing  formulas for direct range restriction require three assumptions: (1) the criterion  variable is missing at random; (2) a linear relationship between independent and  dependent variables; and (3) constant error variance or homoscedasticity. The  results in this paper demonstrate that the standard approach for correcting  restricted correlations is severely biased in cases of extreme monotone quadratic  nonlinearity and heteroscedasticity. This paper offers at least three significant  contributions to the existing literature. First, a method from the econometrics  literature is adapted to provide more accurate estimates of unrestricted  correlations. Second, derivations establish bounds on the degree of bias attributed  to quadratic functions under the assumption of a monotonic relationship between test  scores and criterion measurements. New results are presented on the bias associated  with using the standard range restriction correction formula, and the results show  that the standard correction formula yields estimates of unrestricted correlations  that deviate by as much as 0.2 for high to moderate selectivity. Third, Monte Carlo  simulation results demonstrate that the new procedure for correcting restricted  correlations provides more accurate estimates in the presence of quadratic and  heteroscedastic test score and criterion relationships.</t>
  </si>
  <si>
    <t>550</t>
  </si>
  <si>
    <t>10.1007/s11336-015-9466-9</t>
  </si>
  <si>
    <t>Humans, Bias, Psychometrics, Monte Carlo Method, *Statistics as Topic, *Educational Measurement, *heteroscedasticity, *college admissions, *nonlinearity, *personnel selection, *range restriction, Personnel Selection</t>
  </si>
  <si>
    <t>HiPPO: Recurrent Memory with Optimal Polynomial Projections</t>
  </si>
  <si>
    <t>Gu, Albert, Dao, Tri, Ermon, Stefano, Rudra, Atri, Re, Christopher</t>
  </si>
  <si>
    <t>arXiv:2008.07669 [cs, stat]</t>
  </si>
  <si>
    <t>A central problem in learning from sequential data is representing cumulative history in an incremental fashion as more data is processed. We introduce a general framework (HiPPO) for the online compression of continuous signals and discrete time series by projection onto polynomial bases. Given a measure that specifies the importance of each time step in the past, HiPPO produces an optimal solution to a natural online function approximation problem. As special cases, our framework yields a short derivation of the recent Legendre Memory Unit (LMU) from first principles, and generalizes the ubiquitous gating mechanism of recurrent neural networks such as GRUs. This formal framework yields a new memory update mechanism (HiPPO-LegS) that scales through time to remember all history, avoiding priors on the timescale. HiPPO-LegS enjoys the theoretical benefits of timescale robustness, fast updates, and bounded gradients. By incorporating the memory dynamics into recurrent neural networks, HiPPO RNNs can empirically capture complex temporal dependencies. On the benchmark permuted MNIST dataset, HiPPO-LegS sets a new state-of-the-art accuracy of 98.3%. Finally, on a novel trajectory classification task testing robustness to out-of-distribution timescales and missing data, HiPPO-LegS outperforms RNN and neural ODE baselines by 25-40% accuracy.</t>
  </si>
  <si>
    <t>http://arxiv.org/abs/2008.07669</t>
  </si>
  <si>
    <t>2021/07/20/14:44:48</t>
  </si>
  <si>
    <t>https://arxiv.org/pdf/2008.07669.pdf</t>
  </si>
  <si>
    <t>https://arxiv.org/abs/2008.07669</t>
  </si>
  <si>
    <t>HiPPO</t>
  </si>
  <si>
    <t>Ironi, Liliana, Lanzarone, Ettore</t>
  </si>
  <si>
    <t>Journal of mathematical biology</t>
  </si>
  <si>
    <t>Mathematical and computational modeling frameworks play the leading role in the analysis and prediction of the dynamics of gene regulatory networks. The literature  abounds in various approaches, all of which characterized by strengths and  weaknesses. Among the others, Ordinary Differential Equations (ODE) models give a  more general and detailed description of the network structure. But, analytical  computations might be prohibitive as soon as the network dimension increases, and  numerical simulation could be nontrivial, time-consuming and very often  impracticable as precise and quantitative information on model parameters are  frequently unknown and hard to estimate from experimental data. Last but not least,  they do not account for the intrinsic stochasticity of regulation. In the present  paper we consider a class of ODE models with stochastic parameters. The proposed  method separates the deterministic aspects from the stochastic ones. Under specific  assumptions and conditions, all possible trajectories of an ODE model, where  incomplete knowledge of parameter values is symbolically and qualitatively expressed  by initial inequalities only, are simulated in a single run from an initial state.  Then, the occurrence probability of each trajectory, characterized by a sequence of  parameter inequalities, is computed by associating probability density functions  with network parameters. As demonstrated by its application to the gene  repressilator system, the method seems particularly promising in the design of  synthetic networks.</t>
  </si>
  <si>
    <t>6-7</t>
  </si>
  <si>
    <t>1661</t>
  </si>
  <si>
    <t>J Math Biol</t>
  </si>
  <si>
    <t>1432-1416 0303-6812</t>
  </si>
  <si>
    <t>10.1007/s00285-014-0765-z</t>
  </si>
  <si>
    <t>1692</t>
  </si>
  <si>
    <t>Computer Simulation, *Algorithms, *Models, Genetic, *Stochastic Processes, *Gene Regulatory Networks, Escherichia coli Proteins/genetics, Escherichia coli/genetics, Lac Repressors/genetics</t>
  </si>
  <si>
    <t>Ha, Min Jin, Kim, Junghi, Galloway-PeÃ±a, Jessica, Do, Kim-Anh, Peterson, Christine B.</t>
  </si>
  <si>
    <t>BACKGROUND: The estimation of microbial networks can provide important insight into the ecological relationships among the organisms that comprise the microbiome.  However, there are a number of critical statistical challenges in the inference of  such networks from high-throughput data. Since the abundances in each sample are  constrained to have a fixed sum and there is incomplete overlap in microbial  populations across subjects, the data are both compositional and zero-inflated.  RESULTS: We propose the COmpositional Zero-Inflated Network Estimation (COZINE)  method for inference of microbial networks which addresses these critical aspects of  the data while maintaining computational scalability. COZINE relies on the  multivariate Hurdle model to infer a sparse set of conditional dependencies which  reflect not only relationships among the continuous values, but also among binary  indicators of presence or absence and between the binary and continuous  representations of the data. Our simulation results show that the proposed method is  better able to capture various types of microbial relationships than existing  approaches. We demonstrate the utility of the method with an application to  understanding the oral microbiome network in a cohort of leukemic patients.  CONCLUSIONS: Our proposed method addresses important challenges in microbiome  network estimation, and can be effectively applied to discover various types of  dependence relationships in microbial communities. The procedure we have developed,  which we refer to as COZINE, is available online at  https://github.com/MinJinHa/COZINE .</t>
  </si>
  <si>
    <t>2020/12/28/</t>
  </si>
  <si>
    <t>Suppl 21</t>
  </si>
  <si>
    <t>10.1186/s12859-020-03911-w</t>
  </si>
  <si>
    <t>Humans, Microbiome, Network, Computational Biology/*methods, *Microbiota, Compositional data, Graphical model, Leukemia/microbiology, Zero-inflation</t>
  </si>
  <si>
    <t>Mahachie John, Jestinah M., Van Lishout, FranÃ§ois, Van Steen, Kristel</t>
  </si>
  <si>
    <t>European journal of human genetics : EJHG</t>
  </si>
  <si>
    <t>Detecting gene-gene interactions or epistasis in studies of human complex diseases is a big challenge in the area of epidemiology. To address this problem, several  methods have been developed, mainly in the context of data dimensionality reduction.  One of these methods, Model-Based Multifactor Dimensionality Reduction, has so far  mainly been applied to case-control studies. In this study, we evaluate the power of  Model-Based Multifactor Dimensionality Reduction for quantitative traits to detect  gene-gene interactions (epistasis) in the presence of error-free and noisy data.  Considered sources of error are genotyping errors, missing genotypes, phenotypic  mixtures and genetic heterogeneity. Our simulation study encompasses a variety of  settings with varying minor allele frequencies and genetic variance for different  epistasis models. On each simulated data, we have performed Model-Based Multifactor  Dimensionality Reduction in two ways: with and without adjustment for main effects  of (known) functional SNPs. In line with binary trait counterparts, our simulations  show that the power is lowest in the presence of phenotypic mixtures or genetic  heterogeneity compared to scenarios with missing genotypes or genotyping errors. In  addition, empirical power estimates reduce even further with main effects  corrections, but at the same time, false-positive percentages are reduced as well.  In conclusion, phenotypic mixtures and genetic heterogeneity remain challenging for  epistasis detection, and careful thought must be given to the way important  lower-order effects are accounted for in the analysis.</t>
  </si>
  <si>
    <t>696</t>
  </si>
  <si>
    <t>Eur J Hum Genet</t>
  </si>
  <si>
    <t>1476-5438 1018-4813</t>
  </si>
  <si>
    <t>10.1038/ejhg.2011.17</t>
  </si>
  <si>
    <t>703</t>
  </si>
  <si>
    <t>Humans, Software, Computer Simulation, Algorithms, Genotype, Case-Control Studies, *Models, Genetic, Polymorphism, Single Nucleotide, Gene Frequency, *Epistasis, Genetic, Multifactorial Inheritance/*genetics, Genetic Heterogeneity, Multifactor Dimensionality Reduction/*methods, Quantitative Trait, Heritable</t>
  </si>
  <si>
    <t>Mitani, Aya A., Freer, Phoebe E., Nelson, Kerrie P.</t>
  </si>
  <si>
    <t>PURPOSE: Interpretation of screening tests such as mammograms usually require a radiologist's subjective visual assessment of images, often resulting in substantial  discrepancies between radiologists' classifications of subjects' test results. In  clinical screening studies to assess the strength of agreement between experts,  multiple raters are often recruited to assess subjects' test results using an  ordinal classification scale. However, using traditional measures of agreement in  some studies is challenging because of the presence of many raters, the use of an  ordinal classification scale, and unbalanced data. METHODS: We assess and compare  the performances of existing measures of agreement and association as well as a  newly developed model-based measure of agreement to three large-scale clinical  screening studies involving many raters' ordinal classifications. We also conduct a  simulation study to demonstrate the key properties of the summary measures. RESULTS:  The assessment of agreement and association varied according to the choice of  summary measure. Some measures were influenced by the underlying prevalence of  disease and raters' marginal distributions and/or were limited in use to balanced  data sets where every rater classifies every subject. Our simulation study indicated  that popular measures of agreement and association are prone to underlying disease  prevalence. CONCLUSIONS: Model-based measures provide a flexible approach for  calculating agreement and association and are robust to missing and unbalanced data  as well as the underlying disease prevalence.</t>
  </si>
  <si>
    <t>677</t>
  </si>
  <si>
    <t>10.1016/j.annepidem.2017.09.001</t>
  </si>
  <si>
    <t>685.e4</t>
  </si>
  <si>
    <t>Female, Humans, Data Interpretation, Statistical, Reproducibility of Results, Computer Graphics, *Agreement, *Association, *Cohen's kappa, *Mammography/classification/statistics &amp; numerical data, *Observer Variation, *Ordinal classification, *Weighted kappa, Breast Neoplasms/classification/*diagnosis, Mass Screening/standards/*statistics &amp; numerical data</t>
  </si>
  <si>
    <t>Sul, Jae Hoon, Cade, Brian E., Cho, Michael H., Qiao, Dandi, Silverman, Edwin K., Redline, Susan, Sunyaev, Shamil</t>
  </si>
  <si>
    <t>American journal of human genetics</t>
  </si>
  <si>
    <t>Recently, multiple studies have performed whole-exome or whole-genome sequencing to identify groups of rare variants associated with complex traits and diseases. They  have primarily utilized case-control study designs that often require thousands of  individuals to reach acceptable statistical power. Family-based studies can be more  powerful because a rare variant can be enriched in an extended pedigree and  segregate with the phenotype. Although many methods have been proposed for using  family data to discover rare variants involved in a disease, a majority of them  focus on a specific pedigree structure and are designed to analyze either binary or  continuously measured outcomes. In this article, we propose RareIBD, a general and  powerful approach to identifying rare variants involved in disease susceptibility.  Our method can be applied to large extended families of arbitrary structure,  including pedigrees with only affected individuals. The method accommodates both  binary and quantitative traits. A series of simulation experiments suggest that  RareIBD is a powerful test that outperforms existing approaches. In addition, our  method accounts for individuals in top generations, which are not usually genotyped  in extended families. In contrast to available statistical tests, RareIBD generates  accurate p values even when genetic data from these individuals are missing. We  applied RareIBD, as well as other methods, to two extended family datasets generated  by different genotyping technologies and representing different ethnicities. The  analysis of real data confirmed that RareIBD is the only method that properly  controls type I error.</t>
  </si>
  <si>
    <t>2016/10/06/</t>
  </si>
  <si>
    <t>Am J Hum Genet</t>
  </si>
  <si>
    <t>1537-6605 0002-9297</t>
  </si>
  <si>
    <t>10.1016/j.ajhg.2016.08.015</t>
  </si>
  <si>
    <t>859</t>
  </si>
  <si>
    <t>Female, Humans, Male, Research Design, Models, Genetic, Genotype, Phenotype, Datasets as Topic, Genetic Predisposition to Disease/*genetics, *Pedigree, Genetic Variation/*genetics, *Family, Ethnic Groups/genetics</t>
  </si>
  <si>
    <t>El-Morshedy, Mahmoud, Alshammari, Fahad Sameer, Tyagi, Abhishek, Elbatal, Iberahim, Hamed, Yasser S., Eliwa, Mohamed S.</t>
  </si>
  <si>
    <t>In this article, we have proposed a new generalization of the odd Weibull-G family by consolidating two notable families of distributions. We have derived various  mathematical properties of the proposed family, including quantile function,  skewness, kurtosis, moments, incomplete moments, mean deviation, Bonferroni and  Lorenz curves, probability weighted moments, moments of (reversed) residual  lifetime, entropy and order statistics. After producing the general class, two of  the corresponding parametric statistical models are outlined. The hazard rate  function of the sub-models can take a variety of shapes such as increasing,  decreasing, unimodal, and Bathtub shaped, for different values of the parameters.  Furthermore, the sub-models of the introduced family are also capable of modelling  symmetric and skewed data. The parameter estimation of the special models are  discussed by numerous methods, namely, the maximum likelihood, simple least squares,  weighted least squares, CramÃ©r-von Mises, and Bayesian estimation. Under the  Bayesian framework, we have used informative and non-informative priors to obtain  Bayes estimates of unknown parameters with the squared error and generalized entropy  loss functions. An extensive Monte Carlo simulation is conducted to assess the  effectiveness of these estimation techniques. The applicability of two sub-models of  the proposed family is illustrated by means of two real data sets.</t>
  </si>
  <si>
    <t>2021/04/10/</t>
  </si>
  <si>
    <t>10.3390/e23040446</t>
  </si>
  <si>
    <t>simulation, estimation methods, hazard rate function, odd Weibull-G family, Type I half logistic distribution</t>
  </si>
  <si>
    <t>Giganti, Mark J., Shepherd, Bryan E.</t>
  </si>
  <si>
    <t>In observational studies using routinely collected data, a variable with a high level of missingness or misclassification may determine whether an observation is  included in the analysis. In settings where inclusion criteria are assessed after  imputation, the popular multiple-imputation variance estimator proposed by Rubin  ("Rubin's rules" (RR)) is biased due to incompatibility between imputation and  analysis models. While alternative approaches exist, most analysts are not familiar  with them. Using partially validated data from a human immunodeficiency virus  cohort, we illustrate the calculation of an imputation variance estimator proposed  by Robins and Wang (RW) in a scenario where the study exclusion criteria are based  on a variable that must be imputed. In this motivating example, the corresponding  imputation variance estimate for the log odds was 29% smaller using the RW estimator  than using the RR estimator. We further compared these 2 variance estimators with a  simulation study which showed that coverage probabilities of 95% confidence  intervals based on the RR estimator were too high and became worse as more  observations were imputed and more subjects were excluded from the analysis. The RW  imputation variance estimator performed much better and should be employed when  there is incompatibility between imputation and analysis models. We provide analysis  code to aid future analysts in implementing this method.</t>
  </si>
  <si>
    <t>2020/12/01/</t>
  </si>
  <si>
    <t>189</t>
  </si>
  <si>
    <t>1628</t>
  </si>
  <si>
    <t>10.1093/aje/kwaa153</t>
  </si>
  <si>
    <t>1632</t>
  </si>
  <si>
    <t>Cohort Studies, Humans, Software, *multiple imputation, HIV Infections/drug therapy, Observational Studies as Topic, *Statistics as Topic, Anti-Retroviral Agents/therapeutic use, *exclusion criteria, *imputation variance, *inclusion criteria, *uncongeniality</t>
  </si>
  <si>
    <t>Gaugler, Trent, Akritas, Michael G.</t>
  </si>
  <si>
    <t>In a recent paper, Gaugler and Akritas (unpublished manuscript) considered testing for no main effect in a two-factor mixed effects design when the traditional  assumptions do not hold. Here we extend the nonparametric modeling to the random  effects design and consider the problem of testing for no interaction effect. The  new models for these designs allow for dependence among the random effects,  heteroscedasticity in the error and interaction terms, and do not require normality.  At a more systemic level, these models differ from the classical ones in that they  do not consider the random interaction term as an additional, extraneous source of  variability. The proposed test procedure applies to settings where the random factor  in the case of the mixed model or at least one of the random factors in the case of  the random effects model has many levels. The number of replications can be small  and possibly unbalanced. Moreover, the model and test procedure are general enough  to accommodate data missing at random (MAR), provided the missingness mechanism is  the same for each level of the random effect. The limiting distribution of the test  statistic is normal. Extensive simulations indicate that our test procedure, with or  without missing data, maintains the nominal Type I error rate in all simulation  settings. On the contrary, the standard procedures (theâF-test of PROC GLM in SAS,  and the ML and REML methods of PROC MIXED in SAS), as well as the exactâF-test of  Khuri, Mathew, and Sinha (1998 inâStatistical Tests for Mixed Linear Models), are  extremely liberal in heteroscedastic settings, while under homoscedasticity and  normality, the proposed test procedure is comparable to them. An analysis of a  dataset from the Mussel Watch Project is presented.</t>
  </si>
  <si>
    <t>1314</t>
  </si>
  <si>
    <t>10.1111/j.1541-0420.2011.01579.x</t>
  </si>
  <si>
    <t>Statistics as Topic, Computer Simulation, *Models, Statistical, *Algorithms, *Models, Biological</t>
  </si>
  <si>
    <t>Control-based pattern mixture models (PMM) and delta-adjusted PMMs are commonly used as sensitivity analyses in clinical trials with non-ignorable dropout. These PMMs  assume that the statistical behavior of outcomes varies by pattern in the  experimental arm in the imputation procedure, but the imputed data are typically  analyzed by a standard method such as the primary analysis model. In the multiple  imputation (MI) inference, Rubin's variance estimator is generally biased when the  imputation and analysis models are uncongenial. One objective of the article is to  quantify the bias of Rubin's variance estimator in the control-based and  delta-adjusted PMMs for longitudinal continuous outcomes. These PMMs assume the same  observed data distribution as the mixed effects model for repeated measures (MMRM).  We derive analytic expressions for the MI treatment effect estimator and the  associated Rubin's variance in these PMMs and MMRM as functions of the maximum  likelihood estimator from the MMRM analysis and the observed proportion of subjects  in each dropout pattern when the number of imputations is infinite. The asymptotic  bias is generally small or negligible in the delta-adjusted PMM, but can be sizable  in the control-based PMM. This indicates that the inference based on Rubin's rule is  approximately valid in the delta-adjusted PMM. A simple variance estimator is  proposed to ensure asymptotically valid MI inferences in these PMMs, and compared  with the bootstrap variance. The proposed method is illustrated by the analysis of  an antidepressant trial, and its performance is further evaluated via a simulation  study.</t>
  </si>
  <si>
    <t>1379</t>
  </si>
  <si>
    <t>10.1111/biom.12702</t>
  </si>
  <si>
    <t>1387</t>
  </si>
  <si>
    <t>Humans, Bias, Likelihood Functions, Computer Simulation, *Models, Statistical, Antidepressive Agents/therapeutic use, Clinical Trials as Topic/*statistics &amp; numerical data, *Missing not at random, *Control-based pattern mixture model, *Delta-adjusted imputation, *Mixed effects model for repeated measures, *Rubin's variance estimator, *Uncongeniality</t>
  </si>
  <si>
    <t>Sattar, Abdus, Sinha, Sanjoy K., Morris, Nathan J.</t>
  </si>
  <si>
    <t>PROBLEM STATEMENT: Modeling survival data with a set of covariates usually assumes that the values of the covariates are fully observed. However, in a variety of  applications, some values of a covariate may be left-censored due to inadequate  instrument sensitivity to quantify the biospecimen. When data are left-censored, the  true values are missing but are known to be smaller than the detection limit. The  most commonly used ad-hoc method to deal with nondetect values is to substitute the  nondetect values by the detection limit. Such ad-hoc analysis of survival data with  an explanatory variable subject to left-censoring may provide biased and inefficient  estimators of hazard ratios and survivor functions. METHOD: We consider a parametric  proportional hazards model to analyze time-to-event data. We propose a likelihood  method for the estimation and inference of model parameters. In this likelihood  approach, instead of replacing the nondetect values by the detection limit, we adopt  a numerical integration technique to evaluate the observed data likelihood in the  presence of a left-censored covariate. Monte Carlo simulations were used to  demonstrate various properties of the proposed regression estimators including the  consistency and efficiency. RESULTS: The simulation study shows that the proposed  likelihood approach provides approximately unbiased estimators of the model  parameters. The proposed method also provides estimators that are more efficient  than those obtained under the ad-hoc method. Also, unlike the ad-hoc estimators, the  coverage probabilities of the proposed estimators are at their nominal level.  Analysis of a large cohort study, genetic and inflammatory marker of sepsis study,  shows discernibly different results based on the proposed method. CONCLUSION: Naive  use of detection limit in a parametric survival model may provide biased and  inefficient estimators of hazard ratios and survivor functions. The proposed  likelihood approach provides approximately unbiased and efficient estimators of  hazard ratios and survivor functions.</t>
  </si>
  <si>
    <t>10.4172/2155-6180.S3-002</t>
  </si>
  <si>
    <t>Left-censored covariate, Maximum likelihood method, Numerical integration, Survival model</t>
  </si>
  <si>
    <t>Pradhan, Vivek, Menon, Sandeep, Das, Ujjwal</t>
  </si>
  <si>
    <t>Clinical trials often use paired binomial data as their clinical endpoint. The confidence interval is frequently used to estimate the treatment performance. Tang  et al. (2009) have proposed exact and approximate unconditional methods for  constructing a confidence interval in the presence of incomplete paired binary data.  The approach proposed by Tang et al. can be overly conservative with large expected  confidence interval width (ECIW) in some situations. We propose a profile  likelihood-based method with a Jeffreys' prior correction to construct the  confidence interval. This approach generates confidence interval with a much better  coverage probability and shorter ECIWs. The performances of the method along with  the corrections are demonstrated through extensive simulation. Finally, three real  world data sets are analyzed by all the methods. Statistical Analysis System (SAS)  codes to execute the profile likelihood-based methods are also presented.</t>
  </si>
  <si>
    <t>2013/02//Jan- undefined</t>
  </si>
  <si>
    <t>10.1002/pst.1551</t>
  </si>
  <si>
    <t>Humans, Data Interpretation, Statistical, Likelihood Functions, Computer Simulation, *Models, Statistical, Confidence Intervals, Sample Size, Research Design/*statistics &amp; numerical data, Treatment Outcome, Patient Dropouts/statistics &amp; numerical data, Clinical Trials as Topic/*statistics &amp; numerical data, Interdisciplinary Communication, Malpractice, Medical Errors/prevention &amp; control, Patient Handoff</t>
  </si>
  <si>
    <t>A hybrid neural network model based on improved PSO and SA for bankruptcy prediction</t>
  </si>
  <si>
    <t>Azayite, Fatima Zahra, Achchab, Said</t>
  </si>
  <si>
    <t>arXiv:1907.12179 [cs, q-fin, stat]</t>
  </si>
  <si>
    <t>Predicting firm's failure is one of the most interesting subjects for investors and decision makers. In this paper, a bankruptcy prediction model is proposed based on Artificial Neural networks (ANN). Taking into consideration that the choice of variables to discriminate between bankrupt and non-bankrupt firms influences significantly the model's accuracy and considering the problem of local minima, we propose a hybrid ANN based on variables selection techniques. Moreover, we evolve the convergence of Particle Swarm Optimization (PSO) by proposing a training algorithm based on an improved PSO and Simulated Annealing. A comparative performance study is reported, and the proposed hybrid model shows a high performance and convergence in the context of missing data.</t>
  </si>
  <si>
    <t>http://arxiv.org/abs/1907.12179</t>
  </si>
  <si>
    <t>2021/07/20/16:20:57</t>
  </si>
  <si>
    <t>https://arxiv.org/pdf/1907.12179.pdf</t>
  </si>
  <si>
    <t>https://arxiv.org/abs/1907.12179</t>
  </si>
  <si>
    <t>Computer Science - Machine Learning, Statistics - Machine Learning, Computer Science - Neural and Evolutionary Computing, Quantitative Finance - Risk Management</t>
  </si>
  <si>
    <t>Comment: 13 pages</t>
  </si>
  <si>
    <t>Qin, Guoyou, Zhang, Jiajia, Zhu, Zhongyi, Fung, Wing</t>
  </si>
  <si>
    <t>Outliers, measurement error, and missing data are commonly seen in longitudinal data because of its data collection process. However, no method can address all three of  these issues simultaneously. This paper focuses on the robust estimation of  partially linear models for longitudinal data with dropouts and measurement error. A  new robust estimating equation, simultaneously tackling outliers, measurement error,  and missingness, is proposed. The asymptotic properties of the proposed estimator  are established under some regularity conditions. The proposed method is easy to  implement in practice by utilizing the existing standard generalized estimating  equations algorithms. The comprehensive simulation studies show the strength of the  proposed method in dealing with longitudinal data with all three features. Finally,  the proposed method is applied to data from the Lifestyle Education for Activity and  Nutrition study and confirms the effectiveness of the intervention in producing  weight loss at month 9. Copyright Â© 2016 John Wiley &amp; Sons, Ltd.</t>
  </si>
  <si>
    <t>2016/12/20/</t>
  </si>
  <si>
    <t>5401</t>
  </si>
  <si>
    <t>10.1002/sim.7062</t>
  </si>
  <si>
    <t>5416</t>
  </si>
  <si>
    <t>Humans, Computer Simulation, *Models, Statistical, Longitudinal Studies, *Algorithms, *Linear Models, Patient Dropouts, *robustness, *measurement error, *dropouts, *partially linear models, *regression splines, Weight Loss</t>
  </si>
  <si>
    <t>Imai, Kosuke, Jiang, Zhichao</t>
  </si>
  <si>
    <t>The matched-pairs design enables researchers to efficiently infer causal effects from randomized experiments. In this paper, we exploit the key feature of the  matched-pairs design and develop a sensitivity analysis for missing outcomes due to  truncation by death, in which the outcomes of interest (e.g., quality of life  measures) are not even well defined for some units (e.g., deceased patients). Our  key idea is that if 2 nearly identical observations are paired prior to the  randomization of the treatment, the missingness of one unit's outcome is informative  about the potential missingness of the other unit's outcome under an alternative  treatment condition. We consider the average treatment effect among always-observed  pairs (ATOP) whose units exhibit no missing outcome regardless of their treatment  status. The naive estimator based on available pairs is unbiased for the ATOP if 2  units of the same pair are identical in terms of their missingness patterns. The  proposed sensitivity analysis characterizes how the bounds of the ATOP widen as the  degree of the within-pair similarity decreases. We further extend the methodology to  the matched-pairs design in observational studies. Our simulation studies show that  informative bounds can be obtained under some scenarios when the proportion of  missing data is not too large. The proposed methodology is also applied to the  randomized evaluation of the Mexican universal health insurance program. An  open-source software package is available for implementing the proposed research.</t>
  </si>
  <si>
    <t>2018/09/10/</t>
  </si>
  <si>
    <t>10.1002/sim.7802</t>
  </si>
  <si>
    <t>2922</t>
  </si>
  <si>
    <t>Humans, Models, Statistical, Randomized Controlled Trials as Topic, Software, Treatment Outcome, *causal inference, Observational Studies as Topic, *Mortality, *average treatment effect, Mexico, *bounds, *Matched-Pair Analysis, *observational studies, *randomized experiments, Universal Health Insurance</t>
  </si>
  <si>
    <t>Event Clustering &amp; Event Series Characterization on Expected Frequency</t>
  </si>
  <si>
    <t>Albrecht, Conrad M., Freitag, Marcus, van Kessel, Theodore G., Lu, Siyuan, Hamann, Hendrik F.</t>
  </si>
  <si>
    <t>We present an efficient clustering algorithm applicable to one-dimensional data such as e.g. a series of timestamps. Given an expected frequency $\Delta T^{-1}$, we introduce an $\mathcal{O}(N)$-efficient method of characterizing $N$ events represented by an ordered series of timestamps $t_1,t_2,\dots,t_N$. In practice, the method proves useful to e.g. identify time intervals of "missing" data or to locate "isolated events". Moreover, we define measures to quantify a series of events by varying $\Delta T$ to e.g. determine the quality of an Internet of Things service.</t>
  </si>
  <si>
    <t>4536</t>
  </si>
  <si>
    <t>10.1109/BigData.2017.8258495</t>
  </si>
  <si>
    <t>4541</t>
  </si>
  <si>
    <t>http://arxiv.org/abs/2004.02089</t>
  </si>
  <si>
    <t>2021/07/20/16:14:45</t>
  </si>
  <si>
    <t>https://arxiv.org/pdf/2004.02089.pdf</t>
  </si>
  <si>
    <t>https://arxiv.org/abs/2004.02089</t>
  </si>
  <si>
    <t>Computer Science - Distributed, Parallel, and Cluster Computing, Computer Science - Data Structures and Algorithms, Computer Science - Networking and Internet Architecture</t>
  </si>
  <si>
    <t>Graber-Naidich, Anna, Gorfine, Malka, Malone, Kathleen E., Hsu, Li</t>
  </si>
  <si>
    <t>Case-control family data are now widely used to examine the role of gene-environment interactions in the etiology of complex diseases. In these types of studies,  exposure levels are obtained retrospectively and, frequently, information on most  risk factors of interest is available on the probands but not on their relatives. In  this work we consider correlated failure time data arising from population-based  case-control family studies with missing genotypes of relatives. We present a new  method for estimating the age-dependent marginalized hazard function. The proposed  technique has two major advantages: (1) it is based on the pseudo full likelihood  function rather than a pseudo composite likelihood function, which usually suffers  from substantial efficiency loss; (2) the cumulative baseline hazard function is  estimated using a two-stage estimator instead of an iterative process. We assess the  performance of the proposed methodology with simulation studies, and illustrate its  utility on a real data example.</t>
  </si>
  <si>
    <t>175</t>
  </si>
  <si>
    <t>10.1007/s10985-010-9178-5</t>
  </si>
  <si>
    <t>194</t>
  </si>
  <si>
    <t>Female, Humans, Adult, Middle Aged, Family, Computer Simulation, *Models, Statistical, Genotype, Case-Control Studies, *Models, Genetic, Breast Neoplasms/*genetics, BRCA2 Protein/*genetics, Ubiquitin-Protein Ligases/*genetics</t>
  </si>
  <si>
    <t>Mitra, Robin, Dunson, David</t>
  </si>
  <si>
    <t>Stochastic search variable selection (SSVS) algorithms provide an appealing and widely used approach for searching for good subsets of predictors while  simultaneously estimating posterior model probabilities and model-averaged  predictive distributions. This article proposes a two-level generalization of SSVS  to account for missing predictors while accommodating uncertainty in the  relationships between these predictors. Bayesian approaches for allowing predictors  that are missing at random require a model on the joint distribution of the  predictors. We show that predictive performance can be improved by allowing  uncertainty in the specification of predictor relationships in this model. The  methods are illustrated through simulation studies and analysis of an epidemiologic  data set.</t>
  </si>
  <si>
    <t>Article</t>
  </si>
  <si>
    <t>10.2202/1557-4679.1173</t>
  </si>
  <si>
    <t>Female, Humans, Male, *Models, Statistical, *Bayes Theorem, Algorithms, Random Allocation, Epidemiologic Methods, *Stochastic Processes, *Predictive Value of Tests</t>
  </si>
  <si>
    <t>Bayesian Regularization of Gaussian Graphical Models with Measurement Error</t>
  </si>
  <si>
    <t>Byrd, Michael, Nghiem, Linh, McGee, Monnie</t>
  </si>
  <si>
    <t>arXiv:1907.02241 [stat]</t>
  </si>
  <si>
    <t>We consider a framework for determining and estimating the conditional pairwise relationships of variables when the observed samples are contaminated with measurement error in high dimensional settings. Assuming the true underlying variables follow a multivariate Gaussian distribution, if no measurement error is present, this problem is often solved by estimating the precision matrix under sparsity constraints. However, when measurement error is present, not correcting for it leads to inconsistent estimates of the precision matrix and poor identification of relationships. We propose a new Bayesian methodology to correct for the measurement error from the observed samples. This Bayesian procedure utilizes a recent variant of the spike-and-slab Lasso to obtain a point estimate of the precision matrix, and corrects for the contamination via the recently proposed Imputation-Regularization Optimization procedure designed for missing data. Our method is shown to perform better than the naive method that ignores measurement error in both identification and estimation accuracy. To show the utility of the method, we apply the new method to establish a conditional gene network from a microarray dataset.</t>
  </si>
  <si>
    <t>2019/07/04/</t>
  </si>
  <si>
    <t>http://arxiv.org/abs/1907.02241</t>
  </si>
  <si>
    <t>2021/07/20/16:21:21</t>
  </si>
  <si>
    <t>https://arxiv.org/pdf/1907.02241.pdf</t>
  </si>
  <si>
    <t>https://arxiv.org/abs/1907.02241</t>
  </si>
  <si>
    <t>Konomi, M., Sacha, G. M.</t>
  </si>
  <si>
    <t>Ultramicroscopy</t>
  </si>
  <si>
    <t>The contribution of the present paper is in introducing a numerical method to improve the automatic characterization of thin films by increasing the effectiveness  of numerical methods that take into account the macroscopic shape of the tip. To  achieve this objective, we propose the combination of different feedforward neural  networks architectures adapted to the specific requirements of the physical system  under study. First, an Adaline architecture is redefined as a linear combination of  Green functions obtained from the Laplace equation. The learning process is also  redefined to accurately calculate the electrostatic charges inside the tip. We  demonstrate that a complete training set for the characterization of thin films can  be easily obtained by this methodology. The characterization of the sample is  developed in a second stage where a multilayer perceptron is adapted to work  efficiently in experimental conditions where some experimental data can be lost. We  demonstrate that a very efficient strategy is to use evolutionary algorithms as  training method. By the modulation of the fit function, we can improve the network  performance in the characterization of thin films where some information is missing  or altered by experimental noise due to the small tip-sample working distances. By  doing so, we can discriminate the conductive properties of thin films from force  curves that have been altered explicitly to simulate realistic experimental  conditions.</t>
  </si>
  <si>
    <t>182</t>
  </si>
  <si>
    <t>1879-2723 0304-3991</t>
  </si>
  <si>
    <t>10.1016/j.ultramic.2017.07.015</t>
  </si>
  <si>
    <t>*Electrostatic Force Microscopy, *Electrostatic signal simulation, *Evolutionary algorithms, *Green function, *Thin film classification</t>
  </si>
  <si>
    <t>Lorenz, Douglas J., Datta, Somnath, Harkema, Susan J.</t>
  </si>
  <si>
    <t>The use of correlation coefficients in measuring the association between two continuous variables is common, but regular methods of calculating correlations have  not been extended to the clustered data framework. For clustered data in which  observations within a cluster may be correlated, regular inferential procedures for  calculating marginal association between two variables can be biased. This is  particularly true for data in which the number of observations in a given cluster is  informative for the association being measured. In this paper, we apply the  principle of inverse cluster size reweighting to develop estimators of marginal  correlation that remain valid in the clustered data framework when cluster size is  informative for the correlation being measured. These correlations are derived as  analogs to regular correlation estimators for continuous, independent data, namely,  Pearson's Ï and Kendall's Ï. We present the results of a simple simulation study  demonstrating the appropriateness of our proposed estimators and the inherent bias  of other inferential procedures for clustered data. We illustrate their use through  an application to data from patients with incomplete spinal cord injury in the  U.S.A.</t>
  </si>
  <si>
    <t>3181</t>
  </si>
  <si>
    <t>10.1002/sim.4368</t>
  </si>
  <si>
    <t>3191</t>
  </si>
  <si>
    <t>Humans, Walking, Computer Simulation, *Data Interpretation, Statistical, *Cluster Analysis, *Statistics, Nonparametric, Spinal Cord Injuries/therapy</t>
  </si>
  <si>
    <t>Steinsland, Ingelin, Larsen, Camilla Thorrud, Roulin, Alexandre, Jensen, Henrik</t>
  </si>
  <si>
    <t>Natural selection is typically exerted at some specific life stages. If natural selection takes place before a trait can be measured, using conventional models can  cause wrong inference about population parameters. When the missing data process  relates to the trait of interest, a valid inference requires explicit modeling of  the missing process. We propose a joint modeling approach, a shared parameter model,  to account for nonrandom missing data. It consists of an animal model for the  phenotypic data and a logistic model for the missing process, linked by the additive  genetic effects. A Bayesian approach is taken and inference is made using integrated  nested Laplace approximations. From a simulation study we find that wrongly assuming  that missing data are missing at random can result in severely biased estimates of  additive genetic variance. Using real data from a wild population of Swiss barn owls  Tyto alba, our model indicates that the missing individuals would display large  black spots; and we conclude that genes affecting this trait are already under  selection before it is expressed. Our model is a tool to correctly estimate the  magnitude of both natural selection and additive genetic variance.</t>
  </si>
  <si>
    <t>10.1111/evo.12380</t>
  </si>
  <si>
    <t>1747</t>
  </si>
  <si>
    <t>missing not at random, *Models, Statistical, Animals, Phenotype, Sample Size, Genetic Variation, *Models, Genetic, *Quantitative Trait, Heritable, *Strigiformes/genetics, Animal model, Genetics, Population/*methods, Population/genetics, Selection, Genetic, sex-linked inheritance, shared parameter model, Tyto alba</t>
  </si>
  <si>
    <t>Gomer, Brenna, Yuan, Ke-Hai</t>
  </si>
  <si>
    <t>issing values that are missing not at random (MNAR) can result from a variety of missingness processes. However, two fundamental subtypes of MNAR values can be  obtained from the definition of the MNAR mechanism itself. The distinction between  them deserves consideration because they have characteristic differences in how they  distort relationships in the data. This has implications for the validity of  statistical results and generalizability of methodological findings that are based  on data (empirical or generated) with MNAR values. However, these MNAR subtypes have  largely gone unnoticed by the literature. As few studies have considered both  subtypes, their relevance to methodological and substantive research has been  overlooked. This article systematically introduces the two MNAR subtypes and gives  them descriptive names. A case study demonstrates they are mechanically distinct  from each other and from other missing-data mechanisms. Applied examples are given  to help researchers conceptually identify MNAR subtypes in real data. Methods are  provided to generate missing values from both subtypes in simulation studies.  Simulation studies for regression and growth curve modeling contexts show MNAR  subtypes consistently differ in the severity of their impact on statistical  inference. This behavior is examined in light of how relationships in the data  become characteristically distorted. The contents of this article are intended to  provide a foundation and tools for organized consideration of MNAR subtypes.  (PsycInfo Database Record (c) 2021 APA, all rights reserved).</t>
  </si>
  <si>
    <t>2021/06/28/</t>
  </si>
  <si>
    <t>10.1037/met0000377</t>
  </si>
  <si>
    <t>Hierarchical correlation reconstruction with missing data, for example for biology-inspired neuron</t>
  </si>
  <si>
    <t>Duda, Jarek</t>
  </si>
  <si>
    <t>arXiv:1804.06218 [cs, stat]</t>
  </si>
  <si>
    <t>Machine learning often needs to model density from a multidimensional data sample, including correlations between coordinates. Additionally, we often have missing data case: that data points can miss values for some of coordinates. This article adapts rapid parametric density estimation approach for this purpose: modelling density as a linear combination of orthonormal functions, for which $L^2$ optimization says that (independently) estimated coefficient for a given function is just average over the sample of value of this function. Hierarchical correlation reconstruction first models probability density for each separate coordinate using all its appearances in data sample, then adds corrections from independently modelled pairwise correlations using all samples having both coordinates, and so on independently adding correlations for growing numbers of variables using often decreasing evidence in data sample. A basic application of such modelled multidimensional density can be imputation of missing coordinates: by inserting known coordinates to the density, and taking expected values for the missing coordinates, or even their entire joint probability distribution. Presented method can be compared with cascade correlations approach, offering several advantages in flexibility and accuracy. It can be also used as artificial neuron: maximizing prediction capabilities for only local behavior - modelling and predicting local connections.</t>
  </si>
  <si>
    <t>2018/05/27/</t>
  </si>
  <si>
    <t>http://arxiv.org/abs/1804.06218</t>
  </si>
  <si>
    <t>2021/07/20/16:33:13</t>
  </si>
  <si>
    <t>https://arxiv.org/pdf/1804.06218.pdf</t>
  </si>
  <si>
    <t>https://arxiv.org/abs/1804.06218</t>
  </si>
  <si>
    <t>Comment: 7 pages, 5 figures</t>
  </si>
  <si>
    <t>Robust location estimators in regression models with covariates and responses missing at random</t>
  </si>
  <si>
    <t>Bianco, Ana M., Boente, Graciela, GonzÃ¡lez-Manteiga, Wenceslao, PÃ©rez-GonzÃ¡lez, Ana</t>
  </si>
  <si>
    <t>arXiv:2005.03511 [stat]</t>
  </si>
  <si>
    <t>This paper deals with robust marginal estimation under a general regression model when missing data occur in the response and also in some of covariates. The target is a marginal location parameter which is given through an $M-$functional. To obtain robust Fisher--consistent estimators, properly defined marginal distribution function estimators are considered. These estimators avoid the bias due to missing values by assuming a missing at random condition. Three methods are considered to estimate the marginal distribution function which allows to obtain the $M-$location of interest: the well-known inverse probability weighting, a convolution--based method that makes use of the regression model and an augmented inverse probability weighting procedure that prevents against misspecification. The robust proposed estimators and the classical ones are compared through a numerical study under different missing models including clean and contaminated samples. We illustrate the estimators behaviour under a nonlinear model. A real data set is also analysed.</t>
  </si>
  <si>
    <t>2020/05/07/</t>
  </si>
  <si>
    <t>http://arxiv.org/abs/2005.03511</t>
  </si>
  <si>
    <t>2021/07/20/14:48:23</t>
  </si>
  <si>
    <t>https://arxiv.org/pdf/2005.03511.pdf</t>
  </si>
  <si>
    <t>https://arxiv.org/abs/2005.03511</t>
  </si>
  <si>
    <t>Estabrook, Ryne, Neale, Michael</t>
  </si>
  <si>
    <t>Factor score estimation is a controversial topic in psychometrics, and the estimation of factor scores from exploratory factor models has historically received  a great deal of attention. However, both confirmatory factor models and the  existence of missing data have generally been ignored in this debate. This article  presents a simulation study that compares the reliability of sum scores,  regression-based and expected posterior methods for factor score estimation for  confirmatory factor models in the presence of missing data. Although all methods  perform reasonably well with complete data, expected posterior-weighted (full)  maximum likelihood methods are significantly more reliable than sum scores and  regression estimators in the presence of missing data. Factor score reliability for  complete data can be predicted by Guttman's 1955 formula for factor communality.  Furthermore, factor score reliability for incomplete data can be reasonably  approximated by communality raised to the [Formula: see text] power. An empirical  demonstration shows that the full maximum likelihood method best preserves the  relationship between nicotine dependence and a genetic predictor under missing data.  Implications and recommendations for applied research are discussed.</t>
  </si>
  <si>
    <t>10.1080/00273171.2012.730072</t>
  </si>
  <si>
    <t>Zhang, Chao-Ying, Lin, Qiu-Hua, Kuang, Li-Dan, Li, Wei-Xing, Gong, Xiao-Feng, Calhoun, Vince D.</t>
  </si>
  <si>
    <t>BACKGROUND: Spatial sparsity has been found to be in line with the intrinsic characteristic of brain activation. However, identifying a sparse representation of  complex-valued fMRI data is challenging due to high noise within the phase data. NEW  METHODS: We propose to reduce the noise by combining real and imaginary parts of  complex-valued fMRI data along spatial and temporal dimensions to form a real-valued  spatiotemporal concatenation model. This model not only enables flexible usage of  existing real-valued sparse representation algorithms but also allows for the  reconstruction of complex-valued spatial and temporal components from their real and  imaginary estimates. We propose to select components from both real and imaginary  estimates to reconstruct the complex-valued component, using phase denoising to  recover weak brain activity from high-amplitude noise. RESULTS: The K-SVD algorithm  was used to obtain a sparse representation within the spatiotemporal concatenation  model. The results from simulated and experimental complex-valued fMRI datasets  validated the efficacy of our method. COMPARISON WITH EXISTING METHODS: Compared to  a magnitude-only approach, the proposed method detected additional voxels manifest  within several specific regions expected to be involved but likely missing from the  magnitude-only data, e.g., in the anterior cingulate cortex region. Simulation  results showed that the additional voxels were accurate and unique information from  the phase data. Compared to a complex-valued dictionary learning algorithm, our  method exhibited lower noise for both magnitude and phase maps. CONCLUSIONS: The  proposed method is robust to noise and effective for identifying a sparse  representation of the natively complex-valued fMRI data.</t>
  </si>
  <si>
    <t>109047</t>
  </si>
  <si>
    <t>10.1016/j.jneumeth.2020.109047</t>
  </si>
  <si>
    <t>Computer Simulation, *Algorithms, Brain/diagnostic imaging, Brain Mapping, *Magnetic Resonance Imaging, *Complex-valued fMRI data, *Phase denoising, *Real and imaginary parts, *Selection of components, *Sparse representation, *Spatiotemporal concatenation</t>
  </si>
  <si>
    <t>Zhang, Zhiwei, Liu, Wei, Zhang, Bo, Tang, Li, Zhang, Jun</t>
  </si>
  <si>
    <t>Causal inference in observational studies is frequently challenged by the occurrence of missing data, in addition to confounding. Motivated by the Consortium on Safe  Labor, a large observational study of obstetric labor practice and birth outcomes,  this article focuses on the problem of missing exposure information in a causal  analysis of observational data. This problem can be approached from different angles  (i.e. missing covariates and causal inference), and useful methods can be obtained  by drawing upon the available techniques and insights in both areas. In this  article, we describe and compare a collection of methods based on different modeling  assumptions, under standard assumptions for missing data (i.e. missing-at-random and  positivity) and for causal inference with complete data (i.e. no unmeasured  confounding and another positivity assumption). These methods involve three models:  one for treatment assignment, one for the dependence of outcome on treatment and  covariates, and one for the missing data mechanism. In general, consistent  estimation of causal quantities requires correct specification of at least two of  the three models, although there may be some flexibility as to which two models need  to be correct. Such flexibility is afforded by doubly robust estimators adapted from  the missing covariates literature and the literature on causal inference with  complete data, and by a newly developed triply robust estimator that is consistent  if any two of the three models are correct. The methods are applied to the  Consortium on Safe Labor data and compared in a simulation study mimicking the  Consortium on Safe Labor.</t>
  </si>
  <si>
    <t>2053</t>
  </si>
  <si>
    <t>10.1177/0962280213513758</t>
  </si>
  <si>
    <t>Female, Humans, Pregnancy, *Data Interpretation, Statistical, *Research Design, *missing at random, Treatment Outcome, *missing covariate, *counterfactual, *double robustness, *inverse probability weighting, *Labor, Obstetric, *propensity score, *triple robustness, Observational Studies as Topic/*methods</t>
  </si>
  <si>
    <t>Rios, Joseph A., Soland, James</t>
  </si>
  <si>
    <t>As low-stakes testing contexts increase, low test-taking effort may serve as a serious validity threat. One common solution to this problem is to identify  noneffortful responses and treat them as missing during parameter estimation via the  effort-moderated item response theory (EM-IRT) model. Although this model has been  shown to outperform traditional IRT models (e.g., two-parameter logistic [2PL]) in  parameter estimation under simulated conditions, prior research has failed to  examine its performance under violations to the model's assumptions. Therefore, the  objective of this simulation study was to examine item and mean ability parameter  recovery when violating the assumptions that noneffortful responding occurs randomly  (Assumption 1) and is unrelated to the underlying ability of examinees (Assumption  2). Results demonstrated that, across conditions, the EM-IRT model provided robust  item parameter estimates to violations of Assumption 1. However, bias values greater  than 0.20 SDs were observed for the EM-IRT model when violating Assumption 2;  nonetheless, these values were still lower than the 2PL model. In terms of mean  ability estimates, model results indicated equal performance between the EM-IRT and  2PL models across conditions. Across both models, mean ability estimates were found  to be biased by more than 0.25 SDs when violating Assumption 2. However, our  accompanying empirical study suggested that this biasing occurred under extreme  conditions that may not be present in some operational settings. Overall, these  results suggest that the EM-IRT model provides superior item and equal mean ability  parameter estimates in the presence of model violations under realistic conditions  when compared with the 2PL model.</t>
  </si>
  <si>
    <t>2021/06//undefined</t>
  </si>
  <si>
    <t>10.1177/0013164420949896</t>
  </si>
  <si>
    <t>594</t>
  </si>
  <si>
    <t>item response theory, test-taking effort, noneffortful responding, parameter estimation</t>
  </si>
  <si>
    <t>Time Series Source Separation using Dynamic Mode Decomposition</t>
  </si>
  <si>
    <t>Prasadan, Arvind, Nadakuditi, Raj Rao</t>
  </si>
  <si>
    <t>arXiv:1903.01310 [cs, math, stat]</t>
  </si>
  <si>
    <t>The Dynamic Mode Decomposition (DMD) extracted dynamic modes are the non-orthogonal eigenvectors of the matrix that best approximates the one-step temporal evolution of the multivariate samples. In the context of dynamical system analysis, the extracted dynamic modes are a generalization of global stability modes. We apply DMD to a data matrix whose rows are linearly independent, additive mixtures of latent time series. We show that when the latent time series are uncorrelated at a lag of one time-step then, in the large sample limit, the recovered dynamic modes will approximate, up to a column-wise normalization, the columns of the mixing matrix. Thus, DMD is a time series blind source separation algorithm in disguise, but is different from closely related second order algorithms such as the Second-Order Blind Identification (SOBI) method and the Algorithm for Multiple Unknown Signals Extraction (AMUSE). All can unmix mixed stationary, ergodic Gaussian time series in a way that kurtosis-based Independent Components Analysis (ICA) fundamentally cannot. We use our insights on single lag DMD to develop a higher-lag extension, analyze the finite sample performance with and without randomly missing data, and identify settings where the higher lag variant can outperform the conventional single lag variant. We validate our results with numerical simulations, and highlight how DMD can be used in change point detection.</t>
  </si>
  <si>
    <t>2019/03/04/</t>
  </si>
  <si>
    <t>10.5281/zenodo.2656681</t>
  </si>
  <si>
    <t>http://arxiv.org/abs/1903.01310</t>
  </si>
  <si>
    <t>2021/07/20/16:24:44</t>
  </si>
  <si>
    <t>https://arxiv.org/pdf/1903.01310.pdf</t>
  </si>
  <si>
    <t>https://arxiv.org/abs/1903.01310</t>
  </si>
  <si>
    <t>Mathematics - Statistics Theory, Computer Science - Machine Learning, Statistics - Machine Learning, 37M10, 62M10, 47A55, 47A75, 60G35, 37N30</t>
  </si>
  <si>
    <t>Comment: Accepted in SIADS (SIAM's Journal of Applied Dynamical Systems)</t>
  </si>
  <si>
    <t>Nakajima, Kazuki, Shudo, Kazuyuki</t>
  </si>
  <si>
    <t>The measurement error of the network topology caused by missing network data during the collection process is a major concern in analyzing collected network data. It is  essential to clarify the error between the properties of an original network and the  collected network to provide an accurate analysis of the entire topology. However,  the measurement error of the clustering coefficient, which is a fundamental network  property, has not been well understood particularly from an analytical perspective.  Here we analytically and numerically investigate the measurement error of two types  of clustering coefficients, namely, the global clustering coefficient and the  network average clustering coefficient, of a network that is randomly missing some  proportion of the nodes. First, we derive the expected error of the clustering  coefficients of an incomplete network given a set of randomly missing nodes. We  analytically show that (i) the global clustering coefficient of the incomplete  network has little expected error and that (ii) conversely, the network average  clustering coefficient of the incomplete network is underestimated with an expected  error that is dependent on a property that is specific to the graph. Then, we verify  the analytical claims through numerical simulations using three typical network  models, i.e., the ErdÅs-RÃ©nyi model, the Watts-Strogatz model, and the  BarabÃ¡si-Albert model, and the 15 real-world network datasets consisting of five  network types. Although the simulation results on the three typical network models  suggest that the measurement error of the clustering coefficients on graphs with  considerably small clustering coefficients may not behave like the analytical  claims, we demonstrate that the simulation results on real-world networks that  typically have enough high clustering coefficients sufficiently support our  analytical claims. This study facilitates an analytical understanding of the  measurement error in network properties due to missing graph data.</t>
  </si>
  <si>
    <t>2815</t>
  </si>
  <si>
    <t>10.1038/s41598-021-82367-1</t>
  </si>
  <si>
    <t>Human Motion Prediction via Spatio-Temporal Inpainting</t>
  </si>
  <si>
    <t>Ruiz, Alejandro Hernandez, Gall, Juergen, Moreno-Noguer, Francesc</t>
  </si>
  <si>
    <t>arXiv:1812.05478 [cs]</t>
  </si>
  <si>
    <t>We propose a Generative Adversarial Network (GAN) to forecast 3D human motion given a sequence of past 3D skeleton poses. While recent GANs have shown promising results, they can only forecast plausible motion over relatively short periods of time (few hundred milliseconds) and typically ignore the absolute position of the skeleton w.r.t. the camera. Our scheme provides long term predictions (two seconds or more) for both the body pose and its absolute position. Our approach builds upon three main contributions. First, we represent the data using a spatio-temporal tensor of 3D skeleton coordinates which allows formulating the prediction problem as an inpainting one, for which GANs work particularly well. Secondly, we design an architecture to learn the joint distribution of body poses and global motion, capable to hypothesize large chunks of the input 3D tensor with missing data. And finally, we argue that the L2 metric, considered so far by most approaches, fails to capture the actual distribution of long-term human motion. We propose two alternative metrics, based on the distribution of frequencies, that are able to capture more realistic motion patterns. Extensive experiments demonstrate our approach to significantly improve the state of the art, while also handling situations in which past observations are corrupted by occlusions, noise and missing frames.</t>
  </si>
  <si>
    <t>2019/10/28/</t>
  </si>
  <si>
    <t>http://arxiv.org/abs/1812.05478</t>
  </si>
  <si>
    <t>2021/07/20/16:25:50</t>
  </si>
  <si>
    <t>https://arxiv.org/pdf/1812.05478.pdf</t>
  </si>
  <si>
    <t>https://arxiv.org/abs/1812.05478</t>
  </si>
  <si>
    <t>Comment: 8 pages</t>
  </si>
  <si>
    <t>Dodd, Lori E., Johnson, Reed F., Blaney, Joseph E., Follmann, Dean</t>
  </si>
  <si>
    <t>Clinical and vaccine immunology : CVI</t>
  </si>
  <si>
    <t>The identification of host or pathogen factors linked to clinical outcome is a common goal in many animal studies of infectious diseases. When the disease is  fatal, statistical analysis of such factors may be biased from missing observations  due to deaths. For example, when observations of a subject are censored before  completing the intended study period, the complete trajectory will not be observed.  Even if the factor is not associated with outcome, comparisons of data from  survivors with those from nonsurvivors may lead to the wrong conclusions regarding  associations with survival. Comparisons between subjects must account for differing  observation lengths for those who survive relative to those who do not. Analyzing  data over an interval common to all subjects provides one solution but requires  eliminating data, some of which may be informative about the differences between  groups. Here, we present a novel approach, matched longitudinal analysis (MLA), for  analyzing such data based on matching biomarker intervals for survivors and  nonsurvivors. We describe the results from simulation studies and from a study of  monkeypox virus infection in nonhuman primates. In our application, MLA identified  low monocyte chemoattractant protein-1 (MCP-1) levels as having a statistically  significant association with survival, whereas the alternative methods did not  identify an association. The method has general application to longitudinal studies  that seek to find associations of biomarker changes with survival.</t>
  </si>
  <si>
    <t>2014/08//undefined</t>
  </si>
  <si>
    <t>Clin Vaccine Immunol</t>
  </si>
  <si>
    <t>1556-679X 1556-6811</t>
  </si>
  <si>
    <t>10.1128/CVI.00252-14</t>
  </si>
  <si>
    <t>Biomarkers, Animals, Matched-Pair Analysis, Host-Pathogen Interactions, Chemokine CCL2/*blood, Macaca fascicularis, Monkeypox virus/*immunology, Poxviridae Infections/immunology/*mortality/virology</t>
  </si>
  <si>
    <t>Detecting Hardly Visible Roads in Low-Resolution Satellite Time Series Data</t>
  </si>
  <si>
    <t>Oehmcke, Stefan, ThrysÃ¸e, Christoffer, Borgstad, Andreas, Salles, Marcos Antonio Vaz, Brandt, Martin, Gieseke, Fabian</t>
  </si>
  <si>
    <t>arXiv:1912.05026 [cs, eess, stat]</t>
  </si>
  <si>
    <t>Massive amounts of satellite data have been gathered over time, holding the potential to unveil a spatiotemporal chronicle of the surface of Earth. These data allow scientists to investigate various important issues, such as land use changes, on a global scale. However, not all land-use phenomena are equally visible on satellite imagery. In particular, the creation of an inventory of the planet's road infrastructure remains a challenge, despite being crucial to analyze urbanization patterns and their impact. Towards this end, this work advances data-driven approaches for the automatic identification of roads based on open satellite data. Given the typical resolutions of these historical satellite data, we observe that there is inherent variation in the visibility of different road types. Based on this observation, we propose two deep learning frameworks that extend state-of-the-art deep learning methods by formalizing road detection as an ordinal classification task. In contrast to related schemes, one of the two models also resorts to satellite time series data that are potentially affected by missing data and cloud occlusion. Taking these time series data into account eliminates the need to manually curate datasets of high-quality image tiles, substantially simplifying the application of such models on a global scale. We evaluate our approaches on a dataset that is based on Sentinel~2 satellite imagery and OpenStreetMap vector data. Our results indicate that the proposed models can successfully identify large and medium-sized roads. We also discuss opportunities and challenges related to the detection of roads and other infrastructure on a global scale.</t>
  </si>
  <si>
    <t>2019/12/04/</t>
  </si>
  <si>
    <t>http://arxiv.org/abs/1912.05026</t>
  </si>
  <si>
    <t>2021/07/20/16:17:43</t>
  </si>
  <si>
    <t>https://arxiv.org/pdf/1912.05026.pdf</t>
  </si>
  <si>
    <t>https://arxiv.org/abs/1912.05026</t>
  </si>
  <si>
    <t>Computer Science - Machine Learning, Statistics - Machine Learning, Computer Science - Computer Vision and Pattern Recognition, Electrical Engineering and Systems Science - Image and Video Processing</t>
  </si>
  <si>
    <t>Comment: 10 pages</t>
  </si>
  <si>
    <t>Neuropathic Pain Diagnosis Simulator for Causal Discovery Algorithm Evaluation</t>
  </si>
  <si>
    <t>Tu, Ruibo, Zhang, Kun, Bertilson, Bo Christer, KjellstrÃ¶m, Hedvig, Zhang, Cheng</t>
  </si>
  <si>
    <t>arXiv:1906.01732 [cs, stat]</t>
  </si>
  <si>
    <t>Discovery of causal relations from observational data is essential for many disciplines of science and real-world applications. However, unlike other machine learning algorithms, whose development has been greatly fostered by a large amount of available benchmark datasets, causal discovery algorithms are notoriously difficult to be systematically evaluated because few datasets with known ground-truth causal relations are available. In this work, we handle the problem of evaluating causal discovery algorithms by building a flexible simulator in the medical setting. We develop a neuropathic pain diagnosis simulator, inspired by the fact that the biological processes of neuropathic pathophysiology are well studied with well-understood causal influences. Our simulator exploits the causal graph of the neuropathic pain pathology and its parameters in the generator are estimated from real-life patient cases. We show that the data generated from our simulator have similar statistics as real-world data. As a clear advantage, the simulator can produce infinite samples without jeopardizing the privacy of real-world patients. Our simulator provides a natural tool for evaluating various types of causal discovery algorithms, including those to deal with practical issues in causal discovery, such as unknown confounders, selection bias, and missing data. Using our simulator, we have evaluated extensively causal discovery algorithms under various settings.</t>
  </si>
  <si>
    <t>http://arxiv.org/abs/1906.01732</t>
  </si>
  <si>
    <t>2021/07/20/16:22:57</t>
  </si>
  <si>
    <t>https://arxiv.org/pdf/1906.01732.pdf</t>
  </si>
  <si>
    <t>https://arxiv.org/abs/1906.01732</t>
  </si>
  <si>
    <t>Comment: Accepted by NeurIPS 2019, 6 figures, 10 tables</t>
  </si>
  <si>
    <t>Jang, Jeong Hoon, Manatunga, Amita K., Chang, Changgee, Long, Qi</t>
  </si>
  <si>
    <t>Existing missing data methods for functional data mainly focus on reconstructing missing measurements along a single function-a univariate functional data setting.  Motivated by a renal study, we focus on a bivariate functional data setting, where  each sampling unit is a collection of two distinct component functions, one of which  may be missing. Specifically, we propose a Bayesian multiple imputation approach  based on a bivariate functional latent factor model that exploits the joint changing  patterns of the component functions to allow accurate and stable imputation of one  component given the other. We further extend the framework to address multilevel  bivariate functional data with missing components by modeling and exploiting  inter-component and intra-subject correlations. We develop a Gibbs sampling  algorithm that simultaneously generates multiple imputations of missing component  functions and posterior samples of model parameters. For multilevel bivariate  functional data, a partially collapsed Gibbs sampler is implemented to improve  computational efficiency. Our simulation study demonstrates that our methods  outperform other competing methods for imputing missing components of bivariate  functional data under various designs and missingness rates. The motivating renal  study aims to investigate the distribution and pharmacokinetic properties of  baseline and post-furosemide renogram curves that provide further insights into the  underlying mechanism of renal obstruction, with post-furosemide renogram curves  missing for some subjects. We apply the proposed methods to impute missing  post-furosemide renogram curves and obtain more refined insights.</t>
  </si>
  <si>
    <t>10.1002/sim.9093</t>
  </si>
  <si>
    <t>multiple imputation, missing data, Bayesian latent factor model, bivariate functional data, curves</t>
  </si>
  <si>
    <t>A Randomized Missing Data Approach to Robust Filtering and Forecasting</t>
  </si>
  <si>
    <t>Dobrev, Dobrislav, Hansen, Derek, Szerszen, Pawel</t>
  </si>
  <si>
    <t>arXiv:2104.14664 [stat]</t>
  </si>
  <si>
    <t>We put forward a simple new randomized missing data (RMD) approach to robust filtering of state-space models, motivated by the idea that the inclusion of only a small fraction of available highly precise measurements can still extract most of the attainable efficiency gains for filtering latent states, estimating model parameters, and producing out-of-sample forecasts. In our general RMD framework we develop two alternative implementations: endogenous (RMD-N) and exogenous (RMD-X) randomization of missing data. A degree of robustness to outliers and model misspecification is achieved by purposely randomizing over the utilized subset of seemingly highly precise but possibly misspecified or outlier contaminated data measurements in their original time series order, while treating the rest as if missing. Time-series dependence is thus fully preserved and all available measurements can get utilized subject to a degree of downweighting depending on the loss function of interest. The arising robustness-efficiency trade-off is controlled by varying the fraction of randomly utilized measurements or the incurred relative efficiency loss. As an empirical illustration, we show consistently attractive performance of our RMD framework in popular state space models for extracting inflation trends along with model extensions that more directly reflect inflation targeting by central banks.</t>
  </si>
  <si>
    <t>http://arxiv.org/abs/2104.14664</t>
  </si>
  <si>
    <t>2021/07/20/08:55:30</t>
  </si>
  <si>
    <t>https://arxiv.org/pdf/2104.14664.pdf</t>
  </si>
  <si>
    <t>https://arxiv.org/abs/2104.14664</t>
  </si>
  <si>
    <t>Comment: 34 pages; 6 figures; 3 tables</t>
  </si>
  <si>
    <t>Graphical Models for Processing Missing Data</t>
  </si>
  <si>
    <t>Mohan, Karthika, Pearl, Judea</t>
  </si>
  <si>
    <t>arXiv:1801.03583 [stat]</t>
  </si>
  <si>
    <t>This paper reviews recent advances in missing data research using graphical models to represent multivariate dependencies. We first examine the limitations of traditional frameworks from three different perspectives: \textit{transparency, estimability and testability}. We then show how procedures based on graphical models can overcome these limitations and provide meaningful performance guarantees even when data are Missing Not At Random (MNAR). In particular, we identify conditions that guarantee consistent estimation in broad categories of missing data problems, and derive procedures for implementing this estimation. Finally we derive testable implications for missing data models in both MAR (Missing At Random) and MNAR categories.</t>
  </si>
  <si>
    <t>2019/11/13/</t>
  </si>
  <si>
    <t>http://arxiv.org/abs/1801.03583</t>
  </si>
  <si>
    <t>2021/07/20/16:34:22</t>
  </si>
  <si>
    <t>https://arxiv.org/pdf/1801.03583.pdf</t>
  </si>
  <si>
    <t>https://arxiv.org/abs/1801.03583</t>
  </si>
  <si>
    <t>Comment: 34 pages, 5 figures</t>
  </si>
  <si>
    <t>Ge, Lei, Zhu, Liang, Sun, Jianguo</t>
  </si>
  <si>
    <t>Panel count data occur often in event history studies and in these situations, one observes only incomplete information, the number of events rather than the  occurrence times of each event, about the point processes of interest.(2) Sometimes  one may have to face a more complicated type of panel count data, mixed panel count  data in which instead of the number of events, one only knows if there is an  occurrence of an event.(3) Furthermore, this may depend on the underlying point  process of interest or in other words, the point process of interest and the  observation type process may be related. To address this, a sieve maximum likelihood  estimation approach is proposed with the use of Bernstein polynomials, and for the  implementation, an EM algorithm is developed. To assess the finite sample  performance of the proposed approach, a simulation study is conducted and suggests  that it works well for practical situations. The method is then applied to a  motivating example about cancer survivors.</t>
  </si>
  <si>
    <t>2021/02/28/</t>
  </si>
  <si>
    <t>1262</t>
  </si>
  <si>
    <t>10.1002/sim.8839</t>
  </si>
  <si>
    <t>1271</t>
  </si>
  <si>
    <t>Humans, Regression Analysis, Computer Simulation, *Models, Statistical, Algorithms, *EM algorithm, *Bernstein polynomial, *Cancer Survivors, *logistic model, *proportional mean model</t>
  </si>
  <si>
    <t>Bayzid, Md Shamsuzzoha, Warnow, Tandy</t>
  </si>
  <si>
    <t>Journal of computational biology : a journal of computational molecular cell biology</t>
  </si>
  <si>
    <t>The estimation of species trees typically involves the estimation of trees and alignments on many different genes, so that the species tree can be based on many  different parts of the genome. This kind of phylogenomic approach to species tree  estimation has the potential to produce more accurate species tree estimates,  especially when gene trees can differ from the species tree due to processes such as  incomplete lineage sorting (ILS), gene duplication and loss, and horizontal gene  transfer. Because ILS (also called "deep coalescence") is a frequent problem in  systematics, many methods have been developed to estimate species trees from gene  trees or alignments that specifically take ILS into consideration. In this paper we  consider the problem of estimating species trees from gene trees and alignments for  the general case where the gene trees and alignments can be incomplete, which means  that not all the genes contain sequences for all the species. We formalize  optimization problems for this context and prove theoretical results for these  problems. We also present the results of a simulation study evaluating existing  methods for estimating species trees from incomplete gene trees. Our simulation  study shows that *BEAST, a statistical method for estimating species trees from gene  sequence alignments, produces by far the most accurate species trees. However,  *BEAST can only be run on small datasets. The second most accurate method, MRP (a  standard supertree method), can analyze very large datasets and produces very good  trees, making MRP a potentially acceptable alternative to *BEAST for large datasets.</t>
  </si>
  <si>
    <t>J Comput Biol</t>
  </si>
  <si>
    <t>1557-8666 1066-5277</t>
  </si>
  <si>
    <t>10.1089/cmb.2012.0037</t>
  </si>
  <si>
    <t>605</t>
  </si>
  <si>
    <t>Computer Simulation, *Algorithms, *Phylogeny, Genetic Speciation, *Models, Genetic, Gene Duplication, Gene Transfer, Horizontal, Sequence Alignment</t>
  </si>
  <si>
    <t>Xiong, Yi, Braun, W. John, Hu, X. Joan</t>
  </si>
  <si>
    <t>Understanding the distribution of an event duration time is essential in many studies. The exact time to the event is often unavailable, and thus so is the full  event duration. By linking relevant longitudinal measures to the event duration, we  propose to estimate the duration distribution via the first-hitting-time model (e.g.  Lee and Whitmore in Stat Sci 21(4):501-513, 2006). The longitudinal measures are  assumed to follow a Wiener process with random drift. We apply a variant of the MCEM  algorithm to compute likelihood-based estimators of the parameters in the  longitudinal process model. This allows us to adapt the well-known empirical  distribution function to estimate the duration distribution in the presence of  missing time origin. Estimators with smooth realizations can then be obtained by  conventional smoothing techniques. We establish the consistency and weak convergence  of the proposed distribution estimator and present its variance estimation. We use a  collection of wildland fire records from Alberta, Canada to motivate and illustrate  the proposed approach. The finite-sample performance of the proposed estimator is  examined by simulation. Viewing the available data as interval-censored times, we  show that the proposed estimator can be more efficient than the well-established  Turnbull estimator, an alternative that is often applied in such situations.</t>
  </si>
  <si>
    <t>2021/07//undefined</t>
  </si>
  <si>
    <t>388</t>
  </si>
  <si>
    <t>10.1007/s10985-021-09520-w</t>
  </si>
  <si>
    <t>412</t>
  </si>
  <si>
    <t>Joint modelling, Interval censoring, First-hitting-time model, Mixed effects model, Wiener process with random drift</t>
  </si>
  <si>
    <t>Ahn, Jaeil, Morita, Satoshi, Wang, Wenyi, Yuan, Ying</t>
  </si>
  <si>
    <t>Analyzing longitudinal dyadic data is a challenging task due to the complicated correlations from repeated measurements and within-dyad interdependence, as well as  potentially informative (or non-ignorable) missing data. We propose a dyadic  shared-parameter model to analyze longitudinal dyadic data with ordinal outcomes and  informative intermittent missing data and dropouts. We model the longitudinal  measurement process using a proportional odds model, which accommodates the  within-dyad interdependence using the concept of the actor-partner interdependence  effects, as well as dyad-specific random effects. We model informative dropouts and  intermittent missing data using a transition model, which shares the same set of  random effects as the longitudinal measurement model. We evaluate the performance of  the proposed method through extensive simulation studies. As our approach relies on  some untestable assumptions on the missing data mechanism, we perform sensitivity  analyses to evaluate how the analysis results change when the missing data mechanism  is misspecified. We demonstrate our method using a longitudinal dyadic study of  metastatic breast cancer.</t>
  </si>
  <si>
    <t>10.1177/0962280217715051</t>
  </si>
  <si>
    <t>Female, Humans, Male, Data Interpretation, Statistical, *Models, Statistical, *Bayes Theorem, *sensitivity analysis, *Longitudinal Studies, Patient Dropouts/statistics &amp; numerical data, Depression/epidemiology/etiology, *intermittent missing, *Dyadic, *longitudinal study, *non-ignorable missingness, *shared-parameter, Breast Neoplasms/psychology, Spouses/psychology/statistics &amp; numerical data</t>
  </si>
  <si>
    <t>Carpenter, Adriana M., Hirthler, Maureen A., King, Cathy J.</t>
  </si>
  <si>
    <t>The Journal of the American Osteopathic Association</t>
  </si>
  <si>
    <t>CONTEXT: Mastering the art of assessing interprofessional outcomes has been a topic of interest in academic research. Specifically, the Interprofessional Education  Collaborative has been publishing thorough bodies of work that aim to strengthen  teamwork among health professionals and reinforce competencies that will lead to  better patient care. OBJECTIVE: To determine osteopathic medical students' perceived  effectiveness of simulated clinical experiences in cultivating interprofessional  competencies with nursing students. METHODS: Second-year osteopathic medical  students (classes of 2016 and 2017) and nursing students participated in a simulated  clinical experience using a simulated patient mannequin. Students were assessed on  clinical and humanistic skills using graded evaluations performed by faculty and  actors portraying family members and given feedback on their performance. Evaluation  grades were not analyzed. Students were asked to complete an anonymous survey that  assessed their attitudes toward the collaborative experience. RESULTS: A total of  743 medical students participated in the study-371 from the class of 2016 and 372  from the class of 2017. Incomplete surveys (1 from the class of 2016 and 3 from the  class of 2017) were included in the analysis. Statistically significant differences  were found between the 2 classes of medical students in their responses to 2 items.  With regard to appropriate patient data collection, the ranked distribution of  scores was significantly greater for the class of 2014-2015 than for the class of  2013-2014 (mean rank, 389.3 vs 354.64, respectively; U=75,445.50; P=.017). For the  item on effective communication with family members, the ranked distribution of  scores was significantly greater for the class of 2014-2015 than for the class of  2013-2014 (mean rank, 390.61 vs 353.34, respectively; U=75,928.50; P=.006). Overall,  medical students reported feeling better prepared to care for real patients after  the simulation. CONCLUSION: Simulated interprofessional experiences during the  second year of medical school may help prepare students to collaborate with other  health care professionals in a clinical setting, take care of patients, and  communicate with patients' family members.</t>
  </si>
  <si>
    <t>2018/04/01/</t>
  </si>
  <si>
    <t>J Am Osteopath Assoc</t>
  </si>
  <si>
    <t>1945-1997 0098-6151</t>
  </si>
  <si>
    <t>10.7556/jaoa.2018.048</t>
  </si>
  <si>
    <t>Humans, Retrospective Studies, Students, Nursing, *Attitude of Health Personnel, *Patient Simulation, Interprofessional Relations, *Patient Care Team, *Students, Medical, *Cooperative Behavior, Education, Medical, Undergraduate, Osteopathic Medicine/*education</t>
  </si>
  <si>
    <t>Statistical Power in Longitudinal Network Studies</t>
  </si>
  <si>
    <t>Stadtfeld, Christoph, Snijders, Tom A. B., Steglich, Christian, van Duijn, Marijtje A. J.</t>
  </si>
  <si>
    <t>Sociological Methods &amp; Research</t>
  </si>
  <si>
    <t>Longitudinal social network studies can easily suffer from insufficient statistical power. Studies that simultaneously investigate change of network ties and change of nodal attributes (selection and influence studies) are particularly at risk because the number of nodal observations is typically much lower than the number of observed tie variables. This paper presents a simulation-based procedure to evaluate statistical power of longitudinal social network studies in which stochastic actor-oriented models (SAOMs) are to be applied. Two detailed case studies illustrate how statistical power is strongly affected by network size, number of data collection waves, effect sizes, missing data, and participant turnover. These issues should thus be explored in the design phase of longitudinal social network studies.</t>
  </si>
  <si>
    <t>2020/11//</t>
  </si>
  <si>
    <t>1103</t>
  </si>
  <si>
    <t>0049-1241, 1552-8294</t>
  </si>
  <si>
    <t>10.1177/0049124118769113</t>
  </si>
  <si>
    <t>1132</t>
  </si>
  <si>
    <t>http://arxiv.org/abs/1701.05177</t>
  </si>
  <si>
    <t>2021/07/20/13:47:45</t>
  </si>
  <si>
    <t>https://arxiv.org/pdf/1701.05177.pdf</t>
  </si>
  <si>
    <t>https://arxiv.org/abs/1701.05177</t>
  </si>
  <si>
    <t>Damped Anderson acceleration with restarts and monotonicity control for accelerating EM and EM-like algorithms</t>
  </si>
  <si>
    <t>Henderson, Nicholas C., Varadhan, Ravi</t>
  </si>
  <si>
    <t>arXiv:1803.06673 [stat]</t>
  </si>
  <si>
    <t>The expectation-maximization (EM) algorithm is a well-known iterative method for computing maximum likelihood estimates from incomplete data. Despite its numerous advantages, a main drawback of the EM algorithm is its frequently observed slow convergence which often hinders the application of EM algorithms in high-dimensional problems or in other complex settings.To address the need for more rapidly convergent EM algorithms, we describe a new class of acceleration schemes that build on the Anderson acceleration technique for speeding fixed-point iterations. Our approach is effective at greatly accelerating the convergence of EM algorithms and is automatically scalable to high dimensional settings. Through the introduction of periodic algorithm restarts and a damping factor, our acceleration scheme provides faster and more robust convergence when compared to un-modified Anderson acceleration while also improving global convergence. Crucially, our method works as an "off-the-shelf" method in that it may be directly used to accelerate any EM algorithm without relying on the use of any model-specific features or insights. Through a series of simulation studies involving five representative problems, we show that our algorithm is substantially faster than the existing state-of-art acceleration schemes.</t>
  </si>
  <si>
    <t>2018/08/11/</t>
  </si>
  <si>
    <t>http://arxiv.org/abs/1803.06673</t>
  </si>
  <si>
    <t>2021/07/20/16:33:27</t>
  </si>
  <si>
    <t>https://arxiv.org/pdf/1803.06673.pdf</t>
  </si>
  <si>
    <t>https://arxiv.org/abs/1803.06673</t>
  </si>
  <si>
    <t>Zhang, Wei, Xu, Jia, Li, Yuanyuan, Zou, Xiufen</t>
  </si>
  <si>
    <t>Journal of bioinformatics and computational biology</t>
  </si>
  <si>
    <t>The prediction of protein complexes based on the protein interaction network is a fundamental task for the understanding of cellular life as well as the mechanisms  underlying complex disease. A great number of methods have been developed to predict  protein complexes based on protein-protein interaction (PPI) networks in recent  years. However, because the high throughput data obtained from experimental  biotechnology are incomplete, and usually contain a large number of spurious  interactions, most of the network-based protein complex identification methods are  sensitive to the reliability of the PPI network. In this paper, we propose a new  method, Identification of Protein Complex based on Refined Protein Interaction  Network (IPC-RPIN), which integrates the topology, gene expression profiles and GO  functional annotation information to predict protein complexes from the  reconstructed networks. To demonstrate the performance of the IPC-RPIN method, we  evaluated the IPC-RPIN on three PPI networks of Saccharomycescerevisiae and compared  it with four state-of-the-art methods. The simulation results show that the IPC-RPIN  achieved a better result than the other methods on most of the measurements and is  able to discover small protein complexes which have traditionally been neglected.</t>
  </si>
  <si>
    <t>1950001</t>
  </si>
  <si>
    <t>J Bioinform Comput Biol</t>
  </si>
  <si>
    <t>1757-6334 0219-7200</t>
  </si>
  <si>
    <t>10.1142/S021972001950001X</t>
  </si>
  <si>
    <t>Algorithms, Cluster Analysis, Computational Biology, *Transcriptome, *gene expression profile, *GO ontology, *PPI network, *protein complexes, *Protein Interaction Maps, Databases, Protein/statistics &amp; numerical data, Gene Ontology/*statistics &amp; numerical data, Multiprotein Complexes/chemistry/genetics, Protein Interaction Mapping/statistics &amp; numerical data, Saccharomyces cerevisiae Proteins/chemistry/genetics</t>
  </si>
  <si>
    <t>Che, Menglu, Han, Peisong, Lawless, Jerald F.</t>
  </si>
  <si>
    <t>For regression with covariates missing not at random where the missingness depends on the missing covariate values, complete-case (CC) analysis leads to consistent  estimation when the missingness is independent of the response given all covariates,  but it may not have the desired level of efficiency. We propose a general empirical  likelihood framework to improve estimation efficiency over the CC analysis. We  expand on methods in Bartlett et al. (2014,Â Biostatistics 15, 719-730) and Xie and  Zhang (2017, Int J Biostat 13, 1-20) that improve efficiency by modeling the  missingness probability conditional on the response and fully observed covariates by  allowing the possibility of modeling other data distribution-related quantities. We  also give guidelines on what quantities to model and demonstrate that our proposal  has the potential to yield smaller biases than existing methods when the missingness  probability model is incorrect. Simulation studies are presented, as well as an  application to data collected from the US National Health and Nutrition Examination  Survey.</t>
  </si>
  <si>
    <t>10.1111/biom.13131</t>
  </si>
  <si>
    <t>*missing covariates, *complete-case analysis, *empirical likelihood, *estimating equations, *missing not at random</t>
  </si>
  <si>
    <t>Iddrisu, Abdul-Karim, Gumedze, Freedom</t>
  </si>
  <si>
    <t>In this paper, we assess the effect of tuberculosis pericarditis treatment (prednisolone) on CD4 count changes over time and draw inferences in the presence of  missing data. We accounted for the missing data and performed sensitivity analyses  to assess robustness of inferences, from a model that assumes that the data are  missing at random, to models that assume that the data are not missing at random.  Our sensitivity approaches are within the shared-parameter model framework. We  implemented the approach by Creemers and colleagues to the CD4 count data and  performed simulation studies to evaluate the performance of this approach. We also  assessed the influence of potentially influential subjects, on parameter estimates,  via the global influence approach. Our results revealed that inferences from missing  at random analysis model are robust to not missing at random models and influential  subjects did not overturn the study conclusions about prednisolone effect and  missing data mechanism. Prednisolone was found to have no significant effect on CD4  count changes over time and also did not interact with anti-retroviral therapy. The  simulation studies produced unbiased estimates of prednisolone effect with lower  mean square errors and coverage probabilities approximately equal the nominal  coverage probability.</t>
  </si>
  <si>
    <t>10.1080/10543406.2019.1632875</t>
  </si>
  <si>
    <t>Humans, Models, Statistical, Data Interpretation, Statistical, Longitudinal Studies, Time Factors, *Generalized shared-parameter model, *global influence, *longitudinal studies, *missing at random, *not missing at random, *sensitivity analysis, *simulation studies, *tuberculosis pericarditis, CD4 Lymphocyte Count, Glucocorticoids/therapeutic use, Multicenter Studies as Topic/*statistics &amp; numerical data, Pericarditis, Tuberculous/drug therapy/immunology, Randomized Controlled Trials as Topic/*statistics &amp; numerical data, Research Design/*statistics &amp; numerical data, Treatment Outcome</t>
  </si>
  <si>
    <t>Perception-Distortion Trade-off with Restricted Boltzmann Machines</t>
  </si>
  <si>
    <t>Cannella, Chris, Ding, Jie, Soltani, Mohammadreza, Tarokh, Vahid</t>
  </si>
  <si>
    <t>arXiv:1910.09122 [cs, stat]</t>
  </si>
  <si>
    <t>In this work, we introduce a new procedure for applying Restricted Boltzmann Machines (RBMs) to missing data inference tasks, based on linearization of the effective energy function governing the distribution of observations. We compare the performance of our proposed procedure with those obtained using existing reconstruction procedures trained on incomplete data. We place these performance comparisons within the context of the perception-distortion trade-off observed in other data reconstruction tasks, which has, until now, remained unexplored in tasks relying on incomplete training data.</t>
  </si>
  <si>
    <t>2019/10/20/</t>
  </si>
  <si>
    <t>http://arxiv.org/abs/1910.09122</t>
  </si>
  <si>
    <t>2021/07/20/16:18:55</t>
  </si>
  <si>
    <t>https://arxiv.org/pdf/1910.09122.pdf</t>
  </si>
  <si>
    <t>https://arxiv.org/abs/1910.09122</t>
  </si>
  <si>
    <t>Comment: 5 pages, 1 figure</t>
  </si>
  <si>
    <t>LeachÃ©, Adam D., Banbury, Barbara L., Felsenstein, Joseph, de Oca, AdriÃ¡n Nieto-Montes, Stamatakis, Alexandros</t>
  </si>
  <si>
    <t>Single nucleotide polymorphisms (SNPs) are useful markers for phylogenetic studies owing in part to their ubiquity throughout the genome and ease of collection.  Restriction site associated DNA sequencing (RADseq) methods are becoming  increasingly popular for SNP data collection, but an assessment of the best  practises for using these data in phylogenetics is lacking. We use computer  simulations, and new double digest RADseq (ddRADseq) data for the lizard family  Phrynosomatidae, to investigate the accuracy of RAD loci for phylogenetic inference.  We compare the two primary ways RAD loci are used during phylogenetic analysis,  including the analysis of full sequences (i.e., SNPs together with invariant sites),  or the analysis of SNPs on their own after excluding invariant sites. We find that  using full sequences rather than just SNPs is preferable from the perspectives of  branch length and topological accuracy, but not of computational time. We introduce  two new acquisition bias corrections for dealing with alignments composed  exclusively of SNPs, a conditional likelihood method and a reconstituted DNA  approach. The conditional likelihood method conditions on the presence of variable  characters only (the number of invariant sites that are unsampled but known to exist  is not considered), while the reconstituted DNA approach requires the user to  specify the exact number of unsampled invariant sites prior to the analysis. Under  simulation, branch length biases increase with the amount of missing data for both  acquisition bias correction methods, but branch length accuracy is much improved in  the reconstituted DNA approach compared to the conditional likelihood approach.  Phylogenetic analyses of the empirical data using concatenation or a  coalescent-based species tree approach provide strong support for many of the  accepted relationships among phrynosomatid lizards, suggesting that RAD loci contain  useful phylogenetic signal across a range of divergence times despite the presence  of missing data. Phylogenetic analysis of RAD loci requires careful attention to  model assumptions, especially if downstream analyses depend on branch lengths.</t>
  </si>
  <si>
    <t>2015/11//undefined</t>
  </si>
  <si>
    <t>10.1093/sysbio/syv053</t>
  </si>
  <si>
    <t>1047</t>
  </si>
  <si>
    <t>*Computer Simulation, Animals, *Phylogeny, Classification/*methods, maximum likelihood, Conditional likelihood, Lizards/classification/genetics, ddRADseq, Phrynosoma, Phrynosomatidae, Polymorphism, Single Nucleotide/*genetics, reconstituted DNA, SVDquartets</t>
  </si>
  <si>
    <t>Textual Data for Time Series Forecasting</t>
  </si>
  <si>
    <t>Obst, David, Ghattas, Badih, Claudel, Sandra, Cugliari, Jairo, Goude, Yannig, Oppenheim, Georges</t>
  </si>
  <si>
    <t>arXiv:1910.12618 [cs, stat]</t>
  </si>
  <si>
    <t>While ubiquitous, textual sources of information such as company reports, social media posts, etc. are hardly included in prediction algorithms for time series, despite the relevant information they may contain. In this work, openly accessible daily weather reports from France and the United-Kingdom are leveraged to predict time series of national electricity consumption, average temperature and wind-speed with a single pipeline. Two methods of numerical representation of text are considered, namely traditional Term Frequency - Inverse Document Frequency (TF-IDF) as well as our own neural word embedding. Using exclusively text, we are able to predict the aforementioned time series with sufficient accuracy to be used to replace missing data. Furthermore the proposed word embeddings display geometric properties relating to the behavior of the time series and context similarity between words.</t>
  </si>
  <si>
    <t>2019/10/29/</t>
  </si>
  <si>
    <t>http://arxiv.org/abs/1910.12618</t>
  </si>
  <si>
    <t>2021/07/20/16:18:47</t>
  </si>
  <si>
    <t>https://arxiv.org/pdf/1910.12618.pdf</t>
  </si>
  <si>
    <t>https://arxiv.org/abs/1910.12618</t>
  </si>
  <si>
    <t>Computer Science - Machine Learning, Statistics - Machine Learning, Computer Science - Computation and Language</t>
  </si>
  <si>
    <t>Comment: -Added e-mail addresses of authors. -Added author who didn't appear on the paper's arXiv page</t>
  </si>
  <si>
    <t>Valkenborg, Dirk, Burzykowski, Tomasz</t>
  </si>
  <si>
    <t>The enzymatic 18O-labeling is a useful quantification technique to account for between-spectrum variability of the results of mass spectrometry experiments. One of  the important issues related to the use of the technique is the problem of  incomplete labeling of peptide molecules, which may result in biased estimates of  the relative peptide abundance. In this manuscript, we propose a Markov-chain model,  which takes into account the possibility of incomplete labeling in the estimation of  the relative abundance from the observed data. This allows for the use of less  precise but faster labeling strategies, which should better fit in the  high-throughput proteomic framework. Our method does not require extra experimental  steps, as proposed in the approaches developed by Mirgorodskaya et al. (2000),  LÃ³pez-Ferrer et al. (2006) and Rao et al. (2005), while it includes the model  proposed by Eckel-Passow et al. (2006) as a special case. The method estimates  information about the isotopic distribution directly from the observed data and is  able to account for biases induced by the different sulphur content in peptides as  reported by Johnson and Muddiman (2004). The method is integrated in a statistically  sound framework and allows for the calculation of the errors on the parameter  estimates based on model theory. In this manuscript, we describe the methodology in  a technical matter and assess the properties of the algorithm via a thorough  simulation study. The method is also tested on a limited dataset; more intense  validation and investigation of the operational characteristics is being scheduled.</t>
  </si>
  <si>
    <t>10.2202/1544-6115.1538</t>
  </si>
  <si>
    <t>Humans, Regression Analysis, Computer Simulation, Algorithms, Animals, Cattle, *Markov Chains, Peptides/chemistry, Cytochromes c/chemistry, Enzymes/*chemistry, Isotope Labeling/*statistics &amp; numerical data, Isotopes/chemistry, Mass Spectrometry/*statistics &amp; numerical data, Oxygen Isotopes/chemistry, Proteome, Proteomics/methods</t>
  </si>
  <si>
    <t>Conformal Prediction Under Covariate Shift</t>
  </si>
  <si>
    <t>Tibshirani, Ryan J., Barber, Rina Foygel, Candes, Emmanuel J., Ramdas, Aaditya</t>
  </si>
  <si>
    <t>arXiv:1904.06019 [stat]</t>
  </si>
  <si>
    <t>We extend conformal prediction methodology beyond the case of exchangeable data. In particular, we show that a weighted version of conformal prediction can be used to compute distribution-free prediction intervals for problems in which the test and training covariate distributions differ, but the likelihood ratio between these two distributions is known---or, in practice, can be estimated accurately with access to a large set of unlabeled data (test covariate points). Our weighted extension of conformal prediction also applies more generally, to settings in which the data satisfies a certain weighted notion of exchangeability. We discuss other potential applications of our new conformal methodology, including latent variable and missing data problems.</t>
  </si>
  <si>
    <t>2020/07/06/</t>
  </si>
  <si>
    <t>http://arxiv.org/abs/1904.06019</t>
  </si>
  <si>
    <t>2021/07/20/16:23:56</t>
  </si>
  <si>
    <t>https://arxiv.org/pdf/1904.06019.pdf</t>
  </si>
  <si>
    <t>https://arxiv.org/abs/1904.06019</t>
  </si>
  <si>
    <t>Comment: 17 pages, 4 figures</t>
  </si>
  <si>
    <t>Propensity Score Estimation Using Density Ratio Model under Item Nonresponse</t>
  </si>
  <si>
    <t>arXiv:2104.13469 [stat]</t>
  </si>
  <si>
    <t>Missing data is frequently encountered in practice. Propensity score estimation is a popular tool for handling such missingness. The propensity score is often developed using the model for the response probability, which can be subject to model misspecification. In this paper, we consider an alternative approach of estimating the inverse of the propensity scores using the density ratio function. By partitioning the sample into two groups based on the response status of the elements, we can apply the density ratio function estimation method and obtain the inverse propensity scores for nonresponse adjustment. Density ratio estimation can be obtained by applying the so-called maximum entropy method, which uses the Kullback-Leibler divergence measure under calibration constraints. By including the covariates for the outcome regression models only into the density ratio model, we can achieve efficient propensity score estimation. We further extend the proposed approach to the multivariate missing case. Some limited simulation studies are presented to compare with the existing methods.</t>
  </si>
  <si>
    <t>2021/04/27/</t>
  </si>
  <si>
    <t>http://arxiv.org/abs/2104.13469</t>
  </si>
  <si>
    <t>2021/07/20/08:55:34</t>
  </si>
  <si>
    <t>https://arxiv.org/pdf/2104.13469.pdf</t>
  </si>
  <si>
    <t>https://arxiv.org/abs/2104.13469</t>
  </si>
  <si>
    <t>Estimating Error and Bias in Offline Evaluation Results</t>
  </si>
  <si>
    <t>Tian, Mucun, Ekstrand, Michael D.</t>
  </si>
  <si>
    <t>Proceedings of the 2020 Conference on Human Information Interaction and Retrieval</t>
  </si>
  <si>
    <t>Offline evaluations of recommender systems attempt to estimate users' satisfaction with recommendations using static data from prior user interactions. These evaluations provide researchers and developers with first approximations of the likely performance of a new system and help weed out bad ideas before presenting them to users. However, offline evaluation cannot accurately assess novel, relevant recommendations, because the most novel items were previously unknown to the user, so they are missing from the historical data and cannot be judged as relevant. We present a simulation study to estimate the error that such missing data causes in commonly-used evaluation metrics in order to assess its prevalence and impact. We find that missing data in the rating or observation process causes the evaluation protocol to systematically mis-estimate metric values, and in some cases erroneously determine that a popularity-based recommender outperforms even a perfect personalized recommender. Substantial breakthroughs in recommendation quality, therefore, will be difficult to assess with existing offline techniques.</t>
  </si>
  <si>
    <t>2020/03/14/</t>
  </si>
  <si>
    <t>392</t>
  </si>
  <si>
    <t>10.1145/3343413.3378004</t>
  </si>
  <si>
    <t>396</t>
  </si>
  <si>
    <t>http://arxiv.org/abs/2001.09455</t>
  </si>
  <si>
    <t>2021/07/20/16:17:05</t>
  </si>
  <si>
    <t>https://arxiv.org/pdf/2001.09455.pdf</t>
  </si>
  <si>
    <t>https://arxiv.org/abs/2001.09455</t>
  </si>
  <si>
    <t>Computer Science - Information Retrieval, Computer Science - Human-Computer Interaction</t>
  </si>
  <si>
    <t>Comment: Published in CHIIR 2020</t>
  </si>
  <si>
    <t>Hasan, Md Kamrul, Rabbi, Md Shifat-E.-, Lee, Soo Yeol</t>
  </si>
  <si>
    <t>IEEE transactions on ultrasonics, ferroelectrics, and frequency control</t>
  </si>
  <si>
    <t>The problem of improving the ultrasound image resolution by undoing the effect of convolution on backscattered radio-frequency (RF) data caused by the point spread  function (PSF) of ultrasonic imaging system is one of the key problems in the  reconstruction of the medical ultrasound images. In this paper, the tissue  reflectivity functions (TRFs) are directly estimated from the noisy and  nonstationary RF data using the block-based multichannel least-mean square ( l1  -bMCLMS) algorithm without any prior knowledge of the PSF. To account for the  nonstationarity and incomplete acquisition problem of the ultrasound RF data a  modified block-based cross-relation equation has been developed. An l1 -norm  regularized cost function based on the proposed modified cross-relation equation is  then formulated for blind estimation of the TRFs using the new l1 -bMCLMS algorithm.  A damped variable step-size is also developed to compensate for the noise effect and  to improve the convergence speed of the algorithm. The PSF is then estimated from  multiple lateral blocks of RF data using the regularized multiple-input/output  inverse theorem, which is known to be suitable for both minimum and nonminimum phase  signals. The salient feature of the proposed method is that no basis function is  required for TRFs and/or PSF. The efficacy of the proposed method is examined using  the simulation/experimental phantom data and in vivo RF data and evaluated in terms  of the quality metrics: resolution gain (RG), normalized projection misalignment  (NPM), and shifted normalized mean square error (snMSE). The results show that the  RG and NPM improvements of TRFs estimation of 0.12Â â¼Â 5.2 and 3.34Â â¼Â 22.82 dB,  respectively, and the snMSE improvement of the PSF estimation of the order 10(2Â â¼Â 4)  can be achieved in our technique as compared with the other techniques in the  literature.</t>
  </si>
  <si>
    <t>1116</t>
  </si>
  <si>
    <t>IEEE Trans Ultrason Ferroelectr Freq Control</t>
  </si>
  <si>
    <t>1525-8955 0885-3010</t>
  </si>
  <si>
    <t>10.1109/TUFFC.2016.2577640</t>
  </si>
  <si>
    <t>1130</t>
  </si>
  <si>
    <t>*Algorithms, Image Processing, Computer-Assisted/*methods, Phantoms, Imaging, Ultrasonography/*methods, Signal-To-Noise Ratio</t>
  </si>
  <si>
    <t>Subspace Clustering with Missing and Corrupted Data</t>
  </si>
  <si>
    <t>Charles, Zachary, Jalali, Amin, Willett, Rebecca</t>
  </si>
  <si>
    <t>arXiv:1707.02461 [stat]</t>
  </si>
  <si>
    <t>Given full or partial information about a collection of points that lie close to a union of several subspaces, subspace clustering refers to the process of clustering the points according to their subspace and identifying the subspaces. One popular approach, sparse subspace clustering (SSC), represents each sample as a weighted combination of the other samples, with weights of minimal $\ell_1$ norm, and then uses those learned weights to cluster the samples. SSC is stable in settings where each sample is contaminated by a relatively small amount of noise. However, when there is a significant amount of additive noise, or a considerable number of entries are missing, theoretical guarantees are scarce. In this paper, we study a robust variant of SSC and establish clustering guarantees in the presence of corrupted or missing data. We give explicit bounds on amount of noise and missing data that the algorithm can tolerate, both in deterministic settings and in a random generative model. Notably, our approach provides guarantees for higher tolerance to noise and missing data than existing analyses for this method. By design, the results hold even when we do not know the locations of the missing data; e.g., as in presence-only data.</t>
  </si>
  <si>
    <t>2018/01/15/</t>
  </si>
  <si>
    <t>http://arxiv.org/abs/1707.02461</t>
  </si>
  <si>
    <t>2021/07/20/16:38:47</t>
  </si>
  <si>
    <t>https://arxiv.org/pdf/1707.02461.pdf</t>
  </si>
  <si>
    <t>https://arxiv.org/abs/1707.02461</t>
  </si>
  <si>
    <t>Comment: 31 pages, 2 figures</t>
  </si>
  <si>
    <t>Hattab, Mohammad W., Shabalin, Andrey A., Clark, Shaunna L., Zhao, Min, Kumar, Gaurav, Chan, Robin F., Xie, Lin Ying, Jansen, Rick, Han, Laura K. M., Magnusson, Patrik K. E., van Grootheest, Gerard, Hultman, Christina M., Penninx, Brenda W. J. H., Aberg, Karolina A., van den Oord, Edwin J. C. G.</t>
  </si>
  <si>
    <t>Genome biology</t>
  </si>
  <si>
    <t>Based on an extensive simulation study, McGregor and colleagues recently recommended the use of surrogate variable analysis (SVA) to control for the confounding effects  of cell-type heterogeneity in DNA methylation association studies in scenarios where  no cell-type proportions are available. As their recommendation was mainly based on  simulated data, we sought to replicate findings in two large-scale empirical  studies. In our empirical data, SVA did not fully correct for cell-type effects, its  performance was somewhat unstable, and it carried a risk of missing true signals  caused by removing variation that might be linked to actual disease processes. By  contrast, a reference-based correction method performed well and did not show these  limitations. A disadvantage of this approach is that if reference methylomes are not  (publicly) available, they will need to be generated once for a small set of  samples. However, given the notable risk we observed for cell-type confounding, we  argue that, to avoid introducing false-positive findings into the literature, it  could be well worth making this investment.Please see related Correspondence  article: https://genomebiology.biomedcentral.com/articles/10/1186/s13059-017-1149-7  and related Research article:  https://genomebiology.biomedcentral.com/articles/10.1186/s13059-016-0935-y.</t>
  </si>
  <si>
    <t>2017/01/30/</t>
  </si>
  <si>
    <t>Genome Biol</t>
  </si>
  <si>
    <t>1474-760X 1474-7596</t>
  </si>
  <si>
    <t>10.1186/s13059-017-1148-8</t>
  </si>
  <si>
    <t>*DNA Methylation</t>
  </si>
  <si>
    <t>Taylor, Celia, McManus, I. C., Davison, Ian</t>
  </si>
  <si>
    <t>BMC medical education</t>
  </si>
  <si>
    <t>BACKGROUND: There is currently a shortage of qualified GPs in the UK and not all of the training posts available each year are filled. Changing the way in which GP  trainees are selected could help increase the training post fill rate and the number  of new entrants to the GP Register. The aim of this study was to model the impact of  changing the selection process for GP training on the number of trainees obtaining  GP Registration, either with or without extensions. METHOD: This was a cohort study  using UK applications for GP training in 2011-14. Application data were linked using  GMC numbers to training outcome data where available, and imputed using multiple  imputation where missing. The number of trainees appointed and GP Registrations  within three and five years' full-time-equivalent were estimated for four different  selection processes. RESULTS: The cut scores used in the actual 2015 selection  process makes it impossible to fill all training posts. Random selection is the  worst option, but the difference between this and other processes modelled falls as  more trainees are selected. There are large marginal effects on outcomes: those with  the highest selection scores are more likely to obtain GP Registration than those  with the lowest scores. CONCLUSIONS: Changing the selection process alone would have  a small impact on the number of GP Registrations; reducing/removing cut scores would  have a much larger impact. This would also increase the number of trainees requiring  extensions and being released from training which would have adverse consequences  for the profession.</t>
  </si>
  <si>
    <t>2018/04/27/</t>
  </si>
  <si>
    <t>BMC Med Educ</t>
  </si>
  <si>
    <t>1472-6920</t>
  </si>
  <si>
    <t>10.1186/s12909-018-1160-z</t>
  </si>
  <si>
    <t>Cohort Studies, Humans, Multiple imputation, Training, Selection, General practice, United Kingdom, Accreditation/statistics &amp; numerical data, General Practice/*education/statistics &amp; numerical data, General Practitioners/*education/*supply &amp; distribution, Personnel Selection/*methods/standards, Recruitment</t>
  </si>
  <si>
    <t>Yi, Chuqiao, Wu, Yuliang, Gao, Yayu, Du, Qingguo</t>
  </si>
  <si>
    <t>Physical chemistry chemical physics : PCCP</t>
  </si>
  <si>
    <t>Optical design plays an important role in improving the performance of opto-electronic devices. However, conventional design processes using finite  difference time domain (FDTD) or finite element methods are usually time and  computing resource consuming, and often result in sub-optimal solutions due to an  incomplete search of the parameter state space. In this paper, we propose a deep  learning approach to predict and optimize the cell performance of  perovskite/crystalline-silicon (c-Si) tandem solar cells. In particular, a deep  neural network is established to predict the achievable short-circuit current for  tandem solar cells with a given cell structure. After training on a FDTD numerical  simulation data set, the proposed deep neural network achieves an accuracy of 98.3%  and micro-second grade simulation time, which is an ultra-fast, highly accurate and  computing resource-saving solution to investigate the current properties of tandem  solar cells. Heuristic algorithms are further adopted to inversely optimize the  device structure, where the optimal set of layer thicknesses is obtained to maximize  the achievable short-circuit current. According to the calculated projected  efficiency, the expected experimental short-circuit current and power conversion  efficiency of tandem solar cells with the optimal selection of layer thickness can  reach 15.79 mA cm-2 and 23.24%, which is improved by 14.42% and 28.4%, respectively,  compared to the benchmark cells.</t>
  </si>
  <si>
    <t>2021/02/04/</t>
  </si>
  <si>
    <t>2991</t>
  </si>
  <si>
    <t>Phys Chem Chem Phys</t>
  </si>
  <si>
    <t>1463-9084 1463-9076</t>
  </si>
  <si>
    <t>10.1039/d0cp05882c</t>
  </si>
  <si>
    <t>2998</t>
  </si>
  <si>
    <t>Wu, Mengmeng, Lin, Zhixiang, Ma, Shining, Chen, Ting, Jiang, Rui, Wong, Wing Hung</t>
  </si>
  <si>
    <t>Journal of molecular cell biology</t>
  </si>
  <si>
    <t>Although genome-wide association studies (GWAS) have successfully identified thousands of genomic loci associated with hundreds of complex traits in the past  decade, the debate about such problems as missing heritability and weak  interpretability has been appealing for effective computational methods to  facilitate the advanced analysis of the vast volume of existing and anticipated  genetic data. Towards this goal, gene-level integrative GWAS analysis with the  assumption that genes associated with a phenotype tend to be enriched in biological  gene sets or gene networks has recently attracted much attention, due to such  advantages as straightforward interpretation, less multiple testing burdens, and  robustness across studies. However, existing methods in this category usually  exploit non-tissue-specific gene networks and thus lack the ability to utilize  informative tissue-specific characteristics. To overcome this limitation, we  proposed a Bayesian approach called SIGNET (Simultaneously Inference of GeNEs and  Tissues) to integrate GWAS data and multiple tissue-specific gene networks for the  simultaneous inference of phenotype-associated genes and relevant tissues. Through  extensive simulation studies, we showed the effectiveness of our method in finding  both associated genes and relevant tissues for a phenotype. In applications to real  GWAS data of 14 complex phenotypes, we demonstrated the power of our method in both  deciphering genetic basis and discovering biological insights of a phenotype. With  this understanding, we expect to see SIGNET as a valuable tool for integrative GWAS  analysis, thereby boosting the prevention, diagnosis, and treatment of human  inherited diseases and eventually facilitating precision medicine.</t>
  </si>
  <si>
    <t>2017/12/01/</t>
  </si>
  <si>
    <t>J Mol Cell Biol</t>
  </si>
  <si>
    <t>1759-4685 1674-2788</t>
  </si>
  <si>
    <t>10.1093/jmcb/mjx059</t>
  </si>
  <si>
    <t>Humans, Computer Simulation, Phenotype, Cluster Analysis, Bayes Theorem, Databases, Genetic, *Gene Regulatory Networks, *Genome-Wide Association Study, Quantitative Trait, Heritable, Organ Specificity/*genetics, Protein Interaction Maps/genetics</t>
  </si>
  <si>
    <t>An active smartphone authentication method based on daily cyclical activity</t>
  </si>
  <si>
    <t>Mi, Chunmin, Xu, Runjie, Lin, Ching-Torng, Meng, Run Yu</t>
  </si>
  <si>
    <t>arXiv:1909.00045 [cs]</t>
  </si>
  <si>
    <t>Smartphones have become an important tool for people's daily lives, which brings higher security requirements in high-risk application areas, for example, mobile payment. Although the combination of physical password, fingerprint and facial recognition have improved the security to a certain extent, there still exists a high risk of being decrepted. This paper attempts an algorithm which is more suitable for studying human partial periodic activity, namely Prophet algorithm. This algorithm has strong robustness for missing data and trend change, and can deal with outliers well. The experimental results on the UniMiB SHAR DATA show that the user simply needs to do 5 cycles of specified actions to realize the prediction of the next time series. The Error analysis of cross validation was applied to 4 different indicators, and the Mean Squared Error of the optimal result "Jumping" behavior was only 8.20%. With these appealing features, The main contribution of this paper is to propose a smart phone user identification system based on behavioral activity cycle, which can be replicated in other behavioral studies. Another outstanding feature of such a system is the capability of fitting models using small data set by exploiting behavioral characteristics derived from periodicity and thus reducing dependence on sensor scanning frequency, therefore the system balances among energy consumption, data quantity and fitting accuracy.</t>
  </si>
  <si>
    <t>2020/03/08/</t>
  </si>
  <si>
    <t>http://arxiv.org/abs/1909.00045</t>
  </si>
  <si>
    <t>2021/07/20/16:20:25</t>
  </si>
  <si>
    <t>https://arxiv.org/pdf/1909.00045.pdf</t>
  </si>
  <si>
    <t>https://arxiv.org/abs/1909.00045</t>
  </si>
  <si>
    <t>Computer Science - Computers and Society, Computer Science - Human-Computer Interaction</t>
  </si>
  <si>
    <t>Roosa, Kimberlyn, Luo, Ruiyan, Chowell, Gerardo</t>
  </si>
  <si>
    <t>The Poisson distribution is commonly assumed as the error structure for count data; however, empirical data may exhibit greater variability than expected based on a  given statistical model. Greater variability could point to model misspecification,  such as missing crucial information about the epidemiology of the disease or changes  in population behavior. When the mechanism producing the apparent overdispersion is  unknown, it is typically assumed that the variance in the data exceeds the mean (by  some scaling factor). Thus, a probability distribution that allows for  overdispersion (negative binomial, for example) may better represent the data. Here,  we utilize simulation studies to assess how misspecifying the error structure  affects parameter estimation results, specifically bias and uncertainty, as a  function of the level of random noise in the data. We compare results for two  parameter estimation methods: nonlinear least squares and maximum likelihood  estimation with Poisson error structure. We analyze two phenomenological models the  generalized growth model and generalized logistic growth model to assess how results  of parameter estimation are affected by the level of overdispersion underlying in  the data. We use simulation to obtain confidence intervals and mean squared error of  parameter estimates. We also analyze the impact of the amount of data, or ascending  phase length, on the results of the generalized growth model for increasing levels  of overdispersion. The results show a clear pattern of increasing uncertainty, or  confidence interval width, as the overdispersion in the data increases. While  maximum likelihood estimation consistently yields narrower confidence intervals and  smaller mean squared error, differences between the two methods were minimal and not  practically significant. At moderate levels of overdispersion, both estimation  methods yielded similar performance. Importantly, it is shown that issues of  parameter uncertainty and bias in the presence of overdispersion can be mitigated  with the inclusion of more data.</t>
  </si>
  <si>
    <t>4299</t>
  </si>
  <si>
    <t>10.3934/mbe.2019214</t>
  </si>
  <si>
    <t>4313</t>
  </si>
  <si>
    <t>Humans, Likelihood Functions, Computer Simulation, *Models, Statistical, Monte Carlo Method, Logistic Models, *Models, Biological, Least-Squares Analysis, Poisson Distribution, Nonlinear Dynamics, *parameter estimation, *epidemiological models, *generalized growth model, *overdispersion, *parameter uncertainty, *phenomenological models, Communicable Diseases/epidemiology, Epidemics/*statistics &amp; numerical data, Infection Control/statistics &amp; numerical data, Mathematical Concepts</t>
  </si>
  <si>
    <t>Green, Cynthia L., Brownie, Cavell, Boos, Dennis D., Lu, Jye-Chyi, Krucoff, Mitchell W.</t>
  </si>
  <si>
    <t>We propose a novel likelihood method for analyzing time-to-event data when multiple events and multiple missing data intervals are possible prior to the first observed  event for a given subject. This research is motivated by data obtained from a heart  monitor used to track the recovery process of subjects experiencing an acute  myocardial infarction. The time to first recovery, T1, is defined as the time when  the ST-segment deviation first falls below 50% of the previous peak level.  Estimation of T1 is complicated by data gaps during monitoring and the possibility  that subjects can experience more than one recovery. If gaps occur prior to the  first observed event, T, the first observed recovery may not be the subject's first  recovery. We propose a parametric gap likelihood function conditional on the gap  locations to estimate T1 Standard failure time methods that do not fully utilize the  data are compared to the gap likelihood method by analyzing data from an actual  study and by simulation. The proposed gap likelihood method is shown to be more  efficient and less biased than interval censoring and more efficient than right  censoring if data gaps occur early in the monitoring process or are short in  duration.</t>
  </si>
  <si>
    <t>10.1177/0962280212466089</t>
  </si>
  <si>
    <t>Humans, *Data Interpretation, Statistical, *missing data, Time Factors, *Likelihood Functions, *survival analysis, *censored data, *Accelerated life test, *continuous ECG monitoring, *multiple events, Myocardial Infarction/mortality/therapy</t>
  </si>
  <si>
    <t>momentuHMM: R package for generalized hidden Markov models of animal movement</t>
  </si>
  <si>
    <t>McClintock, Brett T., Michelot, Theo</t>
  </si>
  <si>
    <t>Methods in Ecology and Evolution</t>
  </si>
  <si>
    <t>Discrete-time hidden Markov models (HMMs) have become an immensely popular tool for inferring latent animal behaviors from telemetry data. Here we introduce an open-source R package, momentuHMM, that addresses many of the deficiencies in existing HMM software. Features include: 1) data pre-processing and visualization; 2) user-specified probability distributions for an unlimited number of data streams and latent behavior states; 3) biased and correlated random walk movement models, including "activity centers" associated with attractive or repulsive forces; 4) user-specified design matrices and constraints for covariate modelling of parameters using formulas familiar to most R users; 5) multiple imputation methods that account for measurement error and temporally-irregular or missing data; 6) seamless integration of spatio-temporal covariate raster data; 7) cosinor and spline models for cyclical and other complicated patterns; 8) model checking and selection; and 9) simulation. momentuHMM considerably extends the capabilities of existing HMM software while accounting for common challenges associated with telemetery data. It therefore facilitates more realistic hypothesis-driven animal movement analyses that have hitherto been largely inaccessible to non-statisticians. While motivated by telemetry data, the package can be used for analyzing any type of data that is amenable to HMMs. Practitioners interested in additional features are encouraged to contact the authors.</t>
  </si>
  <si>
    <t>1518</t>
  </si>
  <si>
    <t>Methods Ecol Evol</t>
  </si>
  <si>
    <t>2041-210X, 2041-210X</t>
  </si>
  <si>
    <t>10.1111/2041-210X.12995</t>
  </si>
  <si>
    <t>1530</t>
  </si>
  <si>
    <t>http://arxiv.org/abs/1710.03786</t>
  </si>
  <si>
    <t>2021/07/20/16:37:42</t>
  </si>
  <si>
    <t>https://arxiv.org/pdf/1710.03786.pdf</t>
  </si>
  <si>
    <t>https://arxiv.org/abs/1710.03786</t>
  </si>
  <si>
    <t>Statistics - Applications, Quantitative Biology - Quantitative Methods</t>
  </si>
  <si>
    <t>momentuHMM</t>
  </si>
  <si>
    <t>Guo, Beibei, Yuan, Ying</t>
  </si>
  <si>
    <t>In medical experiments with the objective of testing the equality of two means, data are often partially paired by design or because of missing data. The partially  paired data represent a combination of paired and unpaired observations. In this  article, we review and compare nine methods for analyzing partially paired data,  including the two-sample t-test, paired t-test, corrected z-test, weighted t-test,  pooled t-test, optimal pooled t-test, multiple imputation method, mixed model  approach, and the test based on a modified maximum likelihood estimate. We compare  the performance of these methods through extensive simulation studies that cover a  wide range of scenarios with different effect sizes, sample sizes, and correlations  between the paired variables, as well as true underlying distributions. The  simulation results suggest that when the sample size is moderate, the test based on  the modified maximum likelihood estimator is generally superior to the other  approaches when the data is normally distributed and the optimal pooled t-test  performs the best when the data is not normally distributed, with well-controlled  type I error rates and high statistical power; when the sample size is small, the  optimal pooled t-test is to be recommended when both variables have missing data and  the paired t-test is to be recommended when only one variable has missing data.</t>
  </si>
  <si>
    <t>1323</t>
  </si>
  <si>
    <t>10.1177/0962280215577111</t>
  </si>
  <si>
    <t>1340</t>
  </si>
  <si>
    <t>Humans, missing data, Likelihood Functions, Research Design, *Data Interpretation, Statistical, Sample Size, Hospice Care, Karnofsky Performance Status, maximum likelihood, optimal weight, paired t-test, Partially paired, pre-post comparison</t>
  </si>
  <si>
    <t>Vaitsiakhovich, Tatsiana, Drichel, Dmitriy, Angisch, Marina, Becker, Tim, Herold, Christine, Lacour, AndrÃ©</t>
  </si>
  <si>
    <t>BMC proceedings</t>
  </si>
  <si>
    <t>We present a genome-wide association study of a quantitative trait, "progression of systolic blood pressure in time," in which 142 unrelated individuals of the Genetic  Analysis Workshop 18 real genotype data were analyzed. Information on systolic blood  pressure and other phenotypic covariates was missing at certain time points for a  considerable part of the sample. We observed that the dropout process causing  missingness is not independent of the initial systolic blood pressure; that is, the  data is not missing completely at random. However, after the adjustment for age, the  impact of systolic blood pressure on dropouts was no longer significant. Therefore,  we decided to impute missing phenotype values by using information from individuals  with complete phenotypic data. Progression of systolic blood pressure (âSBP/ât) was  defined based on the imputed phenotypes and analyzed in a genome-wide fashion. We  also conducted an exhaustive genome-wide search for interaction between  single-nucleotide polymorphisms (7.14 Ã 10(10) tests) under an allelic model. The  suggested data imputation and the association analysis strategy proved to be valid  in the sense that there was no evidence of genome-wide inflation or increased type I  error in general. Furthermore, we detected 2 single-nucleotide polymorphisms (SNPs)  that met the criterion for genome-wide significance (pâ¤5 Ã 10(-8)), which was also  confirmed via Monte-Carlo simulation. In view of the rather small sample size,  however, the results have to be followed-up in larger studies.</t>
  </si>
  <si>
    <t>Suppl 1</t>
  </si>
  <si>
    <t>S83</t>
  </si>
  <si>
    <t>BMC Proc</t>
  </si>
  <si>
    <t>1753-6561</t>
  </si>
  <si>
    <t>10.1186/1753-6561-8-S1-S83</t>
  </si>
  <si>
    <t>PMU Data Feature Considerations for Realistic, Synthetic Data Generation</t>
  </si>
  <si>
    <t>Idehen, Ikponmwosa, Jang, Wonhyeok, Overbye, Thomas</t>
  </si>
  <si>
    <t>arXiv:1908.05244 [cs, eess]</t>
  </si>
  <si>
    <t>It is critical that the qualities and features of synthetically-generated, PMU measurements used for grid analysis matches those of measurements obtained from field-based PMUs. This ensures that analysis results generated by researchers during grid studies replicate those outcomes typically expected by engineers in real-life situations. In this paper, essential features associated with industry PMU-derived data measurements are analyzed for input considerations in the generation of vast amounts of synthetic power system data. Inherent variabilities in PMU data as a result of the random dynamics in power system operations, oscillatory contents, and the prevalence of bad data are presented. Statistical results show that in the generation of large datasets of synthetic, grid measurements, an inclusion of different data anomalies, ambient oscillation contents, and random cases of missing data samples due to packet drops helps to improve the realism of experimental data used in power systems analysis.</t>
  </si>
  <si>
    <t>2019/08/14/</t>
  </si>
  <si>
    <t>http://arxiv.org/abs/1908.05244</t>
  </si>
  <si>
    <t>2021/07/20/16:20:32</t>
  </si>
  <si>
    <t>https://arxiv.org/pdf/1908.05244.pdf</t>
  </si>
  <si>
    <t>https://arxiv.org/abs/1908.05244</t>
  </si>
  <si>
    <t>Comment: 6 pages</t>
  </si>
  <si>
    <t>Macbeth, Gilbert M., Broderick, Damien, Ovenden, Jennifer R., Buckworth, Rik C.</t>
  </si>
  <si>
    <t>Theoretical population biology</t>
  </si>
  <si>
    <t>Genotypes produced from samples collected non-invasively in harsh field conditions often lack the full complement of data from the selected microsatellite loci. The  application to genetic mark-recapture methodology in wildlife species can therefore  be prone to misidentifications leading to both 'true non-recaptures' being falsely  accepted as recaptures (Type I errors) and 'true recaptures' being undetected (Type  II errors). Here we present a new likelihood method that allows every pairwise  genotype comparison to be evaluated independently. We apply this method to determine  the total number of recaptures by estimating and optimising the balance between Type  I errors and Type II errors. We show through simulation that the standard error of  recapture estimates can be minimised through our algorithms. Interestingly, the  precision of our recapture estimates actually improved when we included individuals  with missing genotypes, as this increased the number of pairwise comparisons  potentially uncovering more recaptures. Simulations suggest that the method is  tolerant to per locus error rates of up to 5% per locus and can theoretically work  in datasets with as little as 60% of loci genotyped. Our methods can be implemented  in datasets where standard mismatch analyses fail to distinguish recaptures.  Finally, we show that by assigning a low Type I error rate to our matching  algorithms we can generate a dataset of individuals of known capture histories that  is suitable for the downstream analysis with traditional mark-recapture methods.</t>
  </si>
  <si>
    <t>2011/11//undefined</t>
  </si>
  <si>
    <t>Theor Popul Biol</t>
  </si>
  <si>
    <t>1096-0325 0040-5809</t>
  </si>
  <si>
    <t>10.1016/j.tpb.2011.06.006</t>
  </si>
  <si>
    <t>*Likelihood Functions, *Genotype, Microsatellite Repeats/genetics</t>
  </si>
  <si>
    <t>Yang, Yang, Longini, Ira M. Jr, Halloran, M. Elizabeth, Obenchain, Valerie</t>
  </si>
  <si>
    <t>In epidemics of infectious diseases such as influenza, an individual may have one of four possible final states: prior immune, escaped from infection, infected with  symptoms, and infected asymptomatically. The exact state is often not observed. In  addition, the unobserved transmission times of asymptomatic infections further  complicate analysis. Under the assumption of missing at random, data-augmentation  techniques can be used to integrate out such uncertainties. We adapt an  importance-sampling-based Monte Carlo Expectation-Maximization (MCEM) algorithm to  the setting of an infectious disease transmitted in close contact groups. Assuming  the independence between close contact groups, we propose a hybrid EM-MCEM algorithm  that applies the MCEM or the traditional EM algorithms to each close contact group  depending on the dimension of missing data in that group, and discuss the variance  estimation for this practice. In addition, we propose a bootstrap approach to assess  the total Monte Carlo error and factor that error into the variance estimation. The  proposed methods are evaluated using simulation studies. We use the hybrid EM-MCEM  algorithm to analyze two influenza epidemics in the late 1970s to assess the effects  of age and preseason antibody levels on the transmissibility and pathogenicity of  the viruses.</t>
  </si>
  <si>
    <t>1238</t>
  </si>
  <si>
    <t>10.1111/j.1541-0420.2012.01757.x</t>
  </si>
  <si>
    <t>1249</t>
  </si>
  <si>
    <t>Humans, Likelihood Functions, Computer Simulation, *Data Interpretation, Statistical, *Models, Statistical, Monte Carlo Method, *Epidemiologic Methods, *Algorithms, Risk Assessment, Age Distribution, Disease Outbreaks/*statistics &amp; numerical data, Influenza, Human/*epidemiology/*transmission</t>
  </si>
  <si>
    <t>Kim, Su-Young</t>
  </si>
  <si>
    <t>Structural equation modeling : a multidisciplinary journal</t>
  </si>
  <si>
    <t>Stage-sequential (or multiphase) growth mixture models are useful for delineating potentially different growth processes across multiple phases over time and for  determining whether latent subgroups exist within a population. These models are  increasingly important as social behavioral scientists are interested in better  understanding change processes across distinctively different phases, such as before  and after an intervention. One of the less understood issues related to the use of  growth mixture models is how to decide on the optimal number of latent classes. The  performance of several traditionally used information criteria for determining the  number of classes is examined through a Monte Carlo simulation study in single- and  multi-phase growth mixture models. For thorough examination, the simulation was  carried out in two perspectives: the models and the factors. The simulation in terms  of the models was carried out to see the overall performance of the information  criteria within and across the models, while the simulation in terms of the factors  was carried out to see the effect of each simulation factor on the performance of  the information criteria holding the other factors constant. The findings not only  support that sample size adjusted BIC (ADBIC) would be a good choice under more  realistic conditions, such as low class separation, smaller sample size, and/or  missing data, but also increase understanding of the performance of information  criteria in single- and multi-phase growth mixture models.</t>
  </si>
  <si>
    <t>263</t>
  </si>
  <si>
    <t>Struct Equ Modeling</t>
  </si>
  <si>
    <t>1070-5511 1532-8007</t>
  </si>
  <si>
    <t>10.1080/10705511.2014.882690</t>
  </si>
  <si>
    <t>model selection, class enumeration, growth mixture modeling, longitudinal data analysis, multiphase longitudinal data, stage-sequential models</t>
  </si>
  <si>
    <t>We investigate the estimation of intervention effect and sample size determination for experiments where subjects are supposed to contribute paired binary outcomes  with some incomplete observations. We propose a hybrid estimator to appropriately  account for the mixed nature of observed data: paired outcomes from those who  contribute complete pairs of observations and unpaired outcomes from those who  contribute either pre-intervention or post-intervention outcomes. We theoretically  prove that if incomplete data are evenly distributed between the pre-intervention  and post-intervention periods, the proposed estimator will always be more efficient  than the traditional estimator. A numerical research shows that when the  distribution of incomplete data is unbalanced, the proposed estimator will be  superior when there is moderate-to-strong positive within-subject correlation. We  further derive a closed-form sample size formula to help researchers determine how  many subjects need to be enrolled in such studies. Simulation results suggest that  the calculated sample size maintains the empirical power and type I error under  various design configurations. We demonstrate the proposed method using a real  application example. Copyright Â© 2016 John Wiley &amp; Sons, Ltd.</t>
  </si>
  <si>
    <t>10.1002/sim.7168</t>
  </si>
  <si>
    <t>Humans, Models, Statistical, Statistics as Topic, *Data Interpretation, Statistical, Randomized Controlled Trials as Topic/*methods, Probability, Treatment Outcome, *Sample Size, *sample size, *binary outcomes, *incomplete, *paire</t>
  </si>
  <si>
    <t>Qiu, Zhiping, Ma, Huijuan, Chen, Jianwei, Dinse, Gregg E.</t>
  </si>
  <si>
    <t>The quantile regression model has increasingly become a useful approach for analyzing survival data due to its easy interpretation and flexibility in exploring  the dynamic relationship between a time-to-event outcome and the covariates. In this  paper, we consider the quantile regression model for survival data with missing  censoring indicators. Based on the augmented inverse probability weighting  technique, two weighted estimating equations are developed and corresponding easily  implemented algorithms are suggested to solve the estimating equations. Asymptotic  properties of the resultant estimators and the resampling-based inference procedures  are established. Finally, the finite sample performances of the proposed approaches  are investigated in simulation studies and a real data application.</t>
  </si>
  <si>
    <t>10.1177/0962280221995986</t>
  </si>
  <si>
    <t>1331</t>
  </si>
  <si>
    <t>weighted estimating equations, Kernel smoother, missing censoring indicator, quantile regression, survival data</t>
  </si>
  <si>
    <t>Gustavson, Kristin, Borren, Ingrid</t>
  </si>
  <si>
    <t>BACKGROUND: Medical researchers often use longitudinal observational studies to examine how risk factors predict change in health over time. Selective attrition and  inappropriate modeling of regression toward the mean (RTM) are two potential sources  of bias in such studies. METHOD: The current study used Monte Carlo simulations to  examine bias related to selective attrition and inappropriate modeling of RTM in the  study of prediction of change. This was done for multiple regression (MR) and change  score analysis. RESULTS: MR provided biased results when attrition was dependent on  follow-up and baseline variables to quite substantial degrees, while results from  change score analysis were biased when attrition was more strongly dependent on  variables at one time point than the other. A positive association between the  predictor and change in the health variable was underestimated in MR and  overestimated in change score analysis due to selective attrition. Inappropriate  modeling of RTM, on the other hand, lead to overestimation of this association in MR  and underestimation in change score analysis. Hence, selective attrition and  inappropriate modeling of RTM biased the results in opposite directions. CONCLUSION:  MR and change score analysis are both quite robust against selective attrition. The  interplay between selective attrition and inappropriate modeling of RTM emphasizes  that it is not an easy task to assess the degree to which obtained results from  empirical studies are over- versus underestimated due to attrition or RTM.  Researchers should therefore use modern techniques for handling missing data and be  careful to model RTM appropriately.</t>
  </si>
  <si>
    <t>2014/12/17/</t>
  </si>
  <si>
    <t>10.1186/1471-2288-14-133</t>
  </si>
  <si>
    <t>Humans, Models, Statistical, Bias, Computer Simulation, Statistics as Topic/*methods, *Regression Analysis, Algorithms, Reproducibility of Results, Biomedical Research/*statistics &amp; numerical data, *Monte Carlo Method</t>
  </si>
  <si>
    <t>Wang, Di, Zhang, Xi</t>
  </si>
  <si>
    <t>Field monitoring serves as an important supervision tool in a variety of engineering domains. An efficient monitoring would trigger an alarm timely once it detects an  out-of-control event by learning the state change from the collected sensor data.  However, in practice, multiple sensor data may not be gathered appropriately into a  database for some unexpected reasons, such as sensor aging, wireless communication  failures, and data reading errors, which leads to a large number of missing data as  well as inaccurate or delayed detection, and poses a great challenge for field  monitoring in sensor networks. This fact motivates us to develop a  multitask-learning based field monitoring method in order to achieve an efficient  detection when considerable missing data exist during data acquisition.  Specifically, we adopt a log likelihood ratio (LR)-based multivariate cumulative sum  (MCUSUM) control chart given spatial correlation among neighboring regions within  the monitored field. To deal with the missing data problem, we integrate a multitask  learning model into the LR-based MCUSUM control chart in the sensor network. Both  simulation and real case studies are conducted to validate our proposed approach and  the results show that our approach can achieve an accurate and timely detection for  an out-of-control state when a large number of missing data exist in the sensor  database. Our model provides an effective field monitoring strategy for engineering  applications to accurately and timely detect the products with abnormal quality  during production and reduce product losses.</t>
  </si>
  <si>
    <t>2019/03/29/</t>
  </si>
  <si>
    <t>10.3390/s19071533</t>
  </si>
  <si>
    <t>missing data, cumulative sum (CUSUM) control chart, field monitoring, multitask learning</t>
  </si>
  <si>
    <t>Jin, Kuan-Yu, Chen, Hui-Fang, Wang, Wen-Chung</t>
  </si>
  <si>
    <t>Differential item functioning (DIF) makes test scores incomparable and substantially threatens test validity. Although conventional approaches, such as the logistic  regression (LR) and the Mantel-Haenszel (MH) methods, have worked well, they are  vulnerable to high percentages of DIF items in a test and missing data. This study  developed a simple but effective method to detect DIF using the odds ratio (OR) of  two groups' responses to a studied item. The OR method uses all available  information from examinees' responses, and it can eliminate the potential influence  of bias in the total scores. Through a series of simulation studies in which the DIF  pattern, impact, sample size (equal/unequal), purification procedure (with/without),  percentages of DIF items, and proportions of missing data were manipulated, the  performance of the OR method was evaluated and compared with the LR and MH methods.  The results showed that the OR method without a purification procedure outperformed  the LR and MH methods in controlling false positive rates and yielding high true  positive rates when tests had a high percentage of DIF items favoring the same  group. In addition, only the OR method was feasible when tests adopted the item  matrix sampling design. The effectiveness of the OR method with an empirical example  was illustrated.</t>
  </si>
  <si>
    <t>2018/11//undefined</t>
  </si>
  <si>
    <t>42</t>
  </si>
  <si>
    <t>613</t>
  </si>
  <si>
    <t>10.1177/0146621618762738</t>
  </si>
  <si>
    <t>629</t>
  </si>
  <si>
    <t>missing data, logistic regression, differential item functioning, scale purification, MantelâHaenszel, odds ratio</t>
  </si>
  <si>
    <t>Atem, Folefac D., Qian, Jing, Maye, Jacqueline E., Johnson, Keith A., Betensky, Rebecca A.</t>
  </si>
  <si>
    <t>The association between maternal age of onset of dementia and amyloid deposition (measured by in vivo positron emission tomography (PET) imaging) in cognitively  normal older offspring is of interest. In a regression model for amyloid, special  methods are required due to the random right censoring of the covariate of maternal  age of onset of dementia. Prior literature has proposed methods to address the  problem of censoring due to assay limit of detection, but not random censoring. We  propose imputation methods and a survival regression method that do not require  parametric assumptions about the distribution of the censored covariate. Existing  imputation methods address missing covariates, but not right censored covariates. In  simulation studies, we compare these methods to the simple, but inefficient complete  case analysis, and to thresholding approaches. We apply the methods to the  Alzheimer's study.</t>
  </si>
  <si>
    <t>10.1111/rssc.12164</t>
  </si>
  <si>
    <t>328</t>
  </si>
  <si>
    <t>Reinforced Negative Sampling over Knowledge Graph for Recommendation</t>
  </si>
  <si>
    <t>Wang, Xiang, Xu, Yaokun, He, Xiangnan, Cao, Yixin, Wang, Meng, Chua, Tat-Seng</t>
  </si>
  <si>
    <t>Proceedings of The Web Conference 2020</t>
  </si>
  <si>
    <t>Properly handling missing data is a fundamental challenge in recommendation. Most present works perform negative sampling from unobserved data to supply the training of recommender models with negative signals. Nevertheless, existing negative sampling strategies, either static or adaptive ones, are insufficient to yield high-quality negative samples --- both informative to model training and reflective of user real needs. In this work, we hypothesize that item knowledge graph (KG), which provides rich relations among items and KG entities, could be useful to infer informative and factual negative samples. Towards this end, we develop a new negative sampling model, Knowledge Graph Policy Network (KGPolicy), which works as a reinforcement learning agent to explore high-quality negatives. Specifically, by conducting our designed exploration operations, it navigates from the target positive interaction, adaptively receives knowledge-aware negative signals, and ultimately yields a potential negative item to train the recommender. We tested on a matrix factorization (MF) model equipped with KGPolicy, and it achieves significant improvements over both state-of-the-art sampling methods like DNS and IRGAN, and KG-enhanced recommender models like KGAT. Further analyses from different angles provide insights of knowledge-aware sampling. We release the codes and datasets at https://github.com/xiangwang1223/kgpolicy.</t>
  </si>
  <si>
    <t>2020/04/20/</t>
  </si>
  <si>
    <t>10.1145/3366423.3380098</t>
  </si>
  <si>
    <t>http://arxiv.org/abs/2003.05753</t>
  </si>
  <si>
    <t>2021/07/20/16:16:36</t>
  </si>
  <si>
    <t>https://arxiv.org/pdf/2003.05753.pdf</t>
  </si>
  <si>
    <t>https://arxiv.org/abs/2003.05753</t>
  </si>
  <si>
    <t>Comment: WWW 2020 oral presentation</t>
  </si>
  <si>
    <t>Murad, Maria, Jalil, Abdul, Bilal, Muhammad, Ikram, Shahid, Ali, Ahmad, Khan, Baber, Mehmood, Khizer</t>
  </si>
  <si>
    <t>Magnetic Resonance Imaging (MRI) is an important yet slow medical imaging modality. Compressed sensing (CS) theory has enabled to accelerate the MRI acquisition process  using some nonlinear reconstruction techniques from even 10% of the Nyquist samples.  In recent years, interpolated compressed sensing (iCS) has further reduced the scan  time, as compared to CS, by exploiting the strong interslice correlation of  multislice MRI. In this paper, an improved efficient interpolated compressed sensing  (EiCS) technique is proposed using radial undersampling schemes. The proposed  efficient interpolation technique uses three consecutive slices to estimate the  missing samples of the central target slice from its two neighboring slices. Seven  different evaluation metrics are used to analyze the performance of the proposed  technique such as structural similarity index measurement (SSIM), feature similarity  index measurement (FSIM), mean square error (MSE), peak signal to noise ratio  (PSNR), correlation (CORR), sharpness index (SI), and perceptual image quality  evaluator (PIQE) and compared with the latest interpolation techniques. The  simulation results show that the proposed EiCS technique has improved image quality  and performance using both golden angle and uniform angle radial sampling patterns,  with an even lower sampling ratio and maximum information content and using a more  practical sampling scheme.</t>
  </si>
  <si>
    <t>6638588</t>
  </si>
  <si>
    <t>10.1155/2021/6638588</t>
  </si>
  <si>
    <t>Humans, *Algorithms, *Image Processing, Computer-Assisted, *Magnetic Resonance Imaging, *Data Compression</t>
  </si>
  <si>
    <t>Discrete Choice Models for Nonmonotone Nonignorable Missing Data: Identification and Inference</t>
  </si>
  <si>
    <t>Tchetgen, Eric J. Tchetgen, Wang, Linbo, Sun, BaoLuo</t>
  </si>
  <si>
    <t>arXiv:1607.02631 [stat]</t>
  </si>
  <si>
    <t>Nonmonotone missing data arise routinely in empirical studies of social and health sciences, and when ignored, can induce selection bias and loss of efficiency. In practice, it is common to account for nonresponse under a missing-at-random assumption which although convenient, is rarely appropriate when nonresponse is nonmonotone. Likelihood and Bayesian missing data methodologies often require specification of a parametric model for the full data law, thus a priori ruling out any prospect for semiparametric inference. In this paper, we propose an all-purpose approach which delivers semiparametric inferences when missing data are nonmonotone and not at random. The approach is based on a discrete choice model (DCM) as a means to generate a large class of nonmonotone nonresponse mechanisms that are nonignorable. Sufficient conditions for nonparametric identification are given, and a general framework for fully parametric and semiparametric inference under an arbitrary DCM is proposed. Special consideration is given to the case of logit discrete choice nonresponse model (LDCM) for which we describe generalizations of inverse-probability weighting, pattern-mixture estimation, doubly robust estimation and multiply robust estimation.</t>
  </si>
  <si>
    <t>2017/07/19/</t>
  </si>
  <si>
    <t>http://arxiv.org/abs/1607.02631</t>
  </si>
  <si>
    <t>2021/07/20/16:44:46</t>
  </si>
  <si>
    <t>https://arxiv.org/pdf/1607.02631.pdf</t>
  </si>
  <si>
    <t>https://arxiv.org/abs/1607.02631</t>
  </si>
  <si>
    <t>Discrete Choice Models for Nonmonotone Nonignorable Missing Data</t>
  </si>
  <si>
    <t>Schwabe, Inga, Boomsma, Dorret I., Zeeuw, Eveline L. de, Berg, StÃ©phanie M. van den</t>
  </si>
  <si>
    <t>Behavior genetics</t>
  </si>
  <si>
    <t>The often-used ACE model which decomposes phenotypic variance into additive genetic (A), common-environmental (C) and unique-environmental (E) parts can be extended to  include covariates. Collection of these variables however often leads to a large  amount of missing data, for example when self-reports (e.g. questionnaires) are not  fully completed. The usual approach to handle missing covariate data in twin  research results in reduced power to detect statistical effects, as only phenotypic  and covariate data of individual twins with complete data can be used. Here we  present a full information approach to handle missing covariate data that makes it  possible to use all available data. A simulation study shows that, independent of  missingness scenario, number of covariates or amount of missingness, the full  information approach is more powerful than the usual approach. To illustrate the new  method, we applied it to test scores on a Dutch national school achievement test  (Eindtoets Basisonderwijs) in the final grade of primary school of 990 twin pairs.  The effects of school-aggregated measures (e.g. school denomination, pedagogical  philosophy, school size) and the effect of the sex of a twin on these test scores  were tested. None of the covariates had a significant effect on individual  differences in test scores.</t>
  </si>
  <si>
    <t>Behav Genet</t>
  </si>
  <si>
    <t>1573-3297 0001-8244</t>
  </si>
  <si>
    <t>10.1007/s10519-015-9771-1</t>
  </si>
  <si>
    <t>595</t>
  </si>
  <si>
    <t>Female, Humans, Male, Regression Analysis, Child, Computer Simulation, *Models, Statistical, *Missing data, *Educational Status, *Covariates, *Educational achievement, *Twin studies, Educational Measurement/*methods</t>
  </si>
  <si>
    <t>Witkiewitz, Katie, Falk, Daniel E., Kranzler, Henry R., Litten, Raye Z., Hallgren, Kevin A., O'Malley, Stephanie S., Anton, Raymond F.</t>
  </si>
  <si>
    <t>Alcoholism, clinical and experimental research</t>
  </si>
  <si>
    <t>BACKGROUND: Attrition is common in alcohol clinical trials and the resultant loss of data represents an important methodological problem. In the absence of a simulation  study, the drinking outcomes among those who are lost to follow-up are not known.  Individuals who drop out of treatment and continue to provide drinking data,  however, may be a reasonable proxy group for making inferences about the drinking  outcomes of those lost to follow-up. METHODS: We used data from the COMBINE study, a  multisite, randomized clinical trial, to examine drinking during the 4Â months of  treatment among individuals who dropped out of treatment but continued to provide  drinking data (i.e., "treatment dropouts;" nÂ =Â 185). First, we estimated the  observed treatment effect size for naltrexone versus placebo in a sample that  included both treatment completers (nÂ =Â 961) and treatment dropouts (nÂ =Â 185; total  NÂ =Â 1,146), as well as the observed treatment effect size among just those who  dropped out of treatment (nÂ =Â 185). In both the total sample (NÂ =Â 1,146) and the  dropout sample (nÂ =Â 185), we then deleted the drinking data after treatment dropout  from those 185 individuals to simulate missing data. Using the deleted data sets, we  then estimated the effect of naltrexone on the continuous outcome percent heavy  drinking days using 6 methods to handle missing data (last observation carried  forward, baseline observation carried forward, placebo mean imputation,  missingÂ =Â heavy drinking days, multiple imputation (MI), and full information  maximum likelihood [FIML]). RESULTS: MI and FIML produced effect size estimates that  were most similar to the true effects observed in the full data set in all analyses,  while missingÂ =Â heavy drinking days performed the worst. CONCLUSIONS: Although  missing drinking data should be avoided whenever possible, MI and FIML yield the  best estimates of the treatment effect for a continuous outcome measure of heavy  drinking when there is dropout in an alcohol clinical trial.</t>
  </si>
  <si>
    <t>2014/11//undefined</t>
  </si>
  <si>
    <t>2826</t>
  </si>
  <si>
    <t>Alcohol Clin Exp Res</t>
  </si>
  <si>
    <t>1530-0277 0145-6008</t>
  </si>
  <si>
    <t>10.1111/acer.12543</t>
  </si>
  <si>
    <t>2834</t>
  </si>
  <si>
    <t>Female, Humans, Male, Missing data, Adult, Middle Aged, Clinical Trials, Treatment, Alcohol Use Disorder, Treatment Outcome, Follow-Up Studies, *Patient Dropouts, Alcohol Drinking/*epidemiology/*therapy, Alcoholism/*epidemiology/*therapy, Continuous Outcome Measure, Relapse, Research Design/standards, Statistics as Topic/*standards</t>
  </si>
  <si>
    <t>Shen, Yanna, Cooper, Gregory F.</t>
  </si>
  <si>
    <t>This paper investigates Bayesian modeling of known and unknown causes of events in the context of disease-outbreak detection. We introduce a multivariate Bayesian  approach that models multiple evidential features of every person in the population.  This approach models and detects (1) known diseases (e.g., influenza and anthrax) by  using informative prior probabilities and (2) unknown diseases (e.g., a new, highly  contagious respiratory virus that has never been seen before) by using relatively  non-informative prior probabilities. We report the results of simulation experiments  which support that this modeling method can improve the detection of new disease  outbreaks in a population. A contribution of this paper is that it introduces a  multivariate Bayesian approach for jointly modeling both known and unknown causes of  events. Such modeling has general applicability in domains where the space of known  causes is incomplete.</t>
  </si>
  <si>
    <t>10.1016/j.cmpb.2010.11.015</t>
  </si>
  <si>
    <t>446</t>
  </si>
  <si>
    <t>Humans, Models, Statistical, Likelihood Functions, Computer Simulation, Probability, Algorithms, Multivariate Analysis, Bayes Theorem, Models, Theoretical, Influenza, Human/*epidemiology, *Biosurveillance, Anthrax/*epidemiology, Disease Outbreaks, Medical Informatics/methods</t>
  </si>
  <si>
    <t>Band Depth based initialization of $k$-Means for functional data clustering</t>
  </si>
  <si>
    <t>Albert-Smet, Javier, Torrente, Aurora, Romo, Juan</t>
  </si>
  <si>
    <t>arXiv:2106.01129 [stat]</t>
  </si>
  <si>
    <t>The $k$-Means algorithm is one of the most popular choices for clustering data but is well-known to be sensitive to the initialization process. There is a substantial number of methods that aim at finding optimal initial seeds for $k$-Means, though none of them are universally valid. This paper presents an extension to longitudinal data of one of such methods, the BRIk algorithm, that relies on clustering a set of centroids derived from bootstrap replicates of the data and on the use of the versatile Modified Band Depth. In our approach we improve the BRIk method by adding a step where we fit appropriate B-splines to our observations and a resampling process that allows computational feasibility and handling issues such as noise or missing data. Our results with simulated and real data sets indicate that our $F$unctional Data $A$pproach to the BRIK method (FABRIk) is more effective than previous proposals at providing seeds to initialize $k$-Means in terms of clustering recovery.</t>
  </si>
  <si>
    <t>http://arxiv.org/abs/2106.01129</t>
  </si>
  <si>
    <t>2021/07/20/08:54:40</t>
  </si>
  <si>
    <t>https://arxiv.org/pdf/2106.01129.pdf</t>
  </si>
  <si>
    <t>https://arxiv.org/abs/2106.01129</t>
  </si>
  <si>
    <t>Predictive Image Regression for Longitudinal Studies with Missing Data</t>
  </si>
  <si>
    <t>Pathan, Sharmin, Hong, Yi</t>
  </si>
  <si>
    <t>arXiv:1808.07553 [cs]</t>
  </si>
  <si>
    <t>In this paper, we propose a predictive regression model for longitudinal images with missing data based on large deformation diffeomorphic metric mapping (LDDMM) and deep neural networks. Instead of directly predicting image scans, our model predicts a vector momentum sequence associated with a baseline image. This momentum sequence parameterizes the original image sequence in the LDDMM framework and lies in the tangent space of the baseline image, which is Euclidean. A recurrent network with long term-short memory (LSTM) units encodes the time-varying changes in the vector-momentum sequence, and a convolutional neural network (CNN) encodes the baseline image of the vector momenta. Features extracted by the LSTM and CNN are fed into a decoder network to reconstruct the vector momentum sequence, which is used for the image sequence prediction by deforming the baseline image with LDDMM shooting. To handle the missing images at some time points, we adopt a binary mask to ignore their reconstructions in the loss calculation. We evaluate our model on synthetically generated images and the brain MRIs from the OASIS dataset. Experimental results demonstrate the promising predictions of the spatiotemporal changes in both datasets, irrespective of large or subtle changes in longitudinal image sequences.</t>
  </si>
  <si>
    <t>2018/08/19/</t>
  </si>
  <si>
    <t>http://arxiv.org/abs/1808.07553</t>
  </si>
  <si>
    <t>2021/07/20/16:28:33</t>
  </si>
  <si>
    <t>https://arxiv.org/pdf/1808.07553.pdf</t>
  </si>
  <si>
    <t>https://arxiv.org/abs/1808.07553</t>
  </si>
  <si>
    <t>Comment: 1st Conference on Medical Imaging with Deep Learning (MIDL 2018), Amsterdam, The Netherlands</t>
  </si>
  <si>
    <t>Jeng, X. Jessie, Zhang, Teng, Tzeng, Jung-Ying</t>
  </si>
  <si>
    <t>This paper addresses the challenge of efficiently capturing a high proportion of true signals for subsequent data analyses when sample sizes are relatively limited  with respect to data dimension. We propose the signal missing rate as a new measure  for false negative control to account for the variability of false negative  proportion. Novel data-adaptive procedures are developed to control signal missing  rate without incurring many unnecessary false positives under dependence. We justify  the efficiency and adaptivity of the proposed methods via theory and simulation. The  proposed methods are applied to GWAS on human height to effectively remove  irrelevant SNPs while retaining a high proportion of relevant SNPs for subsequent  polygenic analysis.</t>
  </si>
  <si>
    <t>1787</t>
  </si>
  <si>
    <t>10.1080/01621459.2018.1518236</t>
  </si>
  <si>
    <t>1799</t>
  </si>
  <si>
    <t>Dimension reduction, False negative control, False positive control, Ultrahigh dimension, Variable screening</t>
  </si>
  <si>
    <t>Inferring phenotypic trait evolution on large trees with many incomplete measurements</t>
  </si>
  <si>
    <t>Hassler, Gabriel, Tolkoff, Max R., Allen, William L., Ho, Lam Si Tung, Lemey, Philippe, Suchard, Marc A.</t>
  </si>
  <si>
    <t>arXiv:1906.03222 [stat]</t>
  </si>
  <si>
    <t>Comparative biologists are often interested in inferring covariation between multiple biological traits sampled across numerous related taxa. To properly study these relationships, we must control for the shared evolutionary history of the taxa to avoid spurious inference. Existing control techniques almost universally scale poorly as the number of taxa increases. An additional challenge arises as obtaining a full suite of measurements becomes increasingly difficult with increasing taxa. This typically necessitates data imputation or integration that further exacerbates scalability. We propose an inference technique that integrates out missing measurements analytically and scales linearly with the number of taxa by using a post-order traversal algorithm under a multivariate Brownian diffusion (MBD) model to characterize trait evolution. We further exploit this technique to extend the MBD model to account for sampling error or non-heritable residual variance. We test these methods to examine mammalian life history traits, prokaryotic genomic and phenotypic traits, and HIV infection traits. We find computational efficiency increases that top two orders-of-magnitude over current best practices. While we focus on the utility of this algorithm in phylogenetic comparative methods, our approach generalizes to solve long-standing challenges in computing the likelihood for matrix-normal and multivariate normal distributions with missing data at scale.</t>
  </si>
  <si>
    <t>2019/06/07/</t>
  </si>
  <si>
    <t>http://arxiv.org/abs/1906.03222</t>
  </si>
  <si>
    <t>2021/07/20/16:22:52</t>
  </si>
  <si>
    <t>https://arxiv.org/pdf/1906.03222.pdf</t>
  </si>
  <si>
    <t>https://arxiv.org/abs/1906.03222</t>
  </si>
  <si>
    <t>Comment: 29 pages, 7 figures, 2 tables, 3 supplementary sections</t>
  </si>
  <si>
    <t>Tijmstra, Jesper, Bolsinova, Maria</t>
  </si>
  <si>
    <t>In many applications of high- and low-stakes ability tests, a non-negligible amount of respondents may fail to reach the end of the test within the specified time  limit. Since for respondents that ran out of time some item responses will be  missing, this raises the question of how to best deal with these missing responses  for the purpose of obtaining an optimal assessment of ability. Commonly, researchers  consider three general solutions: ignore the missing responses, treat them as being  incorrect, or treat the responses as missing but model the missingness mechanism.  This paper approaches the issue of dealing with not reached items from a measurement  perspective, and considers the question what the operationalization of ability  should be in maximum performance tests that work with effective time limits. We  argue that the target ability that the test attempts to measure is maximum  performance when operating at the test-indicated speed, and that the test  instructions should be taken to imply that respondents should operate at this target  speed. The phenomenon of the speed-ability trade-off informs us that the ability  that is measured by the test will depend on this target speed, as different speed  levels will result in different levels of performance on the same set of items.  Crucially, since respondents with not reached items worked at a speed level lower  than this target speed, the level of ability that they have been able to display on  the items that they did reach is higher than the level of ability that they would  have displayed if they had worked at the target speed (i.e., higher than their level  on the target ability). Thus, statistical methods that attempt to obtain unbiased  estimates of the ability as displayed on the items that were reached will result in  biased estimates of the target ability. The practical implications are studied in a  simulation study where different methods of dealing with not reached items are  contrasted, which shows that current methods result in biased estimates of target  ability when a speed-ability trade-off is present. The paper concludes with a  discussion of ways in which the issue can be resolved.</t>
  </si>
  <si>
    <t>964</t>
  </si>
  <si>
    <t>10.3389/fpsyg.2018.00964</t>
  </si>
  <si>
    <t>missing data, item non-response, Item response theory (IRT), maximum performance test, not reached items, speed-ability trade-off, speed-accuracy trade-off, speeded power test</t>
  </si>
  <si>
    <t>PÃ¼tter, Carolin, Pechlivanis, Sonali, NÃ¶then, Markus M., JÃ¶ckel, Karl-Heinz, Wichmann, Heinz-Erich, Scherag, AndrÃ©</t>
  </si>
  <si>
    <t>OBJECTIVE: Genome-wide association studies have identified robust associations between single nucleotide polymorphisms and complex traits. As the proportion of  phenotypic variance explained is still limited for most of the traits, larger and  larger meta-analyses are being conducted to detect additional associations. Here we  investigate the impact of the study design and the underlying assumption about the  true genetic effect in a bimodal mixture situation on the power to detect  associations. METHODS: We performed simulations of quantitative phenotypes analysed  by standard linear regression and dichotomized case-control data sets from the  extremes of the quantitative trait analysed by standard logistic regression.  RESULTS: Using linear regression, markers with an effect in the extremes of the  traits were almost undetectable, whereas analysing extremes by case-control design  had superior power even for much smaller sample sizes. Two real data examples are  provided to support our theoretical findings and to explore our mixture and  parameter assumption. CONCLUSIONS: Our findings support the idea to re-analyse the  available meta-analysis data sets to detect new loci in the extremes. Moreover, our  investigation offers an explanation for discrepant findings when analysing  quantitative traits in the general population and in the extremes.</t>
  </si>
  <si>
    <t>10.1159/000332824</t>
  </si>
  <si>
    <t>181</t>
  </si>
  <si>
    <t>Humans, *Computer Simulation, Genotype, Body Mass Index, Case-Control Studies, Genome-Wide Association Study, *Models, Genetic, *Quantitative Trait, Heritable, Polymorphism, Single Nucleotide/genetics, Inheritance Patterns/*genetics</t>
  </si>
  <si>
    <t>Brinks, Ralph, Bardenheier, Barbara H., Hoyer, Annika, Lin, Ji, Landwehr, Sandra, Gregg, Edward W.</t>
  </si>
  <si>
    <t>BACKGROUND: Estimation of incidence of the state of undiagnosed chronic disease provides a crucial missing link for the monitoring of chronic disease epidemics and  determining the degree to which changes in prevalence are affected or biased by  detection. METHODS: We developed a four-part compartment model for undiagnosed cases  of irreversible chronic diseases with a preclinical state that precedes the  diagnosis. Applicability of the model is tested in a simulation study of a  hypothetical chronic disease and using diabetes data from the Health and Retirement  Study (HRS). RESULTS: A two dimensional system of partial differential equations  forms the basis for estimating incidence of the undiagnosed and diagnosed disease  states from the prevalence of the associated states. In the simulation study we  reach very good agreement between the estimates and the true values. Application to  the HRS data demonstrates practical relevance of the methods. DISCUSSION: We have  demonstrated the applicability of the modeling framework in a simulation study and  in the analysis of the Health and Retirement Study. The model provides insight into  the epidemiology of undiagnosed chronic diseases.</t>
  </si>
  <si>
    <t>2015/11/11/</t>
  </si>
  <si>
    <t>10.1186/s12874-015-0094-y</t>
  </si>
  <si>
    <t>Humans, Incidence, Computer Simulation, *Models, Biological, Asymptomatic Diseases/*epidemiology, Chronic Disease/*epidemiology, Diabetes Mellitus/diagnosis/epidemiology</t>
  </si>
  <si>
    <t>Singh, Anil Kumar, Bilal, Muhammad, Iqbal, Hafiz M. N., Raj, Abhay</t>
  </si>
  <si>
    <t>The Science of the total environment</t>
  </si>
  <si>
    <t>The feasibility of in-silico techniques, together with the computational framework, has been applied to predictive bioremediation aiming to clean-up contaminants,  toxicity evaluation, and possibilities for the degradation of complex recalcitrant  compounds. Emerging contaminants from different industries have posed a significant  hazard to the environment and public health. Given current bioremediation  strategies, it is often a failure or inadequate for sustainable mitigation of  hazardous pollutants. However, clear-cut vital information about biodegradation is  quite incomplete from a conventional remediation techniques perspective. Lacking  complete information on bio-transformed compounds leads to seeking alternative  methods. Only scarce information about the transformed products and toxicity profile  is available in the published literature. To fulfill this literature gap, various  computational or in-silico technologies have emerged as alternating techniques,  which are being recognized as in-silico approaches for bioremediation. Molecular  docking, molecular dynamics simulation, and biodegradation pathways predictions are  the vital part of predictive biodegradation, including the Quantitative  Structure-Activity Relationship (QSAR), Quantitative structure-biodegradation  relationship (QSBR) model system. Furthermore, machine learning (ML), artificial  neural network (ANN), genetic algorithm (GA) based programs offer simultaneous  biodegradation prediction along with toxicity and environmental fate prediction.  Herein, we spotlight the feasibility of in-silico remediation approaches for various  persistent, recalcitrant contaminants while traditional bioremediation fails to  mitigate such pollutants. Such could be addressed by exploiting described model  systems and algorithm-based programs. Furthermore, recent advances in QSAR modeling,  algorithm, and dedicated biodegradation prediction system have been summarized with  unique attributes.</t>
  </si>
  <si>
    <t>770</t>
  </si>
  <si>
    <t>144561</t>
  </si>
  <si>
    <t>Sci Total Environ</t>
  </si>
  <si>
    <t>1879-1026 0048-9697</t>
  </si>
  <si>
    <t>10.1016/j.scitotenv.2020.144561</t>
  </si>
  <si>
    <t>Computer Simulation, Biodegradation, Environmental, Molecular Docking Simulation, *Environmental Pollutants, Degradation pathway prediction, Docking, In-silico bioremediation, In-silico toxicology, Molecular dynamics simulation, Quantitative Structure-Activity Relationship</t>
  </si>
  <si>
    <t>A Mixed-effects Model for Incomplete Data With Batch-Level Abundance-Dependent Missing-Data Mechanism</t>
  </si>
  <si>
    <t>Chen, Lin S., Wang, Jiebiao, Wang, Xianlong, Wang, Pei</t>
  </si>
  <si>
    <t>arXiv:1601.06236 [stat]</t>
  </si>
  <si>
    <t>In mass spectrometry based quantitative proteomics research, the emerging iTRAQ technique has been widely adopted for high throughput protein profiling, as it enables one to measure multiple samples simultaneously in one multiplex experiment and thus greatly enhances the throughput of protein quantification. However, the technical variation across different iTRAQ multiplex experiments is often large due to the dynamic nature of MS instruments. This leads to strong batch effects in the iTRAQ data. Moreover, the iTRAQ data often contain substantial batch-level non-ignorable missingness. Specifically, the abundance measures of a given protein/peptide are often missing altogether in all the samples from the same batch, with the missing probability depending on the combined batch-level abundances. We term this unique missing-data mechanism as the Batch-level Abundance-Dependent Missing-data mechanism (BADMM). We introduce a new method, mixEMM, for analyzing iTRAQ data with batch effects and batch-level non-ignorable missingness. The mixEMM method employs a linear mixed-effects model and explicitly models the batch effects and the BADMM in the likelihood function. With simulation studies, we showed that compared with existing approaches that utilize relative abundances and ignore the missing batches under the missing completely at random assumption, the mixEMM method achieves more accurate parameter estimation and inference.We applied the method to an iTRAQ proteomics data from a breast cancer study and identified phosphopeptides differentially expressed between different breast cancer subtypes. The method can be applied to general clustered data with cluster level non ignorable missing-data mechanisms.</t>
  </si>
  <si>
    <t>2016/01/23/</t>
  </si>
  <si>
    <t>http://arxiv.org/abs/1601.06236</t>
  </si>
  <si>
    <t>2021/07/20/16:48:03</t>
  </si>
  <si>
    <t>https://arxiv.org/pdf/1601.06236.pdf</t>
  </si>
  <si>
    <t>https://arxiv.org/abs/1601.06236</t>
  </si>
  <si>
    <t>Comment: 23 pages, 3 figures</t>
  </si>
  <si>
    <t>2021/06/24/</t>
  </si>
  <si>
    <t>Ferreira, Arthur de SÃ¡, Pacheco, Antonio Guilherme</t>
  </si>
  <si>
    <t>Journal of integrative medicine</t>
  </si>
  <si>
    <t>OBJECTIVE: The aim of this work is to develop and implement the SimTCM, an advanced computational model that incorporates relevant aspects from traditional Chinese  medicine (TCM) theory as well as advanced statistical and epidemiological techniques  for simulation and analysis of human patients. METHODS: SimTCM presents five major  attributes for simulation: representation of true and false profiles for any single  pattern; variable count of manifestations for each manifestation profile; empirical  distributions of patterns and manifestations in a disease-specific population;  incorporation of uncertainty in clinical data; and the combination of the four  examinations. The proposed model is strengthened by following international  standards for reporting diagnostic accuracy studies, and incorporates these  standards in its treatment of study population, sample size calculation, data  collection of manifestation profiles, exclusion criteria and missing data handling,  reference standards, randomization and blinding, and test reproducibility. RESULTS:  Simulations using data from patients diagnosed with hypertension and post-stroke  sensory-motor impairments yielded no significant differences between expected and  simulated frequencies of patterns (P=0.22 or higher). Time for convergence of  simulations varied from 9.90 s (9.80, 10.27) to 28.31 s (26.33, 29.52). The ratio  iteration profile necessary for convergence varied between 1:1 and 5:1. CONCLUSION:  This model is directly connected to forthcoming models in a large project to design  and implement the SuiteTCM: ProntTCM, SciTCM, DiagTCM, StudentTCM, ResearchTCM,  HerbsTCM, AcuTCM, and DataTCM. It is expected that the continuity of the SuiteTCM  project enhances the evidence-based practice of Chinese medicine. The software is  freely available for download at: http://suitetcm.unisuam.edu.br.</t>
  </si>
  <si>
    <t>J Integr Med</t>
  </si>
  <si>
    <t>2095-4964</t>
  </si>
  <si>
    <t>10.1016/S2095-4964(15)60151-0</t>
  </si>
  <si>
    <t>Humans, Computer Simulation, *Patient Simulation, Evidence-Based Medicine, *Diagnosis, *Medicine, Chinese Traditional</t>
  </si>
  <si>
    <t>Otani, Takahiro, Noma, Hisashi, Nishino, Jo, Matsui, Shigeyuki</t>
  </si>
  <si>
    <t>Although enormous costs have been dedicated to discovering relevant disease-related genetic variants, especially in genome-wide association studies (GWASs), only a  small fraction of estimated heritability can be explained by these results. This is  the so-called missing heritability problem. The conventional use of overly  conservative multiple testing strategies based on controlling the familywise error  rate (FWER), in particular with a genome-wide significance threshold of  Pâ&lt;5âÃâ10(-8), is one of the most important issues from a statistical perspective.  To help resolve this problem, we performed comprehensive re-assessments of currently  available strategies using recently published, extremely large-scale GWAS data sets  of rheumatoid arthritis and schizophrenia (&gt;50,000 subjects). The estimates of  statistical power averaged for all disease-related genetic variants of the standard  FWER-based strategy were only 0.09% for the rheumatoid arthritis data and 0.04% for  the schizophrenia data. To design more efficient strategies, we also conducted an  extensive comparison of multiple testing strategies by applying false discovery rate  (FDR)-controlling procedures to these data sets and simulations, and found that the  FDR-based procedures achieved higher power than the FWER-based strategy, even at a  strict FDR level (e.g., FDRâ=â1%). We also discuss a useful alternative measure,  namely "partial power," which is an averaged power for detecting the clinically and  biologically meaningful genetic factors with the largest effects. Simulation results  suggest that the FDR-based procedures can achieve sufficient partial power (&gt;80%)  for detecting these factors (odds ratios of &gt;1.05) with 80,000 subjects, and thus  this may be a useful measure for defining realistic objectives of future GWASs.</t>
  </si>
  <si>
    <t>10.1038/s41431-018-0125-3</t>
  </si>
  <si>
    <t>1048</t>
  </si>
  <si>
    <t>Humans, Computer Simulation, Arthritis, Rheumatoid/*genetics, Genome-Wide Association Study/*methods, Polymorphism, Single Nucleotide/genetics, Schizophrenia/*genetics, Genome</t>
  </si>
  <si>
    <t>Lee, Selyeong, Won, Sungho, Kim, Young Jin, Kim, Yongkang, Kim, Bong-Jo, Park, Taesung</t>
  </si>
  <si>
    <t>Although genome-wide association studies (GWAS) have now discovered thousands of genetic variants associated with common traits, such variants cannot explain the  large degree of "missing heritability," likely due to rare variants. The advent of  next generation sequencing technology has allowed rare variant detection and  association with common traits, often by investigating specific genomic regions for  rare variant effects on a trait. Although multiple correlated phenotypes are often  concurrently observed in GWAS, most studies analyze only single phenotypes, which  may lessen statistical power. To increase power, multivariate analyses, which  consider correlations between multiple phenotypes, can be used. However, few  existing multivariant analyses can identify rare variants for assessing multiple  phenotypes. Here, we propose Multivariate Association Analysis using Score  Statistics (MAAUSS), to identify rare variants associated with multiple phenotypes,  based on the widely used sequence kernel association test (SKAT) for a single  phenotype. We applied MAAUSS to whole exome sequencing (WES) data from a Korean  population of 1,058 subjects to discover genes associated with multiple traits of  liver function. We then assessed validation of those genes by a replication study,  using an independent dataset of 3,445 individuals. Notably, we detected the gene  ZNF620 among five significant genes. We then performed a simulation study to compare  MAAUSS's performance with existing methods. Overall, MAAUSS successfully conserved  type 1 error rates and in many cases had a higher power than the existing methods.  This study illustrates a feasible and straightforward approach for identifying rare  variants correlated with multiple phenotypes, with likely relevance to missing  heritability.</t>
  </si>
  <si>
    <t>198</t>
  </si>
  <si>
    <t>10.1002/gepi.22021</t>
  </si>
  <si>
    <t>209</t>
  </si>
  <si>
    <t>Humans, Models, Genetic, Multivariate Analysis, Republic of Korea/epidemiology, *multivariate analysis, *Genetic Predisposition to Disease, Genetic Variation/*genetics, *Genome-Wide Association Study, *association test, *exome sequencing data, *High-Throughput Nucleotide Sequencing, *Phenotype, *rare variants, *SKAT, Liver Diseases/epidemiology/*genetics</t>
  </si>
  <si>
    <t>New insights into the statistical properties of $M$-estimators</t>
  </si>
  <si>
    <t>Draskovic, Gordana, Pascal, Frederic</t>
  </si>
  <si>
    <t>This paper proposes an original approach to better understanding the behavior of robust scatter matrix $M$-estimators. Scatter matrices are of particular interest for many signal processing applications since the resulting performance strongly relies on the quality of the matrix estimation. In this context, $M$-estimators appear as very interesting candidates, mainly due to their flexibility to the statistical model and their robustness to outliers and/or missing data. However, the behavior of such estimators still remains unclear and not well understood since they are described by fixed-point equations that make their statistical analysis very difficult. To fill this gap, the main contribution of this work is to prove that these estimators distribution is more accurately described by a Wishart distribution than by the classical asymptotical Gaussian approximation. To that end, we propose a new `Gaussian-core' representation for Complex Elliptically Symmetric (CES) distributions and we analyze the proximity between $M$-estimators and a Gaussian-based Sample Covariance Matrix (SCM), unobservable in practice and playing only a theoretical role. To confirm our claims we also provide results for a widely used function of $M$-estimators, the Mahalanobis distance. Finally, Monte Carlo simulations for various scenarios are presented to validate theoretical results.</t>
  </si>
  <si>
    <t>2018/08/15/</t>
  </si>
  <si>
    <t>4253</t>
  </si>
  <si>
    <t>10.1109/TSP.2018.2841892</t>
  </si>
  <si>
    <t>4263</t>
  </si>
  <si>
    <t>http://arxiv.org/abs/1710.09945</t>
  </si>
  <si>
    <t>2021/07/20/16:37:26</t>
  </si>
  <si>
    <t>https://arxiv.org/pdf/1710.09945.pdf</t>
  </si>
  <si>
    <t>https://arxiv.org/abs/1710.09945</t>
  </si>
  <si>
    <t>Moreno-Betancur, Margarita, Rey, GrÃ©goire, Latouche, AurÃ©lien</t>
  </si>
  <si>
    <t>Competing risks arise in the analysis of failure times when there is a distinction between different causes of failure. In many studies, it is difficult to obtain  complete cause of failure information for all individuals. Thus, several authors  have proposed strategies for semi-parametric modeling of competing risks when some  causes of failure are missing under the missing at random (MAR) assumption. As many  authors have stressed, while semi-parametric models are convenient, fully-parametric  regression modeling of the cause-specific hazards (CSH) and cumulative incidence  functions (CIF) may be of interest for prediction and is likely to contribute  towards a fuller understanding of the time-dynamics of the competing risks  mechanism. We propose a so-called "direct likelihood" approach for fitting  fully-parametric regression models for these two functionals under MAR. The MAR  assumption not being verifiable from the observed data, we propose an approach for  performing sensitivity analyses to assess the robustness of inferences to departures  from this assumption. The method relies on so-called "pattern-mixture models" from  the missing data literature and was evaluated in a simulation study. This  sensitivity analysis approach is applicable to various competing risks regression  models (fully-parametric or semi-parametric, for the CSH or the CIF). We illustrate  the proposed methods with the analysis of a breast cancer clinical trial, including  suggestions for ad hoc graphical goodness-of-fit assessments under MAR.</t>
  </si>
  <si>
    <t>10.1111/biom.12295</t>
  </si>
  <si>
    <t>507</t>
  </si>
  <si>
    <t>Female, Humans, Models, Statistical, Missing at random, Computer Simulation, *Regression Analysis, Proportional Hazards Models, *Likelihood Functions, Biometry, Sensitivity analysis, Clinical Trials as Topic/statistics &amp; numerical data, *Risk, Antineoplastic Agents, Hormonal/therapeutic use, Breast Neoplasms/drug therapy/metabolism/mortality, Cause-specific hazard, Competing risks, Cumulative incidence function, Missing cause of failure, Receptors, Estrogen/metabolism, Tamoxifen/therapeutic use, Treatment Failure</t>
  </si>
  <si>
    <t>Yang, Pengyi, Ormerod, John T., Liu, Wei, Ma, Chendong, Zomaya, Albert Y., Yang, Jean Y. H.</t>
  </si>
  <si>
    <t>IEEE transactions on cybernetics</t>
  </si>
  <si>
    <t>Class labels are required for supervised learning but may be corrupted or missing in various applications. In binary classification, for example, when only a subset of  positive instances is labeled whereas the remaining are unlabeled,  positive-unlabeled (PU) learning is required to model from both positive and  unlabeled data. Similarly, when class labels are corrupted by mislabeled instances,  methods are needed for learning in the presence of class label noise (LN). Here we  propose adaptive sampling (AdaSampling), a framework for both PU learning and  learning with class LN. By iteratively estimating the class mislabeling probability  with an adaptive sampling procedure, the proposed method progressively reduces the  risk of selecting mislabeled instances for model training and subsequently  constructs highly generalizable models even when a large proportion of mislabeled  instances is present in the data. We demonstrate the utilities of proposed methods  using simulation and benchmark data, and compare them to alternative approaches that  are commonly used for PU learning and/or learning with LN. We then introduce two  novel bioinformatics applications where AdaSampling is used to: 1) identify  kinase-substrates from mass spectrometry-based phosphoproteomics data and 2) predict  transcription factor target genes by integrating various next-generation sequencing  data.</t>
  </si>
  <si>
    <t>IEEE Trans Cybern</t>
  </si>
  <si>
    <t>2168-2275 2168-2267</t>
  </si>
  <si>
    <t>10.1109/TCYB.2018.2816984</t>
  </si>
  <si>
    <t>1943</t>
  </si>
  <si>
    <t>Models, Statistical, Algorithms, *Machine Learning, Computational Biology/*methods, *Proteins/chemistry/genetics/metabolism, Phosphoproteins/chemistry/genetics/metabolism, Phosphotransferases/chemistry/genetics/metabolism, Transcription Factors</t>
  </si>
  <si>
    <t>Sayadi, Mehrab, Zare, Najaf, Attar, Armin, Ayatollahi, Seyyed Mohammad Taghi</t>
  </si>
  <si>
    <t>Landmark model (LM) is a dynamic prediction model that uses a longitudinal biomarker in time-to-event data to make prognosis prediction. This study was designed to  improve this model and to apply it to assess the cardiovascular risk in on-treatment  blood pressure patients. A frailty parameter was used in LM, landmark frailty model  (LFM), to account the frailty of the patients and measure the correlation between  different landmarks. The proposed model was compared with LM in different scenarios  respecting data missing status, sample size (100, 200, and 400), landmarks (6, 12,  24, and 48), and failure percentage (30, 50, and 100%). Bias of parameter estimation  and mean square error as well as deviance statistic between models were compared.  Additionally, discrimination and calibration capability as the goodness of fit of  the model were evaluated using dynamic concordance index (DCI), dynamic prediction  error (DPE), and dynamic relative prediction error (DRPE). The proposed model was  performed on blood pressure data, obtained from systolic blood pressure intervention  trial (SPRINT), in order to calculate the cardiovascular risk. Dynpred, coxme, and  coxphw packages in the R.3.4.3 software were used. It was proved that our proposed  model, LFM, had a better performance than LM. Parameter estimation in LFM was closer  to true values in comparison to that in LM. Deviance statistic showed that there was  a statistically significant difference between the two models. In the landmark  numbers 6, 12, and 24, the LFM had a higher DCI over time and the three landmarks  showed better performance in discrimination. Both DPE and DRPE in LFM were lower in  comparison to those in LM over time. It was indicated that LFM had better  calibration in comparison to its peer. Moreover, real data showed that the structure  of prognostic process was predicted better in LFM than in LM. Accordingly, it is  recommended to use the LFM model for assessing cardiovascular risk due to its better  performance.</t>
  </si>
  <si>
    <t>2905167</t>
  </si>
  <si>
    <t>10.1155/2020/2905167</t>
  </si>
  <si>
    <t>Blood Pressure, Female, Humans, Male, Middle Aged, *Computer Simulation, Risk Factors, Risk Assessment, *Models, Cardiovascular, Cardiovascular Diseases/*physiopathology</t>
  </si>
  <si>
    <t>Wang, Yudong, Ye, Zhi-Sheng, Cao, Hongyuan</t>
  </si>
  <si>
    <t>Large sample theory of semiparametric models based on maximum likelihood estimation (MLE) with shape constraint on the nonparametric component is well studied.  Relatively less attention has been paid to the computational aspect of  semiparametric MLE. The computation of semiparametric MLE based on existing  approaches such as the expectation-maximization (EM) algorithm can be  computationally prohibitive when the missing rate is high. In this paper, we propose  a computational framework for semiparametric MLE based on an inexact block  coordinate ascent (BCA) algorithm. We show theoretically that the proposed algorithm  converges. This computational framework can be applied to a wide range of data with  different structures, such as panel count data, interval-censored data, and  degradation data, among others. Simulation studies demonstrate favorable performance  compared with existing algorithms in terms of accuracy and speed. Two data sets are  used to illustrate the proposed computational method. We further implement the  proposed computational method in R package BCA1SG, available atÂ CRAN.</t>
  </si>
  <si>
    <t>2021/03//undefined</t>
  </si>
  <si>
    <t>10.1111/biom.13266</t>
  </si>
  <si>
    <t>*generalized Rosen algorithm, *semiparametric MLE, *shape constraint</t>
  </si>
  <si>
    <t>Outliers Detection in Networks with Missing Links</t>
  </si>
  <si>
    <t>Gaucher, Solenne, Klopp, Olga, Robin, GeneviÃ¨ve</t>
  </si>
  <si>
    <t>arXiv:1911.13122 [cs, stat]</t>
  </si>
  <si>
    <t>Outliers arise in networks due to different reasons such as fraudulent behavior of malicious users or default in measurement instruments and can significantly impair network analyses. In addition, real-life networks are likely to be incompletely observed, with missing links due to individual non-response or machine failures. Identifying outliers in the presence of missing links is therefore a crucial problem in network analysis. In this work, we introduce a new algorithm to detect outliers in a network that simultaneously predicts the missing links. The proposed method is statistically sound: we prove that, under fairly general assumptions, our algorithm exactly detects the outliers, and achieves the best known error for the prediction of missing links with polynomial computation cost. It is also computationally efficient: we prove sub-linear convergence of our algorithm. We provide a simulation study which demonstrates the good behavior of the algorithm in terms of outliers detection and prediction of the missing links. We also illustrate the method with an application in epidemiology, and with the analysis of a political Twitter network. The method is freely available as an R package on the Comprehensive R Archive Network.</t>
  </si>
  <si>
    <t>http://arxiv.org/abs/1911.13122</t>
  </si>
  <si>
    <t>2021/07/20/16:17:46</t>
  </si>
  <si>
    <t>https://arxiv.org/pdf/1911.13122.pdf</t>
  </si>
  <si>
    <t>https://arxiv.org/abs/1911.13122</t>
  </si>
  <si>
    <t>Statistics - Methodology, Computer Science - Machine Learning, Statistics - Machine Learning, Computer Science - Social and Information Networks</t>
  </si>
  <si>
    <t>Li, Li, Lee, Ji-Hyun, Sutton, Steven K., Simmons, Vani N., Brandon, Thomas H.</t>
  </si>
  <si>
    <t>Statistical modelling</t>
  </si>
  <si>
    <t>Smoking cessation intervention studies often produce data on smoking status at discrete follow-up assessments, often with missing data in different amounts at each  assessment. Smoking status in these studies is a dynamic process with individuals  transitioning from smoking to abstinent, as well as abstinent to smoking, at  different times during the intervention. Directly assessing transitions provides an  opportunity to answer important questions like 'Does the proposed intervention help  smokers remain abstinent or quit smoking more effectively than other interventions?'  In this article, we model changes in smoking status and examine how interventions  and other covariates affect the transitions. We propose a Bayesian approach for  fitting the transition model to the observed data and impute missing outcomes based  on a logistic model, which accounts for both missing at random (MAR) and missing not  at random (MNAR) mechanisms. The proposed Bayesian approach treats missing data as  additional unknown quantities and samples them from their posterior distributions.  The performance of the proposed method is investigated through simulation studies  and illustrated by data from a randomized controlled trial of smoking cessation  interventions. Finally, posterior predictive checking and log pseudo marginal  likelihood (LPML) are used to assess model assumptions and perform model  comparisons, respectively.</t>
  </si>
  <si>
    <t>Stat Modelling</t>
  </si>
  <si>
    <t>1471-082X</t>
  </si>
  <si>
    <t>10.1177/1471082x18821489</t>
  </si>
  <si>
    <t>smoking cessation, missing values, Bayesian method, generalized linear mixed model, transition model</t>
  </si>
  <si>
    <t>Trinquart, Ludovic, Ioannidis, John P. A., Chatellier, Gilles, Ravaud, Philippe</t>
  </si>
  <si>
    <t>BACKGROUND: Networks of trials assessing several treatment options available for the same condition are increasingly considered. Randomized trial evidence may be missing  because of reporting bias. We propose a test for reporting bias in trial networks.  METHODS: We test whether there is an excess of trials with statistically significant  results across a network of trials. The observed number of trials with nominally  statistically significant p-values across the network is compared with the expected  number. The performance of the test (type I error rate and power) was assessed using  simulation studies under different scenarios of selective reporting bias. Examples  are provided for networks of antidepressant and antipsychotic trials, where  reporting biases have been previously demonstrated by comparing published to Food  and Drug Administration (FDA) data. RESULTS: In simulations, the test maintained the  type I error rate and was moderately powerful after adjustment for type I error  rate, except when the between-trial variance was substantial. In all, a positive  test result increased moderately or markedly the probability of reporting bias being  present, while a negative test result was not very informative. In the two examples,  the test gave a signal for an excess of statistically significant results in the  network of published data but not in the network of FDA data. CONCLUSION: The test  could be useful to document an excess of significant findings in trial networks,  providing a signal for potential publication bias or other selective analysis and  outcome reporting biases.</t>
  </si>
  <si>
    <t>2014/09/27/</t>
  </si>
  <si>
    <t>10.1186/1471-2288-14-112</t>
  </si>
  <si>
    <t>Humans, Randomized Controlled Trials as Topic/*statistics &amp; numerical data, Selection Bias, *Meta-Analysis as Topic, Antidepressive Agents/*therapeutic use, Antipsychotic Agents/*therapeutic use, Publication Bias</t>
  </si>
  <si>
    <t>Yang, Yang, Zhao, Jiwei, Wilding, Gregory, Kluczynski, Melissa, Bisson, Leslie</t>
  </si>
  <si>
    <t>This paper is motivated by the analytical challenges we encounter when analyzing the ChAMP (Chondral Lesions And Meniscus Procedures) study, a randomized controlled  trial to compare debridement to observation of chondral lesions in arthroscopic knee  surgery. The main outcome, WOMAC (Western Ontario and McMaster Universities  Osteoarthritis Index) pain score, is derived from the patient's responses to the  questionnaire collected in the study. The major goal is to identify potentially  important variables that contribute to this outcome. In this paper, the model of  interest is a semiparametric model for the pain score. To address the missing data  issue, we adopt a flexible missingness mechanism which is much more versatile in  practice than a single parametric model. Then we propose a pairwise conditional  likelihood approach to estimate the unknown parameter in the semiparametric model  without the need of modeling its nonparametric counterpart nor the missingness  mechanism. For variable selection we apply a regularization approach with a variety  of stability enhanced tuning parameter selection methods. We conduct comprehensive  simulation studies to evaluate the performance of the proposed method. We also apply  the proposed method to the ChAMP study to demonstrate its usefulness.</t>
  </si>
  <si>
    <t>827</t>
  </si>
  <si>
    <t>10.1080/02664763.2019.1658727</t>
  </si>
  <si>
    <t>843</t>
  </si>
  <si>
    <t>Variable selection, Stability, Missing data mechanism, ChAMP study, Pairwise conditional likelihood, Semiparametric model</t>
  </si>
  <si>
    <t>Kim, Hyang, Cable, Greg</t>
  </si>
  <si>
    <t>Assessing treatment effectiveness in longitudinal data can be complex when treatments are not randomly assigned and patients are allowed to switch treatment to  other or no treatment, often in a manner that is driven by changes in one or more  variables associated with patient or clinical characteristics. There can be  confounding of the treatment effect from a time-varying variable, i.e., one which is  affected by previous exposure and can in turn also influence subsequent treatment  changes. Precision medicine relies on validated biomarkers to better classify  patients by their probable response to treatment. However, biomarkers may be a  source of time-varying confounding, which are affected by prior treatment in the  evaluation and are also subject to measurement errors. The impact of switching  medications based on a biomarker has received less attention. We conducted  simulation studies to explore biased estimation under various scenarios when  marginal structural model estimations are employed. Holding model misspecification  issues constant, bias is severe in the presence of multiple switching, along with  measurement error and missing data in the covariates.</t>
  </si>
  <si>
    <t>350</t>
  </si>
  <si>
    <t>10.1080/10543406.2017.1402783</t>
  </si>
  <si>
    <t>Humans, Bias, *Models, Statistical, Probability, *confounding, *Causal inference, Computer Simulation/*statistics &amp; numerical data, Biomarkers/*analysis, *observational study, *directed acyclic graph, *Drug Substitution, *marginal structural model, *measurement errors, *selection bias, *switching medication, Observational Studies as Topic/*statistics &amp; numerical data, Precision Medicine/*statistics &amp; numerical data</t>
  </si>
  <si>
    <t>Low-Rank Autoregressive Tensor Completion for Spatiotemporal Traffic Data Imputation</t>
  </si>
  <si>
    <t>Chen, Xinyu, Lei, Mengying, Saunier, Nicolas, Sun, Lijun</t>
  </si>
  <si>
    <t>arXiv:2104.14936 [cs, stat]</t>
  </si>
  <si>
    <t>Spatiotemporal traffic time series (e.g., traffic volume/speed) collected from sensing systems are often incomplete with considerable corruption and large amounts of missing values, preventing users from harnessing the full power of the data. Missing data imputation has been a long-standing research topic and critical application for real-world intelligent transportation systems. A widely applied imputation method is low-rank matrix/tensor completion; however, the low-rank assumption only preserves the global structure while ignores the strong local consistency in spatiotemporal data. In this paper, we propose a low-rank autoregressive tensor completion (LATC) framework by introducing \textit{temporal variation} as a new regularization term into the completion of a third-order (sensor $\times$ time of day $\times$ day) tensor. The third-order tensor structure allows us to better capture the global consistency of traffic data, such as the inherent seasonality and day-to-day similarity. To achieve local consistency, we design the temporal variation by imposing an AR($p$) model for each time series with coefficients as learnable parameters. Different from previous spatial and temporal regularization schemes, the minimization of temporal variation can better characterize temporal generative mechanisms beyond local smoothness, allowing us to deal with more challenging scenarios such "blackout" missing. To solve the optimization problem in LATC, we introduce an alternating minimization scheme that estimates the low-rank tensor and autoregressive coefficients iteratively. We conduct extensive numerical experiments on several real-world traffic data sets, and our results demonstrate the effectiveness of LATC in diverse missing scenarios.</t>
  </si>
  <si>
    <t>2021/04/30/</t>
  </si>
  <si>
    <t>http://arxiv.org/abs/2104.14936</t>
  </si>
  <si>
    <t>2021/07/20/08:55:29</t>
  </si>
  <si>
    <t>https://arxiv.org/pdf/2104.14936.pdf</t>
  </si>
  <si>
    <t>https://arxiv.org/abs/2104.14936</t>
  </si>
  <si>
    <t>Analysis of nonstationary modulated time series with applications to oceanographic flow measurements</t>
  </si>
  <si>
    <t>Guillaumin, Arthur P., Sykulski, Adam M., Olhede, Sofia C., Early, Jeffrey J., Lilly, Jonathan M.</t>
  </si>
  <si>
    <t>arXiv:1605.09107 [physics, stat]</t>
  </si>
  <si>
    <t>We propose a new class of univariate nonstationary time series models, using the framework of modulated time series, which is appropriate for the analysis of rapidly-evolving time series as well as time series observations with missing data. We extend our techniques to a class of bivariate time series that are isotropic. Exact inference is often not computationally viable for time series analysis, and so we propose an estimation method based on the Whittle-likelihood, a commonly adopted pseudo-likelihood. Our inference procedure is shown to be consistent under standard assumptions, as well as having considerably lower computational cost than exact likelihood in general. We show the utility of this framework for the analysis of drifting instruments, an analysis that is key to characterising global ocean circulation and therefore also for decadal to century-scale climate understanding.</t>
  </si>
  <si>
    <t>2017/01/24/</t>
  </si>
  <si>
    <t>http://arxiv.org/abs/1605.09107</t>
  </si>
  <si>
    <t>2021/07/20/13:51:47</t>
  </si>
  <si>
    <t>https://arxiv.org/pdf/1605.09107.pdf</t>
  </si>
  <si>
    <t>https://arxiv.org/abs/1605.09107</t>
  </si>
  <si>
    <t>Statistics - Methodology, Statistics - Applications, Physics - Fluid Dynamics, Physics - Atmospheric and Oceanic Physics</t>
  </si>
  <si>
    <t>Comment: 31 pages, 5 figures, 3 tables</t>
  </si>
  <si>
    <t>Barbier, Matthieu, Arnoldi, Jean-FranÃ§ois, Bunin, Guy, Loreau, Michel</t>
  </si>
  <si>
    <t>Proceedings of the National Academy of Sciences of the United States of America</t>
  </si>
  <si>
    <t>The study of ecological communities often involves detailed simulations of complex networks. However, our empirical knowledge of these networks is typically incomplete  and the space of simulation models and parameters is vast, leaving room for  uncertainty in theoretical predictions. Here we show that a large fraction of this  space of possibilities exhibits generic behaviors that are robust to modeling  choices. We consider a wide array of model features, including interaction types and  community structures, known to generate different dynamics for a few species. We  combine these features in large simulated communities, and show that equilibrium  diversity, functioning, and stability can be predicted analytically using a random  model parameterized by a few statistical properties of the community. We give an  ecological interpretation of this "disordered" limit where structure fails to emerge  from complexity. We also demonstrate that some well-studied interaction patterns  remain relevant in large ecosystems, but their impact can be encapsulated in a  minimal number of additional parameters. Our approach provides a powerful framework  for predicting the outcomes of ecosystem assembly and quantifying the added value of  more detailed models and measurements.</t>
  </si>
  <si>
    <t>2018/02/27/</t>
  </si>
  <si>
    <t>2156</t>
  </si>
  <si>
    <t>Proc Natl Acad Sci U S A</t>
  </si>
  <si>
    <t>1091-6490 0027-8424</t>
  </si>
  <si>
    <t>10.1073/pnas.1710352115</t>
  </si>
  <si>
    <t>2161</t>
  </si>
  <si>
    <t>Computer Simulation, Animals, *Models, Biological, *Biodiversity, *Genetic Variation, *community assembly, *disordered systems, *theoretical ecology</t>
  </si>
  <si>
    <t>LEO-Py: Estimating likelihoods for correlated, censored, and uncertain data with given marginal distributions</t>
  </si>
  <si>
    <t>Feldmann, R.</t>
  </si>
  <si>
    <t>Astronomy and Computing</t>
  </si>
  <si>
    <t>Data with uncertain, missing, censored, and correlated values are commonplace in many research fields including astronomy. Unfortunately, such data are often treated in an ad hoc way in the astronomical literature potentially resulting in inconsistent parameter estimates. Furthermore, in a realistic setting, the variables of interest or their errors may have non-normal distributions which complicates the modeling. I present a novel approach to compute the likelihood function for such data sets. This approach employs Gaussian copulas to decouple the correlation structure of variables and their marginal distributions resulting in a flexible method to compute likelihood functions of data in the presence of measurement uncertainty, censoring, and missing data. I demonstrate its use by determining the slope and intrinsic scatter of the star forming sequence of nearby galaxies from observational data. The outlined algorithm is implemented as the flexible, easy-to-use, open-source Python package LEO-Py.</t>
  </si>
  <si>
    <t>2019/10//</t>
  </si>
  <si>
    <t>100331</t>
  </si>
  <si>
    <t>22131337</t>
  </si>
  <si>
    <t>10.1016/j.ascom.2019.100331</t>
  </si>
  <si>
    <t>http://arxiv.org/abs/1910.02958</t>
  </si>
  <si>
    <t>2021/07/20/16:19:10</t>
  </si>
  <si>
    <t>https://arxiv.org/pdf/1910.02958.pdf</t>
  </si>
  <si>
    <t>https://arxiv.org/abs/1910.02958</t>
  </si>
  <si>
    <t>Statistics - Methodology, Statistics - Applications, Astrophysics - Instrumentation and Methods for Astrophysics, Astrophysics - Astrophysics of Galaxies</t>
  </si>
  <si>
    <t>LEO-Py</t>
  </si>
  <si>
    <t>Comment: 21 pages, 8 figures, 2 tables, to appear in Astronomy and Computing, LEO-Py is available at github.com/rfeldmann/leopy</t>
  </si>
  <si>
    <t>Data-driven Perception of Neuron Point Process with Unknown Unknowns</t>
  </si>
  <si>
    <t>Yang, Ruochen, Gupta, Gaurav, Bogdan, Paul</t>
  </si>
  <si>
    <t>arXiv:1811.00688 [cs, q-bio, stat]</t>
  </si>
  <si>
    <t>Identification of patterns from discrete data time-series for statistical inference, threat detection, social opinion dynamics, brain activity prediction has received recent momentum. In addition to the huge data size, the associated challenges are, for example, (i) missing data to construct a closed time-varying complex network, and (ii) contribution of unknown sources which are not probed. Towards this end, the current work focuses on statistical neuron system model with multi-covariates and unknown inputs. Previous research of neuron activity analysis is mainly limited with effects from the spiking history of target neuron and the interaction with other neurons in the system while ignoring the influence of unknown stimuli. We propose to use unknown unknowns, which describes the effect of unknown stimuli, undetected neuron activities and all other hidden sources of error. The maximum likelihood estimation with the fixed-point iteration method is implemented. The fixed-point iterations converge fast, and the proposed methods can be efficiently parallelized and offer computational advantage especially when the input spiking trains are over long time-horizon. The developed framework provides an intuition into the meaning of having extra degrees-of-freedom in the data to support the need for unknowns. The proposed algorithm is applied to simulated spike trains and on real-world experimental data of mouse somatosensory, mouse retina and cat retina. The model shows a successful increasing of system likelihood with respect to the conditional intensity function, and it also reveals the convergence with iterations. Results suggest that the neural connection model with unknown unknowns can efficiently estimate the statistical properties of the process by increasing the network likelihood.</t>
  </si>
  <si>
    <t>2019/02/21/</t>
  </si>
  <si>
    <t>http://arxiv.org/abs/1811.00688</t>
  </si>
  <si>
    <t>2021/07/20/16:26:57</t>
  </si>
  <si>
    <t>https://arxiv.org/pdf/1811.00688.pdf</t>
  </si>
  <si>
    <t>https://arxiv.org/abs/1811.00688</t>
  </si>
  <si>
    <t>Computer Science - Machine Learning, Statistics - Machine Learning, Quantitative Biology - Neurons and Cognition</t>
  </si>
  <si>
    <t>Tennant, M., Kruger, E.</t>
  </si>
  <si>
    <t>Rural and remote health</t>
  </si>
  <si>
    <t>INTRODUCTION: In Australia, over the past 30 years, the prevalence of dental decay in children has reduced significantly, where today 60-70% of all 12-year-olds are  caries free, and only 10% of children have more than two decayed teeth. However,  many studies continue to report a small but significant subset of children suffering  severe levels of decay. METHODS: The present study applies Monte Carlo simulation to  examine, at the national level, 12-year-old decayed, missing or filled teeth and  shed light on both the statistical limitation of Australia's reporting to date as  well as the problem of targeting high-risk children. RESULTS: A simulation for 273  000 Australian 12-year-old children found that moving from different levels of  geographic clustering produced different statistical influences that drive different  conclusions. At the high scale (ie state level) the gross averaging of the  non-normally distributed disease burden masks the small subset of disease bearing  children. At the much higher acuity of analysis (ie local government area) the risk  of low numbers in the sample becomes a significant issue. CONCLUSIONS: The results  clearly highlight the importance of care when examining the existing data, and,  second, opportunities for far greater levels of targeting of services to children in  need. The sustainability (and fairness) of universal coverage systems needs to be  examined to ensure they remain highly targeted at disease burden, and not just  focused on the children that are easy to reach (and suffer the least disease).</t>
  </si>
  <si>
    <t>2636</t>
  </si>
  <si>
    <t>Rural Remote Health</t>
  </si>
  <si>
    <t>1445-6354</t>
  </si>
  <si>
    <t>Humans, Child, Monte Carlo Method, Prevalence, Socioeconomic Factors, Australia/epidemiology, Workforce, Australia/Pacific, Dental Care for Children/*statistics &amp; numerical data, Dental Caries/*epidemiology/ethnology, Dentistry, Evidence-based Care, Health Services Needs and Demand/*statistics &amp; numerical data, Management/Administration, Oceanic Ancestry Group, Other, Public Health, Stomatognathic Diseases/epidemiology</t>
  </si>
  <si>
    <t>Herzig, Anthony Francis, Nutile, Teresa, Babron, Marie-Claude, Ciullo, Marina, Bellenguez, CÃ©line, Leutenegger, Anne-Louise</t>
  </si>
  <si>
    <t>In the search for genetic associations with complex traits, population isolates offer the advantage of reduced genetic and environmental heterogeneity. In addition,  cost-efficient next-generation association approaches have been proposed in these  populations where only a subsample of representative individuals is sequenced and  then genotypes are imputed into the rest of the population. Gene mapping in such  populations thus requires high-quality genetic imputation and preliminary phasing.  To identify an effective study design, we compare by simulation a range of phasing  and imputation software and strategies. We simulated 1,115,604 variants on  chromosome 10 for 477 members of the large complex pedigree of Campora, a village  within the established isolate of Cilento in southern Italy. We assessed the phasing  performance of identical by descent based software ALPHAPHASE and SLRP, LD-based  software SHAPEIT2, SHAPEIT3, and BEAGLE, and new software EAGLE that combines both  methodologies. For imputation we compared IMPUTE2, IMPUTE4, MINIMAC3, BEAGLE, and  new software PBWT. Genotyping errors and missing genotypes were simulated to observe  their effects on the performance of each software. Highly accurate phased data were  achieved by all software with SHAPEIT2, SHAPEIT3, and EAGLE2 providing the most  accurate results. MINIMAC3, IMPUTE4, and IMPUTE2 all performed strongly as  imputation software and our study highlights the considerable gain in imputation  accuracy provided by a genome sequenced reference panel specific to the population  isolate.</t>
  </si>
  <si>
    <t>201</t>
  </si>
  <si>
    <t>10.1002/gepi.22109</t>
  </si>
  <si>
    <t>213</t>
  </si>
  <si>
    <t>Female, Humans, Male, Italy, Algorithms, Models, Genetic, *Research Design, Pedigree, Phenotype, *Software, *Genetics, Population, Haplotypes/*genetics, *founder effect, *Founder Effect, *genotyping errors, *identity by descent, *linkage disequilibrium, *study specific panel, Chromosomes, Human, Pair 10/genetics, Genome, Human/genetics, Linkage Disequilibrium/genetics</t>
  </si>
  <si>
    <t>Ortega-Villa, Ana Maria, Liu, Danping, Ward, Mary H., Albert, Paul S.</t>
  </si>
  <si>
    <t>Environmental epidemiology (Philadelphia, Pa.)</t>
  </si>
  <si>
    <t>In environmental epidemiology, it is of interest to assess the health effects of environmental exposures. Some exposure analytes present values that are below the  laboratory limit of detection (LOD). There have been many methods proposed for  handling this issue to incorporate exposures subject to LOD in risk modeling using  logistic regression. We present a fresh look at proposed methods to handle exposure  analytes that present values that are below the LOD. METHODS: We performed  comparisons through an extensive simulation study and a cancer epidemiology example.  The methods we considered were a maximum-likelihood approach, multiple imputation,  Cox regression, complete case analysis, filling in values below the LOD with , and a  missing indicator method. RESULTS: We found that the logistic regression coefficient  associated with the exposure (subject to LOD) can be severely biased when underlying  assumptions are not met, even with a relatively small proportion (under 20%) of  measurements below the LOD. CONCLUSIONS: We propose the use of a simple method where  the relationship between the analyte and disease risk is modeled only above the  detection limit with an intercept term at the LOD and a slope parameter, which makes  no assumptions about what happens below the LOD. In most practical situations, our  results suggest that this simple method may be the best choice for analyzing  analytes with detection limits.</t>
  </si>
  <si>
    <t>2021/02//undefined</t>
  </si>
  <si>
    <t>e116</t>
  </si>
  <si>
    <t>Environ Epidemiol</t>
  </si>
  <si>
    <t>2474-7882</t>
  </si>
  <si>
    <t>10.1097/EE9.0000000000000116</t>
  </si>
  <si>
    <t>Missing data, Logistic regression, Environmental epidemiology, Limit of detection, Censored data, Nondetects</t>
  </si>
  <si>
    <t>Burke, Danielle L., Bujkiewicz, Sylwia, Riley, Richard D.</t>
  </si>
  <si>
    <t>Multivariate random-effects meta-analysis allows the joint synthesis of correlated results from multiple studies, for example, for multiple outcomes or multiple  treatment groups. In a Bayesian univariate meta-analysis of one endpoint, the  importance of specifying a sensible prior distribution for the between-study  variance is well understood. However, in multivariate meta-analysis, there is little  guidance about the choice of prior distributions for the variances or, crucially,  the between-study correlation, Ï(B); for the latter, researchers often use a  Uniform(-1,1) distribution assuming it is vague. In this paper, an extensive  simulation study and a real illustrative example is used to examine the impact of  various (realistically) vague prior distributions for Ï(B) and the between-study  variances within a Bayesian bivariate random-effects meta-analysis of two correlated  treatment effects. A range of diverse scenarios are considered, including complete  and missing data, to examine the impact of the prior distributions on posterior  results (for treatment effect and between-study correlation), amount of borrowing of  strength, and joint predictive distributions of treatment effectiveness in new  studies. Two key recommendations are identified to improve the robustness of  multivariate meta-analysis results. First, the routine use of a Uniform(-1,1) prior  distribution for Ï(B) should be avoided, if possible, as it is not necessarily  vague. Instead, researchers should identify a sensible prior distribution, for  example, by restricting values to be positive or negative as indicated by prior  knowledge. Second, it remains critical to use sensible (e.g. empirically based)  prior distributions for the between-study variances, as an inappropriate choice can  adversely impact the posterior distribution for Ï(B), which may then adversely  affect inferences such as joint predictive probabilities. These recommendations are  especially important with a small number of studies and missing data.</t>
  </si>
  <si>
    <t>428</t>
  </si>
  <si>
    <t>10.1177/0962280216631361</t>
  </si>
  <si>
    <t>Humans, Models, Statistical, Data Interpretation, Statistical, Computer Simulation, Biostatistics, *Bayes Theorem, *simulation study, Treatment Outcome, *Multivariate Analysis, *Bayes, *bivariate/multivariate meta-analysis, *correlation, *multiple outcomes, *prior distributions</t>
  </si>
  <si>
    <t>Ahrens, Collin W., Jordan, Rebecca, Bragg, Jason, Harrison, Peter A., Hopley, Tara, Bothwell, Helen, Murray, Kevin, Steane, Dorothy A., Whale, John W., Byrne, Margaret, Andrew, Rose, Rymer, Paul D.</t>
  </si>
  <si>
    <t>Molecular ecology resources</t>
  </si>
  <si>
    <t>Genotype-environment association (GEA) methods have become part of the standard landscape genomics toolkit, yet, we know little about how to best filter  genotype-by-sequencing data to provide robust inferences for environmental  adaptation. In many cases, default filtering thresholds for minor allele frequency  and missing data are applied regardless of sample size, having unknown impacts on  the results, negatively affecting management strategies. Here, we investigate the  effects of filtering on GEA results and the potential implications for assessment of  adaptation to environment. We use empirical and simulated data sets derived from two  widespread tree species to assess the effects of filtering on GEA outputs.  Critically, we find that the level of filtering of missing data and minor allele  frequency affect the identification of true positives. Even slight adjustments to  these thresholds can change the rate of true positive detection. Using conservative  thresholds for missing data and minor allele frequency substantially reduces the  size of the data set, lessening the power to detect adaptive variants (i.e.,  simulated true positives) with strong and weak strengths of selection. Regardless,  strength of selection was a good predictor for GEA detection, but even some SNPs  under strong selection went undetected. False positive rates varied depending on the  species and GEA method, and filtering significantly impacted the predictions of  adaptive capacity in downstream analyses. We make several recommendations regarding  filtering for GEA methods. Ultimately, there is no filtering panacea, but some  choices are better than others, depending on the study system, availability of  genomic resources, and desired objectives.</t>
  </si>
  <si>
    <t>1460</t>
  </si>
  <si>
    <t>Mol Ecol Resour</t>
  </si>
  <si>
    <t>1755-0998 1755-098X</t>
  </si>
  <si>
    <t>10.1111/1755-0998.13351</t>
  </si>
  <si>
    <t>1474</t>
  </si>
  <si>
    <t>climate adaptation, Eucalyptus, GEA, genome sequencing, genomic simulation, reduced representation, SNP analysis</t>
  </si>
  <si>
    <t>Kim, Jinheum, Kim, Jayoun, Kim, Seong W.</t>
  </si>
  <si>
    <t>BACKGROUND: In clinical trials and survival analysis, participants may be excluded from the study due to withdrawal, which is often referred to as lost-to-follow-up  (LTF). It is natural to argue that a disease would be censored due to death;  however, when an LTF is present it is not guaranteed that the disease has been  censored. This makes it important to consider both cases; the disease is censored or  not censored. We also note that the illness process can be censored by LTF. We will  consider a multi-state model in which LTF is not regarded as censoring but as a  non-fatal event. METHODS: We propose a multi-state model for analyzing  semi-competing risks data with interval-censored or missing intermediate events.  More precisely, we employ the additive and multiplicative hazards model with  log-normal frailty and construct the conditional likelihood to estimate the  transition intensities among states in the multi-state model. Marginalization of the  full likelihood is accomplished using adaptive importance sampling, and the optimal  solution of the regression parameters is achieved through the iterative quasi-Newton  algorithm. RESULTS: Simulation is performed to investigate the finite-sample  performance of the proposed estimation method in terms of the relative bias and  coverage probability of the regression parameters. The proposed estimators turned  out to be robust to misspecifications of the frailty distribution. PAQUID data have  been analyzed and yielded somewhat prominent results. CONCLUSIONS: We propose a  multi-state model for semi-competing risks data for which there exists information  on fatal events, but information on non-fatal events may not be available due to  lost to follow-up. Simulation results show that the coverage probabilities of the  regression parameters are close to a nominal level of 0.95 in most cases. Regarding  the analysis of real data, the risk of transition from a healthy state to dementia  is higher for women; however, the risk of death after being diagnosed with dementia  is higher for men.</t>
  </si>
  <si>
    <t>2019/03/06/</t>
  </si>
  <si>
    <t>10.1186/s12874-019-0678-z</t>
  </si>
  <si>
    <t>Aged, Aged, 80 and over, Female, Humans, Male, Survival Analysis, Probability, *Algorithms, Outcome Assessment, Health Care/methods/statistics &amp; numerical data, *Linear Models, *Proportional Hazards Models, *Lost to Follow-Up, Risk Factors, Dementia/*diagnosis, *Additive and multiplicative hazards model, *Interval censoring, *log-normal frailty, *Missing intermediate event, *Multi-state model, *Semi-competing risks data</t>
  </si>
  <si>
    <t>Pierrillas, Philippe B., Tod, Michel, Amiel, Magali, Chenel, Marylore, Henin, Emilie</t>
  </si>
  <si>
    <t>The AAPS journal</t>
  </si>
  <si>
    <t>The purpose of this study was to explore the impact of censoring due to animal sacrifice on parameter estimates and tumor volume calculated from two diameters in  larger tumors during tumor growth experiments in preclinical studies. The type of  measurement error that can be expected was also investigated. Different scenarios  were challenged using the stochastic simulation and estimation process. One thousand  datasets were simulated under the design of a typical tumor growth study in  xenografted mice, and then, eight approaches were used for parameter estimation with  the simulated datasets. The distribution of estimates and simulation-based  diagnostics were computed for comparison. The different approaches were robust  regarding the choice of residual error and gave equivalent results. However, by not  considering missing data induced by sacrificing the animal, parameter estimates were  biased and led to false inferences in terms of compound potency; the threshold  concentration for tumor eradication when ignoring censoring was 581Â ng.ml(-1), but  the true value was 240Â ng.ml(-1).</t>
  </si>
  <si>
    <t>AAPS J</t>
  </si>
  <si>
    <t>1550-7416</t>
  </si>
  <si>
    <t>10.1208/s12248-016-9936-8</t>
  </si>
  <si>
    <t>1272</t>
  </si>
  <si>
    <t>missing data, Computer Simulation, Animals, *Models, Theoretical, *Animals, Laboratory, *Euthanasia, Animal, sacrifice censoring, stochastic simulation and estimation, upper limit of quantification, xenograft model, Xenograft Model Antitumor Assays/*standards</t>
  </si>
  <si>
    <t>Pointed subspace approach to incomplete data</t>
  </si>
  <si>
    <t>arXiv:1705.00840 [cs]</t>
  </si>
  <si>
    <t>Incomplete data are often represented as vectors with filled missing attributes joined with flag vectors indicating missing components. In this paper we generalize this approach and represent incomplete data as pointed affine subspaces. This allows to perform various affine transformations of data, as whitening or dimensionality reduction. We embed such generalized missing data into a vector space by mapping pointed affine subspace (generalized missing data point) to a vector containing imputed values joined with a corresponding projection matrix. Such an operation preserves the scalar product of the embedding defined for flag vectors and allows to input transformed incomplete data to typical classification methods.</t>
  </si>
  <si>
    <t>http://arxiv.org/abs/1705.00840</t>
  </si>
  <si>
    <t>2021/07/20/13:46:38</t>
  </si>
  <si>
    <t>https://arxiv.org/pdf/1705.00840.pdf</t>
  </si>
  <si>
    <t>https://arxiv.org/abs/1705.00840</t>
  </si>
  <si>
    <t>Comment: 13 pages, 3 figures and 3 tables. arXiv admin note: text overlap with arXiv:1612.01480</t>
  </si>
  <si>
    <t>Wang, Zhong, Li, Hongying, Wang, Jianxin, Li, Jiahan, Wu, Rongling</t>
  </si>
  <si>
    <t>Advanced drug delivery reviews</t>
  </si>
  <si>
    <t>Clinical pharmacogenomics, integrating genomic information with clinical practices to facilitate the prediction of drug response, has recently emerged as a vital area  of public health. In clinical trials, phenotypic data on drug response are often  longitudinal, with some patients dropping out early due to physiological or other  unpredictable reasons. The genetic analysis of such missing longitudinal data  presents a significant challenge in clinical pharmacogenomics. We develop a  statistical algorithm for detecting haplotypes that control longitudinal responses  subject to non-ignorable dropout. The model was derived by incorporating the  selection model into a dynamic model - functional mapping, aimed to discover genetic  variants that contribute to phenotypic variation in longitudinal traits. The  selection models is a statistical approach for analyzing missing longitudinal data  by assuming that dropout depends on the outcome of drug response. The model derived  can jointly characterize the genetic control of longitudinal responses and dropout  events. Simulation studies were performed to investigate the statistical properties  of the model and validate its practical usefulness. The model will find its  implications for clinical pharmacogenomics toward personalized medicine.</t>
  </si>
  <si>
    <t>2013/06/30/</t>
  </si>
  <si>
    <t>Adv Drug Deliv Rev</t>
  </si>
  <si>
    <t>1872-8294 0169-409X</t>
  </si>
  <si>
    <t>10.1016/j.addr.2013.03.003</t>
  </si>
  <si>
    <t>986</t>
  </si>
  <si>
    <t>Humans, Computer Simulation, *Models, Statistical, Algorithms, Haplotypes, Drug Therapy, Pharmacogenetics/methods</t>
  </si>
  <si>
    <t>Mishra, Aditya, Dey, Dipak K., Chen, Kun</t>
  </si>
  <si>
    <t>Journal of computational and graphical statistics : a joint publication of American Statistical Association, Institute of Mathematical Statistics, Interface Foundation  of North America</t>
  </si>
  <si>
    <t>In multivariate regression models, a sparse singular value decomposition of the regression component matrix is appealing for reducing dimensionality and  facilitating interpretation. However, the recovery of such a decomposition remains  very challenging, largely due to the simultaneous presence of orthogonality  constraints and co-sparsity regularization. By delving into the underlying  statistical data generation mechanism, we reformulate the problem as a supervised  co-sparse factor analysis, and develop an efficient computational procedure, named  sequential factor extraction via co-sparse unit-rank estimation (SeCURE), that  completely bypasses the orthogonality requirements. At each step, the problem  reduces to a sparse multivariate regression with a unit-rank constraint. Nicely,  each sequentially extracted sparse and unit-rank coefficient matrix automatically  leads to co-sparsity in its pair of singular vectors. Each latent factor is thus a  sparse linear combination of the predictors and may influence only a subset of  responses. The proposed algorithm is guaranteed to converge, and it ensures  efficient computation even with incomplete data and/or when enforcing exact  orthogonality is desired. Our estimators enjoy the oracle properties asymptotically;  a non-asymptotic error bound further reveals some interesting finite-sample  behaviors of the estimators. The efficacy of SeCURE is demonstrated by simulation  studies and two applications in genetics.</t>
  </si>
  <si>
    <t>814</t>
  </si>
  <si>
    <t>J Comput Graph Stat</t>
  </si>
  <si>
    <t>1061-8600 1537-2715</t>
  </si>
  <si>
    <t>10.1080/10618600.2017.1340891</t>
  </si>
  <si>
    <t>825</t>
  </si>
  <si>
    <t>regularization, multivariate analysis, reduced-rank regression, singular value decomposition</t>
  </si>
  <si>
    <t>MacKay, R. S., Kenna, R., Low, R. J., Parker, S.</t>
  </si>
  <si>
    <t>Royal Society open science</t>
  </si>
  <si>
    <t>Frequently, a set of objects has to be evaluated by a panel of assessors, but not every object is assessed by every assessor. A problem facing such panels is how to  take into account different standards among panel members and varying levels of  confidence in their scores. Here, a mathematically based algorithm is developed to  calibrate the scores of such assessors, addressing both of these issues. The  algorithm is based on the connectivity of the graph of assessors and objects  evaluated, incorporating declared confidences as weights on its edges. If the graph  is sufficiently well connected, relative standards can be inferred by comparing how  assessors rate objects they assess in common, weighted by the levels of confidence  of each assessment. By removing these biases, 'true' values are inferred for all the  objects. Reliability estimates for the resulting values are obtained. The algorithm  is tested in two case studies: one by computer simulation and another based on  realistic evaluation data. The process is compared to the simple averaging procedure  in widespread use, and to Fisher's additive incomplete block analysis. It is  anticipated that the algorithm will prove useful in a wide variety of situations  such as evaluation of the quality of research submitted to national assessment  exercises; appraisal of grant proposals submitted to funding panels; ranking of job  applicants; and judgement of performances on degree courses wherein candidates can  choose from lists of options.</t>
  </si>
  <si>
    <t>160760</t>
  </si>
  <si>
    <t>R Soc Open Sci</t>
  </si>
  <si>
    <t>2054-5703</t>
  </si>
  <si>
    <t>10.1098/rsos.160760</t>
  </si>
  <si>
    <t>assessment, evaluation, calibration, confidence, model comparison, uncertainty</t>
  </si>
  <si>
    <t>Sequence-to-Sequence Imputation of Missing Sensor Data</t>
  </si>
  <si>
    <t>Dabrowski, Joel Janek, Rahman, Ashfaqur</t>
  </si>
  <si>
    <t>arXiv:2002.10767 [cs, stat]</t>
  </si>
  <si>
    <t>Although the sequence-to-sequence (encoder-decoder) model is considered the state-of-the-art in deep learning sequence models, there is little research into using this model for recovering missing sensor data. The key challenge is that the missing sensor data problem typically comprises three sequences (a sequence of observed samples, followed by a sequence of missing samples, followed by another sequence of observed samples) whereas, the sequence-to-sequence model only considers two sequences (an input sequence and an output sequence). We address this problem by formulating a sequence-to-sequence in a novel way. A forward RNN encodes the data observed before the missing sequence and a backward RNN encodes the data observed after the missing sequence. A decoder decodes the two encoders in a novel way to predict the missing data. We demonstrate that this model produces the lowest errors in 12% more cases than the current state-of-the-art.</t>
  </si>
  <si>
    <t>11919</t>
  </si>
  <si>
    <t>265</t>
  </si>
  <si>
    <t>10.1007/978-3-030-35288-2_22</t>
  </si>
  <si>
    <t>http://arxiv.org/abs/2002.10767</t>
  </si>
  <si>
    <t>https://arxiv.org/pdf/2002.10767.pdf</t>
  </si>
  <si>
    <t>https://arxiv.org/abs/2002.10767</t>
  </si>
  <si>
    <t>Del Rio-Chanona, Ehecatl Antonio, Cong, Xiaoyan, Bradford, Eric, Zhang, Dongda, Jing, Keju</t>
  </si>
  <si>
    <t>Biotechnology and bioengineering</t>
  </si>
  <si>
    <t>Microorganism production and remediation processes are of critical importance to the next generation of sustainable industries. Undertaking mathematical treatment of  dynamic biosystems operating at any spatial or temporal scale is essential to  guarantee their performance and safety. However, constructing physical models  remains a challenge due to the extreme complexity of process biological mechanisms.  Data-driven models also encounter severe limitations because datasets from  large-scale bioprocesses are often scarce without complete information and on a  restricted operational space. To fill this gap, the current research compares the  performance of advanced physical and data-driven models for dynamic bioprocess  simulations subject to incomplete and scarce datasets, which to the best of our  knowledge has never been addressed before. In specific, kinetic models were  constructed by integrating different classic models, and state-of-the-art  hyperparameter selection frameworks were developed to design artificial neural  networks and Gaussian process regression models. An algae-bacteria consortium  wastewater treatment process was selected to test the accuracy of these modeling  strategies, as it is one of the most sophisticated biosystems due to the intricate  mutualistic and competitive interactions. Based on the current results and available  data, a heuristic model selection procedure is provided. This study paves the way to  facilitate future bioprocess modeling.</t>
  </si>
  <si>
    <t>Biotechnol Bioeng</t>
  </si>
  <si>
    <t>1097-0290 0006-3592</t>
  </si>
  <si>
    <t>10.1002/bit.26881</t>
  </si>
  <si>
    <t>Models, Theoretical, Water Purification/*methods, *algae-bacteria consortium, *artificial neural network, *Gaussian processes, *kinetic modeling, *Microbial Consortia, *scarce dataset, Bacillus subtilis/*growth &amp; development/*metabolism, Chlorella vulgaris/*growth &amp; development/*metabolism, Waste Water/*microbiology</t>
  </si>
  <si>
    <t>Yuan, Ying, Yin, Guosheng</t>
  </si>
  <si>
    <t>We study quantile regression (QR) for longitudinal measurements with nonignorable intermittent missing data and dropout. Compared to conventional mean regression,  quantile regression can characterize the entire conditional distribution of the  outcome variable, and is more robust to outliers and misspecification of the error  distribution. We account for the within-subject correlation by introducing a l(2)  penalty in the usual QR check function to shrink the subject-specific intercepts and  slopes toward the common population values. The informative missing data are assumed  to be related to the longitudinal outcome process through the shared latent random  effects. We assess the performance of the proposed method using simulation studies,  and illustrate it with data from a pediatric AIDS clinical trial.</t>
  </si>
  <si>
    <t>10.1111/j.1541-0420.2009.01269.x</t>
  </si>
  <si>
    <t>Computer Simulation, *Data Interpretation, Statistical, *Models, Statistical, *Bayes Theorem, Sample Size, Biometry/*methods, *Algorithms, *Longitudinal Studies, Epidemiologic Methods, Information Storage and Retrieval/*methods</t>
  </si>
  <si>
    <t>Doubly-Robust Lasso Bandit</t>
  </si>
  <si>
    <t>Kim, Gi-Soo, Paik, Myunghee Cho</t>
  </si>
  <si>
    <t>arXiv:1907.11362 [cs, stat]</t>
  </si>
  <si>
    <t>Contextual multi-armed bandit algorithms are widely used in sequential decision tasks such as news article recommendation systems, web page ad placement algorithms, and mobile health. Most of the existing algorithms have regret proportional to a polynomial function of the context dimension, $d$. In many applications however, it is often the case that contexts are high-dimensional with only a sparse subset of size $s_0 (\ll d)$ being correlated with the reward. We consider the stochastic linear contextual bandit problem and propose a novel algorithm, namely the Doubly-Robust Lasso Bandit algorithm, which exploits the sparse structure of the regression parameter as in Lasso, while blending the doubly-robust technique used in missing data literature. The high-probability upper bound of the regret incurred by the proposed algorithm does not depend on the number of arms and scales with $\mathrm{log}(d)$ instead of a polynomial function of $d$. The proposed algorithm shows good performance when contexts of different arms are correlated and requires less tuning parameters than existing methods.</t>
  </si>
  <si>
    <t>2020/02/12/</t>
  </si>
  <si>
    <t>http://arxiv.org/abs/1907.11362</t>
  </si>
  <si>
    <t>2021/07/20/16:21:00</t>
  </si>
  <si>
    <t>https://arxiv.org/pdf/1907.11362.pdf</t>
  </si>
  <si>
    <t>https://arxiv.org/abs/1907.11362</t>
  </si>
  <si>
    <t>Comment: Corrections to previous version</t>
  </si>
  <si>
    <t>Nagorski, John, Allen, Genevera I.</t>
  </si>
  <si>
    <t>Several modern genomic technologies, such as DNA-Methylation arrays, measure spatially registered probes that number in the hundreds of thousands across multiple  chromosomes. The measured probes are by themselves less interesting scientifically;  instead scientists seek to discover biologically interpretable genomic regions  comprised of contiguous groups of probes which may act as biomarkers of disease or  serve as a dimension-reducing pre-processing step for downstream analyses. In this  paper, we introduce an unsupervised feature learning technique which maps  technological units (probes) to biological units (genomic regions) that are common  across all subjects. We use ideas from fusion penalties and convex clustering to  introduce a method for Spatial Convex Clustering, or SpaCC. Our method is  specifically tailored to detecting multi-subject regions of methylation, but we also  test our approach on the well-studied problem of detecting segments of copy number  variation. We formulate our method as a convex optimization problem, develop a  massively parallelizable algorithm to find its solution, and introduce automated  approaches for handling missing values and determining tuning parameters. Through  simulation studies based on real methylation and copy number variation data, we show  that SpaCC exhibits significant performance gains relative to existing methods.  Finally, we illustrate SpaCC's advantages as a pre-processing technique that reduces  large-scale genomics data into a smaller number of genomic regions through several  cancer epigenetics case studies on subtype discovery, network estimation, and  epigenetic-wide association.</t>
  </si>
  <si>
    <t>e0203007</t>
  </si>
  <si>
    <t>10.1371/journal.pone.0203007</t>
  </si>
  <si>
    <t>Female, Humans, Computer Simulation, Cluster Analysis, Genomics/*methods, Breast Neoplasms/genetics, Genome, DNA Copy Number Variations, DNA Methylation, Ovarian Neoplasms/genetics, Spatial Analysis, Unsupervised Machine Learning</t>
  </si>
  <si>
    <t>Ma, Yanyuan, Wang, Yuanjia</t>
  </si>
  <si>
    <t>Electronic journal of statistics</t>
  </si>
  <si>
    <t>We study efficient nonparametric estimation of distribution functions of several scientifically meaningful sub-populations from data consisting of mixed samples  where the sub-population identifiers are missing. Only probabilities of each  observation belonging to a sub-population are available. The problem arises from  several biomedical studies such as quantitative trait locus (QTL) analysis and  genetic studies with ungenotyped relatives where the scientific interest lies in  estimating the cumulative distribution function of a trait given a specific  genotype. However, in these studies subjects' genotypes may not be directly  observed. The distribution of the trait outcome is therefore a mixture of several  genotype-specific distributions. We characterize the complete class of consistent  estimators which includes members such as one type of nonparametric maximum  likelihood estimator (NPMLE) and least squares or weighted least squares estimators.  We identify the efficient estimator in the class that reaches the semiparametric  efficiency bound, and we implement it using a simple procedure that remains  consistent even if several components of the estimator are mis-specified. In  addition, our close inspections on two commonly used NPMLEs in these problems show  the surprising results that the NPMLE in one form is highly inefficient, while in  the other form is inconsistent. We provide simulation procedures to illustrate the  theoretical results and demonstrate the proposed methods through two real data  examples.</t>
  </si>
  <si>
    <t>710</t>
  </si>
  <si>
    <t>Electron J Stat</t>
  </si>
  <si>
    <t>1935-7524</t>
  </si>
  <si>
    <t>10.1214/12-EJS690</t>
  </si>
  <si>
    <t>737</t>
  </si>
  <si>
    <t>Finite mixed samples, nonparametric maximum likelihood estimator (NPMLE), robustness, semiparametric efficiency</t>
  </si>
  <si>
    <t>Wang, Chenguang, Daniels, Michael J.</t>
  </si>
  <si>
    <t>Pattern mixture modeling is a popular approach for handling incomplete longitudinal data. Such models are not identifiable by construction. Identifying restrictions is  one approach to mixture model identification (Little, 1995, Journal of the American  Statistical Associationâ90, 1112-1121; Little and Wang, 1996, Biometricsâ52, 98-111;  Thijs et al., 2002, Biostatisticsâ3, 245-265; Kenward, Molenberghs, and Thijs, 2003,  Biometrikaâ90, 53-71; Daniels and Hogan, 2008, in Missing Data in Longitudinal  Studies: Strategies for Bayesian Modeling and Sensitivity Analysis) and is a natural  starting point for missing not at random sensitivity analysis (Thijs et al., 2002,  Biostatisticsâ3, 245-265; Daniels and Hogan, 2008, in Missing Data in Longitudinal  Studies: Strategies for Bayesian Modeling and Sensitivity Analysis). However, when  the pattern specific models are multivariate normal, identifying restrictions  corresponding to missing at random (MAR) may not exist. Furthermore, identification  strategies can be problematic in models with covariates (e.g., baseline covariates  with time-invariant coefficients). In this article, we explore conditions necessary  for identifying restrictions that result in MAR to exist under a multivariate  normality assumption and strategies for identifying sensitivity parameters for  sensitivity analysis or for a fully Bayesian analysis with informative priors. In  addition, we propose alternative modeling and sensitivity analysis strategies under  a less restrictive assumption for the distribution of the observed response data. We  adopt the deviance information criterion for model comparison and perform a  simulation study to evaluate the performances of the different modeling approaches.  We also apply the methods to a longitudinal clinical trial. Problems caused by  baseline covariates with time-invariant coefficients are investigated and an  alternative identifying restriction based on residuals is proposed as a solution.</t>
  </si>
  <si>
    <t>810</t>
  </si>
  <si>
    <t>10.1111/j.1541-0420.2011.01565.x</t>
  </si>
  <si>
    <t>818</t>
  </si>
  <si>
    <t>Humans, *Data Interpretation, Statistical, Biometry/*methods, *Longitudinal Studies, Bayes Theorem, Clinical Trials as Topic</t>
  </si>
  <si>
    <t>Geometry-Based Data Generation</t>
  </si>
  <si>
    <t>Lindenbaum, Ofir, Stanley III, Jay S., Wolf, Guy, Krishnaswamy, Smita</t>
  </si>
  <si>
    <t>arXiv:1802.04927 [cs]</t>
  </si>
  <si>
    <t>Many generative models attempt to replicate the density of their input data. However, this approach is often undesirable, since data density is highly affected by sampling biases, noise, and artifacts. We propose a method called SUGAR (Synthesis Using Geometrically Aligned Random-walks) that uses a diffusion process to learn a manifold geometry from the data. Then, it generates new points evenly along the manifold by pulling randomly generated points into its intrinsic structure using a diffusion kernel. SUGAR equalizes the density along the manifold by selectively generating points in sparse areas of the manifold. We demonstrate how the approach corrects sampling biases and artifacts, while also revealing intrinsic patterns (e.g. progression) and relations in the data. The method is applicable for correcting missing data, finding hypothetical data points, and learning relationships between data features.</t>
  </si>
  <si>
    <t>2018/09/06/</t>
  </si>
  <si>
    <t>http://arxiv.org/abs/1802.04927</t>
  </si>
  <si>
    <t>2021/07/20/16:33:58</t>
  </si>
  <si>
    <t>https://arxiv.org/pdf/1802.04927.pdf</t>
  </si>
  <si>
    <t>https://arxiv.org/abs/1802.04927</t>
  </si>
  <si>
    <t>Jacqmin-Gadda, HÃ©lÃ¨ne, Blanche, Paul, Chary, Emilie, Touraine, CÃ©lia, Dartigues, Jean-FranÃ§ois</t>
  </si>
  <si>
    <t>Semicompeting risks and interval censoring are frequent in medical studies, for instance when a disease may be diagnosed only at times of visit and disease onset is  in competition with death. To evaluate the ability of markers to predict disease  onset in this context, estimators of discrimination measures must account for these  two issues. In recent years, methods for estimating the time-dependent receiver  operating characteristic curve and the associated area under the ROC curve have been  extended to account for right censored data and competing risks. In this paper, we  show how an approximation allows to use the inverse probability of censoring  weighting estimator for semicompeting events with interval censored data. Then,  using an illness-death model, we propose two model-based estimators allowing to  rigorously handle these issues. The first estimator is fully model based whereas the  second one only uses the model to impute missing observations due to censoring. A  simulation study shows that the bias for inverse probability of censoring weighting  remains modest and may be less than the one of the two parametric estimators when  the model is misspecified. We finally recommend the nonparametric inverse  probability of censoring weighting estimator as main analysis and the imputation  estimator based on the illness-death model as sensitivity analysis.</t>
  </si>
  <si>
    <t>2750</t>
  </si>
  <si>
    <t>10.1177/0962280214531691</t>
  </si>
  <si>
    <t>2766</t>
  </si>
  <si>
    <t>Aged, Aged, 80 and over, Cohort Studies, Female, Humans, Male, Sensitivity and Specificity, Risk, Time Factors, *imputation, France/epidemiology, *ROC Curve, Biomarkers/analysis, *area under the curve, *illness-death model, *interval censoring, *inverse probability of censoring weighting, *semicompeting risks, Dementia/*epidemiology/psychology</t>
  </si>
  <si>
    <t>Filshtein, Teresa J., Li, Xiang, Zimmerman, Scott C., Ackley, Sarah F., Glymour, M. Maria, Power, Melinda C.</t>
  </si>
  <si>
    <t>BACKGROUND: Integrating results from multiple samples is often desirable, but privacy restrictions may preclude full data pooling, and most datasets do not  include fully harmonized variable sets. We propose a simulation-based method  leveraging partial information across datasets to guide creation of synthetic data,  based on explicit assumptions about the underlying causal structure, that permits  pooled analyses that adjust for all desired confounders in the context of privacy  restrictions. METHODS: This proof-of-concept project uses data from the Health and  Retirement Study (HRS) and Atherosclerosis Risk in Communities (ARIC) study. We  specified an estimand of interest and a directed acyclic graph (DAG) summarizing the  presumed causal structure for the effect of glycated hemoglobin (HbA1c) on cognitive  change. We derived publicly reportable statistics to describe the joint distribution  of each variable in our DAG. These summary estimates were used as data-generating  rules to create synthetic datasets. After pooling, we imputed missing covariates in  the synthetic datasets and used the synthetic data to estimate the pooled effect of  HbA1c on cognitive change, adjusting for all desired covariates. RESULTS:  Distributions of covariates, as well as model coefficients and associated standard  errors for our model estimating the effect of HbA1c on cognitive change were similar  across cohort-specific original and pre-imputation synthetic data. The estimate from  the pooled synthetic incorporates control for confounders measured in either  original dataset. DISCUSSION: Our approach has advantages over meta-analysis or  individual-level pooling/data harmonization when privacy concerns preclude data  sharing and key confounders are not uniformly measured across datasets.</t>
  </si>
  <si>
    <t>2021/06/25/</t>
  </si>
  <si>
    <t>10.1097/EDE.0000000000001373</t>
  </si>
  <si>
    <t>Zhao, Hongwei, Zuo, Chen, Chen, Shuai, Bang, Heejung</t>
  </si>
  <si>
    <t>Increasingly, estimations of health care costs are used to evaluate competing treatments or to assess the expected expenditures associated with certain diseases.  In health policy and economics, the primary focus of these estimations has been on  the mean cost, because the total cost can be derived directly from the mean cost,  and because information about total resources utilized is highly relevant for  policymakers. Yet, the median cost also could be important, both as an intuitive  measure of central tendency in cost distribution and as a subject of interest to  payers and consumers. In many prospective studies, cost data collection is sometimes  incomplete for some subjects due to right censoring, which typically is caused by  loss to follow-up or by limited study duration. Censoring poses a unique challenge  for cost data analysis because of so-called induced informative censoring, in that  traditional methods suited for survival data generally are invalid in censored cost  estimation. In this article, we propose methods for estimating the median cost and  its confidence interval (CI) when data are subject to right censoring. We also  consider the estimation of the ratio and difference of two median costs and their  CIs. These methods can be extended to the estimation of other quantiles and other  informatively censored data. We conduct simulation and real data analysis in order  to examine the performance of the proposed methods.</t>
  </si>
  <si>
    <t>717</t>
  </si>
  <si>
    <t>10.1111/j.1541-0420.2012.01755.x</t>
  </si>
  <si>
    <t>Humans, Survival Analysis, Models, Statistical, Data Interpretation, Statistical, Confidence Intervals, *Statistics, Nonparametric, Biometry, Clinical Trials as Topic/statistics &amp; numerical data, Health Care Costs/*statistics &amp; numerical data, Myocardial Infarction/mortality/therapy, Cost-Benefit Analysis/statistics &amp; numerical data, Defibrillators, Implantable/economics</t>
  </si>
  <si>
    <t>Lin, Ying-Chao, Hsieh, Ai-Ru, Hsiao, Ching-Lin, Wu, Shang-Jung, Wang, Hui-Min, Lian, Ie-Bin, Fann, Cathy S. J.</t>
  </si>
  <si>
    <t>Journal of biomedical science</t>
  </si>
  <si>
    <t>BACKGROUND: Genome-wide association studies have been successful in identifying common genetic variants for human diseases. However, much of the heritable variation  associated with diseases such as Parkinson's disease remains unknown suggesting that  many more risk loci are yet to be identified. Rare variants have become important in  disease association studies for explaining missing heritability. Methods for  detecting this type of association require prior knowledge on candidate genes and  combining variants within the region. These methods may suffer from power loss in  situations with many neutral variants or causal variants with opposite effects.  RESULTS: We propose a method capable of scanning genetic variants to identify the  region most likely harbouring disease gene with rare and/or common causal variants.  Our method assigns a score at each individual variant based on our scoring system.  It uses aggregate scores to identify the region with disease association. We  evaluate performance by simulation based on 1000 Genomes sequencing data and compare  with three commonly used methods. We use a Parkinson's disease case-control dataset  as a model to demonstrate the application of our method. Our method has better power  than CMC and WSS and similar power to SKAT-O with well-controlled type I error under  simulation based on 1000 Genomes sequencing data. In real data analysis, we confirm  the association of Î±-synuclein gene (SNCA) with Parkinson's disease (p = 0.005). We  further identify association with hyaluronan synthase 2 (HAS2, p = 0.028) and  kringle containing transmembrane protein 1 (KREMEN1, p = 0.006). KREMEN1 is  associated with Wnt signalling pathway which has been shown to play an important  role for neurodegeneration in Parkinson's disease. CONCLUSIONS: Our method is time  efficient and less sensitive to inclusion of neutral variants and direction effect  of causal variants. It can narrow down a genomic region or a chromosome to a disease  associated region. Using Parkinson's disease as a model, our method not only  confirms association for a known gene but also identifies two genes previously found  by other studies. In spite of many existing methods, we conclude that our method  serves as an efficient alternative for exploring genomic data containing both rare  and common variants.</t>
  </si>
  <si>
    <t>2014/08/30/</t>
  </si>
  <si>
    <t>J Biomed Sci</t>
  </si>
  <si>
    <t>1423-0127 1021-7770</t>
  </si>
  <si>
    <t>10.1186/s12929-014-0088-9</t>
  </si>
  <si>
    <t>Humans, Models, Theoretical, Case-Control Studies, *Genetic Variation, Genome-Wide Association Study/*methods, Parkinson Disease/*genetics</t>
  </si>
  <si>
    <t>Heng, Fei, Sun, Yanqing, Hyun, Seunggeun, Gilbert, Peter B.</t>
  </si>
  <si>
    <t>This paper studies the Cox model with time-varying coefficients for cause-specific hazard functions when the causes of failure are subject to missingness. Inverse  probability weighted and augmented inverse probability weighted estimators are  investigated. The latter is considered as a two-stage estimator by directly  utilizing the inverse probability weighted estimator and through modeling available  auxiliary variables to improve efficiency. The asymptotic properties of the two  estimators are investigated. Hypothesis testing procedures are developed to test the  null hypotheses that the covariate effects are zero and that the covariate effects  are constant. We conduct simulation studies to examine the finite sample properties  of the proposed estimation and hypothesis testing procedures under various settings  of the auxiliary variables and the percentages of the failure causes that are  missing. These simulation results demonstrate that the augmented inverse probability  weighted estimators are more efficient than the inverse probability weighted  estimators and that the proposed testing procedures have the expected satisfactory  results in sizes and powers. The proposed methods are illustrated using the Mashi  clinical trial data for investigating the effect of randomization to formula-feeding  versus breastfeeding plus extended infant zidovudine prophylaxis on death due to  mother-to-child HIV transmission in Botswana.</t>
  </si>
  <si>
    <t>10.1007/s10985-020-09497-y</t>
  </si>
  <si>
    <t>760</t>
  </si>
  <si>
    <t>*Inverse probability weighted estimator, *Augmented inverse probability weighted estimator, *Auxiliary variables, *Cause-specific hazard function, *Competing risks model, *Cox model with time-dependent coefficients, *Hypothesis testing procedures, *Missing causes of failure, *Two-stage augmented inverse probability weighted estimator</t>
  </si>
  <si>
    <t>Theoretical and Practical Limits of Kolmogorov-Zurbenko Periodograms with DiRienzo-Zurbenko Algorithm Smoothing in the Spectral Analysis of Time Series Data</t>
  </si>
  <si>
    <t>Loneck, Barry, Zurbenko, Igor</t>
  </si>
  <si>
    <t>arXiv:2007.03031 [stat]</t>
  </si>
  <si>
    <t>The Kolomogorov-Zurbenko periodogram with DiRienzo-Zurbenko algorithm smoothing is the state-of-the-art method for spectral analysis of time series data. Because this approach assumes that a sinusoidal model underlies time-series data and because its algorithms are adaptive in nature, it is superior to traditional use of autoregressive integral moving average (ARIMA) algorithms. This article begins with a presentation of its statistical derivation and development followed by instructions for accessing and utilizing this approach within the R statistical program platform. The discussion then turns to a presentation of its theoretical and practical limits with regard to sensitivity (i.e., ability to detect weak signals), accuracy (i.e., ability to correctly identify signal frequencies), resolution (i.e., ability to resolve signals with close frequencies), and robustness with respect to missing data (i.e., sensitivity and accuracy despite high levels of missingness). Next using a simulated time series in which two signals close in frequency are embedded in significant amounts of random noise, the predictive power of this approach is compared to the traditional ARIMA approach, with support also garnered for its being robust even in the face of significant levels of missing data. The article concludes with brief descriptions of studies across a range of scientific disciplines that have capitalized on the power of the Kolmogorov-Zurbenko periodogram with DiRienzo-Zurbenko algorithm smoothing.</t>
  </si>
  <si>
    <t>http://arxiv.org/abs/2007.03031</t>
  </si>
  <si>
    <t>2021/07/20/14:45:52</t>
  </si>
  <si>
    <t>https://arxiv.org/pdf/2007.03031.pdf</t>
  </si>
  <si>
    <t>https://arxiv.org/abs/2007.03031</t>
  </si>
  <si>
    <t>Comment: 28 pages, 5 figures</t>
  </si>
  <si>
    <t>Yu, Wenbao, Lee, Seungyeoun, Park, Taesung</t>
  </si>
  <si>
    <t>MOTIVATION: Gene-gene interaction (GGI) is one of the most popular approaches for finding and explaining the missing heritability of common complex traits in  genome-wide association studies. The multifactor dimensionality reduction (MDR)  method has been widely studied for detecting GGI effects. However, there are several  disadvantages of the existing MDR-based approaches, such as the lack of an efficient  way of evaluating the significance of multi-locus models and the high computational  burden due to intensive permutation. Furthermore, the MDR method does not  distinguish marginal effects from pure interaction effects. METHODS: We propose a  two-step unified model based MDR approach (UM-MDR), in which, the significance of a  multi-locus model, even a high-order model, can be easily obtained through a  regression framework with a semi-parametric correction procedure for controlling  Type I error rates. In comparison to the conventional permutation approach, the  proposed semi-parametric correction procedure avoids heavy computation in order to  achieve the significance of a multi-locus model. The proposed UM-MDR approach is  flexible in the sense that it is able to incorporate different types of traits and  evaluate significances of the existing MDR extensions. RESULTS: The simulation  studies and the analysis of a real example are provided to demonstrate the utility  of the proposed method. UM-MDR can achieve at least the same power as MDR for most  scenarios, and it outperforms MDR especially when there are some single nucleotide  polymorphisms that only have marginal effects, which masks the detection of causal  epistasis for the existing MDR approaches. CONCLUSIONS: UM-MDR provides a very good  supplement of existing MDR method due to its efficiency in achieving significance  for every multi-locus model, its power and its flexibility of handling different  types of traits. AVAILABILITY AND IMPLEMENTATION: A R package "umMDR" and other  source codes are freely available at http://statgen.snu.ac.kr/software/umMDR/  CONTACT: tspark@stats.snu.ac.kr SUPPLEMENTARY INFORMATION: Supplementary data are  available at Bioinformatics online.</t>
  </si>
  <si>
    <t>2016/09/01/</t>
  </si>
  <si>
    <t>i605</t>
  </si>
  <si>
    <t>10.1093/bioinformatics/btw424</t>
  </si>
  <si>
    <t>i610</t>
  </si>
  <si>
    <t>Humans, Computer Simulation, Models, Genetic, Polymorphism, Single Nucleotide, *Genome-Wide Association Study, *Epistasis, Genetic, *Multifactor Dimensionality Reduction</t>
  </si>
  <si>
    <t>Schnitzer, Mireille E., Lok, Judith J., Bosch, Ronald J.</t>
  </si>
  <si>
    <t>In longitudinal data arising from observational or experimental studies, dependent subject drop-out is a common occurrence. If the goal is estimation of the parameters  of a marginal complete-data model for the outcome, biased inference will result from  fitting the model of interest with only uncensored subjects. For example,  investigators are interested in estimating a prognostic model for clinical events in  HIV-positive patients, under the counterfactual scenario in which everyone remained  on ART (when in reality, only a subset had). Inverse probability of censoring  weighting (IPCW) is a popular method that relies on correct estimation of the  probability of censoring to produce consistent estimation, but is an inefficient  estimator in its standard form. We introduce sequentially augmented regression  (SAR), an adaptation of the Bang and Robins (2005. Doubly robust estimation in  missing data and causal inference models. Biometrics 61, 962-972.) method to  estimate a complete-data prediction model, adjusting for longitudinal missing at  random censoring. In addition, we propose a closely related non-parametric approach  using targeted maximum likelihood estimation (TMLE; van der Laan and Rubin, 2006.  Targeted maximum likelihood learning. The International Journal of Biostatistics 2  (1), Article 11). We compare IPCW, SAR, and TMLE (implemented parametrically and  with Super Learner) through simulation and the above-mentioned case study.</t>
  </si>
  <si>
    <t>10.1093/biostatistics/kxv028</t>
  </si>
  <si>
    <t>Humans, Marginal structural model, Likelihood Functions, Longitudinal, Prediction, Targeted minimum loss-based estimation, Targeted maximum likelihood estimation, *Data Interpretation, Statistical, *Models, Statistical, Anti-Retroviral Agents/therapeutic use, HIV Infections/complications/drug therapy, Inverse probability of censoring weighting</t>
  </si>
  <si>
    <t>Mulder, H. A., Meuwissen, T. H. E., Calus, M. P. L., Veerkamp, R. F.</t>
  </si>
  <si>
    <t>Animal : an international journal of animal bioscience</t>
  </si>
  <si>
    <t>In livestock populations, missing genotypes on a large proportion of the animals is a major problem when implementing gene-assisted breeding value estimation for genes  with known effect. The objective of this study was to compare different methods to  deal with missing genotypes on accuracy of gene-assisted breeding value estimation  for identified bi-allelic genes using Monte Carlo simulation. A nested full-sib  half-sib structure was simulated with a mixed inheritance model with one bi-allelic  quantitative trait loci (QTL) and a polygenic effect due to infinite number of  polygenes. The effect of the QTL was included in gene-assisted BLUP either by random  regression on predicted gene content, i.e. the number of positive alleles, or  including haplotype effects in the model with an inverse IBD matrix to account for  identity-by-descent relationships between haplotypes using linkage analysis  information (IBD-LA). The inverse IBD matrix was constructed using segregation  indicator probabilities obtained from multiple marker iterative peeling. Gene  contents for unknown genotypes were predicted using either multiple marker iterative  peeling or mixed model methodology. For both methods, gene-assisted breeding value  estimation increased accuracies of total estimated breeding value (EBV) with 0% to  22% for genotyped animals in comparison to conventional breeding value estimation.  For animals that were not genotyped, the increase in accuracy was much lower (0% to  5%), but still substantial when the heritability was 0.1 and when the QTL explained  at least 15% of the genetic variance. Regression on predicted gene content yielded  higher accuracies than IBD-LA. Allele substitution effects were, however,  overestimated, especially when only sires and males in the last generation were  genotyped. For juveniles without phenotypic records and traits measured only on  females, the superiority of regression on gene content over IBD-LA was larger than  when all animals had phenotypes. Missing gene contents were predicted with higher  accuracy using multiple-marker iterative peeling than with using mixed model  methodology, but the difference in accuracy of total EBV was negligible and mixed  model methodology was computationally much faster than multiple iterative peeling.  For large livestock populations it can be concluded that gene-assisted breeding  value estimation can be practically best performed by regression on gene contents,  using mixed model methodology to predict missing marker genotypes, combining  phenotypic information of genotyped and ungenotyped animals in one evaluation. This  technique would be, in principle, also feasible for genomic selection. It is  expected that genomic selection for ungenotyped animals using predicted single  nucleotide polymorphism gene contents might be beneficial especially for low  heritable traits.</t>
  </si>
  <si>
    <t>Animal</t>
  </si>
  <si>
    <t>1751-7311</t>
  </si>
  <si>
    <t>10.1017/S1751731109990838</t>
  </si>
  <si>
    <t>Kernelized Stein Discrepancy Tests of Goodness-of-fit for Time-to-Event Data</t>
  </si>
  <si>
    <t>Fernandez, Tamara, Rivera, Nicolas, Xu, Wenkai, Gretton, Arthur</t>
  </si>
  <si>
    <t>arXiv:2008.08397 [cs, stat]</t>
  </si>
  <si>
    <t>Survival Analysis and Reliability Theory are concerned with the analysis of time-to-event data, in which observations correspond to waiting times until an event of interest such as death from a particular disease or failure of a component in a mechanical system. This type of data is unique due to the presence of censoring, a type of missing data that occurs when we do not observe the actual time of the event of interest but, instead, we have access to an approximation for it given by random interval in which the observation is known to belong. Most traditional methods are not designed to deal with censoring, and thus we need to adapt them to censored time-to-event data. In this paper, we focus on non-parametric goodness-of-fit testing procedures based on combining the Stein's method and kernelized discrepancies. While for uncensored data, there is a natural way of implementing a kernelized Stein discrepancy test, for censored data there are several options, each of them with different advantages and disadvantages. In this paper, we propose a collection of kernelized Stein discrepancy tests for time-to-event data, and we study each of them theoretically and empirically; our experimental results show that our proposed methods perform better than existing tests, including previous tests based on a kernelized maximum mean discrepancy.</t>
  </si>
  <si>
    <t>http://arxiv.org/abs/2008.08397</t>
  </si>
  <si>
    <t>2021/07/20/14:44:44</t>
  </si>
  <si>
    <t>https://arxiv.org/pdf/2008.08397.pdf</t>
  </si>
  <si>
    <t>https://arxiv.org/abs/2008.08397</t>
  </si>
  <si>
    <t>Comment: Proceedings of the International Conference on Machine Learning, 2020</t>
  </si>
  <si>
    <t>Wiens, Brian L., Lipkovich, Ilya</t>
  </si>
  <si>
    <t>Statistics in biopharmaceutical research</t>
  </si>
  <si>
    <t>Abstract-The COVID-19 pandemic has impacted ongoing clinical trials. We consider particular impacts on noninferiority clinical trials, which aim to show that an  investigational treatment is not markedly worse than an existing active control with  known benefit. Because interpretation of noninferiority trials requires cross-trial  validation involving untestable assumptions, it is vital that they be run to very  high standards. The COVID-19 pandemic has introduced an unexpected impact on  clinical trials, with subjects possibly missing treatment or assessments due to  unforeseen intercurrent events. The resulting data must be carefully considered to  ensure proper statistical inference. Missing data can often, but not always, be  considered missing completely at random (MCAR). We discuss ways to ensure validity  of the analyses through study conduct and data analysis, with focus on the  hypothetical strategy for constructing estimands. We assess various analytic  strategies of analyzing longitudinal binary data with dropouts where outcomes may be  MCAR or missing at random (MAR). Simulations show that certain multiple imputation  strategies control the Type I error rate and provide additional power over analysis  of observed data when data are MCAR or MAR, with weaker assumptions about the  missing data mechanism.</t>
  </si>
  <si>
    <t>2020/08/05/</t>
  </si>
  <si>
    <t>Stat Biopharm Res</t>
  </si>
  <si>
    <t>10.1080/19466315.2020.1788983</t>
  </si>
  <si>
    <t>Multiple imputation, Simulation, Missing data, Estimand</t>
  </si>
  <si>
    <t>MOTIVATION: Cells in an organism share a common evolutionary history, called cell lineage tree. Cell lineage tree can be inferred from single cell genotypes at  genomic variation sites. Cell lineage tree inference from noisy single cell data is  a challenging computational problem. Most existing methods for cell lineage tree  inference assume uniform uncertainty in genotypes. A key missing aspect is that real  single cell data usually has non-uniform uncertainty in individual genotypes.  Moreover, existing methods are often sampling based and can be very slow for large  data. RESULTS: In this article, we propose a new method called ScisTree, which  infers cell lineage tree and calls genotypes from noisy single cell genotype data.  Different from most existing approaches, ScisTree works with genotype probabilities  of individual genotypes (which can be computed by existing single cell genotype  callers). ScisTree assumes the infinite sites model. Given uncertain genotypes with  individualized probabilities, ScisTree implements a fast heuristic for inferring  cell lineage tree and calling the genotypes that allow the so-called perfect  phylogeny and maximize the likelihood of the genotypes. Through simulation, we show  that ScisTree performs well on the accuracy of inferred trees, and is much more  efficient than existing methods. The efficiency of ScisTree enables new applications  including imputation of the so-called doublets. AVAILABILITY AND IMPLEMENTATION: The  program ScisTree is available for download at:  https://github.com/yufengwudcs/ScisTree. SUPPLEMENTARY INFORMATION: Supplementary  data are available at Bioinformatics online.</t>
  </si>
  <si>
    <t>2020/02/01/</t>
  </si>
  <si>
    <t>742</t>
  </si>
  <si>
    <t>10.1093/bioinformatics/btz676</t>
  </si>
  <si>
    <t>750</t>
  </si>
  <si>
    <t>Probability, *Algorithms, Phylogeny, *Biological Evolution, Cell Lineage</t>
  </si>
  <si>
    <t>Taylor, Aimee R., Flegg, Jennifer A., Nsobya, Samuel L., Yeka, Adoke, Kamya, Moses R., Rosenthal, Philip J., Dorsey, Grant, Sibley, Carol H., Guerin, Philippe J., Holmes, Chris C.</t>
  </si>
  <si>
    <t>Malaria journal</t>
  </si>
  <si>
    <t>BACKGROUND: Reliable measures of anti-malarial resistance are crucial for malaria control. Resistance is typically a complex trait: multiple mutations in a single  parasite (a haplotype or genotype) are necessary for elaboration of the resistant  phenotype. The frequency of a genetic motif (proportion of parasite clones in the  parasite population that carry a given allele, haplotype or genotype) is a useful  measure of resistance. In areas of high endemicity, malaria patients generally  harbour multiple parasite clones; they have multiplicities of infection (MOIs)  greater than one. However, most standard experimental procedures only allow  measurement of marker prevalence (proportion of patient blood samples that test  positive for a given mutation or combination of mutations), not frequency. It is  misleading to compare marker prevalence between sites that have different mean MOIs;  frequencies are required instead. METHODS: A Bayesian statistical model was  developed to estimate Plasmodium falciparum genetic motif frequencies from  prevalence data collected in the field. To assess model performance and  computational speed, a detailed simulation study was implemented. Application of the  model was tested using datasets from five sites in Uganda. The datasets included  prevalence data on markers of resistance to sulphadoxine-pyrimethamine and an  average MOI estimate for each study site. RESULTS: The simulation study revealed  that the genetic motif frequencies that were estimated using the model were more  accurate and precise than conventional estimates based on direct counting.  Importantly, the model did not require measurements of the MOI in each patient; it  used the average MOI in the patient population. Furthermore, if a dataset included  partially genotyped patient blood samples, the model imputed the data that were  missing. Using the model and the Ugandan data, genotype frequencies were estimated  and four biologically relevant genotypes were identified. CONCLUSIONS: The model  allows fast, accurate, reliable estimation of the frequency of genetic motifs  associated with resistance to anti-malarials using prevalence data collected from  malaria patients. The model does not require per-patient MOI measurements and can  easily analyse data from five markers. The model will be a valuable tool for  monitoring markers of anti-malarial drug resistance, including markers of resistance  to artemisinin derivatives and partner drugs.</t>
  </si>
  <si>
    <t>2014/03/17/</t>
  </si>
  <si>
    <t>Malar J</t>
  </si>
  <si>
    <t>1475-2875</t>
  </si>
  <si>
    <t>10.1186/1475-2875-13-102</t>
  </si>
  <si>
    <t>Humans, Models, Statistical, Genotype, Prevalence, Haplotypes, *Gene Frequency, *Drug Resistance, Malaria, Falciparum/epidemiology/*parasitology, Plasmodium falciparum/classification/drug effects/*genetics/*isolation &amp; purification, Uganda</t>
  </si>
  <si>
    <t>Nguyen, Ngoc Anh Thi, Yang, Hyung-Jeong, Kim, Sunhee</t>
  </si>
  <si>
    <t>Bio Systems</t>
  </si>
  <si>
    <t>Epilepsy forecasting has been extensively studied using high-order time series obtained from scalp-recorded electroencephalography (EEG). An accurate seizure  prediction system would not only help significantly improve patients' quality of  life, but would also facilitate new therapeutic strategies to manage epilepsy. This  paper thus proposes an improved Kalman Filter (KF) algorithm to mine seizure  forecasts from neural activity by modeling three properties in the high-order EEG  time series: noise, temporal smoothness, and tensor structure. The proposed  High-Order Kalman Filter (HOKF) is an extension of the standard Kalman filter, for  which higher-order modeling is limited. The efficient dynamic of HOKF system  preserves the tensor structure of the observations and latent states. As such, the  proposed method offers two main advantages: (i) effectiveness with HOKF results in  hidden variables that capture major evolving trends suitable to predict neural  activity, even in the presence of missing values; and (ii) scalability in that the  wall clock time of the HOKF is linear with respect to the number of time-slices of  the sequence. The HOKF algorithm is examined in terms of its effectiveness and  scalability by conducting forecasting and scalability experiments with a real  epilepsy EEG dataset. The results of the simulation demonstrate the superiority of  the proposed method over the original Kalman Filter and other existing methods.</t>
  </si>
  <si>
    <t>Biosystems</t>
  </si>
  <si>
    <t>1872-8324 0303-2647</t>
  </si>
  <si>
    <t>10.1016/j.biosystems.2017.02.004</t>
  </si>
  <si>
    <t>Humans, Algorithms, Models, Theoretical, Quality of Life, Electroencephalography, Kalman filter, *Epilepsy, Electroencephalogram (EEG), Epilepsy forecasting, Expectation-maximization, Multi-way arrays, Tucker tensor decomposition</t>
  </si>
  <si>
    <t>Estimation of Power System Sensitivities: Low-rank Approach and Online Algorithms</t>
  </si>
  <si>
    <t>Ospina, Ana M., Baker, Kyri, Dall'Anese, Emiliano</t>
  </si>
  <si>
    <t>arXiv:2006.16346 [math]</t>
  </si>
  <si>
    <t>This paper focuses on the estimation of sensitivity matrices in electrical transmission systems. By leveraging a low-rank approximation of certain classes of sensitivity matrices, the paper proposes a robust nuclear norm minimization method to estimate sensitivities from measurements. Relative to existing methods based on the least-squares approach, the proposed method can obtain meaningful estimates with a smaller number of measurements and when the regression model is underdetermined; the method can also identify faulty measurements and handle missing data. Furthermore, an online proximal-gradient method is proposed to estimate sensitivities on-the-fly from real-time measurements; convergence results in terms of dynamic regret are offered in this case. While the proposed approach can be leveraged to estimate various sensitivity coefficients in a power grid, this paper considers power transfer distribution factors as an illustrative example. Numerical tests corroborate the effectiveness of the novel approach.</t>
  </si>
  <si>
    <t>http://arxiv.org/abs/2006.16346</t>
  </si>
  <si>
    <t>2021/07/20/14:46:01</t>
  </si>
  <si>
    <t>https://arxiv.org/pdf/2006.16346.pdf</t>
  </si>
  <si>
    <t>https://arxiv.org/abs/2006.16346</t>
  </si>
  <si>
    <t>Estimation of Power System Sensitivities</t>
  </si>
  <si>
    <t>Comment: Submitted to IEEE Transactions on Power Systems</t>
  </si>
  <si>
    <t>Guilleux, Alice, Blanchin, Myriam, Vanier, Antoine, Guillemin, Francis, Falissard, Bruno, Schwartz, Carolyn E., Hardouin, Jean-Benoit, SÃ©bille, VÃ©ronique</t>
  </si>
  <si>
    <t>PURPOSE: Some IRT models have the advantage of being robust to missing data and thus can be used with complete data as well as different patterns of missing data  (informative or not). The purpose of this paper was to develop an algorithm for  response shift (RS) detection using IRT models allowing for non-uniform and uniform  recalibration, reprioritization RS recognition and true change estimation with these  forms of RS taken into consideration if appropriate. METHODS: The algorithm is  described, and its implementation is shown and compared to Oort's structural  equation modeling (SEM) procedure using data from a clinical study assessing  health-related quality of life in 669 hospitalized patients with chronic conditions.  RESULTS: The results were quite different for the two methods. Both showed that some  items of the SF-36 General Health subscale were affected by response shift, but  those items usually differed between IRT and SEM. The IRT algorithm found evidence  of small recalibration and reprioritization effects, whereas SEM mostly found  evidence of small recalibration effects. CONCLUSION: An algorithm has been developed  for response shift analyses using IRT models and allows the investigation of  non-uniform and uniform recalibration as well as reprioritization. Differences in RS  detection between IRT and SEM may be due to differences between the two methods in  handling missing data. However, one cannot conclude on the differences between IRT  and SEM based on a single application on a dataset since the underlying truth is  unknown. A next step would be to implement a simulation study to investigate those  differences.</t>
  </si>
  <si>
    <t>10.1007/s11136-014-0876-4</t>
  </si>
  <si>
    <t>Female, Humans, Male, Middle Aged, Surveys and Questionnaires, *Models, Statistical, Longitudinal Studies, Research Design/*statistics &amp; numerical data, *Algorithms, Self Report, Quality of Life, *Patient Outcome Assessment, Chronic Disease, Outcome Assessment, Health Care/methods/*statistics &amp; numerical data</t>
  </si>
  <si>
    <t>Speidel, Matthias, Drechsler, JÃ¶rg, Sakshaug, Joseph W.</t>
  </si>
  <si>
    <t>When datasets are affected by nonresponse, imputation of the missing values is a viable solution. However, most imputation routines implemented in commonly used  statistical software packages do not accommodate multilevel models that are popular  in education research and other settings involving clustering of units. A common  strategy to take the hierarchical structure of the data into account is to include  cluster-specific fixed effects in the imputation model. Still, this ad hoc approach  has never been compared analytically to the congenial multilevel imputation in a  random slopes setting. In this paper, we evaluate the impact of the cluster-specific  fixed-effects imputation model on multilevel inference. We show analytically that  the cluster-specific fixed-effects imputation strategy will generally bias  inferences obtained from random coefficient models. The bias of random-effects  variances and global fixed-effects confidence intervals depends on the cluster size,  the relation of within- and between-cluster variance, and the missing data  mechanism. We illustrate the negative implications of cluster-specific fixed-effects  imputation using simulation studies and an application based on data from the  National Educational Panel Study (NEPS) in Germany.</t>
  </si>
  <si>
    <t>1824</t>
  </si>
  <si>
    <t>10.3758/s13428-017-0951-1</t>
  </si>
  <si>
    <t>1840</t>
  </si>
  <si>
    <t>Humans, Models, Statistical, Bias, Data Interpretation, Statistical, Germany, Computer Simulation, *Linear mixed model, Multilevel Analysis/*methods, *Cluster Analysis, *Cluster-specific fixed-effects imputation approach, *Hierarchical multiple imputation, *Multilevel imputation approach, Behavioral Research</t>
  </si>
  <si>
    <t>Kim, Kyoung Jae, Agrawal, Vibhor, Gaunaurd, Ignacio, Gailey, Robert S., Bennett, Christopher L.</t>
  </si>
  <si>
    <t>IEEE transactions on neural systems and rehabilitation engineering : a publication of the IEEE Engineering in Medicine and Biology Society</t>
  </si>
  <si>
    <t>This paper presents a novel, practical, and effective routine to reconstruct missing samples from a time-domain sequence of wirelessly transmitted IMU data during  high-level mobility activities. Our work extends previous approaches involving  empirical mode decomposition (EMD)-based and auto-regressive (AR) model-based  interpolation algorithms in two aspects: 1) we utilized a modified sifting process  for signal decomposition into a set of intrinsic mode functions with missing  samples, and 2) we expand previous AR modeling for recovery of audio signals to  exploit the quasi-periodic characteristics of lower-limb movement during the  modified Edgren side step test. To verify the improvements provided by the proposed  extensions, a comparison study of traditional interpolation methods, such as cubic  spline interpolation, AR model-based interpolations, and EMD-based interpolation is  also made via simulation with real inertial signals recorded during high-speed  movement. The evaluation was based on two performance criteria: Euclidian distance  and Pearson correlation coefficient between the original signal and the  reconstructed signal. The experimental results show that the proposed method  improves upon traditional interpolation methods used in recovering missing samples.</t>
  </si>
  <si>
    <t>2016/11//undefined</t>
  </si>
  <si>
    <t>1191</t>
  </si>
  <si>
    <t>IEEE Trans Neural Syst Rehabil Eng</t>
  </si>
  <si>
    <t>1558-0210 1534-4320</t>
  </si>
  <si>
    <t>10.1109/TNSRE.2016.2532121</t>
  </si>
  <si>
    <t>1198</t>
  </si>
  <si>
    <t>Humans, Data Interpretation, Statistical, Sensitivity and Specificity, Algorithms, Reproducibility of Results, Sample Size, *Artifacts, Exercise/*physiology, Numerical Analysis, Computer-Assisted, Wireless Technology/*instrumentation, Accelerometry/instrumentation/methods, Actigraphy/*instrumentation/*methods, Computer Communication Networks/instrumentation, Equipment Design, Equipment Failure Analysis, Information Storage and Retrieval/methods, Signal Processing, Computer-Assisted/*instrumentation, Transducers</t>
  </si>
  <si>
    <t>Zhang, Guangyu, Parker, Jennifer D., Schenker, Nathaniel</t>
  </si>
  <si>
    <t>Journal of survey statistics and methodology</t>
  </si>
  <si>
    <t>Record linkage is a valuable and efficient tool for connecting information from different data sources. The National Center for Health Statistics (NCHS) has linked  its population-based health surveys with administrative data, including Medicare  enrollment and claims records. However, the linked NCHS-Medicare files are subject  to missing data; first, not all survey participants agree to record linkage, and  second, Medicare claims data are only consistently available for beneficiaries  enrolled in the Fee-for-Service (FFS) program, not in Medicare Advantage (MA) plans.  In this research, we examine the usefulness of multiple imputation for handling  missing data in linked National Health Interview Survey (NHIS)-Medicare files. The  motivating example is a study of mammography status from 1999 to 2004 among women  aged 65 years and older enrolled in the FFS program. In our example, mammography  screening status and FFS/MA plan type are missing for NHIS survey participants who  were not linkage eligible. Mammography status is also missing for linked  participants in an MA plan. We explore three imputation approaches: (i) imputing  screening status first, (ii) imputing FFS/MA plan type first, (iii) and imputing the  two longitudinal processes simultaneously. We conduct simulation studies to evaluate  these methods and compare them using the linked NHIS-Medicare files. The imputation  procedures described in our paper would also be applicable to other public  health-related research using linked data files with missing data issues arising  from program characteristics (e.g., intermittent enrollment or data collection)  reflected in administrative data and linkage eligibility by survey participants.</t>
  </si>
  <si>
    <t>J Surv Stat Methodol</t>
  </si>
  <si>
    <t>2325-0984 2325-0992</t>
  </si>
  <si>
    <t>10.1093/jssam/smw002</t>
  </si>
  <si>
    <t>Missing data, Imputation, Record linkage</t>
  </si>
  <si>
    <t>Niyukuri, David, Nyasulu, Peter, Delva, Wim</t>
  </si>
  <si>
    <t>Understanding age-mixing patterns in Human Immunodeficiency Virus (HIV) transmission networks can enhance the design and implementation of HIV prevention strategies in  sub-Saharan Africa. Due to ethical consideration, it is less likely possible to  conduct a benchmark study to assess which sampling strategy, and sub-optimal  sampling coverage which can yield best estimates for these patterns. We conducted a  simulation study, using phylogenetic trees to infer estimates of age-mixing patterns  in HIV transmission, through the computation of proportions of pairings between men  and women, who were phylogenetically linked across different age groups (15-24  years, 25-39 years, and 40-49 years); and the means, and standard deviations of  their age difference. We investigated also the uncertainty around these estimates as  a function of the sampling coverage in four sampling strategies: when missing  sequence data were missing completely at random (MCAR), and missing at random (MAR)  with at most 30%-50%-70% of women in different age groups being in the sample. The  results suggested that age-mixing patterns in HIV transmission can be unveiled from  proportions of phylogenetic pairings between men and women across age groups; and  the mean, and standard deviation of their age difference. A 55% sampling coverage  was sufficient to provide the best values of estimates of age-mixing patterns in HIV  transmission with MCAR scenario. But we should be cautious in interpreting  proportions of men phylogenetically linked to women because they may be  overestimated or underestimated, even at higher sampling coverage. The findings  showed that, MCAR was the best sampling strategy. This means, it is advisable not to  use sequence data collected in settings where we can find a systematic imbalance of  age and gender to investigate age-mixing in HIV transmission. If not possible,  ensure to take into consideration the imbalance in interpreting the results.</t>
  </si>
  <si>
    <t>e0249013</t>
  </si>
  <si>
    <t>10.1371/journal.pone.0249013</t>
  </si>
  <si>
    <t>Zhang, Zhiwei, Chu, Jianxiong, Rahardja, Dewi, Zhang, Hui, Tang, Li</t>
  </si>
  <si>
    <t>In clinical trials, it is common practice to categorize subjects as responders and non-responders on the basis of one or more clinical measurements under pre-specified  rules. Such a responder analysis is often criticized for the loss of information in  dichotomizing one or more continuous or ordinal variables. It is worth noting that a  responder analysis can be performed without dichotomization, because the proportion  of responders for each treatment can be derived from a model for the original  clinical variables (used to define a responder) and estimated by substituting  maximum likelihood estimators of model parameters. This model-based approach can be  considerably more efficient and more effective for dealing with missing data than  the usual approach based on dichotomization. For parameter estimation, the  model-based approach generally requires correct specification of the model for the  original variables. However, under the sharp null hypothesis, the model-based  approach remains unbiased for estimating the treatment difference even if the model  is misspecified. We elaborate on these points and illustrate them with a series of  simulation studies mimicking a study of Parkinson's disease, which involves  longitudinal continuous data in the definition of a responder.</t>
  </si>
  <si>
    <t>1125</t>
  </si>
  <si>
    <t>10.1080/10543406.2016.1226325</t>
  </si>
  <si>
    <t>1135</t>
  </si>
  <si>
    <t>Humans, Data Interpretation, Statistical, *Models, Statistical, Probability, *missing data, *efficiency, *Clinical Trials as Topic, *Clinical trial, *Treatment Outcome, *delta method, *information bound, *robustness, Parkinson Disease/therapy</t>
  </si>
  <si>
    <t>Wind, Stefanie A., Jones, Eli</t>
  </si>
  <si>
    <t>Previous research includes frequent admonitions regarding the importance of establishing connectivity in data collection designs prior to the application of  Rasch models. However, details regarding the influence of characteristics of the  linking sets used to establish connections among facets, such as locations on the  latent variable, model-data fit, and sample size, have not been thoroughly explored.  These considerations are particularly important in assessment systems that involve  large proportions of missing data (i.e., sparse designs) and are associated with  high-stakes decisions, such as teacher evaluations based on teaching observations.  The purpose of this study is to explore the influence of characteristics of linking  sets in sparsely connected rating designs on examinee, rater, and task estimates. A  simulation design whose characteristics were intended to reflect practical  large-scale assessment networks with sparse connections were used to consider the  influence of locations on the latent variable, model-data fit, and sample size  within linking sets on the stability and model-data fit of estimates. Results  suggested that parameter estimates for examinee and task facets are quite robust to  modifications in the size, model-data fit, and latent-variable location of the link.  Parameter estimates for the rater, while still quite robust, are more sensitive to  reductions in link size. The implications are discussed as they relate to research,  theory, and practice.</t>
  </si>
  <si>
    <t>2018/08//undefined</t>
  </si>
  <si>
    <t>78</t>
  </si>
  <si>
    <t>10.1177/0013164417703733</t>
  </si>
  <si>
    <t>Rasch measurement, rater-mediated assessments, sparse designs, teacher evaluation</t>
  </si>
  <si>
    <t>A probabilistic model for missing traffic volume reconstruction based on data fusion</t>
  </si>
  <si>
    <t>Yan, Xintao, Zhao, Yan, Liu, Henry X.</t>
  </si>
  <si>
    <t>arXiv:2105.02777 [physics]</t>
  </si>
  <si>
    <t>Traffic volume information is critical for intelligent transportation systems. It serves as a key input to transportation planning, roadway design, and traffic signal control. However, the traffic volume data collected by fixed-location sensors, such as loop detectors, often suffer from the missing data problem and low coverage problem. The missing data problem could be caused by hardware malfunction. The low coverage problem is due to the limited coverage of fixed-location sensors in the transportation network, which restrains our understanding of the traffic at the network level. To tackle these problems, we propose a probabilistic model for traffic volume reconstruction by fusing fixed-location sensor data and probe vehicle data. We apply the probabilistic principal component analysis (PPCA) to capture the correlations in traffic volume data. An innovative contribution of this work is that we also integrate probe vehicle data into the framework, which allows the model to solve both of the above-mentioned two problems. Using a real-world traffic volume dataset, we show that the proposed method outperforms state-of-the-art methods for the extensively studied missing data problem. Moreover, for the low coverage problem, which cannot be handled by most existing methods, the proposed model can also achieve high accuracy. The experiments also show that even when the missing ratio reaches 80%, the proposed method can still give an accurate estimate of the unknown traffic volumes with only a 10% probe vehicle penetration rate. The results validate the effectiveness and robustness of the proposed model and demonstrate its potential for practical applications.</t>
  </si>
  <si>
    <t>2021/05/06/</t>
  </si>
  <si>
    <t>http://arxiv.org/abs/2105.02777</t>
  </si>
  <si>
    <t>2021/07/20/08:55:27</t>
  </si>
  <si>
    <t>https://arxiv.org/pdf/2105.02777.pdf</t>
  </si>
  <si>
    <t>https://arxiv.org/abs/2105.02777</t>
  </si>
  <si>
    <t>Computer Science - Machine Learning, Physics - Physics and Society</t>
  </si>
  <si>
    <t>Large Scale Incremental Learning</t>
  </si>
  <si>
    <t>Wu, Yue, Chen, Yinpeng, Wang, Lijuan, Ye, Yuancheng, Liu, Zicheng, Guo, Yandong, Fu, Yun</t>
  </si>
  <si>
    <t>arXiv:1905.13260 [cs]</t>
  </si>
  <si>
    <t>Modern machine learning suffers from catastrophic forgetting when learning new classes incrementally. The performance dramatically degrades due to the missing data of old classes. Incremental learning methods have been proposed to retain the knowledge acquired from the old classes, by using knowledge distilling and keeping a few exemplars from the old classes. However, these methods struggle to scale up to a large number of classes. We believe this is because of the combination of two factors: (a) the data imbalance between the old and new classes, and (b) the increasing number of visually similar classes. Distinguishing between an increasing number of visually similar classes is particularly challenging, when the training data is unbalanced. We propose a simple and effective method to address this data imbalance issue. We found that the last fully connected layer has a strong bias towards the new classes, and this bias can be corrected by a linear model. With two bias parameters, our method performs remarkably well on two large datasets: ImageNet (1000 classes) and MS-Celeb-1M (10000 classes), outperforming the state-of-the-art algorithms by 11.1% and 13.2% respectively.</t>
  </si>
  <si>
    <t>2019/05/30/</t>
  </si>
  <si>
    <t>http://arxiv.org/abs/1905.13260</t>
  </si>
  <si>
    <t>2021/07/20/16:23:06</t>
  </si>
  <si>
    <t>https://arxiv.org/pdf/1905.13260.pdf</t>
  </si>
  <si>
    <t>https://arxiv.org/abs/1905.13260</t>
  </si>
  <si>
    <t>A note on the statistical view of matrix completion</t>
  </si>
  <si>
    <t>Li, Tianxi</t>
  </si>
  <si>
    <t>arXiv:1605.03040 [stat]</t>
  </si>
  <si>
    <t>A very simple interpretation of matrix completion problem is introduced based on statistical models. Combined with the well-known results from missing data analysis, such interpretation indicates that matrix completion is still a valid and principled estimation procedure even without the missing completely at random (MCAR) assumption, which almost all of the current theoretical studies of matrix completion assume.</t>
  </si>
  <si>
    <t>2016/05/10/</t>
  </si>
  <si>
    <t>http://arxiv.org/abs/1605.03040</t>
  </si>
  <si>
    <t>2021/07/20/14:44:09</t>
  </si>
  <si>
    <t>https://arxiv.org/pdf/1605.03040.pdf</t>
  </si>
  <si>
    <t>https://arxiv.org/abs/1605.03040</t>
  </si>
  <si>
    <t>Miyashita, Osamu, Tama, Florence</t>
  </si>
  <si>
    <t>Advances in experimental medicine and biology</t>
  </si>
  <si>
    <t>Hybrid approaches for the modeling of macromolecular complexes that combine computational molecular mechanics simulations with experimental data are discussed.  Experimental data for biological molecular structures are often low-resolution, and  thus, do not contain enough information to determine the atomic positions of  molecules. This is especially true when the dynamics of large macromolecules are the  focus of the study. However, computational modeling can complement missing  information. Significant increase in computational power, as well as the development  of new modeling algorithms allow us to model structures of biological macromolecules  reliably, using experimental data as references. We review the basics of molecular  mechanics approaches, such as atomic model force field, and coarse-grained models,  molecular dynamics simulation and normal mode analysis and describe how they could  be used for flexible fitting hybrid modeling with experimental data, especially from  cryo-EM and SAXS.</t>
  </si>
  <si>
    <t>Adv Exp Med Biol</t>
  </si>
  <si>
    <t>0065-2598</t>
  </si>
  <si>
    <t>10.1007/978-981-13-2200-6_13</t>
  </si>
  <si>
    <t>217</t>
  </si>
  <si>
    <t>*Models, Molecular, Cryoelectron Microscopy, *Molecular Dynamics Simulation, X-Ray Diffraction, *Computational Biology, Modeling, Coarse-grained models, Cryo-EM, Fitting, Molecular dynamics simulations, Normal mode analysis, SAXS, Scattering, Small Angle</t>
  </si>
  <si>
    <t>Enders, Craig K., Fairchild, Amanda J., Mackinnon, David P.</t>
  </si>
  <si>
    <t>Methodologists have developed mediation analysis techniques for a broad range of substantive applications, yet methods for estimating mediating mechanisms with  missing data have been understudied. This study outlined a general Bayesian missing  data handling approach that can accommodate mediation analyses with any number of  manifest variables. Computer simulation studies showed that the Bayesian approach  produced frequentist coverage rates and power estimates that were comparable to  those of maximum likelihood with the bias-corrected bootstrap. We share a SAS macro  that implements Bayesian estimation and use two data analysis examples to  demonstrate its use.</t>
  </si>
  <si>
    <t>2013/05/01/</t>
  </si>
  <si>
    <t>340</t>
  </si>
  <si>
    <t>10.1080/00273171.2013.784862</t>
  </si>
  <si>
    <t>missing data, Mediation, Bayesian estimation, bias corrected bootstrap, indirect effects, Sobel test</t>
  </si>
  <si>
    <t>Fogarty, Brian J., Monogan, James E. 3rd</t>
  </si>
  <si>
    <t>Social science research</t>
  </si>
  <si>
    <t>This paper demonstrates the importance of proper model specification when analyzing time-series count data in political communication studies. It is common for scholars  of media and politics to investigate counts of coverage of an issue as it evolves  over time. Many scholars rightly consider the issues of time dependence and dynamic  causality to be the most important when crafting a model. However, to ignore the  count features of the outcome variable overlooks an important feature of the data.  This is particularly the case when modeling data with a low number of counts. In  this paper, we argue that the Poisson autoregressive model (Brandt and Williams,  2001) accurately meets the needs of many media studies. We replicate the analyses of  Flemming et al. (1997), Peake and Eshbaugh-Soha (2008), and Ura (2009) and  demonstrate that models missing some of the assumptions of the Poisson  autoregressive model often yield invalid inferences. We also demonstrate that the  effect of any of these models can be illustrated dynamically with estimates of  uncertainty through a simulation procedure. The paper concludes with implications of  these findings for the practical researcher.</t>
  </si>
  <si>
    <t>2014/05//undefined</t>
  </si>
  <si>
    <t>Soc Sci Res</t>
  </si>
  <si>
    <t>1096-0317 0049-089X</t>
  </si>
  <si>
    <t>10.1016/j.ssresearch.2013.12.008</t>
  </si>
  <si>
    <t>Humans, Time series, *Models, Statistical, Time Factors, Models, Theoretical, *Communication, *Mass Media, *Politics, *Research, Count models, Political communication</t>
  </si>
  <si>
    <t>Zhang, Ying, Alonzo, Todd A.</t>
  </si>
  <si>
    <t>The receiver-operating characteristic surface is frequently used for presenting the accuracy of a diagnostic test for three-category classification problems. One common  problem that can complicate the estimation of the volume under receiver-operating  characteristic surface is that not all subjects receive the verification of the true  disease status. Estimation based only on data from subjects with verified disease  status may be biased, which is referred to as verification bias. In this article, we  propose new verification bias correction methods to estimate the volume under  receiver-operating characteristic surface for a continuous diagnostic test. We  assume the verification process is missing not at random, which means the  missingness might be related to unobserved clinical characteristics. Three classes  of estimators are proposed, namely, inverse probability weighted, imputation-based,  and doubly robust estimators. A jackknife estimator of variance is derived for all  the proposed volume under receiver-operating characteristic surface estimators. The  finite sample properties of the new estimators are examined via simulation studies.  We illustrate our methods with data collected from Alzheimer's disease research.</t>
  </si>
  <si>
    <t>715</t>
  </si>
  <si>
    <t>10.1177/0962280217742541</t>
  </si>
  <si>
    <t>739</t>
  </si>
  <si>
    <t>Humans, Models, Statistical, Bias, Computer Simulation, *missing not at random, Biostatistics/*methods, Area Under Curve, *ROC Curve, *verification bias, *Diagnostic test, *doubly robust, *volume under receiver-operating characteristic surface, Alzheimer Disease/diagnosis, Diagnostic Tests, Routine/statistics &amp; numerical data</t>
  </si>
  <si>
    <t>Prates, Marcos O.</t>
  </si>
  <si>
    <t>Extreme learning machines have gained a lot of attention by the machine learning community because of its interesting properties and computational advantages. With  the increase in collection of information nowadays, many sources of data have  missing information making statistical analysis harder or unfeasible. In this paper,  we present a new model, coined spatial extreme learning machine, that combine  spatial modeling with extreme learning machines keeping the nice properties of both  methodologies and making it very flexible and robust. As explained throughout the  text, the spatial extreme learning machines have many advantages in comparison with  the traditional extreme learning machines. By a simulation study and a real data  analysis we present how the spatial extreme learning machine can be used to improve  imputation of missing data and uncertainty prediction estimation.</t>
  </si>
  <si>
    <t>2583</t>
  </si>
  <si>
    <t>10.1177/0962280218767985</t>
  </si>
  <si>
    <t>2594</t>
  </si>
  <si>
    <t>Demography, Humans, Incidence, Computer Simulation, *missing data, *Bayes Theorem, Monte Carlo Method, Brazil/epidemiology, *Bayesian method, *extreme learning machines, *integrated nested Laplace approximation, *Machine Learning, *spatial modeling, HIV Infections/*epidemiology, Lung Neoplasms/*epidemiology</t>
  </si>
  <si>
    <t>Pre- and post-intervention experiments are widely used in medical and social behavioral studies, where each subject is supposed to contribute a pair of  observations. In this paper we investigate sample size requirement for a scenario  frequently encountered by practitioners: All enrolled subjects participate in the  pre-intervention phase of study, but some of them will drop out due to various  reasons, thus resulting in missing values in the post-intervention measurements.  Traditional sample size calculation based on the McNemar's test could not  accommodate missing data. Through the GEE approach, we derive a closed-form sample  size formula that properly accounts for the impact of partial observations. We  demonstrate that when there is no missing data, the proposed sample size estimate  under the GEE approach is very close to that under the McNemar's test. When there is  missing data, the proposed method can lead to substantial saving in sample size.  Simulation studies and an example are presented.</t>
  </si>
  <si>
    <t>2014/01//undefined</t>
  </si>
  <si>
    <t>10.1016/j.csda.2013.07.037</t>
  </si>
  <si>
    <t>Paterson, Andrew D.</t>
  </si>
  <si>
    <t>The Genetic Analysis Workshops distribute real and simulated human genetic data to allow the development and comparison of methods to detect genetic variants and genes  related to biological traits; the results are then presented and discussed at a  biennial meeting. The data made available for Genetic Analysis Workshop 18 (GAW18)  included whole-genome sequence data for odd-numbered autosomes from 20 large Mexican  American pedigrees selected through probands with type 2 diabetes. Real and  simulated blood pressure phenotype data were provided to allow the comparison of  methods to detect variants and genes associated with blood pressure. Some of the  complexity present in the data includes related individuals, repeated quantitative  trait outcomes, covariates, medication effects, pharmacokinetic effects, missing  data, admixed population, and imputed genotypes. A wide range of analytic approaches  were applied to the data. Contributions that focused only on a subset of up to 155  unrelated subjects from the pedigrees were faced with low power. One recommendation  for future analysis is the use of the provided null phenotype to allow comparison of  type I error across methods. Collaboration between statistical geneticists and  molecular biologists or bioinformaticians would provide helpful input to place  variants in genes for gene-based association tests.</t>
  </si>
  <si>
    <t>38 Suppl 1</t>
  </si>
  <si>
    <t>S1</t>
  </si>
  <si>
    <t>10.1002/gepi.21818</t>
  </si>
  <si>
    <t>Humans, simulation, Genotype, Pedigree, Phenotype, High-Throughput Nucleotide Sequencing, Polymorphism, Single Nucleotide, Genetics, Population, Sequence Analysis, DNA, Linkage Disequilibrium, *Genome-Wide Association Study, Quantitative Trait Loci, Blood Pressure/genetics, *Education, blood pressure, Diabetes Mellitus, Type 2/genetics/pathology, GAW18, genetic association, whole-genome sequence</t>
  </si>
  <si>
    <t>Liu, By Yiyi, Warren, Joshua L., Zhao, Hongyu</t>
  </si>
  <si>
    <t>Understanding the heterogeneity of cells is an important biological question. The development of single-cell RNA-sequencing (scRNA-seq) technology provides high  resolution data for such inquiry. A key challenge in scRNA-seq analysis is the high  variability of measured RNA expression levels and frequent dropouts (missing values)  due to limited input RNA compared to bulk RNA-seq measurement. Existing clustering  methods do not perform well for these noisy and zero-inflated scRNA-seq data. In  this manuscript we propose a Bayesian hierarchical model, called BasClu, to  appropriately characterize important features of scRNA-seq data in order to more  accurately cluster cells. We demonstrate the effectiveness of our method with  extensive simulation studies and applications to three real scRNA-seq datasets.</t>
  </si>
  <si>
    <t>10.1214/19-aoas1250</t>
  </si>
  <si>
    <t>1752</t>
  </si>
  <si>
    <t>missing data, clustering, Bayesian hierarchical model, Dirichlet process, Gaussian mixture model, single-cell RNA-sequencing</t>
  </si>
  <si>
    <t>SchÃ¶lzel, Christopher, Blesius, Valeria, Ernst, Gernot, Goesmann, Alexander, Dominik, Andreas</t>
  </si>
  <si>
    <t>One should assume that in silico experiments in systems biology are less susceptible to reproducibility issues than their wet-lab counterparts, because they are free  from natural biological variations and their environment can be fully controlled.  However, recent studies show that only half of the published mathematical models of  biological systems can be reproduced without substantial effort. In this article we  examine the potential causes for failed or cumbersome reproductions in a case study  of a one-dimensional mathematical model of the atrioventricular node, which took us  four months to reproduce. The model demonstrates that even otherwise rigorous  studies can be hard to reproduce due to missing information, errors in equations and  parameters, a lack in available data files, non-executable code, missing or  incomplete experiment protocols, and missing rationales behind equations. Many of  these issues seem similar to problems that have been solved in software engineering  using techniques such as unit testing, regression tests, continuous integration,  version control, archival services, and a thorough modular design with extensive  documentation. Applying these techniques, we reimplement the examined model using  the modeling language Modelica. The resulting workflow is independent of the model  and can be translated to SBML, CellML, and other languages. It guarantees methods  reproducibility by executing automated tests in a virtual machine on a server that  is physically separated from the development environment. Additionally, it  facilitates results reproducibility, because the model is more understandable and  because the complete model code, experiment protocols, and simulation data are  published and can be accessed in the exact version that was used in this article. We  found the additional design and documentation effort well justified, even just  considering the immediate benefits during development such as easier and faster  debugging, increased understandability of equations, and a reduced requirement for  looking up details from the literature.</t>
  </si>
  <si>
    <t>e0254749</t>
  </si>
  <si>
    <t>10.1371/journal.pone.0254749</t>
  </si>
  <si>
    <t>Mehrotra, Devan V., Liu, Fang, Permutt, Thomas</t>
  </si>
  <si>
    <t>In some randomized (drug versus placebo) clinical trials, the estimand of interest is the between-treatment difference in population means of a clinical endpoint that  is free from the confounding effects of "rescue" medication (e.g., HbA1c change from  baseline at 24Â weeks that would be observed without rescue medication regardless of  whether or when the assigned treatment was discontinued). In such settings, a  missing data problem arises if some patients prematurely discontinue from the trial  or initiate rescue medication while in the trial, the latter necessitating the  discarding of post-rescue data. We caution that the commonly used mixed-effects  model repeated measures analysis with the embedded missing at random assumption can  deliver an exaggerated estimate of the aforementioned estimand of interest. This  happens, in part, due to implicit imputation of an overly optimistic mean for  "dropouts" (i.e., patients with missing endpoint data of interest) in the drug arm.  We propose an alternative approach in which the missing mean for the drug arm  dropouts is explicitly replaced with either the estimated mean of the entire  endpoint distribution under placebo (primary analysis) or a sequence of increasingly  more conservative means within a tipping point framework (sensitivity analysis);  patient-level imputation is not required. A supplemental "dropoutÂ =Â failure"  analysis is considered in which a common poor outcome is imputed for all dropouts  followed by a between-treatment comparison using quantile regression. All analyses  address the same estimand and can adjust for baseline covariates. Three examples and  simulation results are used to support our recommendations.</t>
  </si>
  <si>
    <t>10.1002/pst.1817</t>
  </si>
  <si>
    <t>Data Interpretation, Statistical, *quantile regression, *missing at random, *sensitivity analysis, Patient Dropouts, *Clinical Trials as Topic, *dropout, *estimand, *trimmed mean</t>
  </si>
  <si>
    <t>BÃ¶hning, Dankmar, Rocchetti, Irene, AlfÃ³, Marco, Holling, Heinz</t>
  </si>
  <si>
    <t>Capture-recapture methods are used to estimate the size of a population of interest which is only partially observed. In such studies, each member of the population  carries a count of the number of times it has been identified during the  observational period. In real-life applications, only positive counts are recorded,  and we get a truncated at zero-observed distribution. We need to use the truncated  count distribution to estimate the number of unobserved units. We consider ratios of  neighboring count probabilities, estimated by ratios of observed frequencies,  regardless of whether we have a zero-truncated or an untruncated distribution.  Rocchetti et al. (2011) have shown that, for densities in the Katz family, these  ratios can be modeled by a regression approach, and Rocchetti et al. (2014) have  specialized the approach to the beta-binomial distribution. Once the regression  model has been estimated, the unobserved frequency of zero counts can be simply  derived. The guiding principle is that it is often easier to find an appropriate  regression model than a proper model for the count distribution. However, a full  analysis of the connection between the regression model and the associated count  distribution has been missing. In this manuscript, we fill the gap and show that the  regression model approach leads, under general conditions, to a valid count  distribution; we also consider a wider class of regression models, based on  fractional polynomials. The proposed approach is illustrated by analyzing various  empirical applications, and by means of a simulation study.</t>
  </si>
  <si>
    <t>697</t>
  </si>
  <si>
    <t>10.1111/biom.12485</t>
  </si>
  <si>
    <t>706</t>
  </si>
  <si>
    <t>Humans, Data Interpretation, Statistical, Computer Simulation, *Models, Statistical, *Regression Analysis, Algorithms, *Models, Biological, *Population Density, Statistical Distributions, *Capture-recapture, *Mixed binomial distributions, *Ratio regression estimator, *Zero-truncated model, Homeless Persons/statistics &amp; numerical data, Intestinal Neoplasms/diagnosis</t>
  </si>
  <si>
    <t>Hypothetical estimands in clinical trials: a unification of causal inference and missing data methods</t>
  </si>
  <si>
    <t>Parra, Camila Olarte, Daniel, Rhian M., Bartlett, Jonathan W.</t>
  </si>
  <si>
    <t>arXiv:2107.04392 [stat]</t>
  </si>
  <si>
    <t>The ICH E9 addendum introduces the term intercurrent event to refer to events that happen after randomisation and that can either preclude observation of the outcome of interest or affect its interpretation. It proposes five strategies for handling intercurrent events to form an estimand but does not suggest statistical methods for estimation. In this paper we focus on the hypothetical strategy, where the treatment effect is defined under the hypothetical scenario in which the intercurrent event is prevented. For its estimation, we consider causal inference and missing data methods. We establish that certain 'causal inference estimators' are identical to certain 'missing data estimators'. These links may help those familiar with one set of methods but not the other. Moreover, using potential outcome notation allows us to state more clearly the assumptions on which missing data methods rely to estimate hypothetical estimands. This helps to indicate whether estimating a hypothetical estimand is reasonable, and what data should be used in the analysis. We show that hypothetical estimands can be estimated by exploiting data after intercurrent event occurrence, which is typically not used. We also present Monte Carlo simulations that illustrate the implementation and performance of the methods in different settings.</t>
  </si>
  <si>
    <t>http://arxiv.org/abs/2107.04392</t>
  </si>
  <si>
    <t>2021/07/20/08:53:33</t>
  </si>
  <si>
    <t>https://arxiv.org/pdf/2107.04392.pdf</t>
  </si>
  <si>
    <t>https://arxiv.org/abs/2107.04392</t>
  </si>
  <si>
    <t>Hypothetical estimands in clinical trials</t>
  </si>
  <si>
    <t>Comment: 44 pages, 12 figures</t>
  </si>
  <si>
    <t>Journal of personality assessment</t>
  </si>
  <si>
    <t>Exploratory factor analysis (EFA) is an extremely popular method for determining the underlying factor structure for a set of variables. Due to its exploratory nature,  EFA is notorious for being conducted with small sample sizes, and recent reviews of  psychological research have reported that between 40% and 60% of applied studies  have 200 or fewer observations. Recent methodological studies have addressed small  size requirements for EFA models; however, these models have only considered  complete data, which are the exception rather than the rule in psychology.  Furthermore, the extant literature on missing data techniques with small samples is  scant, and nearly all existing studies focus on topics that are not of primary  interest to EFA models. Therefore, this article presents a simulation to assess the  performance of various missing data techniques for EFA models with both small  samples and missing data. Results show that deletion methods do not extract the  proper number of factors and estimate the factor loadings with severe bias, even  when data are missing completely at random. Predictive mean matching is the best  method overall when considering extracting the correct number of factors and  estimating factor loadings without bias, although 2-stage estimation was a close  second.</t>
  </si>
  <si>
    <t>2017/12//Nov- undefined</t>
  </si>
  <si>
    <t>637</t>
  </si>
  <si>
    <t>J Pers Assess</t>
  </si>
  <si>
    <t>1532-7752 0022-3891</t>
  </si>
  <si>
    <t>10.1080/00223891.2016.1252382</t>
  </si>
  <si>
    <t>652</t>
  </si>
  <si>
    <t>Humans, Bias, *Models, Statistical, Sample Size, *Factor Analysis, Statistical, Behavioral Research/standards</t>
  </si>
  <si>
    <t>Stanimirova, I.</t>
  </si>
  <si>
    <t>Analytica chimica acta</t>
  </si>
  <si>
    <t>Multivariate chemical data often contain elements that are missing completely at random and the so-called left-censored elements whose values are only known to be  below a definite threshold value (reporting limit). In the last several years,  attention has been paid to developing methods for dealing with data containing  missing elements and those that can handle data with missing elements and outliers.  However, processing data with both missing and left-censored elements is still an  ongoing problem. The aim of this work was to investigate which method is most  suitable for handling left-censored and missing completely at random elements that  are present simultaneously in chemical data by using a comparison of the generalized  nonlinear iterative partial least squares (NIPALS(1)) algorithm that has been  recently proposed, methods that include uncertainty information like maximum  likelihood principal component analysis, MLPCA(2), and replacement methods. The  results of the Monte Carlo simulation study for artificial and real data sets showed  that substitution with half of the reporting limit can be used when the percentage  of left-censored elements per variable is up to 30-40%. The generalized NIPALS  algorithm is generally recommended for a large percentage of left-censored elements  per variable and particularly when a large number of variables are censored. The  expectation-maximization approach applied to data with censored elements substituted  with half of the reporting limits can be a strategy for dealing with missing and  left-censored elements in data, but if the converge criterion is not fulfilled, then  the generalized NIPALS algorithm can be applied.</t>
  </si>
  <si>
    <t>2013/09/24/</t>
  </si>
  <si>
    <t>796</t>
  </si>
  <si>
    <t>Anal Chim Acta</t>
  </si>
  <si>
    <t>1873-4324 0003-2670</t>
  </si>
  <si>
    <t>10.1016/j.aca.2013.08.026</t>
  </si>
  <si>
    <t>Expectation-maximization algorithm, Generalized nonlinear iterative partial least squares algorithm, Left-censored data, Maximum likelihood principal component analysis, Positive matrix factorization</t>
  </si>
  <si>
    <t>Nonproportional hazards and unobserved heterogeneity in clustered survival data: When can we tell the difference?</t>
  </si>
  <si>
    <t>Balan, Theodor Adrian, Putter, Hein</t>
  </si>
  <si>
    <t>Multivariate survival data are frequently encountered in biomedical applications in the form of clustered failures (or recurrent events data). A popular way of  analyzing such data is by using shared frailty models, which assume that the  proportional hazards assumption holds conditional on an unobserved cluster-specific  random effect. Such models are often incorporated in more complicated joint models  in survival analysis. If the random effect distribution has finite expectation, then  the conditional proportional hazards assumption does not carry over to the marginal  models. It has been shown that, for univariate data, this makes it impossible to  distinguish between the presence of unobserved heterogeneity (eg,Â due to missing  covariates) and marginal nonproportional hazards. We show that time-dependent  covariate effects may falsely appear as evidence in favor of a frailty model also in  the case of clustered failures or recurrent events data, when the cluster size or  number of recurrent events is small. When true unobserved heterogeneity is present,  the presence of nonproportional hazards leads to overestimating the frailty effect.  We show that this phenomenon is somewhat mitigated as the cluster size grows. We  carry out a simulation study to assess the behavior of test statistics and  estimators for frailty models in such contexts. The gamma, inverse Gaussian, and  positive stable shared frailty models are contrasted using a novel software  implementation for estimating semiparametric shared frailty models. Two main  questions are addressed in the contexts of clustered failures and recurrent events:  whether covariates with a time-dependent effect may appear as indication of  unobserved heterogeneity and whether the additional presence of unobserved  heterogeneity can be detected in this case. Finally, the practical implications are  illustrated in a real-world data analysis example.</t>
  </si>
  <si>
    <t>2019/08/15/</t>
  </si>
  <si>
    <t>3405</t>
  </si>
  <si>
    <t>10.1002/sim.8171</t>
  </si>
  <si>
    <t>3420</t>
  </si>
  <si>
    <t>Humans, Models, Statistical, Likelihood Functions, Software, Computer Simulation, Biostatistics, Cluster Analysis, Time Factors, Multivariate Analysis, *proportional hazards, Statistics, Nonparametric, *Proportional Hazards Models, *Survival Analysis, *frailty, *unobserved heterogeneity, Catheter-Related Infections/etiology, Renal Dialysis/adverse effects</t>
  </si>
  <si>
    <t>Mitchell, C. E., Hudgens, M. G., King, C. C., Cu-Uvin, S., Lo, Y., Rompalo, A., Sobel, J., Smith, J. S.</t>
  </si>
  <si>
    <t>Multi-state modeling is often employed to describe the progression of a disease process. In epidemiological studies of certain diseases, the disease state is  typically only observed at periodic clinical visits, producing incomplete  longitudinal data. In this paper we consider fitting semi-Markov models to estimate  the persistence of human papillomavirus (HPV) type-specific infection in studies  where the status of HPV type(s) is assessed periodically. Simulation study results  are presented indicating that the semi-Markov estimator is more accurate than an  estimator currently used in the HPV literature. The methods are illustrated using  data from the HIV Epidemiology Research Study.</t>
  </si>
  <si>
    <t>2011/07/30/</t>
  </si>
  <si>
    <t>2160</t>
  </si>
  <si>
    <t>10.1002/sim.4257</t>
  </si>
  <si>
    <t>2170</t>
  </si>
  <si>
    <t>Female, Humans, Computer Simulation, Longitudinal Studies, *Markov Chains, *Models, Immunological, Papillomaviridae/*immunology, Papillomavirus Infections/epidemiology/*immunology/*virology</t>
  </si>
  <si>
    <t>Pei, Jingwen, Wu, Yufeng</t>
  </si>
  <si>
    <t>MOTIVATION: It is well known that gene trees and species trees may have different topologies. One explanation is incomplete lineage sorting, which is commonly modeled  by the coalescent process. In multispecies coalescent, a gene tree topology is  observed with some probability (called the gene tree probability) for a given  species tree. Gene tree probability is the main tool for the program STELLS, which  finds the maximum likelihood estimate of the species tree from the given gene tree  topologies. However, STELLS becomes slow when data size increases. Recently, several  fast species tree inference methods have been developed, which can handle large  data. However, these methods often do not fully utilize the information in the gene  trees. RESULTS: In this paper, we present an algorithm (called STELLS2) for  computing the gene tree probability more efficiently than the original STELLS. The  key idea of STELLS2 is taking some 'shortcuts' during the computation and computing  the gene tree probability approximately. We apply the STELLS2 algorithm in the  species tree inference approach in the original STELLS, which leads to a new maximum  likelihood species tree inference method (also called STELLS2). Through simulation  we demonstrate that the gene tree probabilities computed by STELLS2 and STELLS have  strong correlation. We show that STELLS2 is almost as accurate in species tree  inference as STELLS. Also STELLS2 is usually more accurate than several existing  methods when there is one allele per species, although STELLS2 is slower than these  methods. STELLS2 outperforms these methods significantly when there are multiple  alleles per species. AVAILABILITY AND IMPLEMENTATION: The program STELLS2 is  available for download at: https://github.com/yufengwudcs/STELLS2. CONTACT:  yufeng.wu@uconn.edu. SUPPLEMENTARY INFORMATION: Supplementary data are available at  Bioinformatics online.</t>
  </si>
  <si>
    <t>1789</t>
  </si>
  <si>
    <t>10.1093/bioinformatics/btx079</t>
  </si>
  <si>
    <t>1797</t>
  </si>
  <si>
    <t>Likelihood Functions, Computer Simulation, Algorithms, *Software, *Phylogeny, Alleles, Computational Biology/methods, Genetics, Population/methods, Sequence Analysis, DNA/*methods</t>
  </si>
  <si>
    <t>Wang, Wan-Lun</t>
  </si>
  <si>
    <t>Multivariate longitudinal data usually exhibit complex features such as the presence of censored responses due to detection limits of the assay and unavoidable missing  values arising when participants make irregular visits that lead to intermittently  recorded characteristics. A generalization of the multivariate linear mixed model  constructed by taking into account impacts of censored and intermittent missing  responses simultaneously, which is named as the MLMM-CM, has been recently proposed  for more precisely analyzing such kinds of data. This paper aims at presenting a  fully Bayesian sampling-based approach to the MLMM-CM for addressing the  uncertainties of censored and missing responses as well as unknown parameters. Two  widely accepted Bayesian computational techniques based on the Markov chain Monte  Carlo and the inverse Bayes formulas coupled with the Gibbs (IBF-Gibbs) schemes are  developed for carrying out posterior inference of the model. The proposed  methodology is illustrated through a simulation study and a real-data example from  the Adult AIDS Clinical Trials Group 388 study. Numerical results show empirically  that the proposed Bayesian methodology performs satisfactorily and offers reliable  posterior inference.</t>
  </si>
  <si>
    <t>2020/08/30/</t>
  </si>
  <si>
    <t>2518</t>
  </si>
  <si>
    <t>10.1002/sim.8554</t>
  </si>
  <si>
    <t>2535</t>
  </si>
  <si>
    <t>Humans, Computer Simulation, *missing data, *Bayes Theorem, Monte Carlo Method, Linear Models, Markov Chains, *longitudinal study, *AIDS clinical trials, *censored data, *IBF-Gibbs sampler</t>
  </si>
  <si>
    <t>Qiu, Zhiping, Wan, Alan T. K., Zhou, Yong, Gilbert, Peter B.</t>
  </si>
  <si>
    <t>This paper examines the accelerated failure time competing risks model with missing cause of failure using the monotone class rank-based estimating equations approach.  We handle the non-smoothness of the rank-based estimating equations using a kernel  smoothed estimation method, and estimate the unknown selection probability and the  conditional expectation by non-parametric techniques. Under this setup, we propose  three methods for estimating the unknown regression parameters based on 1) inverse  probability weighting, 2) estimating equations imputation and 3) augmented inverse  probability weighting. We also obtain the associated asymptotic theories of the  proposed estimators and investigate the estimators' small sample behaviour in a  simulation study. A direct plug-in method is suggested for estimating the asymptotic  variances of the proposed estimators. A real data application based on a HIV vaccine  efficacy trial study is considered.</t>
  </si>
  <si>
    <t>10.5705/ss.202016.0231</t>
  </si>
  <si>
    <t>missing at random, imputation, inverse probability weighting, competing risks, Accelerated failure time model, monotone estimating equation, rank-based estimator, U-statistic</t>
  </si>
  <si>
    <t>Griffin, Jamie T., Garske, Tini, Ghani, Azra C., Clarke, Paul S.</t>
  </si>
  <si>
    <t>The basic reproduction number is a key parameter determining whether an infectious disease will persist. Its counterpart over time, the effective reproduction number,  is of value in assessing in real time whether interventions have brought an outbreak  under control. In this paper, we use theoretical arguments and simulation to  understand the relationship between estimation of the reproduction number based on a  full continuous time epidemic model and 2 other recently developed estimators. All  these methods make use of "epidemic curve" data and require assumptions about the  generation time distribution. The 2 simplest estimators do not require information  about the-often difficult to obtain-population size. The simplest estimator is shown  to require further assumptions that are rarely valid in practical settings and to  produce severely biased estimates compared to the others. Furthermore, we show that  in general the parameters of the generation time distribution and the reproduction  number are non-identified in the early stages of an incomplete outbreak. On the  basis of these results, we recommend that, wherever possible, estimation of the  basic and effective reproduction numbers should be based on a well-defined epidemic  model; moreover, if external information is available then it should be incorporated  in a Bayesian analysis.</t>
  </si>
  <si>
    <t>303</t>
  </si>
  <si>
    <t>10.1093/biostatistics/kxq058</t>
  </si>
  <si>
    <t>Likelihood Functions, Computer Simulation, Algorithms, Time Factors, *Models, Biological, Statistical Distributions, Disease Outbreaks/*statistics &amp; numerical data, Basic Reproduction Number/*statistics &amp; numerical data, Communicable Diseases/*epidemiology/*transmission</t>
  </si>
  <si>
    <t>Luo, Yuqiang, Wang, Zidong, Liang, Jinling, Wei, Guoliang, Alsaadi, Fuad E.</t>
  </si>
  <si>
    <t>In this paper, we consider the H(â) control problem for a class of 2-D Takagi-Sugeno fuzzy described by the second Fornasini-Machesini local state-space model with  time-delays and missing measurements. The state delays are allowed to be  time-varying within a known interval. The measurement output is subject to randomly  intermittent packet dropouts governed by a random sequence satisfying the Bernoulli  distribution. The purpose of the addressed problem is to design an output-feedback  controller such that the closed-loop system is globally asymptotically stable in the  mean square and the prescribed H(â) performance index is satisfied. By employing a  combination of the intensive stochastic analysis and the free weighting matrix  method, several delay-range-dependent sufficient conditions are presented that  guarantee the existence of the desired controllers for all possible time-delays and  missing measurements. The explicit expressions of such controllers are derived by  means of the solution to a class of convex optimization problems that can be solved  via standard software packages. Finally, a numerical simulation example is given to  demonstrate the applicability of the proposed control scheme.</t>
  </si>
  <si>
    <t>10.1109/TCYB.2016.2514846</t>
  </si>
  <si>
    <t>Parameter Learning for Log-supermodular Distributions</t>
  </si>
  <si>
    <t>Shpakova, Tatiana, Bach, Francis</t>
  </si>
  <si>
    <t>arXiv:1608.05258 [cs, stat]</t>
  </si>
  <si>
    <t>We consider log-supermodular models on binary variables, which are probabilistic models with negative log-densities which are submodular. These models provide probabilistic interpretations of common combinatorial optimization tasks such as image segmentation. In this paper, we focus primarily on parameter estimation in the models from known upper-bounds on the intractable log-partition function. We show that the bound based on separable optimization on the base polytope of the submodular function is always inferior to a bound based on "perturb-and-MAP" ideas. Then, to learn parameters, given that our approximation of the log-partition function is an expectation (over our own randomization), we use a stochastic subgradient technique to maximize a lower-bound on the log-likelihood. This can also be extended to conditional maximum likelihood. We illustrate our new results in a set of experiments in binary image denoising, where we highlight the flexibility of a probabilistic model to learn with missing data.</t>
  </si>
  <si>
    <t>2016/08/18/</t>
  </si>
  <si>
    <t>http://arxiv.org/abs/1608.05258</t>
  </si>
  <si>
    <t>2021/07/20/13:50:58</t>
  </si>
  <si>
    <t>https://arxiv.org/pdf/1608.05258.pdf</t>
  </si>
  <si>
    <t>https://arxiv.org/abs/1608.05258</t>
  </si>
  <si>
    <t>Manifold-constrained Gaussian process inference for time-varying parameters in dynamic systems</t>
  </si>
  <si>
    <t>Sun, Yan, Yang, Shihao</t>
  </si>
  <si>
    <t>arXiv:2105.13407 [stat]</t>
  </si>
  <si>
    <t>Identification of parameters in ordinary differential equations (ODEs) is an important and challenging task when modeling dynamic systems in biomedical research and other scientific areas, especially with the presence of time-varying parameters. This article proposes a fast and accurate method, TVMAGI (Time-Varying MAnifold-constrained Gaussian process Inference), to estimate both time-constant and time-varying parameters in the ODE using noisy and sparse observation data. TVMAGI imposes a Gaussian process model over the time series of system components as well as time-varying parameters, and restricts the derivative process to satisfy ODE conditions. Consequently, TVMAGI completely bypasses numerical integration and achieves substantial savings in computation time. By incorporating the ODE structures through manifold constraints, TVMAGI enjoys a principled statistical construction under the Bayesian paradigm, which further enables it to handle systems with missing data or unobserved components. The Gaussian process prior also alleviates the identifiability issue often associated with the time-varying parameters in ODE. Unlike existing approaches, TVMAGI assumes no specific linearity of the ODE structure, and can be applied to general nonlinear systems. We demonstrate the robustness and efficiency of our method through three simulation examples, including an infectious disease compartmental model.</t>
  </si>
  <si>
    <t>http://arxiv.org/abs/2105.13407</t>
  </si>
  <si>
    <t>2021/07/20/08:54:56</t>
  </si>
  <si>
    <t>https://arxiv.org/pdf/2105.13407.pdf</t>
  </si>
  <si>
    <t>https://arxiv.org/abs/2105.13407</t>
  </si>
  <si>
    <t>DeForest, Christine A., Blackman, Virginia, Alex, John E., Reeves, Lauren, Mora, Alejandra, Perez, Crystal, Maddry, Joseph, Selby, Domenique, Walrath, Benjamin</t>
  </si>
  <si>
    <t>Military medicine</t>
  </si>
  <si>
    <t>INTRODUCTION: Military prehospital and en route care (ERC) directly impacts patient morbidity and mortality. Provider knowledge and skills are critical variables in the  effectiveness of ERC. No Navy doctrine defines provider choice for patient transport  or requires standardized provider training. Frequently, Search and Rescue Medical  Technicians (SMTs) and Navy Nurses (ERC RNs) are tasked with this mission though  physicians have also been used. Navy ERC provider training varies greatly by  professional role. Historically, evaluations of ERC and patient outcomes have been  based on retrospective analyses of incomplete data sets that provide limited insight  on ERC practices. Little evidence exists to determine if current training is  adequate to care for the most common injuries seen in combat trauma patients.  MATERIALS AND METHODS: Simulation technology facilitates a standardized patient  encounter to enable complete, prospective data collection while studying provider  type as the independent variable. Information acquired through skill performance  observation can be used to make evidence-based recommendations to improve ERC  training. This IRB approved multi-center study funded through a Congressionally  Directed Medical Research Program grant from the Combat Casualty Care Intramural  Research Joint En Route Care portfolio evaluated Navy ERC providers. The study  evaluated 84 SMT, ERC RN, and physician participants in the performance of critical  and secondary actions during an immersive, high-fidelity, patient transport  simulation scenario focused on the care during an interfacility transfer. Simulation  evaluators with military ERC expertise, blinded to participant training and  background, graded each participant's performance. Inter-rater reliability was  calculated using Cohen's Kappa to evaluate concordance between evaluator  assessments. Categorical data were reported as frequencies and percentages.  Performance attempt and accuracy rates were compared with likelihood ratio  chi-square or Fisher's exact test where appropriate. Tests were two-tailed and we  considered results significant, that is, a difference not likely due to chance  exists between groups, if p &lt; 0.05. Confidence intervals were used to present  overlap in performance between provider types. RESULTS: Critical and secondary  actions were assessed. A majority of providers completed at least one of the  critical life-saving actions; only one participant completed all critical actions.  Evaluation of critical actions demonstrated that a tourniquet was applied by 64% of  providers, blood products administered by 46%, needle decompression performed by  51%, and a complete handoff report performed by 48%. Assessment of secondary actions  demonstrated analgesic was accurately administered by 24% of all providers, and 44%  reinforced the "hemorrhaging amputation site dressing." CONCLUSION: Over 98% of  participants failed to properly perform all critical actions during the  interfacility transfer scenario, which in a real-life combat casualty transport  scenario could result in a preventable death. Study results demonstrate serious  skill deficits among all types of Navy ERC providers. These data can be used to  improve the training of Navy ERC providers, ultimately improving care to injured  soldiers, sailors, airmen, and marines.</t>
  </si>
  <si>
    <t>2018/09/01/</t>
  </si>
  <si>
    <t>9-10</t>
  </si>
  <si>
    <t>e383</t>
  </si>
  <si>
    <t>Mil Med</t>
  </si>
  <si>
    <t>1930-613X 0026-4075</t>
  </si>
  <si>
    <t>10.1093/milmed/usx129</t>
  </si>
  <si>
    <t>e391</t>
  </si>
  <si>
    <t>Humans, Patient Simulation, Chi-Square Distribution, Prospective Studies, Educational Measurement/methods, *aeromedical evacuation, *combat casualty care, *critical care transport, *en route care, *military medicine, Aerospace Medicine/*education/standards, Clinical Competence/standards/statistics &amp; numerical data, Emergency Medical Services/methods/standards, Military Personnel/statistics &amp; numerical data, Patient Transfer/*methods/standards, Program Evaluation/methods, Simulation Training/methods/*standards/statistics &amp; numerical data</t>
  </si>
  <si>
    <t>Meyer, J. Patrick, Hailey, Emily</t>
  </si>
  <si>
    <t>jMetrik and WINSTEPS are two Rasch measurement software applications that implement joint maximum likelihood estimation of Rasch, partial credit, and rating scale model  parameters via a proportional curve fitting algorithm. We describe this algorithm in  this paper and explain the handling of missing data and extreme cases. Results from  a simulation study that manipulated sample size and the number of test items  indicate that both programs produce similar bias and root mean squared error values.  In addition, root mean squared difference values indicate that estimates from each  program are within 0.001 and 0.004 logits of each other depending on the model in  question.</t>
  </si>
  <si>
    <t>258</t>
  </si>
  <si>
    <t>Statistics as Topic, Computer Simulation, *Data Interpretation, Statistical, *Models, Statistical, *Software, *Algorithms, Psychometrics/*methods, Matched-Pair Analysis, *Effect Modifier, Epidemiologic, *Software Validation</t>
  </si>
  <si>
    <t>Cai, Jing-Heng, Song, Xin-Yuan, Hser, Yih-Ing</t>
  </si>
  <si>
    <t>In behavioral, biomedical, and social-psychological sciences, it is common to encounter latent variables and heterogeneous data. Mixture structural equation  models (SEMs) are very useful methods to analyze these kinds of data. Moreover, the  presence of missing data, including both missing responses and missing covariates,  is an important issue in practical research. However, limited work has been done on  the analysis of mixture SEMs with non-ignorable missing responses and covariates.  The main objective of this paper is to develop a Bayesian approach for analyzing  mixture SEMs with an unknown number of components, in which a multinomial logit  model is introduced to assess the influence of some covariates on the component  probability. Results of our simulation study show that the Bayesian estimates  obtained by the proposed method are accurate, and the model selection procedure via  a modified DIC is useful in identifying the correct number of components and in  selecting an appropriate missing mechanism in the proposed mixture SEMs. A real data  set related to a longitudinal study of polydrug use is employed to illustrate the  methodology.</t>
  </si>
  <si>
    <t>2010/08/15/</t>
  </si>
  <si>
    <t>1861</t>
  </si>
  <si>
    <t>10.1002/sim.3915</t>
  </si>
  <si>
    <t>1874</t>
  </si>
  <si>
    <t>*Bias, *Models, Statistical, *Bayes Theorem, Algorithms, Biomedical Research/statistics &amp; numerical data, Behavioral Medicine/statistics &amp; numerical data</t>
  </si>
  <si>
    <t>On an Extension of Stochastic Approximation EM Algorithm for Incomplete Data Problems</t>
  </si>
  <si>
    <t>Tadayon, Vahid</t>
  </si>
  <si>
    <t>arXiv:1811.08595 [stat]</t>
  </si>
  <si>
    <t>The Stochastic Approximation EM (SAEM) algorithm, a variant stochastic approximation of EM, is a versatile tool for inference in incomplete data models. In this paper, we review the fundamental EM algorithm and then focus especially on the stochastic version of EM. In order to construct the SAEM, the algorithm combines EM with a variant of stochastic approximation that uses Markov chain Monte-Carlo to deal with the missing data. The algorithm is introduced in general form and can be used to a wide range of problems.</t>
  </si>
  <si>
    <t>2018/11/28/</t>
  </si>
  <si>
    <t>http://arxiv.org/abs/1811.08595</t>
  </si>
  <si>
    <t>https://arxiv.org/pdf/1811.08595.pdf</t>
  </si>
  <si>
    <t>https://arxiv.org/abs/1811.08595</t>
  </si>
  <si>
    <t>Comment: 14th Iranian Statistics Conference</t>
  </si>
  <si>
    <t>Batistatou, Evridiki, McNamee, Roseanne</t>
  </si>
  <si>
    <t>It is known that measurement error leads to bias in assessing exposure effects, which can however, be corrected if independent replicates are available. For  expensive replicates, two-stage (2S) studies that produce data 'missing by design',  may be preferred over a single-stage (1S) study, because in the second stage,  measurement of replicates is restricted to a sample of first-stage subjects.  Motivated by an occupational study on the acute effect of carbon black exposure on  respiratory morbidity, we compare the performance of several bias-correction methods  for both designs in a simulation study: an instrumental variable method (EVROS IV)  based on grouping strategies, which had been recommended especially when measurement  error is large, the regression calibration and the simulation extrapolation methods.  For the 2S design, either the problem of 'missing' data was ignored or the 'missing'  data were imputed using multiple imputations. Both in 1S and 2S designs, in the case  of small or moderate measurement error, regression calibration was shown to be the  preferred approach in terms of root mean square error. For 2S designs, regression  calibration as implemented by Stata software is not recommended in contrast to our  implementation of this method; the 'problematic' implementation of regression  calibration although substantially improved with use of multiple imputations. The  EVROS IV method, under a good/fairly good grouping, outperforms the regression  calibration approach in both design scenarios when exposure mismeasurement is  severe. Both in 1S and 2S designs with moderate or large measurement error,  simulation extrapolation severely failed to correct for bias.</t>
  </si>
  <si>
    <t>3467</t>
  </si>
  <si>
    <t>10.1002/sim.5422</t>
  </si>
  <si>
    <t>3480</t>
  </si>
  <si>
    <t>Humans, Models, Statistical, Regression Analysis, Europe, Computer Simulation, *Data Interpretation, Statistical, *Bias, *Research Design, Occupational Exposure/adverse effects/*statistics &amp; numerical data, Respiratory Tract Diseases/*chemically induced, Soot/adverse effects</t>
  </si>
  <si>
    <t>The Missing Data Encoder: Cross-Channel Image Completion\\with Hide-And-Seek Adversarial Network</t>
  </si>
  <si>
    <t>Dapogny, Arnaud, Cord, Matthieu, Perez, Patrick</t>
  </si>
  <si>
    <t>arXiv:1905.01861 [cs]</t>
  </si>
  <si>
    <t>Image completion is the problem of generating whole images from fragments only. It encompasses inpainting (generating a patch given its surrounding), reverse inpainting/extrapolation (generating the periphery given the central patch) as well as colorization (generating one or several channels given other ones). In this paper, we employ a deep network to perform image completion, with adversarial training as well as perceptual and completion losses, and call it the ``missing data encoder'' (MDE). We consider several configurations based on how the seed fragments are chosen. We show that training MDE for ``random extrapolation and colorization'' (MDE-REC), i.e. using random channel-independent fragments, allows a better capture of the image semantics and geometry. MDE training makes use of a novel ``hide-and-seek'' adversarial loss, where the discriminator seeks the original non-masked regions, while the generator tries to hide them. We validate our models both qualitatively and quantitatively on several datasets, showing their interest for image completion, unsupervised representation learning as well as face occlusion handling.</t>
  </si>
  <si>
    <t>http://arxiv.org/abs/1905.01861</t>
  </si>
  <si>
    <t>2021/07/20/16:23:25</t>
  </si>
  <si>
    <t>https://arxiv.org/pdf/1905.01861.pdf</t>
  </si>
  <si>
    <t>https://arxiv.org/abs/1905.01861</t>
  </si>
  <si>
    <t>The Missing Data Encoder</t>
  </si>
  <si>
    <t>Co-manifold learning with missing data</t>
  </si>
  <si>
    <t>Mishne, Gal, Chi, Eric C., Coifman, Ronald R.</t>
  </si>
  <si>
    <t>arXiv:1810.06803 [cs, stat]</t>
  </si>
  <si>
    <t>Representation learning is typically applied to only one mode of a data matrix, either its rows or columns. Yet in many applications, there is an underlying geometry to both the rows and the columns. We propose utilizing this coupled structure to perform co-manifold learning: uncovering the underlying geometry of both the rows and the columns of a given matrix, where we focus on a missing data setting. Our unsupervised approach consists of three components. We first solve a family of optimization problems to estimate a complete matrix at multiple scales of smoothness. We then use this collection of smooth matrix estimates to compute pairwise distances on the rows and columns based on a new multi-scale metric that implicitly introduces a coupling between the rows and the columns. Finally, we construct row and column representations from these multi-scale metrics. We demonstrate that our approach outperforms competing methods in both data visualization and clustering.</t>
  </si>
  <si>
    <t>2018/10/16/</t>
  </si>
  <si>
    <t>http://arxiv.org/abs/1810.06803</t>
  </si>
  <si>
    <t>2021/07/20/16:27:06</t>
  </si>
  <si>
    <t>https://arxiv.org/pdf/1810.06803.pdf</t>
  </si>
  <si>
    <t>https://arxiv.org/abs/1810.06803</t>
  </si>
  <si>
    <t>Comment: 16 pages, 9 figures</t>
  </si>
  <si>
    <t>Scalable Low-Rank Tensor Learning for Spatiotemporal Traffic Data Imputation</t>
  </si>
  <si>
    <t>Chen, Xinyu, Chen, Yixian, Saunier, Nicolas, Sun, Lijun</t>
  </si>
  <si>
    <t>Missing value problem in spatiotemporal traffic data has long been a challenging topic, in particular for large-scale and high-dimensional data with complex missing mechanisms and diverse degrees of missingness. Recent studies based on tensor nuclear norm have demonstrated the superiority of tensor learning in imputation tasks by effectively characterizing the complex correlations/dependencies in spatiotemporal data. However, despite the promising results, these approaches do not scale well to large data tensors. In this paper, we focus on addressing the missing data imputation problem for large-scale spatiotemporal traffic data. To achieve both high accuracy and efficiency, we develop a scalable tensor learning model -- Low-Tubal-Rank Smoothing Tensor Completion (LSTC-Tubal) -- based on the existing framework of Low-Rank Tensor Completion, which is well-suited for spatiotemporal traffic data that is characterized by multidimensional structure of location$\times$ time of day $\times$ day. In particular, the proposed LSTC-Tubal model involves a scalable tensor nuclear norm minimization scheme by integrating linear unitary transformation. Therefore, tensor nuclear norm minimization can be solved by singular value thresholding on the transformed matrix of each day while the day-to-day correlation can be effectively preserved by the unitary transform matrix. We compare LSTC-Tubal with state-of-the-art baseline models, and find that LSTC-Tubal can achieve competitive accuracy with a significantly lower computational cost. In addition, the LSTC-Tubal will also benefit other tasks in modeling large-scale spatiotemporal traffic data, such as network-level traffic forecasting.</t>
  </si>
  <si>
    <t>2021/08//</t>
  </si>
  <si>
    <t>103226</t>
  </si>
  <si>
    <t>10.1016/j.trc.2021.103226</t>
  </si>
  <si>
    <t>http://arxiv.org/abs/2008.03194</t>
  </si>
  <si>
    <t>2021/07/20/14:44:55</t>
  </si>
  <si>
    <t>https://arxiv.org/pdf/2008.03194.pdf</t>
  </si>
  <si>
    <t>https://arxiv.org/abs/2008.03194</t>
  </si>
  <si>
    <t>Su, Jun, Li, Yaan, Ali, Wasiq, Li, Xiaohua, Yu, Jing</t>
  </si>
  <si>
    <t>The traditional target tracking is a process of estimating the state of a moving target using measurement information obtained by sensors. However, underwater  passive acoustic target tracking will confront further challenges, among which the  system incomplete observability and time delay caused by the signal propagation  create a great impact on tracking performance. Passive acoustic sensors cannot  accurately obtain the target range information. The introduction of Doppler  frequency measurement can improve the system observability performance; signal time  delay cannot be ignored in underwater environments. It varies with time, which has a  continuous negative impact on the tracking accuracy. In this paper, the  Gauss-Helmert model is introduced to solve this problem by expanding the unknown  signal emission time as an unknown variable to the state. This model allows the  existence of the previous state and current state at the same time, while handling  the implicit equations. To improve the algorithm accuracy, this paper further takes  advantage of the estimated state and covariance for the second stage iteration and  propose the Gauss-Helmert iterated Unscented Kalman filter under a three-dimensional  environment. The simulation shows that the proposed method in this paper shows  superior estimation accuracy and more stable performance compared with other  filtering algorithms in underwater environments.</t>
  </si>
  <si>
    <t>2020/07/10/</t>
  </si>
  <si>
    <t>10.3390/s20143869</t>
  </si>
  <si>
    <t>Doppler-angle tracking, GaussâHelmert model, signal time delay, three-dimensional underwater tracking</t>
  </si>
  <si>
    <t>In diagnostic medicine, the volume under the receiver operating characteristic (ROC) surface (VUS) is a commonly used index to quantify the ability of a continuous  diagnostic test to discriminate between three disease states. In practice,  verification of the true disease status may be performed only for a subset of  subjects under study since the verification procedure is invasive, risky, or  expensive. The selection for disease examination might depend on the results of the  diagnostic test and other clinical characteristics of the patients, which in turn  can cause bias in estimates of the VUS. This bias is referred to as verification  bias. Existing verification bias correction in three-way ROC analysis focuses on  ordinal tests. We propose verification bias-correction methods to construct ROC  surface and estimate the VUS for a continuous diagnostic test, based on inverse  probability weighting. By applying U-statistics theory, we develop asymptotic  properties for the estimator. A Jackknife estimator of variance is also derived.  Extensive simulation studies are performed to evaluate the performance of the new  estimators in terms of bias correction and variance. The proposed methods are used  to assess the ability of a biomarker to accurately identify stages of Alzheimer's  disease.</t>
  </si>
  <si>
    <t>10.1002/bimj.201500225</t>
  </si>
  <si>
    <t>1356</t>
  </si>
  <si>
    <t>Humans, Bias, Missing at random, *Data Interpretation, Statistical, Probability, Reproducibility of Results, Biometry/*methods, Inverse probability weighting, Diagnostic test, *ROC Curve, Alzheimer Disease/diagnosis, Diagnostic Tests, Routine, Verification bias, VUS</t>
  </si>
  <si>
    <t>Sheikh, Md Tuhin, Ibrahim, Joseph G., Gelfond, Jonathan A., Sun, Wei, Chen, Ming-Hui</t>
  </si>
  <si>
    <t>This research is motivated from the data from a large Selenium and Vitamin E Cancer Prevention Trial (SELECT). The prostate specific antigens (PSAs) were collected  longitudinally, and the survival endpoint was the time to low-grade cancer or the  time to high-grade cancer (competing risks). In this article, the goal is to model  the longitudinal PSA data and the time-to-prostate cancer (PC) due to low- or  high-grade. We consider the low-grade and high-grade as two competing causes of  developing PC. A joint model for simultaneously analysing longitudinal and  time-to-event data in the presence of multiple causes of failure (or competing risk)  is proposed within the Bayesian framework. The proposed model allows for handling  the missing causes of failure in the SELECT data and implementing an efficient  Markov chain Monte Carlo sampling algorithm to sample from the posterior  distribution via a novel reparameterization technique. Bayesian criteria,  ÎDIC(Surv), and ÎWAIC(Surv), are introduced to quantify the gain in fit in the  survival sub-model due to the inclusion of longitudinal data. A simulation study is  conducted to examine the empirical performance of the posterior estimates as well as  ÎDIC(Surv) and ÎWAIC(Surv) and a detailed analysis of the SELECT data is also  carried out to further demonstrate the proposed methodology.</t>
  </si>
  <si>
    <t>1-2</t>
  </si>
  <si>
    <t>10.1177/1471082X20944620</t>
  </si>
  <si>
    <t>cause-specific competing risks model, DIC, mixed effects model, reparametrization, SELECT data, WAIC</t>
  </si>
  <si>
    <t>Liu, Suyu, Yin, Guosheng, Yuan, Ying</t>
  </si>
  <si>
    <t>A major practical impediment when implementing adaptive dose-finding designs is that the toxicity outcome used by the decision rules may not be observed shortly after  the initiation of the treatment. To address this issue, we propose the data  augmentation continual re-assessment method (DA-CRM) for dose finding. By naturally  treating the unobserved toxicities as missing data, we show that such missing data  are nonignorable in the sense that the missingness depends on the unobserved  outcomes. The Bayesian data augmentation approach is used to sample both the missing  data and model parameters from their posterior full conditional distributions. We  evaluate the performance of the DA-CRM through extensive simulation studies, and  also compare it with other existing methods. The results show that the proposed  design satisfactorily resolves the issues related to late-onset toxicities and  possesses desirable operating characteristics: treating patients more safely, and  also selecting the maximum tolerated dose with a higher probability. The new DA-CRM  is illustrated with two phase I cancer clinical trials.</t>
  </si>
  <si>
    <t>2013/12/01/</t>
  </si>
  <si>
    <t>1837</t>
  </si>
  <si>
    <t>10.1214/13-AOAS661</t>
  </si>
  <si>
    <t>2457</t>
  </si>
  <si>
    <t>Nonignorable missing data, Bayesian adaptive design, Late-onset toxicity, Phase I clinical trial</t>
  </si>
  <si>
    <t>Nonparametric monitoring of sunspot number observations: a case study</t>
  </si>
  <si>
    <t>Mathieu, Sophie, LefÃ¨vre, Laure, von Sachs, Rainer, Delouille, VÃ©ronique, Ritter, Christian, Clette, FrÃ©dÃ©ric</t>
  </si>
  <si>
    <t>arXiv:2106.13535 [astro-ph, stat]</t>
  </si>
  <si>
    <t>Solar activity is an important driver of long-term climate trends and must be accounted for in climate models. Unfortunately, direct measurements of this quantity over long periods do not exist. The only observation related to solar activity whose records reach back to the seventeenth century are sunspots. Surprisingly, determining the number of sunspots consistently over time has remained until today a challenging statistical problem. It arises from the need of consolidating data from multiple observing stations around the world in a context of low signal-to-noise ratios, non-stationarity, missing data, non-standard distributions and many kinds of errors. The data from some stations experience therefore severe and various deviations over time. In this paper, we propose the first systematic and thorough statistical approach for monitoring these complex and important series. It consists of three steps essential for successful treatment of the data: smoothing on multiple timescales, monitoring using block bootstrap calibrated CUSUM charts and classifying of out-of-control situations by support vector techniques. This approach allows us to detect a wide range of anomalies (such as sudden jumps or more progressive drifts), unseen in previous analyses. It helps us to identify the causes of major deviations, which are often observer or equipment related. Their detection and identification will contribute to improve future observations. Their elimination or correction in past data will lead to a more precise reconstruction of the world reference index for solar activity: the International Sunspot Number.</t>
  </si>
  <si>
    <t>http://arxiv.org/abs/2106.13535</t>
  </si>
  <si>
    <t>2021/07/20/08:54:06</t>
  </si>
  <si>
    <t>https://arxiv.org/pdf/2106.13535.pdf</t>
  </si>
  <si>
    <t>https://arxiv.org/abs/2106.13535</t>
  </si>
  <si>
    <t>Statistics - Applications, Astrophysics - Solar and Stellar Astrophysics</t>
  </si>
  <si>
    <t>Nonparametric monitoring of sunspot number observations</t>
  </si>
  <si>
    <t>Comment: 27 pages (without appendices), 6 figures</t>
  </si>
  <si>
    <t>Jemielita, Thomas O., Putt, Mary E., Mehrotra, Devan V.</t>
  </si>
  <si>
    <t>Incomplete block crossover trials with period-specific baseline and post-baseline (outcome) measures for each subject are often used in clinical drug development;  without loss of generality, we focus on the three-treatment two-period ( 3Â ÃÂ 2 )  crossover. Data from such trials are commonly analyzed using a mixed effects model  with indicator terms for treatment and period, and an unstructured covariance matrix  for the vector of intra-subject measurements. It is well-known that treatment effect  estimates from this analysis are complex functions of both within-subject and  between-subject treatment contrasts. We caution that the associated type I error  rate and power for hypothesis testing can be non-trivially influenced by how the  baselines are utilized. Specifically, the mixed effects analysis which uses change  from baseline as the dependent variable is shown to consistently underperform  corresponding analyses in which the outcome is the dependent variable and linear  combinations of the baselines are used as period-specific and/or period-invariant  covariates. A simpler fixed effects analysis of covariance involving only  within-subject contrasts is also described for small sample situations in which the  mixed effects analyses can suffer from increased type I error rates. Theoretical  insights, simulation results and an illustrative example with real data are used to  develop the main points.</t>
  </si>
  <si>
    <t>801</t>
  </si>
  <si>
    <t>10.1177/0962280217736790</t>
  </si>
  <si>
    <t>Models, Statistical, Data Interpretation, Statistical, Biomedical Research, Algorithms, *Research Design, *Data Analysis, Analysis of Variance, *crossover trial, *Cross-Over Studies, *Baseline adjustment, *covariance structure, *covariate, *incomplete block design, *longitudinal analysis</t>
  </si>
  <si>
    <t>Cheng, Hao</t>
  </si>
  <si>
    <t>By employing all the observed information and the optimal augmentation term, we propose an augmented inverse probability weighted fractional imputation method (AFI)  to handle covariates missing at random in quantile regression. Compared with the  existing completely case analysis, inverse probability weighting, multiple  imputation and fractional imputation based on quantile regression model with missing  covarites, we carry out simulation study to investigate its performance in  estimation accuracy and efficiency, computational efficiency and estimation  robustness. We also talk about the influence of imputation replicates in our AFI.  Finally, we apply our methodology to part of the National Health and Nutrition  Examination Survey data.</t>
  </si>
  <si>
    <t>10.1002/pst.2052</t>
  </si>
  <si>
    <t>*augmented inverse probability weighting, *fractional imputation, *quantle regression</t>
  </si>
  <si>
    <t>Huang, Chongfu</t>
  </si>
  <si>
    <t>Many models can be used to fill the gaps caused by incomplete geospatial data. But not all are valid. To study the validity of geospatial information diffusion model,  in this article, two judging criteria are suggested to check if a model is valid for  filling a gap unit. The root mean squared error of a model with a given sample after  removing a test point is called datum error of the model. The error between real  value and estimated value of the test point is called forecasting error of the  model. The first criterion says that, when the average forecasting error is less  than the average datum error, the model is invalid. The second criterion says that,  the smaller the errors, the more valid the model. The results of computer simulation  show that geospatial information diffusion model is more valid than the  geographically weighted regression and the back propagation neural network.</t>
  </si>
  <si>
    <t>109401</t>
  </si>
  <si>
    <t>10.1016/j.envres.2020.109401</t>
  </si>
  <si>
    <t>Forecasting, Computer Simulation, *Regression, *Gap unit, *Geospatial data, *Geospatial information diffusion, *Incomplete, *Judging Criterion, *Neural network, *Neural Networks, Computer, *Observed units</t>
  </si>
  <si>
    <t>Peischl, S., Koch, E., Guerrero, R. F., Kirkpatrick, M.</t>
  </si>
  <si>
    <t>Chromosomal inversions are common in natural populations and are believed to be involved in many important evolutionary phenomena, including speciation, the  evolution of sex chromosomes and local adaptation. While recent advances in  sequencing and genotyping methods are leading to rapidly increasing amounts of  genome-wide sequence data that reveal interesting patterns of genetic variation  within inverted regions, efficient simulation methods to study these patterns are  largely missing. In this work, we extend the sequential Markovian coalescent, an  approximation to the coalescent with recombination, to include the effects of  polymorphic inversions on patterns of recombination. Results show that our algorithm  is fast, memory-efficient and accurate, making it feasible to simulate large  inversions in large populations for the first time. The SMC algorithm enables  studies of patterns of genetic variation (for example, linkage disequilibria) and  tests of hypotheses (using simulation-based approaches) that were previously  intractable.</t>
  </si>
  <si>
    <t>200</t>
  </si>
  <si>
    <t>10.1038/hdy.2013.38</t>
  </si>
  <si>
    <t>Computer Simulation, Algorithms, *Models, Genetic, Linkage Disequilibrium, *Genetics, Population, *Chromosome Inversion, Recombination, Genetic</t>
  </si>
  <si>
    <t>Reports an error in "Dynamical correlation: A new method for quantifying synchrony with multivariate intensive longitudinal data" by Siwei Liu, Yang Zhou, Richard  Palumbo and Jane-Ling Wang (Psychological Methods, 2016[Sep], Vol 21[3], 291-308).  In the article, there were errors in the R script of Appendix B which could lead to  incorrect significance testing results for dynamical correlation. We created an  updated R script with corrections. In the updated R script, argument "na" from  function "ind_DC" and argument "ms" from function "boot_test_DC" were removed. Codes  to check if there is any missing value in the data, and to compute proportion of  missing values in the data were added. A warning was added when too many missing  values are present. In addition, argument 't' is now correctly labeled "a vector of  time points where x,y are observed". The updated R script with corrections can be  downloaded from the first author's personal website:  https://siweiliu.weebly.com/publications.html. (The following abstract of the  original article appeared in record 2016-07276-001.) In this article, we introduce  dynamical correlation, a new method for quantifying synchrony between 2 variables  with intensive longitudinal data. Dynamical correlation is a functional data  analysis technique developed to measure the similarity of 2 curves. It has  advantages over existing methods for studying synchrony, such as multilevel  modeling. In particular, it is a nonparametric approach that does not require a  prespecified functional form, and it places no assumption on homogeneity of the  sample. Dynamical correlation can be easily estimated with irregularly spaced  observations and tested to draw population-level inferences. We illustrate this  flexible statistical technique with a simulation example and empirical data from an  experiment examining interpersonal physiological synchrony between romantic  partners. We discuss the advantages and limitations of the method, and how it can be  extended and applied in psychological research. We also provide a set of R code for  other researchers to estimate and test for dynamical correlation. (PsycINFO Database  Record</t>
  </si>
  <si>
    <t>10.1037/met0000190</t>
  </si>
  <si>
    <t>Shen, Bo, Wang, Zidong, Ding, Derui, Shu, Huisheng</t>
  </si>
  <si>
    <t>In this paper, the Hâ state estimation problem is investigated for a class of complex networks with uncertain coupling strength and incomplete measurements. With  the aid of the interval matrix approach, we make the first attempt to characterize  the uncertainties entering into the inner coupling matrix. The incomplete  measurements under consideration include sensor saturations, quantization, and  missing measurements, all of which are assumed to occur randomly. By introducing a  stochastic Kronecker delta function, these incomplete measurements are described in  a unified way and a novel measurement model is proposed to account for these  phenomena occurring with individual probability. With the measurement model, a set  of Hâ state estimators is designed such that, for all admissible incomplete  measurements as well as the uncertain coupling strength, the estimation error  dynamics is exponentially mean-square stable and the Hâ performance requirement is  satisfied. The characterization of the desired estimator gains is derived in terms  of the solution to a convex optimization problem that can be easily solved using the  semidefinite program method. Finally, a numerical simulation example is provided to  demonstrate the effectiveness and applicability of the proposed design approach.</t>
  </si>
  <si>
    <t>2027</t>
  </si>
  <si>
    <t>10.1109/TNNLS.2013.2271357</t>
  </si>
  <si>
    <t>2037</t>
  </si>
  <si>
    <t>SCARF: A Biomedical Association Rule Finding Webserver</t>
  </si>
  <si>
    <t>Szalkai, Balazs, Grolmusz, Vince</t>
  </si>
  <si>
    <t>arXiv:1709.09850 [cs, q-bio]</t>
  </si>
  <si>
    <t>The analysis of enormous datasets with missing data entries is a standard task in biological and medical data processing. Large-scale, multi-institution clinical studies are the typical examples of such datasets. These sets make possible the search for multi-parametric relations since from the plenty of the data one is likely to find a satisfying number of subjects with the required parameter ensembles. Specifically, finding combinatorial biomarkers for some given condition also needs a very large dataset to analyze. For this goal, statistical regression analysis is not the preferred tool of choice, since (i) the {\em a priori} knowledge of the parameter-sets to analyze is missing, and (ii) typically relatively few subjects have the interesting parameter-value ensembles for the analysis. For fast and automatic multi-parametric relation discovery association-rule finding tools are used for more than two decades in the data-mining community. Here we present the SCARF webserver for {\em generalized} association rule mining. Association rules are of the form: $a$ AND $b$ AND ... AND $x \rightarrow y$, meaning that the presence of properties $a$ AND $b$ AND ... AND $x$ implies property $y$; our algorithm finds generalized association rules, since it also finds logical disjunctions (i.e., ORs) at the left-hand side, allowing the discovery of more complex rules in a more compressed form in the database. This feature also helps reducing the typically very large result-tables of such studies, since allowing ORs in the left-hand side of a single rule could include dozens of classical rules. The capabilities of the SCARF algorithm were demonstrated in mining the Alzheimer's database of the Coalition Against Major Diseases (CAMD) in our recent publication (Archives of Gerontology and Geriatrics Vol. 73, pp. 300-307, 2017). Here we describe the webserver implementation of the algorithm.</t>
  </si>
  <si>
    <t>2017/09/28/</t>
  </si>
  <si>
    <t>http://arxiv.org/abs/1709.09850</t>
  </si>
  <si>
    <t>2021/07/20/16:37:49</t>
  </si>
  <si>
    <t>https://arxiv.org/pdf/1709.09850.pdf</t>
  </si>
  <si>
    <t>https://arxiv.org/abs/1709.09850</t>
  </si>
  <si>
    <t>Computer Science - Databases, Quantitative Biology - Quantitative Methods</t>
  </si>
  <si>
    <t>SCARF</t>
  </si>
  <si>
    <t>Wang, Ling, Shen, Haipeng, Liu, Hexuan, Guo, Guang</t>
  </si>
  <si>
    <t>BACKGROUND: Recently mixed linear models are used to address the issue of "missing" heritability in traditional Genome-wide association studies (GWAS). The models  assume that all single-nucleotide polymorphisms (SNPs) are associated with the  phenotypes of interest. However, it is more common that only a small proportion of  SNPs have significant effects on the phenotypes, while most SNPs have no or very  small effects. To incorporate this feature, we propose an efficient Hierarchical  Bayesian Model (HBM) that extends the existing mixed models to enforce automatic  selection of significant SNPs. The HBM models the SNP effects using a mixture  distribution of a point mass at zero and a normal distribution, where the point mass  corresponds to those non-associative SNPs. RESULTS: We estimate the HBM using Gibbs  sampling. The estimation performance of our method is first demonstrated through two  simulation studies. We make the simulation setups realistic by using parameters  fitted on the Framingham Heart Study (FHS) data. The simulation studies show that  our method can accurately estimate the proportion of SNPs associated with the  simulated phenotype and identify these SNPs, as well as adapt to certain model  mis-specification than the standard mixed models. In addition, we analyze data from  the FHS and the Health and Retirement Study (HRS) to study the association between  Body Mass Index (BMI) and SNPs on Chromosome 16, and replicate the identified  genetic associations. The analysis of the FHS data identifies 0.3% SNPs on  Chromosome 16 that affect BMI, including rs9939609 and rs9939973 on the FTO gene.  These two SNPs are in strong linkage disequilibrium with rs1558902 (Rsq =0.901 for  rs9939609 and Rsq =0.905 for rs9939973), which has been reported to be linked with  obesity in previous GWAS. We then replicate the findings using the HRS data: the  analysis finds 0.4% of SNPs associated with BMI on Chromosome 16. Furthermore,  around 25% of the genes that are identified to be associated with BMI are common  between the two studies. CONCLUSIONS: The results demonstrate that the HBM and the  associated estimation algorithm offer a powerful tool for identifying significant  genetic associations with phenotypes of interest, among a large number of SNPs that  are common in modern genetics studies.</t>
  </si>
  <si>
    <t>2015/02/03/</t>
  </si>
  <si>
    <t>10.1186/1471-2164-16-3</t>
  </si>
  <si>
    <t>Humans, Phenotype, *Algorithms, Principal Component Analysis, Bayes Theorem, Body Mass Index, Alleles, Polymorphism, Single Nucleotide, Linkage Disequilibrium, *Genome-Wide Association Study, Alpha-Ketoglutarate-Dependent Dioxygenase FTO, Chromosomes, Human, Pair 16, Proteins/genetics</t>
  </si>
  <si>
    <t>Cheng, K. F., Lee, J. Y., Zheng, W., Li, C.</t>
  </si>
  <si>
    <t>There is an emerging interest in sequencing-based association studies of multiple rare variants. Most association tests suggested in the literature involve collapsing  rare variants with or without weighting. Recently, a variance-component score test  [sequence kernel association test (SKAT)] was proposed to address the limitations of  collapsing method. Although SKAT was shown to outperform most of the alternative  tests, its applications and power might be restricted and influenced by missing  genotypes. In this paper, we suggest a new method based on testing whether the  fraction of causal variants in a region is zero. The new association test, T REM ,  is derived from a random-effects model and allows for missing genotypes, and the  choice of weighting function is not required when common and rare variants are  analyzed simultaneously. We performed simulations to study the type I error rates  and power of four competing tests under various conditions on the sample size,  genotype missing rate, variant frequency, effect directionality, and the number of  non-causal rare variant and/or causal common variant. The simulation results showed  that T REM was a valid test and less sensitive to the inclusion of non-causal rare  variants and/or low effect common variants or to the presence of missing genotypes.  When the effects were more consistent in the same direction, T REM also had better  power performance. Finally, an application to the Shanghai Breast Cancer Study  showed that rare causal variants at the FGFR2 gene were detected by T REM and SKAT,  but T REM produced more consistent results for different sets of rare and common  variants.</t>
  </si>
  <si>
    <t>2014/05/20/</t>
  </si>
  <si>
    <t>1816</t>
  </si>
  <si>
    <t>10.1002/sim.6068</t>
  </si>
  <si>
    <t>1827</t>
  </si>
  <si>
    <t>Female, Humans, random-effects model, China, Computer Simulation, Genotype, Sample Size, Genetic Association Studies/*methods, rare variant, *Models, Genetic, *Genetic Predisposition to Disease, Genetic Variation/*genetics, association test, Breast Neoplasms/genetics, Receptor, Fibroblast Growth Factor, Type 2/genetics, sequencing-based study</t>
  </si>
  <si>
    <t>Personalized Prediction of Vehicle Energy Consumption based on Participatory Sensing</t>
  </si>
  <si>
    <t>Tseng, Chien-Ming, Chau, Chi-Kin</t>
  </si>
  <si>
    <t>IEEE Transactions on Intelligent Transportation Systems</t>
  </si>
  <si>
    <t>The advent of abundant on-board sensors and electronic devices in vehicles populates the paradigm of participatory sensing to harness crowd-sourced data gathering for intelligent transportation applications, such as distance-to-empty prediction and eco-routing. While participatory sensing can provide diverse driving data, there lacks a systematic study of effective utilization of the data for personalized prediction. There are considerable challenges on how to interpolate the missing data from a sparse dataset, which often arises from participatory sensing. This paper presents and compares various approaches for personalized vehicle energy consumption prediction, including a blackbox framework that identifies driver/vehicle/environment-dependent factors and a collaborative filtering approach based on matrix factorization. Furthermore, a case study of distance-to-empty prediction for electric vehicles by participatory sensing data is conducted and evaluated empirically, which shows that our approaches can significantly improve the prediction accuracy.</t>
  </si>
  <si>
    <t>2017/11//</t>
  </si>
  <si>
    <t>3103</t>
  </si>
  <si>
    <t>IEEE Trans. Intell. Transport. Syst.</t>
  </si>
  <si>
    <t>1524-9050, 1558-0016</t>
  </si>
  <si>
    <t>10.1109/TITS.2017.2672880</t>
  </si>
  <si>
    <t>3113</t>
  </si>
  <si>
    <t>http://arxiv.org/abs/1610.00171</t>
  </si>
  <si>
    <t>2021/07/20/16:43:28</t>
  </si>
  <si>
    <t>https://arxiv.org/pdf/1610.00171.pdf</t>
  </si>
  <si>
    <t>https://arxiv.org/abs/1610.00171</t>
  </si>
  <si>
    <t>Comment: To appear in IEEE Transactions on Intelligent Transportation Systems</t>
  </si>
  <si>
    <t>SymmetryNet: Learning to Predict Reflectional and Rotational Symmetries of 3D Shapes from Single-View RGB-D Images</t>
  </si>
  <si>
    <t>Shi, Yifei, Huang, Junwen, Zhang, Hongjia, Xu, Xin, Rusinkiewicz, Szymon, Xu, Kai</t>
  </si>
  <si>
    <t>arXiv:2008.00485 [cs]</t>
  </si>
  <si>
    <t>We study the problem of symmetry detection of 3D shapes from single-view RGB-D images, where severely missing data renders geometric detection approach infeasible. We propose an end-to-end deep neural network which is able to predict both reflectional and rotational symmetries of 3D objects present in the input RGB-D image. Directly training a deep model for symmetry prediction, however, can quickly run into the issue of overfitting. We adopt a multi-task learning approach. Aside from symmetry axis prediction, our network is also trained to predict symmetry correspondences. In particular, given the 3D points present in the RGB-D image, our network outputs for each 3D point its symmetric counterpart corresponding to a specific predicted symmetry. In addition, our network is able to detect for a given shape multiple symmetries of different types. We also contribute a benchmark of 3D symmetry detection based on single-view RGB-D images. Extensive evaluation on the benchmark demonstrates the strong generalization ability of our method, in terms of high accuracy of both symmetry axis prediction and counterpart estimation. In particular, our method is robust in handling unseen object instances with large variation in shape, multi-symmetry composition, as well as novel object categories.</t>
  </si>
  <si>
    <t>http://arxiv.org/abs/2008.00485</t>
  </si>
  <si>
    <t>2021/07/20/14:44:59</t>
  </si>
  <si>
    <t>https://arxiv.org/pdf/2008.00485.pdf</t>
  </si>
  <si>
    <t>https://arxiv.org/abs/2008.00485</t>
  </si>
  <si>
    <t>Computer Science - Computer Vision and Pattern Recognition, Computer Science - Graphics</t>
  </si>
  <si>
    <t>SymmetryNet</t>
  </si>
  <si>
    <t>Comment: 15 pages</t>
  </si>
  <si>
    <t>Zhou, Haibo, Xu, Wangli, Zeng, Donglin, Cai, Jianwen</t>
  </si>
  <si>
    <t>Journal of the Royal Statistical Society. Series B, Statistical methodology</t>
  </si>
  <si>
    <t>Multi-phased designs and biased sampling designs are two of the well recognized approaches to enhance study efficiency. In this paper, we propose a new and  cost-effective sampling design, the two-phase probability dependent sampling design  (PDS), for studies with a continuous outcome. This design will enable investigators  to make efficient use of resources by targeting more informative subjects for  sampling. We develop a new semiparametric empirical likelihood inference method to  take advantage of data obtained through a PDS design. Simulation study results  indicate that the proposed sampling scheme, coupled with the proposed estimator, is  more efficient and more powerful than the existing outcome dependent sampling design  and the simple random sampling design with the same sample size. We illustrate the  proposed method with a real data set from an environmental epidemiologic study.</t>
  </si>
  <si>
    <t>2014/01/01/</t>
  </si>
  <si>
    <t>J R Stat Soc Series B Stat Methodol</t>
  </si>
  <si>
    <t>1369-7412</t>
  </si>
  <si>
    <t>10.1111/rssb.12029</t>
  </si>
  <si>
    <t>Missing data, Empirical likelihood, Semiparametric, Probability sample</t>
  </si>
  <si>
    <t>Wang, Licheng, Wang, Zidong, Han, Qing-Long, Wei, Guoliang</t>
  </si>
  <si>
    <t>This paper is concerned with the distributed filtering problem for a class of discrete time-varying stochastic parameter systems with error variance constraints  over a sensor network where the sensor outputs are subject to successive missing  measurements. The phenomenon of the successive missing measurements for each sensor  is modeled via a sequence of mutually independent random variables obeying the  Bernoulli binary distribution law. To reduce the frequency of unnecessary data  transmission and alleviate the communication burden, an event-triggered mechanism is  introduced for the sensor node such that only some vitally important data is  transmitted to its neighboring sensors when specific events occur. The objective of  the problem addressed is to design a time-varying filter such that both the  requirements and the variance constraints are guaranteed over a given finite-horizon  against the random parameter matrices, successive missing measurements, and  stochastic noises. By recurring to stochastic analysis techniques, sufficient  conditions are established to ensure the existence of the time-varying filters whose  gain matrices are then explicitly characterized in term of the solutions to a series  of recursive matrix inequalities. A numerical simulation example is provided to  illustrate the effectiveness of the developed event-triggered distributed filter  design strategy.</t>
  </si>
  <si>
    <t>1007</t>
  </si>
  <si>
    <t>10.1109/TCYB.2017.2671032</t>
  </si>
  <si>
    <t>1017</t>
  </si>
  <si>
    <t>McCormick, Tyler H., Zheng, Tian</t>
  </si>
  <si>
    <t>The sampling frame in most social science surveys excludes members of certain groups, known as hard-to-reach groups. These groups, or sub-populations, may be  difficult to access (the homeless, e.g.), camouflaged by stigma (individuals with  HIV/AIDS), or both (commercial sex workers). Even basic demographic information  about these groups is typically unknown, especially in many developing nations. We  present statistical models which leverage social network structure to estimate  demographic characteristics of these subpopulations using Aggregated relational data  (ARD), or questions of the form "How many X's do you know?" Unlike other  network-based techniques for reaching these groups, ARD require no special sampling  strategy and are easily incorporated into standard surveys. ARD also do not require  respondents to reveal their own group membership. We propose a Bayesian hierarchical  model for estimating the demographic characteristics of hard-to-reach groups, or  latent demographic profiles, using ARD. We propose two estimation techniques. First,  we propose a Markov-chain Monte Carlo algorithm for existing data or cases where the  full posterior distribution is of interest. For cases when new data can be  collected, we propose guidelines and, based on these guidelines, propose a simple  estimate motivated by a missing data approach. Using data from McCarty et al. [Human  Organization60 (2001) 28-39], we estimate the age and gender profiles of six  hard-to-reach groups, such as individuals who have HIV, women who were raped, and  homeless persons. We also evaluate our simple estimates using simulation studies.</t>
  </si>
  <si>
    <t>1795</t>
  </si>
  <si>
    <t>10.1214/12-AOAS569</t>
  </si>
  <si>
    <t>1813</t>
  </si>
  <si>
    <t>social network, Aggregated relational data, hard-to-reach populations, hierarchical model, survey design</t>
  </si>
  <si>
    <t>Bell, Melanie L., Rabe, Brooke A.</t>
  </si>
  <si>
    <t>Trials</t>
  </si>
  <si>
    <t>BACKGROUND: Cluster randomized trials (CRTs) are a design used to test interventions where individual randomization is not appropriate. The mixed model for repeated  measures (MMRM) is a popular choice for individually randomized trials with  longitudinal continuous outcomes. This model's appeal is due to avoidance of model  misspecification and its unbiasedness for data missing completely at random or at  random. METHODS: We extended the MMRM to cluster randomized trials by adding a  random intercept for the cluster and undertook a simulation experiment to  investigate statistical properties when data are missing at random. We simulated  cluster randomized trial data where the outcome was continuous and measured at  baseline and three post-intervention time points. We varied the number of clusters,  the cluster size, the intra-cluster correlation, missingness and the data-generation  models. We demonstrate the MMRM-CRT with an example of a cluster randomized trial on  cardiovascular disease prevention among diabetics. RESULTS: When simulating a  treatment effect at the final time point we found that estimates were unbiased when  data were complete and when data were missing at random. Variance components were  also largely unbiased. When simulating under the null, we found that type I error  was largely nominal, although for a few specific cases it was as high as 0.081.  CONCLUSIONS: Although there have been assertions that this model is inappropriate  when there are more than two repeated measures on subjects, we found evidence to the  contrary. We conclude that the MMRM for CRTs is a good analytic choice for cluster  randomized trials with a continuous outcome measured longitudinally. TRIAL  REGISTRATION: ClinicalTrials.gov, ID: NCT02804698.</t>
  </si>
  <si>
    <t>1745-6215</t>
  </si>
  <si>
    <t>10.1186/s13063-020-4114-9</t>
  </si>
  <si>
    <t>Female, Humans, Male, Missing data, Adult, Middle Aged, Bias, Data Interpretation, Statistical, Exercise, Computer Simulation, *Models, Statistical, *Research Design, Longitudinal Studies, Cluster Analysis, Treatment Outcome, *Randomized Controlled Trials as Topic, Cardiovascular Diseases/epidemiology/prevention &amp; control, Cluster trials, Diabetes Complications/epidemiology/prevention &amp; control, Diabetes Mellitus/rehabilitation, Dropout, Group randomized trials, Intention-to-treat, Patient Education as Topic, Variance components</t>
  </si>
  <si>
    <t>MollÃ©ro, Roch, Pennec, Xavier, Delingette, HervÃ©, Ayache, Nicholas, Sermesant, Maxime</t>
  </si>
  <si>
    <t>International journal for numerical methods in biomedical engineering</t>
  </si>
  <si>
    <t>Personalised cardiac models are a virtual representation of the patient heart, with parameter values for which the simulation fits the available clinical measurements.  Models usually have a large number of parameters while the available data for a  given patient are typically limited to a small set of measurements; thus, the  parameters cannot be estimated uniquely. This is a practical obstacle for clinical  applications, where accurate parameter values can be important. Here, we explore an  original approach based on an algorithm called Iteratively Updated Priors (IUP), in  which we perform successive personalisations of a full database through maximum a  posteriori (MAP) estimation, where the prior probability at an iteration is set from  the distribution of personalised parameters in the database at the previous  iteration. At the convergence of the algorithm, estimated parameters of the  population lie on a linear subspace of reduced (and possibly sufficient) dimension  in which for each case of the database, there is a (possibly unique) parameter value  for which the simulation fits the measurements. We first show how this property can  help the modeller select a relevant parameter subspace for personalisation. In  addition, since the resulting priors in this subspace represent the population  statistics in this subspace, they can be used to perform consistent parameter  estimation for cases where measurements are possibly different or missing in the  database, which we illustrate with the personalisation of a heterogeneous database  of 811 cases.</t>
  </si>
  <si>
    <t>e3158</t>
  </si>
  <si>
    <t>Int J Numer Method Biomed Eng</t>
  </si>
  <si>
    <t>2040-7947 2040-7939</t>
  </si>
  <si>
    <t>10.1002/cnm.3158</t>
  </si>
  <si>
    <t>Humans, Algorithms, Databases, Factual, *Models, Cardiovascular, *cardiac electromechanical modelling, *parameter estimation, *parameter selection, *personalised modelling, Heart/*physiology, Stroke Volume</t>
  </si>
  <si>
    <t>Roel-Touris, Jorge, Bonvin, Alexandre M. J. J., JimÃ©nez-GarcÃ­a, Brian</t>
  </si>
  <si>
    <t>MOTIVATION: The use of experimental information has been demonstrated to increase the success rate of computational macromolecular docking. Many methods use  information to post-filter the simulation output while others drive the simulation  based on experimental restraints, which can become problematic for more complex  scenarios such as multiple binding interfaces. RESULTS: We present a novel method  for including interface information into protein docking simulations within the  LightDock framework. Prior to the simulation, irrelevant regions from the receptor  are excluded for sampling (filter of initial swarms) and initial ligand poses are  pre-oriented based on ligand input information. We demonstrate the applicability of  this approach on the new 55 cases of the Protein-Protein Docking Benchmark 5, using  different amounts of information. Even with incomplete or incorrect information, a  significant improvement in performance is obtained compared to blind ab initio  docking. AVAILABILITY AND IMPLEMENTATION: The software is supported and freely  available from https://github.com/brianjimenez/lightdock and analysis data from  https://github.com/brianjimenez/lightdock_bm5. SUPPLEMENTARY INFORMATION:  Supplementary data are available at Bioinformatics online.</t>
  </si>
  <si>
    <t>10.1093/bioinformatics/btz642</t>
  </si>
  <si>
    <t>952</t>
  </si>
  <si>
    <t>*Software, Computational Biology, *Proteins, Ligands</t>
  </si>
  <si>
    <t>Shaoibi, Azza, Neelon, Brian, Lenert, Leslie A.</t>
  </si>
  <si>
    <t>Background. Accurate diagnosis of patients' preferences is central to shared decision making. Missing from clinical practice is an approach that links  pretreatment preferences and patient-reported outcomes. Objective. We propose a  Bayesian collaborative filtering (CF) algorithm that combines pretreatment  preferences and patient-reported outcomes to provide treatment recommendations.  Design. We present the methodological details of a Bayesian CF algorithm designed to  accomplish 3 tasks: 1) eliciting patient preferences using conjoint analysis  surveys, 2) clustering patients into preference phenotypes, and 3) making treatment  recommendations based on the posttreatment satisfaction of like-minded patients. We  conduct a series of simulation studies to test the algorithm and to compare it to a  2-stage approach. Results. The Bayesian CF algorithm and 2-stage approaches  performed similarly when there was extensive overlap between preference phenotypes.  When the treatment was moderately associated with satisfaction, both methods made  accurate recommendations. The kappa estimates measuring agreement between the true  and predicted recommendations were 0.70 (95% confidence interval = 0.052-0.88) and  0.73 (0.56-0.90) under the Bayesian CF and 2-stage approaches, respectively. The  2-stage approach failed to converge in settings in which clusters were well  separated, whereas the Bayesian CF algorithm produced acceptable results, with  kappas of 0.73 (0.56-0.90) and 0.83 (0.69-0.97) for scenarios with moderate and  large treatment effects, respectively. Limitations. Our approach assumes that the  patient population is composed of distinct preference phenotypes, there is  association between treatment and outcomes, and treatment effects vary across  phenotypes. Findings are also limited to simulated data. Conclusion. The Bayesian CF  algorithm is feasible, provides accurate cluster treatment recommendations, and  outperforms 2-stage estimation when clusters are well separated. As such, the  approach serves as a roadmap for incorporating predictive analytics into shared  decision making.</t>
  </si>
  <si>
    <t>2020/04//undefined</t>
  </si>
  <si>
    <t>10.1177/0272989X20903267</t>
  </si>
  <si>
    <t>Female, Humans, Male, Adult, Bayes Theorem, *collaborative filtering, *conjoint analysis, *Decision Making, Shared, *preference phenotypes, *recommender systems, *shared decision making, *treatment recommendation, Data Science/*methods/trends, Patient Participation/methods/psychology, Patient Preference/psychology</t>
  </si>
  <si>
    <t>Risks of Using Non-verified Open Data: A case study on using Machine Learning techniques for predicting Pregnancy Outcomes in India</t>
  </si>
  <si>
    <t>Trivedi, Anusua, Mukherjee, Sumit, Tse, Edmund, Ewing, Anne, Ferres, Juan Lavista</t>
  </si>
  <si>
    <t>arXiv:1910.02136 [cs, stat]</t>
  </si>
  <si>
    <t>Artificial intelligence (AI) has evolved considerably in the last few years. While applications of AI is now becoming more common in fields like retail and marketing, application of AI in solving problems related to developing countries is still an emerging topic. Specially, AI applications in resource-poor settings remains relatively nascent. There is a huge scope of AI being used in such settings. For example, researchers have started exploring AI applications to reduce poverty and deliver a broad range of critical public services. However, despite many promising use cases, there are many dataset related challenges that one has to overcome in such projects. These challenges often take the form of missing data, incorrectly collected data and improperly labeled variables, among other factors. As a result, we can often end up using data that is not representative of the problem we are trying to solve. In this case study, we explore the challenges of using such an open dataset from India, to predict an important health outcome. We highlight how the use of AI without proper understanding of reporting metrics can lead to erroneous conclusions.</t>
  </si>
  <si>
    <t>http://arxiv.org/abs/1910.02136</t>
  </si>
  <si>
    <t>2021/07/20/16:20:05</t>
  </si>
  <si>
    <t>https://arxiv.org/pdf/1910.02136.pdf</t>
  </si>
  <si>
    <t>https://arxiv.org/abs/1910.02136</t>
  </si>
  <si>
    <t>Risks of Using Non-verified Open Data</t>
  </si>
  <si>
    <t>Comment: Presented at NeurIPS 2019 Workshop on Machine Learning for the Developing World</t>
  </si>
  <si>
    <t>Zaretzki, Russell L., Gilchrist, Michael A., Briggs, William M., Armagan, Artin</t>
  </si>
  <si>
    <t>BACKGROUND: Tag-based techniques, such as SAGE, are commonly used to sample the mRNA pool of an organism's transcriptome. Incomplete digestion during the tag formation  process may allow for multiple tags to be generated from a given mRNA transcript.  The probability of forming a tag varies with its relative location. As a result, the  observed tag counts represent a biased sample of the actual transcript pool. In SAGE  this bias can be avoided by ignoring all but the 3' most tag but will discard a  large fraction of the observed data. Taking this bias into account should allow more  of the available data to be used leading to increased statistical power. RESULTS:  Three new hierarchical models, which directly embed a model for the variation in tag  formation probability, are proposed and their associated Bayesian inference  algorithms are developed. These models may be applied to libraries at both the tag  and aggregate level. Simulation experiments and analysis of real data are used to  contrast the accuracy of the various methods. The consequences of tag formation bias  are discussed in the context of testing differential expression. A description is  given as to how these algorithms can be applied in that context. CONCLUSIONS:  Several Bayesian inference algorithms that account for tag formation effects are  compared with the DPB algorithm providing clear evidence of superior performance.  The accuracy of inferences when using a particular non-informative prior is found to  depend on the expression level of a given gene. The multivariate nature of the  approach easily allows both univariate and joint tests of differential expression.  Calculations demonstrate the potential for false positive and negative findings due  to variation in tag formation probabilities across samples when testing for  differential expression.</t>
  </si>
  <si>
    <t>2010/02/03/</t>
  </si>
  <si>
    <t>10.1186/1471-2105-11-72</t>
  </si>
  <si>
    <t>Bias, *Bayes Theorem, Gene Expression Profiling, RNA, Messenger/genetics</t>
  </si>
  <si>
    <t>Bakoyannis, Giorgos, Zhang, Ying, Yiannoutsos, Constantin T.</t>
  </si>
  <si>
    <t>This paper deals with the issue of nonparametric estimation of the transition probability matrix of a non-homogeneous Markov process with finite state space and  partially observed absorbing state. We impose a missing at random assumption and  propose a computationally efficient nonparametric maximum pseudolikelihood estimator  (NPMPLE). The estimator depends on a parametric model that is used to estimate the  probability of each absorbing state for the missing observations based, potentially,  on auxiliary data. For the latter model we propose a formal goodness-of-fit test  based on a residual process. Using modern empirical process theory we show that the  estimator is uniformly consistent and converges weakly to a tight mean-zero Gaussian  random field. We also provide methodology for simultaneous confidence band  construction. Simulation studies show that the NPMPLE works well with small sample  sizes and that it is robust against some degree of misspecification of the  parametric model for the missing absorbing states. The method is illustrated using  HIV data from sub-Saharan Africa to estimate the transition probabilities of death  and disengagement from HIV care.</t>
  </si>
  <si>
    <t>2083</t>
  </si>
  <si>
    <t>10.5705/ss.202017.0175</t>
  </si>
  <si>
    <t>2104</t>
  </si>
  <si>
    <t>*Aalen-Johansen estimator, *Competing risks, *Cumulative incidence function, *Double-sampling, *Finite state space, *Missing cause of failure, *Pseudolikelihood</t>
  </si>
  <si>
    <t>Wang, Xiaoqing, Song, Xinyuan, Zhu, Hongtu</t>
  </si>
  <si>
    <t>Medical imaging data have been widely used in modern health care, particularly in the prognosis, screening, diagnosis, and treatment of various diseases. In this  study, we consider a latent factor-on-image (LoI) regression model that regresses a  latent factor on ultrahigh dimensional imaging covariates. The latent factor is  characterized by multiple manifest variables through a factor analysis model, while  the manifest variables are subject to nonignorable missingness. We propose a  two-stage approach for statistical inference. At the first stage, an efficient  functional principal component analysis method is applied to reduce the dimension  and extract useful features/eigenimages. At the second stage, a factor analysis mode  is proposed to characterize the latent response variable. Moreover, an LoI model is  used to detect influential risk factors, and an exponential tiling model applied to  accommodate nonignoreable nonresponses. A fully Bayesian method with an adjust  spike-and-slab absolute shrinkage and selection operator (lasso) procedure is  developed for the estimation and selection of influential features/eigenimages.  Simulation studies show the proposed method exhibits satisfactory performance. The  proposed methodology is applied to a study on the Alzheimer's Disease Neuroimaging  Initiative data set.</t>
  </si>
  <si>
    <t>2021/02/20/</t>
  </si>
  <si>
    <t>920</t>
  </si>
  <si>
    <t>10.1002/sim.8810</t>
  </si>
  <si>
    <t>Humans, Computer Simulation, *Models, Statistical, Bayes Theorem, Factor Analysis, Statistical, *nonignorable missingness, *Alzheimer Disease/diagnostic imaging, *imaging predictor, *latent outcome, *MCMC methods, *spike-and-slab lasso</t>
  </si>
  <si>
    <t>Kesminiene, A., Cardis, E.</t>
  </si>
  <si>
    <t>Annals of the ICRP</t>
  </si>
  <si>
    <t>The use of computed tomography (CT) imaging is clearly beneficial for millions of patients. However, the potential adverse health effects, particularly cancer, of  ionising radiation exposure from CT early in life are an issue of growing concern in  the radiological protection, medical, and public health communities. Although  efforts to quantify these effects have been conducted, the precision and accuracy of  reported risks needs confirmation. EPI-CT, a European collaborative epidemiological  study, was set up to quantify risks from paediatric CT to optimise paediatric  diagnostic protocol. The study, coordinated by the International Agency for Research  on Cancer, was designed as a multi-national cohort study of children and young  adults who underwent CT scanning for long-term follow-up. It combined data from  existing and extended cohorts in France, the UK, and Germany, and from new cohorts  assembled in Belgium, Denmark, the Netherlands, Norway, Spain, and Sweden using a  common protocol. A flexible dose reconstruction approach that can accommodate  collection of data from historical sources (prior to 2000) and automatically extract  data from the Digital Imaging and Communications in Medicine headers of recorded  images available in the Picture Archiving Communication System was developed.  Individual organ dose estimates for each child were derived from Monte-Carlo-based  radiation transport calculations using hybrid phantoms of different sexes and ages.  To account for uncertainties due to missing input data, a simulation method that  maintains correlations of doses for persons within subgroups with similar exposure  attributes and simulates uncertain dose-model parameter values was used. Simulation  studies to evaluate the potential impact of a range of potential confounders (e.g.  underlying medical conditions, socio-economic status, missing medical procedures  performed outside of participating hospitals) on risk estimates were conducted based  on data from some EPI-CT countries and/or reasonable scenarios. In total, 1,170,186  patients (before censorship) were enrolled in the national cohorts. Most patients  (75%) had only undergone one CT scan and 29% of all patients were aged &lt;5 years at  the time of their first CT examination. The median duration of follow-up was 8 years  for the entire cohort, although this varied between countries. Overall, the  follow-up accounted for nearly 10 million person-years. This study received partial  funding from the European Commission 7(th) Framework Programme under Grant Agreement  No. 269912.</t>
  </si>
  <si>
    <t>3-4</t>
  </si>
  <si>
    <t>Ann ICRP</t>
  </si>
  <si>
    <t>1872-969X 0146-6453</t>
  </si>
  <si>
    <t>10.1177/0146645318756236</t>
  </si>
  <si>
    <t>Cohort Studies, Humans, Adolescent, Young Adult, Risk, Child, Europe, Infant, Newborn, Child, Preschool, Infant, *Radiation Dosage, Neoplasms, Radiation-Induced/*epidemiology/etiology, Radiation Protection, Tomography, X-Ray Computed/*adverse effects</t>
  </si>
  <si>
    <t>Causal Effect Identification from Multiple Incomplete Data Sources: A General Search-based Approach</t>
  </si>
  <si>
    <t>Tikka, Santtu, Hyttinen, Antti, Karvanen, Juha</t>
  </si>
  <si>
    <t>arXiv:1902.01073 [cs, stat]</t>
  </si>
  <si>
    <t>Causal effect identification considers whether an interventional probability distribution can be uniquely determined without parametric assumptions from measured source distributions and structural knowledge on the generating system. While complete graphical criteria and procedures exist for many identification problems, there are still challenging but important extensions that have not been considered in the literature. To tackle these new settings, we present a search algorithm directly over the rules of do-calculus. Due to generality of do-calculus, the search is capable of taking more advanced data-generating mechanisms into account along with an arbitrary type of both observational and experimental source distributions. The search is enhanced via a heuristic and search space reduction techniques. The approach, called do-search, is provably sound, and it is complete with respect to identifiability problems that have been shown to be completely characterized by do-calculus. When extended with additional rules, the search is capable of handling missing data problems as well. With the versatile search, we are able to approach new problems such as combined transportability and selection bias, or multiple sources of selection bias. We perform a systematic analysis of bivariate missing data problems and study causal inference under case-control design. We also present the R package dosearch that provides an interface for a C++ implementation of the search.</t>
  </si>
  <si>
    <t>2020/10/26/</t>
  </si>
  <si>
    <t>http://arxiv.org/abs/1902.01073</t>
  </si>
  <si>
    <t>2021/07/20/16:25:05</t>
  </si>
  <si>
    <t>https://arxiv.org/pdf/1902.01073.pdf</t>
  </si>
  <si>
    <t>https://arxiv.org/abs/1902.01073</t>
  </si>
  <si>
    <t>Causal Effect Identification from Multiple Incomplete Data Sources</t>
  </si>
  <si>
    <t>CatalÃ¡-LÃ³pez, FerrÃ¡n, Ridao, Manuel, Alonso-Arroyo, Adolfo, GarcÃ­a-AltÃ©s, Anna, Cameron, Chris, GonzÃ¡lez-Bermejo, Diana, Aleixandre-Benavent, Rafael, Bernal-Delgado, Enrique, PeirÃ³, Salvador, TabarÃ©s-Seisdedos, Rafael, Hutton, Brian</t>
  </si>
  <si>
    <t>Systematic reviews</t>
  </si>
  <si>
    <t>BACKGROUND: Cost-effectiveness analysis has been recognized as an important tool to determine the efficiency of healthcare interventions and services. There is a need  for evaluating the reporting of methods and results of cost-effectiveness analyses  and establishing their validity. We describe and examine reporting characteristics  of methods and results of cost-effectiveness analyses conducted in Spain during more  than two decades. METHODS: A methodological systematic review was conducted with the  information obtained through an updated literature review in PubMed and  complementary databases (e.g. Scopus, ISI Web of Science, National Health Service  Economic Evaluation Database (NHS EED) and Health Technology Assessment (HTA)  databases from Centre for Reviews and Dissemination (CRD), Ãndice MÃ©dico EspaÃ±ol  (IME) Ãndice BibliogrÃ¡fico EspaÃ±ol en Ciencias de la Salud (IBECS)). We identified  cost-effectiveness analyses conducted in Spain that used quality-adjusted life years  (QALYs) as outcome measures (period 1989-December 2014). Two reviewers independently  extracted the data from each paper. The data were analysed descriptively. RESULTS:  In total, 223 studies were included. Very few studies (10; 4.5 %) reported working  from a protocol. Most studies (200; 89.7 %) were simulation models and included a  median of 1000 patients. Only 105 (47.1 %) studies presented an adequate description  of the characteristics of the target population. Most study interventions were  categorized as therapeutic (189; 84.8 %) and nearly half (111; 49.8 %) considered an  active alternative as the comparator. Effectiveness of data was derived from a  single study in 87 (39.0 %) reports, and only few (40; 17.9 %) used evidence  synthesis-based estimates. Few studies (42; 18.8 %) reported a full description of  methods for QALY calculation. The majority of the studies (147; 65.9 %) reported  that the study intervention produced "more costs and more QALYs" than the  comparator. Most studies (200; 89.7 %) reported favourable conclusions. Main funding  source was the private for-profit sector (135; 60.5 %). Conflicts of interest were  not disclosed in 88 (39.5 %) studies. CONCLUSIONS: This methodological review  reflects that reporting of several important aspects of methods and results are  frequently missing in published cost-effectiveness analyses. Without full and  transparent reporting of how studies were designed and conducted, it is difficult to  assess the validity of study findings and conclusions.</t>
  </si>
  <si>
    <t>2016/01/07/</t>
  </si>
  <si>
    <t>Syst Rev</t>
  </si>
  <si>
    <t>2046-4053</t>
  </si>
  <si>
    <t>10.1186/s13643-015-0181-5</t>
  </si>
  <si>
    <t>Humans, *Research Design, Cost-Benefit Analysis/*economics, Delivery of Health Care/*economics, Spain</t>
  </si>
  <si>
    <t>Bakoyannis, Giorgos, Diero, Lameck, Mwangi, Ann, Wools-Kaloustian, Kara K., Yiannoutsos, Constantin T.</t>
  </si>
  <si>
    <t>Statistical communications in infectious diseases</t>
  </si>
  <si>
    <t>OBJECTIVES: Estimation of the cascade of HIV care is essential for evaluating care and treatment programs, informing policy makers and assessing targets such as  90-90-90. A challenge to estimating the cascade based on electronic health record  concerns patients "churning" in and out of care. Correctly estimating this dynamic  phenomenon in resource-limited settings, such as those found in sub-Saharan Africa,  is challenging because of the significant death under-reporting. An approach to  partially recover information on the unobserved deaths is a double-sampling design,  where a small subset of individuals with a missed clinic visit is intensively  outreached in the community to actively ascertain their vital status. This approach  has been adopted in several programs within the East Africa regional IeDEA  consortium, the context of our motivating study. The objective of this paper is to  propose a semiparametric method for the analysis of competing risks data with  incomplete outcome ascertainment. METHODS: Based on data from double-sampling  designs, we propose a semiparametric inverse probability weighted estimator of key  outcomes during a gap in care, which are crucial pieces of the care cascade puzzle.  RESULTS: Simulation studies suggest that the proposed estimators provide valid  estimates in settings with incomplete outcome ascertainment under a set of realistic  assumptions. These studies also illustrate that a naÃ¯ve complete-case analysis can  provide seriously biased estimates. The methodology is applied to electronic health  record data from the East Africa IeDEA Consortium to estimate death and return to  care during a gap in care. CONCLUSIONS: The proposed methodology provides a robust  approach for valid inferences about return to care and death during a gap in care,  in settings with death under-reporting. Ultimately, the resulting estimates will  have significant consequences on program construction, resource allocation, policy  and decision making at the highest levels.</t>
  </si>
  <si>
    <t>Stat Commun Infect Dis</t>
  </si>
  <si>
    <t>1948-4690</t>
  </si>
  <si>
    <t>10.1515/scid-2019-0013</t>
  </si>
  <si>
    <t>missing data, competing risks, HIV care cascade, semiparametric method</t>
  </si>
  <si>
    <t>Ott, Miles Q., Harrison, Matthew T., Gile, Krista J., Barnett, Nancy P., Hogan, Joseph W.</t>
  </si>
  <si>
    <t>The statistical analysis of social networks is increasingly used to understand social processes and patterns. The association between social relationships and  individual behaviors is of particular interest to sociologists, psychologists, and  public health researchers. Several recent network studies make use of the fixed  choice design (FCD), which induces missing edges in the network data. Because of the  complex dependence structure inherent in networks, missing data can pose very  difficult problems for valid statistical inference. In this article, we introduce  novel methods for accounting for the FCD censoring and introduce a new survey  design, which we call the augmented fixed choice design (AFCD). The AFCD adds  considerable information to analyses without unduly burdening the survey respondent,  resulting in improvements over the FCD, and other existing estimators. We  demonstrate this new method through simulation studies and an analysis of alcohol  use in a network of undergraduate students living in a residence hall.</t>
  </si>
  <si>
    <t>10.1093/biostatistics/kxx066</t>
  </si>
  <si>
    <t>Humans, *Models, Statistical, *Research Design, *Surveys and Questionnaires, *Social Networking, Alcohol Drinking in College, Interpersonal Relations</t>
  </si>
  <si>
    <t>Choi, Ji Yeh, Kyung, Minjung, Hwang, Heungsun, Park, Ju-Hyun</t>
  </si>
  <si>
    <t>Extended redundancy analysis (ERA) combines linear regression with dimension reduction to explore the directional relationships between multiple sets of  predictors and outcome variables in a parsimonious manner. It aims to extract a  component from each set of predictors in such a way that it accounts for the maximum  variance of outcome variables. In this article, we extend ERA into the Bayesian  framework, called Bayesian ERA (BERA). The advantages of BERA are threefold. First,  BERA enables to make statistical inferences based on samples drawn from the joint  posterior distribution of parameters obtained from a Markov chain Monte Carlo  algorithm. As such, it does not necessitate any resampling method, which is on the  other hand required for (frequentist's) ordinary ERA to test the statistical  significance of parameter estimates. Second, it formally incorporates relevant  information obtained from previous research into analyses by specifying informative  power prior distributions. Third, BERA handles missing data by implementing multiple  imputation using a Markov Chain Monte Carlo algorithm, avoiding the potential bias  of parameter estimates due to missing data. We assess the performance of BERA  through simulation studies and apply BERA to real data regarding academic  achievement.</t>
  </si>
  <si>
    <t>2020/02//Jan- undefined</t>
  </si>
  <si>
    <t>10.1080/00273171.2019.1598837</t>
  </si>
  <si>
    <t>Humans, multiple imputation, missing data, *Data Interpretation, Statistical, *Models, Statistical, *Bayes Theorem, Behavioral Research/*methods, Biostatistics/*methods, *Monte Carlo Method, *Markov Chains, Bayesian methodology, extended redundancy analysis, power prior distribution</t>
  </si>
  <si>
    <t>Large-scale Causal Approaches to Debiasing Post-click Conversion Rate Estimation with Multi-task Learning</t>
  </si>
  <si>
    <t>Zhang, Wenhao, Bao, Wentian, Liu, Xiao-Yang, Yang, Keping, Lin, Quan, Wen, Hong, Ramezani, Ramin</t>
  </si>
  <si>
    <t>arXiv:1910.09337 [cs]</t>
  </si>
  <si>
    <t>Post-click conversion rate (CVR) estimation is a critical task in e-commerce recommender systems. This task is deemed quite challenging under the industrial setting with two major issues: 1) selection bias caused by user self-selection, and 2) data sparsity due to the rare click events. A successful conversion typically has the following sequential events: "exposure -&gt; click -&gt; conversion". Conventional CVR estimators are trained in the click space, but the inference is done in the entire exposure space. They fail to account for the causes of the missing data and treat them as missing at random. Hence, their estimations are highly likely to deviate from the real values by large. In addition, the data sparsity issue can also handicap many industrial CVR estimators which usually have large parameter spaces. In this paper, we propose two principled, efficient and highly effective CVR estimators for industrial CVR estimation, namely, Multi-IPW and Multi-DR. The proposed models approach the CVR estimation from a causal perspective and account for the causes of missing not at random. In addition, our methods are based on the multi-task learning framework and mitigate the data sparsity issue. Extensive experiments on industrial-level datasets show that our methods outperform the state-of-the-art CVR models.</t>
  </si>
  <si>
    <t>2020/04/04/</t>
  </si>
  <si>
    <t>http://arxiv.org/abs/1910.09337</t>
  </si>
  <si>
    <t>2021/07/20/16:18:52</t>
  </si>
  <si>
    <t>https://arxiv.org/pdf/1910.09337.pdf</t>
  </si>
  <si>
    <t>https://arxiv.org/abs/1910.09337</t>
  </si>
  <si>
    <t>Comment: 14 pages, 6 figures, 4 tables; Accepted at The Web Conference 2020;</t>
  </si>
  <si>
    <t>Qi, Qianya, Yan, Li, Tian, Lili</t>
  </si>
  <si>
    <t>In testing differentially expressed genes between tumor and healthy tissues, data are usually collected in paired form. However, incomplete paired data often occur.  While extensive statistical researches exist for paired data with incompleteness in  both arms, hardly any recent work can be found on paired data with incompleteness in  single arm. This paper aims to fill this gap by proposing some new methods, namely,  P-value pooling methods and a nonparametric combination test. Simulation studies are  conducted to investigate the performance of the proposed methods in terms of type I  error and power at small to moderate sample sizes. A real data set from The Cancer  Genome Atlas (TCGA) breast cancer study is analyzed using the proposed methods.</t>
  </si>
  <si>
    <t>1508</t>
  </si>
  <si>
    <t>10.1177/0962280218765007</t>
  </si>
  <si>
    <t>1522</t>
  </si>
  <si>
    <t>Female, Humans, Likelihood Functions, Computer Simulation, *Data Interpretation, Statistical, Sample Size, *meta-analysis, Breast Neoplasms/*genetics, *-value pooling, *Differentially expressed genes, *nonparametric test, *RNA sequencing, Biomarkers/analysis</t>
  </si>
  <si>
    <t>Learning Functional Dependencies with Sparse Regression</t>
  </si>
  <si>
    <t>Guo, Zhihan, Rekatsinas, Theodoros</t>
  </si>
  <si>
    <t>arXiv:1905.01425 [cs]</t>
  </si>
  <si>
    <t>We study the problem of discovering functional dependencies (FD) from a noisy dataset. We focus on FDs that correspond to statistical dependencies in a dataset and draw connections between FD discovery and structure learning in probabilistic graphical models. We show that discovering FDs from a noisy dataset is equivalent to learning the structure of a graphical model over binary random variables, where each random variable corresponds to a functional of the dataset attributes. We build upon this observation to introduce AutoFD a conceptually simple framework in which learning functional dependencies corresponds to solving a sparse regression problem. We show that our methods can recover true functional dependencies across a diverse array of real-world and synthetic datasets, even in the presence of noisy or missing data. We find that AutoFD scales to large data instances with millions of tuples and hundreds of attributes while it yields an average F1 improvement of 2 times against state-of-the-art FD discovery methods.</t>
  </si>
  <si>
    <t>2019/05/03/</t>
  </si>
  <si>
    <t>http://arxiv.org/abs/1905.01425</t>
  </si>
  <si>
    <t>2021/07/20/16:23:26</t>
  </si>
  <si>
    <t>https://arxiv.org/pdf/1905.01425.pdf</t>
  </si>
  <si>
    <t>https://arxiv.org/abs/1905.01425</t>
  </si>
  <si>
    <t>Computer Science - Machine Learning, Computer Science - Databases</t>
  </si>
  <si>
    <t>Wang, Yuanjia, Liang, Baosheng, Tong, Xingwei, Marder, Karen, Bressman, Susan, Orr-Urtreger, Avi, Giladi, Nir, Zeng, Donglin</t>
  </si>
  <si>
    <t>With an increasing number of causal genes discovered for complex human disorders, it is crucial to assess the genetic risk of disease onset for individuals who are  carriers of these causal mutations and compare the distribution of age-at-onset with  that in non-carriers. In many genetic epidemiological studies aiming at estimating  causal gene effect on disease, the age-at-onset of disease is subject to censoring.  In addition, some individuals' mutation carrier or non-carrier status can be unknown  due to the high cost of in-person ascertainment to collect DNA samples or death in  older individuals. Instead, the probability of these individuals' mutation status  can be obtained from various sources. When mutation status is missing, the available  data take the form of censored mixture data. Recently, various methods have been  proposed for risk estimation from such data, but none is efficient for estimating a  nonparametric distribution. We propose a fully efficient sieve maximum likelihood  estimation method, in which we estimate the logarithm of the hazard ratio between  genetic mutation groups using B-splines, while applying nonparametric maximum  likelihood estimation for the reference baseline hazard function. Our estimator can  be calculated via an expectation-maximization algorithm which is much faster than  existing methods. We show that our estimator is consistent and semiparametrically  efficient and establish its asymptotic distribution. Simulation studies demonstrate  superior performance of the proposed method, which is applied to the estimation of  the distribution of the age-at-onset of Parkinson's disease for carriers of  mutations in the leucine-rich repeat kinase 2 gene.</t>
  </si>
  <si>
    <t>2015/09/01/</t>
  </si>
  <si>
    <t>10.1093/biomet/asv030</t>
  </si>
  <si>
    <t>Semiparametric efficiency, Empirical process, Mixture distribution, Parkinson's disease, Sieve maximum likelihood estimation</t>
  </si>
  <si>
    <t>RANSIP : From noisy point clouds to complete ear models, unsupervised</t>
  </si>
  <si>
    <t>Valdeira, Filipa, Ferreira, Ricardo, Micheletti, Alessandra, Soares, ClÃ¡udia</t>
  </si>
  <si>
    <t>arXiv:2008.09831 [cs]</t>
  </si>
  <si>
    <t>Ears are a particularly difficult region of the human face to model, not only due to the non-rigid deformations existing between shapes but also to the challenges in processing the retrieved data. The first step towards obtaining a good model is to have complete scans in correspondence, but these usually present a higher amount of occlusions, noise and outliers when compared to most face regions, thus requiring a specific procedure. Therefore, we propose a complete pipeline taking as input unordered 3D point clouds with the aforementioned problems, and producing as output a dataset in correspondence, with completion of the missing data. We provide a comparison of several state-of-the-art registration methods and propose a new approach for one of the steps of the pipeline, with better performance for our data.</t>
  </si>
  <si>
    <t>2020/08/22/</t>
  </si>
  <si>
    <t>http://arxiv.org/abs/2008.09831</t>
  </si>
  <si>
    <t>2021/07/20/14:44:42</t>
  </si>
  <si>
    <t>https://arxiv.org/pdf/2008.09831.pdf</t>
  </si>
  <si>
    <t>https://arxiv.org/abs/2008.09831</t>
  </si>
  <si>
    <t>RANSIP</t>
  </si>
  <si>
    <t>Comment: 15 pages, 12 figures</t>
  </si>
  <si>
    <t>Fang, Ming, Fu, Weixuan, Jiang, Dan, Zhang, Qin, Sun, Dongxiao, Ding, Xiangdong, Liu, Jianfeng</t>
  </si>
  <si>
    <t>The multiple-SNP analysis has been studied by many researchers, in which the effects of multiple SNPs are simultaneously estimated and tested in a multiple linear  regression. The multiple-SNP association analysis usually has higher power and lower  false-positive rate for detecting causative SNP(s) than single marker analysis  (SMA). Several methods have been proposed to simultaneously estimate and test  multiple SNP effects. In this research, a fast method called MEML (Mixed model based  Expectation-Maximization Lasso algorithm) was developed for simultaneously estimate  of multiple SNP effects. An improved Lasso prior was assigned to SNP effects which  were estimated by searching the maximum joint posterior mode. The residual polygenic  effect was included in the model to absorb many tiny SNP effects, which is treated  as missing data in our EM algorithm. A series of simulation experiments were  conducted to validate the proposed method, and the results showed that compared with  SMMA, the new method can dramatically decrease the false-positive rate. The new  method was also applied to the 50k SNP-panel dataset for genome-wide association  study of milk production traits in Chinese Holstein cattle. Totally, 39 significant  SNPs and their nearby 25 genes were found. The number of significant SNPs is  remarkably fewer than that by SMMA which found 105 significant SNPs. Among 39  significant SNPs, 8 were also found by SMMA and several well-known QTLs or genes  were confirmed again; furthermore, we also got some positional candidate gene with  potential function of effecting milk production traits. These novel findings in our  research should be valuable for further investigation.</t>
  </si>
  <si>
    <t>e99544</t>
  </si>
  <si>
    <t>10.1371/journal.pone.0099544</t>
  </si>
  <si>
    <t>Female, Male, Animals, *Algorithms, *Polymorphism, Single Nucleotide, *Quantitative Trait, Heritable, *Genome-Wide Association Study, *Milk, Cattle/*genetics/metabolism</t>
  </si>
  <si>
    <t>Simultaneous Measurement Imputation and Outcome Prediction for Achilles Tendon Rupture Rehabilitation</t>
  </si>
  <si>
    <t>Hamesse, Charles, Tu, Ruibo, Ackermann, Paul, KjellstrÃ¶m, Hedvig, Zhang, Cheng</t>
  </si>
  <si>
    <t>arXiv:1810.03435 [cs, q-bio, stat]</t>
  </si>
  <si>
    <t>Achilles Tendon Rupture (ATR) is one of the typical soft tissue injuries. Rehabilitation after such a musculoskeletal injury remains a prolonged process with a very variable outcome. Accurately predicting rehabilitation outcome is crucial for treatment decision support. However, it is challenging to train an automatic method for predicting the ATR rehabilitation outcome from treatment data, due to a massive amount of missing entries in the data recorded from ATR patients, as well as complex nonlinear relations between measurements and outcomes. In this work, we design an end-to-end probabilistic framework to impute missing data entries and predict rehabilitation outcomes simultaneously. We evaluate our model on a real-life ATR clinical cohort, comparing with various baselines. The proposed method demonstrates its clear superiority over traditional methods which typically perform imputation and prediction in two separate stages.</t>
  </si>
  <si>
    <t>2019/08/13/</t>
  </si>
  <si>
    <t>http://arxiv.org/abs/1810.03435</t>
  </si>
  <si>
    <t>2021/07/20/16:27:18</t>
  </si>
  <si>
    <t>https://arxiv.org/pdf/1810.03435.pdf</t>
  </si>
  <si>
    <t>https://arxiv.org/abs/1810.03435</t>
  </si>
  <si>
    <t>Subspace Estimation from Incomplete Observations: A High-Dimensional Analysis</t>
  </si>
  <si>
    <t>Wang, Chuang, Eldar, Yonina C., Lu, Yue M.</t>
  </si>
  <si>
    <t>IEEE Journal of Selected Topics in Signal Processing</t>
  </si>
  <si>
    <t>We present a high-dimensional analysis of three popular algorithms, namely, Oja's method, GROUSE and PETRELS, for subspace estimation from streaming and highly incomplete observations. We show that, with proper time scaling, the time-varying principal angles between the true subspace and its estimates given by the algorithms converge weakly to deterministic processes when the ambient dimension $n$ tends to infinity. Moreover, the limiting processes can be exactly characterized as the unique solutions of certain ordinary differential equations (ODEs). A finite sample bound is also given, showing that the rate of convergence towards such limits is $\mathcal{O}(1/\sqrt{n})$. In addition to providing asymptotically exact predictions of the dynamic performance of the algorithms, our high-dimensional analysis yields several insights, including an asymptotic equivalence between Oja's method and GROUSE, and a precise scaling relationship linking the amount of missing data to the signal-to-noise ratio. By analyzing the solutions of the limiting ODEs, we also establish phase transition phenomena associated with the steady-state performance of these techniques.</t>
  </si>
  <si>
    <t>1240</t>
  </si>
  <si>
    <t>IEEE J. Sel. Top. Signal Process.</t>
  </si>
  <si>
    <t>1932-4553, 1941-0484</t>
  </si>
  <si>
    <t>10.1109/JSTSP.2018.2877405</t>
  </si>
  <si>
    <t>1252</t>
  </si>
  <si>
    <t>http://arxiv.org/abs/1805.06834</t>
  </si>
  <si>
    <t>2021/07/20/16:32:55</t>
  </si>
  <si>
    <t>https://arxiv.org/pdf/1805.06834.pdf</t>
  </si>
  <si>
    <t>https://arxiv.org/abs/1805.06834</t>
  </si>
  <si>
    <t>Computer Science - Machine Learning, Statistics - Machine Learning, Computer Science - Information Theory, Condensed Matter - Disordered Systems and Neural Networks</t>
  </si>
  <si>
    <t>Subspace Estimation from Incomplete Observations</t>
  </si>
  <si>
    <t>Comment: 26 pages, 6 figures</t>
  </si>
  <si>
    <t>Lin, Huiming, Fu, Bo, Qin, Guoyou, Zhu, Zhongyi</t>
  </si>
  <si>
    <t>We develop a doubly robust estimation of generalized partial linear models for longitudinal data with dropouts. Our method extends the highly efficient aggregate  unbiased estimating function approach proposed in Qu et al. (2010) to a doubly  robust one in the sense that under missing at random (MAR), our estimator is  consistent when either the linear conditional mean condition is satisfied or a model  for the dropout process is correctly specified. We begin with a generalized linear  model for the marginal mean, and then move forward to a generalized partial linear  model, allowing for nonparametric covariate effect by using the regression spline  smoothing approximation. We establish the asymptotic theory for the proposed method  and use simulation studies to compare its finite sample performance with that of  Qu's method, the complete-case generalized estimating equation (GEE) and the  inverse-probability weighted GEE. The proposed method is finally illustrated using  data from a longitudinal cohort study.</t>
  </si>
  <si>
    <t>10.1111/biom.12703</t>
  </si>
  <si>
    <t>1139</t>
  </si>
  <si>
    <t>Humans, Computer Simulation, *Models, Statistical, Linear Models, *Longitudinal Studies, *Missing at random, *Doubly robust, *Dropouts, *Generalized partial linear models</t>
  </si>
  <si>
    <t>Zhang, Yajia, Hauser, Kris</t>
  </si>
  <si>
    <t>BMC structural biology</t>
  </si>
  <si>
    <t>BACKGROUND: Protein loops are flexible structures that are intimately tied to function, but understanding loop motion and generating loop conformation ensembles  remain significant computational challenges. Discrete search techniques scale poorly  to large loops, optimization and molecular dynamics techniques are prone to local  minima, and inverse kinematics techniques can only incorporate structural  preferences in adhoc fashion. This paper presents Sub-Loop Inverse Kinematics Monte  Carlo (SLIKMC), a new Markov chain Monte Carlo algorithm for generating  conformations of closed loops according to experimentally available, heterogeneous  structural preferences. RESULTS: Our simulation experiments demonstrate that the  method computes high-scoring conformations of large loops (&gt;10 residues) orders of  magnitude faster than standard Monte Carlo and discrete search techniques. Two new  developments contribute to the scalability of the new method. First, structural  preferences are specified via a probabilistic graphical model (PGM) that links  conformation variables, spatial variables (e.g., atom positions), constraints and  prior information in a unified framework. The method uses a sparse PGM that exploits  locality of interactions between atoms and residues. Second, a novel method for  sampling sub-loops is developed to generate statistically unbiased samples of  probability densities restricted by loop-closure constraints. CONCLUSION: Numerical  experiments confirm that SLIKMC generates conformation ensembles that are  statistically consistent with specified structural preferences. Protein  conformations with 100+ residues are sampled on standard PC hardware in seconds.  Application to proteins involved in ion-binding demonstrate its potential as a tool  for loop ensemble generation and missing structure completion.</t>
  </si>
  <si>
    <t>13 Suppl 1</t>
  </si>
  <si>
    <t>S9</t>
  </si>
  <si>
    <t>BMC Struct Biol</t>
  </si>
  <si>
    <t>1472-6807</t>
  </si>
  <si>
    <t>10.1186/1472-6807-13-S1-S9</t>
  </si>
  <si>
    <t>Models, Statistical, Monte Carlo Method, Markov Chains, Computational Biology/*methods, *Protein Conformation, Proteins/*chemistry, Models, Molecular</t>
  </si>
  <si>
    <t>Barnhart, Kevin, Urteaga, IÃ±igo, Han, Qi, Jayasumana, Anura, Illangasekare, Tissa</t>
  </si>
  <si>
    <t>Ground water</t>
  </si>
  <si>
    <t>The emerging technology of wireless sensor networks (WSNs) is an integrated, distributed, wireless network of sensing devices. It has the potential to monitor  dynamic hydrological and environmental processes more effectively than traditional  monitoring and data acquisition techniques by providing environmental information at  greater spatial and temporal resolutions. Furthermore, due to continuing  high-performance computing development, these data may be introduced into  increasingly robust and complex numerical models; for instance, the parameters of  subsurface transport simulators may be automatically updated. Early field  deployments and laboratory experiments conducted using in situ sensor technology and  WSNs indicated significant fundamental issues concerning sensor and network hardware  reliability-suggesting that investigations should first be conducted in controlled  environments before field deployment. A first step in this validation process  involves evaluating the predictive capability of a computational  advection-dispersion transport model when incorporating concentration data from a  WSN simulation. Data quality is a major concern, especially when sensor readings are  automatically fed into data assimilation procedures. The appropriate employment of  an independent WSN fault detection service can ensure that erroneous data (e.g.,  missing or anomalous values) do not mislead the model. Parameter estimation  regularization techniques may then deal with remaining data noise. The primary  purpose of this study is to determine the suitability of WSNs (and other in situ  data delivery technologies) for use in contaminant transport modeling applications  by conducting research in a realistic simulative environment.</t>
  </si>
  <si>
    <t>2010/10//Sep- undefined</t>
  </si>
  <si>
    <t>Ground Water</t>
  </si>
  <si>
    <t>1745-6584 0017-467X</t>
  </si>
  <si>
    <t>10.1111/j.1745-6584.2010.00684.x</t>
  </si>
  <si>
    <t>780</t>
  </si>
  <si>
    <t>Reproducibility of Results, *Models, Theoretical, *Water Movements</t>
  </si>
  <si>
    <t>Sousa, F., Bertrand, Y. J. K., Doyle, J. J., Oxelman, B., Pfeil, B. E.</t>
  </si>
  <si>
    <t>Several well-documented evolutionary processes are known to cause conflict between species-level phylogenies and gene-level phylogenies. Three of the most challenging  processes for species tree inference are incomplete lineage sorting, hybridization  and gene duplication, which may result in unwarranted comparisons of paralogous  genes. Several existing methods have dealt with these processes but none has yet  been able to untangle all three at once. Here, we propose a stepwise method by which  these processes can be discerned using information on genomic location coupled with  coalescent simulations. In the first step, highly discordant genes within genomic  blocks (putative paralogs) are identified and excluded from the data set and, in the  second step, blocks of linked genes are grouped according to their hybrid history.  Existing multispecies coalescent software can then be applied to recover the  principal tree(s) that make up the species tree/network without violating the  underlying model. The potential of the approach is evaluated on simulated data  derived from a species network composed of nine species, of which one is of hybrid  origin, and displaying a single-gene duplication that leads to paralogous  comparisons. We apply our method to an empirical set of 12 genes from 7 species  sampled in the plant genus Medicago that display phylogenetic discordance. We  identify the causes of the discordance and demonstrate that the Medicago orbicularis  lineage experienced an episode of ancient hybridization. Our results show promise as  a new way to explore phylogenetic sequence data that can significantly improve  species tree inference in presence of hybridization and undetected paralogy or other  causes leading to extremely discordant gene trees. [Coalescent simulation; gene  tree; genomic location; hybridization; incomplete lineage sorting; paralogy;  phylogenetic incongruence; principal tree; species tree.].</t>
  </si>
  <si>
    <t>934</t>
  </si>
  <si>
    <t>10.1093/sysbio/syx035</t>
  </si>
  <si>
    <t>949</t>
  </si>
  <si>
    <t>Software, *Computer Simulation, Models, Genetic, *Phylogeny, Hybridization, Genetic, Genome, Plant/*genetics, Medicago/*classification/*genetics</t>
  </si>
  <si>
    <t>LÃ¶ber, Nils, Garske, Christoph, Rohe, Julia</t>
  </si>
  <si>
    <t>Zeitschrift fur Evidenz, Fortbildung und Qualitat im Gesundheitswesen</t>
  </si>
  <si>
    <t>INTRODUCTION: Even in well-developed healthcare systems, raising awareness for undesirable dangers and risks of modern healthcare services among the clinical staff  is a continuous and methodical challenge. The concept of the so-called "Room of  Horrors" is both an innovative and a low-fidelity simulation approach for team-based  training of patient safety-relevant hazards. The purpose of this evaluation study is  to report on practicability and acceptance of such a low-threshold simulation  training. METHOD: A fictitious patient room including a patient manikin (lying in  bed) was set up in the hospital to simulate the Room of Horrors. Additional  artifacts such as a side table, medication and the medical record completed the  simulation, in which 12 typical errors or latent risks related to patient safety  were hidden. After a short briefing, individuals or groups (2-5 participants) should  enter the room and try to find as many errors as possible. The error detection rate  was evaluated immediately followed by a debriefing. The participants were then asked  to answer a short structured questionnaire to provide content-related feedback about  the patient safety simulation. RESULTS: Within three days, the Room of Horrors was  visited by a total of 89 participants (27 teams and 6 individuals). Average error  detection rate was 8.54 out of 12 hidden errors (71%), whereby the teams showed a  slightly better result. All the surveyed participants found the simulation to be  educational and beneficial. The importance of team discussion was particularly  emphasized by a majority of participants. 91% of the participants found the wrong  patient identification wristband and in spite of a documented lactose intolerance a  yogurt on the side table. 88% of the participants recognized the bell which was out  of the patients reach. Few participants found the missing indication of a permanent  catheter (24%) and a doubled prescription of paracetamol (42%). DISCUSSION: A  comparison of several international studies about so-called Rooms of Horrors shows  that the present study has a relatively high average detection rate (71%), although  a significant percentage of the participants are not engaged in medical or nursing  services. Not surprisingly, the average detection of errors of the teams were higher  than individuals. This strengthens the theory that a discursive discussion and  exchange of dialogue among the clinical staff in a patient's room increases patient  safety or at least strengthens situational awareness for clinical risks. The  consistently positive feedback coincides with the evaluation results of other  clinics and thus demonstrates the acceptance of simulation-based on-site training.  The organizational and financial effort to execute the simulation training remained  very low (apart from the resulting costs incurred due to the participants missing  from their regular hospital duties). Hence, the evaluation study proves  practicability and acceptance of this simulation method. CONCLUSION: The study  provides no information about the extent to which the simulation actually influences  the behavior and situational awareness of the participants. At least the awareness  of the participants for real risks, hazards and errors of modern patient care was  raised temporarily. The Room of Horrors can be easily adapted to different learning  goals and settings. It is a flexible and practical learning arrangement. In  comparison to the organizational and financial efforts involved, the implementation  can be recommended without exception.</t>
  </si>
  <si>
    <t>2020/08//undefined</t>
  </si>
  <si>
    <t>153-154</t>
  </si>
  <si>
    <t>Z Evid Fortbild Qual Gesundhwes</t>
  </si>
  <si>
    <t>2212-0289 1865-9217</t>
  </si>
  <si>
    <t>10.1016/j.zefq.2020.05.010</t>
  </si>
  <si>
    <t>ger</t>
  </si>
  <si>
    <t>Humans, Simulation, Training, Germany, Hospitalization, Patient Simulation, *Patient Safety, *Clinical Competence, Adverse events, Clinical education, Klinische Ausbildung, Medical education, Medizinische Ausbildung, Patient safety, Patientensicherheit, UnerwÃ¼nschtes Ereignis</t>
  </si>
  <si>
    <t>Chen, Xin, Song, Rui, Zhang, Jiajia, Adams, Swann Arp, Sun, Liuquan, Lu, Wenbin</t>
  </si>
  <si>
    <t>When to initiate treatment on patients is an important problem in many medical studies such as AIDS and cancer. In this article, we formulate the treatment  initiation time problem for time-to-event data and propose an optimal individualized  regime that determines the best treatment initiation time for individual patients  based on their characteristics. Different from existing optimal treatment regimes  where treatments are undertaken at a pre-specified time, here new challenges arise  from the complicated missing mechanisms in treatment initiation time data and the  continuous treatment rule in terms of initiation time. To tackle these challenges,  we propose to use restricted mean residual lifetime as a value function to evaluate  the performance of different treatment initiation regimes, and develop a  nonparametric estimator for the value function, which is consistent even when  treatment initiation times are not completely observable and their distribution is  unknown. We also establish the asymptotic properties of the resulting estimator in  the decision rule and its associated value function estimator. In particular, the  asymptotic distribution of the estimated value function is nonstandard, which  follows a weighted chi-squared distribution. The finite-sample performance of the  proposed method is evaluated by simulation studies and is further illustrated with  an application to a breast cancerÂ data. This article is protected by copyright. All  rights reserved.</t>
  </si>
  <si>
    <t>10.1111/biom.13530</t>
  </si>
  <si>
    <t>individualized treatment regime, kernel estimation, optimal treatment initiation time, time-to-event data, value function</t>
  </si>
  <si>
    <t>Feng, Dai, Baumgartner, Richard, Svetnik, Vladimir</t>
  </si>
  <si>
    <t>Concordance correlation coefficient (CCC) is one of the most popular scaled indices used to evaluate agreement. Most commonly, it is used under the assumption that data  is normally distributed. This assumption, however, does not apply to skewed data  sets. While methods for the estimation of the CCC of skewed data sets have been  introduced and studied, the Bayesian approach and its comparison with the previous  methods has been lacking. In this study, we propose a Bayesian method for the  estimation of the CCC of skewed data sets and compare it with the best method  previously investigated. The proposed method has certain advantages. It tends to  outperform the best method studied before when the variation of the data is mainly  from the random subject effect instead of error. Furthermore, it allows for greater  flexibility in application by enabling incorporation of missing data, confounding  covariates, and replications, which was not considered previously. The superiority  of this new approach is demonstrated using simulation as well as real-life biomarker  data sets used in an electroencephalography clinical study. The implementation of  the Bayesian method is accessible through the Comprehensive R Archive Network.</t>
  </si>
  <si>
    <t>2015/08//Jul- undefined</t>
  </si>
  <si>
    <t>10.1002/pst.1692</t>
  </si>
  <si>
    <t>Humans, bootstrap, Computer Simulation, *Data Interpretation, Statistical, *Models, Statistical, Time Factors, Research Design/*statistics &amp; numerical data, Treatment Outcome, Bayes Theorem, Bayesian MCMC, Clinical Trials as Topic/methods/*statistics &amp; numerical data, concordance correlation coefficient, Electroencephalography/statistics &amp; numerical data, Hypnotics and Sedatives/therapeutic use, lognormal-normal mixed-effects model, R programming language, skewed data, Sleep/drug effects</t>
  </si>
  <si>
    <t>Springer, Mark S., Gatesy, John</t>
  </si>
  <si>
    <t>Higher-level relationships among placental mammals are mostly resolved, but several polytomies remain contentious. Song et al. (2012) claimed to have resolved three of  these using shortcut coalescence methods (MP-EST, STAR) and further concluded that  these methods, which assume no within-locus recombination, are required to unravel  deep-level phylogenetic problems that have stymied concatenation. Here, we reanalyze  Song et al.'s (2012) data and leverage these re-analyses to explore key issues in  systematics including the recombination ratchet, gene tree stoichiometry, the  proportion of gene tree incongruence that results from deep coalescence versus other  factors, and simulations that compare the performance of coalescence and  concatenation methods in species tree estimation. Song et al. (2012) reported an  average locus length of 3.1 kb for the 447 protein-coding genes in their  phylogenomic dataset, but the true mean length of these loci (start codon to stop  codon) is 139.6 kb. Empirical estimates of recombination breakpoints in primates,  coupled with consideration of the recombination ratchet, suggest that individual  coalescence genes (c-genes) approach â¼12 bp or less for Song et al.'s (2012)  dataset, three to four orders of magnitude shorter than the c-genes reported by  these authors. This result has general implications for the application of  coalescence methods in species tree estimation. We contend that it is illogical to  apply coalescence methods to complete protein-coding sequences. Such analyses  amalgamate c-genes with different evolutionary histories (i.e., exons separated by  &gt;100,000 bp), distort true gene tree stoichiometry that is required for accurate  species tree inference, and contradict the central rationale for applying  coalescence methods to difficult phylogenetic problems. In addition, Song et al.'s  (2012) dataset of 447 genes includes 21 loci with switched taxonomic names, eight  duplicated loci, 26 loci with non-homologous sequences that are grossly misaligned,  and numerous loci with &gt;50% missing data for taxa that are misplaced in their gene  trees. These problems were compounded by inadequate tree searches with nearest  neighbor interchange branch swapping and inadvertent application of substitution  models that did not account for among-site rate heterogeneity. Sixty-six gene trees  imply unrealistic deep coalescences that exceed 100 million years (MY). Gene trees  that were obtained with better justified models and search parameters show large  increases in both likelihood scores and congruence. Coalescence analyses based on a  curated set of 413 improved gene trees and a superior coalescence method (ASTRAL)  support a Scandentia (treeshrews)+Glires (rabbits, rodents) clade, contradicting one  of the three primary systematic conclusions of Song et al. (2012). Robust support  for a Perissodactyla+Carnivora clade within Laurasiatheria is also lost,  contradicting a second major conclusion of this study. Song et al.'s (2012) MP-EST  species tree provided the basis for circular simulations that led these authors to  conclude that the multispecies coalescent accounts for 77% of the gene tree  conflicts in their dataset, but many internal branches of their MP-EST tree are  stunted by an order of magnitude or more due to wholesale gene tree reconstruction  errors. An independent assessment of branch lengths suggests the multispecies  coalescent accounts for â©½ 15% of the conflicts among Song et al.'s (2012) 447 gene  trees. Unfortunately, Song et al.'s (2012) flawed phylogenomic dataset has been used  as a model for additional simulation work that suggests the superiority of shortcut  coalescence methods relative to concatenation. Investigator error was passed on to  the subsequent simulation studies, which also incorporated further logical errors  that should be avoided in future simulation studies. Illegitimate branch length  switches in the simulation routines unfairly protected coalescence methods from  their Achilles' heel, high gene tree reconstruction error at short internodes. These  simulations therefore provide no evidence that shortcut coalescence methods  out-compete concatenation at deep timescales. In summary, the long c-genes that are  required for accurate reconstruction of species trees using shortcut coalescence  methods do not exist and are a delusion. Coalescence approaches based on SNPs that  are widely spaced in the genome avoid problems with the recombination ratchet and  merit further pursuit in both empirical systematic research and simulations.</t>
  </si>
  <si>
    <t>Pt A</t>
  </si>
  <si>
    <t>10.1016/j.ympev.2015.07.018</t>
  </si>
  <si>
    <t>Animals, Datasets as Topic, *Phylogeny, Evolution, Molecular, *Models, Genetic, Polymorphism, Single Nucleotide/genetics, Deep coalescence, *Genes, C-gene, Concatalescence, Gene tree, Mammals/*classification/*genetics, Scandentia/classification/genetics, Species tree</t>
  </si>
  <si>
    <t>Chatelain, ClÃ©ment, Durand, Guillermo, Thuillier, Vincent, AugÃ©, Franck</t>
  </si>
  <si>
    <t>BACKGROUND: Part of the missing heritability in Genome Wide Association Studies (GWAS) is expected to be explained by interactions between genetic variants, also  called epistasis. Various statistical methods have been developed to detect  epistasis in case-control GWAS. These methods face major statistical challenges due  to the number of tests required, the complexity of the Linkage Disequilibrium (LD)  structure, and the lack of consensus regarding the definition of epistasis. Their  limited impact in terms of uncovering new biological knowledge might be explained in  part by the limited amount of experimental data available to validate their  statistical performances in a realistic GWAS context. In this paper, we introduce a  simulation pipeline for generating real scale GWAS data, including epistasis and  realistic LD structure. We evaluate five exhaustive bivariate interaction methods,  fastepi, GBOOST, SHEsisEpi, DSS, and IndOR. Two hundred thirty four different  disease scenarios are considered in extensive simulations. We report the  performances of each method in terms of false positive rate control, power, area  under the ROC curve (AUC), and computation time using a GPU. Finally we compare the  result of each methods on a real GWAS of type 2 diabetes from the Welcome Trust Case  Control Consortium. RESULTS: GBOOST, SHEsisEpi and DSS allow a satisfactory control  of the false positive rate. fastepi and IndOR present an increase in false positive  rate in presence of LD between causal SNPs, with our definition of epistasis. DSS  performs best in terms of power and AUC in most scenarios with no or weak LD between  causal SNPs. All methods can exhaustively analyze a GWAS with 6.10(5) SNPs and  15,000 samples in a couple of hours using a GPU. CONCLUSION: This study confirms  that computation time is no longer a limiting factor for performing an exhaustive  search of epistasis in large GWAS. For this task, using DSS on SNP pairs with  limited LD seems to be a good strategy to achieve the best statistical performance.  A combination approach using both DSS and GBOOST is supported by the simulation  results and the analysis of the WTCCC dataset demonstrated that this approach can  detect distinct genes in epistasis. Finally, weak epistasis between common variants  will be detectable with existing methods when GWAS of a few tens of thousands cases  and controls are available.</t>
  </si>
  <si>
    <t>2018/06/18/</t>
  </si>
  <si>
    <t>10.1186/s12859-018-2229-8</t>
  </si>
  <si>
    <t>Humans, Data Interpretation, Statistical, *Computer Simulation, *Simulation, Algorithms, *Polymorphism, Single Nucleotide, Computational Biology/*methods, *Genome-Wide Association Study, *Epistasis, Genetic, *Epistasis, *Genome-wide association studies, Diabetes Mellitus, Type 2/*genetics</t>
  </si>
  <si>
    <t>Solanes, Aleix, Palau, Pol, Fortea, Lydia, Salvador, Raymond, GonzÃ¡lez-Navarro, Laura, Llach, Cristian Daniel, ValentÃ­, Marc, Vieta, Eduard, Radua, Joaquim</t>
  </si>
  <si>
    <t>Psychiatry research. Neuroimaging</t>
  </si>
  <si>
    <t>Brain MRI researchers conducting multisite studies, such as within the ENIGMA Consortium, are very aware of the importance of controlling the effects of the site  (EoS) in the statistical analysis. Conversely, authors of the novel machine-learning  MRI studies may remove the EoS when training the machine-learning models but not  control them when estimating the models' accuracy, potentially leading to severely  biased estimates. We show examples from a toy simulation study and real MRI data in  which we remove the EoS from both the "training set" and the "test set" during the  training and application of the model. However, the accuracy is still inflated (or  occasionally shrunk) unless we further control the EoS during the estimation of the  accuracy. We also provide several methods for controlling the EoS during the  estimation of the accuracy, and a simple R package ("multisite.accuracy") that  smoothly does this task for several accuracy estimates (e.g.,  sensitivity/specificity, area under the curve, correlation, hazard ratio, etc.).</t>
  </si>
  <si>
    <t>2021/08/30/</t>
  </si>
  <si>
    <t>314</t>
  </si>
  <si>
    <t>111313</t>
  </si>
  <si>
    <t>Psychiatry Res Neuroimaging</t>
  </si>
  <si>
    <t>1872-7506 0925-4927</t>
  </si>
  <si>
    <t>10.1016/j.pscychresns.2021.111313</t>
  </si>
  <si>
    <t>Bias, Machine learning, Magnetic resonance imaging, Effects of the site</t>
  </si>
  <si>
    <t>Yin, T., Pimentel, E. C. G., KÃ¶nig V Borstel, U., KÃ¶nig, S.</t>
  </si>
  <si>
    <t>Journal of dairy science</t>
  </si>
  <si>
    <t>A simulation study was conducted to evaluate the performance of genomic random regression models for the continuous environmental descriptor temperature-humidity  index (THI). Statistically innovative aspects of the study included the combined  simulation of both longitudinal phenotypic data representing the same trait in the  course of THI and genomic data. The longitudinal trait was simulated (phenotypically  expressed) at 5 different values of THI. For a moderate heritability trait,  heritabilities were 0.30, 0.35, 0.40, 0.40, and 0.35 for THI of 15, 30, 45, 60 and  75, respectively. In a consecutive run, low heritabilities of 0.05, 0.1, 0.15, 0.15,  and 0.10 were simulated, respectively. On the genomic level, simulation combined  high and low linkage disequilibrium with 5,000-, 15,000-, and 50,000-SNP chip  applications to simulate different scenarios of genomic architecture. With regard to  data analyses, 2 strategies were applied to evaluate the accuracy of genomic  predictions across THI, with special focus on the extreme ends of the environmental  scale. In the first strategy, 100, 80, 50, or 20% of phenotypes at THI 75 were  deleted randomly and the remaining data set was used to predict the breeding value  at THI 75 for non-phenotyped, but genotyped cows. In the second strategy, 1,600 cows  had complete information (genotypes and phenotypes) and 400 cows were genotyped, but  with missing phenotypes for all THI. For the first strategy and without phenotypic  observations at THI 75, accuracies of genomic predictions were lower than 0.34. When  only 20% of cows had phenotypic records at THI 75, accuracies increased (~0.60).  Such a small proportion of phenotyped cows was sufficient to predict reliable  genomic breeding values for cows without phenotypes for extreme THI. For the second  strategy, also for low linkage disequilibrium combined with a low density 5,000-SNP  chip, the average accuracy of genomic predictions was 0.52, which is substantially  higher than accuracies based on pedigree relationships. From a practical  perspective, genomic random regression models can be used to predict genomic  breeding values for scarce phenotypes (e.g., novel traits) traits measured in  extreme environments, or traits measured late in life, such as longevity.</t>
  </si>
  <si>
    <t>2444</t>
  </si>
  <si>
    <t>J Dairy Sci</t>
  </si>
  <si>
    <t>1525-3198 0022-0302</t>
  </si>
  <si>
    <t>10.3168/jds.2013-7143</t>
  </si>
  <si>
    <t>2454</t>
  </si>
  <si>
    <t>Female, Male, Models, Genetic, Animals, Genotype, Cattle, Breeding, genomic selection, Selection, Genetic, Polymorphism, Single Nucleotide, Linkage Disequilibrium, Quantitative Trait Loci, *Genomics, *Phenotype, *Databases, Genetic, *Humidity, *Temperature, genotype by environment interaction, random regression</t>
  </si>
  <si>
    <t>Cole, Stephen R., Edwards, Jessie K., Breskin, Alexander, Hudgens, Michael G.</t>
  </si>
  <si>
    <t>A simple example is used to show how the bias and standard error of an estimator depend in part on the type of estimator chosen from among parametric, nonparametric,  and semiparametric candidates. We estimate the cumulative distribution function in  the presence of missing data with and without an auxiliary variable. Simulation  results mirror theoretical expectations about the bias and precision of candidate  estimators. Specifically, parametric maximum likelihood estimators performed best,  but must be "omnisciently" correctly specified. An augmented inverse probability  weighted (IPW) semiparametric estimator performed best among candidate estimators  that were not omnisciently correct. In one setting, the augmented IPW estimator  reduced the standard error by nearly 30%, compared to a standard Horvitz-Thompson  IPW estimator; such a standard error reduction is equivalent to doubling the sample  size. These results highlight the gains and losses that may be incurred when model  assumptions are made in any analysis.</t>
  </si>
  <si>
    <t>2021/02/11/</t>
  </si>
  <si>
    <t>10.1093/aje/kwab024</t>
  </si>
  <si>
    <t>Bias, Precision, Nonparametric, Estimators, Parametric, Semiparametric</t>
  </si>
  <si>
    <t>Which Contrast Does Matter? Towards a Deep Understanding of MR Contrast using Collaborative GAN</t>
  </si>
  <si>
    <t>Lee, Dongwook, Moon, Won-Jin, Ye, Jong Chul</t>
  </si>
  <si>
    <t>arXiv:1905.04105 [cs, eess, stat]</t>
  </si>
  <si>
    <t>Thanks to the recent success of generative adversarial network (GAN) for image synthesis, there are many exciting GAN approaches that successfully synthesize MR image contrast from other images with different contrasts. These approaches are potentially important for image imputation problems, where complete set of data is often difficult to obtain and image synthesis is one of the key solutions for handling the missing data problem. Unfortunately, the lack of the scalability of the existing GAN-based image translation approaches poses a fundamental challenge to understand the nature of the MR contrast imputation problem: which contrast does matter? Here, we present a systematic approach using Collaborative Generative Adversarial Networks (CollaGAN), which enable the learning of the joint image manifold of multiple MR contrasts to investigate which contrasts are essential. Our experimental results showed that the exogenous contrast from contrast agents is not replaceable, but other endogenous contrast such as T1, T2, etc can be synthesized from other contrast. These findings may give important guidance to the acquisition protocol design for MR in real clinical environment.</t>
  </si>
  <si>
    <t>http://arxiv.org/abs/1905.04105</t>
  </si>
  <si>
    <t>2021/07/20/16:23:20</t>
  </si>
  <si>
    <t>https://arxiv.org/pdf/1905.04105.pdf</t>
  </si>
  <si>
    <t>https://arxiv.org/abs/1905.04105</t>
  </si>
  <si>
    <t>Which Contrast Does Matter?</t>
  </si>
  <si>
    <t>Comment: 32 pages, 6 figures</t>
  </si>
  <si>
    <t>Yu, Wenbao, Kwon, Min-Seok, Park, Taesung</t>
  </si>
  <si>
    <t>OBJECTIVES: To determine gene-gene interactions and missing heritability of complex diseases is a challenging topic in genome-wide association studies. The multifactor  dimensionality reduction (MDR) method is one of the most commonly used methods for  identifying gene-gene interactions with dichotomous phenotypes. For quantitative  phenotypes, the generalized MDR or quantitative MDR (QMDR) methods have been  proposed. These methods are known as univariate methods because they consider only  one phenotype. To date, there are few methods for analyzing multiple phenotypes.  METHODS: To address this problem, we propose a multivariate QMDR method (Multi-QMDR)  for multivariate correlated phenotypes. We summarize the multivariate phenotypes  into a univariate score by dimensional reduction analysis, and then classify the  samples accordingly into high-risk and low-risk groups. We use different ways of  summarizing mainly based on the principal components. Multi-QMDR is model-free and  easy to implement. RESULTS: Multi-QMDR is applied to lipid-related traits. The  properties of Multi- QMDR were investigated through simulation studies. Empirical  studies show that Multi-QMDR outperforms existing univariate and multivariate  methods at identifying causal interactions. CONCLUSIONS: The Multi-QMDR approach  improves the performance of QMDR when multiple quantitative phenotypes are  available.</t>
  </si>
  <si>
    <t>10.1159/000377723</t>
  </si>
  <si>
    <t>Humans, Computer Simulation, Phenotype, Multivariate Analysis, Polymorphism, Single Nucleotide/genetics, Gene Regulatory Networks, *Epistasis, Genetic, *Multifactor Dimensionality Reduction, Lipid Metabolism/genetics</t>
  </si>
  <si>
    <t>Salah, Mukhtar M., Ahmed, Essam A., Alhussain, Ziyad A., Ahmed, Hanan Haj, El-Morshedy, M., Eliwa, M. S.</t>
  </si>
  <si>
    <t>This paper describes a method for computing estimates for the location parameter Î¼ &gt; 0 and scale parameter Î» &gt; 0 with fixed shape parameter Î± of the alpha power  exponential distribution (APED) under type-II hybrid censored (T-IIHC) samples. We  compute the maximum likelihood estimations (MLEs) of (Î¼, Î») by applying the  Newton-Raphson method (NRM) and expectation maximization algorithm (EMA). In  addition, the estimate hazard functions and reliability are evaluated by applying  the invariance property of MLEs. We calculate the Fisher information matrix (FIM) by  applying the missing information rule, which is important in finding the asymptotic  confidence interval. Finally, the different proposed estimation methods are compared  in simulation studies. A simulation example and real data example are analyzed to  illustrate our estimation methods.</t>
  </si>
  <si>
    <t>e0244316</t>
  </si>
  <si>
    <t>10.1371/journal.pone.0244316</t>
  </si>
  <si>
    <t>Likelihood Functions, Computer Simulation, *Algorithms</t>
  </si>
  <si>
    <t>Matrix Completion for Structured Observations</t>
  </si>
  <si>
    <t>Molitor, Denali, Needell, Deanna</t>
  </si>
  <si>
    <t>arXiv:1801.09657 [cs, math, stat]</t>
  </si>
  <si>
    <t>The need to predict or fill-in missing data, often referred to as matrix completion, is a common challenge in today's data-driven world. Previous strategies typically assume that no structural difference between observed and missing entries exists. Unfortunately, this assumption is woefully unrealistic in many applications. For example, in the classic Netflix challenge, in which one hopes to predict user-movie ratings for unseen films, the fact that the viewer has not watched a given movie may indicate a lack of interest in that movie, thus suggesting a lower rating than otherwise expected. We propose adjusting the standard nuclear norm minimization strategy for matrix completion to account for such structural differences between observed and unobserved entries by regularizing the values of the unobserved entries. We show that the proposed method outperforms nuclear norm minimization in certain settings.</t>
  </si>
  <si>
    <t>2018/01/29/</t>
  </si>
  <si>
    <t>http://arxiv.org/abs/1801.09657</t>
  </si>
  <si>
    <t>2021/07/20/16:34:09</t>
  </si>
  <si>
    <t>https://arxiv.org/pdf/1801.09657.pdf</t>
  </si>
  <si>
    <t>https://arxiv.org/abs/1801.09657</t>
  </si>
  <si>
    <t>Statistics - Methodology, Computer Science - Machine Learning, Mathematics - Numerical Analysis</t>
  </si>
  <si>
    <t>Burckhardt, Bjoern B., Ciplea, Agnes Maria, Laven, Anna, Ablonczy, LÃ¡szlÃ³, Klingmann, Ingrid, LÃ¤er, Stephanie, Kleine, Karl, Dalinghaus, Michiel, ÄukiÄ, Milan, Breur, Johannes M. P. J., van der Meulen, Marijke, Swoboda, Vanessa, Schwender, Holger, Lagler, Florian B.</t>
  </si>
  <si>
    <t>Frontiers in pharmacology</t>
  </si>
  <si>
    <t>Background: Pediatric trials to add missing data for evidence-based pharmacotherapy are still scarce. A tailored training concept appears to be a promising tool to cope  with critical and complex situations before enrolling the very first patient and  subsequently to ensure high-quality study conduct. The aim was to facilitate study  success by optimizing the preparedness of the study staff shift. Method: An  interdisciplinary faculty developed a simulation training focusing on the  communication within the informed consent procedure and the conduct of the complex  pharmacokinetic/pharmacodynamic (PK/PD) sampling within a simulation facility.  Scenarios were video-debriefed by an audio-video system and manikins with artificial  blood simulating patients were used. The training was evaluated by participants'  self-assessment before and during trial recruitment. Results: The simulation  training identified different optimization potentials for improved informed consent  process and study conduct. It facilitated the reduction of avoidable errors,  especially in the early phase of a clinical study. The knowledge gained through the  intervention was used to train the study teams, improve the team composition and  optimize the on-ward setting for the FP-7 funded "LENA" project (grant agreement no.  602295). Self-perceived ability to communicate core elements of the trial as well as  its correct performance of sample preparation increased significantly (mean, 95% CI,  p â¤ 0.0001) from 3 (2.5-3.5) to four points (4.0-4.5), and from 2 (1.5-2.5) to five  points (4.0-5.0). Conclusion: An innovative training concept to optimize the  informed consent process and study conduct was successfully developed and enabled  high-quality conduct of the pediatric trials as of the very first patient visit.</t>
  </si>
  <si>
    <t>603042</t>
  </si>
  <si>
    <t>Front Pharmacol</t>
  </si>
  <si>
    <t>1663-9812</t>
  </si>
  <si>
    <t>10.3389/fphar.2020.603042</t>
  </si>
  <si>
    <t>communication, pediatrics, clinical study, patient recruitment, pharmacokinetic/pharmacodynamic, simulation training, study conduct</t>
  </si>
  <si>
    <t>Hagiwara, Yasuhiro, Kawahara, Takuya, Shiroiwa, Takeru</t>
  </si>
  <si>
    <t>OBJECTIVES: Although numerous mapping algorithms from a non-preference-based measure to a target health utility measure have been developed and applied in cost-utility  analyses (CUAs), conditions for a mapping algorithm to work well in a CUA are still  unclear. In this research, we formulate the mapping problem as a missing data  problem and clarify these conditions. METHODS: We defined a valid mapping algorithm  based on the purpose of mapping (ie, not for prediction but for CUA), and derived a  sufficient set of conditions for a valid mapping algorithm. We also conducted a  simulation study to investigate properties of a mapping algorithm under situations  where the conditions are satisfied and violated. RESULTS: The derived sufficient  conditions indicate that the complete overlap of the source measure with the target  health utility measure is important and that a covariate that is omitted from a  mapping algorithm but has an effect on the target health utility measure not  captured by the source measure may invalidate a mapping algorithm. The conditions  cannot be verified from data in a CUA but can be supported using external data. A  simulation study showed that when at least 1 of the 3 conditions was violated, a  mapping algorithm provided biased health utility estimates in a CUA, and that  prediction accuracy did not necessarily reflect performance of a mapping algorithm  in a CUA. CONCLUSION: The derived conditions provide a fundamental basis for better  practices in developing and selecting a mapping algorithm.</t>
  </si>
  <si>
    <t>1218</t>
  </si>
  <si>
    <t>10.1016/j.jval.2020.03.020</t>
  </si>
  <si>
    <t>1224</t>
  </si>
  <si>
    <t>Humans, *Algorithms, Cost-Benefit Analysis/*methods, *health utility, *mapping, *nonâpreference-based measure, *preference-based measure, *simulation</t>
  </si>
  <si>
    <t>Lee, Sungyoung, Choi, Sungkyoung, Kim, Young Jin, Kim, Bong-Jo, Hwang, Heungsun, Park, Taesung</t>
  </si>
  <si>
    <t>MOTIVATION: To address 'missing heritability' issue, many statistical methods for pathway-based analyses using rare variants have been proposed to analyze pathways  individually. However, neglecting correlations between multiple pathways can result  in misleading solutions, and pathway-based analyses of large-scale genetic datasets  require massive computational burden. We propose a Pathway-based approach using  HierArchical components of collapsed RAre variants Of High-throughput sequencing  data (PHARAOH) for the analysis of rare variants by constructing a single  hierarchical model that consists of collapsed gene-level summaries and pathways and  analyzes entire pathways simultaneously by imposing ridge-type penalties on both  gene and pathway coefficient estimates; hence our method considers the correlation  of pathways without constraint by a multiple testing problem. RESULTS: Through  simulation studies, the proposed method was shown to have higher statistical power  than the existing pathway-based methods. In addition, our method was applied to the  large-scale whole-exome sequencing data with levels of a liver enzyme using two  well-known pathway databases Biocarta and KEGG. This application demonstrated that  our method not only identified associated pathways but also successfully detected  biologically plausible pathways for a phenotype of interest. These findings were  successfully replicated by an independent large-scale exome chip study. AVAILABILITY  AND IMPLEMENTATION: An implementation of PHARAOH is available at  http://statgen.snu.ac.kr/software/pharaoh/ CONTACT: tspark@stats.snu.ac.kr  SUPPLEMENTARY INFORMATION: Supplementary data are available at Bioinformatics  online.</t>
  </si>
  <si>
    <t>i586</t>
  </si>
  <si>
    <t>10.1093/bioinformatics/btw425</t>
  </si>
  <si>
    <t>i594</t>
  </si>
  <si>
    <t>Humans, Computer Simulation, Databases, Factual, Genetic Variation, *Oligonucleotide Array Sequence Analysis, Computational Biology/methods, *High-Throughput Nucleotide Sequencing, *Phenotype, *Exome, Liver/enzymology</t>
  </si>
  <si>
    <t>A Computationally Efficient Approach to Non-cooperative Target Detection and Tracking with Almost No A-priori Information</t>
  </si>
  <si>
    <t>Li, Tiancheng, Fan, Hongqi</t>
  </si>
  <si>
    <t>arXiv:2104.11122 [cs, eess]</t>
  </si>
  <si>
    <t>This paper addresses the problem of real-time detection and tracking of a non-cooperative target in the challenging scenario with almost no a-priori information about target birth, death, dynamics and detection probability. Furthermore, there are false and missing data at unknown yet low rates in the measurements. The only information given in advance is about the target-measurement model and the constraint that there is no more than one target in the scenario. To solve these challenges, we model the movement of the target by using a trajectory function of time (T-FoT). Data-driven T-FoT initiation and termination strategies are proposed for identifying the (re-)appearance and disappearance of the target. During the existence of the target, real target measurements are distinguished from clutter if the target indeed exists and is detected, in order to update the T-FoT at each scan for which we design a least-squares estimator. Simulations using either linear or nonlinear systems are conducted to demonstrate the effectiveness of our approach in comparison with the Bayes optimal Bernoulli filters. The results show that our approach is comparable to the perfectly-modeled filters, even outperforms them in some cases while requiring much less a-prior information and computing much faster.</t>
  </si>
  <si>
    <t>2021/04/20/</t>
  </si>
  <si>
    <t>http://arxiv.org/abs/2104.11122</t>
  </si>
  <si>
    <t>2021/07/20/13:42:38</t>
  </si>
  <si>
    <t>https://arxiv.org/pdf/2104.11122.pdf</t>
  </si>
  <si>
    <t>https://arxiv.org/abs/2104.11122</t>
  </si>
  <si>
    <t>Electrical Engineering and Systems Science - Signal Processing, Electrical Engineering and Systems Science - Systems and Control</t>
  </si>
  <si>
    <t>Kuk, Anthony Y. C., Li, Xiang, Xu, Jinfeng</t>
  </si>
  <si>
    <t>BACKGROUND: Pooling is a cost effective way to collect data for genetic association studies, particularly for rare genetic variants. It is of interest to estimate the  haplotype frequencies, which contain more information than single locus statistics.  By viewing the pooled genotype data as incomplete data, the expectation-maximization  (EM) algorithm is the natural algorithm to use, but it is computationally intensive.  A recent proposal to reduce the computational burden is to make use of database  information to form a list of frequently occurring haplotypes, and to restrict the  haplotypes to come from this list only in implementing the EM algorithm. There is,  however, the danger of using an incorrect list, and there may not be enough database  information to form a list externally in some applications. RESULTS: We investigate  the possibility of creating an internal list from the data at hand. One way to form  such a list is to collapse the observed total minor allele frequencies to "zero" or  "at least one", which is shown to have the desirable effect of amplifying the  haplotype frequencies. To improve coverage, we propose ways to add and remove  haplotypes from the list, and a benchmarking method to determine the frequency  threshold for removing haplotypes. Simulation results show that the EM estimates  based on a suitably augmented and trimmed collapsed data list (ATCDL) perform  satisfactorily. In two scenarios involving 25 and 32 loci respectively, the EM-ATCDL  estimates outperform the EM estimates based on other lists as well as the collapsed  data maximum likelihood estimates. CONCLUSIONS: The proposed augmented and trimmed  CD list is a useful list for the EM algorithm to base upon in estimating the  haplotype distributions of rare variants. It can handle more markers and larger pool  size than existing methods, and the resulting EM-ATCDL estimates are more efficient  than the EM estimates based on other lists.</t>
  </si>
  <si>
    <t>2013/09/13/</t>
  </si>
  <si>
    <t>10.1186/1471-2156-14-82</t>
  </si>
  <si>
    <t>Humans, Genotype, *Algorithms, Haplotypes, Mutation, *Genetic Variation, Gene Frequency, Genetic Loci, Amidohydrolases/genetics, Monoacylglycerol Lipases/genetics, Obesity/genetics</t>
  </si>
  <si>
    <t>Chen, Sixia, Kim, Jae Kwang</t>
  </si>
  <si>
    <t>Statistical theory and related fields</t>
  </si>
  <si>
    <t>The empirical likelihood method is a powerful tool for incorporating moment conditions in statistical inference. We propose a novel application of the empirical  likelihood for handling item nonresponse in survey sampling. The proposed method  takes the form of fractional imputation (Kim, 2011) but it does not require  parametric model assumptions. Instead, only the first moment condition based on a  regression model is assumed and the empirical likelihood method is applied to the  observed residuals to get the fractional weights. The resulting semiparametric  fractional imputation provides [Formula: see text]-consistent estimates for various  parameters. Variance estimation is implemented using a jackknife method. Two limited  simulation studies are presented to compare several imputation estimators.</t>
  </si>
  <si>
    <t>Stat Theory Relat Fields</t>
  </si>
  <si>
    <t>2475-4277 2475-4269</t>
  </si>
  <si>
    <t>10.1080/24754269.2017.1328244</t>
  </si>
  <si>
    <t>missing data, Item nonresponse, robust estimation, quantile estimation</t>
  </si>
  <si>
    <t>Latent Space Models for Dynamic Networks</t>
  </si>
  <si>
    <t>Sewell, Daniel K., Chen, Yuguo</t>
  </si>
  <si>
    <t>Dynamic networks are used in a variety of fields to represent the structure and evolution of the relationships between entities. We present a model which embeds longitudinal network data as trajectories in a latent Euclidean space. A Markov chain Monte Carlo algorithm is proposed to estimate the model parameters and latent positions of the actors in the network. The model yields meaningful visualization of dynamic networks, giving the researcher insight into the evolution and the structure, both local and global, of the network. The model handles directed or undirected edges, easily handles missing edges, and lends itself well to predicting future edges. Further, a novel approach is given to detect and visualize an attracting influence between actors using only the edge information. We use the case-control likelihood approximation to speed up the estimation algorithm, modifying it slightly to account for missing data. We apply the latent space model to data collected from a Dutch classroom, and a cosponsorship network collected on members of the U.S. House of Representatives, illustrating the usefulness of the model by making insights into the networks.</t>
  </si>
  <si>
    <t>2015/10/02/</t>
  </si>
  <si>
    <t>512</t>
  </si>
  <si>
    <t>1646</t>
  </si>
  <si>
    <t>0162-1459, 1537-274X</t>
  </si>
  <si>
    <t>10.1080/01621459.2014.988214</t>
  </si>
  <si>
    <t>1657</t>
  </si>
  <si>
    <t>http://arxiv.org/abs/2005.08808</t>
  </si>
  <si>
    <t>2021/07/20/14:48:13</t>
  </si>
  <si>
    <t>https://arxiv.org/pdf/2005.08808.pdf</t>
  </si>
  <si>
    <t>https://arxiv.org/abs/2005.08808</t>
  </si>
  <si>
    <t>Jackson, Dan, White, Ian R., Riley, Richard D.</t>
  </si>
  <si>
    <t>Multivariate meta-analysis is becoming more commonly used. Methods for fitting the multivariate random effects model include maximum likelihood, restricted maximum  likelihood, Bayesian estimation and multivariate generalisations of the standard  univariate method of moments. Here, we provide a new multivariate method of moments  for estimating the between-study covariance matrix with the properties that (1) it  allows for either complete or incomplete outcomes and (2) it allows for covariates  through meta-regression. Further, for complete data, it is invariant to linear  transformations. Our method reduces to the usual univariate method of moments,  proposed by DerSimonian and Laird, in a single dimension. We illustrate our method  and compare it with some of the alternatives using a simulation study and a real  example.</t>
  </si>
  <si>
    <t>10.1002/bimj.201200152</t>
  </si>
  <si>
    <t>245</t>
  </si>
  <si>
    <t>Blood Pressure, Humans, *Models, Statistical, Multivariate Analysis, Stochastic Processes, *Meta-Analysis as Topic, Hypertension/physiopathology/therapy, Regression, Psychology</t>
  </si>
  <si>
    <t>Xu, Qiang, Paik, Myunghee Cho, Rundek, Tatjana, Elkind, Mitchell S. V., Sacco, Ralph L.</t>
  </si>
  <si>
    <t>Incomplete covariates often obscure analysis results from a Cox regression. In an analysis of the Northern Manhattan Study (NOMAS) to determine the influence of  insulin resistance on the incidence of stroke in nondiabetic individuals, insulin  level is unknown for 34.1% of the subjects. The available data suggest that the  missingness mechanism depends on outcome variables, which may generate biases in  estimating the parameters of interest if only using the complete observations. This  article aimed to introduce practical strategies to analyze the NOMAS data and  present sensitivity analyses by using the reweighting method in standard statistical  packages. When the data set structure is in counting process style, the reweighting  estimates can be obtained by built-in procedures with variance estimated by the  jackknife method. Simulation results indicate that the jackknife variance estimate  provides reasonable coverage probability in moderate sample sizes. We subsequently  conducted sensitivity analyses for the NOMAS data, showing that the risk estimates  are robust to a variety of missingness mechanisms. At the end of this article, we  present the core SAS and R programs used in the analysis.</t>
  </si>
  <si>
    <t>2011/12/10/</t>
  </si>
  <si>
    <t>3328</t>
  </si>
  <si>
    <t>10.1002/sim.4380</t>
  </si>
  <si>
    <t>3340</t>
  </si>
  <si>
    <t>Female, Humans, Male, Likelihood Functions, Incidence, Computer Simulation, Probability, Smoking/adverse effects, Algorithms, Sample Size, Logistic Models, *Proportional Hazards Models, Sex Factors, Risk Factors, Age Factors, Prospective Studies, Analysis of Variance, Risk Assessment, *Insulin Resistance, Alcohol Drinking/adverse effects, Kaplan-Meier Estimate, New York City/epidemiology, Population Groups/statistics &amp; numerical data, Stroke/*epidemiology</t>
  </si>
  <si>
    <t>LÃ¼dtke, Oliver, Robitzsch, Alexander, Kenny, David A., Trautwein, Ulrich</t>
  </si>
  <si>
    <t>The social relations model (SRM) is a conceptual, methodological, and analytical approach that is widely used to examine dyadic behaviors and interpersonal  perception within groups. This article introduces a general and flexible approach to  estimating the parameters of the SRM that is based on Bayesian methods using Markov  chain Monte Carlo techniques. The Bayesian approach overcomes several statistical  problems that have plagued SRM researchers. First, it provides a single unified  approach to estimating SRM parameters that can be easily extended to more  specialized models (e.g., measurement models, moderator variables, categorical  outcome variables). Second, sampling-based Bayesian methods allow statistically  reliable inferences to be made about variance components and correlations, even with  small sample sizes. Third, the Bayesian approach is able to handle designs with  missing data. In a simulation study, the statistical properties (bias,  root-mean-square error, coverage rate) of the parameter estimates produced by the  Bayesian approach are compared with those of the method of moment estimates that  have been used in previous research. A data example is presented to illustrate how  discrete person moderators can be included in SRM analyses using the Bayesian  approach. Finally, further extensions of the SRM are discussed, and suggestions for  applied research are made.</t>
  </si>
  <si>
    <t>10.1037/a0029252</t>
  </si>
  <si>
    <t>Humans, *Data Interpretation, Statistical, *Models, Statistical, *Bayes Theorem, *Interpersonal Relations</t>
  </si>
  <si>
    <t>Rough Set based Aggregate Rank Measure &amp; its Application to Supervised Multi Document Summarization</t>
  </si>
  <si>
    <t>Yadav, Nidhika, Chatterjee, Niladri</t>
  </si>
  <si>
    <t>arXiv:2002.03259 [cs]</t>
  </si>
  <si>
    <t>Most problems in Machine Learning cater to classification and the objects of universe are classified to a relevant class. Ranking of classified objects of universe per decision class is a challenging problem. We in this paper propose a novel Rough Set based membership called Rank Measure to solve to this problem. It shall be utilized for ranking the elements to a particular class. It differs from Pawlak Rough Set based membership function which gives an equivalent characterization of the Rough Set based approximations. It becomes paramount to look beyond the traditional approach of computing memberships while handling inconsistent, erroneous and missing data that is typically present in real world problems. This led us to propose the aggregate Rank Measure. The contribution of the paper is three fold. Firstly, it proposes a Rough Set based measure to be utilized for numerical characterization of within class ranking of objects. Secondly, it proposes and establish the properties of Rank Measure and aggregate Rank Measure based membership. Thirdly, we apply the concept of membership and aggregate ranking to the problem of supervised Multi Document Summarization wherein first the important class of sentences are determined using various supervised learning techniques and are post processed using the proposed ranking measure. The results proved to have significant improvement in accuracy.</t>
  </si>
  <si>
    <t>2020/02/08/</t>
  </si>
  <si>
    <t>http://arxiv.org/abs/2002.03259</t>
  </si>
  <si>
    <t>2021/07/20/16:16:57</t>
  </si>
  <si>
    <t>https://arxiv.org/pdf/2002.03259.pdf</t>
  </si>
  <si>
    <t>https://arxiv.org/abs/2002.03259</t>
  </si>
  <si>
    <t>Computer Science - Information Retrieval, Computer Science - Computation and Language</t>
  </si>
  <si>
    <t>Comment: The paper proposes a novel Rough Set based technique to compute rank in a decision system. This is further evaluated on the problem of Supervised Text Summarization. The paper contains 9 pages, illustrative examples, theoretical properties, and experimental evaluations on standard datasets</t>
  </si>
  <si>
    <t>Brocke, Ekaterina, Bhalla, Upinder S., Djurfeldt, Mikael, Hellgren Kotaleski, Jeanette, Hanke, Michael</t>
  </si>
  <si>
    <t>Frontiers in computational neuroscience</t>
  </si>
  <si>
    <t>Multiscale modeling and simulations in neuroscience is gaining scientific attention due to its growing importance and unexplored capabilities. For instance, it can help  to acquire better understanding of biological phenomena that have important features  at multiple scales of time and space. This includes synaptic plasticity, memory  formation and modulation, homeostasis. There are several ways to organize multiscale  simulations depending on the scientific problem and the system to be modeled. One of  the possibilities is to simulate different components of a multiscale system  simultaneously and exchange data when required. The latter may become a challenging  task for several reasons. First, the components of a multiscale system usually span  different spatial and temporal scales, such that rigorous analysis of possible  coupling solutions is required. Then, the components can be defined by different  mathematical formalisms. For certain classes of problems a number of coupling  mechanisms have been proposed and successfully used. However, a strict mathematical  theory is missing in many cases. Recent work in the field has not so far  investigated artifacts that may arise during coupled integration of different  approximation methods. Moreover, in neuroscience, the coupling of widely used  numerical fixed step size solvers may lead to unexpected inefficiency. In this paper  we address the question of possible numerical artifacts that can arise during the  integration of a coupled system. We develop an efficient strategy to couple the  components comprising a multiscale test problem in neuroscience. We introduce an  efficient coupling method based on the second-order backward differentiation formula  (BDF2) numerical approximation. The method uses an adaptive step size integration  with an error estimation proposed by Skelboe (2000). The method shows a significant  advantage over conventional fixed step size solvers used in neuroscience for similar  problems. We explore different coupling strategies that define the organization of  computations between system components. We study the importance of an appropriate  approximation of exchanged variables during the simulation. The analysis shows a  substantial impact of these aspects on the solution accuracy in the application to  our multiscale neuroscientific test problem. We believe that the ideas presented in  the paper may essentially contribute to the development of a robust and efficient  framework for multiscale brain modeling and simulations in neuroscience.</t>
  </si>
  <si>
    <t>Front Comput Neurosci</t>
  </si>
  <si>
    <t>1662-5188</t>
  </si>
  <si>
    <t>10.3389/fncom.2016.00097</t>
  </si>
  <si>
    <t>multiscale simulation, adaptive time step integration, backward differentiation formula, co-simulation, coupled integration, coupled system, multiscale modeling, parallel numerical integration</t>
  </si>
  <si>
    <t>Roch, Sebastien, Steel, Mike</t>
  </si>
  <si>
    <t>The reconstruction of a species tree from genomic data faces a double hurdle. First, the (gene) tree describing the evolution of each gene may differ from the species  tree, for instance, due to incomplete lineage sorting. Second, the aligned genetic  sequences at the leaves of each gene tree provide merely an imperfect estimate of  the topology of the gene tree. In this note, we demonstrate formally that a basic  statistical problem arises if one tries to avoid accounting for these two processes  and analyses the genetic data directly via a concatenation approach. More precisely,  we show that, under the multispecies coalescent with a standard site substitution  model, maximum likelihood estimation on sequence data that has been concatenated  across genes and performed under the incorrect assumption that all sites have  evolved independently and identically on a fixed tree is a statistically  inconsistent estimator of the species tree. Our results provide a formal  justification of simulation results described of Kubatko and Degnan (2007) and  others, and complements recent theoretical results by DeGIorgio and Degnan (2010)  and Chifman and Kubtako (2014).</t>
  </si>
  <si>
    <t>100C</t>
  </si>
  <si>
    <t>10.1016/j.tpb.2014.12.005</t>
  </si>
  <si>
    <t>Maximum likelihood, Consistency, Incomplete lineage sorting, Phylogenetic reconstruction</t>
  </si>
  <si>
    <t>Zhang, Qian, Yuan, Ke-Hai, Wang, Lijuan</t>
  </si>
  <si>
    <t>Moderation analysis is useful for addressing interesting research questions in social sciences and behavioural research. In practice, moderated multiple regression  (MMR) models have been most widely used. However, missing data pose a challenge,  mainly because the interaction term is a product of two or more variables and thus  is a non-linear function of the involved variables. Normal-distribution-based  maximum likelihood (NML) has been proposed and applied for estimating MMR models  with incomplete data. When data are missing completely at random, moderation effect  estimates are consistent. However, simulation results have found that when data in  the predictor are missing at random (MAR), NML can yield inaccurate estimates of  moderation effects when the moderation effects are non-null. Simulation studies are  subject to the limitation of confounding systematic bias with sampling errors. Thus,  the purpose of this paper is to analytically derive asymptotic bias of NML estimates  of moderation effects with MAR data. Results show that when the moderation effect is  zero, there is no asymptotic bias in moderation effect estimates with either normal  or non-normal data. When the moderation effect is non-zero, however, asymptotic bias  may exist and is determined by factors such as the moderation effect size,  missing-data proportion, and type of missingness dependence. Our analytical results  suggest that researchers should apply NML to MMR models with caution when missing  data exist. Suggestions are given regarding moderation analysis with missing data.</t>
  </si>
  <si>
    <t>334</t>
  </si>
  <si>
    <t>10.1111/bmsp.12151</t>
  </si>
  <si>
    <t>Humans, Data Interpretation, Statistical, Computer Simulation, *Bias, *Regression Analysis, *Likelihood Functions, Normal Distribution, *missing at random data, *moderated multiple regressions, *Normal-distribution-based maximum likelihood</t>
  </si>
  <si>
    <t>Slater, Graham J., Harmon, Luke J., Wegmann, Daniel, Joyce, Paul, Revell, Liam J., Alfaro, Michael E.</t>
  </si>
  <si>
    <t>In recent years, a suite of methods has been developed to fit multiple rate models to phylogenetic comparative data. However, most methods have limited utility at  broad phylogenetic scales because they typically require complete sampling of both  the tree and the associated phenotypic data. Here, we develop and implement a new,  tree-based method called MECCA (Modeling Evolution of Continuous Characters using  ABC) that uses a hybrid likelihood/approximate Bayesian computation  (ABC)-Markov-Chain Monte Carlo approach to simultaneously infer rates of  diversification and trait evolution from incompletely sampled phylogenies and trait  data. We demonstrate via simulation that MECCA has considerable power to choose  among single versus multiple evolutionary rate models, and thus can be used to test  hypotheses about changes in the rate of trait evolution across an incomplete tree of  life. We finally apply MECCA to an empirical example of body size evolution in  carnivores, and show that there is no evidence for an elevated rate of body size  evolution in the pinnipeds relative to terrestrial carnivores. ABC approaches can  provide a useful alternative set of tools for future macroevolutionary studies where  likelihood-dependent approaches are lacking.</t>
  </si>
  <si>
    <t>752</t>
  </si>
  <si>
    <t>10.1111/j.1558-5646.2011.01474.x</t>
  </si>
  <si>
    <t>762</t>
  </si>
  <si>
    <t>Computer Simulation, Animals, Bayes Theorem, Carnivora/genetics, *Models, Genetic, *Biological Evolution, Body Size/genetics</t>
  </si>
  <si>
    <t>Rosen, Adon F. G., Moore, Tyler M., Calkins, Monica E., Gur, Ruben C., Gur, Raquel E.</t>
  </si>
  <si>
    <t>Psychopathology</t>
  </si>
  <si>
    <t>Structured assessment of clinical phenotypes is a burdensome procedure, largely due to the time required. One method to alleviate this is "skip-logic," which allows for  portions of an interview to be skipped if initial ("screen") items are not endorsed.  The bias that skip-logic introduces to resultant continuous scores is unknown and  can be explored using Item Response Theory. Interview response data were simulated  while varying 5 characteristics of the measures: number of screen items, difficulty  (clinical severity) of the screens, difficulty of non-screen items, shape of the  trait distribution, and range of discrimination parameters. The number of  simulations and examinees were held constant at 2,000 and 10,000, respectively. A  criterion variable correlating 0.80 with the measured trait was also simulated, and  the outcome of interest was the difference between the correlations of the criterion  variable and the two estimated scores (with and without skip-logic). Effects of the  simulation conditions on this outcome were explored using ANOVA. All main effects  and interactions were significant. The largest 2-way interaction was between number  of screen items and average item discrimination, such that the number of screen  items had a large effect on bias only when discrimination parameters were low. This,  among other interactions explored here, suggests that skip-logic can bias results  using continuous scores; however, the effects of this bias are usually  inconsequential. Skip-logic in clinical assessments can introduce bias in continuous  sum scores, but this bias can usually be ignored.</t>
  </si>
  <si>
    <t>1423-033X 0254-4962</t>
  </si>
  <si>
    <t>10.1159/000505075</t>
  </si>
  <si>
    <t>366</t>
  </si>
  <si>
    <t>Humans, Missing data, Research Design, Item response theory, *Reproducibility of Results, Criterion validity, Logic, Skip-logic</t>
  </si>
  <si>
    <t>Reich, Brian J., Bondell, Howard D., Li, Lexin</t>
  </si>
  <si>
    <t>Dimension reduction is central to an analysis of data with many predictors. Sufficient dimension reduction aims to identify the smallest possible number of  linear combinations of the predictors, called the sufficient predictors, that retain  all of the information in the predictors about the response distribution. In this  article, we propose a Bayesian solution for sufficient dimension reduction. We  directly model the response density in terms of the sufficient predictors using a  finite mixture model. This approach is computationally efficient and offers a  unified framework to handle categorical predictors, missing predictors, and Bayesian  variable selection. We illustrate the method using both a simulation study and an  analysis of an HIV data set.</t>
  </si>
  <si>
    <t>886</t>
  </si>
  <si>
    <t>10.1111/j.1541-0420.2010.01501.x</t>
  </si>
  <si>
    <t>895</t>
  </si>
  <si>
    <t>Humans, Models, Statistical, HIV, *Data Interpretation, Statistical, *Bayes Theorem</t>
  </si>
  <si>
    <t>Corro Ramos, Isaac, Hoogendoorn, Martine, Rutten-van MÃ¶lken, Maureen P. M. H.</t>
  </si>
  <si>
    <t>Background. Evaluation of personalized treatment options requires health economic models that include multiple patient characteristics. Patient-level discrete-event  simulation (DES) models are deemed appropriate because of their ability to simulate  a variety of characteristics and treatment pathways. However, DES models are scarce  in the literature, and details about their methods are often missing. Methods. We  describe 4 challenges associated with modeling heterogeneity and structural,  stochastic, and parameter uncertainty that can be encountered during the development  of DES models. We explain why these are important and how to correctly implement  them. To illustrate the impact of the modeling choices discussed, we use (results  of) a model for chronic obstructive pulmonary disease (COPD) as a case study.  Results. The results from the case study showed that, under a correct implementation  of the uncertainty in the model, a hypothetical intervention can be deemed as  cost-effective. The consequences of incorrect modeling uncertainty included an  increase in the incremental cost-effectiveness ratio ranging from 50% to almost a  factor of 14, an extended life expectancy of approximately 1.4 years, and an  enormously increased uncertainty around the model outcomes. Thus, modeling  uncertainty incorrectly can have substantial implications for decision making.  Conclusions. This article provides guidance on the implementation of uncertainty in  DES models and improves the transparency of reporting uncertainty methods. The COPD  case study illustrates the issues described in the article and helps understanding  them better. The model R code shows how the uncertainty was implemented. For readers  not familiar with R, the model's pseudo-code can be used to understand how the model  works. By doing this, we can help other developers, who are likely to face similar  challenges to those described here.</t>
  </si>
  <si>
    <t>619</t>
  </si>
  <si>
    <t>10.1177/0272989X20932145</t>
  </si>
  <si>
    <t>Humans, Models, Economic, *heterogeneity, *Uncertainty, *COPD, *discrete event simulation model, *patient-level model, *personalized medicine, *uncertainty, Computer Simulation/*trends, Cost-Benefit Analysis/methods, Pulmonary Disease, Chronic Obstructive/*economics</t>
  </si>
  <si>
    <t>Intervention Harvesting for Context-Dependent Examination-Bias Estimation</t>
  </si>
  <si>
    <t>Fang, Zhichong, Agarwal, Aman, Joachims, Thorsten</t>
  </si>
  <si>
    <t>Proceedings of the 42nd International ACM SIGIR Conference on Research and Development in Information Retrieval</t>
  </si>
  <si>
    <t>Accurate estimates of examination bias are crucial for unbiased learning-to-rank from implicit feedback in search engines and recommender systems, since they enable the use of Inverse Propensity Score (IPS) weighting techniques to address selection biases and missing data. Unfortunately, existing examination-bias estimators are limited to the Position-Based Model (PBM), where the examination bias may only depend on the rank of the document. To overcome this limitation, we propose a Contextual Position-Based Model (CPBM) where the examination bias may also depend on a context vector describing the query and the user. Furthermore, we propose an effective estimator for the CPBM based on intervention harvesting. A key feature of the estimator is that it does not require disruptive interventions but merely exploits natural variation resulting from the use of multiple historic ranking functions. Real-world experiments on the ArXiv search engine and semi-synthetic experiments on the Yahoo Learning-To-Rank dataset demonstrate the superior effectiveness and robustness of the new approach.</t>
  </si>
  <si>
    <t>2019/07/18/</t>
  </si>
  <si>
    <t>10.1145/3331184.3331238</t>
  </si>
  <si>
    <t>834</t>
  </si>
  <si>
    <t>http://arxiv.org/abs/1811.01802</t>
  </si>
  <si>
    <t>2021/07/20/16:26:56</t>
  </si>
  <si>
    <t>https://arxiv.org/pdf/1811.01802.pdf</t>
  </si>
  <si>
    <t>https://arxiv.org/abs/1811.01802</t>
  </si>
  <si>
    <t>Reito, Aleksi, Raittio, Lauri, Helminen, Olli</t>
  </si>
  <si>
    <t>BACKGROUND: A recent study concluded that most findings reported as significant in sports medicine and arthroscopic surgery are not "robust" when evaluated with the  Fragility Index (FI). A secondary analysis of data from a previous study was  performed to investigate (1) the correctness of the findings, (2) the association  between FI, p-value and post hoc power, (3) median power to detect a medium effect  size, and (4) the implementation of sample size analysis in these randomized  controlled trials (RCTs). METHODS: In addition to the 48 studies listed in the  appendix accompanying the original study by Khan et al. (2017) we did a follow-up  literature search and 18 additional studies were found. In total 66 studies were  included in the analysis. We calculated post hoc power, p-values and confidence  intervals associated with the main outcome variable. Use of a priori power analysis  was recorded. The median power to detect small (h &gt; 0.2), medium (h &gt; 0.5), or large  effect (h &gt; 0.8) with a baseline proportion of events of 10% and 30% in each study  included was calculated. Three simulation data sets were used to validate our  findings. RESULTS: Inconsistencies were found in eight studies. A priori power  analysis was missing in one-fourth of studies (16/66). The median power to detect a  medium effect size with a baseline proportion of events of 10% and 30% was 42% and  43%, respectively. The FI was inherently associated with the achieved p-value and  post hoc power. DISCUSSION: A relatively high proportion of studies had  inconsistencies. The FI is a surrogate measure for p-value and post hoc power. Based  on these studies, the median power in this field of research is suboptimal. There is  an urgent need to investigate how well research claims in orthopedics hold in a  replicated setting and the validity of research findings.</t>
  </si>
  <si>
    <t>e6813</t>
  </si>
  <si>
    <t>10.7717/peerj.6813</t>
  </si>
  <si>
    <t>Replication, Power analysis, Effect size, Statistical power, Reproducibility</t>
  </si>
  <si>
    <t>Empirical Bayesian Mixture Models for Medical Image Translation</t>
  </si>
  <si>
    <t>Brudfors, Mikael, Ashburner, John, Nachev, Parashkev, Balbastre, Yael</t>
  </si>
  <si>
    <t>arXiv:1908.05926 [cs, eess]</t>
  </si>
  <si>
    <t>Automatically generating one medical imaging modality from another is known as medical image translation, and has numerous interesting applications. This paper presents an interpretable generative modelling approach to medical image translation. By allowing a common model for group-wise normalisation and segmentation of brain scans to handle missing data, the model allows for predicting entirely missing modalities from one, or a few, MR contrasts. Furthermore, the model can be trained on a fairly small number of subjects. The proposed model is validated on three clinically relevant scenarios. Results appear promising and show that a principled, probabilistic model of the relationship between multi-channel signal intensities can be used to infer missing modalities -- both MR contrasts and CT images.</t>
  </si>
  <si>
    <t>11827</t>
  </si>
  <si>
    <t>10.1007/978-3-030-32778-1_1</t>
  </si>
  <si>
    <t>http://arxiv.org/abs/1908.05926</t>
  </si>
  <si>
    <t>2021/07/20/16:20:30</t>
  </si>
  <si>
    <t>https://arxiv.org/pdf/1908.05926.pdf</t>
  </si>
  <si>
    <t>https://arxiv.org/abs/1908.05926</t>
  </si>
  <si>
    <t>Comment: Accepted to the Simulation and Synthesis in Medical Imaging (SASHIMI) workshop at MICCAI 2019</t>
  </si>
  <si>
    <t>Maass, Clemens, Knaup, Michael, Kachelriess, Marc</t>
  </si>
  <si>
    <t>PURPOSE: In classical x-ray CT, the diameter of the field of measurement (FOM) must not fall below the transversal diameter of the patient or specimen. Thereby, the  ratio of the diameter of FOM and the number of transversal detector elements  typically defines the spatial resolution. The authors aim at improving the spatial  resolution within a region of interest (ROI) by a factor of 10-100 while maintaining  artifact-free CT image reconstruction inside and outside the ROI. Two novel methods  are proposed for artifact-free reconstruction of the truncated ROI scan (data  weighting method and data filtering method) and compared with the gold standard  (data completion method) for this problem. METHODS: First, an overview scan with low  spatial resolution and a large FOM that exceeds the object transversally is  performed. Second, a high-resolution scan is performed, where the scanner's  magnification is changed such that the FOM matches the ROI at the cost of laterally  truncated projection data. The gold standard is forward projecting the  low-resolution scan on the rays missing in the high-resolution scan. The authors  propose the data filtering method, which uses the low-resolution reconstruction and  calculates a high frequency correction term from the high-resolution scan, and the  data weighting method, which reconstructs the truncated high-resolution data and  calculates a detruncation image from the low-resolution data. RESULTS: The methods  are compared using a simulation of the Forbild head phantom and a measurement of a  spinal disk implant. The results of the data weighting method and the data  completion method show the same image quality. The data filtering method yields  slightly inferior image quality that may still be sufficient for many applications.  Both new methods considerably outperform the data completion method regarding the  computational load. CONCLUSIONS: The new ROI reconstruction methods are superior to  the gold standard regarding the computational load. Comparing the image quality with  the gold standard, the data filtering method is slightly inferior and the data  weighting method yields equal quality.</t>
  </si>
  <si>
    <t>2868</t>
  </si>
  <si>
    <t>0094-2405</t>
  </si>
  <si>
    <t>10.1118/1.3583696</t>
  </si>
  <si>
    <t>2878</t>
  </si>
  <si>
    <t>Image Processing, Computer-Assisted/*methods, Phantoms, Imaging, Tomography, X-Ray Computed/*methods, Head/diagnostic imaging, Prostheses and Implants, Intervertebral Disc/diagnostic imaging</t>
  </si>
  <si>
    <t>White, Ian R., Joseph, Royes, Best, Nicky</t>
  </si>
  <si>
    <t>We consider estimation in a randomised placebo-controlled or standard-of-care-controlled drug trial with quantitative outcome, where participants  who discontinue an investigational treatment are not followed up thereafter, and the  estimand follows a treatment policy strategy for handling treatment discontinuation.  Our approach is also useful in situations where participants take rescue medication  or a subsequent line of therapy and the estimand follows a hypothetical strategy to  estimate the effect of initially randomised treatment in the absence of rescue or  other active treatment. Carpenter et al proposed reference-based imputation methods  which use a reference arm to inform the distribution of post-discontinuation  outcomes and hence to inform an imputation model. However, the reference-based  imputation methods were not formally justified. We present a causal model which  makes an explicit assumption in a potential outcomes framework about the maintained  causal effect of treatment after discontinuation. We use mathematical argument and a  simulation study to show that the "jump to reference", "copy reference" and "copy  increments in reference" reference-based imputation methods, with the control arm as  the reference arm, are special cases of the causal model with specific assumptions  about the causal treatment effect. We also show that the causal model provides a  flexible and transparent framework for a tipping point sensitivity analysis in which  we vary the assumptions made about the causal effect of discontinued treatment. We  illustrate the approach with data from two longitudinal clinical trials.</t>
  </si>
  <si>
    <t>10.1080/10543406.2019.1684308</t>
  </si>
  <si>
    <t>Humans, *Data Interpretation, Statistical, *Multiple imputation, *missing data, Randomized Controlled Trials as Topic/*statistics &amp; numerical data, Research Design/*statistics &amp; numerical data, *Causal inference, *Sensitivity analysis, Double-Blind Method, *Clinical trial, Depressive Disorder, Major/drug therapy, Computer Simulation/*statistics &amp; numerical data, Pain/drug therapy, Reference Standards, *de facto estimand, *Reference-based imputation, Mediation Analysis, Pain Measurement/methods/statistics &amp; numerical data</t>
  </si>
  <si>
    <t>Reid, Noah M., Carstens, Bryan C.</t>
  </si>
  <si>
    <t>BMC evolutionary biology</t>
  </si>
  <si>
    <t>BACKGROUND: Species are considered the fundamental unit in many ecological and evolutionary analyses, yet accurate, complete, accessible taxonomic frameworks with  which to identify them are often unavailable to researchers. In such cases DNA  sequence-based species delimitation has been proposed as a means of estimating  species boundaries for further analysis. Several methods have been proposed to  accomplish this. Here we present a Bayesian implementation of an evolutionary  model-based method, the general mixed Yule-coalescent model (GMYC). Our  implementation integrates over the parameters of the model and uncertainty in  phylogenetic relationships using the output of widely available phylogenetic models  and Markov-Chain Monte Carlo (MCMC) simulation in order to produce marginal  probabilities of species identities. RESULTS: We conducted simulations testing the  effects of species evolutionary history, levels of intraspecific sampling and number  of nucleotides sequenced. We also re-analyze the dataset used to introduce the  original GMYC model. We found that the model results are improved with addition of  DNA sequence and increased sampling, although these improvements have limits. The  most important factor in the success of the model is the underlying phylogenetic  history of the species under consideration. Recent and rapid divergences result in  higher amounts of uncertainty in the model and eventually cause the model to fail to  accurately assess uncertainty in species limits. CONCLUSION: Our results suggest  that the GMYC model can be useful under a wide variety of circumstances,  particularly in cases where divergences are deeper, or taxon sampling is incomplete,  as in many studies of ecological communities, but that, in accordance with  expectations from coalescent theory, rapid, recent radiations may yield inaccurate  results. Our implementation differs from existing ones in two ways: it allows for  the accounting for important sources of uncertainty in the model (phylogenetic and  in parameters specific to the model) and in the specification of informative prior  distributions that can increase the precision of the model. We have incorporated  this model into a user-friendly R package available on the authors' websites.</t>
  </si>
  <si>
    <t>2012/10/02/</t>
  </si>
  <si>
    <t>BMC Evol Biol</t>
  </si>
  <si>
    <t>1471-2148</t>
  </si>
  <si>
    <t>10.1186/1471-2148-12-196</t>
  </si>
  <si>
    <t>Likelihood Functions, Computer Simulation, *Bayes Theorem, Monte Carlo Method, *Phylogeny, Markov Chains, *Models, Genetic, *Genetic Speciation</t>
  </si>
  <si>
    <t>Kim, Minkyoung, Paini, Dean, Jurdak, Raja</t>
  </si>
  <si>
    <t>Diffusion processes are governed by external triggers and internal dynamics in complex systems. Timely and cost-effective control of infectious disease spread  critically relies on uncovering underlying diffusion mechanisms, which is  challenging due to invisible infection pathways and time-evolving intensity of  infection cases. Here, we propose a new diffusion framework for stochastic  processes, which models disease spread across metapopulations by incorporating human  mobility as topological pathways in a heterogeneous social system. We apply Bayesian  inference with the stochastic Expectation-Maximization algorithm to quantify  underlying diffusion dynamics in terms of exogeneity and endogeneity and estimate  cross-regional infection flow based on Granger causality. The effectiveness of our  proposed model is shown by using comprehensive simulation procedures (robustness  tests with noisy data considering missing or delayed human case reporting in real  situations) and by applying the model to real data from 15-y dengue outbreaks in  Australia.</t>
  </si>
  <si>
    <t>2019/01/08/</t>
  </si>
  <si>
    <t>401</t>
  </si>
  <si>
    <t>10.1073/pnas.1801429116</t>
  </si>
  <si>
    <t>406</t>
  </si>
  <si>
    <t>Humans, Stochastic Processes, *Models, Theoretical, *Social Behavior, *disease spread, *Hawkes process, *human mobility, *infection flow</t>
  </si>
  <si>
    <t>Howards, Penelope P., Johnson, Candice Y., Honein, Margaret A., Flanders, W. Dana</t>
  </si>
  <si>
    <t>Case-control studies of birth defects might be subject to selection bias when there is incomplete ascertainment of cases among pregnancies that are terminated after a  prenatal diagnosis of the defect. We propose a simple method to estimate inverse  probability of selection weights (IPSWs) for cases ascertained from both pregnancies  that end in termination and those that do not end in termination using data directly  available from the National Birth Defects Prevention Study and other published  information. The IPSWs can then be used to adjust for selection bias analytically.  We can also allow for uncertainty in the selection probabilities through  probabilistic bias analysis. We provide an illustrative example using data from  National Birth Defects Prevention Study (1997-2009) to examine the association  between prepregnancy obesity (body mass index, measured as weight in kilograms  divided by height in meters squared, of â¥30 vs. &lt;30) and spina bifida. The  unadjusted odds ratio for the association between prepregnancy obesity and spina  bifida was 1.48 (95% confidence interval: 1.26, 1.73), and the simple selection  bias-adjusted odds ratio was 1.26 (95% confidence interval: 1.04, 1.53). The  probabilistic bias analysis resulted in a median adjusted odds ratio of 1.22 (95%  simulation interval: 0.97, 1.47). The proposed method provides a quantitative  estimate of the IPSWs and the bias introduced by incomplete ascertainment of cases  among terminated pregnancies conditional on a set of assumptions.</t>
  </si>
  <si>
    <t>2015/04/15/</t>
  </si>
  <si>
    <t>10.1093/aje/kwu323</t>
  </si>
  <si>
    <t>607</t>
  </si>
  <si>
    <t>Female, Humans, Obesity, Pregnancy, selection bias, bias correction, Selection Bias, Case-Control Studies, Abortion, Induced, birth defects, case-control studies, Congenital Abnormalities/*epidemiology, Pregnancy Complications, spina bifida, Spinal Dysraphism/diagnostic imaging/epidemiology, Ultrasonography, Prenatal</t>
  </si>
  <si>
    <t>Zee, Jarcy, Mansfield, Sarah, Mariani, Laura H., Gillespie, Brenda W.</t>
  </si>
  <si>
    <t>American journal of kidney diseases : the official journal of the National Kidney Foundation</t>
  </si>
  <si>
    <t>RATIONALE &amp; OBJECTIVE: The standard method to calculate time to the event of a specified percentage decline in estimated glomerular filtration rate (eGFR) uses 2  eGFR assessments, 1 at baseline and 1 at the event time. However, event times may be  inaccurate due to eGFR variability and restriction of events to study visit times.  We propose a novel method for calculating time to a specified percentage decline in  eGFR that uses all available longitudinal eGFR assessments. STUDY DESIGN: Simulation  study and comparison of methods in 2 observational cohorts. SETTINGS &amp; PARTICIPANTS:  Simulation data and study participants in the Nephrotic Syndrome Study Network  (NEPTUNE) and Clinical Phenotyping and Resource Biobank Core (C-PROBE). EXPOSURE:  Analytical method for calculating time to a specified percentage decline in eGFR:  standard 2-point method versus a regression method incorporating all available  longitudinally assessed eGFR assessments. OUTCOME: Time to percentage decline in  eGFR. ANALYTIC APPROACH: A 2-point method used only the baseline eGFR and first eGFR  below the decline threshold. The comparison method used ordinary linear regression  incorporating all longitudinal eGFR assessments to define the baseline measure and  40% decline threshold. Time to a 40% decline in eGFR was defined as the time when  the regression line crossed the decline threshold. The 2 outcome calculation methods  were compared using simulations to assess the accuracy of estimated event times and  power to detect event time differences between groups. Comparison of event times  calculated using each method was also implemented using data from NEPTUNE and  C-PROBE. RESULTS: The regression method incorporating all eGFR assessments was more  accurate than the 2-point method in estimating event times in simulation analyses,  particularly when eGFR variability was high, there was a greater correlation among  successive eGFR values, or there were more missing data. This method was also more  powerful in detecting differences between groups. Using NEPTUNE and C-PROBE data,  the standard method estimated a more rapid rate of events, some likely representing  transient reductions in kidney function, and was less likely to give accurate  estimates in the presence of nonlinear eGFR trajectories. LIMITATIONS: Computations  required for our proposed method currently limit its use to research rather than  clinical applications. CONCLUSIONS: A regression method using all longitudinal eGFR  values to estimate time to a percentage decline in eGFR increases accuracy and power  over traditional methods, representing a potential improvement in the ability to  discover treatment or biomarker effects on kidney disease progression.</t>
  </si>
  <si>
    <t>Am J Kidney Dis</t>
  </si>
  <si>
    <t>1523-6838 0272-6386</t>
  </si>
  <si>
    <t>10.1053/j.ajkd.2018.07.009</t>
  </si>
  <si>
    <t>Aged, Female, Humans, Male, Adolescent, Adult, Middle Aged, Young Adult, Longitudinal Studies, Time Factors, Models, Theoretical, *longitudinal data, *eGFR trajectory, *Estimated glomerular filtration rate (eGFR), *Glomerular Filtration Rate, *kidney disease progression, *kidney function, *percent eGFR decline, *simulations, *time-to-event outcome, Kidney Function Tests/*methods, Renal Insufficiency, Chronic/*physiopathology</t>
  </si>
  <si>
    <t>wav2shape: Hearing the Shape of a Drum Machine</t>
  </si>
  <si>
    <t>Han, Han, Lostanlen, Vincent</t>
  </si>
  <si>
    <t>arXiv:2007.10299 [cs, eess]</t>
  </si>
  <si>
    <t>Disentangling and recovering physical attributes, such as shape and material, from a few waveform examples is a challenging inverse problem in audio signal processing, with numerous applications in musical acoustics as well as structural engineering. We propose to address this problem via a combination of time--frequency analysis and supervised machine learning. We start by synthesizing a dataset of sounds using the functional transformation method. Then, we represent each percussive sound in terms of its time-invariant scattering transform coefficients and formulate the parametric estimation of the resonator as multidimensional regression with a deep convolutional neural network. We interpolate scattering coefficients over the surface of the drum as a surrogate for potentially missing data, and study the response of the neural network to interpolated samples. Lastly, we resynthesize drum sounds from scattering coefficients, therefore paving the way towards a deep generative model of drum sounds whose latent variables are physically interpretable.</t>
  </si>
  <si>
    <t>2020/07/20/</t>
  </si>
  <si>
    <t>http://arxiv.org/abs/2007.10299</t>
  </si>
  <si>
    <t>2021/07/20/14:45:07</t>
  </si>
  <si>
    <t>https://arxiv.org/pdf/2007.10299.pdf</t>
  </si>
  <si>
    <t>https://arxiv.org/abs/2007.10299</t>
  </si>
  <si>
    <t>Computer Science - Machine Learning, Computer Science - Sound, Electrical Engineering and Systems Science - Audio and Speech Processing</t>
  </si>
  <si>
    <t>wav2shape</t>
  </si>
  <si>
    <t>Comment: 11 pages, 7 figures. To appear in the Proceedings of Forum Acusticum, Lyon (France), December 2020</t>
  </si>
  <si>
    <t>Shin, Daegeun, Kim, Jae-Hwan</t>
  </si>
  <si>
    <t>Asia-Pacific journal of atmospheric sciences</t>
  </si>
  <si>
    <t>This paper presents a nighttime sea fog detection algorithm incorporating unsupervised learning technique. The algorithm is based on data sets that combine  brightness temperatures from the 3.7Â Î¼m and 10.8Â Î¼m channels of the meteorological  imager (MI) onboard the Communication, Ocean and Meteorological Satellite (COMS),  with sea surface temperature from the Operational Sea Surface Temperature and Sea  Ice Analysis (OSTIA). Previous algorithms generally employed threshold values  including the brightness temperature difference between the near infrared and  infrared. The threshold values were previously determined from climatological  analysis or model simulation. Although this method using predetermined thresholds is  very simple and effective in detecting low cloud, it has difficulty in  distinguishing fog from stratus because they share similar characteristics of  particle size and altitude. In order to improve this, the unsupervised learning  approach, which allows a more effective interpretation from the insufficient  information, has been utilized. The unsupervised learning method employed in this  paper is the expectation-maximization (EM) algorithm that is widely used in  incomplete data problems. It identifies distinguishing features of the data by  organizing and optimizing the data. This allows for the application of optimal  threshold values for fog detection by considering the characteristics of a specific  domain. The algorithm has been evaluated using the Cloud-Aerosol Lidar with  Orthogonal Polarization (CALIOP) vertical profile products, which showed promising  results within a local domain with probability of detection (POD) of 0.753 and  critical success index (CSI) of 0.477, respectively.</t>
  </si>
  <si>
    <t>527</t>
  </si>
  <si>
    <t>Asia Pac J Atmos Sci</t>
  </si>
  <si>
    <t>1976-7951 1976-7633</t>
  </si>
  <si>
    <t>10.1007/s13143-018-0050-y</t>
  </si>
  <si>
    <t>544</t>
  </si>
  <si>
    <t>EM algorithm, CALIPSO, COMS, Sea fog detection, Unsupervised learning</t>
  </si>
  <si>
    <t>Florin, Esther, Gross, Joachim, Pfeifer, Johannes, Fink, Gereon R., Timmermann, Lars</t>
  </si>
  <si>
    <t>In the past decade several multivariate causality measures based on Granger causality have been suggested to assess directionality of neural signals. To date,  however, a detailed evaluation of the reliability of these measures is largely  missing. We systematically evaluated the performance of five different causality  measures (squared partial directed coherence (sPDC), partial directed coherence  (PDC), directed transfer function (DTF), direct directed transfer function (dDTF)  and transfer function) depending upon data length, noise level, coupling strength,  and model order and performed simulations based on four different neural data  recording procedures (magnetoencephalography, electroencephalography,  electromyography, intraoperative local field potentials). Moreover, we analyzed the  effect of two common numerical methods to determine the significance of the  particular causality measure (random permutation and the leave one out method  (LOOM)). The simulations showed the sPDC combined with the LOOM to be the most  reliable and robust choice for assessing directionality in neural data. While DTF  and H by construction were unable to distinguish between direct and indirect  connections, the dDTF also failed this test. Finally, we applied the causality  measures to a real data set. This showed the usefulness of our simulation results  for practical applications in order to draw correct inferences and distinguish  between conflicting evidence obtained with different causality measures.</t>
  </si>
  <si>
    <t>2011/06/15/</t>
  </si>
  <si>
    <t>10.1016/j.jneumeth.2011.04.005</t>
  </si>
  <si>
    <t>Humans, Computer Simulation, Algorithms, Reproducibility of Results, *Models, Neurological, Brain/*physiology, Electroencephalography, Brain Mapping/*methods, Electromyography, Magnetoencephalography, Neural Pathways/*physiology</t>
  </si>
  <si>
    <t>Online EM for Functional Data</t>
  </si>
  <si>
    <t>Maire, Florian, Moulines, Eric, Lefebvre, Sidonie</t>
  </si>
  <si>
    <t>arXiv:1604.00570 [stat]</t>
  </si>
  <si>
    <t>A novel approach to perform unsupervised sequential learning for functional data is proposed. Our goal is to extract reference shapes (referred to as templates) from noisy, deformed and censored realizations of curves and images. Our model generalizes the Bayesian dense deformable template model (Allassonni\`ere et al., 2007), a hierarchical model in which the template is the function to be estimated and the deformation is a nuisance, assumed to be random with a known prior distribution. The templates are estimated using a Monte Carlo version of the online Expectation-Maximization algorithm, extending the work from Capp\'e and Moulines (2009). Our sequential inference framework is significantly more computationally efficient than equivalent batch learning algorithms, especially when the missing data is high-dimensional. Some numerical illustrations on curve registration problem and templates extraction from images are provided to support our findings.</t>
  </si>
  <si>
    <t>2016/04/02/</t>
  </si>
  <si>
    <t>http://arxiv.org/abs/1604.00570</t>
  </si>
  <si>
    <t>2021/07/20/16:47:43</t>
  </si>
  <si>
    <t>https://arxiv.org/pdf/1604.00570.pdf</t>
  </si>
  <si>
    <t>https://arxiv.org/abs/1604.00570</t>
  </si>
  <si>
    <t>Statistics - Methodology, 62L12, 62L20, 62M40, 68W27</t>
  </si>
  <si>
    <t>Rose, Norman, von Davier, Matthias, Nagengast, Benjamin</t>
  </si>
  <si>
    <t>Item nonresponse is a common problem in educational and psychological assessments. The probability of unplanned missing responses due to omitted and not-reached items  may stochastically depend on unobserved variables such as missing responses or  latent variables. In such cases, missingness cannot be ignored and needs to be  considered in the model. Specifically, multidimensional IRT models, latent  regression models, and multiple-group IRT models have been suggested for handling  nonignorable missing responses in latent trait models. However, the suitability of  the particular models with respect to omitted and not-reached items has rarely been  addressed. Missingness is formalized by response indicators that are modeled jointly  with the researcher's target model. We will demonstrate that response indicators  have different statistical properties depending on whether the items were omitted or  not reached. The implications of these differences are used to derive a joint model  for nonignorable missing responses with ability to appropriately account for both  omitted and not-reached items. The performance of the model is demonstrated by means  of a small simulation study.</t>
  </si>
  <si>
    <t>10.1007/s11336-016-9544-7</t>
  </si>
  <si>
    <t>IRT, item nonresponses, nonignorable, omitted and not-reached items</t>
  </si>
  <si>
    <t>Kozuki, Naoko, Oseni, Lolade, Mtimuni, Angella, Sethi, Reena, Rashidi, Tambudzai, Kachale, Fannie, Rawlins, Barbara, Gupta, Shivam</t>
  </si>
  <si>
    <t>This analysis seeks to identify strengths and gaps in the existing facility capacity for intrapartum and immediate postpartum fetal and neonatal care, using data  collected as a part of Malawi's Helping Babies Breath program evaluation. From  August to September 2012, the Maternal and Child Health Integrated Program (MCHIP)  conducted a cross-sectional survey in 84 Malawian health facilities to capture  current health facility service availability and readiness and health worker  capacity and practice pertaining to labor, delivery, and immediate postpartum care.  The survey collected data on availability of equipment, supplies, and medications,  and health worker knowledge and performance scores on intrapartum care simulation  and actual management of real clients at a subset of facilities. We ran linear  regression models to identify predictors of high simulation performance of routine  delivery care and management of asphyxiated newborns across all facilities surveyed.  Key supplies for infection prevention and thermal care of the newborn were found to  be missing in many of the surveyed facilities. At the health center level, 75% had  no clinician trained in basic emergency obstetric care or newborn care and 39% had  no midwife trained in the same. We observed that there were no proportional  increases in available transport and staff at a facility as catchment population  increased. In simulations of management of newborns with breathing problems, health  workers were able to complete a median of 10 out of 16 tasks for a full-term birth  case scenario and 20 out of 30 tasks for a preterm birth case scenario. Health  workers who had more years of experience appeared to perform worse. Our study  provides a benchmark and highlights gaps for future evaluations and studies as  Malawi continues to make strides in improving facility-based care. Further progress  in reducing the burden of neonatal and fetal death in Malawi will be partly  predicated on guaranteeing properly equipped and staffed facilities in addition to  ensuring the presence of skilled health workers.</t>
  </si>
  <si>
    <t>e0172492</t>
  </si>
  <si>
    <t>10.1371/journal.pone.0172492</t>
  </si>
  <si>
    <t>Female, Humans, Pregnancy, Malawi, Cross-Sectional Studies, *Prenatal Care, *Parturition, *Postpartum Period, Maternal Health Services/*statistics &amp; numerical data</t>
  </si>
  <si>
    <t>Jiang, Honghua, Kulkarni, Pandurang M., Mallinckrodt, Craig H., Shurzinske, Linda, Molenberghs, Geert, Lipkovich, Ilya</t>
  </si>
  <si>
    <t>The benefits of adjusting for baseline covariates are not as straightforward with repeated binary responses as with continuous response variables. Therefore, in this  study, we compared different methods for analyzing repeated binary data through  simulations when the outcome at the study endpoint is of interest. Methods compared  included chi-square, Fisher's exact test, covariate adjusted/unadjusted logistic  regression (Adj.logit/Unadj.logit), covariate adjusted/unadjusted generalized  estimating equations (Adj.GEE/Unadj.GEE), covariate adjusted/unadjusted generalized  linear mixed model (Adj.GLMM/Unadj.GLMM). All these methods preserved the type I  error close to the nominal level. Covariate adjusted methods improved power compared  with the unadjusted methods because of the increased treatment effect estimates,  especially when the correlation between the baseline and outcome was strong, even  though there was an apparent increase in standard errors. Results of the Chi-squared  test were identical to those for the unadjusted logistic regression. Fisher's exact  test was the most conservative test regarding the type I error rate and also with  the lowest power. Without missing data, there was no gain in using a repeated  measures approach over a simple logistic regression at the final time point.  Analysis of results from five phase III diabetes trials of the same compound was  consistent with the simulation findings. Therefore, covariate adjusted analysis is  recommended for repeated binary data when the study endpoint is of interest.</t>
  </si>
  <si>
    <t>2015/06//May- undefined</t>
  </si>
  <si>
    <t>262</t>
  </si>
  <si>
    <t>10.1002/pst.1682</t>
  </si>
  <si>
    <t>Humans, Bias, *Data Interpretation, Statistical, Linear Models, Logistic Models, Chi-Square Distribution, *Treatment Outcome, power, Hypoglycemic Agents/therapeutic use, Glycated Hemoglobin A/analysis, Clinical Trials, Phase III as Topic/methods/standards, Diabetes Mellitus/drug therapy, Randomized Controlled Trials as Topic/*methods/standards, repeated binary response, type I error</t>
  </si>
  <si>
    <t>Deep-neural-network based sinogram synthesis for sparse-view CT image reconstruction</t>
  </si>
  <si>
    <t>Lee, Hoyeon, Lee, Jongha, Kim, Hyeongseok, Cho, Byungchul, Cho, Seungryong</t>
  </si>
  <si>
    <t>IEEE Transactions on Radiation and Plasma Medical Sciences</t>
  </si>
  <si>
    <t>Recently, a number of approaches to low-dose computed tomography (CT) have been developed and deployed in commercialized CT scanners. Tube current reduction is perhaps the most actively explored technology with advanced image reconstruction algorithms. Sparse data sampling is another viable option to the low-dose CT, and sparse-view CT has been particularly of interest among the researchers in CT community. Since analytic image reconstruction algorithms would lead to severe image artifacts, various iterative algorithms have been developed for reconstructing images from sparsely view-sampled projection data. However, iterative algorithms take much longer computation time than the analytic algorithms, and images are usually prone to different types of image artifacts that heavily depend on the reconstruction parameters. Interpolation methods have also been utilized to fill the missing data in the sinogram of sparse-view CT thus providing synthetically full data for analytic image reconstruction. In this work, we introduce a deep-neural-network-enabled sinogram synthesis method for sparse-view CT, and show its outperformance to the existing interpolation methods and also to the iterative image reconstruction approach.</t>
  </si>
  <si>
    <t>2019/03//</t>
  </si>
  <si>
    <t>IEEE Trans. Radiat. Plasma Med. Sci.</t>
  </si>
  <si>
    <t>2469-7311, 2469-7303</t>
  </si>
  <si>
    <t>10.1109/TRPMS.2018.2867611</t>
  </si>
  <si>
    <t>http://arxiv.org/abs/1803.00694</t>
  </si>
  <si>
    <t>2021/07/20/16:33:32</t>
  </si>
  <si>
    <t>https://arxiv.org/pdf/1803.00694.pdf</t>
  </si>
  <si>
    <t>https://arxiv.org/abs/1803.00694</t>
  </si>
  <si>
    <t>Computer Science - Computer Vision and Pattern Recognition, Electrical Engineering and Systems Science - Image and Video Processing, Physics - Medical Physics</t>
  </si>
  <si>
    <t>Mundt, Marion, Thomsen, Wolf, Witter, Tom, Koeppe, Arnd, David, Sina, Bamer, Franz, Potthast, Wolfgang, Markert, Bernd</t>
  </si>
  <si>
    <t>Medical &amp; biological engineering &amp; computing</t>
  </si>
  <si>
    <t>In recent years, gait analysis outside the laboratory attracts more and more attention in clinical applications as well as in life sciences. Wearable sensors  such as inertial sensors show high potential in these applications. Unfortunately,  they can only measure kinematic motions patterns indirectly and the outcome is  currently jeopardized by measurement discrepancies compared with the gold standard  of optical motion tracking. The aim of this study was to overcome the limitation of  measurement discrepancies and the missing information on kinetic motion parameters  using a machine learning application based on artificial neural networks. For this  purpose, inertial sensor data-linear acceleration and angular rate-was simulated  from a database of optical motion tracking data and used as input for a feedforward  and long short-term memory neural network to predict the joint angles and moments of  the lower limbs during gait. Both networks achieved mean correlation coefficients  higher than 0.80 in the minor motion planes, and correlation coefficients higher  than 0.98 in the sagittal plane. These results encourage further applications of  artificial intelligence to support gait analysis. Graphical Abstract The graphical  abstract displays the processing of the data: IMU data is used as input to a  feedforward and a long short-term memory neural network to predict the joint  kinematics and kinetics of the lower limbs during gait.</t>
  </si>
  <si>
    <t>2020/01//undefined</t>
  </si>
  <si>
    <t>Med Biol Eng Comput</t>
  </si>
  <si>
    <t>1741-0444 0140-0118</t>
  </si>
  <si>
    <t>10.1007/s11517-019-02061-3</t>
  </si>
  <si>
    <t>Humans, Machine learning, Kinetics, Data augmentation, Biomechanical Phenomena, Models, Biological, *Neural Networks, Computer, Data simulation, Databases as Topic, Gait/*physiology, IMU, Inertial sensors, Joints/*physiology, Lower Extremity/*physiology</t>
  </si>
  <si>
    <t>Simon, Steven L., Hoffman, F. Owen, Hofer, Eduard</t>
  </si>
  <si>
    <t>Radiation research</t>
  </si>
  <si>
    <t>Retrospective dose estimation, particularly dose reconstruction that supports epidemiological investigations of health risk, relies on various strategies that  include models of physical processes and exposure conditions with detail ranging  from simple to complex. Quantification of dose uncertainty is an essential component  of assessments for health risk studies since, as is well understood, it is  impossible to retrospectively determine the true dose for each person. To address  uncertainty in dose estimation, numerical simulation tools have become commonplace  and there is now an increased understanding about the needs and what is required for  models used to estimate cohort doses (in the absence of direct measurement) to  evaluate dose response. It now appears that for dose-response algorithms to derive  the best, unbiased estimate of health risk, we need to understand the type,  magnitude and interrelationships of the uncertainties of model assumptions,  parameters and input data used in the associated dose estimation models. Heretofore,  uncertainty analysis of dose estimates did not always properly distinguish between  categories of errors, e.g., uncertainty that is specific to each subject (i.e.,  unshared error), and uncertainty of doses from a lack of understanding and knowledge  about parameter values that are shared to varying degrees by numbers of subsets of  the cohort. While mathematical propagation of errors by Monte Carlo simulation  methods has been used for years to estimate the uncertainty of an individual  subject's dose, it was almost always conducted without consideration of dependencies  between subjects. In retrospect, these types of simple analyses are not suitable for  studies with complex dose models, particularly when important input data are missing  or otherwise not available. The dose estimation strategy presented here is a  simulation method that corrects the previous deficiencies of analytical or simple  Monte Carlo error propagation methods and is termed, due to its capability to  maintain separation between shared and unshared errors, the two-dimensional Monte  Carlo (2DMC) procedure. Simply put, the 2DMC method simulates alternative, possibly  true, sets (or vectors) of doses for an entire cohort rather than a single set that  emerges when each individual's dose is estimated independently from other subjects.  Moreover, estimated doses within each simulated vector maintain proper  inter-relationships such that the estimated doses for members of a cohort subgroup  that share common lifestyle attributes and sources of uncertainty are properly  correlated. The 2DMC procedure simulates inter-individual variability of possibly  true doses within each dose vector and captures the influence of uncertainty in the  values of dosimetric parameters across multiple realizations of possibly true  vectors of cohort doses. The primary characteristic of the 2DMC approach, as well as  its strength, are defined by the proper separation between uncertainties shared by  members of the entire cohort or members of defined cohort subsets, and uncertainties  that are individual-specific and therefore unshared.</t>
  </si>
  <si>
    <t>Radiat Res</t>
  </si>
  <si>
    <t>1938-5404 0033-7587</t>
  </si>
  <si>
    <t>10.1667/RR13729.1</t>
  </si>
  <si>
    <t>Humans, Uncertainty, *Epidemiologic Studies, Retrospective Studies, *Monte Carlo Method, Risk Assessment, Radiometry/*methods</t>
  </si>
  <si>
    <t>Wang, Haohan, Vanyukov, Michael M., Xing, Eric P., Wu, Wei</t>
  </si>
  <si>
    <t>BACKGROUND: The current understanding of the genetic basis of complex human diseases is that they are caused and affected by many common and rare genetic variants. A  considerable number of the disease-associated variants have been identified by  Genome Wide Association Studies, however, they can explain only a small proportion  of heritability. One of the possible reasons for the missing heritability is that  many undiscovered disease-causing variants are weakly associated with the disease.  This can pose serious challenges to many statistical methods, which seems to be only  capable of identifying disease-associated variants with relatively stronger  coefficients. RESULTS: In order to help identify weaker variants, we propose a novel  statistical method, Constrained Sparse multi-locus Linear Mixed Model (CS-LMM) that  aims to uncover genetic variants of weaker associations by incorporating known  associations as a prior knowledge in the model. Moreover, CS-LMM accounts for  polygenic effects as well as corrects for complex relatednesses. Our simulation  experiments show that CS-LMM outperforms other competing existing methods in various  settings when the combinations of MAFs and coefficients reflect different scenarios  in complex human diseases. CONCLUSIONS: We also apply our method to the GWAS data of  alcoholism and Alzheimer's disease and exploratively discover several SNPs. Many of  these discoveries are supported through literature survey. Furthermore, our  association results strengthen the belief in genetic links between alcoholism and  Alzheimer's disease.</t>
  </si>
  <si>
    <t>10.1186/s12920-020-0667-4</t>
  </si>
  <si>
    <t>Female, Humans, Male, Adult, Computer Simulation, Statistics as Topic/*methods, Algorithms, Models, Genetic, *Linear mixed model, Genetic Variation, Polymorphism, Single Nucleotide, Genome-Wide Association Study/*methods, Alzheimer Disease/genetics, *GWAS, *Weak association, Alcoholism/genetics</t>
  </si>
  <si>
    <t>Wang, C., Daniels, M. J., Scharfstein, D. O., Land, S.</t>
  </si>
  <si>
    <t>We consider inference in randomized longitudinal studies with missing data that is generated by skipped clinic visits and loss to follow-up. In this setting, it is  well known that full data estimands are not identified unless unverified assumptions  are imposed. We assume a non-future dependence model for the drop-out mechanism and  partial ignorability for the intermittent missingness. We posit an exponential tilt  model that links non-identifiable distributions and distributions identified under  partial ignorability. This exponential tilt model is indexed by non-identified  parameters, which are assumed to have an informative prior distribution, elicited  from subject-matter experts. Under this model, full data estimands are shown to be  expressed as functionals of the distribution of the observed data. To avoid the  curse of dimensionality, we model the distribution of the observed data using a  Bayesian shrinkage model. In a simulation study, we compare our approach to a fully  parametric and a fully saturated model for the distribution of the observed data.  Our methodology is motivated by, and applied to, data from the Breast Cancer  Prevention Trial.</t>
  </si>
  <si>
    <t>492</t>
  </si>
  <si>
    <t>1333</t>
  </si>
  <si>
    <t>10.1198/jasa.2010.ap09321</t>
  </si>
  <si>
    <t>1346</t>
  </si>
  <si>
    <t>Martins, Wellington S., Carmo, Welton C., Longo, Humberto J., Rosa, Thierson C., Rangel, Thiago F.</t>
  </si>
  <si>
    <t>BACKGROUND: Phylogenetic comparative analyses usually rely on a single consensus phylogenetic tree in order to study evolutionary processes. However, most  phylogenetic trees are incomplete with regard to species sampling, which may  critically compromise analyses. Some approaches have been proposed to integrate  non-molecular phylogenetic information into incomplete molecular phylogenies. An  expanded tree approach consists of adding missing species to random locations within  their clade. The information contained in the topology of the resulting expanded  trees can be captured by the pairwise phylogenetic distance between species and  stored in a matrix for further statistical analysis. Thus, the random expansion and  processing of multiple phylogenetic trees can be used to estimate the phylogenetic  uncertainty through a simulation procedure. Because of the computational burden  required, unless this procedure is efficiently implemented, the analyses are of  limited applicability. RESULTS: In this paper, we present efficient algorithms and  implementations for randomly expanding and processing phylogenetic trees so that  simulations involved in comparative phylogenetic analysis with uncertainty can be  conducted in a reasonable time. We propose algorithms for both randomly expanding  trees and calculating distance matrices. We made available the source code, which  was written in the C++ language. The code may be used as a standalone program or as  a shared object in the R system. The software can also be used as a web service  through the link: http://purl.oclc.org/NET/sunplin/. CONCLUSION: We compare our  implementations to similar solutions and show that significant performance gains can  be obtained. Our results open up the possibility of accounting for phylogenetic  uncertainty in evolutionary and ecological analyses of large datasets.</t>
  </si>
  <si>
    <t>2013/11/15/</t>
  </si>
  <si>
    <t>10.1186/1471-2105-14-324</t>
  </si>
  <si>
    <t>Uncertainty, Computer Simulation, Animals, *Software, *Algorithms, *Phylogeny, Amphibian Proteins/genetics, Avian Proteins/genetics, Biological Evolution, Carnivora/genetics, Chiroptera/genetics, Computational Biology/methods/statistics &amp; numerical data, Consensus Sequence, Evolution, Molecular</t>
  </si>
  <si>
    <t>Pohl, Steffi, Ulitzsch, Esther, von Davier, Matthias</t>
  </si>
  <si>
    <t>Missing values at the end of a test typically are the result of test takers running out of time and can as such be understood by studying test takers' working speed. As  testing moves to computer-based assessment, response times become available allowing  to simulatenously model speed and ability. Integrating research on response time  modeling with research on modeling missing responses, we propose using response  times to model missing values due to time limits. We identify similarities between  approaches used to account for not-reached items (Rose et al. in ETS Res Rep Ser  2010:i-53, 2010) and the speed-accuracy (SA) model for joint modeling of effective  speed and effective ability as proposed by van der Linden (Psychometrika  72(3):287-308, 2007). In a simulation, we show (a) that the SA model can recover  parameters in the presence of missing values due to time limits and (b) that the  response time model, using item-level timing information rather than a count of  not-reached items, results in person parameter estimates that differ from missing  data IRT models applied to not-reached items. We propose using the SA model to model  the missing data process and to use both, ability and speed, to describe the  performance of test takers. We illustrate the application of the model in an  empirical analysis.</t>
  </si>
  <si>
    <t>892</t>
  </si>
  <si>
    <t>10.1007/s11336-019-09669-2</t>
  </si>
  <si>
    <t>Humans, Algorithms, Time Factors, *Bayesian modeling, *item response theory, *missing responses, *not-reached items, *response times, *time limit, Bayes Theorem, Computer Simulation/*statistics &amp; numerical data/trends, Computers/standards, Models, Theoretical, Psychometrics/*methods, Reaction Time/*physiology, Task Performance and Analysis</t>
  </si>
  <si>
    <t>Xu, Yihuan, Iglewicz, Boris, Chervoneva, Inna</t>
  </si>
  <si>
    <t>The g - and - h distributional family is generated from a relatively simple transformation of the standard normal and can approximate a broad spectrum of  distributions. Consequently, it is easy to use in simulation studies and has been  applied in multiple areas, including risk management, stock return analysis and  missing data imputation studies. A rapidly convergent quantile based least squares  (QLS) estimation method to fit the g - and - h distributional family parameters is  proposed and then extended to a robust version. The robust version is then used as a  more general outlier detection approach. Several properties of the QLS method are  derived and comparisons made with competing methods through simulation. Real data  examples of microarray and stock index data are used as illustrations.</t>
  </si>
  <si>
    <t>2014/07/01/</t>
  </si>
  <si>
    <t>10.1016/j.csda.2014.01.003</t>
  </si>
  <si>
    <t>maximum likelihood, g - and - h distribution, indirect inference, least squares, outlier detection, quantiles, robust</t>
  </si>
  <si>
    <t>Imputation estimators for unnormalized models with missing data</t>
  </si>
  <si>
    <t>Uehara, Masatoshi, Matsuda, Takeru, Kim, Jae Kwang</t>
  </si>
  <si>
    <t>arXiv:1903.03630 [cs, stat]</t>
  </si>
  <si>
    <t>Several statistical models are given in the form of unnormalized densities, and calculation of the normalization constant is intractable. We propose estimation methods for such unnormalized models with missing data. The key concept is to combine imputation techniques with estimators for unnormalized models including noise contrastive estimation and score matching. In addition, we derive asymptotic distributions of the proposed estimators and construct confidence intervals. Simulation results with truncated Gaussian graphical models and the application to real data of wind direction reveal that the proposed methods effectively enable statistical inference with unnormalized models from missing data.</t>
  </si>
  <si>
    <t>http://arxiv.org/abs/1903.03630</t>
  </si>
  <si>
    <t>2021/07/20/16:24:40</t>
  </si>
  <si>
    <t>https://arxiv.org/pdf/1903.03630.pdf</t>
  </si>
  <si>
    <t>https://arxiv.org/abs/1903.03630</t>
  </si>
  <si>
    <t>Comment: To appear (AISTATS 2020)</t>
  </si>
  <si>
    <t>Dong, Hongli, Hou, Nan, Wang, Zidong, Ren, Weijian</t>
  </si>
  <si>
    <t>This paper investigates the variance-constrained state estimation problem for a class of nonlinear time-varying complex networks with randomly varying topologies,  stochastic inner coupling, and measurement quantization. A Kronecker delta function  and Markovian jumping parameters are utilized to describe the random changes of  network topologies. A Gaussian random variable is introduced to model the stochastic  disturbances in the inner coupling of complex networks. As a kind of incomplete  measurements, measurement quantization is taken into consideration so as to account  for the signal distortion phenomenon in the transmission process. Stochastic  nonlinearities with known statistical characteristics are utilized to describe the  stochastic evolution of the complex networks. We aim to design a finite-horizon  estimator, such that in the simultaneous presence of quantized measurements and  stochastic inner coupling, the prescribed variance constraints on the estimation  error and the desired performance requirements are guaranteed over a finite horizon.  Sufficient conditions are established by means of a series of recursive linear  matrix inequalities, and subsequently, the estimator gain parameters are derived. A  simulation example is presented to illustrate the effectiveness and applicability of  the proposed estimator design algorithm.</t>
  </si>
  <si>
    <t>2757</t>
  </si>
  <si>
    <t>10.1109/TNNLS.2017.2700331</t>
  </si>
  <si>
    <t>2768</t>
  </si>
  <si>
    <t>Sensitivity analysis for inverse probability weighting estimators via the percentile bootstrap</t>
  </si>
  <si>
    <t>Zhao, Qingyuan, Small, Dylan S., Bhattacharya, Bhaswar B.</t>
  </si>
  <si>
    <t>arXiv:1711.11286 [math, stat]</t>
  </si>
  <si>
    <t>To identify the estimand in missing data problems and observational studies, it is common to base the statistical estimation on the "missing at random" and "no unmeasured confounder" assumptions. However, these assumptions are unverifiable using empirical data and pose serious threats to the validity of the qualitative conclusions of the statistical inference. A sensitivity analysis asks how the conclusions may change if the unverifiable assumptions are violated to a certain degree. In this paper we consider a marginal sensitivity model which is a natural extension of Rosenbaum's sensitivity model that is widely used for matched observational studies. We aim to construct confidence intervals based on inverse probability weighting estimators, such that asymptotically the intervals have at least nominal coverage of the estimand whenever the data generating distribution is in the collection of marginal sensitivity models. We use a percentile bootstrap and a generalized minimax/maximin inequality to transform this intractable problem to a linear fractional programming problem, which can be solved very efficiently. We illustrate our method using a real dataset to estimate the causal effect of fish consumption on blood mercury level.</t>
  </si>
  <si>
    <t>2018/10/08/</t>
  </si>
  <si>
    <t>http://arxiv.org/abs/1711.11286</t>
  </si>
  <si>
    <t>2021/07/20/16:35:11</t>
  </si>
  <si>
    <t>https://arxiv.org/pdf/1711.11286.pdf</t>
  </si>
  <si>
    <t>https://arxiv.org/abs/1711.11286</t>
  </si>
  <si>
    <t>Comment: 32 pages, 1 figure</t>
  </si>
  <si>
    <t>Chen, Guo-Bo</t>
  </si>
  <si>
    <t>Exploring heritability of complex traits is a central focus of statistical genetics. Among various previously proposed methods to estimate heritability, variance  component methods are advantageous when estimating heritability using markers. Due  to the high-dimensional nature of data obtained from genome-wide association studies  (GWAS) in which genetic architecture is often unknown, the most appropriate  heritability estimator model is often unclear. The Haseman-Elston (HE) regression is  a variance component method that was initially only proposed for linkage studies.  However, this study presents a theoretical basis for a modified HE that models  linkage disequilibrium for a quantitative trait, and consequently can be used for  GWAS. After replacing identical by descent (IBD) scores with identity by state (IBS)  scores, we applied the IBS-based HE regression to single-marker association studies  (scenario I) and estimated the variance component using multiple markers (scenario  II). In scenario II, we discuss the circumstances in which the HE regression and the  mixed linear model are equivalent; the disparity between these two methods is  observed when a covariance component exists for the additive variance. When we  extended the IBS-based HE regression to case-control studies in a subsequent  simulation study, we found that it provided a nearly unbiased estimate of  heritability, more precise than that estimated via the mixed linear model. Thus, for  the case-control scenario, the HE regression is preferable. GEnetic Analysis  Repository (GEAR; http://sourceforge.net/p/gbchen/wiki/GEAR/) software implemented  the HE regression method and is freely available.</t>
  </si>
  <si>
    <t>10.3389/fgene.2014.00107</t>
  </si>
  <si>
    <t>GWAS, missing heritability, case-control, HasemanâElston regression, identity by state, mixed linear model, REML, variance component</t>
  </si>
  <si>
    <t>Adjustment Criteria for Recovering Causal Effects from Missing Data</t>
  </si>
  <si>
    <t>Saadati, Mojdeh, Tian, Jin</t>
  </si>
  <si>
    <t>arXiv:1907.01654 [cs, stat]</t>
  </si>
  <si>
    <t>Confounding bias, missing data, and selection bias are three common obstacles to valid causal inference in the data sciences. Covariate adjustment is the most pervasive technique for recovering casual effects from confounding bias. In this paper, we introduce a covariate adjustment formulation for controlling confounding bias in the presence of missing-not-at-random data and develop a necessary and sufficient condition for recovering causal effects using the adjustment. We also introduce an adjustment formulation for controlling both confounding and selection biases in the presence of missing data and develop a necessary and sufficient condition for valid adjustment. Furthermore, we present an algorithm that lists all valid adjustment sets and an algorithm that finds a valid adjustment set containing the minimum number of variables, which are useful for researchers interested in selecting adjustment sets with desired properties.</t>
  </si>
  <si>
    <t>2019/09/15/</t>
  </si>
  <si>
    <t>http://arxiv.org/abs/1907.01654</t>
  </si>
  <si>
    <t>2021/07/20/16:21:23</t>
  </si>
  <si>
    <t>https://arxiv.org/pdf/1907.01654.pdf</t>
  </si>
  <si>
    <t>https://arxiv.org/abs/1907.01654</t>
  </si>
  <si>
    <t>A Bayesian Parametric Approach to Handle Missing Longitudinal Outcome Data in Trial-Based Health Economic Evaluations</t>
  </si>
  <si>
    <t>Gabrio, Andrea, Daniels, Michael J., Baio, Gianluca</t>
  </si>
  <si>
    <t>arXiv:1805.07147 [stat]</t>
  </si>
  <si>
    <t>Trial-based economic evaluations are typically performed on cross-sectional variables, derived from the responses for only the completers in the study, using methods that ignore the complexities of utility and cost data (e.g. skewness and spikes). We present an alternative and more efficient Bayesian parametric approach to handle missing longitudinal outcomes in economic evaluations, while accounting for the complexities of the data. We specify a flexible parametric model for the observed data and partially identify the distribution of the missing data with partial identifying restrictions and sensitivity parameters. We explore alternative nonignorable scenarios through different priors for the sensitivity parameters, calibrated on the observed data. Our approach is motivated by, and applied to, data from a trial assessing the cost-effectiveness of a new treatment for intellectual disability and challenging behaviour.</t>
  </si>
  <si>
    <t>2018/05/18/</t>
  </si>
  <si>
    <t>http://arxiv.org/abs/1805.07147</t>
  </si>
  <si>
    <t>2021/07/20/16:30:26</t>
  </si>
  <si>
    <t>https://arxiv.org/pdf/1805.07147.pdf</t>
  </si>
  <si>
    <t>https://arxiv.org/abs/1805.07147</t>
  </si>
  <si>
    <t>A Correlated Random Effects Model for Nonignorable Missing Data in Value-Added Assessment of Teacher Effects</t>
  </si>
  <si>
    <t>Karl, Andrew T., Yang, Yan, Lohr, Sharon L.</t>
  </si>
  <si>
    <t>Journal of Educational and Behavioral Statistics</t>
  </si>
  <si>
    <t>Value-added models have been widely used to assess the contributions of individual teachers and schools to students' academic growth based on longitudinal student achievement outcomes. There is concern, however, that ignoring the presence of missing values, which are common in longitudinal studies, can bias teachers' value-added scores. In this article, a flexible correlated random effects model is developed that jointly models the student responses and the student missing data indicators. Both the student responses and the missing data mechanism depend on latent teacher effects as well as latent student effects, and the correlation between the sets of random effects adjusts teachers' value-added scores for informative missing data. The methods are illustrated with data from calculus classes at a large public university and with data from an elementary school district.</t>
  </si>
  <si>
    <t>2013/12//</t>
  </si>
  <si>
    <t>577</t>
  </si>
  <si>
    <t>1076-9986, 1935-1054</t>
  </si>
  <si>
    <t>10.3102/1076998613494819</t>
  </si>
  <si>
    <t>603</t>
  </si>
  <si>
    <t>http://arxiv.org/abs/1710.01894</t>
  </si>
  <si>
    <t>2021/07/20/16:37:45</t>
  </si>
  <si>
    <t>https://arxiv.org/pdf/1710.01894.pdf</t>
  </si>
  <si>
    <t>https://arxiv.org/abs/1710.01894</t>
  </si>
  <si>
    <t>Miller, Kelly M., Looney, Stephen W.</t>
  </si>
  <si>
    <t>Paired data from matched case-control studies are commonly used to estimate the association between the exposure to a risk factor and the occurrence of a disease.  The odds ratio is typically used to quantify this association. Difficulties in  estimating the true odds ratio with matched pairs arise, however, when the exposure  status is unknown for one of the individuals in one or more pairs. In this article,  we propose a simple method for estimating the odds ratio when the sample consists of  a combination of complete and incomplete matched pairs; that is, some of the pairs  have exposure data for both the case and the control, some of the pairs have  exposure data just for the case, and the remaining pairs have exposure data just for  the control. This method uses a weighted average of the odds ratio estimator that is  most commonly used when the sample consists entirely of complete paired observations  and the odds ratio estimator that is most commonly used when the sample consists  entirely of unpaired observations. The proposed estimator has simple closed-form  expressions for the estimate of the odds ratio and its approximate variance. We  compare our method to existing methods via simulation and show that our method is  comparable to or better than the other methods in terms of bias, mean squared error,  and confidence interval coverage probability and width.</t>
  </si>
  <si>
    <t>2012/11/30/</t>
  </si>
  <si>
    <t>3299</t>
  </si>
  <si>
    <t>10.1002/sim.5355</t>
  </si>
  <si>
    <t>3312</t>
  </si>
  <si>
    <t>Humans, Adolescent, Adult, Middle Aged, Young Adult, Child, Computer Simulation, *Data Interpretation, Statistical, *Case-Control Studies, Child, Preschool, *Odds Ratio, Anti-Asthmatic Agents/administration &amp; dosage, Asthma/drug therapy, Nebulizers and Vaporizers</t>
  </si>
  <si>
    <t>Moebel, Emmanuel, Kervrann, Charles</t>
  </si>
  <si>
    <t>Journal of structural biology: X</t>
  </si>
  <si>
    <t>We propose a statistical method to address an important issue in cryo-electron tomography image analysis: reduction of a high amount of noise and artifacts due to  the presence of a missing wedge (MW) in the spectral domain. The method takes as an  input a 3D tomogram derived from limited-angle tomography, and gives as an output a  3D denoised and artifact compensated volume. The artifact compensation is achieved  by filling up the MW with meaningful information. To address this inverse problem,  we compute a Minimum Mean Square Error (MMSE) estimator of the uncorrupted image.  The underlying high-dimensional integral is computed by applying a dedicated Markov  Chain Monte-Carlo (MCMC) sampling procedure based on the Metropolis-Hasting (MH)  algorithm. The proposed MWR (Missing Wedge Restoration) algorithm can be used to  enhance visualization or as a pre-processing step for image analysis, including  segmentation and classification of macromolecules. Results are presented for both  synthetic data and real 3D cryo-electron images.</t>
  </si>
  <si>
    <t>100013</t>
  </si>
  <si>
    <t>J Struct Biol X</t>
  </si>
  <si>
    <t>2590-1524</t>
  </si>
  <si>
    <t>10.1016/j.yjsbx.2019.100013</t>
  </si>
  <si>
    <t>Cryo electron tomography, Inverse problems, Missing wedge, Monte-Carlo simulation, Restoration</t>
  </si>
  <si>
    <t>Walter, Scott R., Rose, Nectarios</t>
  </si>
  <si>
    <t>Spatial and spatio-temporal epidemiology</t>
  </si>
  <si>
    <t>Allocating an incomplete address to randomly selected property coordinates within a locality, known as random property allocation, has many advantages over other  geoimputation techniques. We compared the performance of random property allocation  to four other methods under various conditions using a simulation approach. All  methods performed well for large spatial units, but random property allocation was  the least prone to bias and error under volatile scenarios with small units and low  prevalence. Both its coordinate based approach as well as the random process of  assignment contribute to its increased accuracy and reduced bias in many scenarios.  Hence it is preferable to fixed or areal geoimputation for many epidemiological and  surveillance applications.</t>
  </si>
  <si>
    <t>Spat Spatiotemporal Epidemiol</t>
  </si>
  <si>
    <t>1877-5853 1877-5845</t>
  </si>
  <si>
    <t>10.1016/j.sste.2013.04.005</t>
  </si>
  <si>
    <t>Statistics as Topic, Imputation, Computer Simulation, *Bias, *Spatial Analysis, Australia, *Geographic Mapping, Geocoding, New South Wales, Spatial epidemiology</t>
  </si>
  <si>
    <t>Than, Cuong V., Rosenberg, Noah A.</t>
  </si>
  <si>
    <t>Methods for inferring species trees from sets of gene trees need to account for the possibility of discordance among the gene trees. Assuming that discordance is caused  by incomplete lineage sorting, species tree estimates can be obtained by finding  those species trees that minimize the number of "deep" coalescence events required  for a given collection of gene trees. Efficient algorithms now exist for applying  the minimizing-deep-coalescence (MDC) criterion, and simulation experiments have  demonstrated its promising performance. However, it has also been noted from  simulation results that the MDC criterion is not always guaranteed to infer the  correct species tree estimate. In this article, we investigate the consistency of  the MDC criterion. Using the multispecies coalescent model, we show that there are  indeed anomaly zones for the MDC criterion for asymmetric four-taxon species tree  topologies, and for all species tree topologies with five or more taxa.</t>
  </si>
  <si>
    <t>2011/01//undefined</t>
  </si>
  <si>
    <t>10.1089/cmb.2010.0102</t>
  </si>
  <si>
    <t>*Computer Simulation, Probability, Algorithms, Statistics, Nonparametric, *Phylogeny, Genetic Speciation, *Models, Genetic</t>
  </si>
  <si>
    <t>Lou, Ying, Cao, Jing, Ahn, Chul</t>
  </si>
  <si>
    <t>Sample size estimation for comparing the rates of change in two-arm repeated measurements has been investigated by many investigators. In contrast, the  literature has paid relatively less attention to sample size estimation for studies  with multiarm repeated measurements where the design and data analysis can be more  complex than two-arm trials. For continuous outcomes, Jung &amp; Ahn (2004) and Zhang &amp;  Ahn (2013) have presented sample size formulas to compare the rates of change and  time-averaged responses in multi-arm trials, using the generalized estimating  equation (GEE) approach. To our knowledge, there has been no corresponding  development for multi-arm trials with count outcomes. We present a sample size  formula for comparing the rates of change in multi-arm repeated count outcomes using  the GEE approach that accommodates various correlation structures, missing data  patterns, and unbalanced designs. We conduct simulation studies to assess the  performance of the proposed sample size formula under a wide range of designing  configurations. Simulation results suggest that empirical type I error and power are  maintained close to their nominal levels. The proposed method is illustrated using  an epileptic clinical trial example.</t>
  </si>
  <si>
    <t>11204</t>
  </si>
  <si>
    <t>10.1080/03610926.2016.1260744</t>
  </si>
  <si>
    <t>11213</t>
  </si>
  <si>
    <t>clinical trials, sample size, GEE, repeated count outcomes</t>
  </si>
  <si>
    <t>Fast Simultaneous Gravitational Alignment of Multiple Point Sets</t>
  </si>
  <si>
    <t>Golyanik, Vladislav, Shimada, Soshi, Theobalt, Christian</t>
  </si>
  <si>
    <t>arXiv:2106.11308 [cs]</t>
  </si>
  <si>
    <t>The problem of simultaneous rigid alignment of multiple unordered point sets which is unbiased towards any of the inputs has recently attracted increasing interest, and several reliable methods have been newly proposed. While being remarkably robust towards noise and clustered outliers, current approaches require sophisticated initialisation schemes and do not scale well to large point sets. This paper proposes a new resilient technique for simultaneous registration of multiple point sets by interpreting the latter as particle swarms rigidly moving in the mutually induced force fields. Thanks to the improved simulation with altered physical laws and acceleration of globally multiply-linked point interactions with a 2^D-tree (D is the space dimensionality), our Multi-Body Gravitational Approach (MBGA) is robust to noise and missing data while supporting more massive point sets than previous methods (with 10^5 points and more). In various experimental settings, MBGA is shown to outperform several baseline point set alignment approaches in terms of accuracy and runtime. We make our source code available for the community to facilitate the reproducibility of the results.</t>
  </si>
  <si>
    <t>http://arxiv.org/abs/2106.11308</t>
  </si>
  <si>
    <t>2021/07/20/08:54:09</t>
  </si>
  <si>
    <t>https://arxiv.org/pdf/2106.11308.pdf</t>
  </si>
  <si>
    <t>https://arxiv.org/abs/2106.11308</t>
  </si>
  <si>
    <t>Comment: Project webpage: http://gvv.mpi-inf.mpg.de/projects/MBGA/</t>
  </si>
  <si>
    <t>Full-semiparametric-likelihood-based inference for non-ignorable missing data</t>
  </si>
  <si>
    <t>Liu, Yukun, Li, Pengfei, Qin, Jing</t>
  </si>
  <si>
    <t>arXiv:1908.01260 [math, stat]</t>
  </si>
  <si>
    <t>During the past few decades, missing-data problems have been studied extensively, with a focus on the ignorable missing case, where the missing probability depends only on observable quantities. By contrast, research into non-ignorable missing data problems is quite limited. The main difficulty in solving such problems is that the missing probability and the regression likelihood function are tangled together in the likelihood presentation, and the model parameters may not be identifiable even under strong parametric model assumptions. In this paper we discuss a semiparametric model for non-ignorable missing data and propose a maximum full semiparametric likelihood estimation method, which is an efficient combination of the parametric conditional likelihood and the marginal nonparametric biased sampling likelihood. The extra marginal likelihood contribution can not only produce efficiency gain but also identify the underlying model parameters without additional assumptions. We further show that the proposed estimators for the underlying parameters and the response mean are semiparametrically efficient. Extensive simulations and a real data analysis demonstrate the advantage of the proposed method over competing methods.</t>
  </si>
  <si>
    <t>2019/08/03/</t>
  </si>
  <si>
    <t>http://arxiv.org/abs/1908.01260</t>
  </si>
  <si>
    <t>2021/07/20/16:20:39</t>
  </si>
  <si>
    <t>https://arxiv.org/pdf/1908.01260.pdf</t>
  </si>
  <si>
    <t>https://arxiv.org/abs/1908.01260</t>
  </si>
  <si>
    <t>Comment: 45 pages</t>
  </si>
  <si>
    <t>Deriving information from missing data: implications for mood prediction</t>
  </si>
  <si>
    <t>Wu, Yue, Lyons, Terry J., Saunders, Kate E. A.</t>
  </si>
  <si>
    <t>arXiv:2006.15030 [stat]</t>
  </si>
  <si>
    <t>The availability of mobile technologies has enabled the efficient collection prospective longitudinal, ecologically valid self-reported mood data from psychiatric patients. These data streams have potential for improving the efficiency and accuracy of psychiatric diagnosis as well predicting future mood states enabling earlier intervention. However, missing responses are common in such datasets and there is little consensus as to how this should be dealt with in practice. A signature-based method was used to capture different elements of self-reported mood alongside missing data to both classify diagnostic group and predict future mood in patients with bipolar disorder, borderline personality disorder and healthy controls. The missing-response-incorporated signature-based method achieves roughly 66\% correct diagnosis, with f1 scores for three different clinic groups 59\% (bipolar disorder), 75\% (healthy control) and 61\% (borderline personality disorder) respectively. This was significantly more efficient than the naive model which excluded missing data. Accuracies of predicting subsequent mood states and scores were also improved by inclusion of missing responses. The signature method provided an effective approach to the analysis of prospectively collected mood data where missing data was common and should be considered as an approach in other similar datasets.</t>
  </si>
  <si>
    <t>2020/07/08/</t>
  </si>
  <si>
    <t>http://arxiv.org/abs/2006.15030</t>
  </si>
  <si>
    <t>2021/07/20/14:46:05</t>
  </si>
  <si>
    <t>https://arxiv.org/pdf/2006.15030.pdf</t>
  </si>
  <si>
    <t>https://arxiv.org/abs/2006.15030</t>
  </si>
  <si>
    <t>Statistics - Applications, 60L10, 60L90, 62D10, 92-08</t>
  </si>
  <si>
    <t>Deriving information from missing data</t>
  </si>
  <si>
    <t>Semiparametric Analysis of the Proportional Likelihood Ratio Model and Omnibus Estimation Procedure</t>
  </si>
  <si>
    <t>Goldberg, Yair, Gorfine, Malka</t>
  </si>
  <si>
    <t>arXiv:1906.00723 [math, stat]</t>
  </si>
  <si>
    <t>We provide a semi-parametric analysis for the proportional likelihood ratio model, proposed by Luo &amp; Tsai (2012). We study the tangent spaces for both the parameter of interest and the nuisance parameter, and obtain an explicit expression for the efficient score function. We propose a family of Z-estimators based on the score functions, including an approximated efficient estimator. Using inverse probability weighting, the proposed estimators can also be applied to different missing-data mechanisms, such as right censored data and non-random sampling. A simulation study that illustrates the finite-sample performance of the estimators is presented.</t>
  </si>
  <si>
    <t>http://arxiv.org/abs/1906.00723</t>
  </si>
  <si>
    <t>2021/07/20/16:22:59</t>
  </si>
  <si>
    <t>https://arxiv.org/pdf/1906.00723.pdf</t>
  </si>
  <si>
    <t>https://arxiv.org/abs/1906.00723</t>
  </si>
  <si>
    <t>Comment: The paper includes a correction to an error in the proof of Theorem 3. It also discusses the connection between the model of Luo &amp; Tsai (2012) and the proportional odds model discussed by Liang and Qin (2000), Chen (2003,2007), and Tchetgen Tchetgen et al.(2010)</t>
  </si>
  <si>
    <t>Ho, Yen-Yi, Guan, Weihua, O'Connell, Michael, Basu, Saonli</t>
  </si>
  <si>
    <t>BACKGROUND: Genetic association studies aim to test for disease or trait association with genetic variants, either throughout the human genome or in regions of interest.  However, for most diseases and traits, the combined effects of associated genetic  variants explain only a small proportion of the genetic variation. This "missing  heritability" may be a result of the small effects of common variants considered in  the genetic association studies. Rare variants may also play an important role in  understanding the missing heritability of complex traits. METHOD: We propose a novel  weight-adjustment approach to combine gene expression into rare variant analysis.  Results from previous simulation studies suggested that incorporating gene  expression information can lead to substantial gain in statistical power. RESULTS:  Using the family data set provided through the Genetic Analysis Workshop 19, we  identified susceptible genes associated with blood pressure regulation. CONCLUSIONS:  These findings provide valuable information for further functional studies for blood  pressure control and mechanism.</t>
  </si>
  <si>
    <t>Suppl 7</t>
  </si>
  <si>
    <t>10.1186/s12919-016-0039-4</t>
  </si>
  <si>
    <t>Maitra, Ranjan</t>
  </si>
  <si>
    <t>Sankhya. Series B (2008)</t>
  </si>
  <si>
    <t>Magnitude magnetic resonance (MR) images are noise-contaminated measurements of the true signal, and it is important to assess the noise in many applications. A  recently introduced approach models the magnitude MR datum at each voxel in terms of  a mixture of upto one Rayleigh and an a priori unspecified number of Rice  components, all with a common noise parameter. The Expectation-Maximization (EM)  algorithm was developed for parameter estimation, with the mixing component  membership of each voxel as the missing observation. This paper revisits the EM  algorithm by introducing more missing observations into the estimation problem such  that the complete (observed and missing parts) dataset can be modeled in terms of a  regular exponential family. Both the EM algorithm and variance estimation are then  fairly straightforward without any need for potentially unstable numerical  optimization methods. Compared to local neighborhood- and wavelet-based  noise-parameter estimation methods, the new EM-based approach is seen to perform  well not only on simulation datasets but also on physical phantom and clinical  imaging data.</t>
  </si>
  <si>
    <t>2013/11//undefined</t>
  </si>
  <si>
    <t>293</t>
  </si>
  <si>
    <t>Sankhya B (2008)</t>
  </si>
  <si>
    <t>0976-8394 0976-8386</t>
  </si>
  <si>
    <t>10.1007/s13571-012-0055-y</t>
  </si>
  <si>
    <t>mixture model, Bayes Information Criterion, Integrated Completed Likelihood, local skewness, Rayleigh density, Rice density, robust noise estimation, wavelets</t>
  </si>
  <si>
    <t>Bandyopadhyay, Dipankar, Prates, Marcos O., Zhao, Xiaoyue, Lachos, Victor H.</t>
  </si>
  <si>
    <t>Clinical studies on periodontal disease (PD) often lead to data collected which are clustered in nature (viz. clinical attachment level, or CAL, measured at tooth-sites  and clustered within subjects) that are routinely analyzed under a linear mixed  model framework, with underlying normality assumptions of the random effects and  random errors. However, a careful look reveals that these data might exhibit  skewness and tail behavior, and hence the usual normality assumptions might be  questionable. Besides, PD progression is often hypothesized to be spatially  associated, that is, a diseased tooth-site may influence the disease status of a set  of neighboring sites. Also, the presence/absence of a tooth is informative, as the  number and location of missing teeth informs about the periodontal health in that  region. In this paper, we develop a (shared) random effects model for site-level CAL  and binary presence/absence status of a tooth under a Bayesian paradigm. The random  effects are modeled using a spatial skew-normal/independent (S-SNI) distribution,  whose dependence structure is conditionally autoregressive (CAR). Our S-SNI density  presents an attractive parametric tool to model spatially referenced asymmetric  thick-tailed structures. Both simulation studies and application to a clinical  dataset recording PD status reveal the advantages of our proposition in providing a  significantly improved fit, over models that do not consider these features in a  unified way.</t>
  </si>
  <si>
    <t>3085</t>
  </si>
  <si>
    <t>10.1002/sim.8960</t>
  </si>
  <si>
    <t>3105</t>
  </si>
  <si>
    <t>Humans, Computer Simulation, *Models, Statistical, *clustered data, Linear Models, Bayes Theorem, Normal Distribution, *Bayesian, *conditional auto-regressive, *MCMC, *skew-normal/independent, *spatial</t>
  </si>
  <si>
    <t>Tang, Xinyu, Wahed, Abdus S.</t>
  </si>
  <si>
    <t>Journal of statistical theory and practice</t>
  </si>
  <si>
    <t>Sequentially randomized designs are commonly used in biomedical research, particularly in clinical trials, to assess and compare the effects of different  treatment regimes. In such designs, eligible patients are first randomized to one of  the initial therapies, then patients with some intermediate response (e.g. without  progressive diseases) are randomized to one of the maintenance therapies. The goal  is to evaluate dynamic treatment regimes consisting of an initial therapy, the  intermediate response, and a maintenance therapy. In this article, we demonstrate  the use of pattern-mixture model (commonly used for analyzing missing data) for  estimating the effects of treatment regimes based on familiar survival analysis  techniques such as Nelson-Aalen and parametric models. Moreover, we demonstrate how  to use estimates from pattern-mixture models to test for the differences across  treatment regimes in a weighted log-rank setting. We investigate the properties of  the proposed estimators and test in a Monte Carlo simulation study. Finally we  demonstrate the methods using the long-term survival data from the high risk  neuroblastoma study.</t>
  </si>
  <si>
    <t>J Stat Theory Pract</t>
  </si>
  <si>
    <t>1559-8608 1559-8616</t>
  </si>
  <si>
    <t>10.1080/15598608.2013.878888</t>
  </si>
  <si>
    <t>pattern-mixture models, dynamic treatment regime, high risk neuroblastoma study, parametric model, proportional hazard model, sequentially randomized design</t>
  </si>
  <si>
    <t>Marks-Anglin, Arielle, Luo, Chongliang, Piao, Jin, Gibbons, Mary Beth Connolly, Schmid, Christopher H., Ning, Jing, Chen, Yong</t>
  </si>
  <si>
    <t>Systematic reviews and meta-analyses synthesize results from well-conducted studies to optimize healthcare decision-making. Network meta-analysis (NMA) is particularly  useful for improving precision, drawing new comparisons, and ranking multiple  interventions. However, recommendations can be misled if published results are a  selective sample of what has been collected by trialists, particularly when  publication status is related to the significance of the findings. Unfortunately,  the missing-not-at-random nature of this problem and the numerous parameters  involved in modeling NMAs pose unique computational challenges to quantifying and  correcting for publication bias, such that sensitivity analysis is used in practice.  Motivated by this important methodological gap, we developed a novel and stable  expectation-maximization (EM) algorithm to correct for publication bias in the  network setting. We validate the method through simulation studies and show that it  achieves substantial bias reduction in small to moderately sized NMAs. We also  calibrate the method against a Bayesian analysis of a published NMA on antiplatlet  therapies for maintaining vascularÂ patency.</t>
  </si>
  <si>
    <t>2021/02/09/</t>
  </si>
  <si>
    <t>10.1111/biom.13441</t>
  </si>
  <si>
    <t>missing data, EM algorithm, network meta-analysis, publication bias, Copas model, multiarm trial</t>
  </si>
  <si>
    <t>Consistency and Asymptotic Normality of Stochastic Block Models Estimators from Sampled Data</t>
  </si>
  <si>
    <t>Mariadassou, Mahendra, Tabouy, TimothÃ©e</t>
  </si>
  <si>
    <t>arXiv:1903.12488 [math, stat]</t>
  </si>
  <si>
    <t>Statistical analysis of network is an active research area and the literature counts a lot of papers concerned with network models and statistical analysis of networks. However, very few papers deal with missing data in network analysis and we reckon that, in practice, networks are often observed with missing values. In this paper we focus on the Stochastic Block Model with valued edges and consider a MCAR setting by assuming that every dyad (pair of nodes) is sampled identically and independently of the others with probability $\rho &gt; 0$. We prove that maximum likelihood estimators and its variational approximations are consistent and asymptotically normal in the presence of missing data as soon as the sampling probability $\rho$ satisfies $\rho\gg\log(n)/n$.</t>
  </si>
  <si>
    <t>2020/10/20/</t>
  </si>
  <si>
    <t>http://arxiv.org/abs/1903.12488</t>
  </si>
  <si>
    <t>2021/07/20/16:24:16</t>
  </si>
  <si>
    <t>https://arxiv.org/pdf/1903.12488.pdf</t>
  </si>
  <si>
    <t>https://arxiv.org/abs/1903.12488</t>
  </si>
  <si>
    <t>Comment: 32 pages, 0 figures. arXiv admin note: text overlap with arXiv:1704.06629</t>
  </si>
  <si>
    <t>Altun, Emrah, El-Morshedy, M., Eliwa, M. S.</t>
  </si>
  <si>
    <t>A new distribution defined on (0,1) interval is introduced. Its probability density and cumulative distribution functions have simple forms. Thanks to its simple forms,  the moments, incomplete moments and quantile function of the proposed distribution  are derived and obtained in explicit forms. Four parameter estimation methods are  used to estimate the unknown parameter of the distribution. Besides, simulation  study is implemented to compare the efficiencies of these parameter estimation  methods. More importantly, owing to the proposed distribution, we provide an  alternative regression model for the bounded response variable. The proposed  regression model is compared with the beta and unit-Lindley regression models based  on two real data sets.</t>
  </si>
  <si>
    <t>e0245627</t>
  </si>
  <si>
    <t>10.1371/journal.pone.0245627</t>
  </si>
  <si>
    <t>*Models, Theoretical</t>
  </si>
  <si>
    <t>Tian, Guo-Liang, Li, Hui-Qiong</t>
  </si>
  <si>
    <t>Some existing confidence interval methods and hypothesis testing methods in the analysis of a contingency table with incomplete observations in both margins  entirely depend on an underlying assumption that the sampling distribution of the  observed counts is a product of independent multinomial/binomial distributions for  complete and incomplete counts. However, it can be shown that this independency  assumption is incorrect and can result in unreliable conclusions because of the  under-estimation of the uncertainty. Therefore, the first objective of this paper is  to derive the valid joint sampling distribution of the observed counts in a  contingency table with incomplete observations in both margins. The second objective  is to provide a new framework for analyzing incomplete contingency tables based on  the derived joint sampling distribution of the observed counts by developing a  Fisher scoring algorithm to calculate maximum likelihood estimates of parameters of  interest, the bootstrap confidence interval methods, and the bootstrap testing  hypothesis methods. We compare the differences between the valid sampling  distribution and the sampling distribution under the independency assumption.  Simulation studies showed that average/expected confidence-interval widths of  parameters based on the sampling distribution under the independency assumption are  shorter than those based on the new sampling distribution, yielding unrealistic  results. A real data set is analyzed to illustrate the application of the new  sampling distribution for incomplete contingency tables and the analysis results  again confirm the conclusions obtained from the simulation studies.</t>
  </si>
  <si>
    <t>1712</t>
  </si>
  <si>
    <t>10.1177/0962280215586591</t>
  </si>
  <si>
    <t>1736</t>
  </si>
  <si>
    <t>Female, Humans, Likelihood Functions, Research Design, Child, *Data Interpretation, Statistical, Smoking/adverse effects, Algorithms, *Confidence Intervals, Bootstrap, Binomial Distribution, confidence interval, incomplete contingency tables, Mothers/statistics &amp; numerical data, Nervous System Diseases/complications, Respiratory Sounds/etiology, sampling distribution, test statistics, United States/epidemiology</t>
  </si>
  <si>
    <t>Practical Considerations for Data Collection and Management in Mobile Health Micro-randomized Trials</t>
  </si>
  <si>
    <t>Seewald, Nicholas J., Smith, Shawna N., Lee, Andy Jinseok, Klasnja, Predrag, Murphy, Susan A.</t>
  </si>
  <si>
    <t>Statistics in Biosciences</t>
  </si>
  <si>
    <t>There is a growing interest in leveraging the prevalence of mobile technology to improve health by delivering momentary, contextualized interventions to individuals' smartphones. A just-in-time adaptive intervention (JITAI) adjusts to an individual's changing state and/or context to provide the right treatment, at the right time, in the right place. Micro-randomized trials (MRTs) allow for the collection of data which aid in the construction of an optimized JITAI by sequentially randomizing participants to different treatment options at each of many decision points throughout the study. Often, this data is collected passively using a mobile phone. To assess the causal effect of treatment on a near-term outcome, care must be taken when designing the data collection system to ensure it is of appropriately high quality. Here, we make several recommendations for collecting and managing data from an MRT. We provide advice on selecting which features to collect and when, choosing between "agents" to implement randomization, identifying sources of missing data, and overcoming other novel challenges. The recommendations are informed by our experience with HeartSteps, an MRT designed to test the effects of an intervention aimed at increasing physical activity in sedentary adults. We also provide a checklist which can be used in designing a data collection system so that scientists can focus more on their questions of interest, and less on cleaning data.</t>
  </si>
  <si>
    <t>1867-1764, 1867-1772</t>
  </si>
  <si>
    <t>10.1007/s12561-018-09228-w</t>
  </si>
  <si>
    <t>370</t>
  </si>
  <si>
    <t>http://arxiv.org/abs/1812.10800</t>
  </si>
  <si>
    <t>2021/07/20/16:25:43</t>
  </si>
  <si>
    <t>https://arxiv.org/pdf/1812.10800.pdf</t>
  </si>
  <si>
    <t>https://arxiv.org/abs/1812.10800</t>
  </si>
  <si>
    <t>Statistics - Applications, Statistics - Other Statistics</t>
  </si>
  <si>
    <t>Comment: Author accepted manuscript</t>
  </si>
  <si>
    <t>Prague, Melanie, Wang, Rui, Stephens, Alisa, Tchetgen Tchetgen, Eric, DeGruttola, Victor</t>
  </si>
  <si>
    <t>Semi-parametric methods are often used for the estimation of intervention effects on correlated outcomes in cluster-randomized trials (CRTs). When outcomes are missing  at random (MAR), Inverse Probability Weighted (IPW) methods incorporating baseline  covariates can be used to deal with informative missingness. Also, augmented  generalized estimating equations (AUG) correct for imbalance in baseline covariates  but need to be extended for MAR outcomes. However, in the presence of interactions  between treatment and baseline covariates, neither method alone produces consistent  estimates for the marginal treatment effect if the model for interaction is not  correctly specified. We propose an AUG-IPW estimator that weights by the inverse of  the probability of being a complete case and allows different outcome models in each  intervention arm. This estimator is doubly robust (DR); it gives correct estimates  whether the missing data process or the outcome model is correctly specified. We  consider the problem of covariate interference which arises when the outcome of an  individual may depend on covariates of other individuals. When interfering  covariates are not modeled, the DR property prevents bias as long as covariate  interference is not present simultaneously for the outcome and the missingness. An R  package is developed implementing the proposed method. An extensive simulation study  and an application to a CRT of HIV risk reduction-intervention in South Africa  illustrate the method.</t>
  </si>
  <si>
    <t>1066</t>
  </si>
  <si>
    <t>10.1111/biom.12519</t>
  </si>
  <si>
    <t>1077</t>
  </si>
  <si>
    <t>Humans, Data Interpretation, Statistical, Risk, Computer Simulation, *Propensity Score, *Models, Statistical, Randomized Controlled Trials as Topic/*statistics &amp; numerical data, Treatment Outcome, *Cluster Analysis, *Augmentation, *Cluster-randomized trials, *Generalized estimating equation (GEE), *Interactions, *Interference, *Inverse probability weighting (IPW), *Missing at random (MAR), *Outcome Model, *R package, *Semi-parametric methods, HIV Infections</t>
  </si>
  <si>
    <t>Multiresolution network models</t>
  </si>
  <si>
    <t>Fosdick, Bailey K., McCormick, Tyler H., Murphy, Thomas Brendan, Ng, Tin Lok James, Westling, Ted</t>
  </si>
  <si>
    <t>arXiv:1608.07618 [stat]</t>
  </si>
  <si>
    <t>Many existing statistical and machine learning tools for social network analysis focus on a single level of analysis. Methods designed for clustering optimize a global partition of the graph, whereas projection based approaches (e.g. the latent space model in the statistics literature) represent in rich detail the roles of individuals. Many pertinent questions in sociology and economics, however, span multiple scales of analysis. Further, many questions involve comparisons across disconnected graphs that will, inevitably be of different sizes, either due to missing data or the inherent heterogeneity in real-world networks. We propose a class of network models that represent network structure on multiple scales and facilitate comparison across graphs with different numbers of individuals. These models differentially invest modeling effort within subgraphs of high density, often termed communities, while maintaining a parsimonious structure between said subgraphs. We show that our model class is projective, highlighting an ongoing discussion in the social network modeling literature on the dependence of inference paradigms on the size of the observed graph. We illustrate the utility of our method using data on household relations from Karnataka, India.</t>
  </si>
  <si>
    <t>2018/07/05/</t>
  </si>
  <si>
    <t>http://arxiv.org/abs/1608.07618</t>
  </si>
  <si>
    <t>2021/07/20/13:50:55</t>
  </si>
  <si>
    <t>https://arxiv.org/pdf/1608.07618.pdf</t>
  </si>
  <si>
    <t>https://arxiv.org/abs/1608.07618</t>
  </si>
  <si>
    <t>Guo, Michael H., Dauber, Andrew, Lippincott, Margaret F., Chan, Yee-Ming, Salem, Rany M., Hirschhorn, Joel N.</t>
  </si>
  <si>
    <t>Whole-exome sequencing has enabled new approaches for discovering genes associated with monogenic disorders. One such approach is gene-based burden testing, in which  the aggregate frequency of "qualifying variants" is compared between case and  control subjects for each gene. Despite substantial successes of this approach, the  genetic causes for many monogenic disorders remain unknown or only partially known.  It is possible that particular genetic architectures lower rates of discovery, but  the influence of these factors on power has not been rigorously evaluated. Here, we  leverage large-scale exome-sequencing data to create an empirically based simulation  framework to evaluate the impact of key parameters (background variation rates,  locus heterogeneity, mode of inheritance, penetrance) on power in gene-based burden  tests in the context of monogenic disorders. Our results demonstrate that across  genes, there is a wide range in sample sizes needed to achieve power due to  differences in the background rate of rare variants in each gene. Increasing locus  heterogeneity results in rapid increases in sample sizes needed to achieve adequate  power, particularly when individual genes contribute to less than 5% of cases under  a dominant model. Interestingly, incomplete penetrance as low as 10% had little  effect on power due to the low prevalence of monogenic disorders. Our results  suggest that moderate incomplete penetrance is not an obstacle in this gene-based  burden testing approach but that dominant disorders with high locus heterogeneity  will require large sample sizes. Our simulations also provide guidance on sample  size needs and inform study design under various genetic architectures.</t>
  </si>
  <si>
    <t>10.1016/j.ajhg.2016.06.031</t>
  </si>
  <si>
    <t>Humans, Sample Size, Genetic Association Studies/*methods, *Models, Genetic, Sequence Analysis, DNA, Penetrance, Exome/genetics, Genes, Recessive/genetics, Genetic Diseases, Inborn/*genetics</t>
  </si>
  <si>
    <t>Cartocci, Alessandra, Cevenini, Gabriele, Barbini, Paolo</t>
  </si>
  <si>
    <t>BACKGROUND: Available national public data are often too incomplete and noisy to be used directly to interpret the evolution of epidemics over time, which is essential  for making timely and appropriate decisions. The use of compartment models can be a  worthwhile and attractive approach to address this problem. The present study  proposes a model compartmentalized by sex and age groups that allows for more  complete information on the evolution of the CoViD-19 pandemic in Italy. MATERIAL  AND METHODS: Italian public data on CoViD-19 were pre-treated with a 7-day moving  average filter to reduce noise. A time-varying  susceptible-infected-recovered-deceased (SIRD) model distributed by age and sex  groups was then proposed. Recovered and infected individuals distributed by groups  were reconstructed through the SIRD model, which was also used to simulate and  identify optimal scenarios of pandemic containment by vaccination. The simulation  started from realistic initial conditions based on the SIRD model parameters,  estimated from filtered and reconstructed Italian data, at different pandemic times  and phases. The following three objective functions, accounting for total  infections, total deaths, and total quality-adjusted life years (QALYs) lost, were  minimized by optimizing the percentages of vaccinated individuals in five different  age groups. RESULTS: The developed SIRD model clearly highlighted those pandemic  phases in which younger people, who had more contacts and lower mortality, infected  older people, characterized by a significantly higher mortality, especially in  males. Optimizing vaccination strategies yielded different results depending on the  cost function used. As expected, to reduce total deaths, the suggested strategy was  to vaccinate the older age groups, whatever the baseline scenario. In contrast, for  QALYs lost and total infections, the optimal vaccine solutions strongly depended on  the initial pandemic conditions: during phases of high virus diffusion, the model  suggested to vaccinate mainly younger groups with a higher contact rate. CONCLUSION:  Because of the poor quality and insufficient availability of stratified public  pandemic data, ad hoc information filtering and reconstruction procedures proved  essential. The time-varying SIRD model, stratified by age and sex groups, provided  insights and additional information on the dynamics of CoViD-19 infection in Italy,  also supporting decision making for containment strategies such as vaccination.</t>
  </si>
  <si>
    <t>103793</t>
  </si>
  <si>
    <t>10.1016/j.jbi.2021.103793</t>
  </si>
  <si>
    <t>Aged, Aged, 80 and over, Female, Humans, Male, Adolescent, Adult, Middle Aged, Young Adult, Child, *Computer Simulation, Infant, Newborn, Italy/epidemiology, Sex Factors, Age Factors, Child, Preschool, Infant, Quality-Adjusted Life Years, *Clinical Decision-Making, *Compartment modeling, *CoViD-19, *COVID-19/mortality, *Decision making, *Epidemic, *Pandemics, *SIRD model, *Stratified analysis</t>
  </si>
  <si>
    <t>The cause of failure in cohort studies that involve competing risks is frequently incompletely observed. To address this, several methods have been proposed for the  semiparametric proportional cause-specific hazards model under a missing at random  assumption. However, these proposals provide inference for the regression  coefficients only, and do not consider the infinite dimensional parameters, such as  the covariate-specific cumulative incidence function. Nevertheless, the latter  quantity is essential for risk prediction in modern medicine. In this paper we  propose a unified framework for inference about both the regression coefficients of  the proportional cause-specific hazards model and the covariate-specific cumulative  incidence functions under missing at random cause of failure. Our approach is based  on a novel computationally efficient maximum pseudo-partial-likelihood estimation  method for the semiparametric proportional cause-specific hazards model. Using  modern empirical process theory we derive the asymptotic properties of the proposed  estimators for the regression coefficients and the covariate-specific cumulative  incidence functions, and provide methodology for constructing simultaneous  confidence bands for the latter. Simulation studies show that our estimators perform  well even in the presence of a large fraction of missing cause of failures, and that  the regression coefficient estimator can be substantially more efficient compared to  the previously proposed augmented inverse probability weighting estimator. The  method is applied using data from an HIV cohort study and a bladder cancer clinical  trial.</t>
  </si>
  <si>
    <t>10.1007/s10985-020-09494-1</t>
  </si>
  <si>
    <t>684</t>
  </si>
  <si>
    <t>*Cumulative incidence function, *Cause-specific hazard, *Confidence band</t>
  </si>
  <si>
    <t>Semiparametric regression and risk prediction with competing risks data under missing cause of failure</t>
  </si>
  <si>
    <t>Kim, Hyang-Mi, Park, Chul Gyu, van Tongeren, Martie, Burstyn, Igor</t>
  </si>
  <si>
    <t>BACKGROUND: In epidemiological studies, it is often not possible to measure accurately exposures of participants even if their response variable can be measured  without error. When there are several groups of subjects, occupational  epidemiologists employ group-based strategy (GBS) for exposure assessment to reduce  bias due to measurement errors: individuals of a group/job within study sample are  assigned commonly to the sample mean of exposure measurements from their group in  evaluating the effect of exposure on the response. Therefore, exposure is estimated  on an ecological level while health outcomes are ascertained for each subject. Such  study design leads to negligible bias in risk estimates when group means are  estimated from 'large' samples. However, in many cases, only a small number of  observations are available to estimate the group means, and this causes bias in the  observed exposure-disease association. Also, the analysis in a semi-ecological  design may involve exposure data with the majority missing and the rest observed  with measurement errors and complete response data collected with ascertainment.  METHODS: In workplaces groups/jobs are naturally ordered and this could be  incorporated in estimation procedure by constrained estimation methods together with  the expectation and maximization (EM) algorithms for regression models having  measurement error and missing values. Four methods were compared by a simulation  study: naive complete-case analysis, GBS, the constrained GBS (CGBS), and the  constrained expectation and maximization (CEM). We illustrated the methods in the  analysis of decline in lung function due to exposures to carbon black. RESULTS:  Naive and GBS approaches were shown to be inadequate when the number of exposure  measurements is too small to accurately estimate group means. The CEM method appears  to be best among them when within each exposure group at least a 'moderate' number  of individuals have their exposures observed with error. However, compared with CEM,  CGBS is easier to implement and has more desirable bias-reducing properties in the  presence of substantial proportions of missing exposure data. CONCLUSION: The CGBS  approach could be useful for estimating exposure-disease association in  semi-ecological studies when the true group means are ordered and the number of  measured exposures in each group is small. These findings have important implication  for cost-effective design of semi-ecological studies because they enable  investigators to more reliably estimate exposure-disease associations with smaller  exposure measurement campaign than with the analytical methods that were  historically employed.</t>
  </si>
  <si>
    <t>2012/09/04/</t>
  </si>
  <si>
    <t>10.1186/1471-2288-12-135</t>
  </si>
  <si>
    <t>Humans, Research Design, Algorithms, Outcome Assessment, Health Care, Epidemiologic Studies, Risk Assessment, Respiratory Function Tests, *Occupational Exposure, Epidemiologic Measurements, Respiration/*drug effects, Soot/*poisoning</t>
  </si>
  <si>
    <t>Li, Lingyue, Yang, Jing, Cao, Yan, Wu, Jinhu</t>
  </si>
  <si>
    <t>Recent calculations of carbon dioxide (CO(2)) emissions have faced challenges because data consist of only partial information, which is called "incomplete  information." According to the emission factor method, energy consumption and CO(2)  emission factors with incomplete information may lead to unmatched multiplication  between themselves, which affects accuracy and increases uncertainties in emission  results. To address a specific case of incomplete information that has not been  fully explored, we studied the effects of incomplete condition information on the  estimates of CO(2) emissions from liquefied natural gas (LNG) in China. Based on  Chinese LNG sampling data, we obtained the specific-country CO(2) emission factor  for LNG in China and calculated the corresponding CO(2) emissions. By applying  hypothesis testing, regression analysis, variance analysis, or Monte Carlo (MC)  simulations, the effects of incomplete information on the uncertainty of CO(2)  emission calculations in three cases were analyzed. The results indicate that  calorific values have more than a 9.8% impact on CO(2) emission factors and CO(2)  emissions with incomplete sample information. Regarding incomplete statistical  information, the impact of statistical temperature on CO(2) emissions exceeds 5.5%.  Regarding incomplete sample and statistical information, sample and statistical  temperatures can individually increase estimate biases by more than 5.2%.  Significantly, the impacts of sample temperature and statistical temperature may  offset each other. Therefore, the incomplete condition information is quite  important and cannot be ignored in the estimation of CO(2) emissions from LNG and  international fair comparison.</t>
  </si>
  <si>
    <t>8847</t>
  </si>
  <si>
    <t>10.1007/s11356-019-04391-z</t>
  </si>
  <si>
    <t>8861</t>
  </si>
  <si>
    <t>China, *Data Accuracy, *Natural Gas/analysis, Air Pollutants/*analysis, Carbon Dioxide/*analysis, CO2 emissions, Environmental Monitoring/*standards, Incomplete information, LNG, Monte Carlo simulation, Statistics analysis</t>
  </si>
  <si>
    <t>Humberg, Sarah, Grund, Simon</t>
  </si>
  <si>
    <t>Response Surface Analysis (RSA) is gaining popularity in psychological research as a tool for investigating congruence hypotheses (e.g., consequences of self-other  agreement, person-job fit, dyadic similarity). RSA involves the estimation of a  nonlinear polynomial regression model and the interpretation of the resulting  response surface. However, little is known about how best to conduct RSA when the  underlying data are incomplete. In this article, we compare different methods for  handling missing data in RSA. This includes different strategies for multiple  imputation (MI) and maximum-likelihood (ML) estimation. Specifically, we consider  the "just another variable" (JAV) approach to MI and ML, an approach that is in  regular use in applications of RSA, and the more novel  "substantive-model-compatible" (SMC) approach. In a simulation study, we evaluate  the impact of these methods on focal outcomes of RSA, including the accuracy of  parameter estimates, the shape of the response surface, and the testing of  congruence hypotheses. Our findings suggest that the JAV approach can sometimes  distort parameter estimates and conclusions about the shape of the response surface,  whereas the SMC approach performs well overall. We illustrate applications of the  methods in a worked example with real data and provide recommendations for their  application in practice.</t>
  </si>
  <si>
    <t>2021/03/19/</t>
  </si>
  <si>
    <t>10.1080/00273171.2021.1884522</t>
  </si>
  <si>
    <t>multiple imputation, missing data, maximum likelihood, polynomial regression, Response surface analysis</t>
  </si>
  <si>
    <t>The Debiased Spatial Whittle Likelihood</t>
  </si>
  <si>
    <t>Guillaumin, Arthur P., Sykulski, Adam M., Olhede, Sofia C., Simons, Frederik J.</t>
  </si>
  <si>
    <t>arXiv:1907.02447 [stat]</t>
  </si>
  <si>
    <t>We provide a computationally and statistically efficient method for estimating the parameters of a stochastic Gaussian model observed on a regular spatial grid in any number of dimensions. Our proposed method, which we call the debiased spatial Whittle likelihood, makes important corrections to the well-known Whittle likelihood to account for large sources of bias caused by boundary effects and aliasing. We generalise the approach to flexibly allow for significant volumes of missing data, for the usage of irregular sampling schemes including those with lower-dimensional substructure, and for irregular sampling boundaries. We build a theoretical framework under relatively weak assumptions which ensures consistency and asymptotic normality in numerous practical settings. We provide detailed implementation guidelines which ensure the estimation procedure can still be conducted in $\mathcal{O}(n\log n)$ operations, where $n$ is the number of points of the encapsulating rectangular grid, thus keeping the computational scalability of Fourier and Whittle-based methods for large data sets. We validate our procedure over a range of simulated and real world settings, and compare with state-of-the-art alternatives, demonstrating the enduring significant practical appeal of Fourier-based methods, provided they are corrected by the constructive procedures developed in this paper.</t>
  </si>
  <si>
    <t>2020/08/13/</t>
  </si>
  <si>
    <t>http://arxiv.org/abs/1907.02447</t>
  </si>
  <si>
    <t>2021/07/20/16:21:20</t>
  </si>
  <si>
    <t>https://arxiv.org/pdf/1907.02447.pdf</t>
  </si>
  <si>
    <t>https://arxiv.org/abs/1907.02447</t>
  </si>
  <si>
    <t>Statistics - Computation, Statistics - Methodology, Statistics - Applications, Statistics - Machine Learning</t>
  </si>
  <si>
    <t>Lee, Minjung, Ha, Il Do, Lee, Youngjo</t>
  </si>
  <si>
    <t>Competing risks data often occur within a center in multi-center clinical trials where the event times within a center may be correlated due to unobserved factors  across individuals. In this paper, we consider the cause-specific proportional  hazards model with a shared frailty to model the association between the event times  within a center in the framework of competing risks. We use a hierarchical  likelihood approach, which does not require any intractable integration over the  frailty terms. In a clinical trial, cause of death information may not be observed  for some patients. In such a case, analyses through exclusion of cases with missing  cause of death may lead to biased inferences. We propose a hierarchical likelihood  approach for fitting the cause-specific proportional hazards model with a shared  frailty in the presence of missing cause of failure. We use multiple imputation  methods to address missing cause of death information under the assumption of  missing at random. Simulation studies show that the proposed procedures perform  well, even if the imputation model is misspecified. The proposed methods are  illustrated with data from EORTC trial 30791 conducted by European Organization for  Research and Treatment of Cancer (EORTC).</t>
  </si>
  <si>
    <t>10.1177/0962280214545639</t>
  </si>
  <si>
    <t>Humans, multiple imputation, Multicenter Studies as Topic, missing at random, Risk, Sample Size, *Likelihood Functions, *Proportional Hazards Models, Clinical Trials as Topic/*methods, competing risks, Cause of Death, cause-specific hazards, frailty model, hierarchical likelihood, Urinary Bladder Neoplasms/mortality/pathology</t>
  </si>
  <si>
    <t>Wang, Meng, Ji, Zhanglong, Wang, Shuang, Kim, Jihoon, Yang, Hai, Jiang, Xiaoqian, Ohno-Machado, Lucila</t>
  </si>
  <si>
    <t>MOTIVATION: Inappropriate disclosure of human genomes may put the privacy of study subjects and of their family members at risk. Existing privacy-preserving mechanisms  for Genome-Wide Association Studies (GWAS) mainly focus on protecting individual  information in case-control studies. Protecting privacy in family-based studies is  more difficult. The transmission disequilibrium test (TDT) is a powerful  family-based association test employed in many rare disease studies. It gathers  information about families (most frequently involving parents, affected children and  their siblings). It is important to develop privacy-preserving approaches to  disclose TDT statistics with a guarantee that the risk of family 're-identification'  stays below a pre-specified risk threshold. 'Re-identification' in this context  means that an attacker can infer that the presence of a family in a study. METHODS:  In the context of protecting family-level privacy, we developed and evaluated a  suite of differentially private (DP) mechanisms for TDT. They include Laplace  mechanisms based on the TDT test statistic, P-values, projected P-values and  exponential mechanisms based on the TDT test statistic and the shortest Hamming  distance (SHD) score. RESULTS: Using simulation studies with a small cohort and a  large one, we showed that that the exponential mechanism based on the SHD score  preserves the highest utility and privacy among all proposed DP methods. We provide  a guideline on applying our DP TDT in a real dataset in analyzing Kawasaki disease  with 187 families and 906 SNPs. There are some limitations, including: (1) the  performance of our implementation is slow for real-time results generation and (2)  handling missing data is still challenging. AVAILABILITY AND IMPLEMENTATION: The  software dpTDT is available in https://github.com/mwgrassgreen/dpTDT. CONTACT:  mengw1@stanford.edu. SUPPLEMENTARY INFORMATION: Supplementary data are available at  Bioinformatics online.</t>
  </si>
  <si>
    <t>3716</t>
  </si>
  <si>
    <t>10.1093/bioinformatics/btx470</t>
  </si>
  <si>
    <t>3725</t>
  </si>
  <si>
    <t>Humans, Child, Software, Family, Polymorphism, Single Nucleotide, Linkage Disequilibrium, *Genome-Wide Association Study, Parents, *Genetic Privacy</t>
  </si>
  <si>
    <t>Linden, Ariel</t>
  </si>
  <si>
    <t>The patient activation measure (PAM) is an increasingly popular instrument used as the basis for interventions to improve patient engagement and as an outcome measure  to assess intervention effect. However, a PAM score may be calculated when there are  missing responses, which could lead to substantial measurement error. In this paper,  measurement error is systematically estimated across the full possible range of  missing items (one to twelve), using simulation in which populated items were  randomly replaced with missing data for each of 1,138 complete surveys obtained in a  randomized controlled trial. The PAM score was then calculated, followed by  comparisons of overall simulated average mean, minimum, and maximum PAM scores to  the true PAM score in order to assess the absolute percentage error (APE) for each  comparison. With only one missing item, the average APE was 2.5% comparing the true  PAM score to the simulated minimum score and 4.3% compared to the simulated maximum  score. APEs increased with additional missing items, such that surveys with 12  missing items had average APEs of 29.7% (minimum) and 44.4% (maximum). Several  suggestions and alternative approaches are offered that could be pursued to improve  measurement accuracy when responses are missing.</t>
  </si>
  <si>
    <t>270168</t>
  </si>
  <si>
    <t>10.1155/2015/270168</t>
  </si>
  <si>
    <t>Sensitivity and Specificity, Computer Simulation, *Data Interpretation, Statistical, *Models, Statistical, Reproducibility of Results, Outcome Assessment, Health Care/*methods, *Health Care Surveys</t>
  </si>
  <si>
    <t>Fong, Simon James, Li, Gloria, Dey, Nilanjan, Crespo, RubÃ©n GonzÃ¡lez, Herrera-Viedma, Enrique</t>
  </si>
  <si>
    <t>Applied soft computing</t>
  </si>
  <si>
    <t>In the advent of the novel coronavirus epidemic since December 2019, governments and authorities have been struggling to make critical decisions under high uncertainty  at their best efforts. In computer science, this represents a typical problem of  machine learning over incomplete or limited data in early epidemic Composite  Monte-Carlo (CMC) simulation is a forecasting method which extrapolates available  data which are broken down from multiple correlated/casual micro-data sources into  many possible future outcomes by drawing random samples from some probability  distributions. For instance, the overall trend and propagation of the infested cases  in China are influenced by the temporal-spatial data of the nearby cities around the  Wuhan city (where the virus is originated from), in terms of the population density,  travel mobility, medical resources such as hospital beds and the timeliness of  quarantine control in each city etc. Hence a CMC is reliable only up to the  closeness of the underlying statistical distribution of a CMC, that is supposed to  represent the behaviour of the future events, and the correctness of the composite  data relationships. In this paper, a case study of using CMC that is enhanced by  deep learning network and fuzzy rule induction for gaining better stochastic  insights about the epidemic development is experimented. Instead of applying  simplistic and uniform assumptions for a MC which is a common practice, a deep  learning-based CMC is used in conjunction of fuzzy rule induction techniques. As a  result, decision makers are benefited from a better fitted MC outputs complemented  by min-max rules that foretell about the extreme ranges of future possibilities with  respect to the epidemic.</t>
  </si>
  <si>
    <t>93</t>
  </si>
  <si>
    <t>106282</t>
  </si>
  <si>
    <t>Appl Soft Comput</t>
  </si>
  <si>
    <t>1568-4946 1872-9681</t>
  </si>
  <si>
    <t>10.1016/j.asoc.2020.106282</t>
  </si>
  <si>
    <t>COVID-19, Coronavirus, Monte Carlo simulation, 2019-nCoV, Decision support</t>
  </si>
  <si>
    <t>Efficient Bayesian Inference of General Gaussian Models on Large Phylogenetic Trees</t>
  </si>
  <si>
    <t>Bastide, Paul, Ho, Lam Si Tung, Baele, Guy, Lemey, Philippe, Suchard, Marc A.</t>
  </si>
  <si>
    <t>arXiv:2003.10336 [q-bio, stat]</t>
  </si>
  <si>
    <t>Phylogenetic comparative methods correct for shared evolutionary history among a set of non-independent organisms by modeling sample traits as arising from a diffusion process along on the branches of a possibly unknown history. To incorporate such uncertainty, we present a scalable Bayesian inference framework under a general Gaussian trait evolution model that exploits Hamiltonian Monte Carlo (HMC). HMC enables efficient sampling of the constrained model parameters and takes advantage of the tree structure for fast likelihood and gradient computations, yielding algorithmic complexity linear in the number of observations. This approach encompasses a wide family of stochastic processes, including the general Ornstein-Uhlenbeck (OU) process, with possible missing data and measurement errors. We implement inference tools for a biologically relevant subset of all these models into the BEAST phylogenetic software package and develop model comparison through marginal likelihood estimation. We apply our approach to study the morphological evolution in the superfamilly of Musteloidea (including weasels and allies) as well as the heritability of HIV virulence. This second problem furnishes a new measure of evolutionary heritability that demonstrates its utility through a targeted simulation study.</t>
  </si>
  <si>
    <t>2020/09/29/</t>
  </si>
  <si>
    <t>http://arxiv.org/abs/2003.10336</t>
  </si>
  <si>
    <t>2021/07/20/16:14:56</t>
  </si>
  <si>
    <t>https://arxiv.org/pdf/2003.10336.pdf</t>
  </si>
  <si>
    <t>https://arxiv.org/abs/2003.10336</t>
  </si>
  <si>
    <t>Statistics - Applications, Quantitative Biology - Populations and Evolution</t>
  </si>
  <si>
    <t>Li, Hongkai, Miao, Wang, Cai, Zheng, Liu, Xinhui, Zhang, Tao, Xue, Fuzhong, Geng, Zhi</t>
  </si>
  <si>
    <t>In many empirical studies, there exist rich individual studies to separately estimate causal effect of the treatment or exposure variable on the outcome  variable, but incomplete confounders are adjusted in each study. Suppose we are  interested in the causal effect of a treatment or exposure on an outcome variable,  and we have available rich datasets that contain different confounders. How to  integrate summary-level statistics from multiple individual datasets to improve  causal inference has become a main challenge in data fusion. We propose a novel  method in this article to identify the causal effect of a treatment or exposure on  the continuous outcome. We show that the causal effect is identifiable and can be  estimated by combining summary-level statistics from multiple datasets containing  subsets of confounders and an external dataset only containing complete confounding  information. Simulation studies indicate the unbiasedness of causal effect estimate  by our method and we apply our method to a study about the effect of body mass index  on fasting blood glucose.</t>
  </si>
  <si>
    <t>10.1002/sim.8461</t>
  </si>
  <si>
    <t>1067</t>
  </si>
  <si>
    <t>Humans, Causality, Computer Simulation, *Confounding Factors, Epidemiologic, *causal inference, *data fusion, *identification, *incomplete confounders</t>
  </si>
  <si>
    <t>Chen, Po-Yi, Wu, Wei, Brandt, Holger, Jia, Fan</t>
  </si>
  <si>
    <t>In measurement invariance testing, when a certain level of full invariance is not achieved, the sequential backward specification search method with the largest  modification index (SBSS_LMFI) is often used to identify the source of  non-invariance. SBSS_LMFI has been studied under complete data but not missing data.  Focusing on Likert-type scale variables, this study examined two methods for dealing  with missing data in SBSS_LMFI using Monte Carlo simulation: robust full information  maximum likelihood estimator (rFIML) and mean and variance adjusted weighted least  squared estimator coupled with pairwise deletion (WLSMV_PD). The result suggests  that WLSMV_PD could result in not only over-rejections of invariance models but also  reductions of power to identify non-invariant items. In contrast, rFIML provided  good control of type I error rates, although it required a larger sample size to  yield sufficient power to identify non-invariant items. Recommendations based on the  result were provided.</t>
  </si>
  <si>
    <t>2567</t>
  </si>
  <si>
    <t>10.3758/s13428-020-01415-2</t>
  </si>
  <si>
    <t>2587</t>
  </si>
  <si>
    <t>Humans, Computer Simulation, *Research Design, Monte Carlo Method, Sample Size, Least-Squares Analysis, *Measurement invaraince, *Modification index, *Ordinal missing data, *Partial invariance model, *Specification search</t>
  </si>
  <si>
    <t>Lechevalier, David, Shin, Seung-Jun, Rachuri, Sudarsan, Foufou, Sebti, Lee, Y. Tina, Bouras, Abdelaziz</t>
  </si>
  <si>
    <t>Journal of intelligent manufacturing</t>
  </si>
  <si>
    <t>Monitoring the performance of manufacturing equipment is critical to ensure the efficiency of manufacturing processes. Machine-monitoring data allows measuring  manufacturing equipment efficiency. However, acquiring real and useful  machine-monitoring data is expensive and time consuming. An alternative method of  getting data is to generate machine-monitoring data using simulation. The simulation  data mimic operations and operational failure. In addition, the data can also be  used to fill in real data sets with missing values from real-time data collection.  The mimicking of real manufacturing systems in computer-based systems is called  "virtual manufacturing". The computer-based systems execute the manufacturing system  models that represent real manufacturing systems. In this paper, we introduce a  virtual machining model of milling operations. We developed a prototype virtual  machining model that represents 3-axis milling operations. This model is a digital  mock-up of a real milling machine; it can generate machine-monitoring data from a  process plan. The prototype model provides energy consumption data based on  physics-based equations. The model uses the standard interfaces of Step-compliant  data interface for Numeric Controls (STEP-NC) and MTConnect to represent process  plan and machine-monitoring data, respectively. With machine-monitoring data for a  given process plan, manufacturing engineers can anticipate the impact of a  modification in their actual manufacturing systems. This paper describes also how  the virtual machining model is integrated into an agent-based model in a simulation  environment. While facilitating the use of the virtual machining model, the  agent-based model also contributes to the generation of more complex manufacturing  system models, such as a virtual shop-floor model. The paper describes initial  building steps towards a shop-floor model. Aggregating the data generated during the  execution of a virtual shop-floor model allows one to take advantage of data  analytics techniques to predict performance at the shop-floor level.</t>
  </si>
  <si>
    <t>J Intell Manuf</t>
  </si>
  <si>
    <t>0956-5515 1572-8145</t>
  </si>
  <si>
    <t>10.1007/s10845-017-1363-x</t>
  </si>
  <si>
    <t>simulation, advanced analytics, data generator, manufacturing simulation, milling, MTConnect, STEP-NC</t>
  </si>
  <si>
    <t>Morrison, Doug, Laeyendecker, Oliver, Konikoff, Jacob, Brookmeyer, Ron</t>
  </si>
  <si>
    <t>Considerable progress has been made in the development of approaches for HIV incidence estimation based on a cross-sectional survey for biomarkers of recent  infection. Multiple biomarkers when used in combination can increase the precision  of cross-sectional HIV incidence estimates. Multi-assay algorithms (MAAs) for  cross-sectional HIV incidence estimation are hierarchical stepwise algorithms for  testing the biological samples with multiple biomarkers. The objective of this paper  is to consider some of the statistical challenges for addressing the problem of  missing biomarkers in such testing algorithms. We consider several methods for  handling missing biomarkers for (1) estimating the mean window period, and (2)  estimating HIV incidence from a cross sectional survey once the mean window period  has been determined. We develop a conditional estimation approach for addressing the  missing data challenges and compare that method with two naÃ¯ve approaches. Using  MAAs developed for HIV subtype B, we evaluate the methods by simulation. We show  that the two naÃ¯ve estimation methods lead to biased results in most of the missing  data scenarios considered. The proposed conditional approach protects against bias  in all of the scenarios.</t>
  </si>
  <si>
    <t>10.1515/scid-2017-0003</t>
  </si>
  <si>
    <t>missing data, biomarkers, HIV, incidence, cross-sectional studies</t>
  </si>
  <si>
    <t>Sankaran, Kris, Holmes, Susan P.</t>
  </si>
  <si>
    <t>The human microbiome is a complex ecological system, and describing its structure and function under different environmental conditions is important from both basic  scientific and medical perspectives. Viewed through a biostatistical lens, many  microbiome analysis goals can be formulated as latent variable modeling problems.  However, although probabilistic latent variable models are a cornerstone of modern  unsupervised learning, they are rarely applied in the context of microbiome data  analysis, in spite of the evolutionary, temporal, and count structure that could be  directly incorporated through such models. We explore the application of  probabilistic latent variable models to microbiome data, with a focus on Latent  Dirichlet allocation, Non-negative matrix factorization, and Dynamic Unigram models.  To develop guidelines for when different methods are appropriate, we perform a  simulation study. We further illustrate and compare these techniques using the data  of Dethlefsen and Relman (2011, Incomplete recovery and individualized responses of  the human distal gut microbiota to repeated antibiotic perturbation. Proceedings of  the National Academy of Sciences108, 4554-4561), a study on the effects of  antibiotics on bacterial community composition. Code and data for all simulations  and case studies are available publicly.</t>
  </si>
  <si>
    <t>2019/10/01/</t>
  </si>
  <si>
    <t>599</t>
  </si>
  <si>
    <t>10.1093/biostatistics/kxy018</t>
  </si>
  <si>
    <t>614</t>
  </si>
  <si>
    <t>Humans, *Models, Statistical, Biostatistics/*methods, *Microbiota, *Non-negative matrix factorization, *Bayesian data analysis, *Latent Dirichlet allocation, *Microbial ecology, *Microbiome, *Posterior predictive checks</t>
  </si>
  <si>
    <t>Lenert, L. A., Kirsh, D., Griswold, W. G., Buono, C., Lyon, J., Rao, R., Chan, T. C.</t>
  </si>
  <si>
    <t>Journal of the American Medical Informatics Association : JAMIA</t>
  </si>
  <si>
    <t>BACKGROUND: There is growing interest in the use of technology to enhance the tracking and quality of clinical information available for patients in disaster  settings. This paper describes the design and evaluation of the Wireless Internet  Information System for Medical Response in Disasters (WIISARD). MATERIALS AND  METHODS: WIISARD combined advanced networking technology with electronic triage tags  that reported victims' position and recorded medical information, with wireless  pulse-oximeters that monitored patient vital signs, and a wireless electronic  medical record (EMR) for disaster care. The EMR system included WiFi handheld  devices with barcode scanners (used by front-line responders) and computer tablets  with role-tailored software (used by managers of the triage, treatment, transport  and medical communications teams). An additional software system provided  situational awareness for the incident commander. The WIISARD system was evaluated  in a large-scale simulation exercise designed for training first responders. A  randomized trial was overlaid on this exercise with 100 simulated victims, 50 in a  control pathway (paper-based), and 50 in completely electronic WIISARD pathway. All  patients in the electronic pathway were cared for within the WIISARD system without  paper-based workarounds. RESULTS: WIISARD reduced the rate of the missing and/or  duplicated patient identifiers (0% vs 47%, p&lt;0.001). The total time of the field was  nearly identical (38:20 vs 38:23, IQR 26:53-1:05:32 vs 18:55-57:22). CONCLUSION:  Overall, the results of WIISARD show that wireless EMR systems for care of the  victims of disasters would be complex to develop but potentially feasible to build  and deploy, and likely to improve the quality of information available for the  delivery of care during disasters.</t>
  </si>
  <si>
    <t>2011/12//Nov- undefined</t>
  </si>
  <si>
    <t>842</t>
  </si>
  <si>
    <t>J Am Med Inform Assoc</t>
  </si>
  <si>
    <t>1527-974X 1067-5027</t>
  </si>
  <si>
    <t>10.1136/amiajnl-2011-000229</t>
  </si>
  <si>
    <t>852</t>
  </si>
  <si>
    <t>Humans, Software, Time Factors, *Electronic Health Records, Information Storage and Retrieval, *Mass Casualty Incidents, *Emergency Medical Service Communication Systems, Wireless Technology</t>
  </si>
  <si>
    <t>Fixed-point algorithms for frequency estimation and structured low rank approximation</t>
  </si>
  <si>
    <t>Andersson, Fredrik, Carlsson, Marcus</t>
  </si>
  <si>
    <t>arXiv:1601.01242 [math]</t>
  </si>
  <si>
    <t>We develop fixed-point algorithms for the approximation of structured matrices with rank penalties. In particular we use these fixed-point algorithms for making approximations by sums of exponentials, or frequency estimation. For the basic formulation of the fixed-point algorithm we show that it converges to the minimum of the convex envelope of the original objective function along with its structured matrix constraint. It often happens that this solution agrees with the solution to the original minimization problem, and we provide a simple criterium for when this is true. We also provide more general fixed-point algorithms that can be used to treat the problems of making weighted approximations by sums of exponentials given equally or unequally spaced sampling. We apply the method to the case of missing data, although optimal convergence of the fixed-point algorithm is not guaranteed in this case. However, it turns out that the method often gives perfect reconstruction (up to machine precision) in such cases. We also discuss multidimensional extensions, and illustrate how the proposed algorithms can be used to recover sums of exponentials in several variables, but when samples are available only along a curve.</t>
  </si>
  <si>
    <t>2016/01/06/</t>
  </si>
  <si>
    <t>http://arxiv.org/abs/1601.01242</t>
  </si>
  <si>
    <t>2021/07/20/16:48:47</t>
  </si>
  <si>
    <t>https://arxiv.org/pdf/1601.01242.pdf</t>
  </si>
  <si>
    <t>https://arxiv.org/abs/1601.01242</t>
  </si>
  <si>
    <t>Mathematics - Numerical Analysis, 15B05, 65K10, 41A29, 41A63</t>
  </si>
  <si>
    <t>White, Simon R., Muniz-Terrera, Graciela, Matthews, Fiona E.</t>
  </si>
  <si>
    <t>Many medical (and ecological) processes involve the change of shape, whereby one trajectory changes into another trajectory at a specific time point. There has been  little investigation into the study design needed to investigate these models. We  consider the class of fixed effect change-point models with an underlying shape  comprised two joined linear segments, also known as broken-stick models. We extend  this model to include two sub-groups with different trajectories at the  change-point, a change and no change class, and also include a missingness model to  account for individuals with incomplete follow-up. Through a simulation study, we  consider the relationship of sample size to the estimates of the underlying shape,  the existence of a change-point, and the classification-error of sub-group labels.  We use a Bayesian framework to account for the missing labels, and the analysis of  each simulation is performed using standard Markov chain Monte Carlo techniques. Our  simulation study is inspired by cognitive decline as measured by the Mini-Mental  State Examination, where our extended model is appropriate due to the commonly  observed mixture of individuals within studies who do or do not exhibit accelerated  decline. We find that even for studies of modest size ( nâ=â500, with 50 individuals  observed past the change-point) in the fixed effect setting, a change-point can be  detected and reliably estimated across a range of observation-errors.</t>
  </si>
  <si>
    <t>1476</t>
  </si>
  <si>
    <t>10.1177/0962280216662298</t>
  </si>
  <si>
    <t>1497</t>
  </si>
  <si>
    <t>Humans, Data Interpretation, Statistical, *Models, Statistical, *Bayes Theorem, *simulation study, Monte Carlo Method, Markov Chains, *Sample Size, *broken-stick, *Change-point, *change-point regression, *classification, *cognitive decline, *Mini-Mental State Examination, *sample size, Cognitive Dysfunction/diagnosis/epidemiology, Neuropsychological Tests</t>
  </si>
  <si>
    <t>Towards a more efficient representation of imputation operators in TPOT</t>
  </si>
  <si>
    <t>Garciarena, Unai, Mendiburu, Alexander, Santana, Roberto</t>
  </si>
  <si>
    <t>arXiv:1801.04407 [cs]</t>
  </si>
  <si>
    <t>Automated Machine Learning encompasses a set of meta-algorithms intended to design and apply machine learning techniques (e.g., model selection, hyperparameter tuning, model assessment, etc.). TPOT, a software for optimizing machine learning pipelines based on genetic programming (GP), is a novel example of this kind of applications. Recently we have proposed a way to introduce imputation methods as part of TPOT. While our approach was able to deal with problems with missing data, it can produce a high number of unfeasible pipelines. In this paper we propose a strongly-typed-GP based approach that enforces constraint satisfaction by GP solutions. The enhancement we introduce is based on the redefinition of the operators and implicit enforcement of constraints in the generation of the GP trees. We evaluate the method to introduce imputation methods as part of TPOT. We show that the method can notably increase the efficiency of the GP search for optimal pipelines.</t>
  </si>
  <si>
    <t>2018/01/13/</t>
  </si>
  <si>
    <t>http://arxiv.org/abs/1801.04407</t>
  </si>
  <si>
    <t>2021/07/20/16:34:16</t>
  </si>
  <si>
    <t>https://arxiv.org/pdf/1801.04407.pdf</t>
  </si>
  <si>
    <t>https://arxiv.org/abs/1801.04407</t>
  </si>
  <si>
    <t>Computer Science - Machine Learning, I.2.6, 68T99</t>
  </si>
  <si>
    <t>Comment: 13 pages, 4 figures. Continuation of a previous work</t>
  </si>
  <si>
    <t>Rubinstein, Amir, Kassir, Yona</t>
  </si>
  <si>
    <t>Methods in molecular biology (Clifton, N.J.)</t>
  </si>
  <si>
    <t>We describe a simple computational approach that can be used for the study and simulation of regulatory networks. The advantage of this approach is that it  requires neither computational background nor exact quantitative data about the  biological system under study. Moreover, it is suitable for examining alternative  hypotheses about the structure of a biological network. We used a tool called BioNSi  (Biological Network Simulator) that is based on a simple computational model, which  can be easily integrated as part of the lab routine, in parallel to experimental  work. One benefit of this approach is that it enables the identification of  regulatory proteins, which are missing from the experimental work. We describe the  general methodology for modeling a network's dynamics in the tool, and then give a  point by point example for a specific known network, entry into meiosis in budding  yeast.</t>
  </si>
  <si>
    <t>Methods Mol Biol</t>
  </si>
  <si>
    <t>1940-6029 1064-3745</t>
  </si>
  <si>
    <t>10.1007/978-1-4939-6340-9_19</t>
  </si>
  <si>
    <t>Software, *Simulation, Algorithms, Computational Biology/*methods, *Gene Regulatory Networks, *Computational model, *Gene expression, *Gene Expression Regulation, *Meiosis, *Regulatory network, *Yeast, Saccharomycetales/genetics</t>
  </si>
  <si>
    <t>Change-Point Detection in Dynamic Networks with Missing Links</t>
  </si>
  <si>
    <t>Enikeeva, Farida, Klopp, Olga</t>
  </si>
  <si>
    <t>arXiv:2106.14470 [math, stat]</t>
  </si>
  <si>
    <t>Structural changes occur in dynamic networks quite frequently and its detection is an important question in many situations such as fraud detection or cybersecurity. Real-life networks are often incompletely observed due to individual non-response or network size. In the present paper we consider the problem of change-point detection at a temporal sequence of partially observed networks. The goal is to test whether there is a change in the network parameters. Our approach is based on the Matrix CUSUM test statistic and allows growing size of networks. We show that the proposed test is minimax optimal and robust to missing links. We also demonstrate the good behavior of our approach in practice through simulation study and a real-data application.</t>
  </si>
  <si>
    <t>http://arxiv.org/abs/2106.14470</t>
  </si>
  <si>
    <t>2021/07/20/08:54:04</t>
  </si>
  <si>
    <t>https://arxiv.org/pdf/2106.14470.pdf</t>
  </si>
  <si>
    <t>https://arxiv.org/abs/2106.14470</t>
  </si>
  <si>
    <t>Petschnigg, Christina, Spitzner, Markus, Weitzendorf, Lucas, Pilz, JÃ¼rgen</t>
  </si>
  <si>
    <t>The 3D modelling of indoor environments and the generation of process simulations play an important role in factory and assembly planning. In brownfield planning  cases, existing data are often outdated and incomplete especially for older plants,  which were mostly planned in 2D. Thus, current environment models cannot be  generated directly on the basis of existing data and a holistic approach on how to  build such a factory model in a highly automated fashion is mostly non-existent.  Major steps in generating an environment model of a production plant include data  collection, data pre-processing and object identification as well as pose  estimation. In this work, we elaborate on a methodical modelling approach, which  starts with the digitalization of large-scale indoor environments and ends with the  generation of a static environment or simulation model. The object identification  step is realized using a Bayesian neural network capable of point cloud  segmentation. We elaborate on the impact of the uncertainty information estimated by  a Bayesian segmentation framework on the accuracy of the generated environment  model. The steps of data collection and point cloud segmentation as well as the  resulting model accuracy are evaluated on a real-world data set collected at the  assembly line of a large-scale automotive production plant. The Bayesian  segmentation network clearly surpasses the performance of the frequentist baseline  and allows us to considerably increase the accuracy of the model placement in a  simulation scene.</t>
  </si>
  <si>
    <t>2021/03/03/</t>
  </si>
  <si>
    <t>10.3390/e23030301</t>
  </si>
  <si>
    <t>Bayesian deep learning, digital factory, factory planning, factory simulation, photogrammetry, point clouds, uncertainty estimation</t>
  </si>
  <si>
    <t>Dubrova, Elena, Teslenko, Maxim</t>
  </si>
  <si>
    <t>This paper addresses the problem of finding attractors in synchronous Boolean networks. The existing Boolean decision diagram-based algorithms have limited  capacity due to the excessive memory requirements of decision diagrams. The  simulation-based algorithms can be applied to larger networks, however, they are  incomplete. We present an algorithm, which uses a SAT-based bounded model checking  to find all attractors in a Boolean network. The efficiency of the presented  algorithm is evaluated by analyzing seven networks models of real biological  processes, as well as 150,000 randomly generated Boolean networks of sizes between  100 and 7,000. The results show that our approach has a potential to handle an order  of magnitude larger models than currently possible.</t>
  </si>
  <si>
    <t>1393</t>
  </si>
  <si>
    <t>10.1109/TCBB.2010.20</t>
  </si>
  <si>
    <t>1399</t>
  </si>
  <si>
    <t>Models, Statistical, Computer Simulation, Animals, *Algorithms, Computational Biology/*methods, Databases, Genetic, *Models, Genetic, *Gene Regulatory Networks, Arabidopsis, Mammals, Signal Transduction, Yeasts</t>
  </si>
  <si>
    <t>Improving Mechanical Ventilator Clinical Decision Support Systems with A Machine Learning Classifier for Determining Ventilator Mode</t>
  </si>
  <si>
    <t>Rehm, Gregory B., Kuhn, Brooks T., Nguyen, Jimmy, Anderson, Nicholas R., Chuah, Chen-Nee, Adams, Jason Y.</t>
  </si>
  <si>
    <t>arXiv:1904.12969 [cs, stat]</t>
  </si>
  <si>
    <t>Clinical decision support systems (CDSS) will play an in-creasing role in improving the quality of medical care for critically ill patients. However, due to limitations in current informatics infrastructure, CDSS do not always have com-plete information on state of supporting physiologic monitor-ing devices, which can limit the input data available to CDSS. This is especially true in the use case of mechanical ventilation (MV), where current CDSS have no knowledge of critical ventilation settings, such as ventilation mode. To enable MV CDSS to make accurate recommendations related to ventilator mode, we developed a highly performant ma-chine learning model that is able to perform per-breath clas-sification of 5 of the most widely used ventilation modes in the USA with an average F1-score of 97.52%. We also show how our approach makes methodologic improvements over previous work and that it is highly robust to missing data caused by software/sensor error.</t>
  </si>
  <si>
    <t>http://arxiv.org/abs/1904.12969</t>
  </si>
  <si>
    <t>2021/07/20/16:23:46</t>
  </si>
  <si>
    <t>https://arxiv.org/pdf/1904.12969.pdf</t>
  </si>
  <si>
    <t>https://arxiv.org/abs/1904.12969</t>
  </si>
  <si>
    <t>Xu, Da, Zhao, Hui, Sun, Jianguo</t>
  </si>
  <si>
    <t>Interval-censored failure time data and panel count data are two types of incomplete data that commonly occur in event history studies and many methods have been  developed for their analysis separately (Sun in The statistical analysis of  interval-censored failure time data. Springer, New York, 2006; Sun and Zhao in The  statistical analysis of panel count data. Springer, New York, 2013). Sometimes one  may be interested in or need to conduct their joint analysis such as in the clinical  trials with composite endpoints, for which it does not seem to exist an established  approach in the literature. In this paper, a sieve maximum likelihood approach is  developed for the joint analysis and in the proposed method, Bernstein polynomials  are used to approximate unknown functions. The asymptotic properties of the  resulting estimators are established and in particular, the proposed estimators of  regression parameters are shown to be semiparametrically efficient. In addition, an  extensive simulation study was conducted and the proposed method is applied to a set  of real data arising from a skin cancer study.</t>
  </si>
  <si>
    <t>10.1007/s10985-017-9397-0</t>
  </si>
  <si>
    <t>Humans, Models, Statistical, Data Interpretation, Statistical, Randomized Controlled Trials as Topic, Computer Simulation, *Regression Analysis, *Likelihood Functions, Antineoplastic Agents/therapeutic use, *Bernstein polynomial, *Event history study, *Frailty model, *Sieve maximum likelihood estimation, Eflornithine/therapeutic use, Skin Neoplasms/drug therapy, Wisconsin</t>
  </si>
  <si>
    <t>Recover Subjective Quality Scores from Noisy Measurements</t>
  </si>
  <si>
    <t>Li, Zhi, Bampis, Christos G.</t>
  </si>
  <si>
    <t>arXiv:1611.01715 [cs]</t>
  </si>
  <si>
    <t>Simple quality metrics such as PSNR are known to not correlate well with subjective quality when tested across a wide spectrum of video content or quality regime. Recently, efforts have been made in designing objective quality metrics trained on subjective data (e.g. VMAF), demonstrating better correlation with video quality perceived by human. Clearly, the accuracy of such a metric heavily depends on the quality of the subjective data that it is trained on. In this paper, we propose a new approach to recover subjective quality scores from noisy raw measurements, using maximum likelihood estimation, by jointly estimating the subjective quality of impaired videos, the bias and consistency of test subjects, and the ambiguity of video contents all together. We also derive closed-from expression for the confidence interval of each estimate. Compared to previous methods which partially exploit the subjective information, our approach is able to exploit the information in full, yielding tighter confidence interval and better handling of outliers without the need for z-scoring or subject rejection. It also handles missing data more gracefully. Finally, as side information, it provides interesting insights on the test subjects and video contents.</t>
  </si>
  <si>
    <t>2017/07/10/</t>
  </si>
  <si>
    <t>http://arxiv.org/abs/1611.01715</t>
  </si>
  <si>
    <t>2021/07/20/13:48:12</t>
  </si>
  <si>
    <t>https://arxiv.org/pdf/1611.01715.pdf</t>
  </si>
  <si>
    <t>https://arxiv.org/abs/1611.01715</t>
  </si>
  <si>
    <t>Computer Science - Multimedia</t>
  </si>
  <si>
    <t>Comment: 16 pages; abridged version appeared in Data Compression Conference (DCC) 2017</t>
  </si>
  <si>
    <t>Shen, Ye, Anderson, Aparna, Sinha, Ritwik, Li, Yang</t>
  </si>
  <si>
    <t>The tumor burden (TB) process is postulated to be the primary mechanism through which most anticancer treatments provide benefit. In phase II oncology trials, the  biologic effects of a therapeutic agent are often analyzed using conventional  endpoints for best response, such as objective response rate and progression-free  survival, both of which causes loss of information. On the other hand, graphical  methods including spider plot and waterfall plot lack any statistical inference when  there is more than one treatment arm. Therefore, longitudinal analysis of TB data is  well recognized as a better approach for treatment evaluation. However, longitudinal  TB process suffers from informative missingness because of progression or death. We  propose to analyze the treatment effect on tumor growth kinetics using a joint  modeling framework accounting for the informative missing mechanism. Our approach is  illustrated by multisetting simulation studies and an application to a nonsmall-cell  lung cancer data set. The proposed analyses can be performed in early-phase clinical  trials to better characterize treatment effect and thereby inform decision-making.</t>
  </si>
  <si>
    <t>10.1002/pst.1629</t>
  </si>
  <si>
    <t>Humans, longitudinal data, joint modeling, Statistics as Topic/*methods, *Linear Models, *Tumor Burden, Carcinoma, Non-Small-Cell Lung/epidemiology/therapy, Clinical Trials, Phase II as Topic/methods/*statistics &amp; numerical data, informative missing, Lung Neoplasms/epidemiology/therapy, overall survival, tumor burden process</t>
  </si>
  <si>
    <t>ChruÅciel-Nogalska, MaÅgorzata, SmektaÅa, Tomasz, Tutak, Marcin, Sporniak-Tutak, Katarzyna, Olszewski, Raphael</t>
  </si>
  <si>
    <t>International journal of technology assessment in health care</t>
  </si>
  <si>
    <t>OBJECTIVES: Technological development and the need for electronic health records management resulted in the need for a computer with dedicated, commercial software  in daily dental practice. The alternative for commercial software may be open-source  solutions. Therefore, this study reviewed the current literature on the availability  and use of open-source software (OSS) in dentistry. METHODS: A comprehensive  database search was performed on February 1, 2017. Only articles published in  peer-reviewed journals with a focus on the use or description of OSS were retrieved.  The level of evidence, according to Oxford EBM Centre Levels of Evidence Scale was  classified for all studies. Experimental studies underwent additional quality  reporting assessment. RESULTS: The screening and evaluation process resulted in  twenty-one studies from 1,940 articles found, with 10 of them being experimental  studies. None of the articles provided level 1 evidence, and only one study was  considered high quality following quality assessment. Twenty-six different OSS  programs were described in the included studies of which ten were used for image  visualization, five were used for healthcare records management, four were used for  educations processes, one was used for remote consultation and simulation, and six  were used for general purposes. CONCLUSIONS: Our analysis revealed that the dental  literature on OSS consists of scarce, incomplete, and methodologically low quality  information.</t>
  </si>
  <si>
    <t>Int J Technol Assess Health Care</t>
  </si>
  <si>
    <t>1471-6348 0266-4623</t>
  </si>
  <si>
    <t>10.1017/S0266462317000708</t>
  </si>
  <si>
    <t>493</t>
  </si>
  <si>
    <t>Humans, Review, Software, Software/*standards, Dentistry/*organization &amp; administration/standards, Education, Dental, Continuing/methods, Electronic Health Records/organization &amp; administration, Evidence-based dentistry, Remote Consultation/methods, Software design, Software validation</t>
  </si>
  <si>
    <t>Ulitzsch, Esther, von Davier, Matthias, Pohl, Steffi</t>
  </si>
  <si>
    <t>So far, modeling approaches for not-reached items have considered one single underlying process. However, missing values at the end of a test can occur for a  variety of reasons. On the one hand, examinees may not reach the end of a test due  to time limits and lack of working speed. On the other hand, examinees may not  attempt all items and quit responding due to, for example, fatigue or lack of  motivation. We use response times retrieved from computerized testing to distinguish  missing data due to lack of speed from missingness due to quitting. On the basis of  this information, we present a new model that allows to disentangle and  simultaneously model different missing data mechanisms underlying not-reached items.  The model (a) supports a more fine-grained understanding of the processes underlying  not-reached items and (b) allows to disentangle different sources describing test  performance. In a simulation study, we evaluate estimation of the proposed model. In  an empirical study, we show what insights can be gained regarding test-taking  behavior using this model.</t>
  </si>
  <si>
    <t>10.1177/0013164419878241</t>
  </si>
  <si>
    <t>547</t>
  </si>
  <si>
    <t>missing data, survival, item response theory, not-reached items, response times</t>
  </si>
  <si>
    <t>Yang, Jingyu, Gan, Ziqiao, Wu, Zhaoyang, Hou, Chunping</t>
  </si>
  <si>
    <t>IEEE transactions on image processing : a publication of the IEEE Signal Processing Society</t>
  </si>
  <si>
    <t>This paper proposes a novel algorithm to estimate the noise level function (NLF) of signal-dependent noise (SDN) from a single image based on the sparse representation  of NLFs. Noise level samples are estimated from the high-frequency discrete cosine  transform (DCT) coefficients of nonlocal-grouped low-variation image patches. Then,  an NLF recovery model based on the sparse representation of NLFs under a trained  basis is constructed to recover NLF from the incomplete noise level samples.  Confidence levels of the NLF samples are incorporated into the proposed model to  promote reliable samples and weaken unreliable ones. We investigate the behavior of  the estimation performance with respect to the block size, sampling rate, and  confidence weighting. Simulation results on synthetic noisy images show that our  method outperforms existing state-of-the-art schemes. The proposed method is  evaluated on real noisy images captured by three types of commodity imaging devices,  and shows consistently excellent SDN estimation performance. The estimated NLFs are  incorporated into two well-known denoising schemes, nonlocal means and BM3D, and  show significant improvements in denoising SDN-polluted images.</t>
  </si>
  <si>
    <t>1561</t>
  </si>
  <si>
    <t>IEEE Trans Image Process</t>
  </si>
  <si>
    <t>1941-0042 1057-7149</t>
  </si>
  <si>
    <t>10.1109/TIP.2015.2405417</t>
  </si>
  <si>
    <t>1572</t>
  </si>
  <si>
    <t>Kim, Gi-Soo, Lee, Youngjo, Kim, Hongsoo, Paik, Myunghee Cho</t>
  </si>
  <si>
    <t>In multilevel regression models for observational clustered data, regressors can be correlated with cluster-level error components, namely endogenous, due to omitted  cluster-level covariates, measurement error, and simultaneity. When endogeneity is  ignored, regression coefficient estimators can be severely biased. To deal with  endogeneity, instrument variable methods have been widely used. However, the  instrument variable method often requires external instrument variables with certain  conditions that cannot be verified empirically. Methods that use the within-cluster  variations of the endogenous variable work under the restriction that either the  outcome or the endogenous variable has a linear relationship with the cluster-level  random effect. We propose a new method for binary outcome when it follows a logistic  mixed-effects model and the endogenous variable is normally distributed but not  linear in the random effect. The proposed estimator capitalizes on the nested data  structure without requiring external instrument variables. We show that the proposed  estimator is consistent and asymptotically normal. Furthermore, our method can be  applied when the endogenous variable is missing in a cluster-specific nonignorable  mechanism, without requiring that the missing mechanism be correctly specified. We  evaluate the finite sample performance of the proposed approach via simulation and  apply the method to a health care study using a San Diego inpatient dataset. Our  study demonstrates that the clustered structure can be exploited to draw valid  analysis of multilevel data with correlated effects.</t>
  </si>
  <si>
    <t>1818</t>
  </si>
  <si>
    <t>10.1177/0962280219876959</t>
  </si>
  <si>
    <t>1830</t>
  </si>
  <si>
    <t>*Cluster-specific nonignorable missingness, *correlated effects, *endogeneity, *instrumental variable</t>
  </si>
  <si>
    <t>Sample size calculations based on two-sample comparisons of slopes in repeated measurements have been reported by many investigators. In contrast, the literature  has paid relatively little attention to the sample size calculations for  time-averaged differences in the presence of missing data in repeated measurement  studies. Diggle et al. (2002) provided a sample size formula detecting time-averaged  differences for continuous outcomes in repeated measurement studies assuming no  missing data and the compound symmetry (CS) correlation structure among outcomes  from the same subject. In this paper we extend Diggle et al.'s timeaveraged  difference sample size formula by allowing missing data and various correlation  structures. We propose to use the generalized estimating equation (GEE) method to  compare the time-averaged differences in repeatedmeasurement studies and introduce a  closed form formula for sample size and power. Simulation studies were conducted to  investigate the performance of GEE sample size formula with small sample sizes, a  damped exponential family of correlation structures and missing data. The proposed  sample size formula is illustrated using a clinical trial example.</t>
  </si>
  <si>
    <t>10.1016/j.cct.2012.02.004</t>
  </si>
  <si>
    <t>556</t>
  </si>
  <si>
    <t>Humans, *Data Interpretation, Statistical, Time Factors, Data Collection/*methods, *Sample Size, Statistics as Topic/methods</t>
  </si>
  <si>
    <t>Liu, Fei, Chen, Siyuan, Heiner, Monika, Song, Hengjie</t>
  </si>
  <si>
    <t>BACKGROUND: Uncertainties exist in many biological systems, which can be classified as random uncertainties and fuzzy uncertainties. The former can usually be dealt  with using stochastic methods, while the latter have to be handled with such  approaches as fuzzy methods. RESULTS: In this paper, we focus on a special type of  biological systems that can be described using ordinary differential equations or  continuous Petri nets (CPNs), but some kinetic parameters are missing or inaccurate.  For this, we propose a class of fuzzy continuous Petri nets (FCPNs) by combining  CPNs and fuzzy logics. We also present and implement a simulation algorithm for  FCPNs, and illustrate our method with the heat shock response system. CONCLUSIONS:  This approach can be used to model biological systems where some kinetic parameters  are not available or their values vary due to some environmental factors.</t>
  </si>
  <si>
    <t>2018/04/24/</t>
  </si>
  <si>
    <t>10.1186/s12918-018-0568-8</t>
  </si>
  <si>
    <t>Algorithms, *Models, Biological, *Fuzzy Logic, *Uncertainty, Kinetics, *Fuzzy continuous Petri nets, *Fuzzy simulation, *Fuzzy uncertainties, *Uncertain kinetic parameters</t>
  </si>
  <si>
    <t>Å olc, TomaÅ¾, MohorÄiÄ, Mihael, Fortuna, Carolina</t>
  </si>
  <si>
    <t>Lack of unallocated spectrum and increasing demand for bandwidth in wireless networks is forcing new devices and technologies to share frequency bands. Spectrum  sensing is a key enabler for frequency sharing and there is a large body of existing  work on signal detection methods. However a unified methodology that would be  suitable for objective comparison of detection methods based on experimental  evaluations is missing. In this paper we propose such a methodology comprised of  seven steps that can be applied to evaluate methods in simulation or practical  experiments. Using the proposed methodology, we perform the most comprehensive  experimental evaluation of signal detection methods to date: we compare energy  detection, covariance-based and eigenvalue-based detection and cyclostationary  detection. We measure minimal detectable signal power, sensitivity to noise power  changes and computational complexity using an experimental setup that covers typical  capabilities from low-cost embedded to high-end software defined radio devices.  Presented results validate our premise that a unified methodology is valuable in  obtaining reliable and reproducible comparisons of signal detection methods.</t>
  </si>
  <si>
    <t>e0199550</t>
  </si>
  <si>
    <t>10.1371/journal.pone.0199550</t>
  </si>
  <si>
    <t>Software, Computer Simulation, Algorithms, Radio Waves, *Evaluation Studies as Topic, *Wireless Technology</t>
  </si>
  <si>
    <t>Balazki, Pavel, Lindauer, Klaus, Einloft, Jens, Ackermann, JÃ¶rg, Koch, Ina</t>
  </si>
  <si>
    <t>BACKGROUND: The concept of Petri nets (PN) is widely used in systems biology and allows modeling of complex biochemical systems like metabolic systems, signal  transduction pathways, and gene expression networks. In particular, PN allows the  topological analysis based on structural properties, which is important and useful  when quantitative (kinetic) data are incomplete or unknown. Knowing the kinetic  parameters, the simulation of time evolution of such models can help to study the  dynamic behavior of the underlying system. If the number of involved entities  (molecules) is low, a stochastic simulation should be preferred against the  classical deterministic approach of solving ordinary differential equations. The  Stochastic Simulation Algorithm (SSA) is a common method for such simulations. The  combination of the qualitative and semi-quantitative PN modeling and stochastic  analysis techniques provides a valuable approach in the field of systems biology.  RESULTS: Here, we describe the implementation of stochastic analysis in a PN  environment. We extended MONALISA - an open-source software for creation,  visualization and analysis of PN - by several stochastic simulation methods. The  simulation module offers four simulation modes, among them the stochastic mode with  constant firing rates and Gillespie's algorithm as exact and approximate versions.  The simulator is operated by a user-friendly graphical interface and accepts input  data such as concentrations and reaction rate constants that are common parameters  in the biological context. The key features of the simulation module are  visualization of simulation, interactive plotting, export of results into a text  file, mathematical expressions for describing simulation parameters, and up to 500  parallel simulations of the same parameter sets. To illustrate the method we discuss  a model for insulin receptor recycling as case study. CONCLUSIONS: We present a  software that combines the modeling power of Petri nets with stochastic simulation  of dynamic processes in a user-friendly environment supported by an intuitive  graphical interface. The program offers a valuable alternative to modeling, using  ordinary differential equations, especially when simulating single-cell experiments  with low molecule counts. The ability to use mathematical expressions provides an  additional flexibility in describing the simulation parameters. The open-source  distribution allows further extensions by third-party developers. The software is  cross-platform and is licensed under the Artistic License 2.0.</t>
  </si>
  <si>
    <t>2015/07/10/</t>
  </si>
  <si>
    <t>10.1186/s12859-015-0596-y</t>
  </si>
  <si>
    <t>Humans, *Computer Simulation, Algorithms, *Software, Stochastic Processes, *Models, Theoretical, Kinetics, *Gene Regulatory Networks, *Signal Transduction, *Systems Biology, Receptor, Insulin/*genetics</t>
  </si>
  <si>
    <t>Timkova, Jana, Kotik, Lukas, Tomasek, Ladislav</t>
  </si>
  <si>
    <t>This paper assesses the coverage probability of commonly used confidence intervals for the standardized mortality ratio (SMR) when death certificates are missing. It  also proposes alternative confidence interval approaches with coverage probabilities  close to .95. In epidemiology, the SMR is an important measure of risk of disease  mortality (or incidence) to compare a specific group to a reference population. The  appropriate confidence interval for the SMR is crucial, especially when the SMR is  close to 1.0 and the statistical significance of the risk needs to be determined.  There are several ways to calculate confidence intervals, depending on a study  characteristics (ie, studies with small number of deaths, studies with small counts,  aggregate SMRs based on several countries or time periods, and studies with missing  death certificates). This paper summarizes the most commonly used confidence  intervals and newly applies several existing approaches not previously used for SMR  confidence intervals. The coverage probability and length of the different  confidence intervals are assessed using a simulation study and different scenarios.  The performance of the confidence intervals for the lung cancer SMR and all other  cancer SMR is also assessed using the dataset of French and Czech uranium miners.  Finally, the most appropriate confidence intervals to use under different study  scenarios are recommended.</t>
  </si>
  <si>
    <t>4281</t>
  </si>
  <si>
    <t>10.1002/sim.7432</t>
  </si>
  <si>
    <t>4300</t>
  </si>
  <si>
    <t>Humans, Models, Statistical, coverage, Probability, *Mortality, Risk Factors, France/epidemiology, confidence intervals, *Confidence Intervals, *Death Certificates, aggregation, Czech Republic/epidemiology, Lung Neoplasms/mortality, missing certificates, Occupational Diseases/mortality, profile likelihood, simulation study, standardized mortality ratio, Uranium, uranium miners</t>
  </si>
  <si>
    <t>Motivated by an epidemiological survey of fracture in elderly women, we develop a semiparametric regression analysis of current status data with incompletely observed  covariate under the proportional odds model. To accommodate both the  interval-censored nature of current status failure time data and the incompletely  observed covariate data, we propose an analysis based on the validation likelihood  (VL), which is derived from likelihood pertaining to the validation sample, namely  the subset of the sample where the data are completely observed. The missing data  mechanism is assumed to be missing at random and is explicitly modeled and estimated  in the VL approach. We propose implementing the VL method by integrating  self-consistency and Newton-Raphson algorithms. Asymptotic normality and standard  error estimation for the proposed estimator of the regression parameter are  guaranteed. Simulation results reveal good performance of the VL estimator. The VL  method has some gain in efficiency compared with the naive complete case method. But  the VL method leads to unbiased estimators, whereas the complete case method does  not when missing covariates are not missing completely at random. Application of the  VL approach to the fracture data confirms that osteoporosis (low bone density) is a  strong risk factor for the age at onset of fracture in elderly women.</t>
  </si>
  <si>
    <t>10.1002/sim.5656</t>
  </si>
  <si>
    <t>Aged, Aged, 80 and over, Female, Humans, Computer Simulation, *Models, Statistical, Algorithms, *Likelihood Functions, Risk Factors, Risk Assessment, *Age of Onset, Fractures, Bone/etiology, Osteoporosis/pathology</t>
  </si>
  <si>
    <t>Zhou, Tongle, Chen, Mou, Wang, Yuhui, He, Jianliang, Yang, Chenguang</t>
  </si>
  <si>
    <t>To improve the effectiveness of air combat decision-making systems, target intention has been extensively studied. In general, aerial target intention is composed of  attack, surveillance, penetration, feint, defense, reconnaissance, cover and  electronic interference and it is related to the state of a target in air combat.  Predicting the target intention is helpful to know the target actions in advance.  Thus, intention prediction has contributed to lay a solid foundation for air combat  decision-making. In this work, an intention prediction method is developed, which  combines the advantages of the long short-term memory (LSTM) networks and decision  tree. The future state information of a target is predicted based on LSTM networks  from real-time series data, and the decision tree technology is utilized to extract  rules from uncertain and incomplete priori knowledge. Then, the target intention is  obtained from the predicted data by applying the built decision tree. With a  simulation example, the results show that the proposed method is effective and  feasible for state prediction and intention recognition of aerial targets under  uncertain and incomplete information. Furthermore, the proposed method can make  contributions in providing direction and aids for subsequent attack decision-making.</t>
  </si>
  <si>
    <t>10.3390/e22030279</t>
  </si>
  <si>
    <t>data missing, decision tree, intention recognition, interval-valued, LSTM networks, state prediction</t>
  </si>
  <si>
    <t>Wang, Ching-Yun, Dai, James</t>
  </si>
  <si>
    <t>The inverse probability weighted estimator is often applied to two-phase designs and regression with missing covariates. Inverse probability weighted estimators  typically are less efficient than likelihood-based estimators but, in general, are  more robust against model misspecification. In this paper, we propose a best linear  inverse probability weighted estimator for two-phase designs and missing covariate  regression. Our proposed estimator is the projection of the SIPW onto the orthogonal  complement of the score space based on a working regression model of the observed  covariate data. The efficiency gain is from the use of the association between the  outcome variable and the available covariates, which is the working regression  model. One advantage of the proposed estimator is that there is no need to calculate  the augmented term of the augmented weighted estimator. The estimator can be applied  to general missing data problems or two-phase design studies in which the second  phase data are obtained in a subcohort. The method can also be applied to secondary  trait case-control genetic association studies. The asymptotic distribution is  derived, and the finite sample performance of the proposed estimator is examined via  extensive simulation studies. The methods are applied to a bladder cancer  case-control study.</t>
  </si>
  <si>
    <t>2783</t>
  </si>
  <si>
    <t>10.1002/sim.8141</t>
  </si>
  <si>
    <t>2796</t>
  </si>
  <si>
    <t>Humans, Bias, Regression Analysis, Research Design, Computer Simulation, *missing at random, *Linear Models, *Probability, *case-control sampling, *inverse selection weighting, *two-phase design</t>
  </si>
  <si>
    <t>Variational Item Response Theory: Fast, Accurate, and Expressive</t>
  </si>
  <si>
    <t>Wu, Mike, Davis, Richard L., Domingue, Benjamin W., Piech, Chris, Goodman, Noah</t>
  </si>
  <si>
    <t>arXiv:2002.00276 [cs, stat]</t>
  </si>
  <si>
    <t>Item Response Theory (IRT) is a ubiquitous model for understanding humans based on their responses to questions, used in fields as diverse as education, medicine and psychology. Large modern datasets offer opportunities to capture more nuances in human behavior, potentially improving test scoring and better informing public policy. Yet larger datasets pose a difficult speed / accuracy challenge to contemporary algorithms for fitting IRT models. We introduce a variational Bayesian inference algorithm for IRT, and show that it is fast and scaleable without sacrificing accuracy. Using this inference approach we then extend classic IRT with expressive Bayesian models of responses. Applying this method to five large-scale item response datasets from cognitive science and education yields higher log likelihoods and improvements in imputing missing data. The algorithm implementation is open-source, and easily usable.</t>
  </si>
  <si>
    <t>http://arxiv.org/abs/2002.00276</t>
  </si>
  <si>
    <t>2021/07/20/16:17:01</t>
  </si>
  <si>
    <t>https://arxiv.org/pdf/2002.00276.pdf</t>
  </si>
  <si>
    <t>https://arxiv.org/abs/2002.00276</t>
  </si>
  <si>
    <t>Variational Item Response Theory</t>
  </si>
  <si>
    <t>Comment: 10 pages of content</t>
  </si>
  <si>
    <t>Species Tree Estimation Using ASTRAL: How Many Genes Are Enough?</t>
  </si>
  <si>
    <t>Shekhar, Shubhanshu, Roch, Sebastien, Mirarab, Siavash</t>
  </si>
  <si>
    <t>Species tree reconstruction from genomic data is increasingly performed using methods that account for sources of gene tree discordance such as incomplete lineage  sorting. One popular method for reconstructing species trees from unrooted gene tree  topologies is ASTRAL. In this paper, we derive theoretical sample complexity results  for the number of genes required by ASTRAL to guarantee reconstruction of the  correct species tree with high probability. We also validate those theoretical  bounds in a simulation study. Our results indicate that ASTRAL requires gene trees  to reconstruct the species tree correctly with high probability where is the number  of species and is the length of the shortest branch in the species tree. Our  simulations, some under the anomaly zone, show trends consistent with the  theoretical bounds and also provide some practical insights on the conditions where  ASTRAL works well.</t>
  </si>
  <si>
    <t>2018/10//Sep- undefined</t>
  </si>
  <si>
    <t>1738</t>
  </si>
  <si>
    <t>10.1109/TCBB.2017.2757930</t>
  </si>
  <si>
    <t>Software, Computer Simulation, Algorithms, *Phylogeny, Computational Biology/*methods, *Models, Genetic, *Genetic Speciation</t>
  </si>
  <si>
    <t>A Closest Point Proposal for MCMC-based Probabilistic Surface Registration</t>
  </si>
  <si>
    <t>Madsen, Dennis, Morel-Forster, Andreas, Kahr, Patrick, Rahbani, Dana, Vetter, Thomas, LÃ¼thi, Marcel</t>
  </si>
  <si>
    <t>arXiv:1907.01414 [cs]</t>
  </si>
  <si>
    <t>We propose to view non-rigid surface registration as a probabilistic inference problem. Given a target surface, we estimate the posterior distribution of surface registrations. We demonstrate how the posterior distribution can be used to build shape models that generalize better and show how to visualize the uncertainty in the established correspondence. Furthermore, in a reconstruction task, we show how to estimate the posterior distribution of missing data without assuming a fixed point-to-point correspondence. We introduce the closest-point proposal for the Metropolis-Hastings algorithm. Our proposal overcomes the limitation of slow convergence compared to a random-walk strategy. As the algorithm decouples inference from modeling the posterior using a propose-and-verify scheme, we show how to choose different distance measures for the likelihood model. All presented results are fully reproducible using publicly available data and our open-source implementation of the registration framework.</t>
  </si>
  <si>
    <t>2020/07/17/</t>
  </si>
  <si>
    <t>http://arxiv.org/abs/1907.01414</t>
  </si>
  <si>
    <t>2021/07/20/16:21:25</t>
  </si>
  <si>
    <t>https://arxiv.org/pdf/1907.01414.pdf</t>
  </si>
  <si>
    <t>https://arxiv.org/abs/1907.01414</t>
  </si>
  <si>
    <t>On application of a response propensity model to estimation from web samples</t>
  </si>
  <si>
    <t>Beresovsky, Vladislav</t>
  </si>
  <si>
    <t>arXiv:1906.08444 [stat]</t>
  </si>
  <si>
    <t>Increasing nonresponse rates and the cost of data collection are two pressing problems encountered in traditional probability surveys. The proliferation of inexpensive data from web surveys stimulates interest in statistical techniques for valid inferences from web samples. We consider estimation of population and domain means in the two-sample setup, where the web sample contains variables of interest and covariates that are shared with an auxiliary probability survey sample. First, we propose an estimator of population mean, based on the estimated propensity of response to a web survey. This makes inferences from web samples that are similar to well-established techniques used for observational studies and missing data problems. Second, we propose an 'implicit' logistic regression for estimating parameters of the web response model in the two-sample setup. Implicit logistic regression uses selection probabilities, nominally defined for web sample units, and the size of the hypothetic population of responders to a web survey. A simulation study confirms the validity of implicit logistic regression and its higher efficiency comparing to alternative estimators of web response propensity.</t>
  </si>
  <si>
    <t>http://arxiv.org/abs/1906.08444</t>
  </si>
  <si>
    <t>2021/07/20/16:21:33</t>
  </si>
  <si>
    <t>https://arxiv.org/abs/1906.08444</t>
  </si>
  <si>
    <t>Comment: arXiv admin note: This submission has been removed by arXiv administrators as the submitter did not have the right to agree to the license at the time of submission</t>
  </si>
  <si>
    <t>Choudhury, Kingshuk Roy, Deacon, Pearl, Barrett, Rob, McDermott, Kieran</t>
  </si>
  <si>
    <t>Neuron branching patterns can characterize neural cell types and act as markers for neurodegenerative disease and neural development. We develop a hybrid Markovian  model for neural branching that extends previously published models by (i) using a  discretized gamma model to account for underdispersion in primary branching, (ii)  incorporating both bifurcation and trifurcation branching events to accommodate  observed data, and (iii) only requiring branch counts and not branching topology as  observations, allowing larger numbers of neurons to be sampled than in previous  literature. Inference for primary branching is achieved through a gamma generalized  linear model. Due to incomplete data, bifurcation and trifurcation probabilities are  estimated using an expectation-maximization algorithm, which is shown to give  consistent estimates using simulation studies and theoretical arguments. In  simulation studies, comparison of standard errors shows no significant loss of  accuracy relative to when topological information is available. A unified  methodology for testing hypotheses using likelihood ratio tests (LRTs) is developed.  The methodology is applied to an experiment where neurons are cocultured with  different treatments: growth factor (GF), hypothalamic-astroglial conditioned medium  (HY), and combination. The model provides statistically adequate fit at all  branching orders. All treatments cause significantly higher branching at primary and  secondary orders relative to control (p-value &lt; 0.01), but not at higher branching  orders, suggesting genetic regulation by the treatments. Using a computationally  feasible lower bound on the LRT, bifurcation probabilities are shown to decrease  exponentially with branching order for all treatments except HY (p-value 0.03).</t>
  </si>
  <si>
    <t>631</t>
  </si>
  <si>
    <t>10.1093/biostatistics/kxq038</t>
  </si>
  <si>
    <t>643</t>
  </si>
  <si>
    <t>Likelihood Functions, Rats, Computer Simulation, Probability, Algorithms, Animals, Linear Models, Markov Chains, *Models, Biological, *Cell Enlargement, Culture Media, Conditioned/pharmacology, Intercellular Signaling Peptides and Proteins/pharmacology, Mesencephalon/cytology, Neurites, Neurons/*cytology/drug effects</t>
  </si>
  <si>
    <t>Risk score learning for COVID-19 contact tracing apps</t>
  </si>
  <si>
    <t>Murphy, Kevin, Kumar, Abhishek, Serghiou, Stelios</t>
  </si>
  <si>
    <t>arXiv:2104.08415 [cs]</t>
  </si>
  <si>
    <t>Digital contact tracing apps for COVID-19, such as the one developed by Google and Apple, need to estimate the risk that a user was infected during a particular exposure, in order to decide whether to notify the user to take precautions, such as entering into quarantine, or requesting a test. Such risk score models contain numerous parameters that must be set by the public health authority. Although expert guidance for how to set these parameters has been provided (e.g. https://github.com/lfph/gaen-risk-scoring/blob/main/risk-scoring.md), it is natural to ask if we could do better using a data-driven approach. This can be particularly useful when the risk factors of the disease change, e.g., due to the evolution of new variants, or the adoption of vaccines. In this paper, we show that machine learning methods can be used to automatically optimize the parameters of the risk score model, provided we have access to exposure and outcome data. Although this data is already being collected in an aggregated, privacy-preserving way by several health authorities, in this paper we limit ourselves to simulated data, so that we can systematically study the different factors that affect the feasibility of the approach. In particular, we show that the parameters become harder to estimate when there is more missing data (e.g., due to infections which were not recorded by the app). Nevertheless, the learning approach outperforms a strong manually designed baseline.</t>
  </si>
  <si>
    <t>2021/04/16/</t>
  </si>
  <si>
    <t>http://arxiv.org/abs/2104.08415</t>
  </si>
  <si>
    <t>2021/07/20/13:42:47</t>
  </si>
  <si>
    <t>https://arxiv.org/pdf/2104.08415.pdf</t>
  </si>
  <si>
    <t>https://arxiv.org/abs/2104.08415</t>
  </si>
  <si>
    <t>Computer Science - Machine Learning, Computer Science - Computers and Society</t>
  </si>
  <si>
    <t>Comment: 13 pages, 7 figures</t>
  </si>
  <si>
    <t>Jung, Hye-Young, Leem, Sangseob, Park, Taesung</t>
  </si>
  <si>
    <t>BACKGROUND: Gene-gene interactions (GGIs) are a known cause of missing heritability. Multifactor dimensionality reduction (MDR) is one of most commonly used methods for  GGI detection. The generalized multifactor dimensionality reduction (GMDR) method is  an extension of MDR method that is applicable to various types of traits, and allows  covariate adjustments. Our previous Fuzzy MDR (FMDR) is another extension for  overcoming simple binary classification. FMDR uses continuous member-ship values  instead of binary membership values 0 and 1, improving power for detecting causal  SNPs and more intuitive interpretations in real data analysis. Here, we propose the  fuzzy generalized multifactor dimensionality reduction (FGMDR) method, as a combined  analysis of fuzzy set-based analysis and GMDR method, to detect GGIs associated with  diseases using fuzzy set theory. RESULTS: Through simulation studies for different  types of traits, the proposed FGMDR showed a higher detection ratio of causal SNPs,  compared to GMDR. We then applied FGMDR to two real data: Crohn's disease (CD) data  from the Wellcome Trust Case Control Consortium (WTCCC) with a binary phenotype and  the Homeostasis Model Assessment of Insulin Resistance (HOMA-IR) data from Korean  population with a continuous phenotype. The interactions derived by our method  include the pre-reported interactions associated with phenotypes. CONCLUSIONS: The  proposed FGMDR performs well for GGI detection with covariate adjustments. The  program written in R for FGMDR is available at  http://statgen.snu.ac.kr/software/FGMDR .</t>
  </si>
  <si>
    <t>Suppl 2</t>
  </si>
  <si>
    <t>10.1186/s12920-018-0343-0</t>
  </si>
  <si>
    <t>*Fuzzy Logic, Computational Biology/*methods, *Epistasis, Genetic, Multifactor Dimensionality Reduction/*methods, *Gene-gene interaction, *Multifactor dimensionality reduction, *FGMDR, *Fuzzy-set theory, Homeostasis, Insulin Resistance/genetics</t>
  </si>
  <si>
    <t>Choi, Yun-Hee, Briollais, Laurent, Green, Jane, Parfrey, Patrick, Kopciuk, Karen</t>
  </si>
  <si>
    <t>Lynch Syndrome (LS) families harbor mutated mismatch repair genes,which predispose them to specific types of cancer. Because individuals within LS families can  experience multiple cancers over their lifetime, we developed a progressive  three-state model to estimate the disease risk from a healthy (state 0) to a first  cancer (state 1) and then to a second cancer (state 2). Ascertainment correction of  the likelihood was made to adjust for complex sampling designs with carrier  probabilities for family members with missing genotype information estimated using  their family's observed genotype and phenotype information in a one-step  expectation-maximization algorithm. A sandwich variance estimator was employed to  overcome possible model misspecification. The main objective of this paper is to  estimate the disease risk (penetrance) for age at a second cancer after someone has  experienced a first cancer that is also associated with a mutated gene. Simulation  study results indicate that our approach generally provides unbiased risk estimates  and low root mean squared errors across different family study designs, proportions  of missing genotypes, and risk heterogeneities. An application to 12 large LS  families from Newfoundland demonstrates that the risk for a second cancer was  substantial and that the age at a first colorectal cancer significantly impacted the  age at any LS subsequent cancer. This study provides new insights for developing  more effective management of mutation carriers in LS families by providing more  accurate multiple cancer risk estimates.</t>
  </si>
  <si>
    <t>2014/02/20/</t>
  </si>
  <si>
    <t>618</t>
  </si>
  <si>
    <t>10.1002/sim.5938</t>
  </si>
  <si>
    <t>638</t>
  </si>
  <si>
    <t>Female, Humans, Male, Computer Simulation, Algorithms, Genotype, *Proportional Hazards Models, Risk Assessment/methods, Age Factors, *Models, Genetic, Genetic Predisposition to Disease/genetics, *Heterozygote, *Penetrance, Mutation/*genetics, ascertainment correction, Colorectal Neoplasms, Hereditary Nonpolyposis/*genetics, expectation-maximization algorithm, family study designs, Lynch Syndrome, missing genotypes, Newfoundland and Labrador, penetrance</t>
  </si>
  <si>
    <t>Anton, Nicholas E., Mizota, Tomoko, Timsina, Lava R., Whiteside, Jake A., Myers, Erinn M., Stefanidis, Dimitrios</t>
  </si>
  <si>
    <t>American journal of surgery</t>
  </si>
  <si>
    <t>INTRODUCTION: Several studies demonstrated that simulator-acquired skill transfer to the operating room is incomplete. Our objective was to identify trainee  characteristics that predict the transfer of simulator-acquired skill to the  operating room. METHODS: Trainees completed baseline assessments including  intracorporeal suturing (IS) performance, attentional selectivity, self-reported use  of mental skills, and self-reported prior clinical and simulated laparoscopic  experience and confidence. Residents then followed proficiency-based laparoscopic  skills training, and their skill transfer was assessed on a live-anesthetized  porcine model. Predictive characteristics for transfer test performance were  assessed using multiple linear regression. RESULTS: Thirty-eight residents completed  the study. Automaticity, attentional selectivity, resident perceived ability with  laparoscopy and simulators, and post-training IS performance were predictive of IS  performance during the transfer test. CONCLUSIONS: Promoting automaticity,  self-efficacy, and attention selectivity may help improve the transfer of  simulator-acquired skill. Mental skills training and training to automaticity may  therefore be valuable interventions to achieve this goal.</t>
  </si>
  <si>
    <t>Am J Surg</t>
  </si>
  <si>
    <t>1879-1883 0002-9610</t>
  </si>
  <si>
    <t>10.1016/j.amjsurg.2018.11.028</t>
  </si>
  <si>
    <t>Female, Humans, Male, Adult, *Computer Simulation, *Simulation, Animals, Swine, Clinical Competence, *Curriculum, *Mental skills, *Self Efficacy, *Self-efficacy, *Stress, *Surgery, Attention/*physiology, General Surgery/*education, Internship and Residency/*methods, Laparoscopy/*education, Operating Rooms</t>
  </si>
  <si>
    <t>Lewitus, Eric, Morlon, HÃ©lÃ¨ne</t>
  </si>
  <si>
    <t>Understanding the relative influence of various abiotic and biotic variables on diversification dynamics is a major goal of macroevolutionary studies. Recently,  phylogenetic approaches have been developed that make it possible to estimate the  role of various environmental variables on diversification using time-calibrated  species trees, paleoenvironmental data, and maximum-likelihood techniques. These  approaches have been effectively employed to estimate how speciation and extinction  rates vary with key abiotic variables, such as temperature and sea level, and we can  anticipate that they will be increasingly used in the future. Here we compile a  series of biotic and abiotic paleodatasets that can be used as explanatory variables  in these models and use simulations to assess the statistical properties of the  approach when applied to these paleodatasets. We demonstrate that  environment-dependent models perform well in recovering environment-dependent  speciation and extinction parameters, as well as in correctly identifying the  simulated environmental model when speciation is environment-dependent. We explore  how the strength of the environment-dependency, tree size, missing taxa, and  characteristics of the paleoenvironmental curves influence the performance of the  models. Finally, using these models, we infer environment-dependent diversification  in two empirical phylogenies: temperature-dependence in Cetacea and  $\delta^{13}C$-dependence in Ruminantia. We illustrate how to evaluate the relative  importance of abiotic and biotic variables in these two clades and interpret these  results in light of macroevolutionary hypotheses. Given the important role  paleoenvironments are presumed to have played in species evolution, our statistical  assessment of how environment-dependent models behave is crucial for their utility  in macroevolutionary analysis.</t>
  </si>
  <si>
    <t>576</t>
  </si>
  <si>
    <t>10.1093/sysbio/syx095</t>
  </si>
  <si>
    <t>Computer Simulation, Animals, *Models, Biological, Phylogeny, *Environment, *Biological Evolution, *Cetacea, *Ruminants</t>
  </si>
  <si>
    <t>Lexicase selection in Learning Classifier Systems</t>
  </si>
  <si>
    <t>Aenugu, Sneha, Spector, Lee</t>
  </si>
  <si>
    <t>Proceedings of the Genetic and Evolutionary Computation Conference</t>
  </si>
  <si>
    <t>The lexicase parent selection method selects parents by considering performance on individual data points in random order instead of using a fitness function based on an aggregated data accuracy. While the method has demonstrated promise in genetic programming and more recently in genetic algorithms, its applications in other forms of evolutionary machine learning have not been explored. In this paper, we investigate the use of lexicase parent selection in Learning Classifier Systems (LCS) and study its effect on classification problems in a supervised setting. We further introduce a new variant of lexicase selection, called batch-lexicase selection, which allows for the tuning of selection pressure. We compare the two lexicase selection methods with tournament and fitness proportionate selection methods on binary classification problems. We show that batch-lexicase selection results in the creation of more generic rules which is favorable for generalization on future data. We further show that batch-lexicase selection results in better generalization in situations of partial or missing data.</t>
  </si>
  <si>
    <t>2019/07/13/</t>
  </si>
  <si>
    <t>10.1145/3321707.3321828</t>
  </si>
  <si>
    <t>http://arxiv.org/abs/1907.04736</t>
  </si>
  <si>
    <t>2021/07/20/16:21:16</t>
  </si>
  <si>
    <t>https://arxiv.org/pdf/1907.04736.pdf</t>
  </si>
  <si>
    <t>https://arxiv.org/abs/1907.04736</t>
  </si>
  <si>
    <t>Comment: Genetic and Evolutionary Computation Conference, 2019</t>
  </si>
  <si>
    <t>Batterman, Stuart, Su, Feng-Chiao, Li, Shi, Mukherjee, Bhramar, Jia, Chunrong</t>
  </si>
  <si>
    <t>Research report (Health Effects Institute)</t>
  </si>
  <si>
    <t>INTRODUCTION: Emission sources of volatile organic compounds (VOCs*) are numerous and widespread in both indoor and outdoor environments. Concentrations of VOCs  indoors typically exceed outdoor levels, and most people spend nearly 90% of their  time indoors. Thus, indoor sources generally contribute the majority of VOC  exposures for most people. VOC exposure has been associated with a wide range of  acute and chronic health effects; for example, asthma, respiratory diseases, liver  and kidney dysfunction, neurologic impairment, and cancer. Although exposures to  most VOCs for most persons fall below health-based guidelines, and long-term trends  show decreases in ambient emissions and concentrations, a subset of individuals  experience much higher exposures that exceed guidelines. Thus, exposure to VOCs  remains an important environmental health concern. The present understanding of VOC  exposures is incomplete. With the exception of a few compounds, concentration and  especially exposure data are limited; and like other environmental data, VOC  exposure data can show multiple modes, low and high extreme values, and sometimes a  large portion of data below method detection limits (MDLs). Field data also show  considerable spatial or interpersonal variability, and although evidence is limited,  temporal variability seems high. These characteristics can complicate modeling and  other analyses aimed at risk assessment, policy actions, and exposure management. In  addition to these analytic and statistical issues, exposure typically occurs as a  mixture, and mixture components may interact or jointly contribute to adverse  effects. However most pollutant regulations, guidelines, and studies remain focused  on single compounds, and thus may underestimate cumulative exposures and risks  arising from coexposures. In addition, the composition of VOC mixtures has not been  thoroughly investigated, and mixture components show varying and complex  dependencies. Finally, although many factors are known to affect VOC exposures, many  personal, environmental, and socioeconomic determinants remain to be identified, and  the significance and applicability of the determinants reported in the literature  are uncertain. To help answer these unresolved questions and overcome limitations of  previous analyses, this project used several novel and powerful statistical modeling  and analysis techniques and two large data sets. The overall objectives of this  project were (1) to identify and characterize exposure distributions (including  extreme values), (2) evaluate mixtures (including dependencies), and (3) identify  determinants of VOC exposure. METHODS VOC data were drawn from two large data sets:  the Relationships of Indoor, Outdoor, and Personal Air (RIOPA) study (1999-2001) and  the National Health and Nutrition Examination Survey (NHANES; 1999-2000). The RIOPA  study used a convenience sample to collect outdoor, indoor, and personal exposure  measurements in three cities (Elizabeth, NJ; Houston, TX; Los Angeles, CA). In each  city, approximately 100 households with adults and children who did not smoke were  sampled twice for 18 VOCs. In addition, information about 500 variables associated  with exposure was collected. The NHANES used a nationally representative sample and  included personal VOC measurements for 851 participants. NHANES sampled 10 VOCs in  common with RIOPA. Both studies used similar sampling methods and study periods.  Specific Aim 1. To estimate and model extreme value exposures, extreme value  distribution models were fitted to the top 10% and 5% of VOC exposures. Health risks  were estimated for individual VOCs and for three VOC mixtures. Simulated extreme  value data sets, generated for each VOC and for fitted extreme value and lognormal  distributions, were compared with measured concentrations (RIOPA observations) to  evaluate each model's goodness of fit. Mixture distributions were fitted with the  conventional finite mixture of normal distributions and the semi-parametric  Dirichlet process mixture (DPM) of normal distributions for three individual VOCs  (chloroform, 1,4-DCB, and styrene). Goodness of fit for these full distribution  models was also evaluated using simulated data. Specific Aim 2. Mixtures in the  RIOPA VOC data set were identified using positive matrix factorization (PMF) and by  toxicologic mode of action. Dependency structures of a mixture's components were  examined using mixture fractions and were modeled using copulas, which address  correlations of multiple components across their entire distributions. Five  candidate copulas (Gaussian, t, Gumbel, Clayton, and Frank) were evaluated, and the  performance of fitted models was evaluated using simulation and mixture fractions.  Cumulative cancer risks were calculated for mixtures, and results from copulas and  multivariate lognormal models were compared with risks based on RIOPA observations.  Specific Aim 3. Exposure determinants were identified using stepwise regressions and  linear mixed-effects models (LMMs). RESULTS: Specific Aim 1. Extreme value exposures  in RIOPA typically were best fitted by three-parameter generalized extreme value  (GEV) distributions, and sometimes by the two-parameter Gumbel distribution. In  contrast, lognormal distributions significantly underestimated both the level and  likelihood of extreme values. Among the VOCs measured in RIOPA, 1,4-dichlorobenzene  (1,4-DCB) was associated with the greatest cancer risks; for example, for the  highest 10% of measurements of 1,4-DCB, all individuals had risk levels above  10(-4), and 13% of all participants had risk levels above 10(-2). Of the  full-distribution models, the finite mixture of normal distributions with two to  four clusters and the DPM of normal distributions had superior performance in  comparison with the lognormal models. DPM distributions provided slightly better fit  than the finite mixture distributions; the advantages of the DPM model were avoiding  certain convergence issues associated with the finite mixture distributions,  adaptively selecting the number of needed clusters, and providing uncertainty  estimates. Although the results apply to the RIOPA data set, GEV distributions and  mixture models appear more broadly applicable. These models can be used to simulate  VOC distributions, which are neither normally nor lognormally distributed, and they  accurately represent the highest exposures, which may have the greatest health  significance. Specific Aim 2. Four VOC mixtures were identified and apportioned by  PMF; they represented gasoline vapor, vehicle exhaust, chlorinated solvents and  disinfection byproducts, and cleaning products and odorants. The last mixture  (cleaning products and odorants) accounted for the largest fraction of an  individual's total exposure (average of 42% across RIOPA participants). Often, a  single compound dominated a mixture but the mixture fractions were heterogeneous;  that is, the fractions of the compounds changed with the concentration of the  mixture. Three VOC mixtures were identified by toxicologic mode of action and  represented VOCs associated with hematopoietic, liver, and renal tumors. Estimated  lifetime cumulative cancer risks exceeded 10(-3) for about 10% of RIOPA  participants. The dependency structures of the VOC mixtures in the RIOPA data set  fitted Gumbel (two mixtures) and t copulas (four mixtures). These copula types  emphasize dependencies found in the upper and lower tails of a distribution. The  copulas reproduced both risk predictions and exposure fractions with a high degree  of accuracy and performed better than multivariate lognormal distributions. Specific  Aim 3. In an analysis focused on the home environment and the outdoor (close to  home) environment, home VOC concentrations dominated personal exposures (66% to 78%  of the total exposure, depending on VOC); this was largely the result of the amount  of time participants spent at home and the fact that indoor concentrations were much  higher than outdoor concentrations for most VOCs. In a different analysis focused on  the sources inside the home and outside (but close to the home), it was assumed that  100% of VOCs from outside sources would penetrate the home. Outdoor VOC sources  accounted for 5% (d-limonene) to 81% (carbon tetrachloride [CTC]) of the total  exposure. Personal exposure and indoor measurements had similar determinants  depending on the VOC. Gasoline-related VOCs (e.g., benzene and methyl tert-butyl  ether [MTBE]) were associated with city, residences with attached garages, pumping  gas, wind speed, and home air exchange rate (AER). Odorant and cleaning-related VOCs  (e.g., 1,4-DCB and chloroform) also were associated with city, and a residence's  AER, size, and family members showering. Dry-cleaning and industry-related VOCs  (e.g., tetrachloroethylene [or perchloroethylene, PERC] and trichloroethylene [TCE])  were associated with city, type of water supply to the home, and visits to the dry  cleaner. These and other relationships were significant, they explained from 10% to  40% of the variance in the measurements, and are consistent with known emission  sources and those reported in the literature. Outdoor concentrations of VOCs had  only two determinants in common: city and wind speed. Overall, personal exposure was  dominated by the home setting, although a large fraction of indoor VOC  concentrations were due to outdoor sources. City of residence, personal activities,  household characteristics, and meteorology were significant determinants.  Concentrations in RIOPA were considerably lower than levels in the nationally  representative NHANES for all VOCs except MTBE and 1,4-DCB. Differences between  RIOPA and NHANES results can be explained by contrasts between the sampling designs  and staging in the two studies, and by differences in the demographics, smoking,  employment, occupations, and home locations. (ABSTRACT TRUNCATED)</t>
  </si>
  <si>
    <t>Res Rep Health Eff Inst</t>
  </si>
  <si>
    <t>1041-5505</t>
  </si>
  <si>
    <t>Humans, Models, Statistical, United States, Risk Factors, Nutrition Surveys, Air Pollutants/*analysis/toxicity, Environmental Exposure/adverse effects/*analysis, Particulate Matter/analysis/toxicity, Volatile Organic Compounds/*analysis/toxicity</t>
  </si>
  <si>
    <t>Nguyen, Tri-Long, Collins, Gary S., Spence, Jessica, Fontaine, Charles, DaurÃ¨s, Jean-Pierre, Devereaux, Philip J., Landais, Paul, Le Manach, Yannick</t>
  </si>
  <si>
    <t>OBJECTIVE: Propensity score (PS) analysis allows an unbiased estimate of treatment effects but assumes that all confounders are measured. We assessed the impact of  omitting confounders from a PS analysis on clinical decision making. STUDY DESIGN  AND SETTING: We conducted Monte Carlo simulations on hypothetical observational  studies based on virtual populations and on the population from a large randomized  trial (CRASH-2). In both series of simulations, PS analysis was conducted with all  confounders and with omitted confounders, which were defined to have different  strengths of association with the outcome and treatment exposure. After inverse  probability of treatment weighting, we calculated the absolute risk differences and  numbers needed to treat (NNT). RESULTS: In both series of simulations, omitting a  confounder that was moderately associated with the outcome and exposure led to  negligible bias on the NNT scale. The bias induced by omitting strongly positive  confounding variables remained less than 15 patients to treat. Major bias and  reversed effects were found only when omitting highly prevalent, strongly negative  confounders that were similarly associated with the outcome and exposure with odds  ratios greater than 4.00 (or &lt;0.25). This omission was accompanied by a substantial  decrease in analysis power. CONCLUSION: The omission of strongly negative  confounding variables from a PS analysis can lead to incorrect clinical decision  making. However, omitting these variables also decreases the analysis power, which  may prevent the reporting of significant but misleading effects.</t>
  </si>
  <si>
    <t>10.1016/j.jclinepi.2017.04.001</t>
  </si>
  <si>
    <t>Humans, Simulation, Causal inference, Bias, Observational study, Risk, Propensity score, Computer Simulation, *Propensity Score, Observational Studies as Topic/statistics &amp; numerical data, Randomized Controlled Trials as Topic/*statistics &amp; numerical data, *Confounding Factors, Epidemiologic, Odds Ratio, *Monte Carlo Method, *Clinical Decision-Making, Confounding bias, Unmeasured confounders</t>
  </si>
  <si>
    <t>Planning a method for covariate adjustment in individually-randomised trials: a practical guide</t>
  </si>
  <si>
    <t>Morris, Tim P., Walker, A. Sarah, Williamson, Elizabeth J., White, Ian R.</t>
  </si>
  <si>
    <t>arXiv:2107.06398 [stat]</t>
  </si>
  <si>
    <t>Background: It has long been advised to account for baseline covariates in the analysis of confirmatory randomised trials, with the main statistical justifications being that this increases power and, when a randomisation scheme balanced covariates, permits a valid estimate of experimental error. There are various methods available to account for covariates. Methods: We consider how, at the point of writing a statistical analysis plan, to choose between three broad approaches: direct adjustment, standardisation and inverse-probability-of-treatment weighting (IPTW), which are in our view the most promising methods. Using the GetTested trial, a randomised trial designed to assess the effectiveness of an electonic STI (sexually transmitted infection) testing and results service, we illustrate how a method might be chosen in advance and show some of the anticipated issues in action. Results: The choice of approach is not straightforward, particularly with models for binary outcome measures, where we focus most of our attention. We compare the properties of the three broad approaches in terms of the quantity they target (estimand), how a method performs under model misspecification, convergence issues, handling designed balance, precision of estimators, estimation of standard errors, and finally clarify some issues around handling of missing data. Conclusions: We conclude that no single approach is always best and explain why the choice will depend on the trial context but encourage trialists to consider the three methods more routinely.</t>
  </si>
  <si>
    <t>2021/07/13/</t>
  </si>
  <si>
    <t>http://arxiv.org/abs/2107.06398</t>
  </si>
  <si>
    <t>2021/07/20/08:53:32</t>
  </si>
  <si>
    <t>https://arxiv.org/pdf/2107.06398.pdf</t>
  </si>
  <si>
    <t>https://arxiv.org/abs/2107.06398</t>
  </si>
  <si>
    <t>Planning a method for covariate adjustment in individually-randomised trials</t>
  </si>
  <si>
    <t>Comment: 1 figure, 5 main tables, 2 appendices, 2 appendix tables</t>
  </si>
  <si>
    <t>Chagnon, Miguel, O'Loughlin, Jennifer, Engert, James C., Karp, Igor, Sylvestre, Marie-Pierre</t>
  </si>
  <si>
    <t>Using a genetic risk score (GRS) to predict a phenotype in a target sample can be complicated by missing data on the single nucleotide polymorphisms (SNPs) that  comprise the GRS. This is usually addressed by imputation, omission of the SNPs or  by replacing the missing SNPs with proxy SNPs. To assess the impact of the omission  and proxy approaches on effect size estimation and predictive ability of weighted  and unweighted GRS with small numbers of SNPs, we simulated a dichotomous phenotype  conditional on real genotype data. We considered scenarios in which the proportion  of missing SNPs ranged from 20-70%. We assessed the impact of omitting or replacing  missing SNPs on the association between the GRS and phenotype, the corresponding  statistical power and the area under the receiver operating curve. Omission resulted  in a larger bias towards the null value of the effect size, a smaller predictive  ability and greater loss of statistical power than proxy approaches. The predictive  ability of a weighted GRS that includes SNPs with large weights depends of the  availability of these large-weight SNPs.</t>
  </si>
  <si>
    <t>e0200630</t>
  </si>
  <si>
    <t>10.1371/journal.pone.0200630</t>
  </si>
  <si>
    <t>Humans, Computer Simulation, Algorithms, Genotype, Phenotype, *Polymorphism, Single Nucleotide, Disease/*genetics, Genetic Association Studies/*methods, Genetic Predisposition to Disease/*genetics, Risk Assessment/methods/statistics &amp; numerical data, Risk Factors</t>
  </si>
  <si>
    <t>Projected Latent Markov Chain Monte Carlo: Conditional Sampling of Normalizing Flows</t>
  </si>
  <si>
    <t>Cannella, Chris, Soltani, Mohammadreza, Tarokh, Vahid</t>
  </si>
  <si>
    <t>arXiv:2007.06140 [cs, stat]</t>
  </si>
  <si>
    <t>We introduce Projected Latent Markov Chain Monte Carlo (PL-MCMC), a technique for sampling from the high-dimensional conditional distributions learned by a normalizing flow. We prove that a Metropolis-Hastings implementation of PL-MCMC asymptotically samples from the exact conditional distributions associated with a normalizing flow. As a conditional sampling method, PL-MCMC enables Monte Carlo Expectation Maximization (MC-EM) training of normalizing flows from incomplete data. Through experimental tests applying normalizing flows to missing data tasks for a variety of data sets, we demonstrate the efficacy of PL-MCMC for conditional sampling from normalizing flows.</t>
  </si>
  <si>
    <t>2021/02/26/</t>
  </si>
  <si>
    <t>http://arxiv.org/abs/2007.06140</t>
  </si>
  <si>
    <t>2021/07/20/14:45:17</t>
  </si>
  <si>
    <t>https://arxiv.org/pdf/2007.06140.pdf</t>
  </si>
  <si>
    <t>https://arxiv.org/abs/2007.06140</t>
  </si>
  <si>
    <t>Projected Latent Markov Chain Monte Carlo</t>
  </si>
  <si>
    <t>Comment: 27 pages, 22 figures, 4 tables</t>
  </si>
  <si>
    <t>Chu, Amanda My, So, Mike Kp, Chan, Thomas Wc, Tiwari, Agnes</t>
  </si>
  <si>
    <t>Sensitive questions are often involved in healthcare or medical survey research. Much empirical evidence has shown that the randomized response technique is useful  for the collection of truthful responses. However, few studies have discussed  methods to estimate the dependence of sensitive responses of multiple types. This  study aims to fill that gap by considering a method based on moment estimation and  without using the joint distribution of the responses. In addition to the  construction of a covariance matrix for the multiple sensitive questions despite  incomplete information due to the randomized response technique design, we can  calculate the conditional mean of continuous sensitive responses given as  categorical responses and partial correlations among continuous sensitive responses.  We conduct a simulation experiment to study the bias and variance of the moment  estimator with various sample sizes. We apply the proposed method in a healthcare  study of the dependence structure among the responses of a survey concerning health  and pressure on college students.</t>
  </si>
  <si>
    <t>894</t>
  </si>
  <si>
    <t>10.1177/0962280219847492</t>
  </si>
  <si>
    <t>910</t>
  </si>
  <si>
    <t>*Data privacy, *mixed-type questions, *randomized responses, *sensitive questions, *unrelated question design</t>
  </si>
  <si>
    <t>Ma, Xiaodong, Zhang, Zhe, Dai, Erpeng, Guo, Hua</t>
  </si>
  <si>
    <t>In multi-shot diffusion imaging, motion induced phase variations are traditionally seen as a source of artifacts and corrected in the image domain using SENSE-based  methods. This correction usually requires image echo and navigator echo to be  geometrically matched. Recently, a k-space based method, realigned GRAPPA, has been  proposed. It realigns data from different shots into the same k-space locations, and  then synthesizes the missing data using GRAPPA algorithm. In this study, we refined  the theory for GRAPPA-based method. In the revised theory, phase variations are  treated as a kind of encoding, similar to coil sensitivity encoding. Based on this,  the missing data can be synthesized using k-space correlations among different shots  and channels. Then a compact kernel is used which only includes acquired data with  significant contribution for the data synthesis, and can generate accurate weights  without strict navigator size requirements. Simulation studies as well as brain and  cervical spine experiments demonstrate that the proposed reconstruction method can  effectively suppress artifacts caused by phase variations, and provide diffusion  images with high resolution and low distortion. Compared with SENSE-based methods,  the proposed method is less sensitive to mismatch between image echo and navigator  echo.</t>
  </si>
  <si>
    <t>10.1016/j.neuroimage.2016.05.079</t>
  </si>
  <si>
    <t>Sensitivity and Specificity, Reproducibility of Results, *Algorithms, Image Interpretation, Computer-Assisted/*methods, *Signal Processing, Computer-Assisted, Brain/*anatomy &amp; histology, Diffusion Magnetic Resonance Imaging/*methods, GRAPPA, GRAPPA kernel, High resolution DWI, Image Enhancement/*methods, Multi-shot diffusion imaging, Phase correction, Spinal Cord/*anatomy &amp; histology</t>
  </si>
  <si>
    <t>Wolf, Erika J., Harrington, Kelly M., Clark, Shaunna L., Miller, Mark W.</t>
  </si>
  <si>
    <t>Determining sample size requirements for structural equation modeling (SEM) is a challenge often faced by investigators, peer reviewers, and grant writers. Recent  years have seen a large increase in SEMs in the behavioral science literature, but  consideration of sample size requirements for applied SEMs often relies on outdated  rules-of-thumb. This study used Monte Carlo data simulation techniques to evaluate  sample size requirements for common applied SEMs. Across a series of simulations, we  systematically varied key model properties, including number of indicators and  factors, magnitude of factor loadings and path coefficients, and amount of missing  data. We investigated how changes in these parameters affected sample size  requirements with respect to statistical power, bias in the parameter estimates, and  overall solution propriety. Results revealed a range of sample size requirements  (i.e., from 30 to 460 cases), meaningful patterns of association between parameters  and sample size, and highlight the limitations of commonly cited rules-of-thumb. The  broad "lessons learned" for determining SEM sample size requirements are discussed.</t>
  </si>
  <si>
    <t>913</t>
  </si>
  <si>
    <t>0013-1644</t>
  </si>
  <si>
    <t>10.1177/0013164413495237</t>
  </si>
  <si>
    <t>Monte Carlo simulation, structural equation modeling, bias, sample size, confirmatory factor analysis, solution propriety, statistical power</t>
  </si>
  <si>
    <t>Pietrini, Alberto, Nettelblad, Carl</t>
  </si>
  <si>
    <t>Optics express</t>
  </si>
  <si>
    <t>In imaging modalities recording diffraction data, such as the imaging of viruses at X-ray free electron laser facilities, the original image can be reconstructed  assuming known phases. When phases are unknown, oversampling and a constraint on the  support region in the original object can be used to solve a non-convex optimization  problem using iterative alternating-projection methods. Such schemes are ill-suited  for finding the optimum solution for sparse data, since the recorded pattern does  not correspond exactly to the original wave function. Different iteration starting  points can give rise to different solutions. We construct a convex optimization  problem, where the only local optimum is also the global optimum. This is achieved  using a modified support constraint and a maximum-likelihood treatment of the  recorded data as a sample from the underlying wave function. This relaxed problem is  solved in order to provide a new set of most probable "healed" signal intensities,  without sparseness and missing data. For these new intensities, it should be  possible to satisfy the support constraint and intensity constraint exactly, without  conflicts between them. By making both constraints satisfiable, traditional phase  retrieval with superior results is made possible. On simulated data, we demonstrate  the benefits of our approach visually, and quantify the improvement in terms of the  crystallographic R factor for the recovered scalar amplitudes relative to true  simulations from .405 to .097, as well as the mean-squared error in the  reconstructed image from .233 to .139. We also compare our approach, with regards to  theory and simulation results, to other approaches for healing as well as  noise-tolerant phase retrieval. These tests indicate that the COACS pre-processing  allows for best-in-class results.</t>
  </si>
  <si>
    <t>24422</t>
  </si>
  <si>
    <t>Opt Express</t>
  </si>
  <si>
    <t>1094-4087</t>
  </si>
  <si>
    <t>10.1364/OE.26.024422</t>
  </si>
  <si>
    <t>24443</t>
  </si>
  <si>
    <t>Learning partially ranked data based on graph regularization</t>
  </si>
  <si>
    <t>Nakamura, Kento, Yano, Keisuke, Komaki, Fumiyasu</t>
  </si>
  <si>
    <t>arXiv:1902.10963 [stat]</t>
  </si>
  <si>
    <t>Ranked data appear in many different applications, including voting and consumer surveys. There often exhibits a situation in which data are partially ranked. Partially ranked data is thought of as missing data. This paper addresses parameter estimation for partially ranked data under a (possibly) non-ignorable missing mechanism. We propose estimators for both complete rankings and missing mechanisms together with a simple estimation procedure. Our estimation procedure leverages a graph regularization in conjunction with the Expectation-Maximization algorithm. Our estimation procedure is theoretically guaranteed to have the convergence properties. We reduce a modeling bias by allowing a non-ignorable missing mechanism. In addition, we avoid the inherent complexity within a non-ignorable missing mechanism by introducing a graph regularization. The experimental results demonstrate that the proposed estimators work well under non-ignorable missing mechanisms.</t>
  </si>
  <si>
    <t>http://arxiv.org/abs/1902.10963</t>
  </si>
  <si>
    <t>2021/07/20/16:24:45</t>
  </si>
  <si>
    <t>https://arxiv.org/pdf/1902.10963.pdf</t>
  </si>
  <si>
    <t>https://arxiv.org/abs/1902.10963</t>
  </si>
  <si>
    <t>Malizia, Nicholas</t>
  </si>
  <si>
    <t>The space-time permutation scan statistic (STPSS) is designed to identify hot (and cool) spots of space-time interaction within patterns of spatio-temporal events.  While the method has been adopted widely in practice, there has been little  consideration of the effect inaccurate and/or incomplete input data may have on its  results. Given the pervasiveness of inaccuracy, uncertainty and incompleteness  within spatio-temporal datasets and the popularity of the method, this issue  warrants further investigation. Here, a series of simulation experiments using both  synthetic and real-world data are carried out to better understand how deficiencies  in the spatial and temporal accuracy as well as the completeness of the input data  may affect results of the STPSS. The findings, while specific to the parameters  employed here, reveal a surprising robustness of the method's results in the face of  these deficiencies. As expected, the experiments illustrate that greater degradation  of input data quality leads to greater variability in the results. Additionally,  they show that weaker signals of space-time interaction are those most affected by  the introduced deficiencies. However, in stark contrast to previous investigations  into the impact of these input data problems on global tests of space-time  interaction, this local metric is revealed to be only minimally affected by the  degree of inaccuracy and incompleteness introduced in these experiments.</t>
  </si>
  <si>
    <t>e52034</t>
  </si>
  <si>
    <t>10.1371/journal.pone.0052034</t>
  </si>
  <si>
    <t>Cluster Analysis, *Uncertainty, Time</t>
  </si>
  <si>
    <t>Aydin, Burak, Leite, Walter L., Algina, James</t>
  </si>
  <si>
    <t>We investigated methods of including covariates in two-level models for cluster randomized trials to increase power to detect the treatment effect. We compared  multilevel models that included either an observed cluster mean or a latent cluster  mean as a covariate, as well as the effect of including Level 1 deviation scores in  the model. A Monte Carlo simulation study was performed manipulating effect sizes,  cluster sizes, number of clusters, intraclass correlation of the outcome, patterns  of missing data, and the squared correlations between Level 1 and Level 2 covariates  and the outcome. We found no substantial difference between models with observed  means or latent means with respect to convergence, Type I error rates, coverage, and  bias. However, coverage could fall outside of acceptable limits if a latent mean is  included as a covariate when cluster sizes are small. In terms of statistical power,  models with observed means performed similarly to models with latent means, but  better when cluster sizes were small. A demonstration is provided using data from a  study of the Tools for Getting Along intervention.</t>
  </si>
  <si>
    <t>803</t>
  </si>
  <si>
    <t>10.1177/0013164415618705</t>
  </si>
  <si>
    <t>823</t>
  </si>
  <si>
    <t>aggregation, power, cluster randomized trials, latent variables, multilevel modeling</t>
  </si>
  <si>
    <t>Pattern-mixture model in network meta-analysis of binary missing outcome data: one-stage or two-stage approach?</t>
  </si>
  <si>
    <t>Spineli, Loukia M., Papadimitropoulou, Katerina, Kalyvas, Chrysostomos</t>
  </si>
  <si>
    <t>BACKGROUND: Trials with binary outcomes can be synthesised using within-trial exact likelihood or approximate normal likelihood in one-stage or two-stage approaches,  respectively. The performance of the one-stage and the two-stage approaches has been  documented extensively in the literature. However, little is known about how these  approaches behave in the presence of missing outcome data (MOD), which are  ubiquitous in clinical trials. In this work, we compare the one-stage versus  two-stage approach via a pattern-mixture model in the network meta-analysis using  Bayesian methods to handle MOD appropriately. METHODS: We used 29 published networks  to empirically compare the two approaches concerning the relative treatment effects  of several competing interventions and the between-trial variance (Ï(2)), while  considering the extent and level of balance of MOD in the included trials. We  additionally conducted a simulation study to compare the competing approaches  regarding the bias and width of the 95% credible interval of the (summary) log odds  ratios (OR) and Ï(2) in the presence of moderate and large MOD. RESULTS: The  empirical study did not reveal any systematic bias between the compared approaches  regarding the log OR, but showed systematically larger uncertainty around the log OR  under the one-stage approach for networks with at least one small trial or low event  risk and moderate MOD. For these networks, the simulation study revealed that the  bias in log OR for comparisons with the reference intervention in the network was  relatively higher in the two-stage approach. Contrariwise, the bias in log OR for  the remaining comparisons was relatively higher in the one-stage approach. Overall,  bias increased for large MOD. For these networks, the empirical results revealed  slightly higher Ï(2) estimates under the one-stage approach irrespective of the  extent of MOD. The one-stage approach also led to less precise log OR and Ï(2) when  compared with the two-stage approach for large MOD. CONCLUSIONS: Due to considerable  bias in the log ORs overall, especially for large MOD, none of the competing  approaches was superior. Until a more competent model is developed, the researchers  may prefer the one-stage approach to handle MOD, while acknowledging its  limitations.</t>
  </si>
  <si>
    <t>10.1186/s12874-020-01205-6</t>
  </si>
  <si>
    <t>Humans, Bias, Computer Simulation, *Simulation study, Bayes Theorem, Odds Ratio, *Bayesian methods, *Network Meta-Analysis, *Pattern-mixture model, *Missing outcome data, *Network meta-analysis, *One-stage approach, *Two-stage approach</t>
  </si>
  <si>
    <t>Estimation of daily streamflow from multiple donor catchments with Graphical Lasso</t>
  </si>
  <si>
    <t>Villalba, German A., Liang, Xu, Liang, Yao</t>
  </si>
  <si>
    <t>arXiv:2004.01373 [stat]</t>
  </si>
  <si>
    <t>A novel algorithm is introduced to improve estimations of daily streamflow time series at sites with incomplete records based on the concept of conditional independence in graphical models. The goal is to fill in gaps of historical data or extend records at streamflow stations no longer in operation or even estimate streamflow at ungauged locations. This is achieved by first selecting relevant stations in the hydrometric network as reference (donor) stations and then using them to infer the missing data. The selection process transforms fully connected streamflow stations in the hydrometric network into a sparsely connected network represented by a precision matrix using a Gaussian graphical model. The underlying graph encodes conditional independence conditions which allow determination of an optimum set of reference stations from the fully connected hydrometric network for a study area. The sparsity of the precision matrix is imposed by using the Graphical Lasso algorithm with an L1-norm regularization parameter and a thresholding parameter. The two parameters are determined by a multi-objective optimization process. In addition, an algorithm based on the conditional independence concept is presented to allow a removal of gauges with the least loss of information. Our approaches are illustrated with daily streamflow data from a hydrometric network of 34 gauges between 1 January 1950 and 31 December 1980 over the Ohio River basin. Our results show that the use of conditional independence conditions can lead to more accurate streamflow estimates than the widely used approaches which are based on either distance or pair-wise correlation.</t>
  </si>
  <si>
    <t>2020/04/05/</t>
  </si>
  <si>
    <t>http://arxiv.org/abs/2004.01373</t>
  </si>
  <si>
    <t>https://arxiv.org/pdf/2004.01373.pdf</t>
  </si>
  <si>
    <t>https://arxiv.org/abs/2004.01373</t>
  </si>
  <si>
    <t>Gao, Fei, Dong, Jun, Zeng, Donglin, Rong, Alan, Ibrahim, Joseph G.</t>
  </si>
  <si>
    <t>Targeted therapies for cancers are sometimes only effective in a subset of patients with a particular biomarker status. In clinical development, the biomarker status is  typically determined by an investigational-use-only/laboratory-developed test. A  market ready test (MRT) is developed later to meet regulatory requirements and for  future commercial use. In the USA, the clinical validation of MRT showing efficacy  and safety profile of the targeted therapy in the biomarker subgroups determined by  MRT is needed for pre-market approval. One of the major challenges in carrying out  clinical validation is that the biomarker status per MRT is often missing for many  subjects. In this paper, we treat biomarker status as a missing covariate and  develop a novel pattern mixture model in the setting of a proportional hazards model  for the time-to-event outcome variable. We specify a multinomial regression model  for the missing biomarker statuses, and develop an expectation-maximization  algorithm by the Method of Weights (Ibrahim, Journal of the American Statistical  Association, 1990) to estimate the parameters in the regression model. We use Louis'  formula (Louis, Journal of the Royal Statistical Society. Series B, 1982) to obtain  standard errors estimates. We examine the performance of our method in extensive  simulation studies and apply our method to a clinical trial in metastatic colorectal  cancer. Copyright Â© 2017 John Wiley &amp; Sons, Ltd.</t>
  </si>
  <si>
    <t>2994</t>
  </si>
  <si>
    <t>10.1002/sim.7328</t>
  </si>
  <si>
    <t>Humans, missing data, Regression Analysis, Randomized Controlled Trials as Topic, clinical trials, Computer Simulation, Algorithms, Biometry/*methods, *Proportional Hazards Models, *Biomarkers, Antineoplastic Combined Chemotherapy Protocols/therapeutic use, Clinical Trials, Phase III as Topic, Colorectal Neoplasms/drug therapy, companion diagnostics, Proto-Oncogene Proteins p21(ras)/drug effects</t>
  </si>
  <si>
    <t>de Vlaming, Ronald, Okbay, Aysu, Rietveld, Cornelius A., Johannesson, Magnus, Magnusson, Patrik K. E., Uitterlinden, AndrÃ© G., van Rooij, Frank J. A., Hofman, Albert, Groenen, Patrick J. F., Thurik, A. Roy, Koellinger, Philipp D.</t>
  </si>
  <si>
    <t>Large-scale genome-wide association results are typically obtained from a fixed-effects meta-analysis of GWAS summary statistics from multiple studies  spanning different regions and/or time periods. This approach averages the estimated  effects of genetic variants across studies. In case genetic effects are  heterogeneous across studies, the statistical power of a GWAS and the predictive  accuracy of polygenic scores are attenuated, contributing to the so-called 'missing  heritability'. Here, we describe the online Meta-GWAS Accuracy and Power (MetaGAP)  calculator (available at www.devlaming.eu) which quantifies this attenuation based  on a novel multi-study framework. By means of simulation studies, we show that under  a wide range of genetic architectures, the statistical power and predictive accuracy  provided by this calculator are accurate. We compare the predictions from the  MetaGAP calculator with actual results obtained in the GWAS literature.  Specifically, we use genomic-relatedness-matrix restricted maximum likelihood to  estimate the SNP heritability and cross-study genetic correlation of height, BMI,  years of education, and self-rated health in three large samples. These estimates  are used as input parameters for the MetaGAP calculator. Results from the calculator  suggest that cross-study heterogeneity has led to attenuation of statistical power  and predictive accuracy in recent large-scale GWAS efforts on these traits (e.g.,  for years of education, we estimate a relative loss of 51-62% in the number of  genome-wide significant loci and a relative loss in polygenic score R2 of 36-38%).  Hence, cross-study heterogeneity contributes to the missing heritability.</t>
  </si>
  <si>
    <t>e1006495</t>
  </si>
  <si>
    <t>10.1371/journal.pgen.1006495</t>
  </si>
  <si>
    <t>Humans, Meta-Analysis as Topic, *Data Accuracy, *Software, Genome-Wide Association Study/methods/*standards</t>
  </si>
  <si>
    <t>Chen, Yeh-Fong, Yang, Yang, Hung, H. M. James, Wang, Sue-Jane</t>
  </si>
  <si>
    <t>Dealing with high placebo response remains a big challenge to conventional clinical trials for psychiatric disorders. A widely-used design strategy is to implement a  placebo lead-in phase prior to randomization. The sequentially parallel design (SPD)  proposed by Fava et al., which contains two consecutive double-blind treatment  stages, has recently been promoted to reduce both the high placebo response and the  required sample size in clinical trials for psychiatric disorders. Our work aims to  study these two design strategies and evaluate the relevant statistical approaches  for continuous measures under SPD in the presence of missing data. Based on the FDA  archived database, we found that a longer placebo lead-in period seemed to help in  identifying more placebo responders and thus increase the chance to detect a  drug-placebo difference on continuous efficacy endpoint. Using a simple weighted  ordinary least square test statistic Z(OLS), we analytically showed that, under the  SPD with re-randomization of placebo non-responders at the second stage (SPD-ReR),  Z(OLS) can be used as a viable alternative to the weighted test statistic based on  seemingly unrelated regression estimate Z(SUR) proposed by Tamura and Huang to  assess treatment efficacy. Results from simulation study comparing three imputation  methods (last-observation-carried-forward approach, multiple imputation, and  mixed-effects model for repeated measures (MMRM)) demonstrate that, when data are  missing-at-random under SPD-ReR and the dropout rate is moderate, the weighted test  statistic based on MMRM estimates appears to be the most robust test statistic for  SPD-ReR in terms of type I error control, power performance, and estimation  accuracy.</t>
  </si>
  <si>
    <t>10.1016/j.cct.2011.04.006</t>
  </si>
  <si>
    <t>604</t>
  </si>
  <si>
    <t>Humans, Models, Statistical, Data Interpretation, Statistical, Computer Simulation, *Research Design, Random Allocation, Double-Blind Method, Least-Squares Analysis, Patient Selection, *Placebo Effect, *Psychiatry, Clinical Trials as Topic/*methods/statistics &amp; numerical data</t>
  </si>
  <si>
    <t>Fast and Reliable Missing Data Contingency Analysis with Predicate-Constraints</t>
  </si>
  <si>
    <t>Liang, Xi, Shang, Zechao, Elmore, Aaron J., Krishnan, Sanjay, Franklin, Michael J.</t>
  </si>
  <si>
    <t>arXiv:2004.04139 [cs]</t>
  </si>
  <si>
    <t>Today, data analysts largely rely on intuition to determine whether missing or withheld rows of a dataset significantly affect their analyses. We propose a framework that can produce automatic contingency analysis, i.e., the range of values an aggregate SQL query could take, under formal constraints describing the variation and frequency of missing data tuples. We describe how to process SUM, COUNT, AVG, MIN, and MAX queries in these conditions resulting in hard error bounds with testable constraints. We propose an optimization algorithm based on an integer program that reconciles a set of such constraints, even if they are overlapping, conflicting, or unsatisfiable, into such bounds. Our experiments on real-world datasets against several statistical imputation and inference baselines show that statistical techniques can have a deceptively high error rate that is often unpredictable. In contrast, our framework offers hard bounds that are guaranteed to hold if the constraints are not violated. In spite of these hard bounds, we show competitive accuracy to statistical baselines.</t>
  </si>
  <si>
    <t>2020/04/08/</t>
  </si>
  <si>
    <t>http://arxiv.org/abs/2004.04139</t>
  </si>
  <si>
    <t>2021/07/20/16:14:40</t>
  </si>
  <si>
    <t>https://arxiv.org/pdf/2004.04139.pdf</t>
  </si>
  <si>
    <t>https://arxiv.org/abs/2004.04139</t>
  </si>
  <si>
    <t>Rezaei, Ahmadreza, Deroose, Christophe M., Vahle, Thomas, Boada, Fernando, Nuyts, Johan</t>
  </si>
  <si>
    <t>Journal of nuclear medicine : official publication, Society of Nuclear Medicine</t>
  </si>
  <si>
    <t>Methods for joint activity reconstruction and attenuation reconstruction of time-of-flight (TOF) PET data provide an effective solution to attenuation  correction when no (or incomplete or inaccurate) information on attenuation is  available. One of the main barriers limiting use of these methods in clinical  practice is their lack of validation in a relatively large patient database. In this  contribution, we aim to validate reconstruction performed with maximum-likelihood  activity reconstruction and attenuation registration (MLRR) in a whole-body patient  dataset. Furthermore, a partial validation (because the scale problem of the  algorithm is avoided for now) of reconstruction performed with maximum-likelihood  activity and attenuation (MLAA) is also provided. We present a quantitative  comparison between these 2 methods of joint reconstruction and the current clinical  gold standard, maximum-likelihood expectation maximization (MLEM) with CT-based  attenuation correction. Methods: The whole-body TOF PET emission data of each  patient dataset were processed as a whole to reconstruct an activity volume covering  all the acquired bed positions, helping reduce the problem of a scale per bed  position in MLAA to a global scale for the entire activity volume. Three  reconstruction algorithms were used: MLEM, MLRR, and MLAA. A maximum-likelihood  scaling of the single-scatter simulation estimate to the emission data was used for  scatter correction. The reconstruction results for various regions of interest were  then analyzed. Results: The joint reconstructions of the whole-body patient dataset  provided better quantification than the gold standard in cases of PET and CT  misalignment caused by patient or organ motion. Our quantitative analysis showed a  difference of -4.2% Â± 2.3% between MLRR and MLEM and a difference of -7.5% Â± 4.6%  between MLAA and MLEM, averaged over all regions of interest. Conclusion: Joint  reconstruction of activity and attenuation provides a useful means to estimate  tracer distribution when CT-based-attenuation images are subject to misalignment or  are not available. With an accurate estimate of the scatter contribution in the  emission measurements, the joint reconstructions of TOF PET data are within  clinically acceptable accuracy.</t>
  </si>
  <si>
    <t>1630</t>
  </si>
  <si>
    <t>J Nucl Med</t>
  </si>
  <si>
    <t>1535-5667 0161-5505</t>
  </si>
  <si>
    <t>10.2967/jnumed.117.204156</t>
  </si>
  <si>
    <t>1635</t>
  </si>
  <si>
    <t>Humans, Algorithms, Time Factors, *Positron-Emission Tomography, Image Processing, Computer-Assisted/*methods, *joint reconstruction, *quantitative analysis, *time-of-flight PET, Fluorodeoxyglucose F18, Whole Body Imaging</t>
  </si>
  <si>
    <t>Low-Rank Methods in Event Detection</t>
  </si>
  <si>
    <t>Marecek, Jakub, Maroulis, Stathis, Kalogeraki, Vana, Gunopulos, Dimitrios</t>
  </si>
  <si>
    <t>arXiv:1802.03649 [cs]</t>
  </si>
  <si>
    <t>Monitoring of streamed data to detect abnormal behavior (variously known as event detection, anomaly detection, change detection, or outlier detection) underlies many applications of the Internet of Things. Here, we propose a novel framework for event detection in high-dimensional data across a variety of sources, with asynchronous sampling and missing data, to instantly predict abnormal behavior. We assume that normal observations come from a low-rank subspace, prior to being corrupted by a uniformly distributed noise. Correspondingly, we aim to recover a representation of the subspace and perform event detection by running point-to-subspace distance queries on this subspace for incoming data. In particular, we use a variant of low-rank factorisation, which considers interval uncertainty sets around "known entries", on a suitable flattening of the input data to obtain a low-rank model. On-line, we compute the distance of incoming data to the low-rank "normal" subspace and update the subspace to keep it consistent with the seasonal changes present. For the distance computation, we present an algorithm with a one-sided error bounded by a function of the number of coordinates employed. In our experimental evaluation, we have tested the ability of the proposed algorithm to identify samples of abnormal behavior in induction-loop data from Dublin, Ireland.</t>
  </si>
  <si>
    <t>2021/03/05/</t>
  </si>
  <si>
    <t>http://arxiv.org/abs/1802.03649</t>
  </si>
  <si>
    <t>2021/07/20/16:34:03</t>
  </si>
  <si>
    <t>https://arxiv.org/pdf/1802.03649.pdf</t>
  </si>
  <si>
    <t>https://arxiv.org/abs/1802.03649</t>
  </si>
  <si>
    <t>Computer Science - Data Structures and Algorithms, Computer Science - Computational Geometry</t>
  </si>
  <si>
    <t>Unbiased Comparative Evaluation of Ranking Functions</t>
  </si>
  <si>
    <t>Schnabel, Tobias, Swaminathan, Adith, Frazier, Peter, Joachims, Thorsten</t>
  </si>
  <si>
    <t>arXiv:1604.07209 [cs]</t>
  </si>
  <si>
    <t>Eliciting relevance judgments for ranking evaluation is labor-intensive and costly, motivating careful selection of which documents to judge. Unlike traditional approaches that make this selection deterministically, probabilistic sampling has shown intriguing promise since it enables the design of estimators that are provably unbiased even when reusing data with missing judgments. In this paper, we first unify and extend these sampling approaches by viewing the evaluation problem as a Monte Carlo estimation task that applies to a large number of common IR metrics. Drawing on the theoretical clarity that this view offers, we tackle three practical evaluation scenarios: comparing two systems, comparing $k$ systems against a baseline, and ranking $k$ systems. For each scenario, we derive an estimator and a variance-optimizing sampling distribution while retaining the strengths of sampling-based evaluation, including unbiasedness, reusability despite missing data, and ease of use in practice. In addition to the theoretical contribution, we empirically evaluate our methods against previously used sampling heuristics and find that they generally cut the number of required relevance judgments at least in half.</t>
  </si>
  <si>
    <t>2016/04/25/</t>
  </si>
  <si>
    <t>http://arxiv.org/abs/1604.07209</t>
  </si>
  <si>
    <t>2021/07/20/16:47:36</t>
  </si>
  <si>
    <t>https://arxiv.org/pdf/1604.07209.pdf</t>
  </si>
  <si>
    <t>https://arxiv.org/abs/1604.07209</t>
  </si>
  <si>
    <t>Comment: Under review; 10 pages</t>
  </si>
  <si>
    <t>Adherence to Personal Health Devices: A Case Study in Diabetes Management</t>
  </si>
  <si>
    <t>Vhaduri, Sudip, Prioleau, Temiloluwa</t>
  </si>
  <si>
    <t>arXiv:2006.04947 [cs]</t>
  </si>
  <si>
    <t>Personal health devices can enable continuous monitoring of health parameters. However, the benefit of these devices is often directly related to the frequency of use. Therefore, adherence to personal health devices is critical. This paper takes a data mining approach to study continuous glucose monitor use in diabetes management. We evaluate two independent datasets from a total of 44 subjects for 60 - 270 days. Our results show that: 1) missed target goals (i.e. suboptimal outcomes) is a factor that is associated with wearing behavior of personal health devices, and 2) longer duration of non-adherence, identified through missing data or data gaps, is significantly associated with poorer outcomes. More specifically, we found that up to 33% of data gaps occurred when users were in abnormal blood glucose categories. The longest data gaps occurred in the most severe (i.e. very low / very high) glucose categories. Additionally, subjects with poorly-controlled diabetes had longer average data gap duration than subjects with well-controlled diabetes. This work contributes to the literature on the design of context-aware systems that can leverage data-driven approaches to understand factors that influence non-wearing behavior. The results can also support targeted interventions to improve health outcomes.</t>
  </si>
  <si>
    <t>2020/05/29/</t>
  </si>
  <si>
    <t>http://arxiv.org/abs/2006.04947</t>
  </si>
  <si>
    <t>2021/07/20/14:47:57</t>
  </si>
  <si>
    <t>https://arxiv.org/pdf/2006.04947.pdf</t>
  </si>
  <si>
    <t>https://arxiv.org/abs/2006.04947</t>
  </si>
  <si>
    <t>J.3, Computer Science - Computers and Society</t>
  </si>
  <si>
    <t>Adherence to Personal Health Devices</t>
  </si>
  <si>
    <t>Comment: 11 pages, 8 figures, paper to appear in Pervasive Health 2020</t>
  </si>
  <si>
    <t>Monte Carlo modified profile likelihood in models for clustered data</t>
  </si>
  <si>
    <t>Di Caterina, Claudia, Cortese, Giuliana, Sartori, Nicola</t>
  </si>
  <si>
    <t>arXiv:1801.02597 [stat]</t>
  </si>
  <si>
    <t>The main focus of the analysts who deal with clustered data is usually not on the clustering variables, and hence the group-specific parameters are treated as nuisance. If a fixed effects formulation is preferred and the total number of clusters is large relative to the single-group sizes, classical frequentist techniques relying on the profile likelihood are often misleading. The use of alternative tools, such as modifications to the profile likelihood or integrated likelihoods, for making accurate inference on a parameter of interest can be complicated by the presence of nonstandard modelling and/or sampling assumptions. We show here how to employ Monte Carlo simulation in order to approximate the modified profile likelihood in some of these unconventional frameworks. The proposed solution is widely applicable and is shown to retain the usual properties of the modified profile likelihood. The approach is examined in two instances particularly relevant in applications, i.e. missing-data models and survival models with unspecified censoring distribution. The effectiveness of the proposed solution is validated via simulation studies and two clinical trial applications.</t>
  </si>
  <si>
    <t>2018/12/29/</t>
  </si>
  <si>
    <t>http://arxiv.org/abs/1801.02597</t>
  </si>
  <si>
    <t>2021/07/20/16:34:25</t>
  </si>
  <si>
    <t>https://arxiv.org/pdf/1801.02597.pdf</t>
  </si>
  <si>
    <t>https://arxiv.org/abs/1801.02597</t>
  </si>
  <si>
    <t>Liu, Molei, Hu, Ming, Zhou, Xiao-Hua</t>
  </si>
  <si>
    <t>Individualized coefficient alpha is defined. It is item and subject specific and is used to measure the quality of test score data with heterogenicity among the  subjects and items. A regression model is developed based on 3 sets of generalized  estimating equations. The first set of generalized estimating equation models the  expectation of the responses, the second set models the response's variance, and the  third set is proposed to estimate the individualized coefficient alpha, defined and  used to measure individualized internal consistency of the responses. We also use  different techniques to extend our method to handle missing data. Asymptotic  property of the estimators is discussed, based on which inference on the coefficient  alpha is derived. Performance of our method is evaluated through simulation study  and real data analysis. The real data application is from a health literacy study in  Hunan province of China.</t>
  </si>
  <si>
    <t>2018/09/30/</t>
  </si>
  <si>
    <t>3230</t>
  </si>
  <si>
    <t>10.1002/sim.7812</t>
  </si>
  <si>
    <t>3243</t>
  </si>
  <si>
    <t>Humans, China, Computer Simulation, Data Accuracy, *Models, Statistical, *missing data, *generalized estimating equation, *Educational Measurement, *coefficient alpha, *Health Literacy, *internal consistency, *reliability</t>
  </si>
  <si>
    <t>Wang, Lin, Li, Xiaozhong, Zhang, Louxin, Gao, Qiang</t>
  </si>
  <si>
    <t>BMC cancer</t>
  </si>
  <si>
    <t>BACKGROUND: Human cancer cell lines are used in research to study the biology of cancer and to test cancer treatments. Recently there are already some large panels  of several hundred human cancer cell lines which are characterized with genomic and  pharmacological data. The ability to predict drug responses using these  pharmacogenomics data can facilitate the development of precision cancer medicines.  Although several methods have been developed to address the drug response  prediction, there are many challenges in obtaining accurate prediction. METHODS:  Based on the fact that similar cell lines and similar drugs exhibit similar drug  responses, we adopted a similarity-regularized matrix factorization (SRMF) method to  predict anticancer drug responses of cell lines using chemical structures of drugs  and baseline gene expression levels in cell lines. Specifically, chemical structural  similarity of drugs and gene expression profile similarity of cell lines were  considered as regularization terms, which were incorporated to the drug response  matrix factorization model. RESULTS: We first demonstrated the effectiveness of SRMF  using a set of simulation data and compared it with two typical similarity-based  methods. Furthermore, we applied it to the Genomics of Drug Sensitivity in Cancer  (GDSC) and Cancer Cell Line Encyclopedia (CCLE) datasets, and performance of SRMF  exceeds three state-of-the-art methods. We also applied SRMF to estimate the missing  drug response values in the GDSC dataset. Even though SRMF does not specifically  model mutation information, it could correctly predict drug-cancer gene associations  that are consistent with existing data, and identify novel drug-cancer gene  associations that are not found in existing data as well. SRMF can also aid in drug  repositioning. The newly predicted drug responses of GDSC dataset suggest that mTOR  inhibitor rapamycin was sensitive to non-small cell lung cancer (NSCLC), and  expression of AK1RC3 and HINT1 may be adjunct markers of cell line sensitivity to  rapamycin. CONCLUSIONS: Our analysis showed that the proposed data integration  method is able to improve the accuracy of prediction of anticancer drug responses in  cell lines, and can identify consistent and novel drug-cancer gene associations  compared to existing data as well as aid in drug repositioning.</t>
  </si>
  <si>
    <t>2017/08/02/</t>
  </si>
  <si>
    <t>513</t>
  </si>
  <si>
    <t>BMC Cancer</t>
  </si>
  <si>
    <t>1471-2407</t>
  </si>
  <si>
    <t>10.1186/s12885-017-3500-5</t>
  </si>
  <si>
    <t>Humans, Algorithms, Databases, Factual, Reproducibility of Results, Cell Line, Tumor, Computational Biology/methods, Dose-Response Relationship, Drug, *Pharmacogenetics/methods, *Pharmacogenomic Variants, Anticancer drug response prediction, Antineoplastic Agents/*pharmacology, Drug repositioning, Drug Repositioning, Drug Resistance, Neoplasm/genetics, Matrix factorization, Precision cancer medicines, Precision Medicine/methods</t>
  </si>
  <si>
    <t>Robust Tensor Recovery with Fiber Outliers for Traffic Events</t>
  </si>
  <si>
    <t>Hu, Yue, Work, Dan</t>
  </si>
  <si>
    <t>arXiv:1908.10198 [cs, eess]</t>
  </si>
  <si>
    <t>Event detection is gaining increasing attention in smart cities research. Large-scale mobility data serves as an important tool to uncover the dynamics of urban transportation systems, and more often than not the dataset is incomplete. In this article, we develop a method to detect extreme events in large traffic datasets, and to impute missing data during regular conditions. Specifically, we propose a robust tensor recovery problem to recover low rank tensors under fiber-sparse corruptions with partial observations, and use it to identify events, and impute missing data under typical conditions. Our approach is scalable to large urban areas, taking full advantage of the spatio-temporal correlations in traffic patterns. We develop an efficient algorithm to solve the tensor recovery problem based on the alternating direction method of multipliers (ADMM) framework. Compared with existing $l_1$ norm regularized tensor decomposition methods, our algorithm can exactly recover the values of uncorrupted fibers of a low rank tensor and find the positions of corrupted fibers under mild conditions. Numerical experiments illustrate that our algorithm can exactly detect outliers even with missing data rates as high as 40%, conditioned on the outlier corruption rate and the Tucker rank of the low rank tensor. Finally, we apply our method on a real traffic dataset corresponding to downtown Nashville, TN, USA and successfully detect the events like severe car crashes, construction lane closures, and other large events that cause significant traffic disruptions.</t>
  </si>
  <si>
    <t>2019/08/27/</t>
  </si>
  <si>
    <t>http://arxiv.org/abs/1908.10198</t>
  </si>
  <si>
    <t>2021/07/20/16:20:26</t>
  </si>
  <si>
    <t>https://arxiv.org/pdf/1908.10198.pdf</t>
  </si>
  <si>
    <t>https://arxiv.org/abs/1908.10198</t>
  </si>
  <si>
    <t>Computer Science - Machine Learning, Electrical Engineering and Systems Science - Signal Processing, Electrical Engineering and Systems Science - Systems and Control</t>
  </si>
  <si>
    <t>Single-particle cryo-electron microscopy: Mathematical theory, computational challenges, and opportunities</t>
  </si>
  <si>
    <t>Bendory, Tamir, Bartesaghi, Alberto, Singer, Amit</t>
  </si>
  <si>
    <t>IEEE Signal Processing Magazine</t>
  </si>
  <si>
    <t>In recent years, an abundance of new molecular structures have been elucidated using cryo-electron microscopy (cryo-EM), largely due to advances in hardware technology and data processing techniques. Owing to these new exciting developments, cryo-EM was selected by Nature Methods as Method of the Year 2015, and the Nobel Prize in Chemistry 2017 was awarded to three pioneers in the field. The main goal of this article is to introduce the challenging and exciting computational tasks involved in reconstructing 3-D molecular structures by cryo-EM. Determining molecular structures requires a wide range of computational tools in a variety of fields, including signal processing, estimation and detection theory, high-dimensional statistics, convex and non-convex optimization, spectral algorithms, dimensionality reduction, and machine learning. The tools from these fields must be adapted to work under exceptionally challenging conditions, including extreme noise levels, the presence of missing data, and massively large datasets as large as several Terabytes. In addition, we present two statistical models: multi-reference alignment and multi-target detection, that abstract away much of the intricacies of cryo-EM, while retaining some of its essential features. Based on these abstractions, we discuss some recent intriguing results in the mathematical theory of cryo-EM, and delineate relations with group theory, invariant theory, and information theory.</t>
  </si>
  <si>
    <t>2020/03//</t>
  </si>
  <si>
    <t>IEEE Signal Process. Mag.</t>
  </si>
  <si>
    <t>1053-5888, 1558-0792</t>
  </si>
  <si>
    <t>10.1109/MSP.2019.2957822</t>
  </si>
  <si>
    <t>http://arxiv.org/abs/1908.00574</t>
  </si>
  <si>
    <t>2021/07/20/16:20:56</t>
  </si>
  <si>
    <t>https://arxiv.org/pdf/1908.00574.pdf</t>
  </si>
  <si>
    <t>https://arxiv.org/abs/1908.00574</t>
  </si>
  <si>
    <t>Single-particle cryo-electron microscopy</t>
  </si>
  <si>
    <t>Jahn, Katharina, Kuipers, Jack, Beerenwinkel, Niko</t>
  </si>
  <si>
    <t>Understanding the mutational heterogeneity within tumors is a keystone for the development of efficient cancer therapies. Here, we present SCITE, a stochastic  search algorithm to identify the evolutionary history of a tumor from noisy and  incomplete mutation profiles of single cells. SCITE comprises a flexible Markov  chain Monte Carlo sampling scheme that allows the user to compute the  maximum-likelihood mutation history, to sample from the posterior probability  distribution, and to estimate the error rates of the underlying sequencing  experiments. Evaluation on real cancer data and on simulation studies shows the  scalability of SCITE to present-day single-cell sequencing data and improved  reconstruction accuracy compared to existing approaches.</t>
  </si>
  <si>
    <t>2016/05/05/</t>
  </si>
  <si>
    <t>86</t>
  </si>
  <si>
    <t>10.1186/s13059-016-0936-x</t>
  </si>
  <si>
    <t>Humans, Sensitivity and Specificity, *Software, Mutation, *Genetic Heterogeneity, Clonal Evolution, DNA, Neoplasm/chemistry/*genetics, Neoplasms/*genetics, Sequence Analysis, DNA/*methods/standards, Single-Cell Analysis/*methods/standards</t>
  </si>
  <si>
    <t>Qiu, Wei, Zhou, Jianxiong, Fu, Qiang</t>
  </si>
  <si>
    <t>The inverse synthetic aperture radar (ISAR) imaging technique of a moving target with sparse sampling data has attracted wide attention due to its ability to reduce  the data collection burden. However, traditional low-rank or 2D compressive sensing  (CS)-based ISAR imaging methods can handle the random sampling or the separable  sampling data only. When the specific data collection condition cannot be satisfied,  low-rank or 2D CS-based methods cannot provide satisfactory imaging results any  more. To remedy this problem, in this paper, we proposed a joint low-rank and  sparsity priors' constrained model for ISAR imaging with various sparse data  patterns. This model is inspired by the facts that the received radar data have a  low-rank property and the ISAR image is sparse on the specific dictionary. Two  reconstruction algorithms to solve the double priors' constrained optimization  problem are developed under the alternative direction method of multipliers (ADMM)  framework with the help of augmented Lagrange multipliers (ALM). Results on  simulation data and real data show that the proposed methods are quite effective in  recovering missing samples and focused image and perform better than the matrix  completion-based method and the sparse representation-based method when dealing with  the various kinds of sparse sampling data.</t>
  </si>
  <si>
    <t>10.1109/TIP.2019.2927458</t>
  </si>
  <si>
    <t>Goyal, Navin, Gomeni, Roberto</t>
  </si>
  <si>
    <t>European neuropsychopharmacology : the journal of the European College of Neuropsychopharmacology</t>
  </si>
  <si>
    <t>Dropouts impact clinical trial outcome analyses. Ignoring missing data is not an acceptable option when planning, conducting or interpreting the analysis of a  clinical trial. Treatment related efficacy and safety data observed in the trial may  not always be sufficient in explaining the dropouts' mechanism. Nevertheless, these  dropout data may carry important treatment-related information and present as an  outcome by itself. Traditional analyses involve the use of the time-to-event  approach assuming that the dropouts' hazard is solely related to the efficacy or  safety profiles observed in a study. A latent variable approach was developed to  generalize this approach and to implement a more flexible dropout hazard function in  a schizophrenia trial. This unobserved latent variable was used to jointly model the  longitudinal efficacy data and dropout profiles across treatments. The analysis  provides a framework to model informative dropouts simultaneously with primary  efficacy outcomes and make intelligent decisions in drug development.</t>
  </si>
  <si>
    <t>1570</t>
  </si>
  <si>
    <t>Eur Neuropsychopharmacol</t>
  </si>
  <si>
    <t>1873-7862 0924-977X</t>
  </si>
  <si>
    <t>10.1016/j.euroneuro.2013.03.004</t>
  </si>
  <si>
    <t>1576</t>
  </si>
  <si>
    <t>Humans, Schizophrenia, Longitudinal Studies, Treatment Outcome, *Proportional Hazards Models, Patient Dropouts/*statistics &amp; numerical data, NONMEM, Clinical Trials as Topic/*statistics &amp; numerical data, Dose-Response Relationship, Drug, Antipsychotic Agents/*therapeutic use, Benzodiazepines/therapeutic use, Clinical Trial Simulation, Dropout analysis, Latent Variable, Olanzapine, PANSS, Schizophrenia/*drug therapy</t>
  </si>
  <si>
    <t>Yang, Yumei, Wang, Qishan, Chen, Qiang, Liao, Rongrong, Zhang, Xiangzhe, Yang, Hongjie, Zheng, Youmin, Zhang, Zhiwu, Pan, Yuchun</t>
  </si>
  <si>
    <t>We report a novel algorithm, iBLUP, to impute missing genotypes by simultaneously and comprehensively using identity by descent and linkage disequilibrium  information. The simulation studies showed that the algorithm exhibited drastically  tolerance to high missing rate, especially for rare variants than other common  imputation methods, e.g. BEAGLE and fastPHASE. At a missing rate of 70%, the  accuracy of BEAGLE and fastPHASE dropped to 0.82 and 0.74 respectively while iBLUP  retained an accuracy of 0.95. For minor allele, the accuracy of BEAGLE and fastPHASE  decreased to -0.1 and 0.03, while iBLUP still had an accuracy of 0.61.We implemented  the algorithm in a publicly available software package also named iBLUP. The  application of iBLUP for processing real sequencing data in an outbred pig  population was demonstrated.</t>
  </si>
  <si>
    <t>e101025</t>
  </si>
  <si>
    <t>10.1371/journal.pone.0101025</t>
  </si>
  <si>
    <t>Sensitivity and Specificity, Animals, *Software, *Haplotypes, Polymorphism, Genetic, Swine</t>
  </si>
  <si>
    <t>Nakagawa, Shinichi, De Villemereuil, Pierre</t>
  </si>
  <si>
    <t>Phylogenetic comparative methods (PCMs), especially ones based on linear models, have played a central role in understanding species' trait evolution. These methods,  however, usually assume that phylogenetic trees are known without error or  uncertainty, but this assumption is most likely incorrect. So far, Markov chain  Monte Carlo (MCMC)-based Bayesian methods have mainly been deployed to account for  such "phylogenetic uncertainty" in PCMs. Herein, we propose an approach with which  phylogenetic uncertainty is incorporated in a simple, readily implementable and  reliable manner. Our approach uses Rubin's rules, which are an integral part of a  standard multiple imputation procedure, often employed to recover missing data. We  see true phylogenetic trees as missing data under this approach. Further, unmeasured  species in comparative data (i.e., missing trait data) can be seen as another source  of uncertainty in PCMs because arbitrary sampling of species in a given taxon or  "species sampling uncertainty" can affect estimation in PCMs. Using two simulation  studies, we show our method can account for phylogenetic uncertainty under many  different scenarios (e.g., uncertainty in topology and branch lengths) and, at the  same time, it can handle missing trait data (i.e., species sampling uncertainty). A  unique property of the multiple imputation procedure is that an index, named  "relative efficiency," could be used to quantify the number of trees required for  incorporating phylogenetic uncertainty. Thus, by using the relative efficiency, we  show the required tree number is surprisingly small ($\sim$50 trees). However, the  most notable advantage of our method is that it could be combined seamlessly with  PCMs that utilize multiple imputation to handle simultaneously phylogenetic  uncertainty (i.e., missing true trees) and species sampling uncertainty (i.e.,  missing trait data) in PCMs.</t>
  </si>
  <si>
    <t>2019/07/01/</t>
  </si>
  <si>
    <t>10.1093/sysbio/syy089</t>
  </si>
  <si>
    <t>641</t>
  </si>
  <si>
    <t>Data Interpretation, Statistical, *Phylogeny, Classification/*methods, *Bayesian statistics, *comparative analysis, *data augmentation, *information theory, *model averaging, *phylogenetics</t>
  </si>
  <si>
    <t>Zadelaar, Jacqueline N., Agelink van Rentergem, Joost A., Huizenga, Hilde M.</t>
  </si>
  <si>
    <t>The Clinical neuropsychologist</t>
  </si>
  <si>
    <t>OBJECTIVE: Normative comparison is a method to compare an individual to a norm group. It is commonly used in neuropsychological assessment to determine if a  patient's cognitive capacities deviate from those of a healthy population.  Neuropsychological assessment often involves multiple testing, which might increase  the familywise error rate (FWER). Recently, several correction methods have been  proposed to reduce the FWER. However these methods require that multivariate  normative data are available, which is often not the case. We propose to obtain  these data by merging the control group data of existing studies into an aggregated  database. In this paper, we study how the correction methods fare given such an  aggregated normative database. METHODS: In a simulation study mimicking the  aggregated database situation, we compared applying no correction, the Bonferroni  correction, a maximum distribution approach and a stepwise approach on their FWER  and their power to detect genuine deviations. RESULTS: If the aggregated database  contained data on all neuropsychological tests, the stepwise approach outperformed  the other methods with respect to the FWER and power. However, if data were missing,  the Bonferroni correction produced the lowest FWER. DISCUSSION: Overall, the  stepwise approach appears to be the most suitable normative comparison method for  use in neuropsychological assessment. When the norm data contained large amounts of  missing data, the Bonferroni correction proved best. Advice of which method to use  in different situations is provided.</t>
  </si>
  <si>
    <t>2017/10//Aug- undefined</t>
  </si>
  <si>
    <t>1155</t>
  </si>
  <si>
    <t>Clin Neuropsychol</t>
  </si>
  <si>
    <t>1744-4144 1385-4046</t>
  </si>
  <si>
    <t>10.1080/13854046.2017.1348542</t>
  </si>
  <si>
    <t>1172</t>
  </si>
  <si>
    <t>Humans, power, Databases, Factual/*standards, Familywise Error, neuropsychological assessment, Neuropsychological Tests/*standards, Normative comparison</t>
  </si>
  <si>
    <t>Yang, Jingyuan, Lin, Shili</t>
  </si>
  <si>
    <t>Genetic imprinting and in utero maternal effects are causes of parent-of-origin effect but they are confounded with each other. Tests attempting to detect only one  of these effects would have a severely inflated type I error rate if the assumption  of the absence of the other effect is violated. Some existing methods avoid the  potential confounding by modeling imprinting and in utero maternal effect  simultaneously. However, these methods are not amendable to extended families, which  are commonly recruited in family-based studies. In this article, we propose a  likelihood approach for detecting imprinting and maternal effects (LIME) using  general pedigrees from prospective family-based association studies. LIME formulates  the probability of familial genotypes without the Hardy-Weinberg equilibrium  assumption by introducing a novel concept called conditional mating type between  marry-in founders and their nonfounder spouses. Further, a logit link is used to  model the penetrance. To deal with the issue of incomplete pedigree genotypic data,  LIME imputes the unobserved genotypes implicitly by considering all compatible ones  conditional on the observed genotypes. We carried out a simulation study to evaluate  the relative power and type I error of LIME and two existing methods. The results  show that the use of extended pedigree data, even with incomplete information, can  achieve much greater power than using nuclear families for detecting imprinting and  in utero maternal effects without leading to inflated type I error rates.</t>
  </si>
  <si>
    <t>477</t>
  </si>
  <si>
    <t>10.1111/j.1541-0420.2011.01695.x</t>
  </si>
  <si>
    <t>485</t>
  </si>
  <si>
    <t>Female, Humans, Male, Models, Statistical, Data Interpretation, Statistical, Pregnancy, Family, Computer Simulation, Probability, Models, Genetic, Pedigree, Biometry/*methods, *Likelihood Functions, *Genomic Imprinting, Genetic Association Studies/statistics &amp; numerical data, Penetrance, Prenatal Exposure Delayed Effects/genetics</t>
  </si>
  <si>
    <t>Gasimova, Fidan, Robitzsch, Alexander, Wilhelm, Oliver, Boker, Steven M., Hu, Yueqin, HÃ¼lÃ¼r, Gizem</t>
  </si>
  <si>
    <t>In the present paper we investigate weekly fluctuations in the working memory capacity (WMC) assessed over a period of 2 years. We use dynamical system analysis,  specifically a second order linear differential equation, to model weekly  variability in WMC in a sample of 112 9th graders. In our longitudinal data we use a  B-spline imputation method to deal with missing data. The results show a significant  negative frequency parameter in the data, indicating a cyclical pattern in weekly  memory updating performance across time. We use a multilevel modeling approach to  capture individual differences in model parameters and find that a higher initial  performance level and a slower improvement at the MU task is associated with a  slower frequency of oscillation. Additionally, we conduct a simulation study  examining the analysis procedure's performance using different numbers of B-spline  knots and values of time delay embedding dimensions. Results show that the number of  knots in the B-spline imputation influence accuracy more than the number of  embedding dimensions.</t>
  </si>
  <si>
    <t>687</t>
  </si>
  <si>
    <t>10.3389/fpsyg.2014.00687</t>
  </si>
  <si>
    <t>simulation study, B-spline imputation, dynamical systems analysis, intensive longitudinal data, intraindividual variability</t>
  </si>
  <si>
    <t>Parast, Layla, Cai, Tianxi, Tian, Lu</t>
  </si>
  <si>
    <t>Given the long follow-up periods that are often required for treatment or intervention studies, the potential to use surrogate markers to decrease the  required follow-up time is a very attractive goal. However, previous studies have  shown that using inadequate markers or making inappropriate assumptions about the  relationship between the primary outcome and surrogate marker can lead to inaccurate  conclusions regarding the treatment effect. Currently available methods for  identifying and validating surrogate markers tend to rely on restrictive model  assumptions and/or focus on uncensored outcomes. The ability to use such methods in  practice when the primary outcome of interest is a time-to-event outcome is  difficult because of censoring and missing surrogate information among those who  experience the primary outcome before surrogate marker measurement. In this paper,  we propose a novel definition of the proportion of treatment effect explained by  surrogate information collected up to a specified time in the setting of a  time-to-event primary outcome. Our proposed approach accommodates a setting where  individuals may experience the primary outcome before the surrogate marker is  measured. We propose a robust non-parametric procedure to estimate the defined  quantity using censored data and use a perturbation-resampling procedure for  variance estimation. Simulation studies demonstrate that the proposed procedures  perform well in finite samples. We illustrate the proposed procedures by  investigating two potential surrogate markers for diabetes using data from the  Diabetes Prevention Program. Copyright Â© 2017 John Wiley &amp; Sons, Ltd.</t>
  </si>
  <si>
    <t>2017/05/20/</t>
  </si>
  <si>
    <t>1767</t>
  </si>
  <si>
    <t>10.1002/sim.7220</t>
  </si>
  <si>
    <t>1782</t>
  </si>
  <si>
    <t>Humans, Models, Statistical, Causality, *Data Interpretation, Statistical, Probability, Statistics, Nonparametric, *survival analysis, *smoothing, *Treatment Outcome, Biomarkers/*analysis, *non-parametric methods, *robust procedures</t>
  </si>
  <si>
    <t>Wen, Chi-Chung, Lin, Chien-Tai</t>
  </si>
  <si>
    <t>Statistical inference based on right-censored data for the proportional hazards (PH) model with missing covariates has received considerable attention, but  interval-censored or current status data with missing covariates has not yet been  investigated. Our study is partly motivated by the analysis of fracture data from  the 2005 National Health Interview Survey Original Database in Taiwan, where the  occurrence of fractures was interval censored and the covariate osteoporosis was not  reported for all residents. We assume that the data are realized from a PH model. A  semiparametric maximum likelihood estimate implemented by a hybrid algorithm is  proposed to analyze current status data with missing covariates. A comparison of the  performance of our method with full-cohort analysis, complete-case analysis, and  surrogate analysis is made via simulation with moderate sample sizes. The fracture  data are then analyzed.</t>
  </si>
  <si>
    <t>10.1111/j.1541-0420.2010.01505.x</t>
  </si>
  <si>
    <t>769</t>
  </si>
  <si>
    <t>Humans, Models, Statistical, Likelihood Functions, Osteoporosis, *Data Interpretation, Statistical, Algorithms, Databases, Factual, Biometry/methods, *Proportional Hazards Models, Fractures, Bone/epidemiology</t>
  </si>
  <si>
    <t>Partially Observed Functional Data: The Case of Systematically Missing Parts</t>
  </si>
  <si>
    <t>Liebl, Dominik, Rameseder, Stefan</t>
  </si>
  <si>
    <t>arXiv:1711.07715 [stat]</t>
  </si>
  <si>
    <t>New estimators for the mean and the covariance function for partially observed functional data are proposed using a detour via the fundamental theorem of calculus. The new estimators allow for a consistent estimation of the mean and covariance function under specific violations of the missing-completely-at-random assumption. The requirements of the estimation procedure can be tested using a sequential multiple hypothesis test procedure. An extensive simulation study compares the new estimators with the classical estimators from the literature in different missing data scenarios. The proposed methodology is motivated by the practical problem of estimating the mean price curve in the German Control Reserve Market. In this auction market, price curves are only partially observable and the underlying missing data mechanism depends on systematic trading strategies which clearly violate the missing-completely-at-random assumption. In contrast to the classical estimators, the new estimators lead to useful estimates of the mean and covariance functions. Supplementary materials are provided online.</t>
  </si>
  <si>
    <t>2018/07/30/</t>
  </si>
  <si>
    <t>http://arxiv.org/abs/1711.07715</t>
  </si>
  <si>
    <t>2021/07/20/16:35:23</t>
  </si>
  <si>
    <t>https://arxiv.org/pdf/1711.07715.pdf</t>
  </si>
  <si>
    <t>https://arxiv.org/abs/1711.07715</t>
  </si>
  <si>
    <t>Partially Observed Functional Data</t>
  </si>
  <si>
    <t>Watjou, Kevin, Faes, Christel, Vandendijck, Yannick</t>
  </si>
  <si>
    <t>International journal of environmental research and public health</t>
  </si>
  <si>
    <t>Small area estimation is an important tool to provide area-specific estimates of population characteristics for governmental organizations in the context of  education, public health and care. However, many demographic and health surveys are  unrepresentative at a small geographical level, as often areas at a lower level are  not included in the sample due to financial or logistical reasons. In this paper, we  investigated (1) the effect of these unsampled areas on a variety of design-based  and hierarchical model-based estimates and (2) the benefits of using auxiliary  information in the estimation process by means of an extensive simulation study. The  results showed the benefits of hierarchical spatial smoothing models towards  obtaining more reliable estimates for areas at the lowest geographical level in case  a spatial trend is present in the data. Furthermore, the importance of auxiliary  information was highlighted, especially for geographical areas that were not  included in the sample. Methods are illustrated on the 2008 Mozambique Poverty and  Social Impact Analysis survey, with interest in the district-specific prevalence of  school attendance.</t>
  </si>
  <si>
    <t>2020/01/28/</t>
  </si>
  <si>
    <t>Int J Environ Res Public Health</t>
  </si>
  <si>
    <t>1660-4601 1661-7827</t>
  </si>
  <si>
    <t>10.3390/ijerph17030786</t>
  </si>
  <si>
    <t>*Models, Statistical, Prevalence, Geography, *Health Surveys, *missing areas, *model-based inference, *Public Health, *small area estimation, *spatial smoothing, *survey weighting, Mozambique</t>
  </si>
  <si>
    <t>Liao, Wenjie, Luo, Xianghua, Le, Chap T., Chu, Haitao, Epstein, Leonard H., Yu, Jihnhee, Ahluwalia, Jasjit S., Thomas, Janet L.</t>
  </si>
  <si>
    <t>Experimental and clinical psychopharmacology</t>
  </si>
  <si>
    <t>The drug purchase task is a frequently used instrument for measuring the relative reinforcing efficacy (RRE) of a substance, a central concept in  psychopharmacological research. Although a purchase task instrument, such as the  cigarette purchase task (CPT), provides a comprehensive and inexpensive way to  assess various aspects of a drug's RRE, the application of conventional statistical  methods to data generated from such an instrument may not be adequate by simply  ignoring or replacing the extra zeros or missing values in the data with arbitrary  small consumption values, for example, 0.001. We applied the left-censored mixed  effects model to CPT data from a smoking cessation study of college students and  demonstrated its superiority over the existing methods with simulation studies.  Theoretical implications of the findings, limitations of the proposed method, and  future directions of research are also discussed.</t>
  </si>
  <si>
    <t>2013/04//undefined</t>
  </si>
  <si>
    <t>Exp Clin Psychopharmacol</t>
  </si>
  <si>
    <t>1936-2293 1064-1297</t>
  </si>
  <si>
    <t>10.1037/a0031610</t>
  </si>
  <si>
    <t>Female, Humans, Male, Adult, Young Adult, *Models, Psychological, Costs and Cost Analysis, *Commerce, *Smoking, *Tobacco</t>
  </si>
  <si>
    <t>Suwarganda, Edin K., Diamond, Laura E., Lloyd, David G., Besier, Thor F., Zhang, Ju, Killen, Bryce A., Savage, Trevor N., Saxby, David J.</t>
  </si>
  <si>
    <t>Accurate representation of subject-specific bone anatomy in lower-limb musculoskeletal models is important for human movement analyses and simulations.  Mathematical methods can reconstruct geometric bone models using incomplete imaging  of bone by morphing bone model templates, but the validity of these methods has not  been fully explored. The purpose of this study was to determine the minimal imaging  requirements for accurate reconstruction of geometric bone models. Complete  geometric pelvis and femur models of 14 healthy adults were reconstructed from  magnetic resonance imaging through segmentation. From each complete bone  segmentation, three sets of incomplete segmentations (set 1 being the most  incomplete) were created to test the effect of imaging incompleteness on  reconstruction accuracy. Geometric bone models were reconstructed from complete  sets, three incomplete sets, and two motion capture-based methods. Reconstructions  from (in)complete sets were generated using statistical shape modelling, followed by  host-mesh and local-mesh fitting through the Musculoskeletal Atlas Project Client.  Reconstructions from motion capture-based methods used positional data from skin  surface markers placed atop anatomic landmarks and estimated joint centre locations  as target points for statistical shape modelling and linear scaling. Accuracy was  evaluated with distance error (mm) and overlapping volume similarity (%) between  complete bone segmentation and reconstructed bone models, and statistically compared  using a repeated measure analysis of variance (p&lt;0.05). Motion capture-based methods  produced significantly higher distance error than reconstructions from (in)complete  sets. Pelvis volume similarity reduced significantly with the level of  incompleteness: complete set (92.70Â±1.92%), set 3 (85.41Â±1.99%), set 2  (81.22Â±3.03%), set 1 (62.30Â±6.17%), motion capture-based statistical shape modelling  (41.18Â±9.54%), and motion capture-based linear scaling (26.80Â±7.19%). A similar  trend was observed for femur volume similarity. Results indicate that imaging two  relevant bone regions produces overlapping volume similarity &gt;80% compared to  complete segmented bone models, and improve analyses and simulation over current  standard practice of linear scaling musculoskeletal models.</t>
  </si>
  <si>
    <t>e0205628</t>
  </si>
  <si>
    <t>10.1371/journal.pone.0205628</t>
  </si>
  <si>
    <t>Humans, Adult, Models, Statistical, *Models, Anatomic, Magnetic Resonance Imaging, *Models, Biological, Organ Size, Femur/*diagnostic imaging, Imaging, Three-Dimensional, *Muscles, Atlases as Topic, Pelvis/*diagnostic imaging</t>
  </si>
  <si>
    <t>Kim, Donghoh, Oh, Hee-Seok</t>
  </si>
  <si>
    <t>SpringerPlus</t>
  </si>
  <si>
    <t>This paper considers an improvement of empirical mode decomposition (EMD) in the presence of missing data. EMD has been widely used to decompose nonlinear and  nonstationary signals into some components according to intrinsic frequency called  intrinsic mode functions. However, the conventional EMD may not be efficient when  missing values are present. This paper proposes a modified EMD procedure based on a  novel combination of empirical mode decomposition and self-consistency concept. The  self-consistency provides an effective imputation method of missing data, and hence,  the proposed EMD procedure produces stable decomposition results. Simulation studies  and the image analysis demonstrate that the proposed method produces substantially  effective results.</t>
  </si>
  <si>
    <t>Springerplus</t>
  </si>
  <si>
    <t>2193-1801</t>
  </si>
  <si>
    <t>10.1186/s40064-016-3692-1</t>
  </si>
  <si>
    <t>Imputation, Empirical mode decomposition, Missing, Multiscale method, Self-consistency</t>
  </si>
  <si>
    <t>Schisterman, Enrique F., Cole, Stephen R., Ye, Aijun, Platt, Robert W.</t>
  </si>
  <si>
    <t>Paediatric and perinatal epidemiology</t>
  </si>
  <si>
    <t>BACKGROUND: Selection is a common problem in paediatric and perinatal epidemiology, and truncation can be thought of as missing person time that can result in selection  bias. Left truncation, also known as late or staggered entry, may induce selection  bias and/or adversely affect precision. There are two kinds of left truncation:  fixed left truncation where the start of follow-up is initiated at a set time, and  variable left truncation where follow-up begins at a stochastically varying  time-point. METHODS: Using data from a time-to-pregnancy study, augmented by a  simulation study, we demonstrate the effects of fixed and variable truncation on  estimates of the hazard ratio. RESULTS: First, fixed or variable non-differential  left truncation results in a loss of precision. Fixed or variable differential left  truncation results in a bias either towards or away from the null as well as a loss  of precision. The extent and direction of this bias is a function of the size and  direction of the association between exposure and outcome, and occurs in common  scenarios and under a wide range of conditions. CONCLUSIONS: As demonstrated in  simulation studies, selection bias due to left truncation could have a serious  impact on inferences, especially in the case of fixed or variable differential left  truncation. When present in epidemiologic studies, proper accounting for left  truncation is just as important as proper accounting for right censoring.</t>
  </si>
  <si>
    <t>Paediatr Perinat Epidemiol</t>
  </si>
  <si>
    <t>1365-3016 0269-5022</t>
  </si>
  <si>
    <t>10.1111/ppe.12073</t>
  </si>
  <si>
    <t>502</t>
  </si>
  <si>
    <t>Female, Humans, Pregnancy, Selection bias, *Bias, *Research Design, *Cohort Studies, *Selection Bias, fixed left truncation, variable left truncation</t>
  </si>
  <si>
    <t>Smooth Principal Component Analysis over two-dimensional manifolds with an application to Neuroimaging</t>
  </si>
  <si>
    <t>Lila, Eardi, Aston, John A. D., Sangalli, Laura M.</t>
  </si>
  <si>
    <t>The Annals of Applied Statistics</t>
  </si>
  <si>
    <t>Motivated by the analysis of high-dimensional neuroimaging signals located over the cortical surface, we introduce a novel Principal Component Analysis technique that can handle functional data located over a two-dimensional manifold. For this purpose a regularization approach is adopted, introducing a smoothing penalty coherent with the geodesic distance over the manifold. The model introduced can be applied to any manifold topology, can naturally handle missing data and functional samples evaluated in different grids of points. We approach the discretization task by means of finite element analysis and propose an efficient iterative algorithm for its resolution. We compare the performances of the proposed algorithm with other approaches classically adopted in literature. We finally apply the proposed method to resting state functional magnetic resonance imaging data from the Human Connectome Project, where the method shows substantial differential variations between brain regions that were not apparent with other approaches.</t>
  </si>
  <si>
    <t>2016/12/01/</t>
  </si>
  <si>
    <t>Ann. Appl. Stat.</t>
  </si>
  <si>
    <t>1932-6157</t>
  </si>
  <si>
    <t>10.1214/16-AOAS975</t>
  </si>
  <si>
    <t>http://arxiv.org/abs/1601.03670</t>
  </si>
  <si>
    <t>2021/07/20/16:48:44</t>
  </si>
  <si>
    <t>https://arxiv.org/pdf/1601.03670.pdf</t>
  </si>
  <si>
    <t>https://arxiv.org/abs/1601.03670</t>
  </si>
  <si>
    <t>Comment: 33 pages</t>
  </si>
  <si>
    <t>Brownstein, Naomi C., Bunn, Veronica, Castro, Luis M., Sinha, Debajyoti</t>
  </si>
  <si>
    <t>In some large clinical studies, it may be impractical to perform the physical examination to every subject at his/her last monitoring time in order to diagnose  the occurrence of the event of interest. This gives rise to survival data with  missing censoring indicators where the probability of missing may depend on time of  last monitoring and some covariates. We present a fully Bayesian semi-parametric  method for such survival data to estimate regression parameters of the proportional  hazards model of Cox. Theoretical investigation and simulation studies show that our  method performs better than competing methods. We apply the proposed method to  analyze the survival data with missing censoring indicators from the Orofacial Pain:  Prospective Evaluation and Risk AssessmentÂ study.</t>
  </si>
  <si>
    <t>10.1111/biom.13280</t>
  </si>
  <si>
    <t>315</t>
  </si>
  <si>
    <t>*missing data, *interim event adjudication, *proportional hazards, *semiparametric Bayes, *time-to-event</t>
  </si>
  <si>
    <t>Camargo, Arley, Avila, Luciano J., Morando, Mariana, Sites, Jack W. Jr</t>
  </si>
  <si>
    <t>Molecular phylogenetics has entered a new era in which species trees are estimated from a collection of gene trees using methods that accommodate their heterogeneity  and discordance with the species tree. Empirical evaluation of species trees is  necessary to assess the performance (i.e., accuracy and precision) of these methods  with real data, which consists of gene genealogies likely shaped by different  historical and demographic processes. We analyzed 20 loci for 16 species of the  South American lizards of the Liolaemus darwinii species group and reconstructed a  species tree with *BEAST, then compared the performance of this method under  different sampling strategies of loci, individuals, and sequence lengths. We found  an increase in the accuracy and precision of species trees with the number of loci,  but for any number of loci, accuracy substantially decreased only when using only  one individual per species or 25% of the full sequence length (â¼ 147 bp). In  addition, locus "informativeness" was an important factor in the accuracy/precision  of species trees when using a few loci, but it became increasingly irrelevant with  additional loci. Our empirical results combined with the previous simulation studies  suggest that there is an optimal range of sampling effort of loci, individuals, and  sequence lengths for a given speciation history and information content of the data.  Future studies should be directed toward further assessment of other factors that  can impact performance of species trees, including gene flow, locus  "informativeness," tree shape, missing data, and errors in species delimitation.</t>
  </si>
  <si>
    <t>10.1093/sysbio/syr105</t>
  </si>
  <si>
    <t>Animals, *Phylogeny, Sequence Analysis, DNA, Molecular Sequence Data, Classification/methods, DNA/chemistry, Lizards/classification/*genetics</t>
  </si>
  <si>
    <t>GirbÃ©s, Vicent, HernÃ¡ndez, Daniel, Armesto, Leopoldo, Dols, Juan F., Sala, Antonio</t>
  </si>
  <si>
    <t>Modelling the dynamic behaviour of heavy vehicles, such as buses or trucks, can be very useful for driving simulation and training, autonomous driving, crash analysis,  etc. However, dynamic modelling of a vehicle is a difficult task because there are  many subsystems and signals that affect its behaviour. In addition, it might be hard  to combine data because available signals come at different rates, or even some  samples might be missed due to disturbances or communication issues. In this paper,  we propose a non-invasive data acquisition hardware/software setup to carry out  several experiments with an urban bus, in order to collect data from one of the  internal communication networks and other embedded systems. Subsequently,  non-conventional sampling data fusion using a Kalman filter has been implemented to  fuse data gathered from different sources, connected through a wireless network (the  vehicle's internal CAN bus messages, IMU, GPS, and other sensors placed in pedals).  Our results show that the proposed combination of experimental data gathering and  multi-rate filtering algorithm allows useful signal estimation for vehicle  identification and modelling, even when data samples are missing.</t>
  </si>
  <si>
    <t>10.3390/s19163515</t>
  </si>
  <si>
    <t>Kalman filter, parameter identification, CAN bus, dynamic systems, heavy vehicles, SAE J1939, sampled-data, sensor fusion</t>
  </si>
  <si>
    <t>Guevara-Carrion, G., Gaponenko, Y., Janzen, T., Vrabec, J., Shevtsova, V.</t>
  </si>
  <si>
    <t>The journal of physical chemistry. B</t>
  </si>
  <si>
    <t>In spite of considerable research on the nature of aqueous alcohol mixtures that are characterized by microscopic inhomogeneity or incomplete mixing at the molecular  level, transport properties have received little attention. We report the results of  a study on diffusion in the ternary mixture of water with two alcohols, that is,  water + methanol + ethanol, which is investigated on microscopic and macroscopic  scales by means of molecular simulation and Taylor dispersion experiments. A novel  protocol is developed for the comparison of mutual diffusion coefficients sampled by  two fundamentally different approaches, which allows for their critical analysis.  Because of complex intermolecular interactions, given by the presence of hydrogen  bonding, the analysis of transport processes in this mixture is challenging for not  only on the microscopic scale for simulation techniques but also on the macroscopic  scale due to unfavorable optical properties. Binary limits of the Fick diffusion  matrix are used for validation of the experimental ternary mixture results together  with the verification of the validity of the phenomenological Onsager reciprocal  relations. The Maxwell-Stefan diffusion coefficients and the thermodynamic factor  are sampled by molecular simulation consistently on the basis of given force field  models. The protocol for the comparison of the results from both approaches is also  challenging because Fick diffusion coefficients of ternary mixtures depend on the  frame of reference. Accordingly, the measured coefficients are transformed from the  volume-averaged to the molar-averaged frame of reference, and it is demonstrated  that both approaches provide not only similar qualitative behavior along two  concentration paths but also strong quantitative agreement. This coordinated work  using different approaches to study diffusion in multicomponent mixtures is expected  to be a significant step forward for the accurate assessment of cross-diffusion.</t>
  </si>
  <si>
    <t>12193</t>
  </si>
  <si>
    <t>J Phys Chem B</t>
  </si>
  <si>
    <t>1520-5207</t>
  </si>
  <si>
    <t>10.1021/acs.jpcb.6b09810</t>
  </si>
  <si>
    <t>12210</t>
  </si>
  <si>
    <t>Do-search -- a tool for causal inference and study design with multiple data sources</t>
  </si>
  <si>
    <t>Karvanen, Juha, Tikka, Santtu, Hyttinen, Antti</t>
  </si>
  <si>
    <t>arXiv:2007.08189 [stat]</t>
  </si>
  <si>
    <t>Epidemiological evidence is based on multiple data sources including clinical trials, cohort studies, surveys, registries and expert opinions. Merging information from different sources opens up new possibilities for the estimation of causal effects. We show how causal effects can be identified and estimated by combining experiments and observations in real and realistic scenarios. As a new tool, we present do-search, a recently developed algorithmic approach that can determine the identifiability of a causal effect. The approach is based on do-calculus, and it can utilize data with non-trivial missing data and selection bias mechanisms. When the effect is identifiable, do-search outputs an identifying formula on which numerical estimation can be based. When the effect is not identifiable, we can use do-search to recognize additional data sources and assumptions that would make the effect identifiable. Throughout the paper, we consider the effect of salt-adding behavior on blood pressure mediated by the salt intake as an example. The identifiability of this effect is resolved in various scenarios with different assumptions on confounding. There are scenarios where the causal effect is identifiable from a chain of experiments but not from survey data, as well as scenarios where the opposite is true. As an illustration, we use survey data from NHANES 2013--2016 and the results from a meta-analysis of randomized controlled trials and estimate the reduction in average systolic blood pressure under an intervention where the use of table salt is discontinued.</t>
  </si>
  <si>
    <t>http://arxiv.org/abs/2007.08189</t>
  </si>
  <si>
    <t>2021/07/20/14:45:13</t>
  </si>
  <si>
    <t>https://arxiv.org/pdf/2007.08189.pdf</t>
  </si>
  <si>
    <t>https://arxiv.org/abs/2007.08189</t>
  </si>
  <si>
    <t>Vedadi, Farhang, Shirani, Shahram</t>
  </si>
  <si>
    <t>A new method of de-interlacing is proposed. De-interlacing is revisited as the problem of assigning a sequence of interpolation methods (interpolators) to a  sequence of missing pixels of an interlaced frame (field). With this assumption, our  de-interlacing algorithm (de-interlacer), undergoes transitions from one  interpolation method to another, as it moves from one missing pixel position to the  horizontally adjacent missing pixel position in a missing row of a field. We assume  a discrete countable-state Markov-chain model on the sequence of interpolators  (Markov-chain states) which are selected from a user-defined set of candidate  interpolators. An estimation of the optimum sequence of interpolators with the  aforementioned Markov-chain model requires the definition of an efficient cost  function as well as a global optimization technique. Our algorithm introduces for  the first time using a nonlocal cost (NLC) scheme. The proposed algorithm uses the  NLC to not only measure the fitness of an interpolator at a missing pixel position,  but also to derive an approximation for transition matrix (TM) of the Markov-chain  of interpolators. The TM in our algorithm is a frame-variate matrix, i.e., the  algorithm updates the TM for each frame automatically. The algorithm finally uses a  Viterbi algorithm to find the global optimum sequence of interpolators given the  cost function defined and neighboring original pixels in hand. Next, we introduce a  new MAP-based formulation for the estimation of the sequence of interpolators this  time not by estimating the best sequence of interpolators but by successive  estimations of the best interpolator at each missing pixel using Forward-Backward  algorithm. Simulation results prove that, while competitive with each other on  different test sequences, the proposed methods (one using Viterbi and the other  Forward-Backward algorithm) are superior to state-of-the-art de-interlacing  algorithms proposed recently. Finally, we propose motion compensated versions of our  algorithm based on optical flow computation methods and discuss how it can improve  the proposed algorithm.</t>
  </si>
  <si>
    <t>1559</t>
  </si>
  <si>
    <t>10.1109/TIP.2012.2233488</t>
  </si>
  <si>
    <t>Reich, Brian J., Bandyopadhyay, Dipankar, Bondell, Howard D.</t>
  </si>
  <si>
    <t>Periodontal disease progression is often quantified by clinical attachment level (CAL) defined as the distance down a tooth's root that is detached from the  surrounding bone. Measured at 6 locations per tooth throughout the mouth (excluding  the molars), it gives rise to a dependent data set-up. These data are often reduced  to a one-number summary, such as the whole mouth average or the number of  observations greater than a threshold, to be used as the response in a regression to  identify important covariates related to the current state of a subject's  periodontal health. Rather than a simple one-number summary, we set forward to  analyze all available CAL data for each subject, exploiting the presence of spatial  dependence, non-stationarity, and non-normality. Also, many subjects have a  considerable proportion of missing teeth which cannot be considered missing at  random because periodontal disease is the leading cause of adult tooth loss. Under a  Bayesian paradigm, we propose a nonparametric flexible spatial (joint) model of  observed CAL and the location of missing tooth via kernel convolution methods,  incorporating the aforementioned features of CAL data under a unified framework.  Application of this methodology to a data set recording the periodontal health of an  African-American population, as well as simulation studies reveal the gain in model  fit and inference, and provides a new perspective into unraveling covariate-response  relationships in presence of complexities posed by these data.</t>
  </si>
  <si>
    <t>2013/09/01/</t>
  </si>
  <si>
    <t>10.1080/01621459.2013.795487</t>
  </si>
  <si>
    <t>*Attachment level, *Dirichlet process, *Kernel convolution, *Non-normality, *Non-stationarity</t>
  </si>
  <si>
    <t>Novel Semi-parametric Tobit Additive Regression Models</t>
  </si>
  <si>
    <t>Huang, Hailin</t>
  </si>
  <si>
    <t>arXiv:2107.01497 [stat]</t>
  </si>
  <si>
    <t>Regression method has been widely used to explore relationship between dependent and independent variables. In practice, data issues such as censoring and missing data often exist. When the response variable is (fixed) censored, Tobit regression models have been widely employed to explore the relationship between the response variable and covariates. In this paper, we extend conventional parametric Tobit models to a novel semi-parametric regression model by replacing the linear components in Tobit models with nonparametric additive components, which we refer as Tobit additive models, and propose a likelihood based estimation method for Tobit additive models. %The proposed estimation method is computational efficient and easy to implement. Numerical experiments are conducted to evaluate the finite sample performance. The estimation method works well in finite sample experiments, even when sample size is relative small.</t>
  </si>
  <si>
    <t>2021/07/03/</t>
  </si>
  <si>
    <t>http://arxiv.org/abs/2107.01497</t>
  </si>
  <si>
    <t>2021/07/20/08:53:39</t>
  </si>
  <si>
    <t>https://arxiv.org/pdf/2107.01497.pdf</t>
  </si>
  <si>
    <t>https://arxiv.org/abs/2107.01497</t>
  </si>
  <si>
    <t>Comment: ICDATA 2021</t>
  </si>
  <si>
    <t>Ong, Karen M., Phillips, Michael S., Peskin, Charles S.</t>
  </si>
  <si>
    <t>Widespread use of antibiotics has resulted in an increase in antimicrobial-resistant microorganisms. Although not all bacterial contact results in infection, patients  can become asymptomatically colonized, increasing the risk of infection and pathogen  transmission. Consequently, many institutions have begun active surveillance, but in  non-research settings, the resulting data are often incomplete and may include  non-random testing, making conventional epidemiological analysis problematic. We  describe a mathematical model and inference method for in-hospital bacterial  colonization and transmission of carbapenem-resistant Enterobacteriaceae that is  tailored for analysis of active surveillance data with incomplete observations. The  model and inference method make use of the full detailed state of the hospital unit,  which takes into account the colonization status of each individual in the unit and  not only the number of colonized patients at any given time. The inference method  computes the exact likelihood of all possible histories consistent with partial  observations (despite the exponential increase in possible states that can make  likelihood calculation intractable for large hospital units), includes techniques to  improve computational efficiency, is tested by computer simulation, and is applied  to active surveillance data from a 13-bed rehabilitation unit in New York City. The  inference method for exact likelihood calculation is applicable to other Markov  models incorporating incomplete observations. The parameters that we identify are  the patient-patient transmission rate, pre-existing colonization probability, and  prior-to-new-patient transmission probability. Besides identifying the parameters,  we predict the effects on the total prevalence (0.07 of the total colonized  patient-days) of changing the parameters and estimate the increase in total  prevalence attributable to patient-patient transmission (0.02) above the baseline  pre-existing colonization (0.05). Simulations with a colonized versus uncolonized  long-stay patient had 44% higher total prevalence, suggesting that the long-stay  patient may have been a reservoir of transmission. High-priority interventions may  include isolation of incoming colonized patients and repeated screening of long-stay  patients.</t>
  </si>
  <si>
    <t>e0231754</t>
  </si>
  <si>
    <t>10.1371/journal.pone.0231754</t>
  </si>
  <si>
    <t>Humans, *Computer Simulation, *Models, Theoretical, Anti-Bacterial Agents/administration &amp; dosage, Carbapenem-Resistant Enterobacteriaceae/drug effects/*isolation &amp; purification, Enterobacteriaceae Infections/*diagnosis/drug therapy/microbiology, Hospital Units/*statistics &amp; numerical data, Watchful Waiting/*methods</t>
  </si>
  <si>
    <t>Zhang, Shuang, Zhou, Peng, Pan, Kai, Liu, Zhiguo, Li, Yude, Sun, Tianxi</t>
  </si>
  <si>
    <t>Applied optics</t>
  </si>
  <si>
    <t>Despite better reconstruction quality for incomplete or noisy projection data compared to analytic reconstruction, computed tomography iterative techniques are  time-consuming, mainly due to high system matrix computation. A polar-coordinate  pixel model with concentric annuluses of different radial widths was established and  a fast method for computing the system matrix was presented based on characteristics  of this model. Compared with the Siddon algorithm and an efficient Cartesian  algorithm introduced by Zhang, the proposed algorithm based on the simultaneous  algebraic reconstruction technique shows speed advantages for both numerical  simulation and experiment, without noticeable loss of image quality.</t>
  </si>
  <si>
    <t>11225</t>
  </si>
  <si>
    <t>Appl Opt</t>
  </si>
  <si>
    <t>1539-4522 1559-128X</t>
  </si>
  <si>
    <t>10.1364/AO.410415</t>
  </si>
  <si>
    <t>11231</t>
  </si>
  <si>
    <t>Estimating Treatment Effects using Multiple Surrogates: The Role of the Surrogate Score and the Surrogate Index</t>
  </si>
  <si>
    <t>Athey, Susan, Chetty, Raj, Imbens, Guido, Kang, Hyunseung</t>
  </si>
  <si>
    <t>arXiv:1603.09326 [econ, stat]</t>
  </si>
  <si>
    <t>Estimating the long-term effects of treatments is of interest in many fields. A common challenge in estimating such treatment effects is that long-term outcomes are unobserved in the time frame needed to make policy decisions. One approach to overcome this missing data problem is to analyze treatments effects on an intermediate outcome, often called a statistical surrogate, if it satisfies the condition that treatment and outcome are independent conditional on the statistical surrogate. The validity of the surrogacy condition is often controversial. Here we exploit that fact that in modern datasets, researchers often observe a large number, possibly hundreds or thousands, of intermediate outcomes, thought to lie on or close to the causal chain between the treatment and the long-term outcome of interest. Even if none of the individual proxies satisfies the statistical surrogacy criterion by itself, using multiple proxies can be useful in causal inference. We focus primarily on a setting with two samples, an experimental sample containing data about the treatment indicator and the surrogates and an observational sample containing information about the surrogates and the primary outcome. We state assumptions under which the average treatment effect be identified and estimated with a high-dimensional vector of proxies that collectively satisfy the surrogacy assumption, and derive the bias from violations of the surrogacy assumption, and show that even if the primary outcome is also observed in the experimental sample, there is still information to be gained from using surrogates.</t>
  </si>
  <si>
    <t>2020/02/29/</t>
  </si>
  <si>
    <t>http://arxiv.org/abs/1603.09326</t>
  </si>
  <si>
    <t>2021/07/20/16:47:45</t>
  </si>
  <si>
    <t>https://arxiv.org/pdf/1603.09326.pdf</t>
  </si>
  <si>
    <t>https://arxiv.org/abs/1603.09326</t>
  </si>
  <si>
    <t>Statistics - Methodology, Statistics - Machine Learning, Economics - Econometrics</t>
  </si>
  <si>
    <t>Estimating Treatment Effects using Multiple Surrogates</t>
  </si>
  <si>
    <t>Turkmen, Asuman, Lin, Shili</t>
  </si>
  <si>
    <t>BACKGROUND: Despite the thrilling advances in identifying gene variants that inï¬uence common diseases, most of the heritable risk for many common diseases still  remains unidentified. One of the possible reasons for this missing heritability is  that the genome-wide association study (GWAS) approaches have been focusing on  common rather than rare single nucleotide variants (SNVs). Consequently, there is  currently a great deal of interest in developing methods that can interrogate rare  variants for association with diseases. METHODS: We propose a two-step method  (termed rPLS) to reveal possible genetic effects related to rare as well as common  variants. The procedure starts with removing irrelevant variants using penalized  regression (regularization) which is followed by partial least squares (PLS) on the  surviving SNVs to find an optimal linear combination of rare and common SNVs within  a genomic region that is tested for its association with the trait of interest.  RESULTS: Simulation settings based on the 1000 Genomes sequencing data and reï¬ecting  real situations demonstrated that rPLS performs well compared to existing methods  especially when there are a large number of noncausal variants (both rare and  common) present in the gene and when causal SNVs have different effect sizes and  directions.</t>
  </si>
  <si>
    <t>10.1159/000343797</t>
  </si>
  <si>
    <t>Humans, *Genetic Variation, Polymorphism, Single Nucleotide, Genomics/*methods, *Genetic Predisposition to Disease, Genome-Wide Association Study/methods</t>
  </si>
  <si>
    <t>Matrix Completion with Deterministic Sampling: Theories and Methods</t>
  </si>
  <si>
    <t>Liu, Guangcan, Liu, Qingshan, Yuan, Xiao-Tong, Wang, Meng</t>
  </si>
  <si>
    <t>IEEE Transactions on Pattern Analysis and Machine Intelligence</t>
  </si>
  <si>
    <t>In some significant applications such as data forecasting, the locations of missing entries cannot obey any non-degenerate distributions, questioning the validity of the prevalent assumption that the missing data is randomly chosen according to some probabilistic model. To break through the limits of random sampling, we explore in this paper the problem of real-valued matrix completion under the setup of deterministic sampling. We propose two conditions, isomeric condition and relative well-conditionedness, for guaranteeing an arbitrary matrix to be recoverable from a sampling of the matrix entries. It is provable that the proposed conditions are weaker than the assumption of uniform sampling and, most importantly, it is also provable that the isomeric condition is necessary for the completions of any partial matrices to be identifiable. Equipped with these new tools, we prove a collection of theorems for missing data recovery as well as convex/nonconvex matrix completion. Among other things, we study in detail a Schatten quasi-norm induced method termed isomeric dictionary pursuit (IsoDP), and we show that IsoDP exhibits some distinct behaviors absent in the traditional bilinear programs.</t>
  </si>
  <si>
    <t>2021/02/01/</t>
  </si>
  <si>
    <t>IEEE Trans. Pattern Anal. Mach. Intell.</t>
  </si>
  <si>
    <t>0162-8828, 2160-9292, 1939-3539</t>
  </si>
  <si>
    <t>10.1109/TPAMI.2019.2937869</t>
  </si>
  <si>
    <t>566</t>
  </si>
  <si>
    <t>http://arxiv.org/abs/1805.02313</t>
  </si>
  <si>
    <t>2021/07/20/16:33:01</t>
  </si>
  <si>
    <t>https://arxiv.org/pdf/1805.02313.pdf</t>
  </si>
  <si>
    <t>https://arxiv.org/abs/1805.02313</t>
  </si>
  <si>
    <t>Matrix Completion with Deterministic Sampling</t>
  </si>
  <si>
    <t>Chen, Lin, Jiang, Xue, Liu, Xingzhao, Zhou, Zhixin</t>
  </si>
  <si>
    <t>Matrix and tensor completion aim to recover the incomplete two- and higher-dimensional observations using the low-rank property. Conventional techniques  usually minimize the convex surrogate of rank (such as the nuclear norm), which,  however, leads to the suboptimal solution for the low-rank recovery. In this paper,  we propose a new definition of matrix/tensor logarithmic norm to induce a  sparsity-driven surrogate for rank. More importantly, the factor matrix/tensor norm  surrogate theorems are derived, which are capable of factoring the norm of  large-scale matrix/tensor into those of small-scale matrices/tensors equivalently.  Based upon surrogate theorems, we propose two new algorithms called Logarithmic norm  Regularized Matrix Factorization (LRMF) and Logarithmic norm Regularized Tensor  Factorization (LRTF). These two algorithms incorporate the logarithmic norm  regularization with the matrix/tensor factorization and hence achieve more accurate  low-rank approximation and high computational efficiency. The resulting optimization  problems are solved using the framework of alternating minimization with the proof  of convergence. Simulation results on both synthetic and real-world data demonstrate  the superior performance of the proposed LRMF and LRTF algorithms over the  state-of-the-art algorithms in terms of accuracy and efficiency.</t>
  </si>
  <si>
    <t>3434</t>
  </si>
  <si>
    <t>10.1109/TIP.2021.3061908</t>
  </si>
  <si>
    <t>3449</t>
  </si>
  <si>
    <t>Mazza, Tommaso, Iaccarino, Gennaro, Priami, Corrado</t>
  </si>
  <si>
    <t>BACKGROUND: Networks are widely recognized as key determinants of structure and function in systems that span the biological, physical, and social sciences. They  are static pictures of the interactions among the components of complex systems.  Often, much effort is required to identify networks as part of particular patterns  as well as to visualize and interpret them.From a pure dynamical perspective,  simulation represents a relevant way-out. Many simulator tools capitalized on the  "noisy" behavior of some systems and used formal models to represent cellular  activities as temporal trajectories. Statistical methods have been applied to a  fairly large number of replicated trajectories in order to infer knowledge.A tool  which both graphically manipulates reactive models and deals with sets of simulation  time-course data by aggregation, interpretation and statistical analysis is missing  and could add value to simulators. RESULTS: We designed and implemented Snazer, the  simulations and networks analyzer. Its goal is to aid the processes of visualizing  and manipulating reactive models, as well as to share and interpret time-course data  produced by stochastic simulators or by any other means. CONCLUSIONS: Snazer is a  solid prototype that integrates biological network and simulation time-course data  analysis techniques.</t>
  </si>
  <si>
    <t>2010/01/07/</t>
  </si>
  <si>
    <t>10.1186/1752-0509-4-1</t>
  </si>
  <si>
    <t>Computer Simulation, *Software, *Models, Biological, Computer Graphics, *User-Computer Interface, Proteome/*metabolism, Signal Transduction/*physiology</t>
  </si>
  <si>
    <t>Chizari, Hassan, Hosseini, Majid, Poston, Timothy, Razak, Shukor Abd, Abdullah, Abdul Hanan</t>
  </si>
  <si>
    <t>Sensing and communication coverage are among the most important trade-offs in Wireless Sensor Network (WSN) design. A minimum bound of sensing coverage is vital  in scheduling, target tracking and redeployment phases, as well as providing  communication coverage. Some methods measure the coverage as a percentage value, but  detailed information has been missing. Two scenarios with equal coverage percentage  may not have the same Quality of Coverage (QoC). In this paper, we propose a new  coverage measurement method using Delaunay Triangulation (DT). This can provide the  value for all coverage measurement tools. Moreover, it categorizes sensors as 'fat',  'healthy' or 'thin' to show the dense, optimal and scattered areas. It can also  yield the largest empty area of sensors in the field. Simulation results show that  the proposed DT method can achieve accurate coverage information, and provides many  tools to compare QoC between different scenarios.</t>
  </si>
  <si>
    <t>3163</t>
  </si>
  <si>
    <t>10.3390/s110303163</t>
  </si>
  <si>
    <t>3176</t>
  </si>
  <si>
    <t>*Algorithms, Models, Theoretical, *wireless sensor network, Computer Communication Networks/*instrumentation, Wireless Technology/*instrumentation, *communication coverage, *delaunay triangulation, *quality of coverage, *sensing coverage</t>
  </si>
  <si>
    <t>Missing data in phylogenetic analysis: reconciling results from simulations and empirical data</t>
  </si>
  <si>
    <t>Wiens, John J., Morrill, Matthew C.</t>
  </si>
  <si>
    <t>This paper will attempt to resolve some controversies about the effects of missing data on phylogenetic analysis. Whether missing data are generally problematic is a critical issue in modern phylogenetics, especially as wildly different amounts of molecular data become available for different taxa, ranging from entire genomes, to single genes, to none (e.g., fossils). Our perception of the impact of missing data (or lack thereof) may strongly influence which taxa and characters we include in a phylogenetic analysis (Wiens 2006) and may lead to a diversity of serious errors. For example, if we think that missing data are problematic when they are not, then we may exclude taxa and characters that would otherwise benefit our analyses, given the abundant evidence that increasing numbers of both taxa and characters can potentially improve the accuracy of phylogenetic analyses (e.g., Huelsenbeck 1995; Rannala et al. 1998; Poe 2003), where accuracy is generally defined as the similarity between the estimated tree and the correct, known phylogeny. In contrast, if missing data cells are themselves intrinsically problematic (e.g., Huelsenbeck 1991), including taxa or characters with many missing data cells may lead to inaccurate phylogenetic estimates.</t>
  </si>
  <si>
    <t>719</t>
  </si>
  <si>
    <t>https://academic.oup.com/sysbio/article/60/5/719/1643436</t>
  </si>
  <si>
    <t>Missing data in phylogenetic analysis</t>
  </si>
  <si>
    <t>Qi, Lihong, Zhang, Xu, Sun, Yanqing, Wang, Lu, Zhao, Yichuan</t>
  </si>
  <si>
    <t>Annals of the Institute of Statistical Mathematics</t>
  </si>
  <si>
    <t>This paper presents simple weighted and fully augmented weighted estimators for the additive hazards model with missing covariates when they are missing at random. The  additive hazards model estimates the difference in hazards and has an intuitive  biological interpretation. The proposed weighted estimators for the additive hazards  model use incomplete data nonparametrically and have close-form expressions. We show  that they are consistent and asymptotically normal, and are more efficient than the  simple weighted estimator which only uses the complete data. We illustrate their  finite-sample performance through simulation studies and an application to study the  progression from mild cognitive impairment to dementia using data from the  Alzheimer's Disease Neuroimaging Initiative as well as an application to the mouse  leukemia study.</t>
  </si>
  <si>
    <t>2019/04//undefined</t>
  </si>
  <si>
    <t>Ann Inst Stat Math</t>
  </si>
  <si>
    <t>0020-3157 1572-9052</t>
  </si>
  <si>
    <t>10.1007/s10463-018-0648-y</t>
  </si>
  <si>
    <t>387</t>
  </si>
  <si>
    <t>missing covariates, kernel smoother, nonparametric method, weighted estimating equations, weighted estimators</t>
  </si>
  <si>
    <t>Chen, Jingdao, Yi, John Seon Keun, Kahoush, Mark, Cho, Erin S., Cho, Yong K.</t>
  </si>
  <si>
    <t>Collecting 3D point cloud data of buildings is important for many applications such as urban mapping, renovation, preservation, and energy simulation. However,  laser-scanned point clouds are often difficult to analyze, visualize, and interpret  due to incompletely scanned building facades caused by numerous sources of defects  such as noise, occlusions, and moving objects. Several point cloud scene completion  algorithms have been proposed in the literature, but they have been mostly applied  to individual objects or small-scale indoor environments and not on large-scale  scans of building facades. This paper introduces a method of performing point cloud  scene completion of building facades using orthographic projection and generative  adversarial inpainting methods. The point cloud is first converted into the 2D  structured representation of depth and color images using an orthographic projection  approach. Then, a data-driven 2D inpainting approach is used to predict the complete  version of the scene, given the incomplete scene in the image domain. The 2D  inpainting process is fully automated and uses a customized generative-adversarial  network based on Pix2Pix that is trainable end-to-end. The inpainted 2D image is  finally converted back into a 3D point cloud using depth remapping. The proposed  method is compared against several baseline methods, including geometric methods  such as Poisson reconstruction and hole-filling, as well as learning-based methods  such as the point completion network (PCN) and TopNet. Performance evaluation is  carried out based on the task of reconstructing real-world building facades from  partial laser-scanned point clouds. Experimental results using the performance  metrics of voxel precision, voxel recall, position error, and color error showed  that the proposed method has the best performance overall.</t>
  </si>
  <si>
    <t>10.3390/s20185029</t>
  </si>
  <si>
    <t>building facades, laser scanning, occlusions, point cloud, scene completion</t>
  </si>
  <si>
    <t>Zhou, Kevin C., Horstmeyer, Roarke</t>
  </si>
  <si>
    <t>We present a tomographic imaging technique, termed Deep Prior Diffraction Tomography (DP-DT), to reconstruct the 3D refractive index (RI) of thick biological samples at  high resolution from a sequence of low-resolution images collected under angularly  varying illumination. DP-DT processes the multi-angle data using a phase retrieval  algorithm that is extended by a deep image prior (DIP), which reparameterizes the 3D  sample reconstruction with an untrained, deep generative 3D convolutional neural  network (CNN). We show that DP-DT effectively addresses the missing cone problem,  which otherwise degrades the resolution and quality of standard 3D reconstruction  algorithms. As DP-DT does not require pre-captured data or pre-training, it is not  biased towards any particular dataset. Hence, it is a general technique that can be  applied to a wide variety of 3D samples, including scenarios in which large datasets  for supervised training would be infeasible or expensive. We applied DP-DT to obtain  3D RI maps of bead phantoms and complex biological specimens, both in simulation and  experiment, and show that DP-DT produces higher-quality results than standard  regularization techniques. We further demonstrate the generality of DP-DT, using two  different scattering models, the first Born and multi-slice models. Our results  point to the potential benefits of DP-DT for other 3D imaging modalities, including  X-ray computed tomography, magnetic resonance imaging, and electron microscopy.</t>
  </si>
  <si>
    <t>2020/04/27/</t>
  </si>
  <si>
    <t>12872</t>
  </si>
  <si>
    <t>10.1364/OE.379200</t>
  </si>
  <si>
    <t>12896</t>
  </si>
  <si>
    <t>Huang, Grace C., McSparron, Jakob I., Balk, Ethan M., Richards, Jeremy B., Smith, C. Christopher, Whelan, Julia S., Newman, Lori R., Smetana, Gerald W.</t>
  </si>
  <si>
    <t>BMJ quality &amp; safety</t>
  </si>
  <si>
    <t>IMPORTANCE: Optimal approaches to teaching bedside procedures are unknown. OBJECTIVE: To identify effective instructional approaches in procedural training.  DATA SOURCES: We searched PubMed, EMBASE, Web of Science and Cochrane Library  through December 2014. STUDY SELECTION: We included research articles that addressed  procedural training among physicians or physician trainees for 12 bedside  procedures. Two independent reviewers screened 9312 citations and identified 344  articles for full-text review. DATA EXTRACTION AND SYNTHESIS: Two independent  reviewers extracted data from full-text articles. MAIN OUTCOMES AND MEASURES: We  included measurements as classified by translational science outcomes T1 (testing  settings), T2 (patient care practices) and T3 (patient/public health outcomes). Due  to incomplete reporting, we post hoc classified study outcomes as 'negative' or  'positive' based on statistical significance. We performed meta-analyses of outcomes  on the subset of studies sharing similar outcomes. RESULTS: We found 161 eligible  studies (44 randomised controlled trials (RCTs), 34 non-RCTs and 83 uncontrolled  trials). Simulation was the most frequently published educational mode (78%). Our  post hoc classification showed that studies involving simulation, competency-based  approaches and RCTs had higher frequencies of T2/T3 outcomes. Meta-analyses showed  that simulation (risk ratio (RR) 1.54 vs 0.55 for studies with vs without  simulation, p=0.013) and competency-based approaches (RR 3.17 vs 0.89, p&lt;0.001) were  effective forms of training. CONCLUSIONS AND RELEVANCE: This systematic review of  bedside procedural skills demonstrates that the current literature is heterogeneous  and of varying quality and rigour. Evidence is strongest for the use of simulation  and competency-based paradigms in teaching procedures, and these approaches should  be the mainstay of programmes that train physicians to perform procedures. Further  research should clarify differences among instructional methods (eg, forms of  hands-on training) rather than among educational modes (eg, lecture vs simulation).</t>
  </si>
  <si>
    <t>BMJ Qual Saf</t>
  </si>
  <si>
    <t>2044-5423 2044-5415</t>
  </si>
  <si>
    <t>10.1136/bmjqs-2014-003518</t>
  </si>
  <si>
    <t>294</t>
  </si>
  <si>
    <t>Female, Humans, Male, Randomized Controlled Trials as Topic, *Simulation, Methods, *Clinical Competence, Curriculum, *Evidence-based medicine, *Patient safety, *Point-of-Care Testing, Patient Care/*standards, Practice Guidelines as Topic/*standards</t>
  </si>
  <si>
    <t>Hyun, Jung Won, Li, Yimei, Gilmore, John H., Lu, Zhaohua, Styner, Martin, Zhu, Hongtu</t>
  </si>
  <si>
    <t>The aim of this paper is to develop a spatial Gaussian predictive process (SGPP) framework for accurately predicting neuroimaging data by using a set of covariates  of interest, such as age and diagnostic status, and an existing neuroimaging data  set. To achieve a better prediction, we not only delineate spatial association  between neuroimaging data and covariates, but also explicitly model spatial  dependence in neuroimaging data. The SGPP model uses a functional principal  component model to capture medium-to-long-range (or global) spatial dependence,  while SGPP uses a multivariate simultaneous autoregressive model to capture  short-range (or local) spatial dependence as well as cross-correlations of different  imaging modalities. We propose a three-stage estimation procedure to simultaneously  estimate varying regression coefficients across voxels and the global and local  spatial dependence structures. Furthermore, we develop a predictive method to use  the spatial correlations as well as the cross-correlations by employing a cokriging  technique, which can be useful for the imputation of missing imaging data.  Simulation studies and real data analysis are used to evaluate the prediction  accuracy of SGPP and show that SGPP significantly outperforms several competing  methods, such as voxel-wise linear model, in prediction. Although we focus on the  morphometric variation of lateral ventricle surfaces in a clinical study of  neurodevelopment, it is expected that SGPP is applicable to other imaging modalities  and features.</t>
  </si>
  <si>
    <t>2014/04/01/</t>
  </si>
  <si>
    <t>10.1016/j.neuroimage.2013.11.018</t>
  </si>
  <si>
    <t>Female, Humans, Male, Missing data, Prediction, Computer Simulation, *Spatial Analysis, Normal Distribution, *Neuroimaging, *Principal Component Analysis, Infant, *Image Processing, Computer-Assisted, Cokriging, Functional principal component analysis, Lateral Ventricles/anatomy &amp; histology, Simultaneous autoregressive model, Spatial Gaussian predictive process</t>
  </si>
  <si>
    <t>Manching, Heather, Wisser, Randall J.</t>
  </si>
  <si>
    <t>MOTIVATION: Ancestral haplotype maps provide useful information about genomic variation and insights into biological processes. Reconstructing the descendent  haplotype structure of homologous chromosomes, particularly for large numbers of  individuals, can help with characterizing the recombination landscape, elucidating  genotype-to-phenotype relationships, improving genomic predictions and more.  Inferring haplotype maps from sparse genotype data is an efficient approach to  whole-genome haplotyping, but this is a non-trivial problem. A standardized approach  is needed to validate whether haplotype reconstruction software, conceived  population designs and existing data for a given population provides accurate  haplotype information for further inference. RESULTS: We introduce SPEARS, a  pipeline for the simulation-based appraisal of genome-wide haplotype maps  constructed from sparse genotype data. Using a specified pedigree, the pipeline  generates virtual genotypes (known data) with genotyping errors and missing data  structure. It then proceeds to mimic analysis in practice, capturing sources of  error due to genotyping, imputation and haplotype inference. Standard metrics allow  researchers to assess different population designs and which features of haplotype  structure or regions of the genome are sufficiently accurate for analysis. Haplotype  maps for 1000 outcross progeny from a multi-parent population of maize are used to  demonstrate SPEARS. AVAILABILITYAND IMPLEMENTATION: SPEARS, the protocol and suite  of scripts, are publicly available under an MIT license at GitHub  (https://github.com/maizeatlas/spears). SUPPLEMENTARY INFORMATION: Supplementary  data are available at Bioinformatics online.</t>
  </si>
  <si>
    <t>2021/05/05/</t>
  </si>
  <si>
    <t>868</t>
  </si>
  <si>
    <t>10.1093/bioinformatics/btaa749</t>
  </si>
  <si>
    <t>Humans, Computer Simulation, Genotype, *Software, Haplotypes/genetics, *Genome, Polymorphism, Single Nucleotide/genetics</t>
  </si>
  <si>
    <t>Learning Distributional Programs for Relational Autocompletion</t>
  </si>
  <si>
    <t>Nitesh, Kumar, Ondrej, Kuzelka, Luc, De Raedt</t>
  </si>
  <si>
    <t>arXiv:2001.08603 [cs]</t>
  </si>
  <si>
    <t>Relational autocompletion is the problem of automatically filling out some missing values in multi-relational data. We tackle this problem within the probabilistic logic programming framework of Distributional Clauses (DC), which supports both discrete and continuous probability distributions. Within this framework, we introduce DiceML { an approach to learn both the structure and the parameters of DC programs from relational data (with possibly missing data). To realize this, DiceML integrates statistical modeling and distributional clauses with rule learning. The distinguishing features of DiceML are that it 1) tackles autocompletion in relational data, 2) learns distributional clauses extended with statistical models, 3) deals with both discrete and continuous distributions, 4) can exploit background knowledge, and 5) uses an expectation-maximization based algorithm to cope with missing data. The empirical results show the promise of the approach, even when there is missing data.</t>
  </si>
  <si>
    <t>2021/07/05/</t>
  </si>
  <si>
    <t>http://arxiv.org/abs/2001.08603</t>
  </si>
  <si>
    <t>2021/07/20/16:17:04</t>
  </si>
  <si>
    <t>https://arxiv.org/pdf/2001.08603.pdf</t>
  </si>
  <si>
    <t>https://arxiv.org/abs/2001.08603</t>
  </si>
  <si>
    <t>Computer Science - Machine Learning, Computer Science - Artificial Intelligence, Computer Science - Logic in Computer Science</t>
  </si>
  <si>
    <t>Zhu, Ying, Matsuyama, Yutaka, Ohashi, Yasuo, Setoguchi, Soko</t>
  </si>
  <si>
    <t>INTRODUCTION: When unique identifiers are unavailable, successful record linkage depends greatly on data quality and types of variables available. While  probabilistic linkage theoretically captures more true matches than deterministic  linkage by allowing imperfection in identifiers, studies have shown inconclusive  results likely due to variations in data quality, implementation of linkage  methodology and validation method. The simulation study aimed to understand data  characteristics that affect the performance of probabilistic vs. deterministic  linkage. METHODS: We created ninety-six scenarios that represent real-life  situations using non-unique identifiers. We systematically introduced a range of  discriminative power, rate of missing and error, and file size to increase linkage  patterns and difficulties. We assessed the performance difference of linkage methods  using standard validity measures and computation time. RESULTS: Across scenarios,  deterministic linkage showed advantage in PPV while probabilistic linkage showed  advantage in sensitivity. Probabilistic linkage uniformly outperformed deterministic  linkage as the former generated linkages with better trade-off between sensitivity  and PPV regardless of data quality. However, with low rate of missing and error in  data, deterministic linkage performed not significantly worse. The implementation of  deterministic linkage in SAS took less than 1min, and probabilistic linkage took  2min to 2h depending on file size. DISCUSSION: Our simulation study demonstrated  that the intrinsic rate of missing and error of linkage variables was key to  choosing between linkage methods. In general, probabilistic linkage was a better  choice, but for exceptionally good quality data (&lt;5% error), deterministic linkage  was a more resource efficient choice.</t>
  </si>
  <si>
    <t>10.1016/j.jbi.2015.05.012</t>
  </si>
  <si>
    <t>Sensitivity and Specificity, Simulation study, Software, United States, Computer Simulation, Algorithms, Reproducibility of Results, Predictive Value of Tests, *Probability, Comparative validity, Deterministic linkage, False Positive Reactions, Medical Informatics/*methods, Medical Record Linkage/*methods, Medicare, Probabilistic linkage, Record linkage</t>
  </si>
  <si>
    <t>HeMIS: Hetero-Modal Image Segmentation</t>
  </si>
  <si>
    <t>Havaei, Mohammad, Guizard, Nicolas, Chapados, Nicolas, Bengio, Yoshua</t>
  </si>
  <si>
    <t>arXiv:1607.05194 [cs]</t>
  </si>
  <si>
    <t>We introduce a deep learning image segmentation framework that is extremely robust to missing imaging modalities. Instead of attempting to impute or synthesize missing data, the proposed approach learns, for each modality, an embedding of the input image into a single latent vector space for which arithmetic operations (such as taking the mean) are well defined. Points in that space, which are averaged over modalities available at inference time, can then be further processed to yield the desired segmentation. As such, any combinatorial subset of available modalities can be provided as input, without having to learn a combinatorial number of imputation models. Evaluated on two neurological MRI datasets (brain tumors and MS lesions), the approach yields state-of-the-art segmentation results when provided with all modalities; moreover, its performance degrades remarkably gracefully when modalities are removed, significantly more so than alternative mean-filling or other synthesis approaches.</t>
  </si>
  <si>
    <t>2016/07/18/</t>
  </si>
  <si>
    <t>http://arxiv.org/abs/1607.05194</t>
  </si>
  <si>
    <t>2021/07/20/13:51:23</t>
  </si>
  <si>
    <t>https://arxiv.org/pdf/1607.05194.pdf</t>
  </si>
  <si>
    <t>https://arxiv.org/abs/1607.05194</t>
  </si>
  <si>
    <t>HeMIS</t>
  </si>
  <si>
    <t>Comment: Accepted as an oral presentation at MICCAI 2016</t>
  </si>
  <si>
    <t>Bayes factors for partially observed stochastic epidemic models</t>
  </si>
  <si>
    <t>Alharthi, Muteb, Kypraios, Theodore, O'Neill, Philip D.</t>
  </si>
  <si>
    <t>arXiv:1710.04977 [stat]</t>
  </si>
  <si>
    <t>We consider the problem of model choice for stochastic epidemic models given partial observation of a disease outbreak through time. Our main focus is on the use of Bayes factors. Although Bayes factors have appeared in the epidemic modelling literature before, they can be hard to compute and little attention has been given to fundamental questions concerning their utility. In this paper we derive analytic expressions for Bayes factors given complete observation through time, which suggest practical guidelines for model choice problems. We extend the power posterior method for computing Bayes factors so as to account for missing data and apply this approach to partially observed epidemics. For comparison, we also explore the use of a deviance information criterion for missing data scenarios. The methods are illustrated via examples involving both simulated and real data.</t>
  </si>
  <si>
    <t>2017/10/13/</t>
  </si>
  <si>
    <t>http://arxiv.org/abs/1710.04977</t>
  </si>
  <si>
    <t>2021/07/20/16:37:39</t>
  </si>
  <si>
    <t>https://arxiv.org/pdf/1710.04977.pdf</t>
  </si>
  <si>
    <t>https://arxiv.org/abs/1710.04977</t>
  </si>
  <si>
    <t>Thompson, Michael P., Luo, Zhehui, Gardiner, Joseph, Burke, James F., Nickles, Adrienne, Reeves, Mathew J.</t>
  </si>
  <si>
    <t>Circulation. Cardiovascular quality and outcomes</t>
  </si>
  <si>
    <t>BACKGROUND: The Centers for Medicare and Medicaid Services have proposed 30-day ischemic stroke risk-standardized mortality rates that include adjustment for stroke  severity using the National Institute of Health Stroke Scale (NIHSS), which is often  undocumented. We used simulations to quantify the effect of missing NIHSS data on  the accuracy of hospital-level ischemic stroke risk-standardized mortality rate  profiling for 100 hypothetical hospitals with different case volumes. METHODS AND  RESULTS: We generated simulated data sets of patients with NIHSS scores and other  predictors of 30-day mortality based on empirical analysis of data from 7654  patients with ischemic stroke in the Michigan Stroke Registry. We assigned and  rank-ordered a true (known) 30-day mortality rate to each hospital in the simulated  data sets of N=100 hospitals with either low (100 patients with stroke), medium  (300), or high (500) case volumes. We then estimated and rank-ordered 30-day  risk-standardized mortality rates for the N=100 hospitals in each simulated data set  using hierarchical logistic regression models. In each data set, we systematically  varied the rate of missing NIHSS data and whether missing NIHSS data was independent  (missing completely at random) or dependent (missing not at random) on the NIHSS  score. With no missing NIHSS data, the Spearman correlation between the true  hospital performance rank order assigned during data set generation and the  estimated 30-day risk-standardized mortality rate rank order was 0.72, 0.88, and  0.91 in low, medium, and high volume hospitals, respectively. However, this fell to  as low as 0.50, 0.71, and 0.79 as missing NIHSS data reached 70%. CONCLUSIONS:  Missing NIHSS data had substantial detrimental effects on the accuracy of profiling  of ischemic stroke mortality, especially in lower volume hospitals. Even with  complete NIHSS documentation, significant limitations in ischemic stroke mortality  profiling remain.</t>
  </si>
  <si>
    <t>e004951</t>
  </si>
  <si>
    <t>Circ Cardiovasc Qual Outcomes</t>
  </si>
  <si>
    <t>1941-7705 1941-7713</t>
  </si>
  <si>
    <t>10.1161/CIRCOUTCOMES.118.004951</t>
  </si>
  <si>
    <t>Aged, Aged, 80 and over, Female, Humans, Male, Prognosis, Computer Simulation, Time Factors, Registries, Risk Factors, Risk Assessment, Severity of Illness Index, *computer simulation, *Hospitals, High-Volume, *Hospitals, Low-Volume, *Medicare, *stroke, Brain Ischemia/diagnosis/*mortality/therapy, Michigan/epidemiology, Stroke/diagnosis/*mortality/therapy</t>
  </si>
  <si>
    <t>Chakraborty, Abhijit, Ay, Ferhat</t>
  </si>
  <si>
    <t>MOTIVATION: Eukaryotic chromosomes adapt a complex and highly dynamic three-dimensional (3D) structure, which profoundly affects different cellular  functions and outcomes including changes in epigenetic landscape and in gene  expression. Making the scenario even more complex, cancer cells harbor chromosomal  abnormalities [e.g. copy number variations (CNVs) and translocations] altering their  genomes both at the sequence level and at the level of 3D organization.  High-throughput chromosome conformation capture techniques (e.g. Hi-C), which are  originally developed for decoding the 3D structure of the chromatin, provide a great  opportunity to simultaneously identify the locations of genomic rearrangements and  to investigate the 3D genome organization in cancer cells. Even though Hi-C data has  been used for validating known rearrangements, computational methods that can  distinguish rearrangement signals from the inherent biases of Hi-C data and from the  actual 3D conformation of chromatin, and can precisely detect rearrangement  locations de novo have been missing. RESULTS: In this work, we characterize how  intra and inter-chromosomal Hi-C contacts are distributed for normal and rearranged  chromosomes to devise a new set of algorithms (i) to identify genomic segments that  correspond to CNV regions such as amplifications and deletions (HiCnv), (ii) to call  inter-chromosomal translocations and their boundaries (HiCtrans) from Hi-C  experiments and (iii) to simulate Hi-C data from genomes with desired rearrangements  and abnormalities (AveSim) in order to select optimal parameters for and to  benchmark the accuracy of our methods. Our results on 10 different cancer cell lines  with Hi-C data show that we identify a total number of 105 amplifications and 45  deletions together with 90 translocations, whereas we identify virtually no such  events for two karyotypically normal cell lines. Our CNV predictions correlate very  well with whole genome sequencing data among chromosomes with CNV events for a  breast cancer cell line (râ=â0.89) and capture most of the CNVs we simulate using  Avesim. For HiCtrans predictions, we report evidence from the literature for 30 out  of 90 translocations for eight of our cancer cell lines. Furthermore, we show that  our tools identify and correctly classify relatively understudied rearrangements  such as double minutes and homogeneously staining regions. Considering the inherent  limitations of existing techniques for karyotyping (i.e. missing balanced  rearrangements and those near repetitive regions), the accurate identification of  CNVs and translocations in a cost-effective and high-throughput setting is still a  challenge. Our results show that the set of tools we develop effectively utilize  moderately sequenced Hi-C libraries (100-300 million reads) to identify known and de  novo chromosomal rearrangements/abnormalities in well-established cancer cell lines.  With the decrease in required number of cells and the increase in attainable  resolution, we believe that our framework will pave the way towards comprehensive  mapping of genomic rearrangements in primary cells from cancer patients using Hi-C.  AVAILABILITY AND IMPLEMENTATION: CNV calling: https://github.com/ay-lab/HiCnv,  Translocation calling: https://github.com/ay-lab/HiCtrans and Hi-C simulation:  https://github.com/ay-lab/AveSim. SUPPLEMENTARY INFORMATION: Supplementary data are  available at Bioinformatics online.</t>
  </si>
  <si>
    <t>10.1093/bioinformatics/btx664</t>
  </si>
  <si>
    <t>Choi, Leena, Crainiceanu, Ciprian M., Caffo, Brian S.</t>
  </si>
  <si>
    <t>European journal of clinical pharmacology</t>
  </si>
  <si>
    <t>PURPOSE: Population pharmacokinetic (PK) data collected from routine clinical practice offers a rich source of valuable information. However, in observational  population PK data, accurate time information for blood samples is often missing,  resulting in measurement errors (ME) in the sampling time variable. The goal of this  study was to investigate the effects on model parameters when a scheduled time is  used instead of the actual blood sampling time, and to propose ME correction  methods. METHODS: Simulation studies were conducted based on two major factors: the  curvature in PK profiles and the size of ME. As ME correction methods, transform  both sides (TBS) models were developed with application of Box-Cox power  transformation and Taylor expansion. The TBS models were compared to a conventional  population PK model using simulations. RESULTS: The most important determinant of  bias due to time ME was the degree of curvature (nonlinearity) in PK profiles; the  smaller the curvature around sampling times, the smaller the associated bias. The  second important determinant was the magnitude of ME; the larger the ME, the larger  the bias. The proposed TBS models performed better than a conventional population PK  modeling when curvature and ME were substantial. CONCLUSIONS: Time ME in sampling  time can lead to bias on the parameter estimators. The following practical  recommendations are provided: 1) when the curvature of PK profiles is small,  conventional population PK modeling is robust to even large ME; and 2) when the  curvature is moderate or large, the proposed methodology reduces bias in parameter  estimates.</t>
  </si>
  <si>
    <t>2055</t>
  </si>
  <si>
    <t>Eur J Clin Pharmacol</t>
  </si>
  <si>
    <t>1432-1041 0031-6970</t>
  </si>
  <si>
    <t>10.1007/s00228-013-1576-7</t>
  </si>
  <si>
    <t>2064</t>
  </si>
  <si>
    <t>Humans, Research Design, Time Factors, *Models, Biological, *Pharmacokinetics</t>
  </si>
  <si>
    <t>Jewell, Chris P., Roberts, Gareth O.</t>
  </si>
  <si>
    <t>Contact-tracing data (CTD) collected from disease outbreaks has received relatively little attention in the epidemic modeling literature because it is thought to be  unreliable: infection sources might be wrongly attributed, or data might be missing  due to resource constraints in the questionnaire exercise. Nevertheless, these data  might provide a rich source of information on the disease transmission rate. This  paper presents a novel methodology for combining CTD with rate-based contact network  data to improve posterior precision, and therefore predictive accuracy. We present  an advancement in Bayesian inference for epidemics that assimilates these data and  is robust to partial contact tracing. Using a simulation study based on the British  poultry industry, we show how the presence of CTD improves posterior predictive  accuracy and can directly inform a more effective control strategy.</t>
  </si>
  <si>
    <t>10.1093/biostatistics/kxs012</t>
  </si>
  <si>
    <t>Humans, Computer Simulation, *Models, Statistical, *Bayes Theorem, Animals, Monte Carlo Method, *Disease Outbreaks, Markov Chains, Contact Tracing/*methods, Influenza in Birds/epidemiology, Poultry</t>
  </si>
  <si>
    <t>Pattern-mixture models</t>
  </si>
  <si>
    <t>Molenberghs, Geert, Thijs, Herbert, Michiels, Bart, Verbeke, Geert, Kenward, Michael G.</t>
  </si>
  <si>
    <t>Journal de la sociÃ©tÃ© franÃ§aise de statistique</t>
  </si>
  <si>
    <t>Whereas most models for incomplÃ¨te longitudinal data are formulated within the sÃ©lection model framework, pattern-mixture models hÃ¢ve gained considÃ©rable interest in rÃ©cent years. We outline several stratÃ©gies to fit pattern-mixture models, including the so-called identifying-restrictions stratÃ©gies. Multiple imputation is used to apply thÃ¨se stratÃ©gies to real sets of data. Our ideas are exemplified using quality of-life data from a longitudinal study on metastatic breast cancer patients and using a longitudinal clinical trial in Alzheimer patients.</t>
  </si>
  <si>
    <t>2004///</t>
  </si>
  <si>
    <t>2004</t>
  </si>
  <si>
    <t>www.numdam.org</t>
  </si>
  <si>
    <t>fr</t>
  </si>
  <si>
    <t>http://www.numdam.org/item/JSFS_2004__145_2_49_0/</t>
  </si>
  <si>
    <t>2021/07/13/16:28:05</t>
  </si>
  <si>
    <t>http://www.numdam.org/item/JSFS_2004__145_2_49_0.pdf</t>
  </si>
  <si>
    <t>Isaman, Deanna J. M., Rothberg, Amy E., Herman, William H.</t>
  </si>
  <si>
    <t>Obesity surgery</t>
  </si>
  <si>
    <t>OBJECTIVE: Attrition, or loss to follow-up, is a common problem in studies of type 2 diabetes remission following roux-en-Y gastric bypass (RYGB) and is often correlated  with weight loss. Thus, reported rates of remission may be inflated by attrition  bias. We investigate the effect of attrition bias on reported diabetes remission  rates following RYGB. METHODS: Using sensitivity analyses, we identified sets of  attrition and remission rates that produced simulated outcomes within 95% confidence  intervals of the reported outcomes from five studies of diabetes remission following  RYGB. RESULTS: Potential attrition bias varied greatly, yielding possible remission  rates of diabetes ranging from 20 to 40% at 1Â year. For studies with the attrition  greater than ~Â 20%, estimates that ignored attrition overestimated diabetes  remission rates. Kaplan-Meier estimates were less affected by attrition. Potential  for bias was most evident in the study with the largest sample size. CONCLUSION:  Researchers, clinicians, and policymakers can measure potential attrition bias in  clinical studies. In the case of remission of diabetes following RYGB, the potential  bias in reported remission rates is generally less than 10%, varies considerably  among studies, and is primarily driven by attrition rate and study size. Studies  with very large sample sizes may provide a narrow confidence interval around a  biased estimate.</t>
  </si>
  <si>
    <t>1308</t>
  </si>
  <si>
    <t>Obes Surg</t>
  </si>
  <si>
    <t>1708-0428 0960-8923</t>
  </si>
  <si>
    <t>10.1007/s11695-017-2995-9</t>
  </si>
  <si>
    <t>1312</t>
  </si>
  <si>
    <t>Female, Humans, Male, Adult, Middle Aged, Bias, *Bias, *Missing data, *Simulation study, Data Collection/standards, *Lost to Follow-Up, Weight Loss/physiology, Follow-Up Studies, Remission Induction, *Bariatric surgery, *Research Design/standards/statistics &amp; numerical data, *Retention, Diabetes Mellitus, Type 2/complications/*epidemiology/*surgery, Gastric Bypass/rehabilitation/*statistics &amp; numerical data, Obesity/complications/epidemiology/surgery, Patient Participation/*statistics &amp; numerical data</t>
  </si>
  <si>
    <t>Riley, Richard D., Ahmed, Ikhlaaq, Ensor, Joie, Takwoingi, Yemisi, Kirkham, Amanda, Morris, R. Katie, Noordzij, J. Pieter, Deeks, Jonathan J.</t>
  </si>
  <si>
    <t>BACKGROUND: Primary studies examining the accuracy of a continuous test evaluate its sensitivity and specificity at one or more thresholds. Meta-analysts then usually  perform a separate meta-analysis for each threshold. However, the number of studies  available for each threshold is often very different, as primary studies are  inconsistent in the thresholds reported. Furthermore, of concern is selective  reporting bias, because primary studies may be less likely to report a threshold  when it gives low sensitivity and/or specificity estimates. This may lead to biased  meta-analysis results. We developed an exploratory method to examine the potential  impact of missing thresholds on conclusions from a test accuracy meta-analysis.  METHODS: Our method identifies studies that contain missing thresholds bounded  between a pair of higher and lower thresholds for which results are available. The  bounded missing threshold results (two-by-two tables) are then imputed, by assuming  a linear relationship between threshold value and each of logit-sensitivity and  logit-specificity. The imputed results are then added to the meta-analysis, to  ascertain if original conclusions are robust. The method is evaluated through  simulation, and application made to 13 studies evaluating protein:creatinine ratio  (PCR) for detecting proteinuria in pregnancy with 23 different thresholds, ranging  from one to seven per study. RESULTS: The simulation shows the imputation method  leads to meta-analysis estimates with smaller mean-square error. In the PCR  application, it provides 50 additional results for meta-analysis and their inclusion  produces lower test accuracy results than originally identified. For example, at a  PCR threshold of 0.16, the summary specificity is 0.80 when using the original data,  but 0.66 when also including the imputed data. At a PCR threshold of 0.25, the  summary sensitivity is reduced from 0.95 to 0.85 when additionally including the  imputed data. CONCLUSIONS: The imputation method is a practical tool for researchers  (often non-statisticians) to explore the potential impact of missing threshold  results on their meta-analysis conclusions. Software is available to implement the  method. In the PCR example, it revealed threshold results are vulnerable to the  missing data, and so stimulates the need for advanced statistical models or,  preferably, individual patient data from primary studies.</t>
  </si>
  <si>
    <t>10.1186/2046-4053-4-12</t>
  </si>
  <si>
    <t>Humans, Missing data, Models, Statistical, Bias, Data Interpretation, Statistical, Sensitivity and Specificity, Imputation, Meta-analysis, Reproducibility of Results, Clinical Laboratory Techniques/*standards, Diagnostic test, Multiple thresholds, Sensitivity analysis</t>
  </si>
  <si>
    <t>Wu, Meng-Jia, Becker, Betsy Jane</t>
  </si>
  <si>
    <t>Regression methods are widely used by researchers in many fields, yet methods for synthesizing regression results are scarce. This study proposes using a factored  likelihood method, originally developed to handle missing data, to appropriately  synthesize regression models involving different predictors. This method uses the  correlations reported in the regression studies to calculate synthesized  standardized slopes. It uses available correlations to estimate missing ones through  a series of regressions, allowing us to synthesize correlations among variables as  if each included study contained all the same variables. Great accuracy and  stability of this method under fixed-effects models were found through Monte Carlo  simulation. An example was provided to demonstrate the steps for calculating the  synthesized slopes through sweep operators. By rearranging the predictors in the  included regression models or omitting a relatively small number of correlations  from those models, we can easily apply the factored likelihood method to many  situations involving synthesis of linear models. Limitations and other possible  methods for synthesizing more complicated models are discussed. Copyright Â© 2012  John Wiley &amp; Sons, Ltd.</t>
  </si>
  <si>
    <t>127</t>
  </si>
  <si>
    <t>1759-2879</t>
  </si>
  <si>
    <t>10.1002/jrsm.1063</t>
  </si>
  <si>
    <t>143</t>
  </si>
  <si>
    <t>regression, meta-analysis, likelihood, linear models, synthesis</t>
  </si>
  <si>
    <t>Gallego, Vicente, Luz Calle, M., Oller, Ramon</t>
  </si>
  <si>
    <t>The identification of genetic variants that are associated with disease risk is an important goal of genetic association studies. Standard approaches perform  univariate analysis where each genetic variant, usually Single Nucleotide  Polymorphisms (SNPs), is tested for association with disease status. Though many  genetic variants have been identified and validated so far using this univariate  approach, for most complex diseases a large part of their genetic component is still  unknown, the so called missing heritability. We propose a Kernel-based measure of  variable importance (KVI) that provides the contribution of a SNP, or a group of  SNPs, to the joint genetic effect of a set of genetic variants. KVI can be used for  ranking genetic markers individually, sets of markers that form blocks of linkage  disequilibrium or sets of genetic variants that lie in a gene or a genetic pathway.  We prove that, unlike the univariate analysis, KVI captures the relationship with  other genetic variants in the analysis, even when measured at the individual level  for each genetic variable separately. This is specially relevant and powerful for  detecting genetic interactions. We illustrate the results with data from an  Alzheimer's disease study and show through simulations that the rankings based on  KVI improve those rankings based on two measures of importance provided by the  Random Forest. We also prove with a simulation study that KVI is very powerful for  detecting genetic interactions.</t>
  </si>
  <si>
    <t>2017/06/17/</t>
  </si>
  <si>
    <t>10.1515/ijb-2016-0087</t>
  </si>
  <si>
    <t>Humans, *Models, Statistical, *Polymorphism, Single Nucleotide, Genetic Association Studies/*methods, *genetic association studies, *Kernel methods, *variable importance, Alzheimer Disease/genetics</t>
  </si>
  <si>
    <t>Dissanayake, Manjari, Trindade, A. Alexandre</t>
  </si>
  <si>
    <t>We devise a new method to produce smooth estimates of baseline survival and hazard functions for incomplete data observed subject to interval-censoring, that can in  principle be viewed as being nonparametric. The key idea is to start from the  nonparametric maximum likelihood estimate, and to then construct an empirical moment  generating function for the underlying data generating mechanism, which is  subsequently inverted via a saddlepoint approximation in order to obtain smooth  distributional estimates. Unlike the typical spline-based and other semiparametric  methods that have thus far been devised for the same purpose, the proposed approach  is unencumbered by the choice of tuning parameters. Simulation studies show that in  terms of integrated squared error, the method is very close in performance to the  parametric gold standard, and should generally be preferred over the  well-established spline-based approach implemented in R package logspline. The  methodology is illustrated on some publicly available real datasets, and its  implications and limitations are discussed.</t>
  </si>
  <si>
    <t>2020/09/20/</t>
  </si>
  <si>
    <t>2755</t>
  </si>
  <si>
    <t>10.1002/sim.8572</t>
  </si>
  <si>
    <t>Humans, Likelihood Functions, Computer Simulation, *Research Design, Proportional Hazards Models, *survival analysis, *Cox proportional hazards model, *empirical moment generating function, *exponential tail-completion, *log-splines, *nonparametric maximum likelihood</t>
  </si>
  <si>
    <t>Petersen, Eike, Rostalski, Philipp</t>
  </si>
  <si>
    <t>Frontiers in physiology</t>
  </si>
  <si>
    <t>Neuromuscular physiology is a vibrant research field that has recently seen exciting advances. Previous publications have focused on thorough analyses of particular  aspects of neuromuscular physiology, yet an integration of the various novel  findings into a single, comprehensive model is missing. In this article, we provide  a unified description of a comprehensive mathematical model of surface  electromyographic (EMG) measurements and the corresponding force signal in skeletal  muscles, both consolidating and extending the results of previous studies regarding  various components of the neuromuscular system. The model comprises motor unit (MU)  pool organization, recruitment and rate coding, intracellular action potential  generation and the resulting EMG measurements, as well as the generated muscular  force during voluntary isometric contractions. Mathematically, it consists of a  large number of linear PDEs, ODEs, and various stochastic nonlinear relationships,  some of which are solved analytically, others numerically. A parameterization of the  electrical and mechanical components of the model is proposed that ensures a  physiologically meaningful EMG-force relation in the simulated signals, in  particular taking the continuous, size-dependent distribution of MU parameters into  account. Moreover, a novel nonlinear transformation of the common drive model input  is proposed, which ensures that the model force output equals the desired target  force. On a physiological level, this corresponds to adjusting the rate coding model  to the force generating capabilities of the simulated muscle, while from a control  theoretic point of view, this step is equivalent to an exact linearizing  transformation of the controlled neuromuscular system. Finally, an alternative  analytical formulation of the EMG model is proposed, which renders the physiological  meaning of the model more clear and facilitates a mathematical proof that muscle  fibers in this model at no point in time represent a net current source or sink. A  consistent description of a complete physiological model as presented here,  including thorough justification of model component choices, will facilitate the use  of these advanced models in future research. Results of a numerical simulation  highlight the model's capability to reproduce many physiological effects observed in  experimental measurements, and to produce realistic synthetic data that are useful  for the validation of signal processing algorithms.</t>
  </si>
  <si>
    <t>176</t>
  </si>
  <si>
    <t>Front Physiol</t>
  </si>
  <si>
    <t>1664-042X</t>
  </si>
  <si>
    <t>10.3389/fphys.2019.00176</t>
  </si>
  <si>
    <t>mathematical modeling, action potential, electromyography, force generation, motor unit, neuromuscular physiology, rate coding, recruitment</t>
  </si>
  <si>
    <t>Hosotani, Fumitaka, Inuzuka, Yuya, Hasegawa, Masaya, Hirobayashi, Shigeki, Misawa, Tadanobu</t>
  </si>
  <si>
    <t>In this paper, we propose a zero-mean white Gaussian noise removal method using a high-resolution frequency analysis. It is difficult to separate an original image  component from a noise component when using discrete Fourier transform or discrete  cosine transform for analysis because sidelobes occur in the results. The 2D  non-harmonic analysis (2D NHA) is a high-resolution frequency analysis technique  that improves noise removal accuracy because of its sidelobe reduction feature.  However, spectra generated by NHA are distorted, because of which the signal of the  image is non-stationary. In this paper, we analyze each region with a homogeneous  texture in the noisy image. Non-uniform regions that occur due to segmentation are  analyzed by an extended 2D NHA method called Mask NHA. We conducted an experiment  using a simulation image, and found that Mask NHA denoising attains a higher peak  signal-to-noise ratio (PSNR) value than the state-of-the-art methods if a suitable  segmentation result can be obtained from the input image, even though parameter  optimization was incomplete. This experimental result exhibits the upper limit on  the value of PSNR in our Mask NHA denoising method. The performance of Mask NHA  denoising is expected to approach the limit of PSNR by improving the segmentation  method.</t>
  </si>
  <si>
    <t>6025</t>
  </si>
  <si>
    <t>10.1109/TIP.2015.2494461</t>
  </si>
  <si>
    <t>6033</t>
  </si>
  <si>
    <t>Kreitchmann, Rodrigo Schames, Abad, Francisco JosÃ©, Ponsoda, Vicente</t>
  </si>
  <si>
    <t>This paper presents a new two-dimensional Multiple-Choice Model accounting for Omissions (MCMO). Based on Thissen and Steinberg multiple-choice models, the MCMO  defines omitted responses as the result of the respondent not knowing the correct  answer and deciding to omit rather than to guess given a latent propensity to omit.  Firstly, using a Monte Carlo simulation, the accuracy of the parameters estimated  from data with different sample sizes (500, 1,000, and 2,000 subjects), test lengths  (20, 40, and 80 items) and percentages of omissions (5, 10, and 15%) were  investigated. Later, the appropriateness of the MCMO to the Trends in International  Mathematics and Science Study (TIMSS) Advanced 2015 mathematics and physics  multiple-choice items was analyzed and compared with the Holman and Glas'  Between-item Multi-dimensional IRT model (B-MIRT) and with the three-parameter  logistic (3PL) model with omissions treated as incorrect responses. The results of  the simulation study showed a good recovery of scale and position parameters.  Pseudo-guessing parameters (d) were less accurate, but this inaccuracy did not seem  to have an important effect on the estimation of abilities. The precision of the  propensity to omit strongly depended on the ability values (the higher the ability,  the worse the estimate of the propensity to omit). In the empirical study, the  empirical reliability for ability estimates was high in both physics and  mathematics. As in the simulation study, the estimates of the propensity to omit  were less reliable and their precision varied with ability. Regarding the absolute  item fit, the MCMO fitted the data better than the other models. Also, the MCMO  offered significant increments in convergent validity between scores from  multiple-choice and constructed-response items, with an increase of around 0.02 to  0.04 in R (2) in comparison with the two other methods. Finally, the high  correlation between the country means of the propensity to omit in mathematics and  physics suggests that (1) the propensity to omit is somehow affected by the country  of residence of the examinees, and (2) the propensity to omit is independent of the  test contents.</t>
  </si>
  <si>
    <t>2540</t>
  </si>
  <si>
    <t>10.3389/fpsyg.2018.02540</t>
  </si>
  <si>
    <t>missing data, item response theory, guessing, multiple-choice items, non-ignorable missing data, non-responses, omitted responses, polytomous responses</t>
  </si>
  <si>
    <t>Liu-Seifert, Hong, Andersen, Scott W., Lipkovich, Ilya, Holdridge, Karen C., Siemers, Eric</t>
  </si>
  <si>
    <t>One method for demonstrating disease modification is a delayed-start design, consisting of a placebo-controlled period followed by a delayed-start period wherein  all patients receive active treatment. To address methodological issues in previous  delayed-start approaches, we propose a new method that is robust across conditions  of drug effect, discontinuation rates, and missing data mechanisms. We propose a  modeling approach and test procedure to test the hypothesis of noninferiority,  comparing the treatment difference at the end of the delayed-start period with that  at the end of the placebo-controlled period. We conducted simulations to identify  the optimal noninferiority testing procedure to ensure the method was robust across  scenarios and assumptions, and to evaluate the appropriate modeling approach for  analyzing the delayed-start period. We then applied this methodology to Phase 3  solanezumab clinical trial data for mild Alzheimer's disease patients. Simulation  results showed a testing procedure using a proportional noninferiority margin was  robust for detecting disease-modifying effects; conditions of high and moderate  discontinuations; and with various missing data mechanisms. Using all data from all  randomized patients in a single model over both the placebo-controlled and  delayed-start study periods demonstrated good statistical performance. In analysis  of solanezumab data using this methodology, the noninferiority criterion was met,  indicating the treatment difference at the end of the placebo-controlled studies was  preserved at the end of the delayed-start period within a pre-defined margin. The  proposed noninferiority method for delayed-start analysis controls Type I error rate  well and addresses many challenges posed by previous approaches. Delayed-start  studies employing the proposed analysis approach could be used to provide evidence  of a disease-modifying effect. This method has been communicated with FDA and has  been successfully applied to actual clinical trial data accrued from the Phase 3  clinical trials of solanezumab.</t>
  </si>
  <si>
    <t>e0119632</t>
  </si>
  <si>
    <t>10.1371/journal.pone.0119632</t>
  </si>
  <si>
    <t>Female, Humans, Male, Randomized Controlled Trials as Topic, *Models, Biological, Clinical Trials, Phase III as Topic, Alzheimer Disease/*drug therapy/*physiopathology, Antibodies, Monoclonal, Humanized/*therapeutic use</t>
  </si>
  <si>
    <t>Zhang, Fangyuan, Lin, Shili</t>
  </si>
  <si>
    <t>Journal of human genetics</t>
  </si>
  <si>
    <t>Imprinting effects can lead to parent-of-origin patterns in complex human diseases. For a diallelic marker locus, Pedigree Parental-Asymmetry Test (PPAT) and its  extension MCPPAT using pedigrees allowing for missing genotypes are simple and  powerful for detecting imprinting effects. However, these approaches only take  affected offspring into consideration, thus not making full use of the data  available. In this paper, we propose Monte Carlo Pedigree Parental-Asymmetry Test  using both affected and unaffected (MCPPATu) offsprings, which allows for missing  genotypes through Monte Carlo sampling. Simulation studies demonstrate that MCPPATu  controls the empirical type I error rate well under the null hypotheses of no  parent-of-origin effects. It is also demonstrated that the use of additional  information from unaffected offspring and partially observed genotypes in the  analysis can greatly improve the statistical power. Indeed, for common diseases,  MCPPATu is much more powerful than MCPPAT when all genotypes are observed and the  power improvement is even greater when there is missing data. For rarer diseases,  there are still substantial power gains with the inclusion of unaffected offspring,  although the gains are less impressive compared with those for more common diseases.</t>
  </si>
  <si>
    <t>541</t>
  </si>
  <si>
    <t>J Hum Genet</t>
  </si>
  <si>
    <t>1435-232X 1434-5161</t>
  </si>
  <si>
    <t>10.1038/jhg.2014.67</t>
  </si>
  <si>
    <t>548</t>
  </si>
  <si>
    <t>Humans, Computer Simulation, Genotype, Monte Carlo Method, Statistics, Nonparametric, *Genomic Imprinting, *Pedigree, *Models, Genetic, Genetic Diseases, Inborn/genetics</t>
  </si>
  <si>
    <t>Hanson, Claudia, Pembe, Andrea B., Alwy, Fadhlun, Atuhairwe, Susan, Leshabari, Sebalda, Morris, Jessica, Kaharuza, Frank, Marrone, Gaetano</t>
  </si>
  <si>
    <t>BACKGROUND: Postpartum haemorrhage complicates approximately 10% of all deliveries and contributes to at least a quarter of all maternal deaths worldwide. The  competency-based Helping Mothers Survive Bleeding after Birth (HMS BAB) training was  developed to support evidence-based management of postpartum haemorrhage. This  one-day training includes low-cost MamaNatalieÂ® birthing simulators and addresses  both prevention and first-line treatment of haemorrhage. While evidence is  accumulating that the training improves health provider's knowledge, skills and  confidence, evidence is missing as to whether this translates into improved  practices and reduced maternal morbidity and mortality. This cluster-randomised  trial aims to assess whether this training package - involving a one-day  competency-based HMS BAB in-facility training provided by certified trainers  followed by 8Â weeks of in-service peer-based practice - has an effect on the  occurrence of haemorrhage-related morbidity and mortality. METHODS/DESIGN: In  Tanzania and Uganda we randomise 20 and 18 districts (clusters) respectively, with  half receiving the training intervention. We use unblinded matched-pair  randomisation to balance district health system characteristics and the main  outcome, which is in-facility severe morbidity due to haemorrhage defined by the  World Health Organizationation-promoted disease and management-based near-miss  criteria. Data are collected continuously in the intervention and comparison  districts throughout the 6-month baseline and the 9-month intervention phase, which  commences after the training intervention. Trained facility midwives or clinicians  review severe maternal complications to identify near misses on a daily basis. They  abstract the case information from case notes and enter it onto programmed tablets  where it is uploaded. Intention-to-treat analysis will be used, taking the matched  design into consideration using paired t test statistics to compare the outcomes  between the intervention and comparison districts. We also assess the impact pathway  from the effects of the training on the health provider's skills, care and  interventions and health system readiness. DISCUSSION: This trial aims to generate  evidence on the effect and limitations of this well-designed training package  supported by birthing simulations. While the lack of blinding of participants and  data collectors provides an inevitable limitation of this trial, the additional  evaluation along the pathway of implementation will provide solid evidence on the  effects of this HMS BAB training package. TRIAL REGISTRATION: Pan African Clinical  Trials Registry, PACTR201604001582128 . Registered on 12 April 2016.</t>
  </si>
  <si>
    <t>2017/07/06/</t>
  </si>
  <si>
    <t>307</t>
  </si>
  <si>
    <t>10.1186/s13063-017-2056-7</t>
  </si>
  <si>
    <t>Female, Humans, Research Design, Pregnancy, Tanzania, Time Factors, Treatment Outcome, Risk Factors, Intention to Treat Analysis, Clinical Competence, Curriculum, *Parturition, Inservice Training/*methods, *Simulation training, *Patient Care Team, Uganda, Health Knowledge, Attitudes, Practice, *Cluster-randomised trial, *Competency-based training, *Helping Mothers Survive Bleeding after Birth, *Maternal Health Services, *Postpartum haemorrhage, Attitude of Health Personnel, Clinical Protocols, Developing Countries, Health Personnel/*education, Maternal Mortality, Midwifery/education, Near Miss, Healthcare, Obstetrics/*education, Postpartum Hemorrhage/diagnosis/mortality/*therapy</t>
  </si>
  <si>
    <t>Li, Lianfa, Girguis, Mariam, Lurmann, Frederick, Pavlovic, Nathan, McClure, Crystal, Franklin, Meredith, Wu, Jun, Oman, Luke D., Breton, Carrie, Gilliland, Frank, Habre, Rima</t>
  </si>
  <si>
    <t>Environment international</t>
  </si>
  <si>
    <t>INTRODUCTION: Estimating PM(2.5) concentrations and their prediction uncertainties at a high spatiotemporal resolution is important for air pollution health effect  studies. This is particularly challenging for California, which has high variability  in natural (e.g, wildfires, dust) and anthropogenic emissions, meteorology,  topography (e.g. desert surfaces, mountains, snow cover) and land use. METHODS:  Using ensemble-based deep learning with big data fused from multiple sources we  developed a PM(2.5) prediction model with uncertainty estimates at a high spatial  (1Â kmÂ ÃÂ 1Â km) and temporal (weekly) resolution for a 10-year time span (2008-2017).  We leveraged autoencoder-based full residual deep networks to model complex  nonlinear interrelationships among PM(2.5) emission, transport and dispersion  factors and other influential features. These included remote sensing data (MAIAC  aerosol optical depth (AOD), normalized difference vegetation index, impervious  surface), MERRA-2 GMI Replay Simulation (M2GMI) output, wildfire smoke plume  dispersion, meteorology, land cover, traffic, elevation, and spatiotemporal trends  (geo-coordinates, temporal basis functions, time index). As one of the primary  predictors of interest with substantial missing data in California related to bright  surfaces, cloud cover and other known interferences, missing MAIAC AOD observations  were imputed and adjusted for relative humidity and vertical distribution. Wildfire  smoke contribution to PM(2.5) was also calculated through HYSPLIT dispersion  modeling of smoke emissions derived from MODIS fire radiative power using the Fire  Energetics and Emissions Research version 1.0 model. RESULTS: Ensemble deep learning  to predict PM(2.5) achieved an overall mean training RMSE of 1.54Â Î¼g/m(3) (R(2):  0.94) and test RMSE of 2.29Â Î¼g/m(3) (R(2): 0.87). The top predictors included M2GMI  carbon monoxide mixing ratio in the bottom layer, temporal basis functions, spatial  location, air temperature, MAIAC AOD, and PM(2.5) sea salt mass concentration. In an  independent test using three long-term AQS sites and one short-term non-AQS site,  our model achieved a high correlation (&gt;0.8) and a low RMSE (&lt;3 Î¼g/m(3)). Statewide  predictions indicated that our model can capture the spatial distribution and  temporal peaks in wildfire-related PM(2.5). The coefficient of variation indicated  highest uncertainty over deciduous and mixed forests and open water land covers.  CONCLUSION: Our method can be generalized to other regions, including those having a  mix of major urban areas, deserts, intensive smoke events, snow cover and complex  terrains, where PM(2.5) has previously been challenging to predict. Prediction  uncertainty estimates can also inform further model development and measurement  error evaluations in exposure and health studies.</t>
  </si>
  <si>
    <t>106143</t>
  </si>
  <si>
    <t>Environ Int</t>
  </si>
  <si>
    <t>1873-6750 0160-4120</t>
  </si>
  <si>
    <t>10.1016/j.envint.2020.106143</t>
  </si>
  <si>
    <t>Environmental Monitoring, *Machine learning, *Air Pollutants/analysis, *Deep Learning, California, *Air pollution exposure, *Air Pollution/analysis, *California, *High spatiotemporal resolution, *PM(2.5), *Remote sensing, *Wildfires, Big Data, Particulate Matter/analysis, Smoke</t>
  </si>
  <si>
    <t>Kaushik, Rituraj, Desreumaux, Pierre, Mouret, Jean-Baptiste</t>
  </si>
  <si>
    <t>Frontiers in robotics and AI</t>
  </si>
  <si>
    <t>Repertoire-based learning is a data-efficient adaptation approach based on a two-step process in which (1) a large and diverse set of policies is learned in  simulation, and (2) a planning or learning algorithm chooses the most appropriate  policies according to the current situation (e.g., a damaged robot, a new object,  etc.). In this paper, we relax the assumption of previous works that a single  repertoire is enough for adaptation. Instead, we generate repertoires for many  different situations (e.g., with a missing leg, on different floors, etc.) and let  our algorithm selects the most useful prior. Our main contribution is an algorithm,  APROL (Adaptive Prior selection for Repertoire-based Online Learning) to plan the  next action by incorporating these priors when the robot has no information about  the current situation. We evaluate APROL on two simulated tasks: (1) pushing unknown  objects of various shapes and sizes with a robotic arm and (2) a goal reaching task  with a damaged hexapod robot. We compare with "Reset-free Trial and Error" (RTE) and  various single repertoire-based baselines. The results show that APROL solves both  the tasks in less interaction time than the baselines. Additionally, we demonstrate  APROL on a real, damaged hexapod that quickly learns to pick compensatory policies  to reach a goal by avoiding obstacles in the path.</t>
  </si>
  <si>
    <t>Front Robot AI</t>
  </si>
  <si>
    <t>2296-9144</t>
  </si>
  <si>
    <t>10.3389/frobt.2019.00151</t>
  </si>
  <si>
    <t>data-efficient robot learning, evolutionary robotics, fault tolerance in robotics, model-based learning, repertoire-based robot learning</t>
  </si>
  <si>
    <t>Zhao, Jingyuan, Thalamuthu, Anbupalam</t>
  </si>
  <si>
    <t>The common genetic variants identified through genome-wide association studies explain only a small proportion of the genetic risk for complex diseases. The  advancement of next-generation sequencing technologies has enabled the detection of  rare variants that are expected to contribute significantly to the missing  heritability. Some genetic association studies provide multiple correlated traits  for analysis. Multiple trait analysis has the potential to improve the power to  detect pleiotropic genetic variants that influence multiple traits. We propose a  gene-level association test for multiple traits that accounts for correlation among  the traits. Gene- or region-level testing for association involves both common and  rare variants. Statistical tests for common variants may have limited power for  individual rare variants because of their low frequency and multiple testing issues.  To address these concerns, we use the weighted-sum pooling method to test the joint  association of multiple rare and common variants within a gene. The proposed method  is applied to the Genetic Association Workshop 17 (GAW17) simulated mini-exome data  to analyze multiple traits. Because of the nature of the GAW17 simulation model,  increased power was not observed for multiple-trait analysis compared to  single-trait analysis. However, multiple-trait analysis did not result in a  substantial loss of power because of the testing of multiple traits. We conclude  that this method would be useful for identifying pleiotropic genes.</t>
  </si>
  <si>
    <t>2011/11/29/</t>
  </si>
  <si>
    <t>5 Suppl 9</t>
  </si>
  <si>
    <t>Suppl 9</t>
  </si>
  <si>
    <t>S75</t>
  </si>
  <si>
    <t>10.1186/1753-6561-5-S9-S75</t>
  </si>
  <si>
    <t>VaÅ¡inek, Michal, BÄhÃ¡lek, Marek, GajdoÅ¡, Petr, FillerovÃ¡, Regina, KriegovÃ¡, Eva</t>
  </si>
  <si>
    <t>MOTIVATION: Optical mapping is a complementary technology to traditional DNA sequencing technologies, such as next-generation sequencing (NGS). It provides  genome-wide, high-resolution restriction maps from single, stained molecules of DNA.  It can be used to detect large and small structural variants, copy number  variations, and complex rearrangements. Optical mapping is affected by different  kinds of errors in comparison with traditional DNA sequencing technologies. It is  important to understand the source of these errors and how they affect the obtained  data. This paper proposes a novel approach to modeling errors in the data obtained  from the Bionano Genomics Inc. Saphyr system with Direct Label and Stain (DLS)  chemistry. Some studies have already adressed this issue for older instruments with  nicking enzymes, but we are unaware of a study that addresses this new system.  RESULTS: The main result is a framework for studying errors in the data obtained  from the Saphyr instrument with DLS chemistry. The framework's main component is a  simulation that computes how major sources of errors for this instrument (a false  site, a missing site, and resolution errors) affect the distribution of fragment  lengths in optical maps. The simulation is parametrized by variables describing  these errors and we are using a differential evolution algorithm to evaluate  parameters that best fit the data from the instrument. Results of the experiments  manifest that this approach can be used to study errors in the optical mapping data  analysis. AVAILABILITY: Source codes supporting the presented results are available  at: https://github.com/mvasinek/olgen-om-error-prediction. The data underlying this  article are available on the Bionano Genomics Inc. website, at:  https://bionanogenomics.com/library/datasets/. SUPPLEMENTARY INFORMATION:  Supplementary data are available at Bioinformatics online.</t>
  </si>
  <si>
    <t>2021/05/13/</t>
  </si>
  <si>
    <t>10.1093/bioinformatics/btab259</t>
  </si>
  <si>
    <t>In statistical analysis, a regression model is needed if one is interested in finding the relationship between a response variable and covariates. When the  response depends on the covariate, then it may also depend on the function of this  covariate. If one has no knowledge of this functional form but expect for monotonic  increasing or decreasing, then the isotonic regression model is preferable.  Estimation of parameters for isotonic regression models is based on the  pool-adjacent-violators algorithm (PAVA), where the monotonicity constraints are  built in. With missing data, people often employ the augmented estimating method to  improve estimation efficiency by incorporating auxiliary information through a  working regression model. However, under the framework of the isotonic regression  model, the PAVA does not work as the monotonicity constraints are violated. In this  paper, we develop an empirical likelihood-based method for isotonic regression model  to incorporate the auxiliary information. Because the monotonicity constraints still  hold, the PAVA can be used for parameter estimation. Simulation studies demonstrate  that the proposed method can yield more efficient estimates, and in some situations,  the efficiency improvement is substantial. We apply this method to a dementia study.</t>
  </si>
  <si>
    <t>2014/05/10/</t>
  </si>
  <si>
    <t>1713</t>
  </si>
  <si>
    <t>10.1002/sim.6057</t>
  </si>
  <si>
    <t>1722</t>
  </si>
  <si>
    <t>Humans, missing data, Cognition, Computer Simulation, *Data Interpretation, Statistical, *Models, Statistical, *Algorithms, *Likelihood Functions, auxiliary information, Dementia/psychology, Depression/psychology, empirical likelihood, isotonic regression</t>
  </si>
  <si>
    <t>A Bayesian Feature Allocation Model for Identification of Cell Subpopulations Using Cytometry Data</t>
  </si>
  <si>
    <t>Lui, Arthur, Lee, Juhee, Thall, Peter F., Daher, May, Rezvani, Katy, Barar, Rafet</t>
  </si>
  <si>
    <t>arXiv:2002.08609 [stat]</t>
  </si>
  <si>
    <t>A Bayesian feature allocation model (FAM) is presented for identifying cell subpopulations based on multiple samples of cell surface or intracellular marker expression level data obtained by cytometry by time of flight (CyTOF). Cell subpopulations are characterized by differences in expression patterns of makers, and individual cells are clustered into the subpopulations based on the patterns of their observed expression levels. A finite Indian buffet process is used to model subpopulations as latent features, and a model-based method based on these latent feature subpopulations is used to construct cell clusters within each sample. Non-ignorable missing data due to technical artifacts in mass cytometry instruments are accounted for by defining a static missing data mechanism. In contrast to conventional cell clustering methods based on observed marker expression levels that are applied separately to different samples, the FAM based method can be applied simultaneously to multiple samples, and can identify important cell subpopulations likely to be missed by conventional clustering. The proposed FAM based method is applied to jointly analyze three datasets, generated by CyTOF, to study natural killer (NK) cells. Because the subpopulations identified by the FAM may define novel NK cell subsets, this statistical analysis may provide useful information about the biology of NK cells and their potential role in cancer immunotherapy which may lead, in turn, to development of improved cellular therapies. Simulation studies of the proposed method's behavior under two cases of known subpopulations also are presented, followed by analysis of the CyTOF NK cell surface marker data.</t>
  </si>
  <si>
    <t>http://arxiv.org/abs/2002.08609</t>
  </si>
  <si>
    <t>2021/07/20/16:16:49</t>
  </si>
  <si>
    <t>https://arxiv.org/pdf/2002.08609.pdf</t>
  </si>
  <si>
    <t>https://arxiv.org/abs/2002.08609</t>
  </si>
  <si>
    <t>Mahmoodi, Marzieh, Moghimbeigi, Abbas, Mohammad, Kazem, Faradmal, Javad</t>
  </si>
  <si>
    <t>This study proposes semiparametric models for analysis of hierarchical count data containing excess zeros and overdispersion simultaneously. The methods discussed in  this paper handle nonlinear covariate effects through flexible semiparametric  multilevel regression techniques. This is performed by providing a comprehensive  comparison of semiparametric multilevel zero-inflated negative binomial and  semiparametric multilevel zero-inflated generalized Poisson models under the real  and simulated data. An EM algorithm based on Newton-Raphson equations for maximum  penalized likelihood estimation approach is developed. The performance of the  proposed models is assessed by using a Monte Carlo simulation study. We also  illustrated the methods by the analysis of decayed, missing, and filled teeth of  children aged 5-14 years old.</t>
  </si>
  <si>
    <t>1187</t>
  </si>
  <si>
    <t>10.1177/0962280216657376</t>
  </si>
  <si>
    <t>Female, Humans, Male, Adolescent, Child, *Data Interpretation, Statistical, *Models, Statistical, Monte Carlo Method, Child, Preschool, Biomedical Research/statistics &amp; numerical data, Poisson Distribution, *overdispersion, *multilevel, *Oral Health/statistics &amp; numerical data, *Semiparametric, *zero inflated generalized Poisson, *zero inflated negative binomial, Internationality</t>
  </si>
  <si>
    <t>Berger-Tal, Oded, Avgar, Tal</t>
  </si>
  <si>
    <t>According to optimal foraging theory, foraging decisions are based on the forager's current estimate of the quality of its environment. However, in a novel environment,  a forager does not possess information regarding the quality of the environment, and  may make a decision based on a biased estimate. We show, using a simple simulation  model, that when facing uncertainty in heterogeneous environments it is better to  overestimate the quality of the environment (to be an "optimist") than underestimate  it, as optimistic animals learn the true value of the environment faster due to  higher exploration rate. Moreover, we show that when the animal has the capacity to  remember the location and quality of resource patches, having a positively biased  estimate of the environment leads to higher fitness gains than having an unbiased  estimate, due to the benefits of exploration. Our study demonstrates how a simple  model of foraging with incomplete information, derived directly from optimal  foraging theory, can produce well documented complex space-use patterns of exploring  animals.</t>
  </si>
  <si>
    <t>e34578</t>
  </si>
  <si>
    <t>10.1371/journal.pone.0034578</t>
  </si>
  <si>
    <t>Memory, Animals, Time Factors, *Models, Theoretical, *Environment, *Feeding Behavior, Spatial Behavior/physiology</t>
  </si>
  <si>
    <t>JimÃ©nez-MuÃ±oz, Marina, Cole, Diana J., Freeman, Stephen N., Robinson, Robert A., Baillie, Stephen R., Matechou, Eleni</t>
  </si>
  <si>
    <t>Bird ring-recovery data have been widely used to estimate demographic parameters such as survival probabilities since the mid-20th century. However, while the total  number of birds ringed each year is usually known, historical information on age at  ringing is often not available. A standard ring-recovery model, for which  information on age at ringing is required, cannot be used when historical data are  incomplete. We develop a new model to estimate age-dependent survival probabilities  from such historical data when age at ringing is not recorded; we call this the  historical data model. This new model provides an extension to the model of  Robinson, 2010, Ibis, 152, 651-795 by estimating the proportion of the ringed birds  marked as juveniles as an additional parameter. We conduct a simulation study to  examine the performance of the historical data model and compare it with other  models including the standard and conditional ring-recovery models. Simulation  studies show that the approach of Robinson, 2010, Ibis, 152, 651-795 can cause bias  in parameter estimates. In contrast, the historical data model yields similar  parameter estimates to the standard model. Parameter redundancy results show that  the newly developed historical data model is comparable to the standard  ring-recovery model, in terms of which parameters can be estimated, and has fewer  identifiability issues than the conditional model. We illustrate the new proposed  model using Blackbird and Sandwich Tern data. The new historical data model allows  us to make full use of historical data and estimate the same parameters as the  standard model with incomplete data, and in doing so, detect potential changes in  demographic parameters further back in time.</t>
  </si>
  <si>
    <t>10.1002/ece3.4820</t>
  </si>
  <si>
    <t>779</t>
  </si>
  <si>
    <t>identifiability, conditional model, markârecovery, parameter redundancy, tag recovery, Thalasseus sandvicensis, Turdus merula</t>
  </si>
  <si>
    <t>Choi, Yun-Hee</t>
  </si>
  <si>
    <t>Accurate estimates of disease risk (penetrance) associated with inherited gene mutations are critical for the clinical management of individuals at risk, but this  estimation raises many statistical challenges especially when performed in a  family-based design. In this paper, we propose a general frailty model-based  approach to accommodate this design, where the frailty random effect accounts for  shared risk among family members not due to the observed risk factors. It is of  major interest when the goal is to discover other genetic variations besides the  major gene and to get accurate estimates of penetrance (i.e. unbiased by unknown  confounding factors). This approach is further extended to accommodate missing  genotypes in family members and the non-random ascertainment of the families.  Simulation results show that the proposed method performs well in realistic  settings. Finally, a family-based breast cancer study of the BRCA1 and BRCA2 genes  is used to illustrate the method.</t>
  </si>
  <si>
    <t>2012/02/15/</t>
  </si>
  <si>
    <t>10.4172/2155-6180.S4-001</t>
  </si>
  <si>
    <t>Missing data, Frailty, Ascertainment, Correlated survival times, Gene mutation, Risk estimation</t>
  </si>
  <si>
    <t>Rezaei, Ahmadreza, Schramm, Georg, Willekens, Stefanie M. A., Delso, Gaspar, Van Laere, Koen, Nuyts, Johan</t>
  </si>
  <si>
    <t>Time-of-flight (TOF) PET data provide an effective means for attenuation correction (AC) when no (or incomplete or inaccurate) attenuation information is available.  Since MR scanners provide little information on photon attenuation of different  tissue types, AC in hybrid PET/MR scanners has always been challenging. In this  contribution, we aim at validating the activity reconstructions of the  maximum-likelihood ordered-subsets activity and attenuation (OSAA) reconstruction  algorithm on a patient brain data set. We present a quantitative comparison of joint  reconstructions with the current clinical gold standard-ordered-subsets expectation  maximization-using CT-based AC in PET/CT, as well as the current state of the art in  PET/MR, that is, zero time echo (ZTE)-based AC. Methods: The TOF PET emission data  were initially used in a preprocessing stage to estimate crystal maps of  efficiencies, timing offsets, and timing resolutions. Applying these additional  corrections during reconstructions, OSAA, ZTE-based, and the vendor-provided  atlas-based AC techniques were analyzed and compared with CT-based AC. In our  initial study, we used the CT-based estimate of the expected scatter and later used  the ZTE-based and OSAA attenuation estimates to compute the expected scatter  contribution of the data during reconstructions. In all reconstructions, a  maximum-likelihood scaling of the single-scatter simulation estimate to the emission  data was used for scatter correction. The reconstruction results were analyzed in  the 86 segmented regions of interest of the Hammers atlas. Results: Our quantitative  analysis showed that, in practice, a tracer activity difference of +0.5% (Â±2.1%) and  +0.1% (Â±2.3%) could be expected for the state-of-the-art ZTE-based and OSAA AC  methods, respectively, in PET/MR compared with the clinical gold standard in PET/CT.  Conclusion: Joint activity and attenuation estimation methods can provide an  effective solution to the challenging AC problem for brain studies in hybrid TOF  PET/MR scanners. With an accurate TOF-based (timing offsets and timing resolutions)  calibration, and similar to the results of the state-of-the-art method in PET/MR,  regional errors of joint TOF PET reconstructions are within a few percentage points.</t>
  </si>
  <si>
    <t>10.2967/jnumed.118.220871</t>
  </si>
  <si>
    <t>1655</t>
  </si>
  <si>
    <t>Humans, Time Factors, *Positron-Emission Tomography, Image Processing, Computer-Assisted/*methods, *Magnetic Resonance Imaging, Brain/*diagnostic imaging, *joint reconstruction, *quantitative analysis, *time-of-flight PET, *attenuation correction, *Multimodal Imaging</t>
  </si>
  <si>
    <t>Hetero-Modal Variational Encoder-Decoder for Joint Modality Completion and Segmentation</t>
  </si>
  <si>
    <t>Dorent, Reuben, Joutard, Samuel, Modat, Marc, Ourselin, SÃ©bastien, Vercauteren, Tom</t>
  </si>
  <si>
    <t>arXiv:1907.11150 [cs, eess]</t>
  </si>
  <si>
    <t>We propose a new deep learning method for tumour segmentation when dealing with missing imaging modalities. Instead of producing one network for each possible subset of observed modalities or using arithmetic operations to combine feature maps, our hetero-modal variational 3D encoder-decoder independently embeds all observed modalities into a shared latent representation. Missing data and tumour segmentation can be then generated from this embedding. In our scenario, the input is a random subset of modalities. We demonstrate that the optimisation problem can be seen as a mixture sampling. In addition to this, we introduce a new network architecture building upon both the 3D U-Net and the Multi-Modal Variational Auto-Encoder (MVAE). Finally, we evaluate our method on BraTS2018 using subsets of the imaging modalities as input. Our model outperforms the current state-of-the-art method for dealing with missing modalities and achieves similar performance to the subset-specific equivalent networks.</t>
  </si>
  <si>
    <t>11765</t>
  </si>
  <si>
    <t>10.1007/978-3-030-32245-8_9</t>
  </si>
  <si>
    <t>http://arxiv.org/abs/1907.11150</t>
  </si>
  <si>
    <t>2021/07/20/16:21:04</t>
  </si>
  <si>
    <t>https://arxiv.org/pdf/1907.11150.pdf</t>
  </si>
  <si>
    <t>https://arxiv.org/abs/1907.11150</t>
  </si>
  <si>
    <t>Comment: Accepted at MICCAI 2019</t>
  </si>
  <si>
    <t>A Nonparametric Bayesian Basket Trial Design</t>
  </si>
  <si>
    <t>Xu, Yanxun, Mueller, Peter, Tsimberidou, Apostolia M., Berry, Donald</t>
  </si>
  <si>
    <t>arXiv:1612.02705 [stat]</t>
  </si>
  <si>
    <t>Targeted therapies on the basis of genomic aberrations analysis of the tumor have shown promising results in cancer prognosis and treatment. Regardless of tumor type, trials that match patients to targeted therapies for their particular genomic aberrations have become a mainstream direction of therapeutic management of patients with cancer. Therefore, finding the subpopulation of patients who can most benefit from an aberration-specific targeted therapy across multiple cancer types is important. We propose an adaptive Bayesian clinical trial design for patient allocation and subpopulation identification. We start with a decision theoretic approach, including a utility function and a probability model across all possible subpopulation models. The main features of the proposed design and population finding methods are that we allow for variable sets of covariates to be recorded by different patients, adjust for missing data, allow high order interactions of covariates, and the adaptive allocation of each patient to treatment arms using the posterior predictive probability of which arm is best for each patient. The new method is demonstrated via extensive simulation studies.</t>
  </si>
  <si>
    <t>http://arxiv.org/abs/1612.02705</t>
  </si>
  <si>
    <t>2021/07/20/16:40:49</t>
  </si>
  <si>
    <t>https://arxiv.org/pdf/1612.02705.pdf</t>
  </si>
  <si>
    <t>https://arxiv.org/abs/1612.02705</t>
  </si>
  <si>
    <t>Shi, Min, Umbach, David M., Weinberg, Clarice R.</t>
  </si>
  <si>
    <t>In studies of case-parent triads, information is often collected about history of the condition in the parents, but typically parental phenotypes are ignored.  Including that information in analyses may increase power to detect genetic  association for autosomal variants. Our proposed approach uses parental phenotypes  to assess association independently of the usual case-parent-based association test,  enabling cross-generational internal replication for findings based on offspring and  their parents. Our model for parental phenotypes also resists bias due to population  stratification. We combine the information from the two generations into a single  coherent model that can exploit approximate equality of parental and offspring  relative risks to improve power and can also test that equality. We call the  resulting procedure the Parent-phenotype Informed Likelihood Ratio Test (PPI-LRT).  When some parental genotypes are missing, one can use the expectation-maximization  algorithm to fit the combined model. We also develop a second composite test  (PPI-CT) based on a linear combination of the parent-phenotype-based test statistic  and that from the traditional log-linear, transmission-based test. We evaluate the  proposed methods through non-centrality parameter calculations and simulation  studies and compare them to the previously proposed approaches, parenTDT and  combTDT. We show that incorporation of parental phenotype data often improves  statistical power. As illustration, we apply our method to a study of young-onset  breast cancer and find that it improved precision for SNPs in FGFR2 and that  estimated relative risks based on triads are closely replicated using the parental  data.</t>
  </si>
  <si>
    <t>10.3389/fgene.2015.00221</t>
  </si>
  <si>
    <t>likelihood ratio test, SNPs, association study, case-parent triad, parental phenotype</t>
  </si>
  <si>
    <t>Anderson, Judy K., Nelson, Kimberly</t>
  </si>
  <si>
    <t>The Journal of nursing education</t>
  </si>
  <si>
    <t>High-fidelity simulation is commonplace in nursing education. However, critical thinking, decision making, and psychomotor skills scenarios are emphasized.  Scenarios involving communication occur in interprofessional or intraprofessional  settings. The importance of effective nurse-patient communication is reflected in  statements from the American Nurses Association and Quality and Safety Education for  Nurses, and in the graduate outcomes of most nursing programs. This qualitative  study examined the patterns of communication observed in video recordings of a  medical-surgical scenario with 71 senior students in a baccalaureate program.  Thematic analysis revealed patterns of (a) focusing on tasks, (b)  communicating-in-action, and (c) being therapeutic. Additional categories under the  patterns included missing opportunities, viewing the "small picture," relying on  informing, speaking in "medical tongues," offering choicesâ¦okay?, feeling  uncomfortable, and using therapeutic techniques. The findings suggest the importance  of using high-fidelity simulation to develop expertise in communication. In  addition, the findings reinforce the recommendation to prioritize communication  aspects of scenarios and debriefing for all simulations.</t>
  </si>
  <si>
    <t>J Nurs Educ</t>
  </si>
  <si>
    <t>1938-2421 0148-4834</t>
  </si>
  <si>
    <t>10.3928/01484834-20141228-01</t>
  </si>
  <si>
    <t>Humans, Empathy, Task Performance and Analysis, Clinical Competence, *Nurse-Patient Relations, *Communication, *Education, Nursing, Baccalaureate, *Patient Simulation, Nurse's Role, Qualitative Research, Video Recording</t>
  </si>
  <si>
    <t>Spineli, Loukia M., Kalyvas, Chrysostomos</t>
  </si>
  <si>
    <t>BACKGROUND: Missing participant outcome data (MOD) are ubiquitous in systematic reviews with network meta-analysis (NMA) as they invade from the inclusion of  clinical trials with reported participant losses. There are available strategies to  address aggregate MOD, and in particular binary MOD, while considering the missing  at random (MAR) assumption as a starting point. Little is known about their  performance though regarding the meta-analytic parameters of a random-effects model  for aggregate binary outcome data as obtained from trial-reports (i.e. the number of  events and number of MOD out of the total randomised per arm). METHODS: We used four  strategies to handle binary MOD under MAR and we classified these strategies to  those modelling versus excluding/imputing MOD and to those accounting for versus  ignoring uncertainty about MAR. We investigated the performance of these strategies  in terms of core NMA estimates by performing both an empirical and simulation study  using random-effects NMA based on electrical network theory. We used Bland-Altman  plots to illustrate the agreement between the compared strategies, and we considered  the mean bias, coverage probability and width of the confidence interval to be the  frequentist measures of performance. RESULTS: Modelling MOD under MAR agreed with  exclusion and imputation under MAR in terms of estimated log odds ratios and  inconsistency factor, whereas accountability or not of the uncertainty regarding MOD  affected intervention hierarchy and precision around the NMA estimates: strategies  that ignore uncertainty about MOD led to more precise NMA estimates, and increased  between-trial variance. All strategies showed good performance for low MOD (&lt;5%),  consistent evidence and low between-trial variance, whereas performance was  compromised for large informative MOD (&gt;â20%), inconsistent evidence and substantial  between-trial variance, especially for strategies that ignore uncertainty due to  MOD. CONCLUSIONS: The analysts should avoid applying strategies that manipulate MOD  before analysis (i.e. exclusion and imputation) as they implicate the inferences  negatively. Modelling MOD, on the other hand, via a pattern-mixture model to  propagate the uncertainty about MAR assumption constitutes both conceptually and  statistically proper strategy to address MOD in a systematic review.</t>
  </si>
  <si>
    <t>10.1186/s12874-020-00929-9</t>
  </si>
  <si>
    <t>Humans, Bias, Computer Simulation, *Algorithms, *Imputation, *Network Meta-Analysis, Risk Factors, *Models, Theoretical, Outcome Assessment, Health Care/*methods/statistics &amp; numerical data, Randomized Controlled Trials as Topic/methods/statistics &amp; numerical data, *Pattern-mixture model, *Missing outcome data, *Network meta-analysis, *Systematic review</t>
  </si>
  <si>
    <t>Wu, Yuankai, Tan, Huachun, Li, Yong, Zhang, Jian, Chen, Xiaoxuan</t>
  </si>
  <si>
    <t>Low-rank tensor completion methods have been advanced recently for modeling sparsely observed data with a multimode structure. However, low-rank priors may fail to  interpret the model factors of general tensor objects. The most common method to  address this drawback is to use regularizations together with the low-rank priors.  However, due to the complex nature and diverse characteristics of real-world  multiway data, the use of a single or a few regularizations remains far from  efficient, and there are limited systematic experimental reports on the advantages  of these regularizations for tensor completion. To fill these gaps, we propose a  modified CP tensor factorization framework that fuses the l(2) norm constraint,  sparseness ( l(1) norm), manifold, and smooth information simultaneously. The  factorization problem is addressed through a combination of Nesterov's optimal  gradient descent method and block coordinate descent. Here, we construct a smooth  approximation to the l(1) norm and TV norm regularizations, and then, the tensor  factor is updated using the projected gradient method, where the step size is  determined by the Lipschitz constant. Extensive experiments on simulation data,  visual data completion, intelligent transportation systems, and GPS data of user  involvement are conducted, and the efficiency of our method is confirmed by the  results. Moreover, the obtained results reveal the characteristics of these commonly  used regularizations for tensor completion in a certain sense and give experimental  guidance concerning how to use them.</t>
  </si>
  <si>
    <t>10.1109/TNNLS.2018.2851612</t>
  </si>
  <si>
    <t>Kawaguchi, Atsushi, Koch, Gary G.</t>
  </si>
  <si>
    <t>This paper discusses the application of multivariate Mann-Whitney estimators to the comparison of two treatments for a strictly ordinal response variable in a crossover  study with four sequence groups and three periods. Ways of managing randomly missing  data and nonparametric covariance adjustment for no differences among groups for a  baseline period have consideration as well. Estimators pertaining to treatment  comparisons in linear logistic models for the Mann-Whitney estimators have  determination through a Bradley-Terry model for dimension reduction and weighted  least squares. These estimators can be the basis for both statistical tests and  confidence intervals. The methods in this paper have their results presented for an  example. Simulation studies for the methods show that they have reasonable control  of type 1 error and power.</t>
  </si>
  <si>
    <t>2010/07//undefined</t>
  </si>
  <si>
    <t>720</t>
  </si>
  <si>
    <t>10.1080/10543401003618108</t>
  </si>
  <si>
    <t>744</t>
  </si>
  <si>
    <t>Humans, Computer Simulation, Randomized Controlled Trials as Topic/*methods, *Models, Statistical, Algorithms, Sample Size, Linear Models, Logistic Models, Multivariate Analysis, Statistics, Nonparametric, Hypertension/drug therapy, *Cross-Over Studies</t>
  </si>
  <si>
    <t>McCaffrey, Daniel F., Lockwood, J. R., Setodji, Claude M.</t>
  </si>
  <si>
    <t>Inverse probability-weighted estimators are widely used in applications where data are missing due to nonresponse or censoring and in the estimation of causal effects  from observational studies. Current estimators rely on ignorability assumptions for  response indicators or treatment assignment and outcomes being conditional on  observed covariates which are assumed to be measured without error. However,  measurement error is common for the variables collected in many applications. For  example, in studies of educational interventions, student achievement as measured by  standardized tests is almost always used as the key covariate for removing hidden  biases, but standardized test scores may have substantial measurement errors. We  provide several expressions for a weighting function that can yield a consistent  estimator for population means using incomplete data and covariates measured with  error. We propose a method to estimate the weighting function from data. The results  of a simulation study show that the estimator is consistent and has no bias and  small variance.</t>
  </si>
  <si>
    <t>10.1093/biomet/ast022</t>
  </si>
  <si>
    <t>680</t>
  </si>
  <si>
    <t>Causal inference, Propensity score, Measurement error, Missing observation</t>
  </si>
  <si>
    <t>Missing at random: a stochastic process perspective</t>
  </si>
  <si>
    <t>Farewell, Daniel, Daniel, Rhian, Seaman, Shaun</t>
  </si>
  <si>
    <t>arXiv:1801.06739 [stat]</t>
  </si>
  <si>
    <t>We offer a natural and extensible measure-theoretic treatment of missingness at random. Within the standard missing data framework, we give a novel characterisation of the observed data as a stopping-set sigma algebra. We demonstrate that the usual missingness at random conditions are equivalent to requiring particular stochastic processes to be adapted to a set-indexed filtration of the complete data: measurability conditions that suffice to ensure the likelihood factorisation necessary for ignorability. Our rigorous statement of the missing at random conditions also clarifies a common confusion: what is fixed, and what is random?</t>
  </si>
  <si>
    <t>2018/01/20/</t>
  </si>
  <si>
    <t>http://arxiv.org/abs/1801.06739</t>
  </si>
  <si>
    <t>2021/07/20/16:34:14</t>
  </si>
  <si>
    <t>https://arxiv.org/pdf/1801.06739.pdf</t>
  </si>
  <si>
    <t>https://arxiv.org/abs/1801.06739</t>
  </si>
  <si>
    <t>Missing at random</t>
  </si>
  <si>
    <t>Budget constraint is a challenge faced by investigators in planning almost every clinical trial. For a repeated measurement study, investigators need to decide  whether to increase the number of participating subjects or to increase the number  of repeated measurements per subject, with the ultimate goal of maximizing power for  a given financial constraint. This financially constrained design problem is further  complicated when taking into account things such as missing data and various  correlation structures among the repeated measurements. We propose an approach that  combines a GEE estimator of slope coefficients with the cost constraint. In the case  where we have no missing data and the compound symmetric correlation structure, the  optimal design is derived analytically. In the case where we have missing data or  other correlation structures, the optimal design is identified through numerical  search. We present an extensive simulation study to explore the impacts of cost  ratio, missing pattern, dropout rate, and correlation structure. We also present an  application example.</t>
  </si>
  <si>
    <t>2011/02/01/</t>
  </si>
  <si>
    <t>10.1198/sbr.2010.10022</t>
  </si>
  <si>
    <t>Atkinson, Jo-An, Skinner, Adam, Lawson, Kenny, Rosenberg, Sebastian, Hickie, Ian B.</t>
  </si>
  <si>
    <t>BMC public health</t>
  </si>
  <si>
    <t>BACKGROUND: While reducing the burden of mental and substance use disorders is a global challenge, it is played out locally. Mental disorders have early ages of  onset, syndromal complexity and high individual variability in course and response  to treatment. As most locally-delivered health systems do not account for this  complexity in their design, implementation, scale or evaluation they often result in  disappointing impacts. DISCUSSION: In this viewpoint, we contend that the absence of  an appropriate predictive planning framework is one critical reason that countries  fail to make substantial progress in mental health outcomes. Addressing this missing  infrastructure is vital to guide and coordinate national and regional (local)  investments, to ensure limited mental health resources are put to best use, and to  strengthen health systems to achieve the mental health targets of the 2015  Sustainable Development Goals. Most broad national policies over-emphasize provision  of single elements of care (e.g. medicines, individual psychological therapies) and  assess their population-level impact through static, linear and program logic-based  evaluation. More sophisticated decision analytic approaches that can account for  complexity have long been successfully used in non-health sectors and are now  emerging in mental health research and practice. We argue that utilization of  advanced decision support tools such as systems modelling and simulation, is now  required to bring a necessary discipline to new national and local investments in  transforming mental health systems. CONCLUSION: Systems modelling and simulation  delivers an interactive decision analytic tool to test mental health reform and  service planning scenarios in a safe environment before implementing them in the  real world. The approach drives better decision-making and can inform the scale up  of effective and contextually relevant strategies to reduce the burden of mental  disorder and enhance the mental wealth of nations.</t>
  </si>
  <si>
    <t>2020/06/05/</t>
  </si>
  <si>
    <t>BMC Public Health</t>
  </si>
  <si>
    <t>1471-2458</t>
  </si>
  <si>
    <t>10.1186/s12889-020-08948-3</t>
  </si>
  <si>
    <t>Humans, Mental Health, *Decision Support Techniques, Decision Making, *Policy Making, *Regional Health Planning, Health Care Reform, Health Policy, Health Resources/*organization &amp; administration, Mental health services planning, Mental Health Services/*organization &amp; administration, Suicide prevention, System reform, Systems Analysis</t>
  </si>
  <si>
    <t>JÃ¤nes, JÃ¼rgen, Hu, Fengyuan, Lewin, Alexandra, Turro, Ernest</t>
  </si>
  <si>
    <t>Three principal approaches have been proposed for inferring the set of transcripts expressed in RNA samples using RNA-seq. The simplest approach uses curated  annotations, which assumes the transcripts in a sample are a subset of the  transcripts listed in a curated database. A more ambitious method involves aligning  reads to a reference genome and using the alignments to infer the transcript  structures, possibly with the aid of a curated transcript database. The most  challenging approach is to assemble reads into putative transcripts de novo without  the aid of reference data. We have systematically assessed the properties of these  three approaches through a simulation study. We have found that the sensitivity of  computational transcript set estimation is severely limited. Computational  approaches (both genome-guided and de novo assembly) produce a large number of  artefacts, which are assigned large expression estimates and absorb a substantial  proportion of the signal when performing expression analysis. The approach using  curated annotations shows good expression correlation even when the annotations are  incomplete. Furthermore, any incorrect transcripts present in a curated set do not  absorb much signal, so it is preferable to have a curation set with high sensitivity  than high precision. Software to simulate transcript sets, expression values and  sequence reads under a wider range of parameter values and to compare sensitivity,  precision and signal-to-noise ratios of different methods is freely available online  (https://github.com/boboppie/RSSS) and can be expanded by interested parties to  include methods other than the exemplars presented in this article.</t>
  </si>
  <si>
    <t>10.1093/bib/bbv007</t>
  </si>
  <si>
    <t>Databases, Genetic, gene expression, RNA splicing, RNA-seq, RNA, Messenger/genetics, Sequence Analysis, RNA/*methods, transcriptome assembly</t>
  </si>
  <si>
    <t>Allman, Elizabeth S., Kubatko, Laura S., Rhodes, John A.</t>
  </si>
  <si>
    <t>Detecting variation in the evolutionary process along chromosomes is increasingly important as whole-genome data become more widely available. For example, factors  such as incomplete lineage sorting, horizontal gene transfer, and chromosomal  inversion are expected to result in changes in the underlying gene trees along a  chromosome, while changes in selective pressure and mutational rates for different  genomic regions may lead to shifts in the underlying mutational process. We propose  the split score as a general method for quantifying support for a particular  phylogenetic relationship within a genomic data set. Because the split score is  based on algebraic properties of a matrix of site pattern frequencies, it can be  rapidly computed, even for data sets that are large in the number of taxa and/or in  the length of the alignment, providing an advantage over other methods (e.g.,  maximum likelihood) that are often used to assess such support. Using simulation, we  explore the properties of the split score, including its dependence on sequence  length, branch length, size of a split and its ability to detect true splits in the  underlying tree. Using a sliding window analysis, we show that split scores can be  used to detect changes in the underlying evolutionary process for genome-scale data  from primates, mosquitoes, and viruses in a computationally efficient manner.  Computation of the split score has been implemented in the software package  SplitSup.</t>
  </si>
  <si>
    <t>620</t>
  </si>
  <si>
    <t>10.1093/sysbio/syw103</t>
  </si>
  <si>
    <t>636</t>
  </si>
  <si>
    <t>Software, Animals, *Phylogeny, Classification/*methods, Evolution, Molecular, Genome/genetics, Gene Transfer, Horizontal, *General Markov model, *genome-scale data analysis, *matrix flattenings, *phylogenetic trees, *singular value decomposition, *split scores, Culicidae/classification/genetics, Primates/classification/genetics, Viruses/classification/genetics</t>
  </si>
  <si>
    <t>Error Resilient Collaborative Intelligence via Low-Rank Tensor Completion</t>
  </si>
  <si>
    <t>Bragilevsky, Lior, BajiÄ, Ivan V.</t>
  </si>
  <si>
    <t>arXiv:2105.10341 [cs, eess]</t>
  </si>
  <si>
    <t>In the race to bring Artificial Intelligence (AI) to the edge, collaborative intelligence has emerged as a promising way to lighten the computation load on edge devices that run applications based on Deep Neural Networks (DNNs). Typically, a deep model is split at a certain layer into edge and cloud sub-models. The deep feature tensor produced by the edge sub-model is transmitted to the cloud, where the remaining computationally intensive workload is performed by the cloud sub-model. The communication channel between the edge and cloud is imperfect, which will result in missing data in the deep feature tensor received at the cloud side. In this study, we examine the effectiveness of four low-rank tensor completion methods in recovering missing data in the deep feature tensor. We consider both sparse tensors, such as those produced by the VGG16 model, as well as non-sparse tensors, such as those produced by ResNet34 model. We study tensor completion effectiveness in both conplexity-constrained and unconstrained scenario.</t>
  </si>
  <si>
    <t>http://arxiv.org/abs/2105.10341</t>
  </si>
  <si>
    <t>2021/07/20/08:55:02</t>
  </si>
  <si>
    <t>https://arxiv.org/pdf/2105.10341.pdf</t>
  </si>
  <si>
    <t>https://arxiv.org/abs/2105.10341</t>
  </si>
  <si>
    <t>Comment: 2 pages, 1 figure, extended abstract for a poster at IEEE Communication Theory Workshop (CTW) 2020 (moved to 2021)</t>
  </si>
  <si>
    <t>HÃ¤rkÃ¤nen, Tommi, Arjas, Elja, Laaksonen, Maarit A., Lindfors, Olavi, Haukka, Jari, Knekt, Paul</t>
  </si>
  <si>
    <t>In a randomised clinical trial with a longitudinal outcome, analyses of the efficacy of the study treatments may be complicated by both non-trial interventions, which  have not been administered by the researcher, and sparsely measured outcome values.  The delay between the change in outcome and the starting of the non-trial  intervention may be much shorter than the time intervals between the actual  measurements. We propose a model that accounts for the possible dynamic  interdependence between the longitudinal outcome and time-to-event data. The model  is based on discretising time into short intervals. This results in a missing data  problem, which we tackle using Bayesian inference and data augmentation. The method  is based on the assumption that decisions to initiate non-trial interventions are  not confounded by unobservable factors. The Helsinki Psychotherapy Study data are  used as an illustration. Different psychotherapies were compared, and possible  episodes of psychotropic medication were viewed as non-trial interventions.  Simulation studies suggest that our method provides reasonable estimates of the  effects of both the study treatment and the non-trial intervention also showing some  robustness against possible latent background factors. An application of marginal  structural modelling, however, appeared to underestimate the differences between the  treatments.</t>
  </si>
  <si>
    <t>885</t>
  </si>
  <si>
    <t>10.1177/0962280212473348</t>
  </si>
  <si>
    <t>901</t>
  </si>
  <si>
    <t>Humans, Randomized Controlled Trials as Topic, *missing data, *Bayes Theorem, Longitudinal Studies, Time Factors, *Markov chain Monte Carlo, *data augmentation, *Bayesian inference, *clinical trial, *depression, *non-compliance, *Psychotherapy, *repeated measurements, Depressive Disorder/psychology/therapy, Finland, Psychotherapy, Brief, Psychotherapy, Psychodynamic</t>
  </si>
  <si>
    <t>Angelini, Claudia, De Canditiis, Daniela, De Feis, Italia</t>
  </si>
  <si>
    <t>BACKGROUND: The main goal of the whole transcriptome analysis is to correctly identify all expressed transcripts within a specific cell/tissue--at a particular  stage and condition--to determine their structures and to measure their abundances.  RNA-seq data promise to allow identification and quantification of transcriptome at  unprecedented level of resolution, accuracy and low cost. Several computational  methods have been proposed to achieve such purposes. However, it is still not clear  which promises are already met and which challenges are still open and require  further methodological developments. RESULTS: We carried out a simulation study to  assess the performance of 5 widely used tools, such as: CEM, Cufflinks, iReckon,  RSEM, and SLIDE. All of them have been used with default parameters. In particular,  we considered the effect of the following three different scenarios: the  availability of complete annotation, incomplete annotation, and no annotation at  all. Moreover, comparisons were carried out using the methods in three different  modes of action. In the first mode, the methods were forced to only deal with those  isoforms that are present in the annotation; in the second mode, they were allowed  to detect novel isoforms using the annotation as guide; in the third mode, they were  operating in fully data driven way (although with the support of the alignment on  the reference genome). In the latter modality, precision and recall are quite poor.  On the contrary, results are better with the support of the annotation, even though  it is not complete. Finally, abundance estimation error often shows a very skewed  distribution. The performance strongly depends on the true real abundance of the  isoforms. Lowly (and sometimes also moderately) expressed isoforms are poorly  detected and estimated. In particular, lowly expressed isoforms are identified  mainly if they are provided in the original annotation as potential isoforms.  CONCLUSIONS: Both detection and quantification of all isoforms from RNA-seq data are  still hard problems and they are affected by many factors. Overall, the performance  significantly changes since it depends on the modes of action and on the type of  available annotation. Results obtained using complete or partial annotation are able  to detect most of the expressed isoforms, even though the number of false positives  is often high. Fully data driven approaches require more attention, at least for  complex eucaryotic genomes. Improvements are desirable especially for isoform  quantification and for isoform detection with low abundance.</t>
  </si>
  <si>
    <t>2014/05/09/</t>
  </si>
  <si>
    <t>10.1186/1471-2105-15-135</t>
  </si>
  <si>
    <t>Humans, Algorithms, *Software, Gene Expression Profiling, RNA Isoforms/*analysis/chemistry/metabolism, Sequence Analysis, RNA/methods</t>
  </si>
  <si>
    <t>LeachÃ©, Adam D., Harris, Rebecca B., Rannala, Bruce, Yang, Ziheng</t>
  </si>
  <si>
    <t>Gene flow among populations or species and incomplete lineage sorting (ILS) are two evolutionary processes responsible for generating gene tree discordance and  therefore hindering species tree estimation. Numerous studies have evaluated the  impacts of ILS on species tree inference, yet the ramifications of gene flow on  species trees remain less studied. Here, we simulate and analyse multilocus sequence  data generated with ILS and gene flow to quantify their impacts on species tree  inference. We characterize species tree estimation errors under various models of  gene flow, such as the isolation-migration model, the n-island model, and gene flow  between non-sister species or involving ancestral species, and species boundaries  crossed by a single gene copy (allelic introgression) or by a single migrant  individual. These patterns of gene flow are explored on species trees of different  sizes (4 vs. 10 species), at different time scales (shallow vs. deep), and with  different migration rates. Species trees are estimated with the multispecies  coalescent model using Bayesian methods (BEST and *BEAST) and with a summary  statistic approach (MPEST) that facilitates phylogenomic-scale analysis. Even in  cases where the topology of the species tree is estimated with high accuracy, we  find that gene flow can result in overestimates of population sizes (species tree  dilation) and underestimates of species divergence times (species tree compression).  Signatures of migration events remain present in the distribution of coalescent  times for gene trees, and with sufficient data it is possible to identify those loci  that have crossed species boundaries. These results highlight the need for careful  sampling design in phylogeographic and species delimitation studies as gene flow,  introgression, or incorrect sample assignments can bias the estimation of the  species tree topology and of parameter estimates such as population sizes and  divergence times.</t>
  </si>
  <si>
    <t>10.1093/sysbio/syt049</t>
  </si>
  <si>
    <t>*Computer Simulation, Bayes Theorem, *Phylogeny, Classification/*methods, Genetic Speciation, Alleles, *Models, Genetic, *Gene Flow</t>
  </si>
  <si>
    <t>Kamneva, Olga K., Rosenberg, Noah A.</t>
  </si>
  <si>
    <t>Evolutionary bioinformatics online</t>
  </si>
  <si>
    <t>Hybridization events generate reticulate species relationships, giving rise to species networks rather than species trees. We report a comparative study of  consensus, maximum parsimony, and maximum likelihood methods of species network  reconstruction using gene trees simulated assuming a known species history. We  evaluate the role of the divergence time between species involved in a hybridization  event, the relative contributions of the hybridizing species, and the error in gene  tree estimation. When gene tree discordance is mostly due to hybridization and not  due to incomplete lineage sorting (ILS), most of the methods can detect even highly  skewed hybridization events between highly divergent species. For recent divergences  between hybridizing species, when the influence of ILS is sufficiently high,  likelihood methods outperform parsimony and consensus methods, which erroneously  identify extra hybridizations. The more sophisticated likelihood methods, however,  are affected by gene tree errors to a greater extent than are consensus and  parsimony.</t>
  </si>
  <si>
    <t>1176934317691935</t>
  </si>
  <si>
    <t>Evol Bioinform Online</t>
  </si>
  <si>
    <t>1176-9343</t>
  </si>
  <si>
    <t>10.1177/1176934317691935</t>
  </si>
  <si>
    <t>incomplete lineage sorting, gene tree, hybridization, species network reconstruction</t>
  </si>
  <si>
    <t>Lee, Seungyeoun, Son, Donghee, Yu, Wenbao, Park, Taesung</t>
  </si>
  <si>
    <t>Genomics &amp; informatics</t>
  </si>
  <si>
    <t>Although a large number of genetic variants have been identified to be associated with common diseases through genome-wide association studies, there still exits  limitations in explaining the missing heritability. One approach to solving this  missing heritability problem is to investigate gene-gene interactions, rather than a  single-locus approach. For gene-gene interaction analysis, the multifactor  dimensionality reduction (MDR) method has been widely applied, since the  constructive induction algorithm of MDR efficiently reduces high-order dimensions  into one dimension by classifying multi-level genotypes into high- and low-risk  groups. The MDR method has been extended to various phenotypes and has been improved  to provide a significance test for gene-gene interactions. In this paper, we propose  a simple method, called accelerated failure time (AFT) UM-MDR, in which the idea of  a unified model-based MDR is extended to the survival phenotype by incorporating  AFT-MDR into the classification step. The proposed AFT UM-MDR method is compared  with AFT-MDR through simulation studies, and a short discussion is given.</t>
  </si>
  <si>
    <t>166</t>
  </si>
  <si>
    <t>Genomics Inform</t>
  </si>
  <si>
    <t>1598-866X 2234-0742</t>
  </si>
  <si>
    <t>10.5808/GI.2016.14.4.166</t>
  </si>
  <si>
    <t>172</t>
  </si>
  <si>
    <t>accelerated failure time model, gene-gene interaction, multifactor dimensionality reduction method, survival phenotype</t>
  </si>
  <si>
    <t>Tsuchitani, Tatsuya, Maeda, Yoshihiro, Oda, Masahiko, Enoki, Takuya, Takahashi, Yoshiyuki, Mitsuie, Chiemi, Tanooka, Masao, Kotoura, Noriko, Kitajima, Kazuhiro</t>
  </si>
  <si>
    <t>Nihon Hoshasen Gijutsu Gakkai zasshi</t>
  </si>
  <si>
    <t>The QSPECT dual table autoradiography (DTARG) method can be used for quantitative determination of cerebral blood flow. We verified the influence on quantitative  values obtained for cerebral blood flow in the case when usual acquisition was  impossible and evaluated those values. Results obtained with an acquisition time of  30 min were considered to be true values, and the correlation and consistency with  results of other times were evaluated. Values obtained with a shortened acquisition  time showed a high correlation with the true value. As for consistency, there were  differences among the various data collection intervals. Nevertheless, regardless of  the use of a shortened acquisition time and the data acquisition interval, values  obtained with the QSPECT program showed a high correlation with the true value.  Based on our findings showing a high correlation, a quantitative evaluation of  cerebral blood flow can be performed with the QSPECT DTARG method, even with  complications, such as examination interruption, thus, it is considered to be a  flexible method.</t>
  </si>
  <si>
    <t>Nihon Hoshasen Gijutsu Gakkai Zasshi</t>
  </si>
  <si>
    <t>0369-4305</t>
  </si>
  <si>
    <t>10.6009/jjrt.2018_JSRT_74.3.270</t>
  </si>
  <si>
    <t>jpn</t>
  </si>
  <si>
    <t>Aged, Female, Humans, Male, Middle Aged, *Cerebrovascular Circulation, *Rest, *Stress, Physiological, brain perfusion, brain SPECT, dual table ARG, IMP, quantitative value, Tomography, Emission-Computed, Single-Photon/*methods</t>
  </si>
  <si>
    <t>Xia, Fan, Zhou, Ji-Yuan, Fung, Wing Kam</t>
  </si>
  <si>
    <t>Genomic imprinting is an important epigenetic factor in complex traits study, and there has recently been considerable interest in association study for quantitative  traits by incorporating imprinting. However, these methods need the assumptions of  Hardy-Weinberg equilibrium or only use information from families with one child. In  this paper, by taking imprinting into account and making no assumption about the  distribution of the quantitative traits, we propose two novel classes of Q-C-TDTI(c)  and Q-C-MAX(c) family-based association tests for quantitative traits. The tests  flexibly accommodate family data with missing parental genotype and with multiple  siblings. Q-C-TDTI(c) is derived from a two-stage analysis, where in the first stage  Q-C-PAT(c) is applied to test for imprinting effects and in the second stage we  select the most appropriate statistic among three transmission disequilibrium tests  for association according to the finding from Q-C-PAT(c). Another proposed  Q-C-MAX(c) approach takes the maximum of the three statistics. Compared with the  existing alternative methods, the simulation results demonstrate that the two  proposed tests are robust to population stratification and have better performance  for testing association under various scenarios. Further, the powerful and versatile  Q-C-TDTI(c) test is applied to analyze Framingham Heart Study data.</t>
  </si>
  <si>
    <t>10.1038/jhg.2013.22</t>
  </si>
  <si>
    <t>Humans, Child, Computer Simulation, Models, Genetic, Genotype, Phenotype, *Genomic Imprinting, *Quantitative Trait Loci, Linkage Disequilibrium, Siblings, Parents</t>
  </si>
  <si>
    <t>Using path signatures to predict a diagnosis of Alzheimer's disease</t>
  </si>
  <si>
    <t>Moore, P. J., Gallacher, J., Lyons, T. J.</t>
  </si>
  <si>
    <t>PLOS ONE</t>
  </si>
  <si>
    <t>The path signature is a means of feature generation that can encode nonlinear interactions in the data as well as the usual linear features. It can distinguish the ordering of time-sequenced changes: for example whether or not the hippocampus shrinks fast, then slowly or the converse. It provides interpretable features and its output is a fixed length vector irrespective of the number of input points so it can encode longitudinal data of varying length and with missing data points. In this paper we demonstrate the path signature in providing features to distinguish a set of people with Alzheimer's disease from a matched set of healthy individuals. The data used are volume measurements of the whole brain, ventricles and hippocampus from the Alzheimer's Disease Neuroimaging Initiative (ADNI). The path signature method is shown to be a useful tool for the processing of sequential data which is becoming increasingly available as monitoring technologies are applied.</t>
  </si>
  <si>
    <t>e0222212</t>
  </si>
  <si>
    <t>PLoS ONE</t>
  </si>
  <si>
    <t>10.1371/journal.pone.0222212</t>
  </si>
  <si>
    <t>http://arxiv.org/abs/1808.05865</t>
  </si>
  <si>
    <t>2021/07/20/16:28:43</t>
  </si>
  <si>
    <t>https://arxiv.org/pdf/1808.05865.pdf</t>
  </si>
  <si>
    <t>https://arxiv.org/abs/1808.05865</t>
  </si>
  <si>
    <t>Statistics - Applications, Quantitative Biology - Quantitative Methods, 62J12, 92D30</t>
  </si>
  <si>
    <t>Comment: 5 pages, 3 figures. arXiv admin note: text overlap with arXiv:1808.03273</t>
  </si>
  <si>
    <t>Parker, Daniel M., Landier, Jordi, von Seidlein, Lorenz, Dondorp, Arjen, White, Lisa, Hanboonkunupakarn, Borimas, Maude, Richard J., Nosten, FranÃ§ois H.</t>
  </si>
  <si>
    <t>BACKGROUND: Reactive case detection is an approach that has been proposed as a tool for malaria elimination in low-transmission settings. It is an intuitively justified  approach based on the concept of space-time clustering of malaria cases. When an  index malaria clinical case is detected, it triggers reactive screening and  treatment in the index house and neighbouring houses. However, the efficacy of this  approach at varying screening radii and malaria prevalence remains ill defined.  METHODS: Data were obtained from a detailed demographic and geographic surveillance  study in four villages on the Myanmar-Thailand border. Clinical cases were recorded  at village malaria clinics and were linked back to patients' residencies. These data  were used to simulate the efficacy of reactive case detection for clinical cases  using rapid diagnostic tests (RDT). Simulations took clinical cases in a given month  and tabulated the number of cases that would have been detected in the following  month at varying screening radii around the index houses. Simulations were run  independently for both falciparum and vivax malaria. Each simulation of a reactive  case detection effort was run in comparison with a strategy using random selection  of houses for screening. RESULTS: In approximately half of the screenings for  falciparum and 10% for vivax it would have been impossible to detect any malaria  cases regardless of the screening strategy because the screening would have occurred  during times when there were no cases. When geographically linked cases were present  in the simulation, reactive case detection would have only been successful at  detecting most malaria cases using larger screening radii (150-m radius and above).  At this screening radius and above, reactive case detection does not perform better  than random screening of an equal number of houses in the village. Screening within  very small radii detects only a very small proportion of cases, but despite this low  performance is better than random screening with the same sample size. CONCLUSIONS:  The results of these simulations indicate that reactive case detection for clinical  cases using RDTs has limited ability in halting transmission in regions of low and  unstable transmission. This is linked to high spatial heterogeneity of cases,  acquisition of malaria infections outside the village, as well missing asymptomatic  infections. When cases are few and sporadic, reactive case detection would result in  major time and budgetary losses.</t>
  </si>
  <si>
    <t>2016/11/25/</t>
  </si>
  <si>
    <t>10.1186/s12936-016-1631-9</t>
  </si>
  <si>
    <t>Humans, Computer Simulation, *Simulation, Prevalence, *Disease ecology, *Geographic information science, *Plasmodium, *Reactive case detection, Diagnostic Tests, Routine/*methods/statistics &amp; numerical data, Disease Transmission, Infectious/*prevention &amp; control, Malaria/*diagnosis/prevention &amp; control/*transmission, Mass Screening/*methods, Myanmar/epidemiology, Thailand/epidemiology</t>
  </si>
  <si>
    <t>Riester, Katherine, Kappos, Ludwig, Selmaj, Krzysztof, Lindborg, Stacy, Lipkovich, Ilya, Elkins, Jacob</t>
  </si>
  <si>
    <t>Multiple sclerosis and related disorders</t>
  </si>
  <si>
    <t>OBJECTIVE: To examine the impact of missing data when evaluating the confirmed disability worsening (CDW) endpoint in multiple sclerosis clinical trials and  explore analytical methods for handling censored participants (those with missing  confirmation data). METHODS: CDW risk factors were assessed among participants with  an initial disability worsening (â¥ 1.0-point increase in Expanded Disability Status  Scale [EDSS] score from a baseline score of â¥ 1.0; â¥ 1.5-point increase from a  baseline of 0) using data from the DECIDE trial of daclizumab beta. A post-hoc  simulation study was performed to evaluate three strategies for imputing  confirmation status in censored participants: assume all were confirmed; assume none  were confirmed (standard analytical approach); or use an observed rate multiple  imputation (ORMI) approach based on treatment group and similar participant risk  factors. Simulation study results were used to evaluate pre-specified analyses in  DECIDE. RESULTS: In DECIDE, larger change from baseline to initial disability  worsening in EDSS score (pÂ =Â 0.0003), higher baseline EDSS score (pÂ =Â 0.0013), age  (pÂ =Â 0.004), and preceding relapse (pÂ &lt;Â 0.0001) were associated with 12-week CDW. In  the simulation study, relative to the full dataset (no missing data), the strategy  of assuming no censored participants were confirmed underestimated the treatment  effect, and the strategy of assuming all censored participants were confirmed  overestimated the treatment effect (hazard ratio 0.749 and 0.713Â vs 0.733). ORMI  correctly estimated treatment effect and increased study power by ~5-10% compared  with the standard analytical approach. CONCLUSION: The ORMI approach based on CDW  risk factors minimizes bias and is expected to provide the most accurate treatment  effect estimate for the CDW endpoint.</t>
  </si>
  <si>
    <t>2019/11/23/</t>
  </si>
  <si>
    <t>101865</t>
  </si>
  <si>
    <t>Mult Scler Relat Disord</t>
  </si>
  <si>
    <t>2211-0356 2211-0348</t>
  </si>
  <si>
    <t>10.1016/j.msard.2019.101865</t>
  </si>
  <si>
    <t>Missing data, Clinical trials, Simulation study, Multiple sclerosis, Confirmed disability worsening, Informative censoring</t>
  </si>
  <si>
    <t>For adequate modeling of missing responses, a thorough understanding of the nonresponse mechanisms is vital. As a large number of major testing programs are in  the process or already have been moving to computer-based assessment, a rich body of  additional data on examinee behavior becomes easily accessible. These additional  data may contain valuable information on the processes associated with nonresponse.  Bringing together research on item omissions with approaches for modeling response  time data, we propose a framework for simultaneously modeling response behavior and  omission behavior utilizing timing information for both. As such, the proposed model  allows (a) to gain a deeper understanding of response and nonresponse behavior in  general and, in particular, of the processes underlying item omissions in LSAs, (b)  to model the processes determining the time examinees require to generate a response  or to omit an item, and (c) to account for nonignorable item omissions. Parameter  recovery of the proposed model is studied within a simulation study. An illustration  of the model by means of an application to real data is provided.</t>
  </si>
  <si>
    <t>10.1080/00273171.2019.1643699</t>
  </si>
  <si>
    <t>453</t>
  </si>
  <si>
    <t>Humans, Data Interpretation, Statistical, item response theory, *Computer Simulation, *Models, Statistical, *Algorithms, Reaction Time/*physiology, missing responses, Markov Chain Monte Carlo, missing propensity, Response times</t>
  </si>
  <si>
    <t>Mapping flows on weighted and directed networks with incomplete observations</t>
  </si>
  <si>
    <t>SmiljaniÄ, Jelena, BlÃ¶cker, Christopher, Edler, Daniel, Rosvall, Martin</t>
  </si>
  <si>
    <t>arXiv:2106.14798 [physics]</t>
  </si>
  <si>
    <t>Detecting significant community structure in networks with incomplete observations is challenging because the evidence for specific solutions fades away with missing data. For example, recent research shows that flow-based community detection methods can highlight spurious communities in sparse undirected and unweighted networks with missing links. Current Bayesian approaches developed to overcome this problem do not work for incomplete observations in weighted and directed networks that describe network flows. To address this gap, we extend the idea behind the Bayesian estimate of the map equation for unweighted and undirected networks to enable more robust community detection in weighted and directed networks. We derive a weighted and directed prior network that can incorporate metadata information and show how an efficient implementation in the community-detection method Infomap provides more reliable communities even with a significant fraction of data missing.</t>
  </si>
  <si>
    <t>http://arxiv.org/abs/2106.14798</t>
  </si>
  <si>
    <t>2021/07/20/08:54:03</t>
  </si>
  <si>
    <t>https://arxiv.org/pdf/2106.14798.pdf</t>
  </si>
  <si>
    <t>https://arxiv.org/abs/2106.14798</t>
  </si>
  <si>
    <t>Computer Science - Social and Information Networks, Physics - Data Analysis, Statistics and Probability, Physics - Physics and Society</t>
  </si>
  <si>
    <t>Park, Sunyoung, Beretvas, S. Natasha</t>
  </si>
  <si>
    <t>In the present study, we focused on models that handle several data structure complexities simultaneously. We introduced and evaluated the multivariate  multiple-membership random-effect model (MV-MMREM) for handling multiple-membership  data in scenarios with multiple, related outcomes. Although a recent study  introduced the idea of the MV-MMREM, no research has directly assessed its  estimation nor demonstrated its use with real data. Therefore, we used real  multiple-membership datasets that included multiple, related outcomes to demonstrate  interpretation of the MV-MMREM parameters. In addition, a simulation study was  conducted to assess estimation of the MV-MMREM under a number of design conditions.  Also, the robustness of the results was assessed for multivariate  multiple-membership data when they were analyzed using a multivariate hierarchical  linear model that ignores the multiple-membership structure (MV-HLM), as well as  when using multiple univariate MMREMs. The results showed that the MV-MMREM works  well in comparison with both MV-HLM and univariate MMREMs when the data structure  had missingness outcomes, multivariate outcomes, and multiple membership clusters.  Finally, we discuss limitations of the MV-MMREM and areas for future research.</t>
  </si>
  <si>
    <t>10.3758/s13428-019-01315-0</t>
  </si>
  <si>
    <t>1270</t>
  </si>
  <si>
    <t>Data Collection, *Models, Statistical, *Missing Data, *Simulation Study, *Kindergarten Class of 1998â99 (ECLS-K), *Multivariate Multiple-membership Random Effects Model (MV-MMREM), *The Early Childhood Longitudinal Study</t>
  </si>
  <si>
    <t>Stock, Shannon, DeGruttola, Victor</t>
  </si>
  <si>
    <t>The development of HIV resistance mutations reduces the efficacy of specific antiretroviral drugs used to treat HIV infection and cross-resistance within classes  of drugs is common. Recursive partitioning has been extensively used to identify  resistance mutations associated with a reduced virologic response measured at a  single time point; here we describe a statistical method that accommodates a large  set of genetic or other covariates and a longitudinal response. This recursive  partitioning approach for continuous longitudinal data uses the kernel of a  U-statistic as the splitting criterion and avoids the need for parametric  assumptions regarding the relationship between observed response trajectories and  covariates. We propose an extension of this approach that allows longitudinal  measurements to be monotone missing at random by making use of inverse probability  weights. We assess the performance of our method using extensive simulation studies  and apply them to data collected by the Forum for Collaborative HIV Research as part  of an investigation of the viral genetic mutations associated with reduced clinical  efficacy of the drug abacavir.</t>
  </si>
  <si>
    <t>2013/03/15/</t>
  </si>
  <si>
    <t>978</t>
  </si>
  <si>
    <t>10.1002/sim.5574</t>
  </si>
  <si>
    <t>994</t>
  </si>
  <si>
    <t>Humans, Computer Simulation, *Data Interpretation, Statistical, *Longitudinal Studies, Biomarkers/*analysis, Dideoxynucleosides/therapeutic use, Drug Resistance, Viral/genetics, HIV Infections/drug therapy/genetics/virology, HIV-1/growth &amp; development</t>
  </si>
  <si>
    <t>Tuulonen, Anja</t>
  </si>
  <si>
    <t>Current opinion in ophthalmology</t>
  </si>
  <si>
    <t>PURPOSE OF REVIEW: This review evaluates the last 18-month literature related to costs and glaucoma. The emphasis is to look at evidence as a big picture and  evaluate the critical points and challenges in methodology, current knowledge and  future research. RECENT FINDINGS: On the basis of simulation models, treating  glaucoma appears to be cost-effective compared with no treatment. The results of the  simulation models are, however, not consistent regarding when to treat ocular  hypertension and when comparing different therapeutic interventions. Most models  simulated starting treatment with prostaglandins compared with other medications,  whereas one study simulated also initial laser therapy which appeared to be cost  saving compared with medical therapy. The models utilized input data both from  randomized controlled trials (ideal outcomes) and observational studies (with  incomplete and selective reporting). Models suffer from unreliability of data, for  example data from randomized diagnostic trials, empirical data of utility values and  glaucoma-induced visual disability are limited. SUMMARY: As the number of economic  evaluations increases, the interpretation and evaluation of their extensive  reporting appears very challenging. The published studies highlight the range of  uncertainties due to the shortages of our current knowledge and evidence. There is a  need for reliable and 'realistic' data for economic evaluations, preferably data  from pragmatic randomized trials of 'usual patients'. Similar to emphasizing the  cost-effectiveness of care, there is a need to evaluate the expected payback and  cost-effectiveness of research interventions. However, even high-quality evidence  cannot help our patients if we do not adopt cost-effective interventions.</t>
  </si>
  <si>
    <t>Curr Opin Ophthalmol</t>
  </si>
  <si>
    <t>1531-7021 1040-8738</t>
  </si>
  <si>
    <t>10.1097/ICU.0b013e3283437bf0</t>
  </si>
  <si>
    <t>Humans, Cost-Benefit Analysis, Models, Economic, *Cost of Illness, *Health Care Costs, Antihypertensive Agents/*economics, Diagnostic Techniques, Ophthalmological/*economics, Filtering Surgery/*economics, Glaucoma/diagnosis/*economics/therapy, Health Resources/economics</t>
  </si>
  <si>
    <t>Sverdlov, Serge, Thompson, Elizabeth A.</t>
  </si>
  <si>
    <t>In classical quantitative genetics, the correlation between the phenotypes of individuals with unknown genotypes and a known pedigree relationship is expressed in  terms of probabilities of IBD states. In existing approaches to the inverse problem  where genotypes are observed but pedigree relationships are not, dependence between  phenotypes is either modeled as Bayesian uncertainty or mapped to an IBD model via  inferred relatedness parameters. Neither approach yields a relationship between  genotypic similarity and phenotypic similarity with a probabilistic interpretation  corresponding to a generative model. We introduce a generative model for diploid  allele effect based on the classic infinite allele mutation process. This approach  motivates the concept of IBF (Identity by Function). The phenotypic covariance  between two individuals given their diploid genotypes is expressed in terms of  functional identity states. The IBF parameters define a genetic architecture for a  trait without reference to specific alleles or population. Given full genome  sequences, we treat a gene-scale functional region, rather than a SNP, as a QTL,  modeling patterns of dominance for multiple alleles. Applications demonstrated by  simulation include phenotype and effect prediction and association, and estimation  of heritability and classical variance components. A simulation case study of the  Missing Heritability problem illustrates a decomposition of heritability under the  IBF framework into Explained and Unexplained components.</t>
  </si>
  <si>
    <t>10.1016/j.tpb.2013.06.004</t>
  </si>
  <si>
    <t>Humans, Models, Genetic, *Genotype, Dominance, Functional quantitative genetics, Identity by descent, Identity by function, Missing Heritability, Whole genome prediction</t>
  </si>
  <si>
    <t>Blair, Christopher, Bryson, Robert W. Jr, Linkem, Charles W., Lazcano, David, Klicka, John, McCormack, John E.</t>
  </si>
  <si>
    <t>With the continued adoption of genome-scale data in evolutionary biology comes the challenge of adequately harnessing the information to make accurate phylogenetic  inferences. Coalescent-based methods of species tree inference have become common,  and concatenation has been shown in simulation to perform well, particularly when  levels of incomplete lineage sorting are low. However, simulation conditions are  often overly simplistic, leaving empiricists with uncertainty regarding analytical  tools. We use a large ultraconserved element data set (&gt;3,000 loci) from  rattlesnakes of the Crotalus triseriatus group to delimit lineages and estimate  species trees using concatenation and several coalescent-based methods.  Unpartitioned and partitioned maximum likelihood and Bayesian analysis of the  concatenated matrix yield a topology identical to coalescent analysis of a subset of  the data in bpp. ASTRAL analysis on a subset of the more variable loci also results  in a tree consistent with concatenation and bpp, whereas the SVDquartets phylogeny  differs at additional nodes. The size of the concatenated matrix has a strong effect  on species tree inference using SVDquartets, warranting additional investigation on  optimal data characteristics for this method. Species delimitation analyses suggest  up to 16 unique lineages may be present within the C. triseriatus group, with  divergences occurring during the Neogene and Quaternary. Network analyses suggest  hybridization within the group is relatively rare. Altogether, our results reaffirm  the Mexican highlands as a biodiversity hotspot and suggest that coalescent-based  species tree inference on data subsets can provide a strongly supported species tree  consistent with concatenation of all loci with a large amount of missing data.</t>
  </si>
  <si>
    <t>10.1111/1755-0998.12970</t>
  </si>
  <si>
    <t>Bayesian, speciation, Animals, *Phylogeny, *Biodiversity, coalescence, Computational Biology/methods, Crotalus/*classification/*genetics/growth &amp; development, genomics, Mexico, rattlesnakes, systematics</t>
  </si>
  <si>
    <t>Lal, Amos, Pinevich, Yuliya, Gajic, Ognjen, Herasevich, Vitaly, Pickering, Brian</t>
  </si>
  <si>
    <t>World journal of critical care medicine</t>
  </si>
  <si>
    <t>Widespread implementation of electronic health records has led to the increased use of artificial intelligence (AI) and computer modeling in clinical medicine. The  early recognition and treatment of critical illness are central to good outcomes but  are made difficult by, among other things, the complexity of the environment and the  often non-specific nature of the clinical presentation. Increasingly, AI  applications are being proposed as decision supports for busy or distracted  clinicians, to address this challenge. Data driven "associative" AI models are built  from retrospective data registries with missing data and imprecise timing.  Associative AI models lack transparency, often ignore causal mechanisms, and, while  potentially useful in improved prognostication, have thus far had limited clinical  applicability. To be clinically useful, AI tools need to provide bedside clinicians  with actionable knowledge. Explicitly addressing causal mechanisms not only  increases validity and replicability of the model, but also adds transparency and  helps gain trust from the bedside clinicians for real world use of AI models in  teaching and patient care.</t>
  </si>
  <si>
    <t>World J Crit Care Med</t>
  </si>
  <si>
    <t>2220-3141</t>
  </si>
  <si>
    <t>10.5492/wjccm.v9.i2.13</t>
  </si>
  <si>
    <t>Artificial intelligence, Causation, Critical illness, Digital twin, Predictive enrichment, Simulation models</t>
  </si>
  <si>
    <t>van den Bogert, Antonie J., Blana, Dimitra, Heinrich, Dieter</t>
  </si>
  <si>
    <t>Procedia IUTAM</t>
  </si>
  <si>
    <t>The ordinary differential equations for musculoskeletal dynamics are often numerically stiff and highly nonlinear. Consequently, simulations require small time  steps, and optimal control problems are slow to solve and have poor convergence. In  this paper, we present an implicit formulation of musculoskeletal dynamics, which  leads to new numerical methods for simulation and optimal control, with the  expectation that we can mitigate some of these problems. A first order Rosenbrock  method was developed for solving forward dynamic problems using the implicit  formulation. It was used to perform real-time dynamic simulation of a complex  shoulder arm system with extreme dynamic stiffness. Simulations had an RMS error of  only 0.11 degrees in joint angles when running at real-time speed. For optimal  control of musculoskeletal systems, a direct collocation method was developed for  implicitly formulated models. The method was applied to predict gait with a  prosthetic foot and ankle. Solutions were obtained in well under one hour of  computation time and demonstrated how patients may adapt their gait to compensate  for limitations of a specific prosthetic limb design. The optimal control method was  also applied to a state estimation problem in sports biomechanics, where forces  during skiing were estimated from noisy and incomplete kinematic data. Using a full  musculoskeletal dynamics model for state estimation had the additional advantage  that forward dynamic simulations, could be done with the same implicitly formulated  model to simulate injuries and perturbation responses. While these methods are  powerful and allow solution of previously intractable problems, there are still  considerable numerical challenges, especially related to the convergence of  gradient-based solvers.</t>
  </si>
  <si>
    <t>2011/01/01/</t>
  </si>
  <si>
    <t>297</t>
  </si>
  <si>
    <t>2210-9838</t>
  </si>
  <si>
    <t>10.1016/j.piutam.2011.04.027</t>
  </si>
  <si>
    <t>When can noninvasive samples provide sufficient information in conservation genetics studies?</t>
  </si>
  <si>
    <t>Smith, O., Wang, J.</t>
  </si>
  <si>
    <t>Noninvasive sampling, of faeces and hair for example, has enabled many genetic studies of wildlife populations. However, two prevailing problems common to these  studies are small sample sizes and high genotyping errors. The first problem stems  from the difficulty in collecting noninvasive samples, particularly from populations  of rare or elusive species, and the second is caused by the low quantity and quality  of DNA extracted from a noninvasive sample. A common question is therefore whether  noninvasive sampling provides sufficient information for the analyses commonly  conducted in conservation genetics studies. Here, we conducted a simulation study to  investigate the effect of small sample sizes and genotyping errors on the precision  and accuracy of the most commonly estimated genetic parameters. Our results indicate  that small sample sizes cause little bias in measures of expected heterozygosity,  pairwise FST and population structure, but a large downward bias in estimates of  allelic diversity. Allelic dropouts and false alleles had a much smaller effect than  missing data, which effectively reduces sample size further. Overall, reasonable  estimates of genetic variation and population subdivision are obtainable from  noninvasive samples as long as error rates are kept below a frequency of 0.2.  Similarly, unbiased estimates of population clustering can be made with genotyping  error rates below 0.5 when the populations are highly differentiated. These results  provide a useful guide for researchers faced with studying the conservation genetics  of small, endangered populations from noninvasive samples.</t>
  </si>
  <si>
    <t>1011</t>
  </si>
  <si>
    <t>10.1111/1755-0998.12250</t>
  </si>
  <si>
    <t>1023</t>
  </si>
  <si>
    <t>Computer Simulation, Animals, Genetic Variation, sample size, Conservation of Natural Resources/*methods, Gene Frequency, Genotyping Techniques/*methods, microsatellites, *Diagnostic Errors, Animals, Wild, F ST, genotyping error, heterozygosity, Molecular Biology/*methods, population structure, Specimen Handling/*methods</t>
  </si>
  <si>
    <t>Singh, David E., Marinescu, Maria-Cristina, Carretero, Jesus, Delgado-Sanz, Concepcion, Gomez-Barroso, Diana, Larrauri, Amparo</t>
  </si>
  <si>
    <t>BMC infectious diseases</t>
  </si>
  <si>
    <t>BACKGROUND: Predicting the details of how an epidemic evolves is highly valuable as health institutions need to better plan towards limiting the infection propagation  effects and optimizing their prediction and response capabilities. Simulation is a  cost- and time-effective way of predicting the evolution of the infection as the  joint influence of many different factors: interaction patterns, personal  characteristics, travel patterns, meteorological conditions, previous vaccination,  etc. The work presented in this paper extends EpiGraph, our influenza epidemic  simulator, by introducing a meteorological model as a modular component that  interacts with the rest of EpiGraph's modules to refine our previous simulation  results. Our goal is to estimate the effects of changes in temperature and relative  humidity on the patterns of epidemic influenza based on data provided by the Spanish  Influenza Sentinel Surveillance System (SISSS) and the Spanish Meteorological Agency  (AEMET). METHODS: Our meteorological model is based on the regression model  developed by AB and JS, and it is tuned with influenza surveillance data obtained  from SISSS. After pre-processing this data to clean it and reconstruct missing  samples, we obtain new values for the reproduction number of each urban region in  Spain, every 10 minutes during 2011. We simulate the propagation of the influenza by  setting the date of the epidemic onset and the initial influenza-illness rates for  each urban region. RESULTS: We show that the simulation results have the same  propagation shape as the weekly influenza rates as recorded by SISSS. We perform  experiments for a realistic scenario based on actual meteorological data from  2010-2011, and for synthetic values assumed under simplified predicted climate  change conditions. Results show that a diminishing relative humidity of 10% produces  an increment of about 1.6% in the final infection rate. The effect of temperature  changes on the infection spread is also noticeable, with a decrease of 1.1% per  extra degree. CONCLUSIONS: Using a tool like ours could help predict the shape of  developing epidemics and its peaks, and would permit to quickly run scenarios to  determine the evolution of the epidemic under different conditions. We make EpiGraph  source code and epidemic data publicly available.</t>
  </si>
  <si>
    <t>BMC Infect Dis</t>
  </si>
  <si>
    <t>1471-2334</t>
  </si>
  <si>
    <t>10.1186/s12879-020-04977-w</t>
  </si>
  <si>
    <t>Aged, Humans, Simulation, Adolescent, Adult, Middle Aged, Young Adult, Temperature, Models, Theoretical, Spain/epidemiology, *Weather, Epidemics, Humidity, Influenza epidemic, Influenza, Human/*epidemiology, Meteorological model, Sentinel Surveillance, Urban Population/statistics &amp; numerical data, Vaccination</t>
  </si>
  <si>
    <t>Leitner, Thomas, Romero-Severson, Ethan</t>
  </si>
  <si>
    <t>Nature microbiology</t>
  </si>
  <si>
    <t>The growth of human immunodeficiency virus (HIV) sequence databases resulting from drug resistance testing has motivated efforts using phylogenetic methods to assess  how HIV spreads(1-4). Such inference is potentially both powerful and useful for  tracking the epidemiology of HIV and the allocation of resources to prevention  campaigns. We recently used simulation and a small number of illustrative cases to  show that certain phylogenetic patterns are associated with different types of  epidemiological linkage(5). Our original approach was later generalized for large  next-generation sequencing datasets and implemented as a free computational  pipeline(6). Previous work has claimed that direction and directness of transmission  could not be established from phylogeny because one could not be sure that there  were no intervening or missing links involved(7-9). Here, we address this issue by  investigating phylogenetic patterns from 272 previously identified HIV transmission  chains with 955 transmission pairs representing diverse geography, risk groups,  subtypes, and genomic regions. These HIV transmissions had known linkage based on  epidemiological information such as partner studies, mother-to-child transmission,  pairs identified by contact tracing, and criminal cases. We show that the resulting  phylogeny inferred from real HIV genetic sequences indeed reveals distinct patterns  associated with direct transmission contra transmissions from a common source. Thus,  our results establish how to interpret phylogenetic trees based on HIV sequences  when tracking who-infected-whom, when and how genetic information can be used for  improved tracking of HIV spread. We also investigate limitations that stem from  limited sampling and genetic time-trends in the donor and recipient HIV populations.</t>
  </si>
  <si>
    <t>983</t>
  </si>
  <si>
    <t>Nat Microbiol</t>
  </si>
  <si>
    <t>2058-5276</t>
  </si>
  <si>
    <t>10.1038/s41564-018-0204-9</t>
  </si>
  <si>
    <t>988</t>
  </si>
  <si>
    <t>Humans, Base Sequence, Phylogeny, HIV Infections/*epidemiology/*transmission/virology, HIV-1/*genetics, RNA, Viral/*genetics, Sequence Analysis, RNA</t>
  </si>
  <si>
    <t>DeSantis, Stacia M., Li, Ruosha, Zhang, Yefei, Wang, Xueying, Vernon, Sally W., Tilley, Barbara C., Koch, Gary</t>
  </si>
  <si>
    <t>BACKGROUND: Cluster randomized trials are designed to evaluate interventions at the cluster or group level. When clusters are randomized but some clusters report no or  non-analyzable data, intent-to-treat analysis, the gold standard for the analysis of  randomized controlled trials, can be compromised. This article presents a very  flexible statistical methodology for cluster randomized trials whose outcome is a  cluster-level proportion (e.g. proportion from a cluster reporting an event) in the  setting where clusters report non-analyzable data (which in general could be due to  nonadherence, dropout, missingness, etc.). The approach is motivated by a previously  published stratified randomized controlled trial called, "The Randomized Recruitment  Intervention Trial (RECRUIT)," designed to examine the effectiveness of a  trust-based continuous quality improvement intervention on increasing minority  recruitment into clinical trials (ClinicalTrials.gov Identifier: NCT01911208).  METHODS: The novel approach exploits the use of generalized estimating equations for  cluster-level reports, such that all clusters randomized at baseline are able to be  analyzed, and intervention effects are presented as risk ratios. Simulation studies  under different outcome missingness scenarios and a variety of intra-cluster  correlations are conducted. A comparative analysis of the method with imputation and  per protocol approaches for RECRUIT is presented. RESULTS: Simulation results show  the novel approach produces unbiased and efficient estimates of the intervention  effect that maintain the nominal type I error rate. Application to RECRUIT shows  similar effect sizes when compared to the imputation and per protocol approach.  CONCLUSION: The article demonstrates that an innovative bivariate generalized  estimating equations framework allows one to implement an intent-to-treat analysis  to obtain risk ratios or odds ratios, for a variety of cluster randomized designs.</t>
  </si>
  <si>
    <t>627</t>
  </si>
  <si>
    <t>10.1177/1740774520936668</t>
  </si>
  <si>
    <t>*missing data, *clinical trials, *Cluster randomized trials, *intent to treat, *randomized controlled trials</t>
  </si>
  <si>
    <t>Shi, Cheng-Min, Yang, Ziheng</t>
  </si>
  <si>
    <t>The phylogenetic relationships among extant gibbon species remain unresolved despite numerous efforts using morphological, behavorial, and genetic data and the  sequencing of whole genomes. A major challenge in reconstructing the gibbon  phylogeny is the radiative speciation process, which resulted in extremely short  internal branches in the species phylogeny and extensive incomplete lineage sorting  with extensive gene-tree heterogeneity across the genome. Here, we analyze two  genomic-scale data sets, with â¼10,000 putative noncoding and exonic loci,  respectively, to estimate the species tree for the major groups of gibbons. We used  the Bayesian full-likelihood method bpp under the multispecies coalescent model,  which naturally accommodates incomplete lineage sorting and uncertainties in the  gene trees. For comparison, we included three heuristic coalescent-based methods  (mp-est, SVDQuartets, and astral) as well as concatenation. From both data sets, we  infer the phylogeny for the four extant gibbon genera to be (Hylobates, (Nomascus,  (Hoolock, Symphalangus))). We used simulation guided by the real data to evaluate  the accuracy of the methods used. Astral, while not as efficient as bpp, performed  well in estimation of the species tree even in presence of excessive incomplete  lineage sorting. Concatenation, mp-est and SVDQuartets were unreliable when the  species tree contains very short internal branches. Likelihood ratio test of gene  flow suggests a small amount of migration from Hylobates moloch to H. pileatus,  while cross-genera migration is absent or rare. Our results highlight the utility of  coalescent-based methods in addressing challenging species tree problems  characterized by short internal branches and rampant gene tree-species tree  discordance.</t>
  </si>
  <si>
    <t>2018/01/01/</t>
  </si>
  <si>
    <t>10.1093/molbev/msx277</t>
  </si>
  <si>
    <t>Computer Simulation, Algorithms, Models, Genetic, Animals, Bayes Theorem, Genetic Speciation, Evolution, Molecular, Phylogeny, *anomaly zone, *astral, *bpp, *coalescent, *concatenation, *gene tree, *gibbon, *species tree, *SVDquartets, Genetics, Population/methods, Genomics/methods, Hylobates/*classification/*genetics, Sequence Analysis, DNA/*methods</t>
  </si>
  <si>
    <t>Lu, Dasheng, Xue, Liming, Feng, Chao, Jin, Yu'e, Wu, Chunhua, Xie, Cen, Gonzalez, Frank J., Wang, Guoquan, Zhou, Zhijun</t>
  </si>
  <si>
    <t>Journal of chromatography. A</t>
  </si>
  <si>
    <t>Simple metabolome and lipidome sample preparation procedures involving two successive extractions using small pieces of tissue, and a subsequent metabolite  identification (MetID) strategy were developed. The sample preparation can  significantly circumvent incomplete analysis due to insufficient amounts of tissue  as a result of splitting into several aliquots for multiple measurements, with  advantages over the similar previously reported methods in metabolite coverage,  extraction efficiency, method robustness and friendly experimental operation. A  MetID strategy, based on the integration of MS information mining (including adduct  ions, in-source CID, MS information from both ESI (+) and ESI (-), characteristic  fragmentation ions (CFIs), constant neutral losses (CNLs) and multimers) and in  silico MS simulation, was demonstrated. A large number of adduct ions (83 features),  in-source CID (123 features), ESI (+/-) ionization (20 features), CFIs&amp; CNLs (more  than 120 features) and multimers (17 features) were mined by manually or in silico  recognition/filtering, which provide the most suspicious structures for subsequent  in silico MS simulation. The unknown features presented the same score distribution  as the known (83 features) features with scores â¥25% (geomean score: 52%) and with  satisfactory match for the main ions of interest. The MS/MS noise and fragment ions  of coeluted quasi-molecular ions of interest are the main reason for the low score  in the simulation. Manual check/evaluation is always suggested for the simulation  with a score less than 50%. This strategy presents satisfactory performance with 2.5  times more metabolites structurally characterized compared with that of the  traditional method based on accurate-mass-based MS and MS/MS library matching. This  strategy would be useful for potentially identifying metabolites without available  MS/MS information in the library.</t>
  </si>
  <si>
    <t>J Chromatogr A</t>
  </si>
  <si>
    <t>1873-3778 0021-9673</t>
  </si>
  <si>
    <t>10.1016/j.chroma.2018.12.061</t>
  </si>
  <si>
    <t>Animals, Metabolome, Tandem Mass Spectrometry, *Lipid Metabolism, *Metabolome, *Workflow, Chromatography, High Pressure Liquid/methods, In silico MS simulation, Lipidome, MS information mining, Rats, Wistar</t>
  </si>
  <si>
    <t>mRSC: Multi-dimensional Robust Synthetic Control</t>
  </si>
  <si>
    <t>Amjad, Muhummad, Misra, Vishal, Shah, Devavrat, Shen, Dennis</t>
  </si>
  <si>
    <t>arXiv:1905.06400 [econ, stat]</t>
  </si>
  <si>
    <t>When evaluating the impact of a policy on a metric of interest, it may not be possible to conduct a randomized control trial. In settings where only observational data is available, Synthetic Control (SC) methods provide a popular data-driven approach to estimate a "synthetic" control by combining measurements of "similar" units (donors). Recently, Robust SC (RSC) was proposed as a generalization of SC to overcome the challenges of missing data high levels of noise, while removing the reliance on domain knowledge for selecting donors. However, SC, RSC, and their variants, suffer from poor estimation when the pre-intervention period is too short. As the main contribution, we propose a generalization of unidimensional RSC to multi-dimensional RSC, mRSC. Our proposed mechanism incorporates multiple metrics to estimate a synthetic control, thus overcoming the challenge of poor inference from limited pre-intervention data. We show that the mRSC algorithm with $K$ metrics leads to a consistent estimator of the synthetic control for the target unit under any metric. Our finite-sample analysis suggests that the prediction error decays to zero at a rate faster than the RSC algorithm by a factor of $K$ and $\sqrt{K}$ for the training and testing periods (pre- and post-intervention), respectively. Additionally, we provide a diagnostic test that evaluates the utility of including additional metrics. Moreover, we introduce a mechanism to validate the performance of mRSC: time series prediction. That is, we propose a method to predict the future evolution of a time series based on limited data when the notion of time is relative and not absolute, i.e., we have access to a donor pool that has undergone the desired future evolution. Finally, we conduct experimentation to establish the efficacy of mRSC on synthetic data and two real-world case studies (retail and Cricket).</t>
  </si>
  <si>
    <t>2019/09/23/</t>
  </si>
  <si>
    <t>http://arxiv.org/abs/1905.06400</t>
  </si>
  <si>
    <t>2021/07/20/16:23:15</t>
  </si>
  <si>
    <t>https://arxiv.org/pdf/1905.06400.pdf</t>
  </si>
  <si>
    <t>https://arxiv.org/abs/1905.06400</t>
  </si>
  <si>
    <t>Statistics - Methodology, Economics - Econometrics</t>
  </si>
  <si>
    <t>mRSC</t>
  </si>
  <si>
    <t>Challenges of Using Text Classifiers for Causal Inference</t>
  </si>
  <si>
    <t>Wood-Doughty, Zach, Shpitser, Ilya, Dredze, Mark</t>
  </si>
  <si>
    <t>arXiv:1810.00956 [cs]</t>
  </si>
  <si>
    <t>Causal understanding is essential for many kinds of decision-making, but causal inference from observational data has typically only been applied to structured, low-dimensional datasets. While text classifiers produce low-dimensional outputs, their use in causal inference has not previously been studied. To facilitate causal analyses based on language data, we consider the role that text classifiers can play in causal inference through established modeling mechanisms from the causality literature on missing data and measurement error. We demonstrate how to conduct causal analyses using text classifiers on simulated and Yelp data, and discuss the opportunities and challenges of future work that uses text data in causal inference.</t>
  </si>
  <si>
    <t>2018/10/01/</t>
  </si>
  <si>
    <t>http://arxiv.org/abs/1810.00956</t>
  </si>
  <si>
    <t>2021/07/20/16:27:24</t>
  </si>
  <si>
    <t>https://arxiv.org/pdf/1810.00956.pdf</t>
  </si>
  <si>
    <t>https://arxiv.org/abs/1810.00956</t>
  </si>
  <si>
    <t>Computer Science - Machine Learning, Computer Science - Computation and Language</t>
  </si>
  <si>
    <t>Comment: To appear at EMNLP 2018</t>
  </si>
  <si>
    <t>Xu, Jason, Guttorp, Peter, Kato-Maeda, Midori, Minin, Vladimir N.</t>
  </si>
  <si>
    <t>Continuous-time birth-death-shift (BDS) processes are frequently used in stochastic modeling, with many applications in ecology and epidemiology. In particular, such  processes can model evolutionary dynamics of transposable elements-important genetic  markers in molecular epidemiology. Estimation of the effects of individual  covariates on the birth, death, and shift rates of the process can be accomplished  by analyzing patient data, but inferring these rates in a discretely and unevenly  observed setting presents computational challenges. We propose a multi-type  branching process approximation to BDS processes and develop a corresponding  expectation maximization algorithm, where we use spectral techniques to reduce  calculation of expected sufficient statistics to low-dimensional integration. These  techniques yield an efficient and robust optimization routine for inferring the  rates of the BDS process, and apply broadly to multi-type branching processes whose  rates can depend on many covariates. After rigorously testing our methodology in  simulation studies, we apply our method to study intrapatient time evolution of  IS6110 transposable element, a genetic marker frequently used during estimation of  epidemiological clusters of Mycobacterium tuberculosis infections.</t>
  </si>
  <si>
    <t>1009</t>
  </si>
  <si>
    <t>10.1111/biom.12352</t>
  </si>
  <si>
    <t>1021</t>
  </si>
  <si>
    <t>Humans, Missing data, Models, Statistical, Algorithms, Models, Genetic, Animals, *Likelihood Functions, Biometry/methods, Stochastic Processes, *Evolution, Molecular, *Interspersed Repetitive Sequences, Branching processes, Expectation maximization, Molecular epidemiology, Molecular Epidemiology/statistics &amp; numerical data, Population Dynamics/statistics &amp; numerical data</t>
  </si>
  <si>
    <t>Causal inference with confounders missing not at random</t>
  </si>
  <si>
    <t>Yang, Shu, Wang, Linbo, Ding, Peng</t>
  </si>
  <si>
    <t>arXiv:1702.03951 [stat]</t>
  </si>
  <si>
    <t>It is important to draw causal inference from observational studies, which, however, becomes challenging if the confounders have missing values. Generally, causal effects are not identifiable if the confounders are missing not at random. We propose a novel framework to nonparametrically identify causal effects with confounders subject to an outcome-independent missingness, that is, the missing data mechanism is independent of the outcome, given the treatment and possibly missing confounders. We then propose a nonparametric two-stage least squares estimator and a parametric estimator for causal effects.</t>
  </si>
  <si>
    <t>2019/02/01/</t>
  </si>
  <si>
    <t>http://arxiv.org/abs/1702.03951</t>
  </si>
  <si>
    <t>2021/07/20/16:40:22</t>
  </si>
  <si>
    <t>https://arxiv.org/pdf/1702.03951.pdf</t>
  </si>
  <si>
    <t>https://arxiv.org/abs/1702.03951</t>
  </si>
  <si>
    <t>Comment: 42 pages, 1 figure</t>
  </si>
  <si>
    <t>Legried, Brandon, Molloy, Erin K., Warnow, Tandy, Roch, SÃ©bastien</t>
  </si>
  <si>
    <t>Phylogenomics-the estimation of species trees from multilocus data sets-is a common step in many biological studies. However, this estimation is challenged by the fact  that genes can evolve under processes, including incomplete lineage sorting (ILS)  and gene duplication and loss (GDL), that make their trees different from the  species tree. In this article, we address the challenge of estimating the species  tree under GDL. We show that species trees are identifiable under a standard  stochastic model for GDL, and that the polynomial-time algorithm ASTRAL-multi, a  recent development in the ASTRAL suite of methods, is statistically consistent under  this GDL model. We also provide a simulation study evaluating ASTRAL-multi for  species tree estimation under GDL.</t>
  </si>
  <si>
    <t>10.1089/cmb.2020.0424</t>
  </si>
  <si>
    <t>identifiability, gene duplication and loss, ASTRAL, estimation, species trees, statistical consistency</t>
  </si>
  <si>
    <t>Emma Huang, B., Clifford, David, Cavanagh, Colin</t>
  </si>
  <si>
    <t>Selective phenotyping is a way of capturing the benefits of large population sizes without the need to carry out large-scale phenotyping and hence is a cost-effective  means of capturing information about gene-trait relationships within a population.  The diversity within the sample gives an indication of the efficiency of this  information capture; less diversity implies greater redundancy of the genetic  information. Here, we propose a method to maximize genetic diversity within the  selected samples. Our method is applicable to general experimental designs and  robust to common problems such as missing data and dominant markers. In particular,  we discuss its application to multi-parent advanced generation intercross (MAGIC)  populations, where, although thousands of lines may be genotyped as a large  population resource, only hundreds may need to be phenotyped for individual studies.  Through simulation, we compare our method to simple random sampling and the minimum  moment aberration method. While the gain in power over simple random sampling for  all tested methods is not large, our method results in a much more diverse sample of  genotypes. This diversity can be applied to improve fine mapping resolution once a  QTL region has been detected. Further, when applied to two wheat datasets from  doubled haploid and MAGIC progeny, our method detects known QTL for small sample  sizes where other methods fail.</t>
  </si>
  <si>
    <t>10.1007/s00122-012-1986-4</t>
  </si>
  <si>
    <t>*Crosses, Genetic, *Genotype, *Genetic Variation, *Genetics, Population, Quantitative Trait Loci, *Phenotype, Plants/classification/*genetics</t>
  </si>
  <si>
    <t>Yang, Yuchen, Wang, Mei-Cheng</t>
  </si>
  <si>
    <t>This paper introduces two sets of measures as exploratory tools to study physical activity patterns: active-to-sedentary/sedentary-to-active rate function (ASRF/SARF)  and active/sedentary rate function (ARF/SRF). These two sets of measures are  complementary to each other and can be effectively used together to understand  physical activity patterns. The specific features are illustrated by an analysis of  wearable device data from National Health and Nutrition Examination Survey (NHANES).  A two-level semiparametric regression model for ARF and the associated activity  magnitude is developed under a unified framework using the marked point process  formulation. The inactive and active states measured by accelerometers are treated  as a 0-1 point process, and the activity magnitude measured at each active state is  defined as a marked variable. The commonly encountered missing data problem due to  device nonwear is referred to as "window censoring," which is handled by a proper  estimation approach that adopts techniques from recurrent event data. Large sample  properties of the estimator and comparison between two regression models as  measurement frequency increases are studied. Simulation and NHANES data analysis  results are presented. The statistical inference and analysis results suggest that  ASRF/SARF and ARF/SRF provide useful analytical tools to practitioners for future  research on wearable deviceÂ data.</t>
  </si>
  <si>
    <t>10.1111/biom.13269</t>
  </si>
  <si>
    <t>*discrete point process, *estimating equation, *rate function, *transition probability, *window censoring</t>
  </si>
  <si>
    <t>Gatesy, John, Sloan, Daniel B., Warren, Jessica M., Baker, Richard H., Simmons, Mark P., Springer, Mark S.</t>
  </si>
  <si>
    <t>Genomic datasets sometimes support conflicting phylogenetic relationships when different tree-building methods are applied. Coherent interpretations of such  results are enabled by partitioning support for controversial relationships among  the constituent genes of a phylogenomic dataset. For the supermatrix  (=concatenation) approach, several methods that measure the distribution of support  and conflict among loci were introduced over 15â¯years ago. More recently,  partitioned coalescence support (PCS) was developed for phylogenetic coalescence  methods that account for incomplete lineage sorting and use the summed fits of gene  trees to estimate the species tree. Here, we automate computation of PCS to permit  application of this index to genome-scale matrices that include hundreds of loci.  Reanalyses of four phylogenomic datasets for amniotes, land plants, skinks, and  angiosperms demonstrate how PCS scores can be used to: (1) compare conflicting  results favored by alternative coalescence methods, (2) identify outlier gene trees  that have a disproportionate influence on the resolution of contentious  relationships, (3) assess the effects of missing data in species-tree analysis, and  (4) clarify biases in commonly-implemented coalescence methods and support indices.  We show that key phylogenomic conclusions from these analyses often hinge on just a  few gene trees and that results can be driven by specific biases of a particular  coalescence method and/or the differential weight placed on gene trees with high  versus low taxon sampling. The attribution of exceptionally high weight to some gene  trees and very low weight to other gene trees counters the basic logic of  phylogenomic coalescence analysis; even clades in species trees with high support  according to commonly used indices (likelihood-ratio test, bootstrap, Bayesian local  posterior probability) can be unstable to the removal of only one or two gene trees  with high PCS. Computer simulations cannot adequately describe all of the  contingencies and complexities of empirical genetic data. PCS scores complement  simulation work by providing specific insights into a particular dataset given the  assumptions of the phylogenetic coalescence method that is applied. In combination  with standard measures of nodal support, PCS provides a more complete understanding  of the overall genomic evidence for contested evolutionary relationships in species  trees.</t>
  </si>
  <si>
    <t>106539</t>
  </si>
  <si>
    <t>10.1016/j.ympev.2019.106539</t>
  </si>
  <si>
    <t>Bias, Computer Simulation, Probability, Animals, Bayes Theorem, *Phylogeny, Biological Evolution, Genomics, *ASTRAL, *Coalescence, *Gene tree, *Incomplete lineage sorting, *MP-EST, *Species tree, Genes, Lizards/classification/genetics, Magnoliopsida/classification/genetics, Plants/classification/genetics</t>
  </si>
  <si>
    <t>BiSample: Bidirectional Sampling for Handling Missing Data with Local Differential Privacy</t>
  </si>
  <si>
    <t>Sun, Lin, Ye, Xiaojun, Zhao, Jun, Lu, Chenhui, Yang, Mengmeng</t>
  </si>
  <si>
    <t>arXiv:2002.05624 [cs]</t>
  </si>
  <si>
    <t>Local differential privacy (LDP) has received much interest recently. In existing protocols with LDP guarantees, a user encodes and perturbs his data locally before sharing it to the aggregator. In common practice, however, users would prefer not to answer all the questions due to different privacy-preserving preferences for different questions, which leads to data missing or the loss of data quality. In this paper, we demonstrate a new approach for addressing the challenges of data perturbation with consideration of users' privacy preferences. Specifically, we first propose BiSample: a bidirectional sampling technique value perturbation in the framework of LDP. Then we combine the BiSample mechanism with users' privacy preferences for missing data perturbation. Theoretical analysis and experiments on a set of datasets confirm the effectiveness of the proposed mechanisms.</t>
  </si>
  <si>
    <t>2020/02/13/</t>
  </si>
  <si>
    <t>http://arxiv.org/abs/2002.05624</t>
  </si>
  <si>
    <t>2021/07/20/16:16:52</t>
  </si>
  <si>
    <t>https://arxiv.org/pdf/2002.05624.pdf</t>
  </si>
  <si>
    <t>https://arxiv.org/abs/2002.05624</t>
  </si>
  <si>
    <t>Computer Science - Cryptography and Security</t>
  </si>
  <si>
    <t>BiSample</t>
  </si>
  <si>
    <t>Comment: This paper appears as a full paper in the Proceedings of 25th International Conference on Database Systems for Advanced Applications (DASFAA 2020)</t>
  </si>
  <si>
    <t>Yin, Yi, Wang, Xi, Li, Qiang, Shang, Pengjian, Hou, Fengzhen</t>
  </si>
  <si>
    <t>Chaos (Woodbury, N.Y.)</t>
  </si>
  <si>
    <t>In this paper, we develop the concept of forbidden/missing ordinal patterns into the forbidden/missing joint ordinal patterns and propose the ratio of the number of  missing joint ordinal patterns (RMJPs) as a sign of interdependence. RMJP in a  surrogate analysis can be used to differentiate the forbidden joint ordinal patterns  from the missing joint ordinal patterns due to small sample effects. We first apply  RMJP to the simulated time series: a two-component autoregressive fractionally  integrated moving average process, the HÃ©non map, and the RÃ¶ssler system using  active control and discuss the effect of the length of the time series, embedding  dimension, and noise contamination. RMJP has been proven to be capable of measuring  the interdependence in the numerical simulation. Then, RMJP is further used on the  electroencephalogram (EEG) time series for empirical analysis to explore the  interdependence of brain waves. With results by RMJP obtained from a widely used  open dataset of the sleep EEG time series from healthy subjects, we find that RMJP  can be used to quantify the brain wave interdependence under different sleep/wake  stages, reveal the overall sleep architecture, and indicate a higher level of  interdependence as sleep gets deeper. The findings are consistent with existing  knowledge in sleep medicine. The proposed RMJP method has shown its validity and  applicability and may assist automatic sleep quantification or bring insight into  the understanding of the brain activity during sleep. Furthermore, RMJP can be used  on sleep EEG under various pathological conditions and in large-scale sleep studies,  helping to investigate the mechanisms of the sleep process and neuron  synchronization.</t>
  </si>
  <si>
    <t>073114</t>
  </si>
  <si>
    <t>Chaos</t>
  </si>
  <si>
    <t>1089-7682 1054-1500</t>
  </si>
  <si>
    <t>10.1063/1.5084034</t>
  </si>
  <si>
    <t>Pua, Rizza, Wi, Sunhee, Park, Miran, Lee, Jung-Ryun, Cho, Seungryong</t>
  </si>
  <si>
    <t>Journal of computer assisted tomography</t>
  </si>
  <si>
    <t>OBJECTIVE: Various strategies have been developed in the past to reduce the excessive effects of metal artifacts in computed tomography images. From  straightforward sinogram inpainting-based methods to computationally expensive  iterative methods, all have been successful in improving the image quality up to a  certain degree. We propose a novel image-based metal artifact subtraction method  that achieves a superior image quality and at the same time provides a  quantitatively more accurate image. METHODS: Our proposed method consists of prior  image-based sinogram inpainting, metal sinogram extraction, and metal artifact image  subtraction. Reconstructing the metal images from the extracted metal-contaminated  portions in the sinogram yields a streaky image that eventually can be subtracted  from the uncorrected image. The prior image is reconstructed from the sinogram that  is free from the metal-contaminated portions by use of a total variation (TV)  minimization algorithm, and the reconstructed prior image is fed into the forward  projector so that the missing portions in the sinogram can be recovered. Image  quality of the metal artifact-reduced images on selected areas was assessed by the  structure similarity index for the simulated data and SD for the real dental data.  RESULTS: Simulation phantom studies showed higher structure similarity index values  for the proposed metal artifact reduction (MAR) images than the standard MAR images.  Thus, more artifact suppression was observed in proposed MAR images. In real dental  phantom data study, lower SD values were calculated from the proposed MAR images.  The findings in real human arm study were also consistent with the results in all  phantom studies. Thus, compared with standard MAR images, lesser artifact intensity  was exhibited by the proposed MAR images. CONCLUSIONS: From the quantitative  calculations, our proposed method has shown to be effective and superior to the  conventional approach in both simulation and real dental phantom cases.</t>
  </si>
  <si>
    <t>2016/02//Jan- undefined</t>
  </si>
  <si>
    <t>J Comput Assist Tomogr</t>
  </si>
  <si>
    <t>1532-3145 0363-8715</t>
  </si>
  <si>
    <t>10.1097/RCT.0000000000000316</t>
  </si>
  <si>
    <t>Humans, Algorithms, *Artifacts, Phantoms, Imaging, Radiographic Image Enhancement/*methods, Tomography, X-Ray Computed/*methods, *Metals, Subtraction Technique</t>
  </si>
  <si>
    <t>Chao, Anne, Hsieh, T. C., Chazdon, Robin L., Colwell, Robert K., Gotelli, Nicholas J.</t>
  </si>
  <si>
    <t>Based on a sample of individuals, we focus on inferring the vector of species relative abundance of an entire assemblage and propose a novel estimator of the  complete species-rank abundance distribution (RAD). Nearly all previous estimators  of the RAD use the conventional "plug-in" estimator Pi (sample relative abundance)  of the true relative abundance pi of species i. Because most biodiversity samples  are incomplete, the plug-in estimators are applied only to the subset of species  that are detected in the sample. Using the concept of sample coverage and its  generalization, we propose a new statistical framework to estimate the complete RAD  by separately adjusting the sample relative abundances for the set of species  detected in the sample and estimating the relative abundances for the set of species  undetected in the sample but inferred to be present in the assemblage. We first show  that P, is a positively biased estimator of pi for species detected in the sample,  and that the degree of bias increases with increasing relative rarity of each  species. We next derive a method to adjust the sample relative abundance to reduce  the positive bias inherent in j. The adjustment method provides a nonparametric  resolution to the longstanding challenge of characterizing the relationship between  the true relative abundance in the entire assemblage and the observed relative  abundance in a sample. Finally, we propose a method to estimate the true relative  abundances of the undetected species based on a lower bound of the number of  undetected species. We then combine the adjusted RAD for the detected species and  the estimated RAD for the undetected species to obtain the complete RAD estimator.  Simulation results show that the proposed RAD curve can unveil the true RAD and is  more accurate than the empirical RAD. We also extend our method to incidence data.  Our formulas and estimators are illustrated using empirical data sets from surveys  of forest spiders (for abundance data) and soil ciliates (for incidence data). The  proposed RAD estimator is also applicable to estimating various diversity measures  and should be widely useful to analyses of biodiversity and community structure.</t>
  </si>
  <si>
    <t>10.1890/14-0550.1</t>
  </si>
  <si>
    <t>Models, Statistical, *Computer Simulation, Animals, Selection Bias, *Models, Biological, Population Density</t>
  </si>
  <si>
    <t>Roychoudhury, Arindam</t>
  </si>
  <si>
    <t>We present an estimation of divergence time-range based on a coalescent model. This model sum the probability of coalescent trees, taking into account the effect of  incomplete lineage sorting. Maximum likelihood estimate based on this model has been  computed previously; however, a formula for divergence time-range estimate or  confidence interval has never been presented for this model as the expression of the  likelihood makes this estimation difficult to compute. Our formula for the  divergence time-range estimate can be readily coded into a program. We did not use a  simulation or resampling-based approach and therefore our method is fast and less  computationally intensive. We demonstrate that our method is much faster and as  accurate a simulation-based approach.</t>
  </si>
  <si>
    <t>10.4137/EBO.S13080</t>
  </si>
  <si>
    <t>509</t>
  </si>
  <si>
    <t>maximum likelihood, confidence interval, coalescent, divergence time, range</t>
  </si>
  <si>
    <t>Qin, Tian, Zheng, Zongjian, Zhang, Rui, Wang, Chengxiang, Yu, Wei</t>
  </si>
  <si>
    <t>Physics in medicine and biology</t>
  </si>
  <si>
    <t>Photoacoustic tomography (PAT) is an emerging and effective imaging technique, which offers high spatial resolution with high contrast. In particular, the acquired data  is incomplete due to geometrical limitations or accelerating data acquisition by  undersampling technology, thus some artifacts will be presented in the reconstructed  image. To deal with limited-view PAT, we introduce a [Formula: see text]  regularization scheme into PAT and propose a three-stage method. We first use the  gradient descent method to obtain an initial solution, then project it onto a  constrain set, and finally a proximal mapping scheme is used to further improve the  reconstruction quality. Our simulation experiments on homogeneous medium are  utilized to validate the effectiveness of the proposed method, and a discussion on  the parameters of the proposed method is given. The experimental results reveal that  the proposed method outperforms other classical methods, and it can further improve  the reconstruction quality in terms of suppressing the noise and artifacts, and  preserving the edge.</t>
  </si>
  <si>
    <t>195004</t>
  </si>
  <si>
    <t>Phys Med Biol</t>
  </si>
  <si>
    <t>1361-6560 0031-9155</t>
  </si>
  <si>
    <t>10.1088/1361-6560/ab3704</t>
  </si>
  <si>
    <t>Humans, Quality Control, Algorithms, Image Processing, Computer-Assisted, Signal-To-Noise Ratio, Artifacts, Photoacoustic Techniques/*methods, Tomography/*methods</t>
  </si>
  <si>
    <t>Nguyen, Thu L. N., Shin, Yoan</t>
  </si>
  <si>
    <t>Localization in wireless sensor networks (WSNs) is one of the primary functions of the intelligent Internet of Things (IoT) that offers automatically discoverable  services, while the localization accuracy is a key issue to evaluate the quality of  those services. In this paper, we develop a framework to solve the Euclidean  distance matrix completion problem, which is an important technical problem for  distance-based localization in WSNs. The sensor network localization problem is  described as a low-rank dimensional Euclidean distance completion problem with known  nodes. The task is to find the sensor locations through recovery of missing entries  of a squared distance matrix when the dimension of the data is small compared to the  number of data points. We solve a relaxation optimization problem using a  modification of Newton's method, where the cost function depends on the squared  distance matrix. The solution obtained in our scheme achieves a lower complexity and  can perform better if we use it as an initial guess for an interactive local search  of other higher precision localization scheme. Simulation results show the  effectiveness of our approach.</t>
  </si>
  <si>
    <t>2016/05/18/</t>
  </si>
  <si>
    <t>10.3390/s16050722</t>
  </si>
  <si>
    <t>Euclidean distance matrix completion, Internet of Things, localization, modified Newton method, semi-definite programming, wireless sensor network</t>
  </si>
  <si>
    <t>Sato, Shuntaro, Ueki, Masao</t>
  </si>
  <si>
    <t>In genome-wide association studies (GWASs) for binary traits (or case-control samples) in the presence of covariates to be adjusted for, researchers often use a  logistic regression model to test variants for disease association. Popular tests  include Wald, likelihood ratio, and score tests. For likelihood ratio test and Wald  test, maximum likelihood estimation (MLE), which requires iterative procedure, must  be computed for each single nucleotide polymorphism (SNP). In contrast, the score  test only requires MLE under the null model, being lower in computational cost than  other tests. Usually, genotype data include missing genotypes because of assay  failures. It loses computational efficiency in the conventional score test (CST),  which requires null estimation by excluding individuals with missing genotype for  each SNP. In this study, we propose two new score tests, called PM1 and PM2, that  use a single global null estimator for all SNPs regardless of missing genotypes,  thereby enabling faster computation than CST. We prove that PM2 and CST have an  equivalent asymptotic power and that the power of PM1 is asymptotically lower than  that of PM2. We evaluate the performance of the proposed methods in terms of type I  error rates and power by simulation studies and application to real GWAS data  provided by the Alzheimer's Disease Neuroimaging Initiative (ADNI), confirming our  theoretical results. ADNI-GWAS application demonstrated that the proposed score  tests improve computational speed about 6-18 times faster than the existing tests,  CST, Wald tests and likelihood ratio tests. Our score tests are general and  applicable to other regression models.</t>
  </si>
  <si>
    <t>e0199692</t>
  </si>
  <si>
    <t>10.1371/journal.pone.0199692</t>
  </si>
  <si>
    <t>Humans, Computer Simulation, Models, Genetic, Genotype, Phenotype, *Algorithms, Neuroimaging/*methods, *Polymorphism, Single Nucleotide, *Genetic Predisposition to Disease, *Genome-Wide Association Study, Alzheimer Disease/*diagnosis/*genetics</t>
  </si>
  <si>
    <t>Chen, Chia-Wei, Yang, Hsin-Chou</t>
  </si>
  <si>
    <t>Combining statistical significances (P-values) from a set of single-locus association tests in genome-wide association studies is a proof-of-principle method  for identifying disease-associated genomic segments, functional genes and biological  pathways. We review P-value combinations for genome-wide association studies and  introduce an integrated analysis tool, Omnibus P-value Association Tests (OPATs),  which provides popular analysis methods of P-value combinations. The software OPATs  programmed in R and R graphical user interface features a user-friendly interface.  In addition to analysis modules for data quality control and single-locus  association tests, OPATs provides three types of set-based association test:  window-, gene- and biopathway-based association tests. P-value combinations with or  without threshold and rank truncation are provided. The significance of a set-based  association test is evaluated by using resampling procedures. Performance of the  set-based association tests in OPATs has been evaluated by simulation studies and  real data analyses. These set-based association tests help boost the statistical  power, alleviate the multiple-testing problem, reduce the impact of genetic  heterogeneity, increase the replication efficiency of association tests and  facilitate the interpretation of association signals by streamlining the testing  procedures and integrating the genetic effects of multiple variants in genomic  regions of biological relevance. In summary, P-value combinations facilitate the  identification of marker sets associated with disease susceptibility and uncover  missing heritability in association studies, thereby establishing a foundation for  the genetic dissection of complex diseases and traits. OPATs provides an easy-to-use  and statistically powerful analysis tool for P-value combinations. OPATs, examples,  and user guide can be downloaded from  http://www.stat.sinica.edu.tw/hsinchou/genetics/association/OPATs.htm.</t>
  </si>
  <si>
    <t>2019/01/18/</t>
  </si>
  <si>
    <t>10.1093/bib/bbx068</t>
  </si>
  <si>
    <t>Humans, Models, Statistical, Computer Simulation, Models, Genetic, *Software, Computational Biology, Case-Control Studies, Genetic Markers, Polymorphism, Single Nucleotide, Multifactorial Inheritance, Arthritis, Rheumatoid/genetics, Genetic Predisposition to Disease, Genome-Wide Association Study/*statistics &amp; numerical data, Genome, Human</t>
  </si>
  <si>
    <t>Scharfstein, Daniel O., Steingrimsson, Jon, McDermott, Aidan, Wang, Chenguang, Ray, Souvik, Campbell, Aimee, Nunes, Edward, Matthews, Abigail</t>
  </si>
  <si>
    <t>In this paper, we present a method for conducting global sensitivity analysis of randomized trials in which binary outcomes are scheduled to be collected on  participants at prespecified points in time after randomization and these outcomes  may be missing in a nonmonotone fashion. We introduce a class of missing data  assumptions, indexed by sensitivity parameters, which are anchored around the  missing not at random assumption introduced by Robins (Statistics in Medicine,  1997). For each assumption in the class, we establish that the joint distribution of  the outcomes is identifiable from the distribution of the observed data. Our  estimation procedure uses the plug-in principle, where the distribution of the  observed data is estimated using random forests. We establish [Formula: see text]  asymptotic properties for our estimation procedure. We illustrate our methodology in  the context of a randomized trial designed to evaluate a new approach to reducing  substance use, assessed by testing urine samples twice weekly, among patients  entering outpatient addiction treatment. We evaluate the finite sample properties of  our method in a realistic simulation study. Our methods have been implemented in an  R package entitled slabm.</t>
  </si>
  <si>
    <t>2021/03/16/</t>
  </si>
  <si>
    <t>10.1111/biom.13455</t>
  </si>
  <si>
    <t>missing not at random, random forests, exponential tilting</t>
  </si>
  <si>
    <t>Thornton, Timothy, Zhang, Qian, Cai, Xiaochen, Ober, Carole, McPeek, Mary Sara</t>
  </si>
  <si>
    <t>Genetic variants on the X-chromosome could potentially play an important role in some complex traits. However, development of methods for detecting association with  X-linked markers has lagged behind that for autosomal markers. We propose methods  for case-control association testing with X-chromosome markers in samples with  related individuals. Our method, XM, appropriately adjusts for both correlation  among relatives and male-female allele copy number differences. Features of XM  include: (1) it is applicable to and computationally feasible for completely general  combinations of family and case-control designs; (2) it allows for both unaffected  controls and controls of unknown phenotype to be included in the same analysis; (3)  it can incorporate phenotype information on relatives with missing genotype data;  and (4) it adjusts for sex-specific trait prevalence values. We propose two other  tests, XÏ and XW, which can also be useful in certain contexts. We derive the best  linear unbiased estimator of allele frequency, and its variance, for X-linked  markers. In simulation studies with related individuals, we demonstrate the power  and validity of the proposed methods. We apply the methods to X-chromosome  association analysis of (1) asthma in a Hutterite sample and (2) alcohol dependence  in the GAW 14 COGA data. In analysis (1), we demonstrate computational feasibility  of XM and the applicability of our robust variance estimator. In analysis (2), we  detect significant association, after Bonferroni correction, between alcohol  dependence and single nucleotide polymorphism rs979606 in the monoamine oxidases A  gene, where this gene has previously been found to be associated with substance  abuse and antisocial behavior.</t>
  </si>
  <si>
    <t>2012/07//undefined</t>
  </si>
  <si>
    <t>438</t>
  </si>
  <si>
    <t>10.1002/gepi.21638</t>
  </si>
  <si>
    <t>Female, Humans, Male, Models, Statistical, Models, Genetic, Genotype, Phenotype, *Case-Control Studies, Alleles, Haplotypes, Polymorphism, Single Nucleotide, Gene Frequency, Chromosomes, Human, X/*genetics, *Genes, X-Linked, Chromosome Mapping/methods, Family Health, Monoamine Oxidase/genetics</t>
  </si>
  <si>
    <t>Veliov, V. M., Widder, A.</t>
  </si>
  <si>
    <t>Mathematical medicine and biology : a journal of the IMA</t>
  </si>
  <si>
    <t>The paper investigates a version of a simple epidemiological model involving only susceptible and infected individuals, where the heterogeneity of the population with  respect to susceptibility/infectiousness is taken into account. A comprehensive  analysis of the asymptotic behaviour of the disease is given, based on an explicit  aggregation of the model. The results are compared with those of a homogeneous  version of the model to highlight the influence of the heterogeneity on the  asymptotics. Moreover, the performed analysis reveals in which cases incomplete  information about the heterogeneity of the population is sufficient in order to  determine the long-run outcome of the disease. Numerical simulation is used to  emphasize that, for a given level of prevalence, the evolution of the disease under  the influence of heterogeneity may in the long run qualitatively differ from the one  'predicted' by the homogeneous model. Furthermore, it is shown that, in a closed  population, the indicator for the survival of the population is in the presence of  heterogeneity distinct from the basic reproduction number.</t>
  </si>
  <si>
    <t>Math Med Biol</t>
  </si>
  <si>
    <t>1477-8602 1477-8599</t>
  </si>
  <si>
    <t>10.1093/imammb/dqv018</t>
  </si>
  <si>
    <t>Humans, *Models, Theoretical, Communicable Diseases/*epidemiology, *Epidemiology, *heterogeneous epidemiological models, *mathematical epidemiology, *SI model</t>
  </si>
  <si>
    <t>A stochastic second-order generalized estimating equations approach for estimating intraclass correlation coefficient in the presence of informative missing data</t>
  </si>
  <si>
    <t>Chen, Tom, Tchetgen, Eric Tchetgen, Wang, Rui</t>
  </si>
  <si>
    <t>arXiv:1804.05923 [stat]</t>
  </si>
  <si>
    <t>Design and analysis of cluster randomized trials must take into account correlation among outcomes from the same clusters. When applying standard generalized estimating equations (GEE), the first-order (e.g. treatment) effects can be estimated consistently even with a misspecified correlation structure. In settings for which the correlation is of interest, one could estimate this quantity via second-order generalized estimating equations (GEE2). We build upon GEE2 in the setting of missing data, for which we incorporate a "second-order" inverse-probability weighting (IPW) scheme and "second-order" doubly robust (DR) estimating equations that guard against partial model misspecification. We highlight the need to model correlation among missing indicators in such settings. In addition, the computational difficulties in solving these second-order equations have motivated our development of more computationally efficient algorithms for solving GEE2, which alleviates reliance on parameter starting values and provides substantially faster and higher convergence rates than the more widely used deterministic root-solving methods.</t>
  </si>
  <si>
    <t>http://arxiv.org/abs/1804.05923</t>
  </si>
  <si>
    <t>2021/07/20/16:33:15</t>
  </si>
  <si>
    <t>https://arxiv.org/pdf/1804.05923.pdf</t>
  </si>
  <si>
    <t>https://arxiv.org/abs/1804.05923</t>
  </si>
  <si>
    <t>Comment: 44 pages, 6 tables</t>
  </si>
  <si>
    <t>Siegel, Lianne, Rudser, Kyle, Sutcliffe, Siobhan, Markland, Alayne, Brubaker, Linda, Gahagan, Sheila, Stapleton, Ann E., Chu, Haitao</t>
  </si>
  <si>
    <t>When conducting a meta-analysis involving prevalence data for an outcome with several subtypes, each of them is typically analyzed separately using a univariate  meta-analysis model. Recently, multivariate meta-analysis models have been shown to  correspond to a decrease in bias and variance for multiple correlated outcomes  compared with univariate meta-analysis, when some studies only report a subset of  the outcomes. In this article, we propose a novel Bayesian multivariate random  effects model to account for the natural constraint that the prevalence of any given  subtype cannot be larger than that of the overall prevalence. Extensive simulation  studies show that this new model can reduce bias and variance when estimating  subtype prevalences in the presence of missing data, compared with standard  univariate and multivariate random effects models. The data from a rapid review on  occupation and lower urinary tract symptoms by the Prevention of Lower Urinary Tract  Symptoms Research Consortium are analyzed as a case study to estimate the prevalence  of urinary incontinence and several incontinence subtypes among women in suspected  high risk work environments.</t>
  </si>
  <si>
    <t>10.1002/sim.8593</t>
  </si>
  <si>
    <t>3119</t>
  </si>
  <si>
    <t>Female, Humans, Bias, *missing data, *Research Design, *sensitivity analysis, Multivariate Analysis, Bayes Theorem, *Bayesian methods, Prevalence, *meta-analysis, *prevalence, *urinary incontinence</t>
  </si>
  <si>
    <t>On monitoring development indicators using high resolution satellite images</t>
  </si>
  <si>
    <t>Suraj, Potnuru Kishen, Gupta, Ankesh, Sharma, Makkunda, Paul, Sourabh Bikas, Banerjee, Subhashis</t>
  </si>
  <si>
    <t>arXiv:1712.02282 [cs, econ]</t>
  </si>
  <si>
    <t>We develop a machine learning based tool for accurate prediction of socio-economic indicators from daytime satellite imagery. The diverse set of indicators are often not intuitively related to observable features in satellite images, and are not even always well correlated with each other. Our predictive tool is more accurate than using night light as a proxy, and can be used to predict missing data, smooth out noise in surveys, monitor development progress of a region, and flag potential anomalies. Finally, we use predicted variables to do robustness analysis of a regression study of high rate of stunting in India.</t>
  </si>
  <si>
    <t>2018/06/25/</t>
  </si>
  <si>
    <t>http://arxiv.org/abs/1712.02282</t>
  </si>
  <si>
    <t>2021/07/20/16:35:06</t>
  </si>
  <si>
    <t>https://arxiv.org/pdf/1712.02282.pdf</t>
  </si>
  <si>
    <t>https://arxiv.org/abs/1712.02282</t>
  </si>
  <si>
    <t>Economics - Econometrics, Computer Science - Computers and Society</t>
  </si>
  <si>
    <t>Cai, Yan, Tu, Dongbo, Ding, Shuliang</t>
  </si>
  <si>
    <t>The design of test Q matrix can directly influence the classification accuracy of a cognitive diagnostic assessment. In this paper, we focus on Q matrix design when  attribute hierarchies are known prior to test development. A complete Q matrix  design is proposed and theorems are presented to demonstrate that it is a necessary  and sufficient condition to guarantee the identifiability of ideal response  patterns. A simulation study is also conducted to detect the effects of the proposed  design on a family of conjunctive diagnostic models. The results revealed that the  proposed Q matrix design is the key condition for guaranteeing classification  accuracy. When only one type of item pattern in R matrix is missing from the  associated test Q matrix, the related attribute-wise agreement rate will decrease  dramatically. When the entire R matrix is missing, both the pattern-wise and  attribute-wise agreement rates will decrease sharply. This indicates that the  proposed procedures for complete Q matrix design with attribute hierarchies can  serve as guidelines for test blueprint development prior to item writing in a  cognitive diagnostic assessment.</t>
  </si>
  <si>
    <t>1413</t>
  </si>
  <si>
    <t>10.3389/fpsyg.2018.01413</t>
  </si>
  <si>
    <t>cognitive diagnosis, cognitive diagnostic models, attribute hierarchies, Q matrix, Q matrix design</t>
  </si>
  <si>
    <t>Maeda, Kazuhiro, Fukano, Yuya, Yamamichi, Shunsuke, Nitta, Daichi, Kurata, Hiroyuki</t>
  </si>
  <si>
    <t>Bioprocess and biosystems engineering</t>
  </si>
  <si>
    <t>Computer simulation is an important technique to capture the dynamics of biochemical networks. Numerical optimization is the key to estimate the values of kinetic  parameters so that the dynamic model reproduces the behaviors of the existing  experimental data. It is required to develop general strategies for the optimization  of complex biochemical networks with a huge space of search parameters, under the  condition that kinetic and quantitative data are hardly available. We propose an  integrative and practical strategy for optimizing a complex dynamic model by using  qualitative and incomplete experimental data. The key technologies are the divide  and conquer method for reducing the search space, handling of multiple objective  functions representing different types of biological behaviors, and design of  rule-based objective functions that are suitable for qualitative and error-prone  experimental data. This strategy is applied to optimizing a dynamic model of the  yeast cell cycle to demonstrate the feasibility of it.</t>
  </si>
  <si>
    <t>433</t>
  </si>
  <si>
    <t>Bioprocess Biosyst Eng</t>
  </si>
  <si>
    <t>1615-7605 1615-7591</t>
  </si>
  <si>
    <t>10.1007/s00449-010-0486-7</t>
  </si>
  <si>
    <t>Computer Simulation, Algorithms, Time Factors, Models, Theoretical, Computational Biology/methods, Kinetics, Models, Biological, Cell Cycle, DNA/metabolism, Fungi/*physiology, Gene Expression Profiling/methods</t>
  </si>
  <si>
    <t>Lee, Gyu Rie, Heo, Lim, Seok, Chaok</t>
  </si>
  <si>
    <t>Proteins</t>
  </si>
  <si>
    <t>Advances in protein model refinement techniques are required as diverse sources of protein structure information are available from low-resolution experiments or  informatics-based computations such as cryo-EM, NMR, homology models, or predicted  residue contacts. Given semi-reliable or incomplete structural information,  structure quality of a protein model has to be improved by ab initio methods such as  energy-based simulation. In this study, we describe a new automatic refinement  server method designed to improve locally inaccurate regions and overall structure  simultaneously. Locally inaccurate regions may occur in protein structures due to  non-convergent or missing information in template structures used in homology  modeling or due to intrinsic structural flexibilities not resolved by experimental  techniques. However, such variable or dynamic regions often play important  functional roles by participating in interactions with other biomolecules or in  transitions between different functional states. The new refinement method  introduced here utilizes diverse types of geometric operators which drive both local  and global changes, and the effect of structure changes and relaxations are  accumulated. This resulted in consistent refinement of both local and global  structural features. Performance of this method in CASP12 is discussed.</t>
  </si>
  <si>
    <t>86 Suppl 1</t>
  </si>
  <si>
    <t>1097-0134 0887-3585</t>
  </si>
  <si>
    <t>10.1002/prot.25404</t>
  </si>
  <si>
    <t>Humans, Algorithms, *Machine Learning, Computational Biology/*methods, *CASP, *knowledge-based potential, *loop modeling, *MD relaxation, *Models, Molecular, *Protein Conformation, *Protein Interaction Domains and Motifs, *refinement, *restraint energy, Crystallography, X-Ray, Molecular Dynamics Simulation, Proteins/*chemistry, Sequence Analysis, Protein</t>
  </si>
  <si>
    <t>Liu, Wei, Zhang, Zhiwei, Schroeder, R. Jason, Ho, Martin, Zhang, Bo, Long, Cynthia, Zhang, Hui, Irony, Telba Z.</t>
  </si>
  <si>
    <t>In some therapeutic areas, treatment evaluation is frequently complicated by a possible placebo effect (i.e., the psychobiological effect of a patient's knowledge  or belief of being treated). When a substantial placebo effect is likely to exist,  it is important to distinguish the treatment and placebo effects in quantifying the  clinical benefit of a new treatment. These causal effects can be formally defined in  a joint causal model that includes treatment (e.g., new versus placebo) and  treatmentality (i.e., a patient's belief or mentality about which treatment she or  he has received) as separate exposures. Information about the treatmentality  exposure can be obtained from blinding assessments, which are increasingly common in  clinical trials where blinding success is in question. Assuming that treatmentality  has a lagged effect and is measured at multiple time points, this article is  concerned with joint evaluation of treatment and placebo effects in clinical trials  with longitudinal follow-up, possibly with monotone missing data. We describe and  discuss several methods adapted from the longitudinal causal inference literature,  apply them to a weight loss study, and compare them in simulation experiments that  mimic the weight loss study.</t>
  </si>
  <si>
    <t>10.1080/01621459.2015.1130633</t>
  </si>
  <si>
    <t>*confounding, *causal inference, *double robustness, *inverse probability weighting, *G-computation, *sequential regression, *targeted minimum loss based estimation, *treatmentality</t>
  </si>
  <si>
    <t>Navigated Weighting to Improve Inverse Probability Weighting for Missing Data Problems and Causal Inference</t>
  </si>
  <si>
    <t>Katsumata, Hiroto</t>
  </si>
  <si>
    <t>arXiv:2005.10998 [stat]</t>
  </si>
  <si>
    <t>The inverse probability weighting (IPW) is broadly utilized to address missing data problems including causal inference but may suffer from large variances and biases due to propensity score model misspecification. To solve these problems, I propose an estimation method called the navigated weighting (NAWT), which utilizes estimating equations suitable for a specific pre-specified parameter of interest (e.g., the average treatment effects on the treated). Since these pre-specified parameters determine the relative importance of each unit as a function of propensity scores, the NAWT prioritizes important units in the propensity score estimation to improve efficiency and robustness to model misspecification. I investigate its large-sample properties and demonstrate its finite sample improvements through simulation studies and an empirical example. An R package nawtilus which implements the NAWT is developed and available from the Comprehensive R Archive Network (http://cran.r-project.org/package=nawtilus).</t>
  </si>
  <si>
    <t>2020/08/04/</t>
  </si>
  <si>
    <t>http://arxiv.org/abs/2005.10998</t>
  </si>
  <si>
    <t>2021/07/20/14:48:08</t>
  </si>
  <si>
    <t>https://arxiv.org/pdf/2005.10998.pdf</t>
  </si>
  <si>
    <t>https://arxiv.org/abs/2005.10998</t>
  </si>
  <si>
    <t>Leclerc, Vincent, Ducher, Michel, Bleyzac, Nathalie</t>
  </si>
  <si>
    <t>Drugs in R&amp;D</t>
  </si>
  <si>
    <t>BACKGROUND: Pediatric hematopoietic stem cell transplantation (HSCT) allows the treatment of numerous diseases, both malignant and non-malignant. Cyclosporine, a  narrow therapeutic index drug, is the major immunosuppressant used to prevent  graft-versus-host disease (GVHD), but may also cause severe adverse effects in case  of overdosing. OBJECTIVE: The objective of this study is to predict the initial  cyclosporine residual blood concentration value after pediatric HSCT, and  consequently the dose necessary to reach the therapeutic range, using a mathematical  individual predictive model. METHODS: Clinical and biological data collected from  the graft infusion for 2Â months after transplantation in 155 pediatric patients  undergoing HSCT between 2008 and 2016 were used to generate synthetic data for 1000  subjects which were used to build a Bayesian network model. We compared the  characteristics and sensitivity to clinical or biological missing data of this model  with four other methods. RESULTS: The tree-augmented NaÃ¯ve Bayesian network showed  the best characteristics, with no missing data (area under the curve of the  receiving operator characteristics curve [AUC-ROC] of 0.89Â Â±Â 0.02), 18.9Â Â±Â 2.6% of  patients misclassified, and positive and negative predictive values of 85.9Â Â±Â 3.4%  and 74.2Â Â±Â 5.1%, respectively, and this trend is found in the synthetic dataset from  no to 10% missing data. The most relevant variables that could influence whether the  initial residual cyclosporine concentration is in the therapeutic range are the last  dose before measurement and the mean dose before measurement. CONCLUSIONS: We  developed and cross-validated an online Bayesian network to predict the first  cyclosporine concentration after pediatric HSCT. This model allows simulation of  different dosing regimens, and enables the best dosing regimen to reach the  therapeutic range immediately after transplantation to be found, minimizing the risk  of adverse effects and GVHD occurrence.</t>
  </si>
  <si>
    <t>Drugs R D</t>
  </si>
  <si>
    <t>1179-6901 1174-5886</t>
  </si>
  <si>
    <t>10.1007/s40268-017-0223-7</t>
  </si>
  <si>
    <t>Female, Humans, Male, Adolescent, Models, Statistical, Child, *Bayes Theorem, Child, Preschool, Infant, *Drug Dosage Calculations, Cyclosporine/blood/*pharmacokinetics/*therapeutic use, Hematopoietic Stem Cell Transplantation/*methods, Immunosuppressive Agents/blood/pharmacokinetics/therapeutic use</t>
  </si>
  <si>
    <t>Ryan, Andrew M., Bao, Yuhua</t>
  </si>
  <si>
    <t>OBJECTIVE: Provider profiling of outcome performance has become increasingly common in pay-for-performance programs. For chronic conditions, a substantial proportion of  patients eligible for outcome measures may be lost to follow-up, potentially  compromising outcome profiling. In the context of primary care depression treatment,  we assess the implications of missing data for the accuracy of alternative  approaches to provider outcome profiling. DATA: We used data from the Improving  Mood-Promoting Access to Collaborative Treatment trial and the Depression  Improvement across Minnesota, Offering a New Direction initiative to generate  parameters for a Monte Carlo simulation experiment. STUDY DESIGN: The patient  outcome of interest is the rate of remission of depressive symptoms at 6Â months  among a panel of patients with major depression at baseline. We considered two  alternative approaches to profiling this outcome: (1) a relative, or tournament  style threshold, set at the 80th percentile of remission rate among all providers,  and (2) an absolute threshold, evaluating whether providers exceed a specified  remission rate (30 percent). We performed a Monte Carlo simulation experiment to  evaluate the total error rate (proportion of providers who were incorrectly  classified) under each profiling approach. The total error rate was partitioned into  error from random sampling variability and error resulting from missing data. We  then evaluated the accuracy of alternative profiling approaches under different  assumptions about the relationship between missing data and depression remission.  PRINCIPAL FINDINGS: Over a range of scenarios, relative profiling approaches had  total error rates that were approximately 20 percent lower than absolute profiling  approaches, and error due to missing data was approximately 50 percent lower for  relative profiling. Most of the profiling error in the simulations was a result of  random sampling variability, not missing data: between 11 and 21 percent of total  error was attributable to missing data for relative profiling, while between 16 and  33 percent of total error was attributable to missing data for absolute profiling.  Finally, compared with relative profiling, absolute profiling was much more  sensitive to missing data that was correlated with the remission outcome.  CONCLUSIONS: Relative profiling approaches for pay-for-performance were more  accurate and more robust to missing data than absolute profiling approaches.</t>
  </si>
  <si>
    <t>2 Pt 2</t>
  </si>
  <si>
    <t>10.1111/1475-6773.12038</t>
  </si>
  <si>
    <t>Humans, United States, Monte Carlo Method, Models, Economic, Outcome Assessment, Health Care, Depression/*economics/*therapy, Mental Health Services/economics, Minnesota, Physician Incentive Plans/*economics, Quality Improvement/*economics, Quality of Health Care/economics, Reimbursement, Incentive/*economics</t>
  </si>
  <si>
    <t>Dziak, John J., Henry, Kimberly L.</t>
  </si>
  <si>
    <t>Researchers often build regression models to relate a response to a set of predictor variables. In some cases, there are predictors that apply to some participants, or  to some measurement occasions, but not others. For example, a romantic partner's  substance use may be a key predictor of one's own substance use. However, not all  participants have a partner, and in a longitudinal study, participants may have a  partner during only some occasions. This could be viewed as missing data, but of a  very distinctive type: the values are not just unknown but also undefined. In this  paper, we present a simple method to accommodate this situation, along with a  motivating example, the algebraic justification, a simulation study, and examples on  how to carry out the technique.</t>
  </si>
  <si>
    <t>2017/10//Sep- undefined</t>
  </si>
  <si>
    <t>551</t>
  </si>
  <si>
    <t>10.1080/00273171.2017.1333404</t>
  </si>
  <si>
    <t>561</t>
  </si>
  <si>
    <t>Female, Humans, Male, Data Interpretation, Statistical, Computer Simulation, *Regression Analysis, Longitudinal Studies, Nested factors, relationship status, substance use, two-part models, two-part predictors</t>
  </si>
  <si>
    <t>Pitathawatchai, Pittayapon, Chaichulee, Sitthichok, Kirtsreesakul, Virat</t>
  </si>
  <si>
    <t>International journal of audiology</t>
  </si>
  <si>
    <t>OBJECTIVE: To assess the accuracy and reliability of a machine learning (ML) algorithm for predicting the full audiograms of hearing-impaired children relative  to the common approach (CA). DESIGN: Retrospective study. STUDY SAMPLE: There were  206 audiograms included from 206 children with sensorineural hearing loss. Nested  cross-validation was used for evaluating the performance of the CA and ML. Six  audiogram prediction simulations were performed in which either one or two  thresholds across 0.5-4âkHz from complete audiograms in the dataset were labelled.  Missing thresholds at the remaining frequencies were then predicted using the CA and  ML in each simulation. The accuracy of the ML algorithm was determined by comparing  the median average absolute threshold differences between the CA and ML using  Wilcoxon signed-rank test. The reliability between runs of the ML was also assessed  with Cronbach's alphas. RESULTS: The median average absolute threshold differences  in ML (5-8 dBHL) were statistically significantly lower than those in CA (6.25-10  dBHL) in all six simulations (p value &lt; 0.05). The ML algorithm was also found to be  reliable to predict the audiograms in all six simulations (Î±â&gt;â0.9). CONCLUSION:  Using the ML to predict the children's audiograms was reliable and more accurate  than using the CA.</t>
  </si>
  <si>
    <t>2021/02/27/</t>
  </si>
  <si>
    <t>Int J Audiol</t>
  </si>
  <si>
    <t>1708-8186 1499-2027</t>
  </si>
  <si>
    <t>10.1080/14992027.2021.1884909</t>
  </si>
  <si>
    <t>machine learning, artificial intelligence, Audiogram, computational audiology, digital hearing health care, hearing-impaired children</t>
  </si>
  <si>
    <t>Bandyopadhyay, Dipankar, JÃ¡come, M. Amalia</t>
  </si>
  <si>
    <t>In studies involving nonparametric testing of the equality of two or more survival distributions, the survival curves can exhibit a wide variety of behaviors such as  proportional hazards, early/late differences, and crossing hazards. As alternatives  to the classical logrank test, the weighted Kaplan-Meier (WKM) type statistic and  their variations were developed to handle these situations. However, their  applicability is limited to cases where the population membership is available for  all observations, including the right censored ones. Quite often, failure time data  are confronted with missing population marks for the censored observations. To  alleviate this, a new WKM-type test is introduced based on imputed population marks  for the censored observations leading to fractional at-risk sets that estimate the  underlying risk for the process. The asymptotic normality of the proposed test under  the null hypothesis is established, and the finite sample properties in terms of  empirical size and power are studied through a simulation study. Finally, the new  test is applied on a study of subjects undergoing bone marrow transplantation.</t>
  </si>
  <si>
    <t>0167-9473 1872-7352</t>
  </si>
  <si>
    <t>10.1016/j.csda.2015.10.001</t>
  </si>
  <si>
    <t>160</t>
  </si>
  <si>
    <t>Competing risk, Fractional risk set, Logrank test, Right censoring, Weighted Kaplan-Meier</t>
  </si>
  <si>
    <t>Kim, Ko Keun, Baek, Hyun Jae, Lim, Yong Gyu, Park, Kwang Suk</t>
  </si>
  <si>
    <t>The effects of missing RR-interval data on nonlinear heart rate variability (HRV) analysis were investigated using simulated missing data in actual RR-interval  tachograms and actual missing RR-interval data. For the simulation study, randomly  selected data (ranging from 0 to 100s) were removed from actual data in the MIT-BIH  normal sinus rhythm RR-interval database. The selected data are considered as a  simulated artefact section. In all, 7182 tachograms of 5-min duration were used for  this analysis. For each missing interval, the analysis was performed by 100 Monte  Carlo runs. PoincarÃ© plot, detrended fluctuation, and entropy analysis were executed  for the nonlinear HRV parameters in each run, and the normalized errors between the  data with and without the missing data duration for these parameters, were  calculated. In this process, the usefulness of reconstruction was considered, for  which bootstrapping and several interpolation methods (nearest neighbour, linear,  cubic spline, and piecewise cubic Hermite) were used. The rules for the  reconstruction, derived from the results of these simulations, were evaluated with  actual missing RR-interval data obtained from a capacitive-coupled ECG during sleep.  In conclusion, nonlinear parameters, excepting PoincarÃ©-plot-analysis parameters,  may not be appropriate for the accurate HRV analysis with missing data, since these  parameters have relatively larger error values than time- or frequency-domain HRV  parameters. However, the analysis of the long-term variation for nonlinear HRV  values can be available through applying the rules for the reconstruction obtained  in this study.</t>
  </si>
  <si>
    <t>10.1016/j.cmpb.2010.11.011</t>
  </si>
  <si>
    <t>Female, Humans, Male, *Data Interpretation, Statistical, Algorithms, Monte Carlo Method, *Electrocardiography, Heart Rate/*physiology</t>
  </si>
  <si>
    <t>Multi-resolution filters for massive spatio-temporal data</t>
  </si>
  <si>
    <t>Jurek, Marcin, Katzfuss, Matthias</t>
  </si>
  <si>
    <t>arXiv:1810.04200 [stat]</t>
  </si>
  <si>
    <t>Spatio-temporal data sets are rapidly growing in size. For example, environmental variables are measured with ever-higher resolution by increasing numbers of automated sensors mounted on satellites and aircraft. Using such data, which are typically noisy and incomplete, the goal is to obtain complete maps of the spatio-temporal process, together with proper uncertainty quantification. We focus here on real-time filtering inference in linear Gaussian state-space models. At each time point, the state is a spatial field evaluated on a very large spatial grid, making exact inference using the Kalman filter computationally infeasible. Instead, we propose a multi-resolution filter (MRF), a highly scalable and fully probabilistic filtering method that resolves spatial features at all scales. We prove that the MRF matrices exhibit a particular block-sparse multi-resolution structure that is preserved under filtering operations through time. We also discuss inference on time-varying parameters using an approximate Rao-Blackwellized particle filter, in which the integrated likelihood is computed using the MRF. We compare the MRF to existing approaches in a simulation study and a real satellite-data application.</t>
  </si>
  <si>
    <t>http://arxiv.org/abs/1810.04200</t>
  </si>
  <si>
    <t>2021/07/20/16:27:15</t>
  </si>
  <si>
    <t>https://arxiv.org/pdf/1810.04200.pdf</t>
  </si>
  <si>
    <t>https://arxiv.org/abs/1810.04200</t>
  </si>
  <si>
    <t>Gao, Hongding, Nielsen, Bjarne, Su, Guosheng, Madsen, Per, Jensen, Just, Christensen, Ole F., Ostersen, Tage, Shirali, Mahmoud</t>
  </si>
  <si>
    <t>The efficiency of feed utilization plays an important role in animal breeding. However, measuring feed intake (FI) is costly on an individual basis under practical  conditions. Using group measurements to model FI could be practically feasible and  cost-effective. The objectives of this study were to develop a random regression  model based on repeated group measurements with consideration of missing phenotypes  caused by drop out animals. Focus is on variance components (VC) estimation and  genetic evaluation, and to investigate the effect of group composition on VC  estimation and genetic evaluation using simulated datasets. Data were simulated  based on individual FI in a pig population. Each individual had measurement on FI at  6 different time points, reflecting 6 different weeks during the test period. The  simulated phenotypes consisted of additive genetic, permanent environment, and  random residual effects. Additive genetic and permanent environmental effects were  both simulated and modeled by first order Legendre polynomials. Three grouping  scenarios based on genetic relationships among the group members were investigated:  (1) medium within and across pen genetic relationship; (2) high within group  relationship; (3) low within group relationship. To investigate the effect of the  drop out animals during test period, a proportion (15%) of animals with individual  phenotypes was set as the drop out animals, and two drop out scenarios within each  grouping scenario were assessed: (1) animals were randomly dropped out; (2) animals  with lower phenotypes were dropped out based on the ranking at each time point. The  results show that using group measurements yielded similar VCs estimates but with  larger SDs compared with the corresponding scenario of using individual  measurements. Compared to scenarios without drop out, similar VC estimates were  observed when animals were dropped out randomly, whereas reduced VC estimates were  observed when animals were dropped out by the ranking of phenotypes. Different  grouping scenarios produced similar VC estimates. Compared to scenarios without drop  out, there were no loss of accuracies of genetic evaluation for drop out scenarios.  However, dropping out animals by the ranking of phenotypes produced larger bias of  estimated breeding values compared to the scenario without dropped out animals and  scenario of dropping out animals by random. In conclusion, with an optimized group  structure, the developed model can properly handle group measurements with drop out  animals, and can achieve comparable accuracy of genetic evaluation for traits  measured at the group level.</t>
  </si>
  <si>
    <t>2019/09/04/</t>
  </si>
  <si>
    <t>2935</t>
  </si>
  <si>
    <t>10.1534/g3.119.400484</t>
  </si>
  <si>
    <t>2940</t>
  </si>
  <si>
    <t>Female, Male, Models, Statistical, Regression Analysis, Animals, Phenotype, Random Allocation, Analysis of Variance, Swine, *longitudinal, *Models, Genetic, *accuracy, *feed intake, *group composition, *random regression, Animal Feed, Eating/*genetics</t>
  </si>
  <si>
    <t>Farcomeni, Alessio</t>
  </si>
  <si>
    <t>We discuss Bayesian log-linear models for incomplete contingency tables with both missing and interval censored cells, with the aim of obtaining reliable population  size estimates. We also discuss use of external information on the censoring  probability, which may substantially reduce uncertainty. We show in simulation that  information on lower bounds and external information can each improve the mean  squared error of population size estimates, even when the external information is  not completely accurate. We conclude with an original example on estimation of  prevalence of multiple sclerosis in the metropolitan area of Rome, where five out of  six lists have interval censored counts. External information comes from mortality  rates of multiple sclerosisÂ patients.</t>
  </si>
  <si>
    <t>10.1002/bimj.201900268</t>
  </si>
  <si>
    <t>956</t>
  </si>
  <si>
    <t>Humans, Uncertainty, Biometry/*methods, Prevalence, *capture-recapture, *external information, *incomplete tables, *left-censored counts, *right-censored counts, Multiple Sclerosis/*epidemiology/mortality, Population Density, Rome/epidemiology</t>
  </si>
  <si>
    <t>Lu, Lingbo, Li, Jingshan, Gisler, Paula</t>
  </si>
  <si>
    <t>Radiology tests, such as MRI, CT-scan, X-ray and ultrasound, are cost intensive and insurance pre-approvals are necessary to get reimbursement. In some cases, tests may  be denied for payments by insurance companies due to lack of pre-approvals,  inaccurate or missing necessary information. This can lead to substantial revenue  losses for the hospital. In this paper, we present a simulation study of a  centralized scheduling process for outpatient radiology tests at a large community  hospital (Central Baptist Hospital in Lexington, Kentucky). Based on analysis of the  central scheduling process, a simulation model of information flow in the process  has been developed. Using such a model, the root causes of financial losses  associated with errors and omissions in this process were identified and analyzed,  and their impacts were quantified. In addition, "what-if" analysis was conducted to  identify potential process improvement strategies in the form of recommendations to  the hospital leadership. Such a model provides a quantitative tool for continuous  improvement and process control in radiology outpatient test scheduling process to  reduce financial losses associated with process error. This method of analysis is  also applicable to other departments in the hospital.</t>
  </si>
  <si>
    <t>0148-5598</t>
  </si>
  <si>
    <t>10.1007/s10916-009-9366-6</t>
  </si>
  <si>
    <t>Humans, Workflow, Computer Simulation, Appointments and Schedules, Efficiency, Organizational, Hospitals, Community/*economics, Insurance, Health, Reimbursement, Kentucky, Models, Econometric, Radiology Department, Hospital/*organization &amp; administration, Radiology/*economics/methods</t>
  </si>
  <si>
    <t>Adriaens, Ines, Martin, Olivier, Saeys, Wouter, De Ketelaere, Bart, Friggens, Nicolas C., Aernouts, Ben</t>
  </si>
  <si>
    <t>Automated monitoring of fertility in dairy cows using milk progesterone is based on the accurate and timely identification of luteolysis. In this way, well-adapted  insemination advice can be provided to the farmer to further optimize fertility  management. To properly evaluate and compare the performance of new and existing  data-processing algorithms, a test data set of progesterone time-series that fully  covers the desired variability in progesterone profiles is needed. Further, the data  should be measured with a high frequency to allow rapid onset events, such as  luteolysis, to be precisely determined. Collecting this type of data would require a  lot of time, effort, and budget. In the absence of such data, an alternative was  developed using simulated progesterone profiles for multiple cows and lactations, in  which the different fertility statuses were represented. To these, relevant  variability in terms of cycle characteristics and measurement error was added,  resulting in a large cost-efficient data set of well-controlled but highly variable  and farm-representative profiles. Besides the progesterone profiles, information on  (the timing of) luteolysis was extracted from the modeling approach and used as a  reference for the evaluation and comparison of the algorithms. In this study, 2  progesterone monitoring tools were compared: a multiprocess Kalman filter combined  with a fixed threshold on the smoothed progesterone values to detect luteolysis, and  a progesterone monitoring algorithm using synergistic control, PMASC, which uses a  mathematical model based on the luteal dynamics and a statistical control chart to  detect luteolysis. The timing of the alerts and the robustness against missing  values of both algorithms were investigated using 2 different sampling schemes: one  sample per cow every 8 h versus 1 sample per day. The alerts for luteolysis of the  PMASC algorithm were on average 20 h earlier compared with the ones of the  multiprocess Kalman filter, and their timing was less sensitive to missing values.  This was shown by the fact that, when 1 sample per day was used, the Kalman filter  gave its alerts on average 24 h later, and the variability in timing of the alerts  compared with simulated luteolysis increased with 22%. Accordingly, we postulate  that implementation of the PMASC system could improve the consistency of luteolysis  detection on farm and lower the analysis costs compared with the current state of  the art.</t>
  </si>
  <si>
    <t>11491</t>
  </si>
  <si>
    <t>10.3168/jds.2019-16405</t>
  </si>
  <si>
    <t>11503</t>
  </si>
  <si>
    <t>Female, simulation, Algorithms, Animals, Cattle, *Fertility, *Milk, Corpus Luteum, dairy cow, Farms, fertility, Insemination, Artificial/veterinary, Lactation, Luteolysis/*metabolism, milk progesterone, monitoring tool, Monitoring, Physiologic/*veterinary, Progesterone/*metabolism</t>
  </si>
  <si>
    <t>Optimal prediction in the linearly transformed spiked model</t>
  </si>
  <si>
    <t>Dobriban, Edgar, Leeb, William, Singer, Amit</t>
  </si>
  <si>
    <t>arXiv:1709.03393 [math, stat]</t>
  </si>
  <si>
    <t>We consider the linearly transformed spiked model, where observations $Y_i$ are noisy linear transforms of unobserved signals of interest $X_i$: \begin{align*} Y_i = A_i X_i + \varepsilon_i, \end{align*} for $i=1,\ldots,n$. The transform matrices $A_i$ are also observed. We model $X_i$ as random vectors lying on an unknown low-dimensional space. How should we predict the unobserved signals (regression coefficients) $X_i$? The naive approach of performing regression for each observation separately is inaccurate due to the large noise. Instead, we develop optimal linear empirical Bayes methods for predicting $X_i$ by "borrowing strength" across the different samples. Our methods are applicable to large datasets and rely on weak moment assumptions. The analysis is based on random matrix theory. We discuss applications to signal processing, deconvolution, cryo-electron microscopy, and missing data in the high-noise regime. For missing data, we show in simulations that our methods are faster, more robust to noise and to unequal sampling than well-known matrix completion methods.</t>
  </si>
  <si>
    <t>2018/07/11/</t>
  </si>
  <si>
    <t>http://arxiv.org/abs/1709.03393</t>
  </si>
  <si>
    <t>2021/07/20/16:37:55</t>
  </si>
  <si>
    <t>https://arxiv.org/pdf/1709.03393.pdf</t>
  </si>
  <si>
    <t>https://arxiv.org/abs/1709.03393</t>
  </si>
  <si>
    <t>Comment: This paper replaces the preprint "PCA from noisy, linearly reduced data: the diagonal case" by Edgar Dobriban, William Leeb, and Amit Singer (arXiv:1611.10333)</t>
  </si>
  <si>
    <t>Kaba, Alyshah, Barnes, Sue</t>
  </si>
  <si>
    <t>Advances in simulation (London, England)</t>
  </si>
  <si>
    <t>Development and reconstruction of new healthcare facilities and spaces has the potential for latent safety threats to emerge, specifically unintentional harm that  could affect actual patients once the facility opens, such as missing equipment,  inefficient setup, or insufficient space for procedures. Process-orientated  simulation and testing is a novel innovation in healthcare. The aim of  process-orientated simulations and debriefing is to examine the process of care,  rather than the outcome of care. These simulations, which take place in actual  patient care settings and environments prior to occupancy, are an emerging strategy  that can be used to test new environments and new healthcare facilities to ensure  that the spaces created match the needs of the staff and administration, while  proactively identifying latent safety threats prior to delivering patient care. In  turn, these simulations can be also be used as part of the new site orientation and  training plan. The aim of this paper is to examine a case study describing the use  of the novel innovation of process-orientated simulations to test the opening of a  new 300-bed healthcare facility.</t>
  </si>
  <si>
    <t>Adv Simul (Lond)</t>
  </si>
  <si>
    <t>2059-0628</t>
  </si>
  <si>
    <t>10.1186/s41077-019-0107-8</t>
  </si>
  <si>
    <t>Simulation, Patient safety, Commissioning, Healthcare systems, In situ, innovation, Latent safety threats, New healthcare facilities, Process-orientated simulations, System integration</t>
  </si>
  <si>
    <t>Lu, Bing, Dibazar, Alireza, Berger, Theodore W.</t>
  </si>
  <si>
    <t>Neural networks : the official journal of the International Neural Network Society</t>
  </si>
  <si>
    <t>We propose using a new biologically inspired approach, nonlinear Hebbian learning (NHL), to implement acoustic signal recognition in noisy environments. The proposed  learning processes both spectral and temporal features of input acoustic data. The  spectral analysis is realized by using auditory gammatone filterbanks. The temporal  dynamics is addressed by analyzing gammatone-filtered feature vectors over multiple  temporal frames, which is called a spectro-temporal representation (STR). Given STR  features, the exact acoustic signatures of signals of interest and the mixing  property between signals of interest and noises are generally unknown. The nonlinear  Hebbian learning is then employed to extract representative independent features  from STRs, and to reduce their dimensionality. The extracted independent features of  signals of interest are called signatures. In the meantime of learning, the synaptic  weight vectors between input and output neurons are adaptively updated. These weight  vectors project data into a feature subspace, in which signals of interest are  selected, while noises are attenuated. Compared with linear Hebbian learning (LHL)  which explores the second-order moment of data, the applied NHL involves the  higher-order statistics of data. Therefore, NHL can capture representative features  that are more statistically independent than LHL can. Besides, the nonlinear  activation function of NHL can be chosen to refer to the implicit distribution of  many acoustic sounds, and thus making the learning optimized in an aspect of mutual  information. Simulation results show that the whole proposed system can more  accurately recognize signals of interest than other conventional methods in severely  noisy circumstances. One applicable project is detecting moving vehicles.  Noise-contaminated vehicle sound is recognized while other non-vehicle sounds are  rejected. When vehicle is contaminated by human vowel, bird chirp, or additive white  Gaussian noise (AWGN) at SNR=0Â dB, the proposed system dramatically decreases the  error rate over normally used acoustic feature extraction method, mel-frequency  cepstral computation (MFCC), by 26%, 36.3%, and 60.3%, respectively; and, over LHL  by 20%, 2.3%, and 15.3%, respectively. Another applicable project is vehicle type  identification. The proposed system achieves better performance than LHL, e.g., 40%  improvement when gasoline heavy wheeled car is contaminated by AWGN at SNR=5Â dB.  More importantly, the proposed system is implemented in real-time field testing for  months. The purpose is to detect vehicle with any make or model moving on the street  with speed 10-35Â mph. The missing rate is 1-2%, when vehicle is contaminated by any  surrounding noises (human conversation, animal sound, airplane, wind, etc.) at  SNR=0-20Â dB. The false alarm rate is around 1%. To summarize, this study not only  provides an efficient approach to extract representative independent features from  high-dimensional data, but also offers robustness against severe noises.</t>
  </si>
  <si>
    <t>Neural Netw</t>
  </si>
  <si>
    <t>1879-2782 0893-6080</t>
  </si>
  <si>
    <t>10.1016/j.neunet.2010.07.003</t>
  </si>
  <si>
    <t>1263</t>
  </si>
  <si>
    <t>Humans, Computer Simulation, Models, Neurological, Acoustics, Learning/*physiology, Noise, Pattern Recognition, Physiological/*physiology</t>
  </si>
  <si>
    <t>Rajabli, Farid, Inan, Gul, Ilk, Ozlem</t>
  </si>
  <si>
    <t>Computational and mathematical methods in medicine</t>
  </si>
  <si>
    <t>In family-based genetic association studies, it is possible to encounter missing genotype information for one of the parents. This leads to a study consisting of  both case-parent trios and case-parent pairs. One of the approaches to this problem  is permutation-based combined transmission disequilibrium test statistic. However,  it is still unknown how powerful this test statistic is with small sample sizes. In  this paper, a simulation study is carried out to estimate the power and false  positive rate of this test across different sample sizes for a family-based  genome-wide association study. It is observed that a statistical power of over 80%  and a reasonable false positive rate estimate can be achieved even with a  combination of 50 trios and 30 pairs when 2% of the SNPs are assumed to be  associated. Moreover, even smaller samples provide high power when smaller  percentages of SNPs are associated with the disease.</t>
  </si>
  <si>
    <t>235825</t>
  </si>
  <si>
    <t>Comput Math Methods Med</t>
  </si>
  <si>
    <t>1748-6718 1748-670X</t>
  </si>
  <si>
    <t>10.1155/2013/235825</t>
  </si>
  <si>
    <t>Female, Humans, Male, Models, Statistical, Family, Computer Simulation, Genotype, Monte Carlo Method, Computational Biology, Sample Size, Polymorphism, Single Nucleotide, Genome-Wide Association Study/*statistics &amp; numerical data</t>
  </si>
  <si>
    <t>Statistics of spatial averages and optimal averaging in the presence of missing data</t>
  </si>
  <si>
    <t>Seshadri, Ashwin K.</t>
  </si>
  <si>
    <t>arXiv:1707.04721 [stat]</t>
  </si>
  <si>
    <t>We consider statistics of spatial averages estimated by weighting observations over an arbitrary spatial domain using identical and independent measuring devices, and derive an account of bias and variance in the presence of missing observations. We test the model relative to simulations, and the approximations for bias and variance with missing data are shown to compare well even when the probability of missing data is large. Previous authors have examined optimal averaging strategies for minimizing bias, variance and mean squared error of the spatial average, and we extend the analysis to the case of missing observations. Minimizing variance mainly requires higher weights where local variance and covariance is small, whereas minimizing bias requires higher weights where the field is closer to the true spatial average. Missing data increases variance and contributes to bias, and reducing both effects involves emphasizing locations with mean value nearer to the spatial average. The framework is applied to study spatially averaged rainfall over India. We use our model to estimate standard error in all-India rainfall as the combined effect of measurement uncertainty and bias, when weights are chosen so as to yield minimum mean squared error.</t>
  </si>
  <si>
    <t>2017/10/27/</t>
  </si>
  <si>
    <t>http://arxiv.org/abs/1707.04721</t>
  </si>
  <si>
    <t>2021/07/20/13:45:38</t>
  </si>
  <si>
    <t>https://arxiv.org/pdf/1707.04721.pdf</t>
  </si>
  <si>
    <t>https://arxiv.org/abs/1707.04721</t>
  </si>
  <si>
    <t>SÃ©bille, VÃ©ronique, Hardouin, Jean-Benoit, Le NÃ©el, Tanguy, Kubis, Gildas, Boyer, FranÃ§ois, Guillemin, Francis, Falissard, Bruno</t>
  </si>
  <si>
    <t>BACKGROUND: Patients-Reported Outcomes (PRO) are increasingly used in clinical and epidemiological research. Two main types of analytical strategies can be found for  these data: classical test theory (CTT) based on the observed scores and models  coming from Item Response Theory (IRT). However, whether IRT or CTT would be the  most appropriate method to analyse PRO data remains unknown. The statistical  properties of CTT and IRT, regarding power and corresponding effect sizes, were  compared. METHODS: Two-group cross-sectional studies were simulated for the  comparison of PRO data using IRT or CTT-based analysis. For IRT, different scenarios  were investigated according to whether items or person parameters were assumed to be  known, to a certain extent for item parameters, from good to poor precision, or  unknown and therefore had to be estimated. The powers obtained with IRT or CTT were  compared and parameters having the strongest impact on them were identified.  RESULTS: When person parameters were assumed to be unknown and items parameters to  be either known or not, the power achieved using IRT or CTT were similar and always  lower than the expected power using the well-known sample size formula for normally  distributed endpoints. The number of items had a substantial impact on power for  both methods. CONCLUSION: Without any missing data, IRT and CTT seem to provide  comparable power. The classical sample size formula for CTT seems to be adequate  under some conditions but is not appropriate for IRT. In IRT, it seems important to  take account of the number of items to obtain an accurate formula.</t>
  </si>
  <si>
    <t>2010/03/25/</t>
  </si>
  <si>
    <t>10.1186/1471-2288-10-24</t>
  </si>
  <si>
    <t>Humans, *Models, Statistical, Reproducibility of Results, Cross-Sectional Studies, *Psychometrics, Outcome Assessment, Health Care/*methods</t>
  </si>
  <si>
    <t>Local Frequency Interpretation and Non-Local Self-Similarity on Graph for Point Cloud Inpainting</t>
  </si>
  <si>
    <t>Fu, Zeqing, Hu, Wei, Guo, Zongming</t>
  </si>
  <si>
    <t>arXiv:1810.03973 [cs]</t>
  </si>
  <si>
    <t>As 3D scanning devices and depth sensors mature, point clouds have attracted increasing attention as a format for 3D object representation, with applications in various fields such as tele-presence, navigation and heritage reconstruction. However, point clouds usually exhibit holes of missing data, mainly due to the limitation of acquisition techniques and complicated structure. Further, point clouds are defined on irregular non-Euclidean domains, which is challenging to address especially with conventional signal processing tools. Hence, leveraging on recent advances in graph signal processing, we propose an efficient point cloud inpainting method, exploiting both the local smoothness and the non-local self-similarity in point clouds. Specifically, we first propose a frequency interpretation in graph nodal domain, based on which we introduce the local graph-signal smoothness prior in order to describe the local smoothness of point clouds. Secondly, we explore the characteristics of non-local self-similarity, by globally searching for the most similar area to the missing region. The similarity metric between two areas is defined based on the direct component and the anisotropic graph total variation of normals in each area. Finally, we formulate the hole-filling step as an optimization problem based on the selected most similar area and regularized by the graph-signal smoothness prior. Besides, we propose voxelization and automatic hole detection methods for the point cloud prior to inpainting. Experimental results show that the proposed approach outperforms four competing methods significantly, both in objective and subjective quality.</t>
  </si>
  <si>
    <t>2018/09/28/</t>
  </si>
  <si>
    <t>http://arxiv.org/abs/1810.03973</t>
  </si>
  <si>
    <t>2021/07/20/16:27:17</t>
  </si>
  <si>
    <t>https://arxiv.org/pdf/1810.03973.pdf</t>
  </si>
  <si>
    <t>https://arxiv.org/abs/1810.03973</t>
  </si>
  <si>
    <t>Computer Science - Computer Vision and Pattern Recognition, Computer Science - Multimedia</t>
  </si>
  <si>
    <t>Comment: 11 pages, 11 figures, submitted to IEEE Transactions on Image Processing at 2018.09.04</t>
  </si>
  <si>
    <t>In mass spectrometry (MS) based quantitative proteomics research, the emerging iTRAQ (isobaric tag for relative and absolute quantitation) and TMT (tandem mass tags)  techniques have been widely adopted for high throughput protein profiling. In a  typical iTRAQ/TMT proteomics study, samples are grouped into batches, and each batch  is processed by one multiplex experiment, in which the abundances of thousands of  proteins/peptides in a batch of samples can be measured simultaneously. The  multiplex labeling technique greatly enhances the throughput of protein  quantification. However, the technical variation across different iTRAQ/TMT  multiplex experiments is often large due to the dynamic nature of MS instruments.  This leads to strong batch effects in the iTRAQ/TMT data. Moreover, the iTRAQ/TMT  data often contain substantial batch-level nonignorable missing entries.  Specifically, the abundance measures of a given protein/peptide are often either  observed or missing altogether in all the samples from the same batch, with the  missing probability depending on the combined batch-level abundances. We term this  unique missing-data mechanism as the Batch-level Abundance-Dependent Missing-data  Mechanism (BADMM). We introduce a new method- mixEMM-for analyzing iTRAQ/TMT data  with batch effects and batch-level nonignorable missingness. The mixEMM method  employs a linear mixed-effects model and explicitly models the batch effects and the  BADMM. With simulation studies, we showed that, compared with existing approaches  that utilize relative abundances and ignore the missing batches under the  missing-completely-at-random assumption, the mixEMM method achieves more accurate  parameter estimation and inference. We applied the method to an iTRAQ proteomics  data from a breast cancer study and identified phosphopeptides differentially  expressed between different breast cancer subtypes. The method can be applied to  general clustered data with cluster-level nonignorable missing-data mechanisms.</t>
  </si>
  <si>
    <t>10.1214/16-AOAS994</t>
  </si>
  <si>
    <t>Batch-level Abundance-Dependent Missing-data Mechanism (BADMM), Mixed-effects models, the expectation-conditional-maximization ( ECM) algorithm</t>
  </si>
  <si>
    <t>Lui, Kung-Jong</t>
  </si>
  <si>
    <t>A random effects logistic regression model is proposed for an incomplete block crossover trial comparing three treatments when the underlying patient response is  dichotomous. On the basis of the conditional distributions, the conditional maximum  likelihood estimator for the relative effect between treatments and its estimated  asymptotic standard error are derived. Asymptotic interval estimator and exact  interval estimator are also developed. Monte Carlo simulation is used to evaluate  the performance of these estimators. Both asymptotic and exact interval estimators  are found to perform well in a variety of situations. When the number of patients is  small, the exact interval estimator with assuring the coverage probability larger  than or equal to the desired confidence level can be especially of use. The data  taken from a crossover trial comparing the low and high doses of an analgesic with a  placebo for the relief of pain in primary dysmenorrhea are used to illustrate the  use of estimators and the potential usefulness of the incomplete block crossover  design.</t>
  </si>
  <si>
    <t>2197</t>
  </si>
  <si>
    <t>10.1177/0962280215595434</t>
  </si>
  <si>
    <t>2209</t>
  </si>
  <si>
    <t>Humans, Data Interpretation, Statistical, Monte Carlo Method, Logistic Models, *Likelihood Functions, *Treatment Outcome, Dose-Response Relationship, Drug, *Cross-Over Studies, Analgesics/administration &amp; dosage/therapeutic use, Clinical Trials as Topic/methods, conditional maximum likelihood estimator, Crossover trial, dichotomous responses, exact interval estimator, incomplete block, Pain/drug therapy</t>
  </si>
  <si>
    <t>State Estimation in Unobservable Power Systems via Graph Signal Processing Tools</t>
  </si>
  <si>
    <t>Dabush, Lital, Kroizer, Ariel, Routtenberg, Tirza</t>
  </si>
  <si>
    <t>arXiv:2106.02254 [cs, eess]</t>
  </si>
  <si>
    <t>We consider the problem of estimating the states and detecting bad data in an unobservable power system. To this end, we propose novel graph signal processing (GSP) methods. The main assumption behind the proposed GSP approach is that the grid state vector, which includes the phases of the voltages in the system, is a smooth graph signal with respect to the system admittance matrix that represents the underlying graph. Thus, the first step in this paper is to validate the graph-smoothness assumption of the states, both empirically and theoretically. Then, we develop the regularized weighted least squares (WLS) state estimator, which does not require observability of the network. We propose a sensor (meter) placement strategy that aims to optimize the estimation performance of the proposed GSP-WLS estimator. In addition, we develop a joint bad-data and false data injected (FDI) attacks detector that integrates the GSP-WLS state estimator into the conventional J(theta)-test with an additional smoothness regularization. Numerical results on the IEEE 118-bus test-case system demonstrate that the new GSP methods outperform commonly-used estimation and detection approaches in electric networks and are robust to missing data.</t>
  </si>
  <si>
    <t>http://arxiv.org/abs/2106.02254</t>
  </si>
  <si>
    <t>2021/07/20/08:54:37</t>
  </si>
  <si>
    <t>https://arxiv.org/pdf/2106.02254.pdf</t>
  </si>
  <si>
    <t>https://arxiv.org/abs/2106.02254</t>
  </si>
  <si>
    <t>Comment: This work has been submitted to the IEEE for possible publication</t>
  </si>
  <si>
    <t>Leem, Sangseob, Park, Taesung</t>
  </si>
  <si>
    <t>BACKGROUND: Detection of gene-gene interaction (GGI) is a key challenge towards solving the problem of missing heritability in genetics. The multifactor  dimensionality reduction (MDR) method has been widely studied for detecting GGIs.  MDR reduces the dimensionality of multi-factor by means of binary classification  into high-risk (H) or low-risk (L) groups. Unfortunately, this simple binary  classification does not reflect the uncertainty of H/L classification. Thus, we  proposed Fuzzy MDR to overcome limitations of binary classification by introducing  the degree of membership of two fuzzy sets H/L. While Fuzzy MDR demonstrated higher  power than that of MDR, its performance is highly dependent on the several tuning  parameters. In real applications, it is not easy to choose appropriate tuning  parameter values. RESULT: In this work, we propose an empirical fuzzy MDR (EF-MDR)  which does not require specifying tuning parameters values. Here, we propose an  empirical approach to estimating the membership degree that can be directly  estimated from the data. In EF-MDR, the membership degree is estimated by the  maximum likelihood estimator of the proportion of cases(controls) in each genotype  combination. We also show that the balanced accuracy measure derived from this new  membership function is a linear function of the standard chi-square statistics. This  relationship allows us to perform the standard significance test using p-values in  the MDR framework without permutation. Through two simulation studies, the power of  the proposed EF-MDR is shown to be higher than those of MDR and Fuzzy MDR. We  illustrate the proposed EF-MDR by analyzing Crohn's disease (CD) and bipolar  disorder (BD) in the Wellcome Trust Case Control Consortium (WTCCC) dataset.  CONCLUSION: We propose an empirical Fuzzy MDR for detecting GGI using the maximum  likelihood of the proportion of cases(controls) as the membership degree of the  genotype combination. The program written in R for EF-MDR is available at  http://statgen.snu.ac.kr/software/EF-MDR .</t>
  </si>
  <si>
    <t>2017/03/14/</t>
  </si>
  <si>
    <t>10.1186/s12864-017-3496-x</t>
  </si>
  <si>
    <t>Humans, Internet, Software, Genotype, Datasets as Topic, *Polymorphism, Single Nucleotide, *Models, Genetic, Fuzzy Logic, *Epistasis, Genetic, Multifactor Dimensionality Reduction/*methods, *Gene-gene interaction, *Multifactor dimensionality reduction, *Fuzzy set theory, *Fuzzy MDR, Bipolar Disorder/diagnosis/*genetics/pathology, Crohn Disease/diagnosis/*genetics/pathology</t>
  </si>
  <si>
    <t>Fan, Ruzong, Lee, Annie, Lu, Zhaohui, Liu, Aiyi, Troendle, James F., Mills, James L.</t>
  </si>
  <si>
    <t>BACKGROUND: Triad families are routinely used to test association between genetic variants and complex diseases. Triad studies are important and popular since they  are robust in terms of being less prone to false positives due to population  structure. In practice, one may collect not only complete triads, but also  incomplete families such as dyads (affected child with one parent) and singleton  monads (affected child without parents). Since there is a lack of convenient  algorithms and software to analyze the incomplete data, dyads and monads are usually  discarded. This may lead to loss of power and insufficient utilization of genetic  information in a study. RESULTS: We develop likelihood-based statistical models and  likelihood ratio tests to test for association between complex diseases and genetic  markers by using combinations of full triads, parent-child dyads, and affected  singleton monads for a unified analysis. A likelihood is calculated directly to  facilitate the data analysis without imputation and to avoid computational  complexity. This makes it easy to implement the models and to explain the results.  CONCLUSION: By simulation studies, we show that the proposed models and tests are  very robust in terms of accurately controlling type I error evaluations, and are  powerful by empirical power evaluations. The methods are applied to test for  association between transforming growth factor alpha (TGFA) gene and cleft palate in  an Irish study.</t>
  </si>
  <si>
    <t>2013/09/04/</t>
  </si>
  <si>
    <t>10.1186/1471-2156-14-78</t>
  </si>
  <si>
    <t>Humans, Likelihood Functions, Child, Software, Algorithms, Genotype, Disease/*genetics, Alleles, Genome-Wide Association Study, *Models, Genetic, Polymorphism, Single Nucleotide, Linkage Disequilibrium, Cleft Palate/genetics, Transforming Growth Factor alpha/genetics</t>
  </si>
  <si>
    <t>Savalei, Victoria, Rhemtulla, Mijke</t>
  </si>
  <si>
    <t>Structural equation models (SEMs) can be estimated using a variety of methods. For complete normally distributed data, two asymptotically efficient estimation methods  exist: maximum likelihood (ML) and generalized least squares (GLS). With incomplete  normally distributed data, an extension of ML called "full information" ML (FIML),  is often the estimation method of choice. An extension of GLS to incomplete normally  distributed data has never been developed or studied. In this article we define the  "full information" GLS estimator for incomplete normally distributed data (FIGLS).  We also identify and study an important application of the new GLS approach. In many  modeling contexts, the variables in the SEM are linear composites (e.g., sums or  averages) of the raw items. For instance, SEMs often use parcels (sums of raw items)  as indicators of latent factors. If data are missing at the item level, but the  model is at the composite level, FIML is not possible. In this situation, FIGLS may  be the only asymptotically efficient estimator available. Results of a simulation  study comparing the new FIGLS estimator to the best available analytic alternative,  two-stage ML, with item-level missing data are presented.</t>
  </si>
  <si>
    <t>767</t>
  </si>
  <si>
    <t>10.3389/fpsyg.2017.00767</t>
  </si>
  <si>
    <t>missing data, generalized least squares estimation, item-level missing data, parcels, structural equation modeling</t>
  </si>
  <si>
    <t>Morgan, Pamela J., Tregunno, Deborah, Pittini, Richard, Tarshis, Jordan, Regehr, Glenn, Desousa, Susan, Kurrek, Matt, Milne, Ken</t>
  </si>
  <si>
    <t>BACKGROUND: To determine the effectiveness of high-fidelity simulation for team training, a valid and reliable tool is required. This study investigated the  internal consistency, inter-rater reliability and test-retest reliability of two  newly developed tools to assess obstetrical team performance. METHODS: After  research ethics board approval, multidisciplinary obstetrical teams participated in  three sessions separated by 5-9 months and managed four high-fidelity simulation  scenarios. Two tools, an 18-item Assessment of Obstetric Team Performance (AOTP) and  a six-item Global Assessment of Obstetric Team Performance (GAOTP) were used.(5)  Eight reviewers rated the DVDs of all teams' performances. RESULTS: Two AOTP items  were consistently incomplete and omitted from the analyses. Cronbach's Î± for the  16-item AOTP was 0.96, and 0.91 for the six-item GAOTP. The eight-rater Î± for the  GAOTP was 0.81 (single-rater intra-class correlation coefficient, 0.34) indicating  acceptable inter-rater reliability. The 'four-scenario' Î± for the 12 teams was 0.79  for session 1, 0.88 for session 2, and 0.86 for session 3, suggesting that  performance is not being strongly affected by the context specificity of the cases.  Pearson's correlation of team performance scores for the four scenarios were 0.59,  0.35, 0.40 and 0.33, and for the total score across scenarios it was 0.47,  indicating moderate test-retest reliability. CONCLUSIONS: The results from this  study indicate that the GAOTP would be a sufficient assessment tool for obstetrical  team performance using simulation provided that it is used to assess teams with at  least eight raters to ensure a sufficiently stable score. This could allow the  quantitative evaluation of an educational intervention.</t>
  </si>
  <si>
    <t>10.1136/bmjqs-2011-000296</t>
  </si>
  <si>
    <t>Humans, Educational Measurement/methods, Interdisciplinary Communication, *Patient Care Team/standards, Clinical Competence/standards, Obstetrics/*education/organization &amp; administration/standards, Workforce</t>
  </si>
  <si>
    <t>Time-varying exposure history and subsequent health outcomes: a two-stage approach to identify critical windows</t>
  </si>
  <si>
    <t>Wagner, Maude, Grodstein, Francine, Leffondre, Karen, Samieri, CÃ©cilia, Proust-Lima, CÃ©cile</t>
  </si>
  <si>
    <t>arXiv:2008.11866 [stat]</t>
  </si>
  <si>
    <t>Long-term behavioral and health risk factors constitute a primary focus of research on the etiology of chronic diseases. Yet, identifying critical time-windows during which risk factors have the strongest impact on disease risk is challenging. To assess the trajectory of association of an exposure history with an outcome, the weighted cumulative exposure index (WCIE) has been proposed, with weights reflecting the relative importance of exposures at different times. However, WCIE is restricted to a complete observed error-free exposure whereas exposures are often measured with intermittent missingness and error. Moreover, it rarely explores exposure history that is very distant from the outcome as usually sought in life-course epidemiology. We extend the WCIE methodology to (i) exposures that are intermittently measured with error, and (ii) contexts where the exposure time-window precedes the outcome time-window using a landmark approach. First, the individual exposure history up to the landmark time is estimated using a mixed model that handles missing data and error in exposure measurement, and the predicted complete error-free exposure history is derived. Then the WCIE methodology is applied to assess the trajectory of association between the predicted exposure history and the health outcome collected after the landmark time. In our context, the health outcome is a longitudinal marker analyzed using a mixed model. A simulation study first demonstrates the correct inference obtained with this approach. Then, applied to the Nurses' Health Study (19,415 women) to investigate the association between BMI history (collected from midlife) and subsequent cognitive decline after age 70. In conclusion, this approach, easy to implement, provides a flexible tool for studying complex dynamic relationships and identifying critical time windows while accounting for exposure measurement errors.</t>
  </si>
  <si>
    <t>2021/02/25/</t>
  </si>
  <si>
    <t>http://arxiv.org/abs/2008.11866</t>
  </si>
  <si>
    <t>2021/07/20/14:44:41</t>
  </si>
  <si>
    <t>https://arxiv.org/pdf/2008.11866.pdf</t>
  </si>
  <si>
    <t>https://arxiv.org/abs/2008.11866</t>
  </si>
  <si>
    <t>Time-varying exposure history and subsequent health outcomes</t>
  </si>
  <si>
    <t>Comment: Pages 35, Main Figures 5, Web Figures 13, Work presented at the Alzheimers Association International eConference (2020), eMELODEM conference, MEthods for LOngitudinal studies in DEMentia (2020), and ISCB, International Society for Clinical Biostatistics (2019)</t>
  </si>
  <si>
    <t>Huang, Jinhong, Guo, Li, Feng, Qianjin, Chen, Wufan, Feng, Yanqiu</t>
  </si>
  <si>
    <t>Image reconstruction from undersampled k-space data accelerates magnetic resonance imaging (MRI) by exploiting image sparseness in certain transform domains. Employing  image patch representation over a learned dictionary has the advantage of being  adaptive to local image structures and thus can better sparsify images than using  fixed transforms (e.g. wavelets and total variations). Dictionary learning methods  have recently been introduced to MRI reconstruction, and these methods demonstrate  significantly reduced reconstruction errors compared to sparse MRI reconstruction  using fixed transforms. However, the synthesis sparse coding problem in dictionary  learning is NP-hard and computationally expensive. In this paper, we present a novel  sparsity-promoting orthogonal dictionary updating method for efficient image  reconstruction from highly undersampled MRI data. The orthogonality imposed on the  learned dictionary enables the minimization problem in the reconstruction to be  solved by an efficient optimization algorithm which alternately updates  representation coefficients, orthogonal dictionary, and missing k-space data.  Moreover, both sparsity level and sparse representation contribution using updated  dictionaries gradually increase during iterations to recover more details, assuming  the progressively improved quality of the dictionary. Simulation and real data  experimental results both demonstrate that the proposed method is approximately 10  to 100 times faster than the K-SVD-based dictionary learning MRI method and  simultaneously improves reconstruction accuracy.</t>
  </si>
  <si>
    <t>2015/07/21/</t>
  </si>
  <si>
    <t>5359</t>
  </si>
  <si>
    <t>10.1088/0031-9155/60/14/5359</t>
  </si>
  <si>
    <t>5380</t>
  </si>
  <si>
    <t>*Algorithms, Image Processing, Computer-Assisted/*methods, Magnetic Resonance Imaging/*methods</t>
  </si>
  <si>
    <t>Anders, Shilo, Miller, Anne, Joseph, Peggy, Fortenberry, Tiercy, Woods, Marcella, Booker, Ray, Slaughter, Jennifer, Weinger, Matthew B., France, Daniel</t>
  </si>
  <si>
    <t>Transfusion</t>
  </si>
  <si>
    <t>BACKGROUND: The blood product administration process has been subject to various quality improvement initiatives aimed at reducing errors, including blood product  labels that are missing, inaccessible, unreadable, or mismatched to orders and/or  patients. This article reports the results of a formal simulation-based usability  test of two comparable technologies designed to reduce blood product administration  errors. STUDY DESIGN AND METHODS: Nineteen nurses and three anesthesia providers  evaluated one of the two products during simulated use in realistic scenarios during  90-minute test sessions. Both products required additional learning despite 15  minutes of dedicated vendor-provided pretest training. RESULTS: There were  significant effectiveness differences between the two products, but use of both  devices was less efficient than manual checking. Usability issues included poor  access to subtasks, lack of process feedback, inadequate error messaging, and  confusing device interactions. CONCLUSION: While clinicians' subjective ratings of  both devices were similarly high, both products had significant usability issues  likely to lead to clinician frustration and workarounds during actual use. This  study suggests that usability testing is a valuable and more effective method than  preference surveys of determining the ability of blood administration products to  meet clinicians' needs in the complex world of patient care.</t>
  </si>
  <si>
    <t>2311</t>
  </si>
  <si>
    <t>1537-2995 0041-1132</t>
  </si>
  <si>
    <t>10.1111/j.1537-2995.2011.03185.x</t>
  </si>
  <si>
    <t>2318</t>
  </si>
  <si>
    <t>Aged, Female, Humans, Male, Adult, Middle Aged, *User-Computer Interface, Patient Safety, *Blood Transfusion, *Patient Identification Systems, Medical Errors, Transfusion Reaction</t>
  </si>
  <si>
    <t>3D point cloud registration with shape constraint</t>
  </si>
  <si>
    <t>Agarwal, Swapna, Bhowmick, Brojeshwar</t>
  </si>
  <si>
    <t>2017 IEEE International Conference on Image Processing (ICIP)</t>
  </si>
  <si>
    <t>In this paper, a shape-constrained iterative algorithm is proposed to register a rigid template point-cloud to a given reference point-cloud. The algorithm embeds a shape-based similarity constraint into the principle of gravitation. The shape-constrained gravitation, as induced by the reference, controls the movement of the template such that at each iteration, the template better aligns with the reference in terms of shape. This constraint enables the alignment in difficult conditions indtroduced by change (presence of outliers and/or missing parts), translation, rotation and scaling. We discuss efficient implementation techniques with least manual intervention. The registration is shown to be useful for change detection in the 3D point-cloud. The algorithm is compared with three state-of-the-art registration approaches. The experiments are done on both synthetic and real-world data. The proposed algorithm is shown to perform better in the presence of big rotation, structured and unstructured outliers and missing data.</t>
  </si>
  <si>
    <t>2017/09//</t>
  </si>
  <si>
    <t>2199</t>
  </si>
  <si>
    <t>10.1109/ICIP.2017.8296672</t>
  </si>
  <si>
    <t>2203</t>
  </si>
  <si>
    <t>http://arxiv.org/abs/1902.01061</t>
  </si>
  <si>
    <t>2021/07/20/16:25:07</t>
  </si>
  <si>
    <t>https://arxiv.org/pdf/1902.01061.pdf</t>
  </si>
  <si>
    <t>https://arxiv.org/abs/1902.01061</t>
  </si>
  <si>
    <t>Comment: Published in ICIP 2017</t>
  </si>
  <si>
    <t>Maricic, Maximiliano Alejo, Bailez, MarÃ­a Marcela, Rodriguez, Susana P.</t>
  </si>
  <si>
    <t>Journal of pediatric surgery</t>
  </si>
  <si>
    <t>We present the results of the validation of an inanimate model created for training thoracoscopic treatment of esophageal atresia with lower tracheoesophageal fistula  (EA/TEF). MATERIALS AND METHODS: We used different domestic materials such as a  piece of wood (support), corrugated plastic tubes (PVC) of different sizes to  simulate ribs, intercostal spaces, trachea and spine and tubular latex balloons to  simulate the esophagus and lungs to make the basic model. This device was inserted  into the thoracic cavity of a rubber dummy simulating a 3kg newborn with a work area  volume of 50ml. The model was designed taking into account the experience of doing  this procedure in neonates. The cost of the materials used was 50 US$. Regular video  endoscopic equipment and 3mm instruments were used. Thirty-nine international  faculty or pediatric surgeons attending hands on courses with different levels of  training in minimal invasive surgery (MIS) repair of EA/TEF performed the procedure  in the model. We compared the performance of the practitioners with their experience  in thoracoscopic repair of EA. A Likert-type scale was used to evaluate results.  Previous experience in MIS, anatomical appearance of the model, surgical anatomy  compared to a real patient, and utility as a training method were analyzed. We also  used a checklist to assess performance. We evaluated: number of errors and types of  injuries, quality of the anastomosis, and duration of procedure. To analyze the  results we used a T-test, chi-square test and ExcelÂ® database to match up some  results. RESULTS: Thirty-nine questionnaires were completed. Seven surgeons were  experts (â¥30 TEF/EA repairs as surgeon), 10 had intermediate level of experience (5  to 29 repairs as surgeon) and 22 were beginners (less than 5 repairs). To simplify  the analysis we divided the respondents into low experience LE (&lt;5 real  procedures-beginners; n=22) and high experience HE (intermediate, 10; and experts,  7; n=17). In relation to the anatomical characteristics of the model, 94.48% (n=37)  respondents considered that the model has a high degree of similarity or good  similarity; in relation to surgical anatomy 88.2% (n=34) respondents considered that  the model has a high degree of similarity or good similarity; 87.17% (n=34)  respondents considered that the model can generate a good amount of skills and/or  can generate great majority of skills to EA/TEF repair; and 12.82% (n=5) respondents  consider that it can generate some skills or a few skills, only in relation to  trocar placement, one of the surveyed items. The number of errors was 29Â±7 SD (20 to  51) for the low experience group (LE) and 9Â±6 SD (1 to 20) for the high experience  group (HE) (P value&lt;0.0001). Time in minutes was significantly lower in the HE group  (40Â±9 SD; 26 to 58min), in relation with LE (81Â±19 SD; 49 to 118min) (P&lt;0.0001,  T-test). Deficient or incomplete anastomosis also showed differences: 7 (32%) in the  LE group and 1 (6%) in the HE group (P = 0.04, chi-square test). We saw a  correlation between the previous experience of the surgeon and their performance in  the model considering operating time, quality of anastomosis and peripheral tissue  damage. According to the suggestions registered in the questionnaires, we have now  improved the model. We have also started using it in a scenario to simulate the  whole neonatal MIS operative room setting and team work.</t>
  </si>
  <si>
    <t>1429</t>
  </si>
  <si>
    <t>J Pediatr Surg</t>
  </si>
  <si>
    <t>1531-5037 0022-3468</t>
  </si>
  <si>
    <t>10.1016/j.jpedsurg.2016.04.018</t>
  </si>
  <si>
    <t>Humans, Infant, Newborn, *Models, Anatomic, Clinical Competence, Pediatrics/*education, Attitude of Health Personnel, Argentina, Esophageal atresia repair, Esophageal Atresia/*surgery, Neonatal minimal invasive surgery, Specialties, Surgical/*education, Surgeons/education, Surgical simulation, Thoracoscopy, Thoracoscopy/*education/methods, Tracheoesophageal Fistula/*surgery, Training model</t>
  </si>
  <si>
    <t>Biard, Lucie, Cheng, Bin, Manji, Gulam A., Lee, Shing M.</t>
  </si>
  <si>
    <t>In traditional dose-finding studies, dose-limiting toxicity (DLT) is determined within a fixed time observation window where DLT is often defined as a binary  outcome. In the setting of oncology dose-finding trials, often patients in advanced  stage of diseases are enrolled. Therefore, disease progression may occur within the  DLT observation window leading to treatment discontinuation and rendering the  patient unevaluable for DLT assessment. As a result, additional patients have to be  enrolled, increasing the sample size. We propose and compare several practical  approaches for handling disease progression which occurs within the DLT observation  window, while in the framework of the time-to-event continual reassessment method  (TITE-CRM) which allows using partial observations. The approaches differ on the way  they define an evaluable patient and in the way incomplete observations are  included. The practical approaches, which we call strategies A, B and C, are  illustrated and contrasted in the context of a single simulated trial, and compared  via simulations under various scenarios of dose-progression relationship, in the  setting of advanced soft-tissue sarcoma.</t>
  </si>
  <si>
    <t>10.1080/10543406.2020.1814796</t>
  </si>
  <si>
    <t>167</t>
  </si>
  <si>
    <t>*disease progression, *Dose-finding, *immunotherapy, *late-onset toxicity, *molecularly-targeted agent</t>
  </si>
  <si>
    <t>Lukusa, Martin T., Hing Phoa, Frederick Kin</t>
  </si>
  <si>
    <t>Accident; analysis and prevention</t>
  </si>
  <si>
    <t>To improve the road safety, policy makers relay on data analysis to enact new traffic policies. Accordingly, statistical modeling has been linked in various  studies of road crash counts with excess zeros. On top of this excess zero problem,  missing data are also likely to occur in the road traffic accident data. Unless the  missing data are resulted randomly, the popular naive estimation may not provide  reliable results for policy making. In contrast, the implementation of the Horvitz  method, which inversely weights the observed data by a weight that are obtained  parametrically or nonparametrically, results in reliable estimators. We received  satisfactory results on the performance of our approach handling the missing data  problems in both a Monte Carlo simulation and a real traffic accident data  exploration.</t>
  </si>
  <si>
    <t>105235</t>
  </si>
  <si>
    <t>Accid Anal Prev</t>
  </si>
  <si>
    <t>1879-2057 0001-4575</t>
  </si>
  <si>
    <t>10.1016/j.aap.2019.07.011</t>
  </si>
  <si>
    <t>Humans, Missing data, Models, Statistical, Data Accuracy, Monte Carlo Method, Accidents, Traffic/*statistics &amp; numerical data, Crash data, Death toll, Estimating equation, Excess zeroes, Horvitz-type estimations, Poisson Distribution</t>
  </si>
  <si>
    <t>Detecting early signs of depressive and manic episodes in patients with bipolar disorder using the signature-based model</t>
  </si>
  <si>
    <t>Kormilitzin, Andrey, Saunders, Kate E. A., Harrison, Paul J., Geddes, John R., Lyons, Terry</t>
  </si>
  <si>
    <t>arXiv:1708.01206 [stat]</t>
  </si>
  <si>
    <t>Recurrent major mood episodes and subsyndromal mood instability cause substantial disability in patients with bipolar disorder. Early identification of mood episodes enabling timely mood stabilisation is an important clinical goal. Recent technological advances allow the prospective reporting of mood in real time enabling more accurate, efficient data capture. The complex nature of these data streams in combination with challenge of deriving meaning from missing data mean pose a significant analytic challenge. The signature method is derived from stochastic analysis and has the ability to capture important properties of complex ordered time series data. To explore whether the onset of episodes of mania and depression can be identified using self-reported mood data.</t>
  </si>
  <si>
    <t>2017/08/03/</t>
  </si>
  <si>
    <t>http://arxiv.org/abs/1708.01206</t>
  </si>
  <si>
    <t>2021/07/20/13:45:37</t>
  </si>
  <si>
    <t>https://arxiv.org/pdf/1708.01206.pdf</t>
  </si>
  <si>
    <t>https://arxiv.org/abs/1708.01206</t>
  </si>
  <si>
    <t>Comment: 12 pages, 3 tables, 10 figures</t>
  </si>
  <si>
    <t>Shape Completion using 3D-Encoder-Predictor CNNs and Shape Synthesis</t>
  </si>
  <si>
    <t>Dai, Angela, Qi, Charles Ruizhongtai, NieÃner, Matthias</t>
  </si>
  <si>
    <t>arXiv:1612.00101 [cs]</t>
  </si>
  <si>
    <t>We introduce a data-driven approach to complete partial 3D shapes through a combination of volumetric deep neural networks and 3D shape synthesis. From a partially-scanned input shape, our method first infers a low-resolution -- but complete -- output. To this end, we introduce a 3D-Encoder-Predictor Network (3D-EPN) which is composed of 3D convolutional layers. The network is trained to predict and fill in missing data, and operates on an implicit surface representation that encodes both known and unknown space. This allows us to predict global structure in unknown areas at high accuracy. We then correlate these intermediary results with 3D geometry from a shape database at test time. In a final pass, we propose a patch-based 3D shape synthesis method that imposes the 3D geometry from these retrieved shapes as constraints on the coarsely-completed mesh. This synthesis process enables us to reconstruct fine-scale detail and generate high-resolution output while respecting the global mesh structure obtained by the 3D-EPN. Although our 3D-EPN outperforms state-of-the-art completion method, the main contribution in our work lies in the combination of a data-driven shape predictor and analytic 3D shape synthesis. In our results, we show extensive evaluations on a newly-introduced shape completion benchmark for both real-world and synthetic data.</t>
  </si>
  <si>
    <t>http://arxiv.org/abs/1612.00101</t>
  </si>
  <si>
    <t>2021/07/20/13:48:03</t>
  </si>
  <si>
    <t>https://arxiv.org/pdf/1612.00101.pdf</t>
  </si>
  <si>
    <t>https://arxiv.org/abs/1612.00101</t>
  </si>
  <si>
    <t>Multiple imputation of multilevel missing data: An introduction to the R package pan</t>
  </si>
  <si>
    <t>SAGE Open</t>
  </si>
  <si>
    <t>The treatment of missing data can be difficult in multilevel research because state-of-the-art procedures such as multiple imputation (MI) may require advanced statistical knowledge or a high degree of familiarity with certain statistical software. In the missing data literature, pan has been recommended for MI of multilevel data. In this article, we provide an introduction to MI of multilevel missing data using the R package pan, and we discuss its possibilities and limitations in accommodating typical questions in multilevel research. In order to make pan more accessible to applied researchers, we make use of the mitml package, which provides a user-friendly interface to the pan package and several tools for managing and analyzing multiply imputed data sets. We illustrate the use of pan and mitml with two empirical examples that represent common applications of multilevel models, and we discuss how these procedures may be used in conjunction with other software.</t>
  </si>
  <si>
    <t>2016/10//</t>
  </si>
  <si>
    <t>215824401666822</t>
  </si>
  <si>
    <t>2158-2440, 2158-2440</t>
  </si>
  <si>
    <t>10.1177/2158244016668220</t>
  </si>
  <si>
    <t>http://arxiv.org/abs/1611.03112</t>
  </si>
  <si>
    <t>2021/07/20/13:48:11</t>
  </si>
  <si>
    <t>https://arxiv.org/pdf/1611.03112.pdf</t>
  </si>
  <si>
    <t>https://arxiv.org/abs/1611.03112</t>
  </si>
  <si>
    <t>Multiple imputation of multilevel missing data</t>
  </si>
  <si>
    <t>Li, Xiaohong, Cao, Ru, Hao, Jianye</t>
  </si>
  <si>
    <t>Networks will continue to become increasingly heterogeneous as we move toward 5G. Meanwhile, the intelligent programming of the core network makes the available radio  resource be more changeable rather than static. In such a dynamic and heterogeneous  network environment, how to help terminal users select optimal networks to access is  challenging. Prior implementations of network selection are usually applicable for  the environment with static radio resources, while they cannot handle the  unpredictable dynamics in 5G network environments. To this end, this paper considers  both the fluctuation of radio resources and the variation of user demand. We model  the access network selection scenario as a multiagent coordination problem, in which  a bunch of rationally terminal users compete to maximize their benefits with  incomplete information about the environment (no prior knowledge of network resource  and other users' choices). Then, an adaptive learning based strategy is proposed,  which enables users to adaptively adjust their selections in response to the  gradually or abruptly changing environment. The system is experimentally shown to  converge to Nash equilibrium, which also turns out to be both Pareto optimal and  socially optimal. Extensive simulation results show that our approach achieves  significantly better performance compared with two learning and non-learning based  approaches in terms of load balancing, user payoff and the overall bandwidth  utilization efficiency. In addition, the system has a good robustness performance  under the condition with non-compliant terminal users.</t>
  </si>
  <si>
    <t>2018/03/29/</t>
  </si>
  <si>
    <t>10.3390/e20040236</t>
  </si>
  <si>
    <t>dynamic bandwidth, network selection, prediction method, reinforcement learning</t>
  </si>
  <si>
    <t>Sedigh-Sarvestani, Madineh, Schiff, Steven J., Gluckman, Bruce J.</t>
  </si>
  <si>
    <t>Data assimilation is a valuable tool in the study of any complex system, where measurements are incomplete, uncertain, or both. It enables the user to take  advantage of all available information including experimental measurements and  short-term model forecasts of a system. Although data assimilation has been used to  study other biological systems, the study of the sleep-wake regulatory network has  yet to benefit from this toolset. We present a data assimilation framework based on  the unscented Kalman filter (UKF) for combining sparse measurements together with a  relatively high-dimensional nonlinear computational model to estimate the state of a  model of the sleep-wake regulatory system. We demonstrate with simulation studies  that a few noisy variables can be used to accurately reconstruct the remaining  hidden variables. We introduce a metric for ranking relative partial observability  of computational models, within the UKF framework, that allows us to choose the  optimal variables for measurement and also provides a methodology for optimizing  framework parameters such as UKF covariance inflation. In addition, we demonstrate a  parameter estimation method that allows us to track non-stationary model parameters  and accommodate slow dynamics not included in the UKF filter model. Finally, we show  that we can even use observed discretized sleep-state, which is not one of the model  variables, to reconstruct model state and estimate unknown parameters. Sleep is  implicated in many neurological disorders from epilepsy to schizophrenia, but  simultaneous observation of the many brain components that regulate this behavior is  difficult. We anticipate that this data assimilation framework will enable better  understanding of the detailed interactions governing sleep and wake behavior and  provide for better, more targeted, therapies.</t>
  </si>
  <si>
    <t>e1002788</t>
  </si>
  <si>
    <t>10.1371/journal.pcbi.1002788</t>
  </si>
  <si>
    <t>Rats, Computer Simulation, Algorithms, Animals, *Models, Biological, Computational Biology/*methods, Sleep/*physiology, Wakefulness/physiology</t>
  </si>
  <si>
    <t>Sood, Neeraj, Ugargol, Allen P., Barnes, Kayleigh, Mahajan, Anish</t>
  </si>
  <si>
    <t>OBJECTIVES: The high prevalence of coronary heart disease and dramatic growth of cardiac interventions in India motivate an evaluation of the appropriateness of  coronary revascularisation procedures in India. Although, appropriate-use criteria  (AUC) have been used to analyse the appropriateness of cardiovascular care in the  USA, they are yet to be applied to care in India. In our study, we apply AUC to  cardiac care in Karnataka, India, compare our results to international applications  of AUC, and suggest ways to improve the appropriateness of care in India. SETTING:  Data were collected from the Vajpayee Arogyashree Scheme, a government-sponsored  health insurance scheme in Karnataka, India. These data were collected as part of  the preauthorisation process for cardiac procedures. PARTICIPANTS: The final data  included a random sample of 600 patients from 28 hospitals in Karnataka, who  obtained coronary artery bypass grafting or percutaneous coronary intervention  between 1 October 2014 and 31 December 2014. PRIMARY AND SECONDARY OUTCOME MEASURES:  We obtained our primary baseline results using a random imputation simulation to  fill in missing data. Our secondary outcome measure was a best case-worst case  scenario where missing data were filled to give the lowest or highest number of  appropriate cases. RESULTS: Of the cases, 86.7% (CI 0.837% to 0.892%) were deemed  appropriate, 3.65% (CI 0.023% to 0.055%) were inappropriate and 9.63% (CI 0.074% to  0.123%) were uncertain. CONCLUSIONS: The vast majority of cardiac revascularisation  procedures performed on beneficiaries of a government-sponsored insurance programme  in India were found to be appropriate. These results meet or exceed levels of  appropriate use of cardiac care in the USA.</t>
  </si>
  <si>
    <t>2016/03/30/</t>
  </si>
  <si>
    <t>e010345</t>
  </si>
  <si>
    <t>10.1136/bmjopen-2015-010345</t>
  </si>
  <si>
    <t>Female, Humans, Male, Middle Aged, *Quality Assurance, Health Care, Cardiology Service, Hospital/*standards, Coronary Artery Bypass/*statistics &amp; numerical data, Coronary Artery Disease/*surgery, India, Insurance, Health, Unnecessary Procedures/statistics &amp; numerical data</t>
  </si>
  <si>
    <t>Rosychuk, Rhonda J., Bachman, Jeff W. N., Chen, Anqi, Hu, X. Joan</t>
  </si>
  <si>
    <t>BACKGROUND: Administrative databases offer vast amounts of data that provide opportunities for cost-effective insights. They simultaneously pose significant  challenges to statistical analysis such as the redaction of data because of privacy  policies and the provision of data that may not be at the level of detail required.  For example, ages in years rather than birthdates available at event dates can pose  challenges to the analysis of recurrent event data. METHODS: Hu and Rosychuk  provided a strategy for estimating age-varying effects in a marginal regression  analysis of recurrent event times when birthdates are all missing. They analyzed  emergency department (ED) visits made by children and youth and privacy rules  prevented all birthdates to be released, and justified their approach via a  simulation and asymptotic study. With recent changes in data access rules, we  requested a new extract of data for April 2010 to March 2017 that includes patient  birthdates. This allows us to compare the estimates using the Hu and Rosychuk (HR)  approach for coarsened ages with estimates under the true, known ages to further  examine their approach numerically. The performance of the HR approach under five  scenarios is considered: uniform distribution for missing birthdates, uniform  distribution for missing birthdates with supplementary data on age, empirical  distribution for missing birthdates, smaller sample size, and an additional year of  data. RESULTS: Data from 33,299 subjects provided 58,166 ED visits. About 67% of  subjects had one ED visit and less than 9% of subjects made over three visits during  the study period. Most visits (84.0%) were made by teenagers between 13 and 17 years  old. The uniform distribution and the HR modeling approach capture the main trends  over age of the estimates when compared to the known birthdates. Boys had higher ED  visit frequencies than girls in the younger ages whereas girls had higher ED visit  frequencies than boys for the older ages. Including additional age data based on age  at end of fiscal year did not sufficiently narrow the widths of potential birthdate  intervals to influence estimates. The empirical distribution of the known birthdates  was close to a uniform distribution and therefore, use of the empirical distribution  did not change the estimates provided by assuming a uniform distribution for the  missing birthdates. The HR approach performed well for a smaller sample size,  although estimates were less smooth when there were very few ED visits at some  younger ages. When an additional year of data is added, the estimates become better  at these younger ages. CONCLUSIONS: Overall the Hu and Rosychuk approach for  coarsened ages performed well and captured the key features of the relationships  between ED visit frequency and covariates.</t>
  </si>
  <si>
    <t>2020/12/07/</t>
  </si>
  <si>
    <t>10.1186/s12874-020-01181-x</t>
  </si>
  <si>
    <t>Aged, Female, Humans, Male, Adolescent, Middle Aged, Regression Analysis, Child, Databases, Factual, *Administrative health datasets, *Coarsened data, *Doubly censored data, *Emergency Service, Hospital, *Recurrent events</t>
  </si>
  <si>
    <t>DÃ­az, IvÃ¡n, Rosenblum, Michael</t>
  </si>
  <si>
    <t>Targeted maximum likelihood estimation (TMLE) is a general method for estimating parameters in semiparametric and nonparametric models. The key step in any TMLE  implementation is constructing a sequence of least-favorable parametric models for  the parameter of interest. This has been done for a variety of parameters arising in  causal inference problems, by augmenting standard regression models with a  "clever-covariate." That approach requires deriving such a covariate for each new  type of problem; for some problems such a covariate does not exist. To address these  issues, we give a general TMLE implementation based on exponential families. This  approach does not require deriving a clever-covariate, and it can be used to  implement TMLE for estimating any smooth parameter in the nonparametric model. A  computational advantage is that each iteration of TMLE involves estimation of a  parameter in an exponential family, which is a convex optimization problem for which  software implementing reliable and computationally efficient methods exists. We  illustrate the method in three estimation problems, involving the mean of an outcome  missing at random, the parameter of a median regression model, and the causal effect  of a continuous exposure, respectively. We conduct a simulation study comparing  different choices for the parametric submodel. We find that the choice of submodel  can have an important impact on the behavior of the estimator in finite samples.</t>
  </si>
  <si>
    <t>233</t>
  </si>
  <si>
    <t>10.1515/ijb-2014-0039</t>
  </si>
  <si>
    <t>Female, Humans, Male, Models, Statistical, Biostatistics, *Computer Simulation, *Regression Analysis, Pedigree, *Likelihood Functions, Genetic Predisposition to Disease</t>
  </si>
  <si>
    <t>Molloy, Erin K., Warnow, Tandy</t>
  </si>
  <si>
    <t>BACKGROUND: Divide-and-conquer methods, which divide the species set into overlapping subsets, construct a tree on each subset, and then combine the subset  trees using a supertree method, provide a key algorithmic framework for boosting the  scalability of phylogeny estimation methods to large datasets. Yet the use of  supertree methods, which typically attempt to solve NP-hard optimization problems,  limits the scalability of such approaches. RESULTS: In this paper, we introduce a  divide-and-conquer approach that does not require supertree estimation: we divide  the species set into pairwise disjoint subsets, construct a tree on each subset  using a base method, and then combine the subset trees using a distance matrix. For  this merger step, we present a new method, called NJMerge, which is a  polynomial-time extension of Neighbor Joining (NJ); thus, NJMerge can be viewed  either as a method for improving traditional NJ or as a method for scaling the base  method to larger datasets. We prove that NJMerge can be used to create  divide-and-conquer pipelines that are statistically consistent under some models of  evolution. We also report the results of an extensive simulation study evaluating  NJMerge on multi-locus datasets with up to 1000 species. We found that NJMerge  sometimes improved the accuracy of traditional NJ and substantially reduced the  running time of three popular species tree methods (ASTRAL-III, SVDquartets, and  "concatenation" using RAxML) without sacrificing accuracy. Finally, although NJMerge  can fail to return a tree, in our experiments, NJMerge failed on only 11 out of 2560  test cases. CONCLUSIONS: Theoretical and empirical results suggest that NJMerge is a  valuable technique for large-scale phylogeny estimation, especially when  computational resources are limited. NJMerge is freely available on Github  (http://github.com/ekmolloy/njmerge).</t>
  </si>
  <si>
    <t>10.1186/s13015-019-0151-x</t>
  </si>
  <si>
    <t>Phylogenomics, Species trees, Incomplete lineage sorting, Divide-and-conquer, Neighbor Joining</t>
  </si>
  <si>
    <t>Anomaly-based Intrusion Detection in Industrial Data with SVM and Random Forests</t>
  </si>
  <si>
    <t>Anton, Simon D. Duque, Sinha, Sapna, Schotten, Hans Dieter</t>
  </si>
  <si>
    <t>arXiv:1907.10374 [cs]</t>
  </si>
  <si>
    <t>Attacks on industrial enterprises are increasing in number as well as in effect. Since the introduction of industrial control systems in the 1970's, industrial networks have been the target of malicious actors. More recently, the political and warfare-aspects of attacks on industrial and critical infrastructure are becoming more relevant. In contrast to classic home and office IT systems, industrial IT, so-called OT systems, have an effect on the physical world. Furthermore, industrial devices have long operation times, sometimes several decades. Updates and fixes are tedious and often not possible. The threats on industry with the legacy requirements of industrial environments creates the need for efficient intrusion detection that can be integrated into existing systems. In this work, the network data containing industrial operation is analysed with machine learning- and time series- based anomaly detection algorithms in order to discover the attacks introduced to the data. Two different data sets are used, one Modbus-based gas pipeline control traffic and one OPC UA-based batch processing traffic. In order to detect attacks, two machine learning-based algorithms are used, namely \textit{SVM} and Random Forest. Both perform well, with Random Forest slightly outperforming SVM. Furthermore, extracting and selecting features as well as handling missing data is addressed in this work.</t>
  </si>
  <si>
    <t>2019/07/24/</t>
  </si>
  <si>
    <t>http://arxiv.org/abs/1907.10374</t>
  </si>
  <si>
    <t>2021/07/20/16:21:06</t>
  </si>
  <si>
    <t>https://arxiv.org/pdf/1907.10374.pdf</t>
  </si>
  <si>
    <t>https://arxiv.org/abs/1907.10374</t>
  </si>
  <si>
    <t>Comment: This is a work accepted but not yet published at the 2019 27th International Conference on Software, Telecommunications and Computer Networks (SoftCOM)</t>
  </si>
  <si>
    <t>van Hasselt, J. G. Coen, van Eijkelenburg, Natasha K. A., Beijnen, Jos H., Schellens, Jan H. M., Huitema, Alwin D. R.</t>
  </si>
  <si>
    <t>Pediatric blood &amp; cancer</t>
  </si>
  <si>
    <t>BACKGROUND: The aim of the current work was to perform a clinical trial simulation (CTS) analysis to optimize a drug-drug interaction (DDI) study of vincristine in  children who also received azole antifungals, taking into account challenges of  conducting clinical trials in this population, and, to provide a motivating example  of the application of CTS in the design of pediatric oncology clinical trials.  PROCEDURE: A pharmacokinetic (PK) model for vincristine in children was used to  simulate concentration-time profiles. A continuous model for body surface area  versus age was defined based on pediatric growth curves. Informative sampling time  windows were derived using D-optimal design. The CTS framework was used to different  magnitudes of clearance inhibition (10%, 25%, or 40%), sample size (30-500), the  impact of missing samples or sampling occasions, and the age distribution, on the  power to detect a significant inhibition effect, and in addition, the relative  estimation error (REE) of the interaction effect. RESULTS: A minimum group specific  sample size of 38 patients with a total sample size of 150 patients was required to  detect a clearance inhibition effect of 40% with 80% power, while in the case of a  lower effect of clearance inhibition, a substantially larger sample size was  required. However, for the majority of re-estimated drug effects, the inhibition  effect could be estimated precisely (REEâ&lt;â25%) in even smaller sample sizes and  with lower effect sizes. CONCLUSION: This work demonstrated the utility of CTS for  the evaluation of PK clinical trial designs in the pediatric oncology population.</t>
  </si>
  <si>
    <t>2223</t>
  </si>
  <si>
    <t>Pediatr Blood Cancer</t>
  </si>
  <si>
    <t>1545-5017 1545-5009</t>
  </si>
  <si>
    <t>10.1002/pbc.25198</t>
  </si>
  <si>
    <t>2229</t>
  </si>
  <si>
    <t>Humans, Adolescent, Adult, Middle Aged, Young Adult, Child, *Computer Simulation, Infant, Newborn, Algorithms, *Research Design, Child, Preschool, *Models, Biological, *Clinical Trials as Topic, Infant, Antifungal Agents/metabolism/pharmacokinetics, Antineoplastic Agents, Phytogenic/metabolism/pharmacokinetics, Azoles/metabolism/*pharmacokinetics, clinical trial simulation, Drug Contamination, Drug Interactions, Neoplasms/*drug therapy/metabolism, pediatric oncology, pharmacokinetics, vincristine, Vincristine/metabolism/*pharmacokinetics</t>
  </si>
  <si>
    <t>Li, Jian-Long, Wang, Peng, Fung, Wing Kam, Zhou, Ji-Yuan</t>
  </si>
  <si>
    <t>BACKGROUND: For dichotomous traits, the generalized disequilibrium test with the moment estimate of the variance (GDT-ME) is a powerful family-based association  method. Genomic imprinting is an important epigenetic phenomenon and currently,  there has been increasing interest of incorporating imprinting to improve the test  power of association analysis. However, GDT-ME does not take imprinting effects into  account, and it has not been investigated whether it can be used for association  analysis when the effects indeed exist. RESULTS: In this article, based on a novel  decomposition of the genotype score according to the paternal or maternal source of  the allele, we propose the generalized disequilibrium test with imprinting (GDTI)  for complete pedigrees without any missing genotypes. Then, we extend GDTI and  GDT-ME to accommodate incomplete pedigrees with some pedigrees having missing  genotypes, by using a Monte Carlo (MC) sampling and estimation scheme to infer  missing genotypes given available genotypes in each pedigree, denoted by MCGDTI and  MCGDT-ME, respectively. The proposed GDTI and MCGDTI methods evaluate the  differences of the paternal as well as maternal allele scores for all discordant  relative pairs in a pedigree, including beyond first-degree relative pairs.  Advantages of the proposed GDTI and MCGDTI test statistics over existing methods are  demonstrated by simulation studies under various simulation settings and by  application to the rheumatoid arthritis dataset. Simulation results show that the  proposed tests control the size well under the null hypothesis of no association,  and outperform the existing methods under various imprinting effect models. The  existing GDT-ME and the proposed MCGDT-ME can be used to test for association even  when imprinting effects exist. For the application to the rheumatoid arthritis data,  compared to the existing methods, MCGDTI identifies more loci statistically  significantly associated with the disease. CONCLUSIONS: Under complete and  incomplete imprinting effect models, our proposed GDTI and MCGDTI methods, by  considering the information on imprinting effects and all discordant relative pairs  within each pedigree, outperform all the existing test statistics and MCGDTI can  recapture much of the missing information. Therefore, MCGDTI is recommended in  practice.</t>
  </si>
  <si>
    <t>2017/10/16/</t>
  </si>
  <si>
    <t>10.1186/s12863-017-0560-0</t>
  </si>
  <si>
    <t>Female, Humans, Male, Computer Simulation, Models, Genetic, Monte Carlo Method, *Generalized disequilibrium test, *Genomic imprinting, *Genomic Imprinting, *Linkage Disequilibrium, *Monte Carlo sampling, *Pedigree, *Qualitative trait, *Quantitative Trait Loci, Arthritis, Rheumatoid/*genetics, Genetic Variation, Predictive Value of Tests</t>
  </si>
  <si>
    <t>Unforeseen consequences of excluding missing data from next-generation sequences: simulation study of RAD sequences</t>
  </si>
  <si>
    <t>Huang, Huateng, Knowles, L. Lacey</t>
  </si>
  <si>
    <t>there is a lack of consensus on how next-generation sequence (NGS) data should be considered for phylogenetic and phylogeographic estimates, with some studies excluding loci with missing data, whereas others include them, even when sequences are missing from a large number of individuals. Here, we use simulations, focusing specifically on RAD (Restriction site Associated DNA) sequences, to highlight some of the unforeseen consequence of excluding missing data from next-generation sequencing. Specifically, we show that in addition to the obvious effects associated with reducing the amount of data used to make historical inferences, the decisions we make about missing data (such as the minimum number of individuals with a sequence for a locus to be included in the study) also impact the types of loci sampled for a study. In particular, as the tolerance for missing data becomes more stringent, the mutational spectrum represented in the sampled loci becomes truncated such that loci with the highest mutation rates are disproportionately excluded. This effect is exacerbated further by factors involved in the preparation of the genomic library (i.e., the use of reduced representation libraries, as well as the coverage) and the taxonomic diversity represented in the library (i.e., the level of divergence among the individuals). We demonstrate that the intuitive appeals about being conservative by removing loci may be misguided. [Next-generation sequencing; phylogenetic; phylogeography; RADseq; RADtags; species delimitation.]</t>
  </si>
  <si>
    <t>https://academic.oup.com/sysbio/article/65/3/357/2468879</t>
  </si>
  <si>
    <t>Unforeseen consequences of excluding missing data from next-generation sequences</t>
  </si>
  <si>
    <t>Bradley, Beverly D., Howie, Stephen R. C., Chan, Timothy C. Y., Cheng, Yu-Ling</t>
  </si>
  <si>
    <t>BACKGROUND: Planning for the reliable and cost-effective supply of a health service commodity such as medical oxygen requires an understanding of the dynamic need or  'demand' for the commodity over time. In developing country health systems, however,  collecting longitudinal clinical data for forecasting purposes is very difficult.  Furthermore, approaches to estimating demand for supplies based on annual averages  can underestimate demand some of the time by missing temporal variability. METHODS:  A discrete event simulation model was developed to estimate variable demand for a  health service commodity using the important example of medical oxygen for childhood  pneumonia. The model is based on five key factors affecting oxygen demand: annual  pneumonia admission rate, hypoxaemia prevalence, degree of seasonality, treatment  duration, and oxygen flow rate. These parameters were varied over a wide range of  values to generate simulation results for different settings. Total oxygen volume,  peak patient load, and hours spent above average-based demand estimates were  computed for both low and high seasons. FINDINGS: Oxygen demand estimates based on  annual average values of demand factors can often severely underestimate actual  demand. For scenarios with high hypoxaemia prevalence and degree of seasonality,  demand can exceed average levels up to 68% of the time. Even for typical scenarios,  demand may exceed three times the average level for several hours per day. Peak  patient load is sensitive to hypoxaemia prevalence, whereas time spent at such peak  loads is strongly influenced by degree of seasonality. CONCLUSION: A theoretical  study is presented whereby a simulation approach to estimating oxygen demand is used  to better capture temporal variability compared to standard average-based  approaches. This approach provides better grounds for health service planning,  including decision-making around technologies for oxygen delivery. Beyond oxygen,  this approach is widely applicable to other areas of resource and technology  planning in developing country health systems.</t>
  </si>
  <si>
    <t>e89872</t>
  </si>
  <si>
    <t>10.1371/journal.pone.0089872</t>
  </si>
  <si>
    <t>Humans, Child, Time Factors, Prevalence, *Models, Theoretical, Seasons, Developing Countries/statistics &amp; numerical data, Gambia/epidemiology, Hypoxia/*epidemiology/etiology/*therapy, Oxygen Inhalation Therapy/methods/*statistics &amp; numerical data, Oxygen/*supply &amp; distribution/therapeutic use, Papua New Guinea/epidemiology, Pneumonia/complications/*epidemiology</t>
  </si>
  <si>
    <t>Shardell, Michelle, Simonsick, Eleanor M., Hicks, Gregory E., Resnick, Barbara, Ferrucci, Luigi, Magaziner, Jay</t>
  </si>
  <si>
    <t>Researchers often recruit proxy respondents, such as relatives or caregivers, for epidemiologic studies of older adults when study participants are unable to provide  self-reports (eg, because of illness or cognitive impairment). In most studies  involving proxy-reported outcomes, proxies are recruited only to report on behalf of  participants who have missing self-reported outcomes; thus, either a proxy report or  participant self-report, but not both, is available for each participant. When  outcomes are binary and investigators conceptualize participant self-reports as gold  standard measures, substituting proxy reports in place of missing participant  self-reports in statistical analysis can introduce misclassification error and lead  to biased parameter estimates. However, excluding observations from participants  with missing self-reported outcomes may also lead to bias. We propose a  pattern-mixture model that uses error-prone proxy reports to reduce selection bias  from missing outcomes, and we describe a sensitivity analysis to address bias from  differential outcome misclassification. We perform model estimation with  high-dimensional (eg, continuous) covariates using propensity-score stratification  and multiple imputation. We apply the methods to the Second Cohort of the Baltimore  Hip Studies, a study of elderly hip fracture patients, to assess the relation  between type of surgical treatment and perceived physical recovery. Simulation  studies show that the proposed methods perform well. We provide SAS programs in the  eAppendix (http://links.lww.com/EDE/A646) to enhance the methods' accessibility.</t>
  </si>
  <si>
    <t>10.1097/EDE.0b013e31827f4fa9</t>
  </si>
  <si>
    <t>Cohort Studies, Humans, Models, Statistical, Baltimore, *Propensity Score, *Bias, *Epidemiologic Methods, Self Report, Hip Fractures/epidemiology, *Proxy</t>
  </si>
  <si>
    <t>Novick, Steven, Sondag, Perceval, Schofield, Tim, Miller, Kenneth</t>
  </si>
  <si>
    <t>PDA journal of pharmaceutical science and technology</t>
  </si>
  <si>
    <t>For biotherapeutics and vaccines, potency is measured in a bioassay that compares the concentration-response curves of a new batch to that of a reference standard.  Acceptable accuracy and precision of potency measurement is critical to the  manufacturing of these products. These characteristics of a bioassay are typically  assessed in a procedure that is carried out with samples spanning the acceptable  range for the product. During early development, however, a full validation study  such as that which is carried out in late development can be costly as it relates to  the likelihood of eventual program success. For these reasons, the laboratory may  look for alternative ways to ensure the validity of the bioassay across a range that  will support product development. One such alternative combines information from a  reduced procedure using only reference standard and 100% relative potency  concentration-response data sets, together with computer simulation, to estimate  missing relative potency values across the desired range. Fits to the reduced  dataset provide estimates of bioassay model parameters such as those for an S-shaped  potency assay that follows a four-parameter logistic relationship, along with  estimates of their variance-covariance structure and independent experimental unit  (e.g., well-to-well or animal-to-animal) errors. Using Bayesian Markov Chain Monte  Carlo modeling, the predictive distribution of the concentration-response data for  the desired levels of relative potency is generated. Results from use of the reduced  procedure are compared to results calculated from a full dataset in Monte Carlo  simulation and in a motivating example.LAY ABSTRACT: For biotherapeutics and  vaccines, potency is measured in a bioassay that compares the concentration-response  curves of a new batch to that of a reference standard. Acceptable accuracy and  precision of potency measurement is critical to the manufacturing of these products.  These characteristics of a bioassay are typically assessed in a procedure that is  carried out with samples spanning the acceptable range for the product. During early  development, however, a full validation study such as that which is carried out in  late development can be costly as it relates to the likelihood of eventual program  success. For these reasons, the laboratory may look for alternative ways to ensure  the validity of the bioassay across a range that will support product development.  One such alternative combines information from a reduced procedure using only  reference standard and 100% relative potency concentration-response data sets,  together with computer simulation, to estimate missing relative potency values  across the desired range. Bayesian Markov Chain Monte Carlo modeling is used to  generate the distributions of the missing potency levels. Results from use of the  reduced procedure are compared to results calculated from a full dataset in Monte  Carlo simulation and in a motivating example.</t>
  </si>
  <si>
    <t>2018/06//May- undefined</t>
  </si>
  <si>
    <t>PDA J Pharm Sci Technol</t>
  </si>
  <si>
    <t>1948-2124 1079-7440</t>
  </si>
  <si>
    <t>10.5731/pdajpst.2017.008094</t>
  </si>
  <si>
    <t>Humans, *Computer Simulation, Monte Carlo Method, Bayes Theorem, *Bayesian, *Bioassay, *Biological Therapy, *Validation, Biological Assay/*methods, Vaccines/*immunology</t>
  </si>
  <si>
    <t>Yu, Guoqiang, Miller, David J., Wu, Chiung-Ting, Hoffman, Eric P., Liu, Chunyu, Herrington, David M., Wang, Yue</t>
  </si>
  <si>
    <t>Most genetic or environmental factors work together in determining complex disease risk. Detecting gene-environment interactions may allow us to elucidate novel and  targetable molecular mechanisms on how environmental exposures modify genetic  effects. Unfortunately, standard logistic regression (LR) assumes a convenient  mathematical structure for the null hypothesis that however results in both poor  detection power and type 1 error, and is also susceptible to missing factor,  imperfect surrogate, and disease heterogeneity confounding effects. Here we describe  a new baseline framework, the asymmetric independence model (AIM) in case-control  studies, and provide mathematical proofs and simulation studies verifying its  validity across a wide range of conditions. We show that AIM mathematically  preserves the asymmetric nature of maintaining health versus acquiring a disease,  unlike LR, and thus is more powerful and robust to detect synergistic interactions.  We present examples from four clinically discrete domains where AIM identified  interactions that were previously either inconsistent or recognized with less  statistical certainty.</t>
  </si>
  <si>
    <t>2455</t>
  </si>
  <si>
    <t>10.1038/s41598-019-38983-z</t>
  </si>
  <si>
    <t>Humans, Algorithms, Models, Genetic, Logistic Models, *Polymorphism, Single Nucleotide, Case-Control Studies, Genome-Wide Association Study, Gene-Environment Interaction, Esophageal Neoplasms/*genetics, Genetic Predisposition to Disease, Venous Thrombosis/*genetics</t>
  </si>
  <si>
    <t>VanRaden, Paul M., O'Connell, Jeffrey R., Wiggans, George R., Weigel, Kent A.</t>
  </si>
  <si>
    <t>BACKGROUND: Genomic evaluations in Holstein dairy cattle have quickly become more reliable over the last two years in many countries as more animals have been  genotyped for 50,000 markers. Evaluations can also include animals genotyped with  more or fewer markers using new tools such as the 777,000 or 2,900 marker chips  recently introduced for cattle. Gains from more markers can be predicted using  simulation, whereas strategies to use fewer markers have been compared using subsets  of actual genotypes. The overall cost of selection is reduced by genotyping most  animals at less than the highest density and imputing their missing genotypes using  haplotypes. Algorithms to combine different densities need to be efficient because  numbers of genotyped animals and markers may continue to grow quickly. METHODS:  Genotypes for 500,000 markers were simulated for the 33,414 Holsteins that had  50,000 marker genotypes in the North American database. Another 86,465 non-genotyped  ancestors were included in the pedigree file, and linkage disequilibrium was  generated directly in the base population. Mixed density datasets were created by  keeping 50,000 (every tenth) of the markers for most animals. Missing genotypes were  imputed using a combination of population haplotyping and pedigree haplotyping.  Reliabilities of genomic evaluations using linear and nonlinear methods were  compared. RESULTS: Differing marker sets for a large population were combined with  just a few hours of computation. About 95% of paternal alleles were determined  correctly, and &gt; 95% of missing genotypes were called correctly. Reliability of  breeding values was already high (84.4%) with 50,000 simulated markers. The gain in  reliability from increasing the number of markers to 500,000 was only 1.6%, but more  than half of that gain resulted from genotyping just 1,406 young bulls at higher  density. Linear genomic evaluations had reliabilities 1.5% lower than the nonlinear  evaluations with 50,000 markers and 1.6% lower with 500,000 markers. CONCLUSIONS:  Methods to impute genotypes and compute genomic evaluations were affordable with  many more markers. Reliabilities for individual animals can be modified to reflect  success of imputation. Breeders can improve reliability at lower cost by combining  marker densities to increase both the numbers of markers and animals included in  genomic evaluation. Larger gains are expected from increasing the number of animals  than the number of markers.</t>
  </si>
  <si>
    <t>2011/03/02/</t>
  </si>
  <si>
    <t>10.1186/1297-9686-43-10</t>
  </si>
  <si>
    <t>Female, Male, Computer Simulation, Animals, Cattle/*genetics, Genotype, *Models, Genetic, Linkage Disequilibrium</t>
  </si>
  <si>
    <t>Lung Segmentation from Chest X-rays using Variational Data Imputation</t>
  </si>
  <si>
    <t>Selvan, Raghavendra, Dam, Erik B., Detlefsen, Nicki S., Rischel, Sofus, Sheng, Kaining, Nielsen, Mads, Pai, Akshay</t>
  </si>
  <si>
    <t>arXiv:2005.10052 [cs, eess, stat]</t>
  </si>
  <si>
    <t>Pulmonary opacification is the inflammation in the lungs caused by many respiratory ailments, including the novel corona virus disease 2019 (COVID-19). Chest X-rays (CXRs) with such opacifications render regions of lungs imperceptible, making it difficult to perform automated image analysis on them. In this work, we focus on segmenting lungs from such abnormal CXRs as part of a pipeline aimed at automated risk scoring of COVID-19 from CXRs. We treat the high opacity regions as missing data and present a modified CNN-based image segmentation network that utilizes a deep generative model for data imputation. We train this model on normal CXRs with extensive data augmentation and demonstrate the usefulness of this model to extend to cases with extreme abnormalities.</t>
  </si>
  <si>
    <t>2020/07/07/</t>
  </si>
  <si>
    <t>http://arxiv.org/abs/2005.10052</t>
  </si>
  <si>
    <t>2021/07/20/14:48:09</t>
  </si>
  <si>
    <t>https://arxiv.org/pdf/2005.10052.pdf</t>
  </si>
  <si>
    <t>https://arxiv.org/abs/2005.10052</t>
  </si>
  <si>
    <t>Comment: Accepted to be presented at the first Workshop on the Art of Learning with Missing Values (Artemiss) hosted by the 37th International Conference on Machine Learning (ICML). Source code, training data and the trained models are available here: https://github.com/raghavian/lungVAE/</t>
  </si>
  <si>
    <t>Aydin, Zeynep, Marcussen, Thomas, Ertekin, Alaattin Selcuk, Oxelman, Bengt</t>
  </si>
  <si>
    <t>Coalescent-based inference of phylogenetic relationships among species takes into account gene tree incongruence due to incomplete lineage sorting, but for such  methods to make sense species have to be correctly delimited. Because alternative  assignments of individuals to species result in different parametric models, model  selection methods can be applied to optimise model of species classification. In a  Bayesian framework, Bayes factors (BF), based on marginal likelihood estimates, can  be used to test a range of possible classifications for the group under study. Here,  we explore BF and the Akaike Information Criterion (AIC) to discriminate between  different species classifications in the flowering plant lineage Silene sect.  Cryptoneurae (Caryophyllaceae). We estimated marginal likelihoods for different  species classification models via the Path Sampling (PS), Stepping Stone sampling  (SS), and Harmonic Mean Estimator (HME) methods implemented in BEAST. To select  among alternative species classification models a posterior simulation-based analog  of the AIC through Markov chain Monte Carlo analysis (AICM) was also performed. The  results are compared to outcomes from the software BP&amp;P. Our results agree with  another recent study that marginal likelihood estimates from PS and SS methods are  useful for comparing different species classifications, and strongly support the  recognition of the newly described species S. ertekinii.</t>
  </si>
  <si>
    <t>e106990</t>
  </si>
  <si>
    <t>10.1371/journal.pone.0106990</t>
  </si>
  <si>
    <t>Software, Confidence Intervals, *Likelihood Functions, Bayes Theorem, Geography, Species Specificity, Silene/*physiology, Turkey</t>
  </si>
  <si>
    <t>Barthold, Julia A., Packer, Craig, Loveridge, Andrew J., Macdonald, David W., Colchero, Fernando</t>
  </si>
  <si>
    <t>Estimates of age-specific mortality are regularly used in ecology, evolution, and conservation research. However, estimating mortality of the dispersing sex, in  species where one sex undergoes natal dispersal, is difficult. This is because it is  often unclear whether members of the dispersing sex that disappear from monitored  areas have died or dispersed. Here, we develop an extension of a multievent model  that imputes dispersal state (i.e., died or dispersed) for uncertain records of the  dispersing sex as a latent state and estimates age-specific mortality and dispersal  parameters in a Bayesian hierarchical framework. To check the performance of our  model, we first conduct a simulation study. We then apply our model to a long-term  data set of African lions. Using these data, we further study how well our model  estimates mortality of the dispersing sex by incrementally reducing the level of  uncertainty in the records of male lions. We achieve this by taking advantage of an  expert's indication on the likely fate of each missing male (i.e., likely died or  dispersed). We find that our model produces accurate mortality estimates for  simulated data of varying sample sizes and proportions of uncertain male records.  From the empirical study, we learned that our model provides similar mortality  estimates for different levels of uncertainty in records. However, a sensitivity of  the mortality estimates to varying uncertainty is, as can be expected, detectable.  We conclude that our model provides a solution to the challenge of estimating  mortality of the dispersing sex in species with data deficiency due to natal  dispersal. Given the utility of sex-specific mortality estimates in biological and  conservation research, and the virtual ubiquity of sex-biased dispersal, our model  will be useful to a wide variety of applications.</t>
  </si>
  <si>
    <t>4910</t>
  </si>
  <si>
    <t>10.1002/ece3.2247</t>
  </si>
  <si>
    <t>4923</t>
  </si>
  <si>
    <t>*African lion, *ageâspecific mortality, *dispersal, *sex differences in mortality, *Siler model, *true survival</t>
  </si>
  <si>
    <t>SelectFusion: A Generic Framework to Selectively Learn Multisensory Fusion</t>
  </si>
  <si>
    <t>Chen, Changhao, Rosa, Stefano, Lu, Chris Xiaoxuan, Trigoni, Niki, Markham, Andrew</t>
  </si>
  <si>
    <t>arXiv:1912.13077 [cs]</t>
  </si>
  <si>
    <t>Autonomous vehicles and mobile robotic systems are typically equipped with multiple sensors to provide redundancy. By integrating the observations from different sensors, these mobile agents are able to perceive the environment and estimate system states, e.g. locations and orientations. Although deep learning approaches for multimodal odometry estimation and localization have gained traction, they rarely focus on the issue of robust sensor fusion - a necessary consideration to deal with noisy or incomplete sensor observations in the real world. Moreover, current deep odometry models also suffer from a lack of interpretability. To this extent, we propose SelectFusion, an end-to-end selective sensor fusion module which can be applied to useful pairs of sensor modalities such as monocular images and inertial measurements, depth images and LIDAR point clouds. During prediction, the network is able to assess the reliability of the latent features from different sensor modalities and estimate both trajectory at scale and global pose. In particular, we propose two fusion modules based on different attention strategies: deterministic soft fusion and stochastic hard fusion, and we offer a comprehensive study of the new strategies compared to trivial direct fusion. We evaluate all fusion strategies in both ideal conditions and on progressively degraded datasets that present occlusions, noisy and missing data and time misalignment between sensors, and we investigate the effectiveness of the different fusion strategies in attending the most reliable features, which in itself, provides insights into the operation of the various models.</t>
  </si>
  <si>
    <t>http://arxiv.org/abs/1912.13077</t>
  </si>
  <si>
    <t>2021/07/20/16:17:31</t>
  </si>
  <si>
    <t>https://arxiv.org/pdf/1912.13077.pdf</t>
  </si>
  <si>
    <t>https://arxiv.org/abs/1912.13077</t>
  </si>
  <si>
    <t>Computer Science - Machine Learning, Computer Science - Computer Vision and Pattern Recognition, Computer Science - Robotics</t>
  </si>
  <si>
    <t>SelectFusion</t>
  </si>
  <si>
    <t>Comment: An extended journal version of arXiv:1903.01534 (CVPR 2019)</t>
  </si>
  <si>
    <t>Cao, Xia, Yu, Guoxian, Liu, Jie, Jia, Lianyin, Wang, Jun</t>
  </si>
  <si>
    <t>International journal of molecular sciences</t>
  </si>
  <si>
    <t>Identifying single nucleotide polymorphism (SNP) interactions is considered as a popular and crucial way for explaining the missing heritability of complex diseases  in genome-wide association studies (GWAS). Many approaches have been proposed to  detect SNP interactions. However, existing approaches generally suffer from the high  computational complexity resulting from the explosion of candidate high-order  interactions. In this paper, we propose a two-stage approach (called ClusterMI) to  detect high-order genome-wide SNP interactions based on significant pairwise SNP  combinations. In the screening stage, to alleviate the huge computational burden,  ClusterMI firstly applies a clustering algorithm combined with mutual information to  divide SNPs into different clusters. Then, ClusterMI utilizes conditional mutual  information to screen significant pairwise SNP combinations in each cluster. In this  way, there is a higher probability of identifying significant two-locus combinations  in each group, and the computational load for the follow-up search can be greatly  reduced. In the search stage, two different search strategies (exhaustive search and  improved ant colony optimization search) are provided to detect high-order SNP  interactions based on the cardinality of significant two-locus combinations.  Extensive simulation experiments show that ClusterMI has better performance than  other related and competitive approaches. Experiments on two real case-control  datasets from Wellcome Trust Case Control Consortium (WTCCC) also demonstrate that  ClusterMI is more capable of identifying high-order SNP interactions from  genome-wide data.</t>
  </si>
  <si>
    <t>2018/08/02/</t>
  </si>
  <si>
    <t>Int J Mol Sci</t>
  </si>
  <si>
    <t>1422-0067</t>
  </si>
  <si>
    <t>10.3390/ijms19082267</t>
  </si>
  <si>
    <t>Humans, clustering, genome-wide association studies, Algorithms, Genotype, *Cluster Analysis, *Polymorphism, Single Nucleotide, Genome-Wide Association Study/*methods, high-order SNP interactions, improved ant colony optimization, mutual information</t>
  </si>
  <si>
    <t>Yan, Bo, Gharavi, Hamid</t>
  </si>
  <si>
    <t>In packet-based video transmissions, packets loss due to channel errors may result in the loss of the whole video frame. Recently, many error concealment algorithms  have been proposed in order to combat channel errors; however, most of the existing  algorithms can only deal with the loss of macroblocks and are not able to conceal  the whole missing frame. In order to resolve this problem, in this paper, we have  proposed a new hybrid motion vector extrapolation (HMVE) algorithm to recover the  whole missing frame, and it is able to provide more accurate estimation for the  motion vectors of the missing frame than other conventional methods. Simulation  results show that it is highly effective and significantly outperforms other  existing frame recovery methods.</t>
  </si>
  <si>
    <t>10.1109/TIP.2009.2032311</t>
  </si>
  <si>
    <t>Jadhav, Pravin R., Cook, Jack, Sinha, Vikram, Zhao, Ping, Rostami-Hodjegan, Amin, Sahasrabudhe, Vaishali, Stockbridge, Norman, Powell, J. Robert</t>
  </si>
  <si>
    <t>Journal of clinical pharmacology</t>
  </si>
  <si>
    <t>Over the last 3 decades, there has been little change in the paradigm to derive dosing recommendations for specific populations (e.g., renal failure, elderly, or  obese patients) despite better understanding of clearance pathways in these groups  and availability of modeling and simulation tools. Dosing recommendations for  specific populations are often incomplete or unavailable at the time of drug  approval. Currently, there is no regulatory framework to incorporate model-based  dosing recommendations for specific populations. This paper proposes a scientific  framework for using modeling and simulation to support specific population dosing  recommendations. This framework creates a knowledgebase of drug and population  attributes where model-based approaches can be developed to inform dosing  recommendations. The framework may benefit patients by having reliable dosing  information at the time of drug approval. Patients with conditions where studies are  difficult to perform would benefit from dosing based on state-of-the-art knowledge.  Industry and regulators would benefit from a scientific and efficient approach to  improve specific population prediction. A research approach to determine specific  population dose prediction is discussed along with challenges and risks. We hope to  initiate a dialogue to explore the role of modeling based on data for drugs with  similar clearance mechanisms to predict drug dosing.</t>
  </si>
  <si>
    <t>1073</t>
  </si>
  <si>
    <t>J Clin Pharmacol</t>
  </si>
  <si>
    <t>1552-4604 0091-2700</t>
  </si>
  <si>
    <t>10.1002/jcph.579</t>
  </si>
  <si>
    <t>1078</t>
  </si>
  <si>
    <t>Humans, Computer Simulation, *Models, Biological, Dose-Response Relationship, Drug, Pharmacokinetics, Drug Therapy, clinical pharmacology, dosing and administration, drug approval, drug development, Drug Labeling, labeling, Legislation, Drug, modeling and simulation, specific populations</t>
  </si>
  <si>
    <t>A coherent likelihood parametrization for doubly robust estimation of a causal effect with missing confounders</t>
  </si>
  <si>
    <t>Evans, Katherine, Fulcher, Isabel, Tchetgen, Eric J. Tchetgen</t>
  </si>
  <si>
    <t>arXiv:2007.10393 [math, stat]</t>
  </si>
  <si>
    <t>Missing data and confounding are two problems researchers face in observational studies for comparative effectiveness. Williamson et al. (2012) recently proposed a unified approach to handle both issues concurrently using a multiply-robust (MR) methodology under the assumption that confounders are missing at random. Their approach considers a union of models in which any submodel has a parametric component while the remaining models are unrestricted. We show that while their estimating function is MR in theory, the possibility for multiply robust inference is complicated by the fact that parametric models for different components of the union model are not variation independent and therefore the MR property is unlikely to hold in practice. To address this, we propose an alternative transparent parametrization of the likelihood function, which makes explicit the model dependencies between various nuisance functions needed to evaluate the MR efficient score. The proposed method is genuinely doubly-robust (DR) in that it is consistent and asymptotic normal if one of two sets of modeling assumptions holds. We evaluate the performance and doubly robust property of the DR method via a simulation study.</t>
  </si>
  <si>
    <t>http://arxiv.org/abs/2007.10393</t>
  </si>
  <si>
    <t>2021/07/20/14:45:05</t>
  </si>
  <si>
    <t>https://arxiv.org/pdf/2007.10393.pdf</t>
  </si>
  <si>
    <t>https://arxiv.org/abs/2007.10393</t>
  </si>
  <si>
    <t>Fredrich, Thierry, Welter, Michael, Rieger, Heiko</t>
  </si>
  <si>
    <t>The European physical journal. E, Soft matter</t>
  </si>
  <si>
    <t>During the past years our group published several articles using computer simulations to address the complex interaction of tumors and the vasculature as  underlying transport network. Advances in imaging and lab techniques pushed in vitro  research of tumor spheroids forward and animal models as well as clinical studies  provided more insights to single processes taking part in tumor growth, however, an  overall picture is still missing. Computer simulations are a non-invasive option to  cumulate current knowledge and form a quasi in vivo system. In our software, several  known models were assembled into a multi-scale approach which allows to study length  scales relevant for clinical applications. We release our code to the public domain,  together with a detailed description of the implementation and several examples,  with the hope of usage and futher development by the community. A justification for  the included algorithms and the biological models was obtained in previous  publications, here we summarize the technical aspects following the workflow of a  typical simulation procedure.</t>
  </si>
  <si>
    <t>2018/04/26/</t>
  </si>
  <si>
    <t>Eur Phys J E Soft Matter</t>
  </si>
  <si>
    <t>1292-895X 1292-8941</t>
  </si>
  <si>
    <t>10.1140/epje/i2018-11659-x</t>
  </si>
  <si>
    <t>Humans, *Computer Simulation, *Software, Blood Vessels/diagnostic imaging/metabolism/*pathology, Hemodynamics, Neoplasms/blood supply/diagnostic imaging/metabolism/*pathology, Neovascularization, Pathologic/diagnostic imaging/metabolism/*pathology, Tips and Tricks</t>
  </si>
  <si>
    <t>A Comparative study of Artificial Neural Networks Using Reinforcement learning and Multidimensional Bayesian Classification Using Parzen Density Estimation for Identification of GC-EIMS Spectra of Partially Methylated Alditol Acetates</t>
  </si>
  <si>
    <t>Valafar, Faramarz, Valafar, Homayoun</t>
  </si>
  <si>
    <t>arXiv:2008.02072 [cs, eess, q-bio]</t>
  </si>
  <si>
    <t>This study reports the development of a pattern recognition search engine for a World Wide Web-based database of gas chromatography-electron impact mass spectra (GC-EIMS) of partially methylated Alditol Acetates (PMAAs). Here, we also report comparative results for two pattern recognition techniques that were employed for this study. The first technique is a statistical technique using Bayesian classifiers and Parzen density estimators. The second technique involves an artificial neural network module trained with reinforcement learning. We demonstrate here that both systems perform well in identifying spectra with small amounts of noise. Both system's performance degrades with degrading signal-to-noise ratio (SNR). When dealing with partial spectra (missing data), the artificial neural network system performs better. The developed system is implemented on the world wide web, and is intended to identify PMAAs using submitted spectra of these molecules recorded on any GC-EIMS instrument. The system, therefore, is insensitive to instrument and column dependent variations in GC-EIMS spectra.</t>
  </si>
  <si>
    <t>2020/07/31/</t>
  </si>
  <si>
    <t>http://arxiv.org/abs/2008.02072</t>
  </si>
  <si>
    <t>2021/07/20/14:44:56</t>
  </si>
  <si>
    <t>https://arxiv.org/pdf/2008.02072.pdf</t>
  </si>
  <si>
    <t>https://arxiv.org/abs/2008.02072</t>
  </si>
  <si>
    <t>Computer Science - Machine Learning, Computer Science - Neural and Evolutionary Computing, Electrical Engineering and Systems Science - Signal Processing, Quantitative Biology - Biomolecules</t>
  </si>
  <si>
    <t>Comment: 5 pages</t>
  </si>
  <si>
    <t>Bateman, R. M., Sharpe, M. D., Jagger, J. E., Ellis, C. G., SolÃ©-ViolÃ¡n, J., LÃ³pez-RodrÃ­guez, M., Herrera-Ramos, E., RuÃ­z-HernÃ¡ndez, J., BorderÃ­as, L., Horcajada, J., GonzÃ¡lez-Quevedo, N., Rajas, O., Briones, M., RodrÃ­guez de Castro, F., RodrÃ­guez Gallego, C., Esen, F., Orhun, G., Ergin Ozcan, P., Senturk, E., Ugur Yilmaz, C., Orhan, N., Arican, N., Kaya, M., Kucukerden, M., Giris, M., Akcan, U., Bilgic Gazioglu, S., Tuzun, E., Riff, R., Naamani, O., Douvdevani, A., Takegawa, R., Yoshida, H., Hirose, T., Yamamoto, N., Hagiya, H., Ojima, M., Akeda, Y., Tasaki, O., Tomono, K., Shimazu, T., Ono, S., Kubo, T., Suda, S., Ueno, T., Ikeda, T., Hirose, T., Ogura, H., Takahashi, H., Ojima, M., Kang, J., Nakamura, Y., Kojima, T., Shimazu, T., Ikeda, T., Suda, S., Izutani, Y., Ueno, T., Ono, S., Taniguchi, T., O, M., Dinter, C., Lotz, J., Eilers, B., Wissmann, C., Lott, R., Meili, M. M., Schuetz, P. S., Hawa, H., Sharshir, M., Aburageila, M., Salahuddin, N., Chantziara, V., Georgiou, S., Tsimogianni, A., Alexandropoulos, P., Vassi, A., Lagiou, F., Valta, M., Micha, G., Chinou, E., Michaloudis, G., Kodaira, A., Ikeda, T., Ono, S., Ueno, T., Suda, S., Izutani, Y., Imaizumi, H., De la Torre-Prados, M. V., Garcia-De la Torre, A., Enguix-Armada, A., Puerto-Morlan, A., Perez-Valero, V., Garcia-Alcantara, A., Bolton, N., Dudziak, J., Bonney, S., Tridente, A., Nee, P., Nicolaes, G., Wiewel, M., Schultz, M., Wildhagen, K., Horn, J., Schrijver, R., Van der Poll, T., Reutelingsperger, C., Pillai, S., Davies, G., Mills, G., Aubrey, R., Morris, K., Williams, P., Evans, P., Gayat, E. G., Struck, J., Cariou, A., Deye, N., Guidet, B., Jabert, S., Launay, J., Legrand, M., LÃ©one, M., Resche-Rigon, M., Vicaut, E., Vieillard-Baron, A., Mebazaa, A., Arnold, R., Capan, M., Linder, A., Akesson, P., Popescu, M., Tomescu, D., Sprung, C. L., Calderon Morales, R., Munteanu, G., Orenbuch-Harroch, E., Levin, P., Kasdan, H., Reiter, A., Volker, T., Himmel, Y., Cohen, Y., Meissonnier, J., Girard, L., Rebeaud, F., Herrmann, I., Delwarde, B., Peronnet, E., Cerrato, E., Venet, F., Lepape, A., RimmelÃ©, T., Monneret, G., Textoris, J., Beloborodova, N., Moroz, V., Osipov, A., Bedova, A., Sarshor, Y., Pautova, A., Sergeev, A., Chernevskaya, E., Odermatt, J., Bolliger, R., Hersberger, L., Ottiger, M., Christ-Crain, M., Mueller, B., Schuetz, P., Sharma, N. K., Tashima, A. K., Brunialti, M. K., Machado, F. R., Assuncao, M., Rigato, O., Salomao, R., Cajander, S. C., Rasmussen, G., Tina, E., SÃ¶derquist, B., KÃ¤llman, J., StrÃ¥lin, K., Lange, A. L., SundÃ©n-Cullberg, J. S., Magnuson, A. M., Hultgren, O. H., Davies, G., Pillai, S., Mills, G., Aubrey, R., Morris, K., Williams, P., Evans, P., Pillai, S., Davies, G., Mills, G., Aubrey, R., Morris, K., Williams, P., Evans, P., Pillai, S., Davies, G., Mills, G., Aubrey, R., Morris, K., Williams, P., Evans, P., Van der Geest, P., Mohseni, M., Linssen, J., De Jonge, R., Duran, S., Groeneveld, J., Miller, R. III, Lopansri, B. K., McHugh, L. C., Seldon, A., Burke, J. P., Johnston, J., Reece-Anthony, R., Bond, A., Molokhia, A., Mcgrath, C., Nsutebu, E., Bank Pedersen, P., Pilsgaard Henriksen, D., Mikkelsen, S., Touborg Lassen, A., Tincu, R., Cobilinschi, C., Tomescu, D., Ghiorghiu, Z., Macovei, R., Wiewel, M. A., Harmon, M. B., Van Vught, L. A., Scicluna, B. P., Hoogendijk, A. J., Horn, J., Zwinderman, A. H., Cremer, O. L., Bonten, M. J., Schultz, M. J., Van der Poll, T., Juffermans, N. P., Wiersinga, W. J., Eren, G., Tekdos, Y., Dogan, M., Acicbe, O., Kaya, E., Hergunsel, O., Alsolamy, S., Ghamdi, G., Alswaidan, L., Alharbi, S., Alenezi, F., Arabi, Y., Heaton, J., Boyce, A., Nolan, L., Johnston, J., Dukoff-Gordon, A., Dean, A., Molokhia, A., Mann Ben Yehudah, T., Fleischmann, C., Thomas-Rueddel, D., Haas, C., Dennler, U., Reinhart, K., Suntornlohanakul, O., Khwannimit, B., Breckenridge, F., Puxty, A., Szturz, P., Folwarzcny, P., Svancara, J., Kula, R., Sevcik, P., Caneva, L., Casazza, A., Bellazzi, E., Marra, S., Pagani, L., Vetere, M., Vanzino, R., Ciprandi, D., Preda, R., Boschi, R., Carnevale, L., Lopez, V., Aguilar Arzapalo, M., Barradas, L., Escalante, A., Gongora, J., Cetina, M., Adamik, B., Jakubczyk, D., KÃ¼bler, A., Radford, A., Lee, T., Singer, J., Boyd, J., Fineberg, D., Williams, M., Russell, J., Scarlatescu, E., Tomescu, D., Droc, G., Arama, S., MÃ¼ller, M., Straat, M., Zeerleder, S. S., Juffermans, N. P., Fuchs, C. F., Scheer, C. S., Wauschkuhn, S. W., Vollmer, M. V., Meissner, K. M., Kuhn, S. K., Hahnenkamp, K. H., Rehberg, S. R., GrÃ¼ndling, M. G., Yamamoto, N., Ojima, M., Hamaguchi, S., Hirose, T., Akeda, Y., Takegawa, R., Tasaki, O., Shimazu, T., Tomono, K., GÃ³mez-SÃ¡nchez, E., Heredia-RodrÃ­guez, M., Ãlvarez-Fuente, E., Lorenzo-LÃ³pez, M., GÃ³mez-Pesquera, E., AragÃ³n-Camino, M., Liu-Zhu, P., SÃ¡nchez-LÃ³pez, A., HernÃ¡ndez-Lozano, A., PelÃ¡ez-JareÃ±o, M. T., Tamayo, E., Thomas-RÃ¼ddel, D. O., Fleischmann, C., Haas, C., Dennler, U., Reinhart, K., Adora, V., Kar, A., Chakraborty, A., Roy, S., Bandyopadhyay, A., Das, M., Mann Ben Yehudah, T., BenYehudah, G., Salim, M., Kumar, N., Arabi, L., Burger, T., Lephart, P., Toth-martin, E., Valencia, C., Hammami, N., Blot, S., Vincent, J. L., Lambert, M. L., Brunke, J., Riemann, T., Roschke, I., Tincu, R., Cobilinschi, C., Tomescu, D., Ghiorghiu, Z., Macovei, R., Nimitvilai, S., Jintanapramote, K., Jarupongprapa, S., Adukauskiene, D., Valanciene, D., Bose, G., Lostarakos, V., Carr, B., Khedher, S., Maaoui, A., Ezzamouri, A., Salem, M., Chen, J., Cranendonk, D. R., Van Vught, L. A., Wiewel, M. A., Cremer, O. L., Horn, J., Bonten, M. J., Schultz, M. J., Van der Poll, T., Wiersinga, W. J., Day, M., Penrice, G., Roy, K., Robertson, P., Godbole, G., Jones, B., Booth, M., Donaldson, L., Kawano, Y., Ishikura, H., Al-Dorzi, H., Almutairi, M., Alhamadi, B., Crizaldo Toledo, A., Khan, R., Al Raiy, B., Arabi, Y., Talaie, H., Van Oers, J. A., Harts, A., Nieuwkoop, E., Vos, P., Boussarsar, Y., Boutouta, F., Kamoun, S., Mezghani, I., Koubaji, S., Ben Souissi, A., Riahi, A., Mebazaa, M. S., Giamarellos-Bourboulis, E., Tziolos, N., Routsi, C., Katsenos, C., Tsangaris, I., Pneumatikos, I., Vlachogiannis, G., Theodorou, V., Prekates, A., Antypa, E., Koulouras, V., Kapravelos, N., Gogos, C., Antoniadou, E., Mandragos, K., Armaganidis, A., Robles Caballero, A. R., Civantos, B., Figueira, J. C., LÃ³pez, J., Silva-Pinto, A., Ceia, F., Sarmento, A., Santos, L., Almekhlafi, G., Sakr, Y., Al-Dorzi, H., Khan, R., Baharoon, S., Aldawood, A., Matroud, A., Alchin, J., Al Johani, S., Balkhy, H., Arabi, Y., Alsolamy, S., Yousif, S. Y., Alotabi, B. O., Alsaawi, A. S., Ang, J., Curran, M. D., Enoch, D., Navapurkar, V., Morris, A., Sharvill, R., Astin, J., Heredia-RodrÃ­guez, M., GÃ³mez-SÃ¡nchez, E., PelÃ¡ez-JareÃ±o, M. T., GÃ³mez-Pesquera, E., Lorenzo-LÃ³pez, M., Liu-Zhu, P., AragÃ³n-Camino, M., HernÃ¡ndez-Lozano, A., SÃ¡nchez-LÃ³pez, A., Ãlvarez-Fuente, E., Tamayo, E., Patel, J., Kruger, C., OâNeal, J., Rhodes, H., Jancik, J., FranÃ§ois, B., Laterre, P. F., Eggimann, P., Torres, A., SÃ¡nchez, M., Dequin, P. F., Bassi, G. L., Chastre, J., Jafri, H. S., Ben Romdhane, M., Douira, Z., Kamoun, S., Bousselmi, M., Ben Souissi, A., Boussarsar, Y., Riahi, A., Mebazaa, M. S., Vakalos, A., Avramidis, V., Craven, T. H., Wojcik, G., Kefala, K., McCoubrey, J., Reilly, J., Paterson, R., Inverarity, D., Laurenson, I., Walsh, T. S., Mongodi, S., Bouhemad, B., Orlando, A., Stella, A., Via, G., Iotti, G., Braschi, A., Mojoli, F., Haliloglu, M., Bilgili, B., Kasapoglu, U., Sayan, I., SÃ¼zer Aslan, M., YalcÄ±n, A., Cinel, I., Vakalos, A., Avramidis, V., Ellis, H. E., Bauchmuller, K., Miller, D., Temple, A., Chastre, J., FranÃ§ois, B., Torres, A., Luyt, C. E., SÃ¡nchez, M., Singer, M., Jafri, H. S., Nassar, Y., Ayad, M. S., Trifi, A., Abdellatif, S., Daly, F., Nasri, R., Ben Lakhal, S., Bilgili, B., Haliloglu, M., Gul, F., Cinel, I., Kuzovlev, A., Shabanov, A., Polovnikov, S., Moroz, V., Kadrichu, N., Dang, T., Corkery, K., Challoner, P., Bassi, G. Li, Aguilera, E., Chiurazzi, C., Travierso, C., Motos, A., Fernandez, L., Amaro, R., Senussi, T., Idone, F., Bobi, J., Rigol, M., Torres, A., Hodiamont, C. J., Juffermans, N. P., Janssen, J. M., Bouman, C. S., MathÃ´t, R. A., De Jong, M. D., Van Hest, R. M., Payne, L., Fraser, G. L., Tudor, B., Lahner, M., Roth, G., Krenn, C., Talaie, H., Jault, P., Gabard, J., Leclerc, T., Jennes, S., Que, Y., Rousseau, A., Ravat, F., Al-Dorzi, H., Eissa, A., Al-Harbi, S., Aldabbagh, T., Khan, R., Arabi, Y., Trifi, A., Abdellatif., S., Daly, F., Nasri, R., Ben Lakhal, S., Paramba, F., Purayil, N., Naushad, V., Mohammad, O., Negi, V., Chandra, P., Kleinsasser, A., Witrz, M. R., Buchner-Doeven, J. F., Tuip-de Boer, A. M., Goslings, J. C., Juffermans, N. P., Van Hezel, M., Straat, M., Boing, A., Van Bruggen, R., Juffermans, N., Markopoulou, D., Venetsanou, K., Kaldis, V., Koutete, D., Chroni, D., Alamanos, I., Koch, L., Jancik, J., Rhodes, H., Walter, E., Maekawa, K., Hayakawa, M., Kushimoto, S., Shiraishi, A., Kato, H., Sasaki, J., Ogura, H., Matauoka, T., Uejima, T., Morimura, N., Ishikura, H., Hagiwara, A., Takeda, M., Tarabrin, O., Shcherbakow, S., Gavrychenko, D., Mazurenko, G., Ivanova, V., Chystikov, O., Plourde, C., Lessard, J., Chauny, J., Daoust, R., Shcherbakow, S., Tarabrin, O., Gavrychenko, D., Mazurenko, G., Chystikov, O., Vakalos, A., Avramidis, V., Kropman, L., In het Panhuis, L., Konings, J., Huskens, D., Schurgers, E., Roest, M., De Laat, B., Lance, M., Durila, M., Lukas, P., Astraverkhava, M., Jonas, J., Budnik, I., Shenkman, B., Hayami, H., Koide, Y., Goto, T., Iqbal, R., Alhamdi, Y., Venugopal, N., Abrams, S., Downey, C., Toh, C. H., Welters, I. D., Bombay, V. B., Chauny, J. M., Daoust, R. D., Lessard, J. L., Marquis, M. M., Paquet, J. P., Siemens, K., Sangaran, D., Hunt, B. J., Durward, A., Nyman, A., Murdoch, I. A., Tibby, S. M., Ampatzidou, F., Moisidou, D., Dalampini, E., Nastou, M., Vasilarou, E., Kalaizi, V., Chatzikostenoglou, H., Drossos, G., Spadaro, S., Fogagnolo, A., Fiore, T., Schiavi, A., Fontana, V., Taccone, F., Volta, C., Chochliourou, E., Volakli, E., Violaki, A., Samkinidou, E., Evlavis, G., Panagiotidou, V., Sdougka, M., Mothukuri, R., Battle, C., Guy, K., Mills, G., Evans, P., Wijesuriya, J., Keogh, S., Docherty, A., OâDonnell, R., Brunskill, S., Trivella, M., Doree, C., Holst, L., Parker, M., Gregersen, M., Almeida, J., Walsh, T., Stanworth, S., Moravcova, S., Mansell, J., Rogers, A., Smith, R. A., Hamilton-Davies, C., Omar, A., Allam, M., Bilala, O., Kindawi, A., Ewila, H., Ampatzidou, F., Moisidou, D., Nastou, M., Dalampini, E., Malamas, A., Vasilarou, E., Drossos, G., Ferreira, G., Caldas, J., Fukushima, J., Osawa, E. A., Arita, E., Camara, L., Zeferino, S., Jardim, J., Gaioto, F., Dallan, L., Jatene, F. B., Kalil Filho, R., Galas, F., Hajjar, L. A., Mitaka, C., Ohnuma, T., Murayama, T., Kunimoto, F., Nagashima, M., Takei, T., Tomita, M., Omar, A., Mahmoud, K., Hanoura, S., Sudarsanan, S., Sivadasan, P., Othamn, H., Shouman, Y., Singh, R., Al Khulaifi, A., Mandel, I., Mikheev, S., Suhodolo, I., Kiselev, V., Svirko, Y., Podoksenov, Y., Jenkins, S. A., Griffin, R., Tovar Doncel, M. S., Lima, A., Aldecoa, C., Ince, C., Taha, A., Shafie, A., Mostafa, M., Syed, N., Hon, H., Righetti, F., Colombaroli, E., Castellano, G., Righetti, F., Colombaroli, E., Hravnak, M., Chen, L. C., Dubrawski, A. D., Clermont, G. C., Pinsky, M. R., Gonzalez, S., Macias, D., Acosta, J., Jimenez, P., Loza, A., Lesmes, A., Lucena, F., Leon, C., Tovar Doncel, M. S., Ince, C., Aldecoa, C., Lima, A., Bastide, M., Richecoeur, J., Frenoy, E., Lemaire, C., Sauneuf, B., Tamion, F., Nseir, S., Du Cheyron, D., Dupont, H., Maizel, J., Shaban, M., Kolko, R., Salahuddin, N., Sharshir, M., AbuRageila, M., AlHussain, A., Mercado, P., Maizel, J., Kontar, L., Titeca, D., Brazier, F., Riviere, A., Joris, M., Soupison, T., De Cagny, B., Slama, M., Wagner, J., KÃ¶rner, A., Kubik, M., Kluge, S., Reuter, D., Saugel, B., Colombaroli, E., Righetti, F., Castellano, G., Tran, T., De Bels, D., Cudia, A., Strachinaru, M., Ghottignies, P., Devriendt, J., Pierrakos, C., MartÃ­nez GonzÃ¡lez, Ã, Blancas, R., LujÃ¡n, J., Ballesteros, D., MartÃ­nez DÃ­az, C., NÃºÃ±ez, A., MartÃ­n Parra, C., LÃ³pez Matamala, B., Alonso FernÃ¡ndez, M., Chana, M., Huber, W., Eckmann, M., Elkmann, F., Gruber, A., Klein, I., Schmid, R. M., Lahmer, T., Moller, P. W., Sondergaard, S., Jakob, S. M., Takala, J., Berger, D., Bastoni, D., Aya, H., Toscani, L., Pigozzi, L., Rhodes, A., Cecconi, M., Ostrowska, C., Aya, H., Abbas, A., Mellinghoff, J., Ryan, C., Dawson, D., Rhodes, A., Cecconi, M., Cronhjort, M., Wall, O., Nyberg, E., Zeng, R., Svensen, C., MÃ¥rtensson, J., Joelsson-Alm, E., Aguilar Arzapalo, M., Barradas, L., Lopez, V., Cetina, M., Parenti, N., Palazzi, C., Amidei, L. A., Borrelli, F. B., Campanale, S. C., Tagliazucchi, F. T., Sedoni, G. S., Lucchesi, D. L., Carella, E. C., Luciani, A. L., Mackovic, M., Maric, N., Bakula, M., Aya, H., Rhodes, A., Grounds, R. M., Fletcher, N., Cecconi, M., Avard, B., Zhang, P., Mezidi, M., Charbit, J., Ould-Chikh, M., Deras, P., Maury, C., Martinez, O., Capdevila, X., Hou, P., Linde-Zwirble, W. Z., Douglas, I. D., Shapiro, N. S., Ben Souissi, A., Mezghani, I., Ben Aicha, Y., Kamoun, S., Laribi, B., Jeribi, B., Riahi, A., Mebazaa, M. S., Pereira, C., Marinho, R., Antunes, R., Marinho, A., Crivits, M., Raes, M., Decruyenaere, J., Hoste, E., Bagin, V., Rudnov, V., Savitsky, A., Astafyeva, M., Korobko, I., Vein, V., Kampmeier, T., Arnemann, P., Hessler, M., Wald, A., Bockbreder, K., Morelli, A., Van Aken, H., Rehberg, S., Ertmer, C., Arnemann, P., Hessler, M., Kampmeier, T., Rehberg, S., Van Aken, H., Ince, C., Ertmer, C., Reddy, S., Bailey, M., Beasley, R., Bellomo, R., Mackle, D., Psirides, A., Young, P., Reddy, S., Bailey, M., Beasley, R., Bellomo, R., Mackle, D., Young, P., Venkatesh, H., Ramachandran, S., Basu, A., Nair, H., Egan, S., Bates, J., Oliveira, S., Rangel Neto, N. R., Reis, F. Q., Lee, C. P., Lin, X. L., Choong, C., Eu, K. M., Sim, W. Y., Tee, K. S., Pau, J., Abisheganaden, J., Maas, K., De Geus, H., Lafuente, E., Marinho, R., Moura, J., Antunes, R., Marinho, A., Doris, T. E., Monkhouse, D., Shipley, T., Kardasz, S., Gonzalez, I., Stads, S., Groeneveld, A. J., Elsayed, I., Ward, N., Tridente, A., Raithatha, A., Steuber, A., Pelletier, C., Schroeder, S., Michael, E., Slowinski, T., Kindgen-Milles, D., Ghabina, S., Turani, F., Belli, A., Busatti, S., Barettin, G., Candidi, F., Gargano, F., Barchetta, R., Falco, M., Demirkiran, O., Kosuk, M., Bozbay, S., Weber, V., Hartmann, J., Harm, S., Linsberger, I., Eichhorn, T., Valicek, G., Miestinger, G., Hoermann, C., Faenza, S., Ricci, D., Mancini, E., Gemelli, C., Cuoghi, A., Magnani, S., Atti, M., Laddomada, T., Doronzio, A., Balicco, B., Gruda, M. C., OâSullivan, P., Dan, V. P., Guliashvili, T., Scheirer, A., Golobish, T. D., Capponi, V. J., Chan, P. P., Kogelmann, K., DrÃ¼ner, M., Jarczak, D., Turani, F., Belli, A. B., Martni, S. M., Cotticelli, V. C., Mounajergi, F., Barchetta, R., Morimoto, S., Ishikura, H., Hussain, I., Salahuddin, N., Nadeem, A., Ghorab, K., Maghrabi, K., Kloesel, S. K., Goldfuss, C., Stieglitz, A., Stieglitz, A. S., Krstevska, L., Albuszies, G., Aguilar Arzapalo, M., Barradas, L., Lopez, V., Escalante, A., Jimmy, G., Cetina, M., Izawa, J., Iwami, T., Uchino, S., Takinami, M., Kitamura, T., Kawamura, T., Powell-Tuck, J. G., Crichton, S., Raimundo, M., Camporota, L., Wyncoll, D., Ostermann, M., Hana, A., De Geus, H. R., De Geus, H. R., Hana, A., Aydogdu, M., Boyaci, N., Yuksel, S., Gursel, G., Cayci Sivri, A. B., Meza-MÃ¡rquez, J., Nava-LÃ³pez, J., Carrillo-Esper, R., Dardashti, A., Grubb, A., Maizel, J., Wetzstein, M., Titeca, D., Kontar, L., Brazier, F., De Cagny, B., Riviere, A., Soupison, T., Joris, M., Slama, M., Peters, E., Njimi, H., Pickkers, P., Vincent, J. L., Waraich, M., Doyle, J., Samuels, T., Forni, L., Desai, N., Baumber, R., Gunning, P., Sell, A., Lin, S., Torrence, H., OâDwyer, M., Kirwan, C., Prowle, J., Kim, T., OâConnor, M. E., Hewson, R. W., Kirwan, C. J., Pearse, R. M., Prowle, J., Hanoura, S., Omar, A., Othamn, H., Sudarsanan, S., Allam, M., Maksoud, M., Singh, R., Al Khulaifi, A., OâConnor, M. E., Hewson, R. W., Kirwan, C. J., Pearse, R. M., Prowle, J., Uzundere, O., Memis, D., Ãnal, M., Gultekin, A., Turan, N., Aydin, M. A., Basar, H., Sencan, I., Kapuagasi, A., Ozturk, M., Uzundurukan, Z., Gokmen, D., Ozcan, A., Kaymak, C., Artemenko, V. A., Budnyuk, A., Pugh, R., Bhandari, S., Mauri, T., Turrini, C., Langer, T., Taccone, P., Volta, C. A., Marenghi, C., Gattinoni, L., Pesenti, A., Sweeney, L., OâSullivan, A., Kelly, P., Mukeria, E., MacLoughlin, R., Pfeffer, M., Thomas, J. T., Bregman, G. B., Karp, G. K., Kishinevsky, E. K., Stavi, D. S., Adi, N. A., Poropat, T., Knafelj, R., Llopart, E., Batlle, M., De Haro, C., Mesquida, J., Artigas, A., Pavlovic, D., Lewerentz, L., Spassov, A., Schneider, R., De Smet, S., De Raedt, S., Derom, E., Depuydt, P., Oeyen, S., Benoit, D., Decruyenaere, J., Gobatto, A., Besen, B., Tierno, P., Melro, L., Mendes, P., Cadamuro, F., Park, M., Malbouisson, L. M., Civantos, B. C., Lopez, J. L., Robles, A., Figueira, J., Yus, S., Garcia, A., Oglinda, A., Ciobanu, G., Oglinda, C., Schirca, L., Sertinean, T., Lupu, V., Kelly, P., OâSullivan, A., Sweeney, L., MacLoughlin, R., OâSullivan, A., Kelly, P., Sweeney, L., Mukeria, E., Wolny, M., MacLoughlin, R., Pagano, A., Numis, F., Visone, G., Saldamarco, L., Russo, T., Porta, G., Paladino, F., Bell, C., Liu, J., Debacker, J., Lee, C., Tamberg, E., Campbell, V., Mehta, S., Silva-Pinto, A., Sarmento, A., Santos, L., Kara, Ã, YÃ½ldÃ½rÃ½m, F., Zerman, A., GÃ¼llÃ¼, Z., BoyacÃ½, N., BasarÃ½k Aydogan, B., GaygÃ½sÃ½z, Ã, GÃ¶nderen, K., ArÃ½k, G., Turkoglu, M., Aydogdu, M., Aygencel, G., Ãlger, Z., Gursel, G., BoyacÃ½, N., IsÃ½kdogan, Z., Ãzdedeoglu, Ã, GÃ¼llÃ¼, Z., Badoglu, M., GaygÃ½sÃ½z, U., Aydogdu, M., Gursel, G., Kongpolprom, N., Sittipunt, C., Eden, A., Kokhanovsky, Y., Bursztein â De Myttenaere, S., Pizov, R., Neilans, L., MacIntyre, N., Radosevich, M., Wanta, B., Weber, V., Meyer, T., Smischney, N., Brown, D., Diedrich, D., Fuller, A., McLindon, P., Sim, K., Shoaeir, M., Noeam, K., Mahrous, A., Matsa, R., Ali, A., Dridi, C., Koubaji, S., Kamoun, S., Haddad, F., Ben Souissi, A., Laribi, B., Riahi, A., Mebazaa, M. S., PÃ©rez-Calatayud, A., Carrillo-Esper, R., Zepeda-Mendoza, A., Diaz-Carrillo, M., Arch-Tirado, E., Carbognin, S., Pelacani, L., Zannoni, F., Agnoli, A., Gagliardi, G., Cho, R., Adams, A., Lunos, S., Ambur, S., Shapiro, R., Prekker, M., Thijssen, M., Janssen, L., Foudraine, N., Voscopoulos, C. J., Freeman, J., Voscopoulos, C. J., Freeman, J., George, E., Voscopoulos, C. J., Eversole, D., Freeman, J., George, E., Muttini, S., Bigi, R., Villani, G., Patroniti, N., Williams, G., Voscopoulos, C. J., Freeman, J., George, E., Waldmann, A., BÃ¶hm, S., Windisch, W., Strassmann, S., Karagiannidis, C., Waldmann, A., BÃ¶hm, S., Windisch, W., Strassmann, S., Karagiannidis, C., Karagiannidis, C. K., Waldmann, A. W., BÃ¶hm, S. B., Strassmann, S., Windisch, W. W., Persson, P., Lundin, S., Stenqvist, O., Porta, G., Numis, F., Serra, C. S., Pagano, A. P., Masarone, M. M., Rinaldi, L. R., Amelia, A. A., Fascione, M. F., Adinolfi, L. A., Ruggiero, E. R., Asota, F., OâRourke, K., Ranjan, S., Morgan, P., DeBacker, J. W., Tamberg, E., OâNeill, L., Munshi, L., Burry, L., Fan, E., Mehta, S., Poo, S., Mahendran, K., Fowles, J., Gerrard, C., Vuylsteke, A., Loveridge, R., Chaddock, C., Patel, S., Kakar, V., Willars, C., Hurst, T., Park, C., Best, T., Vercueil, A., Auzinger, G., Borgman, A., Proudfoot, A. G., Grins, E., Emiley, K. E., Schuitema, J., Fitch, S. J., Marco, G., Sturgill, J., Dickinson, M. G., Strueber, M., Khaghani, A., Wilton, P., Jovinge, S. M., Sampson, C., Harris-Fox, S., Cove, M. E., Vu, L. H., Sen, A., Federspiel, W. J., Kellum, J. A., Mazo Torre, C., Riera, J., Ramirez, S., Borgatta, B., Lagunes, L., Rello, J., Kuzovlev, A. K., Moroz, V., Goloubev, A., Polovnikov, S., Nenchuk, S., Karavana, V., Glynos, C., Asimakos, A., Pappas, K., Vrettou, C., Magkou, M., Ischaki, E., Stathopoulos, G., Zakynthinos, S., Spadaro, S., Kozhevnikova, I., Dalla Corte, F., Grasso, S., Casolari, P., Caramori, G., Volta, C., Andrianjafiarinoa, T., Randriamandrato, T., Rajaonera, T., El-Dash, S., Costa, E. L. V., Tucci, M. R., Leleu, F., Kontar, L., De Cagny, B., Brazier, F., Titeca, D., Bacari-Risal, G., Maizel, J., Amato, M., Slama, M., Mercado, P., Maizel, J., Kontar, L., Titeca, D., Brazier, F., Riviere, A., Joris, M., Soupison, T., De Cagny, B., El Dash, S., Slama, M., Remmington, Fischer, A., Squire, S., Boichat, M., Honzawa, H., Yasuda, H., Adati, T., Suzaki, S., Horibe, M., Sasaki, M., Sanui, M., Marinho, R., Daniel, J., Miranda, H., Marinho, A., Milinis, K., Cooper, M., Williams, G. R., McCarron, E., Simants, S., Patanwala, I., Welters, I., Su, Y., FernÃ¡ndez Villanueva, J., FernÃ¡ndez Garda, R., LÃ³pez Lago, A., RodrÃ­guez RuÃ­z, E., HernÃ¡ndez Vaquero, R., TomÃ© MartÃ­nez de Rituerto, S., Varo PÃ©rez, E., Lefel, N., Schaap, F., Bergmans, D., Olde Damink, S., Van de Poll, M., Tizard, K., Lister, C., Poole, L., Ringaitiene, D., Gineityte, D., Vicka, V., Norkiene, I., Sipylaite, J., OâLoughlin, A., Maraj, V., Dowling, J., Velasco, M. B., Dalcomune, D. M., Dias, E. B., Fernandes, S. L., Oshima, T., Graf, S., Heidegger, C., Genton, L., Karsegard, V., Dupertuis, Y., Pichard, C., Friedli, N., Stanga, Z., Mueller, B., Schuetz, P., Vandersteen, L., Stessel, B., Evers, S., Van Assche, A., Jamaer, L., Dubois, J., Marinho, R., Castro, H., Moura, J., Valente, J., Martins, P., Casteloes, P., Magalhaes, C., Cabral, S., Santos, M., Oliveira, B., Salgueiro, A., Marinho, A., Marinho, R., Santos, M., Lafuente, E., Castro, H., Cabral, S., Moura, J., Martins, P., Oliveira, B., Salgueiro, A., Duarte, S., Castro, S., Melo, M., Casteloes, P., Marinho, A., Gray, S., Maipang, K., Bhurayanontachai, R., GrÃ¤del, L. G., SchÃ¼tz, P., Langlois, P., Manzanares, W., Tincu, R., Cobilinschi, C., Tomescu, D., Ghiorghiu, Z., Macovei, R., Manzanares, W., Langlois, P., Lemieux, M., Elke, G., Bloos, F., Reinhart, K., Heyland, D., Langlois, P., Lemieux, M., Aramendi, I., Heyland, D., Manzanares, W., Su, Y., Marinho, R., Babo, N., Marinho, A., Hoshino, M., Haraguchi, Y., Kajiwara, S., Mitsuhashi, T., Tsubata, T., Aida, M., Rattanapraphat, T., Bhurayanontachai, R., Kongkamol, C., Khwannimit, B., Marinho, R., Santos, M., Castro, H., Lafuente, E., Salgueiro, A., Cabral, S., Martins, P., Moura, J., Oliveira, B., Melo, M., Xavier, B., Valente, J., Magalhaes, C., Casteloes, P., Marinho, A., Moisidou, D., Ampatzidou, F., Koutsogiannidis, C., Moschopoulou, M., Drossos, G., Taskin, G., Ãakir, M., GÃ¼ler, A. K., Taskin, A., Ãcal, N., Ãzer, S., Yamanel, L., Wong, J. M., Fitton, C., Anwar, S., Stacey, S., Aggou, M., Fyntanidou, B., Patsatzakis, S., Oloktsidou, E., Lolakos, K., Papapostolou, E., Grosomanidis, V., Suda, S., Ikeda, T., Ono, S., Ueno, T., Izutani, Y., Gaudry, S., Desailly, V., Pasquier, P., Brun, P. B., Tesnieres, A. T., Ricard, J. D., Dreyfuss, D., Mignon, A., White, J. C., Molokhia, A., Dean, A., Stilwell, A., Friedlaender, G., Peters, M., Stipulante, S., Delfosse, A., Donneau, A. F., Ghuysen, A., Feldmann, C., Freitag, D., Dersch, W., Irqsusi, M., Eschbach, D., Steinfeldt, T., Wulf, H., Wiesmann, T., Kongpolprom, N., Cholkraisuwat, J., Beitland, S., Nakstad, E., StÃ¦r-Jensen, H., DrÃ¦gni, T., Andersen, G., Jacobsen, D., Brunborg, C., Waldum-Grevbo, B., Sunde, K., Hoyland, K., Pandit, D., Hayakawa, K., Oloktsidou, E., Kotzampassi, K., Fyntanidou, B., Patsatzakis, S., Loukipoudi, L., Doumaki, E., Grosomanidis, V., Yasuda, H., Admiraal, M. M., Van Assen, M., Van Putten, M. J., Tjepkema-Cloostermans, M., Van Rootselaar, A. F., Horn, J., Ragusa, F., Marudi, A., Baroni, S., Gaspari, A., Bertellini, E., Taha, A., Abdullah, T., Abdel Monem, S., Alcorn, S., McNeill, S., Russell, S., Eertmans, W., Genbrugge, C., Meex, I., Dens, J., Jans, F., De Deyne, C., Cholkraisuwat, J., Kongpolprom, N., Avard, B., Burns, R., Patarchi, A., Spina, T., Tanaka, H., Otani, N., Ode, S., Ishimatsu, S., Cho, J., Moon, J. B., Park, C. W., Ohk, T. G., Shin, M. C., Won, M. H., Dakova, S., Ramsheva, Z., Ramshev, K., Cho, J., Moon, J. B., Park, C. W., Ohk, T. G., Shin, M. C., Cho, J., Moon, J. B., Park, C. W., Ohk, T. G., Shin, M. C., Marudi, A., Baroni, S., Gaspari, A., Bertellini, E., Orhun, G., Senturk, E., Ozcan, P. E., Sencer, S., Ulusoy, C., Tuzun, E., Esen, F., Tincu, R., Cobilinschi, C., Tomescu, D., Ghiorghiu, Z., Macovei, R., Van Assen, M., Admiraal, M. M., Van Putten, M. J., Tjepkema-Cloostermans, M., Van Rootselaar, A. F., Horn, J., Fallenius, M., Skrifvars, M. B., Reinikainen, M., Bendel, S., Raj, R., Abu-Habsa, M., Hymers, C., Borowska, A., Sivadhas, H., Sahiba, S., Perkins, S., Rubio, J., Rubio, J. A., Sierra, R., English, S., Chasse, M., Turgeon, A., Lauzier, F., Griesdale, D., Garland, A., Fergusson, D., Zarychanski, R., Tinmouth, A., Van Walraven, C., Montroy, K., Ziegler, J., Dupont Chouinard, R., Carignan, R., Dhaliwal, A., Lum, C., Sinclair, J., Pagliarello, G., McIntyre, L., English, S., Chasse, M., Turgeon, A., Lauzier, F., Griesdale, D., Garland, A., Fergusson, D., Zarychanski, R., Tinmouth, A., Van Walraven, C., Montroy, K., Ziegler, J., Dupont Chouinard, R., Carignan, R., Dhaliwal, A., Lum, C., Sinclair, J., Pagliarello, G., McIntyre, L., Groza, T., Moreau, N., Castanares-Zapatero, D., Hantson, P., Carbonara, M., Ortolano, F., Zoerle, T., Magnoni, S., Pifferi, S., Conte, V., Stocchetti, N., Carteron, L., Suys, T., Patet, C., Quintard, H., Oddo, M., Rubio, J. A., Rubio, J., Sierra, R., Spatenkova, V., Pokorna, E., Suchomel, P., Ebert, N., Jancik, J., Rhodes, H., Bylinski, T., Hawthorne, C., Shaw, M., Piper, I., Kinsella, J., Kink, A. K., RÃ¤tsep, I. R., Boutin, A., Moore, L., Chasse, M., Zarychanski, R., Lauzier, F., English, S., McIntyre, L., Lacroix, J., Griesdale, D., Lessard-Bonaventure, P., Turgeon, A. F., Boutin, A., Moore, L., Green, R., Lessard-Bonaventure, P., Erdogan, M., Butler, M., Lauzier, F., Chasse, M., English, S., McIntyre, L., Zarychanski, R., Lacroix, J., Griesdale, D., Desjardins, P., Fergusson, D. A., Turgeon, A. F., Goncalves, B., Vidal, B., Valdez, C., Rodrigues, A. C., Miguez, L., Moralez, G., Hong, T., Kutz, A., Hausfater, P., Amin, D., Struja, T., Haubitz, S., Huber, A., Mueller, B., Schuetz, P., Brown, T., Collinson, J., Pritchett, C., Slade, T., Le Guen, M., Hellings, S., Ramsaran, R., Alsheikhly, A., Abe, T., Kanapeckaite, L., Abu-Habsa, M., Bahl, R., Russell, M. Q., Real, K. J., Abu-Habsa, M., Lyon, R. M., Oveland, N. P., Penketh, J., Mcdonald, M., Kelly, F., Alfafi, M., Alsolamy, S., Almutairi, W., Alotaibi, B., Van den Berg, A. E., Schriel, Y., Dawson, L., Meynaar, I. A., Talaie, H., Silva, D., Fernandes, S., Gouveia, J., Santos Silva, J., Foley, J., Kaskovagheorgescu, A., Evoy, D., Cronin, J., Ryan, J., Huck, M., Hoffmann, C., Renner, J., Laitselart, P., Donat, N., Cirodde, A., Schaal, J. V., Masson, Y., Nau, A., Leclerc, T., Howarth, O., Davenport, K., Jeanrenaud, P., Raftery, S., MacTavish, P., Devine, H., McPeake, J., Daniel, M., Kinsella, J., Quasim, T., Alrabiee, S., Alrashid, A., Alsolamy, S., Gundogan, O., Bor, C., AkÃ½n Korhan, E., Demirag, K., Uyar, M., Frame, F., Ashton, C., Bergstrom Niska, L., Dilokpattanamongkol, P., Suansanae, T., Suthisisang, C., Morakul, S., Karnjanarachata, C., Tangsujaritvijit, V., Mahmood, S., Al Thani, H., Almenyar, A., Vakalos, A., Avramidis, V., Sharvill, R., Penketh, J., Morton, S. E., Chiew, Y. S., Pretty, C., Chase, J. G., Shaw, G. M., Knafelj, R., Kordis, P., Patel, S., Grover, V., Kuchyn, I., Bielka, K., Aidoni, Z., Grosomanidis, V., Kotzampassi, K., Stavrou, G., Fyntanidou, B., Patsatzakis, S., Skourtis, C., Lee, S. D., Williams, K., Weltes, I. D., Berhane, S., Arrowsmith, C., Peters, C., Robert, S., Caldas, J., Panerai, R. B., Robinson, T. G., Camara, L., Ferreira, G., Borg-Seng-Shu, E., De Lima Oliveira, M., Mian, N. C., Santos, L., Nogueira, R., Zeferino, S. P., Jacobsen Teixeira, M., Galas, F., Hajjar, L. A., Killeen, P., McPhail, M., Bernal, W., Maggs, J., Wendon, J., Hughes, T., Taniguchi, L. U., Siqueira, E. M., Vieira Jr, J. M., Azevedo, L. C., Ahmad, A. N., Abu-Habsa, M., Bahl, R., Helme, E., Hadfield, S., Loveridge, R., Shak, J., Senver, C., Howard-Griffin, R., Wacharasint, P., Fuengfoo, P., Sukcharoen, N., Rangsin, R., Sbiti-Rohr, D., Schuetz, P., Na, H., Song, S., Lee, S., Jeong, E., Lee, K., Cooper, M., Milinis, K., Williams, G., McCarron, E., Simants, S., Patanwala, I., Welters, I. D., Zoumpelouli, E., Volakli, E. A., Chrysohoidou, V., Georgiou, S., Charisopoulou, K., Kotzapanagiotou, E., Panagiotidou, V., Manavidou, K., Stathi, Z., Sdougka, M., Salahuddin, N., AlGhamdi, B., Marashly, Q., Zaza, K., Sharshir, M., Khurshid, M., Ali, Z., Malgapo, M., Jamil, M., Shafquat, A., Shoukri, M., Hijazi, M., Abe, T., Uchino, S., Takinami, M., Rangel Neto, N. R., Oliveira, S., Reis, F. Q., Rocha, F. A., Moralez, G., Ebecken, K., Rabello, L. S., Lima, M. F., Hatum, R., De Marco, F. V., Alves, A., Pinto, J. E., Godoy, M., Brasil, P. E., Bozza, F. A., Salluh, J. I., Soares, M., Krinsley, J., Kang, G., Perry, J., Hines, H., Wilkinson, K. M., Tordoff, C., Sloan, B., Bellamy, M. C., Moreira, E., Verga, F., Barbato, M., Burghi, G., Soares, M., Silva, U. V., Azevedo, L. C., Torelly, A. P., Kahn, J. M., Angus, D. C., Knibel, M. F., Brasil, P. E., Bozza, F. A., Salluh, J. I., Velasco, M. B., Dalcomune, D. M., Marshall, R., Gilpin, T., Tridente, A., Raithatha, A., Mota, D., Loureiro, B., Dias, J., Afonso, O., Coelho, F., Martins, A., Faria, F., Al-Dorzi, H., Al Orainni, H., AlEid, F., Tlaygeh, H., Itani, A., Hejazi, A., Arabi, Y., Gaudry, S., Messika, J., Ricard, J. D., Guillo, S., Pasquet, B., Dubief, E., Dreyfuss, D., Tubach, F., Battle, C., James, K., Temblett, P., Davies, L., Battle, C., Lynch, C., Pereira, S., Cavaco, S., Fernandes, J., Moreira, I., Almeida, E., Seabra Pereira, F., Malheiro, M., Cardoso, F., AragÃ£o, I., Cardoso, T., Fister, M., Knafelj, R., Muraray Govind, P., Brahmananda Reddy, N., Pratheema, R., Arul, E. D., Devachandran, J., Velasco, M. B., Dalcomune, D. M., Knafelj, R., Fister, M., Chin-Yee, N., DâEgidio, G., Thavorn, K., Heyland, D., Kyeremanteng, K., Murchison, A. G., Swalwell, K., Mandeville, J., Stott, D., Guerreiro, I., Devine, H., MacTavish, P., McPeake, J., Quasim, T., Kinsella, J., Daniel, M., Goossens, C., Marques, M. B., Derde, S., Vander Perre, S., Dufour, T., Thiessen, S. E., GÃ¼iza, F., Janssens, T., Hermans, G., Vanhorebeek, I., De Bock, K., Van den Berghe, G., Langouche, L., Devine, H., MacTavish, P., Quasim, T., Kinsella, J., Daniel, M., McPeake, J., Miles, B., Madden, S., Devine, H., Weiler, M., Marques, P., Rodrigues, C., Boeira, M., Brenner, K., LeÃ£es, C., Machado, A., Townsend, R., Andrade, J., MacTavish, P., McPeake, J., Devine, H., Kinsella, J., Daniel, M., Kishore, R., Fenlon, C., Quasim, T., Fiks, T., Ruijter, A., Te Raa, M., Spronk, P., Chiew, Y. S., Docherty, P., Dickson, J., Moltchanova, E., Scarrot, C., Pretty, C., Shaw, G. M., Chase, J. G., Hall, T., Ngu, W. C., Jack, J. M., Morgan, P., Avard, B., Pavli, A., Gee, X., Bor, C., Akin Korhan, E., Demirag, K., Uyar, M., Shirazy, M., Fayed, A., Gupta, S., Kaushal, A., Dewan, S., Varma, A., Ghosh, E., Yang, L., Eshelman, L., Lord, B., Carlson, E., Helme, E., Broderick, R., Hadfield, S., Loveridge, R., Ramos, J., Forte, D., Yang, F., Hou, P., Dudziak, J., Feeney, J., Wilkinson, K., Bauchmuller, K., Shuker, K., Faulds, M., Raithatha, A., Bryden, D., England, L., Bolton, N., Tridente, A., Bauchmuller, K., Shuker, K., Tridente, A., Faulds, M., Matheson, A., Gaynor, J., Bryden, D., Ramos, J., Peroni, B., Daglius-Dias, R., Miranda, L., Cohen, C., Carvalho, C., Velasco, I., Forte, D., Kelly, J. M., Neill, A., Rubenfeld, G., Masson, N., Min, A., Boezeman, E., Hofhuis, J., Hovingh, A., De Vries, R., Spronk, P., Cabral-Campello, G., AragÃ£o, I., Cardoso, T., Van Mol, M., Nijkamp, M., Kompanje, E., Ostrowski, P., Omar, A., Kiss, K., KÃ¶ves, B., Csernus, V., MolnÃ¡r, Z., Hoydonckx, Y., Vanwing, S., Stessel, B., Van Assche, A., Jamaer, L., Dubois, J., Medo, V., Galvez, R., Miranda, J. P., Stone, C., Wigmore, T., Arunan, Y., Wheeler, A., Bauchmuller, K., Bryden, D., Wong, Y., Poi, C., Gu, C., Molmy, P., Van Grunderbeeck, N., Nigeon, O., Lemyze, M., Thevenin, D., Mallat, J., Ramos, J., Correa, M., Carvalho, R. T., Forte, D., Fernandez, A., McBride, C., Koonthalloor, E., Walsh, C., Webber, A., Ashe, M., Smith, K., Jeanrenaud, P., Marudi, A., Baroni, S., Ragusa, F., Bertellini, E., Volakli, E. A., Chochlio</t>
  </si>
  <si>
    <t>Critical care (London, England)</t>
  </si>
  <si>
    <t>P001 - Sepsis impairs the capillary response within hypoxic capillaries and decreases erythrocyte oxygen-dependent ATP efflux R. M. Bateman, M. D. Sharpe, J. E.  Jagger, C. G. Ellis P002 - Lower serum immunoglobulin G2 level does not predispose  to severe flu. J. SolÃ©-ViolÃ¡n, M. LÃ³pez-RodrÃ­guez, E. Herrera-Ramos, J.  RuÃ­z-HernÃ¡ndez, L. BorderÃ­as, J. Horcajada, N. GonzÃ¡lez-Quevedo, O. Rajas, M.  Briones, F. RodrÃ­guez de Castro, C. RodrÃ­guez Gallego P003 - Brain protective  effects of intravenous immunoglobulin through inhibition of complement activation  and apoptosis in a rat model of sepsis F. Esen, G. Orhun, P. Ergin Ozcan, E.  Senturk, C. Ugur Yilmaz, N. Orhan, N. Arican, M. Kaya, M. Kucukerden, M. Giris, U.  Akcan, S. Bilgic Gazioglu, E. Tuzun P004 - Adenosine a1 receptor dysfunction is  associated with leukopenia: A possible mechanism for sepsis-induced leukopenia R.  Riff, O. Naamani, A. Douvdevani P005 - Analysis of neutrophil by hyper spectral  imaging - A preliminary report R. Takegawa, H. Yoshida, T. Hirose, N. Yamamoto, H.  Hagiya, M. Ojima, Y. Akeda, O. Tasaki, K. Tomono, T. Shimazu P006 - Chemiluminescent  intensity assessed by eaa predicts the incidence of postoperative infectious  complications following gastrointestinal surgery S. Ono, T. Kubo, S. Suda, T. Ueno,  T. Ikeda P007 - Serial change of c1 inhibitor in patients with sepsis â A  prospective observational study T. Hirose, H. Ogura, H. Takahashi, M. Ojima, J.  Kang, Y. Nakamura, T. Kojima, T. Shimazu P008 - Comparison of bacteremia and sepsis  on sepsis related biomarkers T. Ikeda, S. Suda, Y. Izutani, T. Ueno, S. Ono P009 -  The changes of procalcitonin levels in critical patients with abdominal septic shock  during blood purification T. Taniguchi, M. O P010 - Validation of a new sensitive  point of care device for rapid measurement of procalcitonin C. Dinter, J. Lotz, B.  Eilers, C. Wissmann, R. Lott P011 - Infection biomarkers in primary care patients  with acute respiratory tract infections â Comparison of procalcitonin and C-reactive  protein M. M. Meili, P. S. Schuetz P012 - Do we need a lower procalcitonin cut off?  H. Hawa, M. Sharshir, M. Aburageila, N. Salahuddin P013 - The predictive role of  C-reactive protein and procalcitonin biomarkers in central nervous system infections  with extensively drug resistant bacteria V. Chantziara, S. Georgiou, A. Tsimogianni,  P. Alexandropoulos, A. Vassi, F. Lagiou, M. Valta, G. Micha, E. Chinou, G.  Michaloudis P014 - Changes in endotoxin activity assay and procalcitonin levels  after direct hemoperfusion with polymyxin-b immobilized fiber A. Kodaira, T. Ikeda,  S. Ono, T. Ueno, S. Suda, Y. Izutani, H. Imaizumi P015 - Diagnostic usefullness of  combination biomarkers on ICU admission M. V. De la Torre-Prados, A. Garcia-De la  Torre, A. Enguix-Armada, A. Puerto-Morlan, V. Perez-Valero, A. Garcia-Alcantara P016  - Platelet function analysis utilising the PFA-100 does not predict infection,  bacteraemia, sepsis or outcome in critically ill patients N. Bolton, J. Dudziak, S.  Bonney, A. Tridente, P. Nee P017 - Extracellular histone H3 levels are inversely  correlated with antithrombin levels and platelet counts and are associated with  mortality in sepsis patients G. Nicolaes, M. Wiewel, M. Schultz, K. Wildhagen, J.  Horn, R. Schrijver, T. Van der Poll, C. Reutelingsperger P018 - Il-8: is this a more  reliable biomarker for sepsis severity than CRP, Procalcitonin, E-selectin, IL-6 and  TNF-[alpha] S. Pillai, G. Davies, G. Mills, R. Aubrey, K. Morris, P. Williams, P.  Evans P019 - Relation between adrenomedullin and short-term outcome in ICU patients:  Results from the frog ICU study E. G. Gayat, J. Struck, A. Cariou, N. Deye, B.  Guidet, S. Jabert, J. Launay, M. Legrand, M. LÃ©one, M. Resche-Rigon, E. Vicaut, A.  Vieillard-Baron, A. Mebazaa P020 - Impact of disease severity assessment on  performance of heparin-binding protein for the prediction of septic shock R. Arnold,  M. Capan, A. Linder, P. Akesson P021 - Kinetics and prognostic value of presepsin  (sCD14) in septic patients. A pilot study M. Popescu, D. Tomescu P022 - Comparison  of CD64 levels performed by the facs and accellix systems C. L. Sprung, R. Calderon  Morales, G. Munteanu, E. Orenbuch-Harroch, P. Levin, H. Kasdan, A. Reiter, T.  Volker, Y. Himmel, Y. Cohen, J. Meissonnier P023 - Diagnosing sepsis in 5Â minutes:  Nanofluidic technology study with pancreatic-stone protein (PSP/ reg) L. Girard, F.  Rebeaud P024 - How nanotechnology-based approaches could contribute to sepsis  prevention, diagnosis and treatment I. Herrmann P025 - Il7r transcriptional  expression analysis during septic shock B. Delwarde, E. Peronnet, E. Cerrato, F.  Venet, A. Lepape, T. RimmelÃ©, G. Monneret, J. Textoris P026 - Disbalance of  microbial metabolites of aromatic acids affects the severity in critically ill  patients N. Beloborodova, V. Moroz, A. Osipov, A. Bedova, Y. Sarshor, A. Pautova, A.  Sergeev, E. Chernevskaya P027 - Copeptin predicts 10-year all-cause mortality in  community patients J. Odermatt, R. Bolliger, L. Hersberger, M. Ottiger, M.  Christ-Crain, B. Mueller, P. Schuetz P028 - Identification of differential proteomic  response in septic patients secondary to community and hospital acquired pneumonia  N. K. Sharma, A. K. Tashima, M. K. Brunialti, F. R. Machado, M. Assuncao, O. Rigato,  R. Salomao P029 - Monocyte HLA-DR expression in community-acquired bacteremic sepsis  - dynamics associated to aetiology and prediction of secondary sepsis S. C.  Cajander, G. Rasmussen, E. Tina, B. SÃ¶derquist, J. KÃ¤llman, K. StrÃ¥lin P030 -  Soluble B- and T-lymphocyte attenuator: A possible prognostic marker in sepsis A. L.  Lange, J. S. SundÃ©n-Cullberg, A. M. Magnuson, O. H. Hultgren P031 - Fractal  dimension: A new biomarker for quantifying clot microstructure in patients across  the sepsis spectrum G. Davies, S. Pillai, G. Mills, R. Aubrey, K. Morris, P.  Williams, P. Evans P032 - Comparison between the new biomarker for coagulation, clot  microstructure (Df) with rotational thromboelastometry (ROTEM) in patients across  the sepsis spectrum S. Pillai, G. Davies, G. Mills, R. Aubrey, K. Morris, P.  Williams, P. Evans P033 - Changes in fibrinolysis across the sepsis spectrum: The  use of rotational thromboelastometry (ROTEM) lysis index (LI60) and D-Dimer  concentration S. Pillai, G. Davies, G. Mills, R. Aubrey, K. Morris, P. Williams, P.  Evans P034 - The intensive care infection score â a promising marker for the  prediction of infection and its severity. P. Van der Geest, M. Mohseni, J. Linssen,  R. De Jonge, S. Duran, J. Groeneveld P035 - Challenges in the clinical diagnosis of  sepsis R. Miller III, B. K. Lopansri, L. C. McHugh, A. Seldon, J. P. Burke P036 -  Does zero heat flux thermometry more accurately identify sepsis on intensive care?  J. Johnston, R. Reece-Anthony, A. Bond, A. Molokhia P037 - Advancing quality (AQ)  sepsis programme: Improving early identification &amp; treatment of sepsis in North West  England. C. Mcgrath, E. Nsutebu P038 - Prehospital transport of acute septic  patients P. Bank Pedersen, D. Pilsgaard Henriksen, S. Mikkelsen, A. Touborg Lassen  P039 - Vasodilatory plant extracts gel as an alternative treatment for fever in  critically ill patients R. Tincu, C. Cobilinschi, D. Tomescu, Z. Ghiorghiu, R.  Macovei P040 - Host response and outcome of hypothermic sepsis M. A. Wiewel, M. B.  Harmon, L. A. Van Vught, B. P. Scicluna, A. J. Hoogendijk, J. Horn, A. H.  Zwinderman, O. L. Cremer, M. J. Bonten, M. J. Schultz, T. Van der Poll, N. P.  Juffermans, W. J. Wiersinga P041 - Septic shock alert over SIRS criteria has an  impact on outcome but needs to be revised G. Eren, Y Tekdos, M. Dogan, O. Acicbe, E.  Kaya, O. Hergunsel P042 - Association between previous prescription of Î²blockers and  mortality rate among septic patients: A retrospective observational study S.  Alsolamy, G. Ghamdi, L. Alswaidan, S. Alharbi, F. Alenezi, Y. Arabi P043 -  Recognition and treatment of sepsis on labour wardâ teaching &amp; information resources  can improve knowledge J. Heaton, A. Boyce, L. Nolan, J. Johnston, A. Dukoff-Gordon,  A. Dean, A. Molokhia P044 - Culture negative sepsis in the ICU â what is unique to  this patient population? T. Mann Ben Yehudah P045 - Organ dysfunction in severe  sepsis patients identified in administrative data in Germany, 2007-2013 C.  Fleischmann, D. Thomas-Rueddel, C. Haas, U. Dennler, K. Reinhart P046 - A comparison  of residentsâ knowledge regarding; the Surviving Sepsis Campaign 2012 guideline O.  Suntornlohanakul, B. Khwannimit P047 - Effectiveness of a septic shock bundle to  improve outcomes in the ICU F. Breckenridge, A. Puxty P048 - Dose of norepinephrine  in the first 24Â hours as a parameter evaluating the effectiveness of treatment in  patients with severe sepsis and septic shock P. Szturz, P. Folwarzcny, J. Svancara,  R. Kula, P. Sevcik P049 - Norepinephrine or vasopressinâ+ânorepinephrine in septic  shock. A retrospective series of 39 patients L. Caneva, A. Casazza, E. Bellazzi, S.  Marra, L. Pagani, M. Vetere, R. Vanzino, D. Ciprandi, R. Preda, R. Boschi, L.  Carnevale P050 - Methylene blue effectiveness as contributory treatment in patients  with septic shock V. Lopez, M. Aguilar Arzapalo, L. Barradas, A. Escalante, J.  Gongora, M. Cetina P051 - Coagulation disorders in patients with severe sepsis and  DIC evaluated with thromboelastometry. B Adamik, D Jakubczyk, A KÃ¼bler P052 -  Frequency and outcome of early sepsis-associated coagulopathy A. Radford, T. Lee, J.  Singer, J. Boyd, D. Fineberg, M. Williams, J. Russell P053 - Assessment of  coagulopathy in cancer patients with severe sepsis or septic shock. A case-control  pilot study E. Scarlatescu, D. Tomescu, G. Droc, S. Arama P054 - Thromboelastometry  in critically ill patients with disseminated intravascular coagulation M. MÃ¼ller, M.  Straat, S. S. Zeerleder, N. P. Juffermans P055 - Cessation of a preexisting chronic  antiplatelet therapy is associated with increased mortality rates in severe sepsis  and septic shock C. F. Fuchs, C. S. Scheer, S. W. Wauschkuhn, M. V. Vollmer, K. M.  Meissner, S. K. Kuhn, K. H. Hahnenkamp, S. R. Rehberg, M. G. GrÃ¼ndling P056 -  Neutrophil Extracellular Traps (NETs) production under hypoxic condition N.  Yamamoto, M. Ojima, S. Hamaguchi, T. Hirose, Y. Akeda, R. Takegawa, O. Tasaki, T.  Shimazu, K. Tomono P057 - Impact of ultraviolet air sterilizer in intensive care  unit room, and clinical outcomes of patients E. GÃ³mez-SÃ¡nchez, M. Heredia-RodrÃ­guez,  E. Ãlvarez-Fuente, M. Lorenzo-LÃ³pez, E. GÃ³mez-Pesquera, M. AragÃ³n-Camino, P.  Liu-Zhu, A. SÃ¡nchez-LÃ³pez, A. HernÃ¡ndez-Lozano, M. T. PelÃ¡ez-JareÃ±o, E. Tamayo P058  - Focus of infection in severe sepsis - comparison of administrative data and  prospective cohorts from Germany D. O. Thomas-RÃ¼ddel, C. Fleischmann, C. Haas, U.  Dennler, K. Reinhart P059 - âZero CLABSIâ â can we get there? Obstacles on the  4Â year journey and our strategies to overcome them â experience from an Indian ICU  V. Adora, A. Kar, A. Chakraborty, S. Roy, A. Bandyopadhyay, M. Das P060 - Novel  molecular techniques to identify central venous catheter (CVC) associated blood  stream infections (BSIs) T. Mann Ben Yehudah, G. Ben Yehudah, M. Salim, N. Kumar, L.  Arabi, T. Burger, P. Lephart, E. Toth-martin P061 - Zero clabsiâ â can we get there?  Obstacles on the 4Â year journey and our strategies to overcome them â experience  from an Indian ICU R. Rao, A. Kar, A. Chakraborty P062 - Prevention of central  line-associated bloodstream infections in intensive care units: An international  online survey C. Valencia, N. Hammami, S. Blot, J. L. Vincent, M. L. Lambert P063 -  30Â days antimicrobial efficacy of non-leaching central venous catheters J. Brunke,  T. Riemann, I. Roschke P064 - Efficacy of noble metal alloy-coated catheter in  prevention of bacteriuria R. Tincu, C. Cobilinschi, D. Tomescu, Z. Ghiorghiu, R.  Macovei P065 - Predicting bacteremic urinary tract infection in community setting: A  prospective observational study S. Nimitvilai, K. Jintanapramote, S. Jarupongprapa  P066 - Eight-year analysis of acinetobacter spp. monobacteremia in surgical and  medical intensive care units at university hospital in Lithuania D. Adukauskiene, D.  Valanciene P067 - Group A and group B streptococcal infections in intensive care  unit â our experience in a tertiary centre G. Bose, V. Lostarakos, B. Carr P068 -  Improved detection of spontaneous bacterial peritonitis by uritopâ+âtm strip test  and inoculation of blood culture bottles with ascitic fluid S. Khedher, A. Maaoui,  A. Ezzamouri, M. Salem P069 - Increased risk of cellulitis in patients with  congestive heart failure: a population based cohort study J. Chen P070 - Outcomes of  severe cellulitis and necrotizing fasciitis in the critically ill D. R. Cranendonk,  L. A. Van Vught, M. A. Wiewel, O. L. Cremer, J. Horn, M. J. Bonten, M. J. Schultz,  T. Van der Poll, W. J. Wiersinga P071 - Botulism outbreak associated with people who  inject drugs (PWIDs) in Scotland. M. Day, G. Penrice, K. Roy, P. Robertson, G.  Godbole, B. Jones, M. Booth, L. Donaldson P072 - Surveillance of ESBL-producing  enterobacteriaceae fecal carriers in the ICU Y. Kawano, H. Ishikura P073 -  Prevalence of ESBL and carbapenemase producing uropathogens in a newly opened  hospital in south India S. Sreevidya, N. Brahmananda Reddy, P. Muraray Govind, R.  Pratheema, J. Devachandran Apollo Speciality Hospital - OMR, Chennai, India P074 -  Prevalence, risk factors and outcomes of methicillin-resistant staphylococcus aureus  nasal colonization in critically ill patients H. Al-Dorzi, M. Almutairi, B.  Alhamadi, A. Crizaldo Toledo, R. Khan, B. Al Raiy, Y. Arabi P075 -  Multidrug-resistant Acinetobacter baumannii infection in intensive care unit  patients in a hospital with building construction: Is there an association? H.  Talaie P076 - Multidrug-resistant organisms in a Dutch ICU J. A. Van Oers, A. Harts,  E. Nieuwkoop, P. Vos P077 - Epidemiology and risk factors of ICU acquired infections  caused by multidrug-resistant gram negative bacilli Y. Boussarsar, F. Boutouta, S.  Kamoun, I. Mezghani, S. Koubaji, A. Ben Souissi, A. Riahi, M. S. Mebazaa P078 -  Improving outcomes of severe infections by multidrug-resistant pathogens with  polyclonal IgM-enriched immunoglobulins E. Giamarellos-Bourboulis, N. Tziolos, C.  Routsi, C. Katsenos, I. Tsangaris, I. Pneumatikos, G. Vlachogiannis, V. Theodorou,  A. Prekates, E. Antypa, V. Koulouras, N. Kapravelos, C. Gogos, E. Antoniadou, K.  Mandragos, A. Armaganidis P079 - Must change the medical practice in ICU? A. R.  Robles Caballero, B. Civantos, J. C. Figueira, J. LÃ³pez P080 - Mediterranean spotted  fever in an infectious diseases intensive care unit A. Silva-Pinto, F. Ceia, A.  Sarmento, L. Santos P081 - Clinical features and outcomes of patients with Middle  East respiratory syndrome requiring admission to a saudi intensive care unit: A  retrospective analysis of 31 cases G. Almekhlafi, Y. Sakr P082 - The ICU response to  a hospital outbreak of Middle East respiratory syndrome coronavirus infection H.  Al-Dorzi, R. Khan, S. Baharoon, A. Aldawood, A. Matroud, J. Alchin, S. Al Johani, H.  Balkhy, Y. Arabi P083 - Middle East respiratory syndrome: Surveillance data analysis  S. Alsolamy, S. Y. Yousif, B. O. Alotabi, A. S. Alsaawi P085 - Use of Taqman array  card molecular diagnostics in severe pneumonia: A case series J. Ang, MD Curran, D.  Enoch, V. Navapurkar, A. Conway Morris P086 - âBUNSâ: An investigation protocol  improves the ICU management of pneumonia R. Sharvill, J. Astin P087 - Pneumonia in  patients following secondary peritonitis: epidemiological features and impact on  mortality M. Heredia-RodrÃ­guez, E. GÃ³mez-SÃ¡nchez, M. T. PelÃ¡ez-JareÃ±o, E.  GÃ³mez-Pesquera, M. Lorenzo-LÃ³pez, P. Liu-Zhu, M. AragÃ³n-Camino, A. HernÃ¡ndez-Lozano,  A. SÃ¡nchez-LÃ³pez, E. Ãlvarez-Fuente, E. Tamayo P088 - The use of the âCURB-65 scoreâ  by emergency room clinicians in a large teaching hospital J. Patel, C. Kruger P089 -  Incidence of community acquired pneumonia with viral infection in mechanically  ventilated patients in the medical intensive care unit J. OâNeal, H. Rhodes, J.  Jancik P090 - The SAATELLITE Study: Prevention of S aureus Nosocomial Pneumonia (NP)  with MEDI4893, a Human Monoclonal Antibody (mAb) Against S aureus B. FranÃ§ois, P. F.  Laterre, P. Eggimann, A. Torres, M. SÃ¡nchez, P. F. Dequin, G. L. Bassi, J. Chastre,  H. S. Jafri P091 - Risk factors and microbiological profile for nosocomial  infections in trauma patients M. Ben Romdhane, Z. Douira, S. Kamoun, M. Bousselmi,  A. Ben Souissi, Y. Boussarsar, A. Riahi, M.S. Mebazaa P092 - Correlation between  percentages of ventilated patients developed vap and use of antimicrobial agents in  ICU patients. A. Vakalos, V. Avramidis P093 - A comparison of two ventilator  associated pneumonia surveillance techniques T. H. Craven, G. Wojcik, K. Kefala, J.  McCoubrey, J. Reilly, R. Paterson, D. Inverarity, I. Laurenson, T. S. Walsh P094 -  Lung ultrasound before and after fiberbronchoscopy - modifications may improve  ventilator-associated pneumonia diagnosis S. Mongodi, B. Bouhemad, A. Orlando, A.  Stella, G. Via, G. Iotti, A. Braschi, F. Mojoli P095 - Comparing the accuracy of  predictors of mortality in ventilator-associated pneumonia M. Haliloglu, B. Bilgili,  U. Kasapoglu, I. Sayan, M. SÃ¼zer Aslan, A. YalcÄ±n, I. Cinel P096 - Impact of pRBCs  transfusion on percentage of ventilated patients developed VAP in ICU patients A.  Vakalos, V. Avramidis P097 - The impact of a series of interventions on the rate of  ventilator associated pneumonia in a large teaching hospital H. E. Ellis, K.  Bauchmuller, D. Miller, A Temple P098 - The EVADE study: Prevention of Nosocomial  Pneumonia (NP) caused by P aeruginosa with MEDI3902, a Novel Bispecific Monoclonal  Antibody, against P aeruginosa virulence factors J. Chastre, B. FranÃ§ois, A. Torres,  C. E. Luyt, M. SÃ¡nchez, M. Singer, H. S. Jafri P099 - Short-term inhaled colistin  adjunctive therapy for ventilator-associated pneumonia Y. Nassar, M. S. Ayad P100 -  Effect of aerosolised colistin on weaning from mechanical ventilation A. Trifi, S.  Abdellatif, F. Daly, R. Nasri, S. Ben Lakhal P101 - Septic shock is an independent  risk factor for colistin-induced severe acute kidney injury: a retrospective cohort  study B. Bilgili, M. Haliloglu, F. Gul, I. Cinel P102 - Nosocomial pneumonia -  emphasis on inhaled tobramycin A. Kuzovlev, A. Shabanov, S. Polovnikov, V. Moroz  P103 - In vitro evaluation of amikacin inhale and commercial nebulizers in a  mechanical ventilator N. Kadrichu, T. Dang, K. Corkery, P. Challoner P104 - The  effects of nebulized amikacin/fosfomycin and systemic meropenem on severe  amikacin-resistant meropenem-susceptible P.aeruginosa pneumonia G. Li Bassi, E.  Aguilera, C. Chiurazzi, C. Travierso, A. Motos, L. Fernandez, R. Amaro, T. Senussi,  F. Idone, J. Bobi, M. Rigol, A. Torres P105 - Optimization of gentamicin peak  concentrations in critically ill patients C. J. Hodiamont, N. P. Juffermans, J. M.  Janssen, C. S. Bouman, R. A. MathÃ´t, M. D. De Jong, R. M. Van Hest P106 - Systematic  review of cefepime induced neurotoxicity L. Payne, G. L. Fraser P107 - UnasynÂ®  causes QT prolongation during treatment of intensive care patients B. Tudor, M.  Lahner, G. Roth, C. Krenn P108 - Comparative study between teicoplanin and  vancomycin in methicillin-resistant staphylococcus aureus (mrsa) infectious of  toxicological intensive care unit (ticu) patients â Tehran, Iran H. Talaie P109 -  Phage therapy against antimicrobial resistance, design of the first clinical study  phagoburn P. Jault, J. Gabard, T. Leclerc, S. Jennes, Y. Que, A. Rousseau, F. Ravat  P110 - Antibiotic dosing errors in critically ill patients with severe sepsis or  septic shock H. Al-Dorzi, A. Eissa, S. Al-Harbi, T. Aldabbagh, R. Khan, Y. Arabi  P111 - Does empiric antifungal therapy improve survival in septic critically ill  patients? (immunocompromised excluded) A. Trifi, S. Abdellatif, F. Daly, R. Nasri,  S. Ben Lakhal P112 - Neurocysticercosis-Qatar experience F. Paramba, N. Purayil, V.  Naushad, O. Mohammad, V. Negi, P. Chandra P113 - Early indicators in acute  haemorrhagic shock A. Kleinsasser P114 - Filtering of red blood cells reduces the  inflammatory response of pulmonary cells in an in vitro model of mechanical  ventilation M. R. Witrz, J. F. Buchner-Doeven, A. M. Tuip-de Boer, J. C. Goslings,  N. P. Juffermans P115 - Microparticles from red blood cell transfusion induce a  pro-coagulant and pro-inflammatory endothelial cell response M. Van Hezel, M.  Straat, A Boing, R Van Bruggen, N Juffermans P116 - The contribution of cytokines on  thrombosis development during hospitalization in ICU D. Markopoulou, K. Venetsanou,  V. Kaldis, D. Koutete, D. Chroni, I. Alamanos P117 - Prophylactic enoxaparin dosing  and adjustment through anti-xa monitoring in an inpatient burn unit L. Koch, J.  Jancik, H. Rhodes, E. Walter P118 - Determination of optimal cut-off values of  haemoglobin, platelet count and fibrinogen at 24Â hours after injury associated with  mortality in trauma patients K. Maekawa, M. Hayakawa, S. Kushimoto, A. Shiraishi, H.  Kato, J. Sasaki, H. Ogura, T. Matauoka, T. Uejima, N. Morimura, H. Ishikura, A.  Hagiwara, M. Takeda P119 - Trauma-induced coagulopathy - prothrombin complex  concentrate vs fresh frozen plasma O. Tarabrin, S. Shcherbakow, D. Gavrychenko, G.  Mazurenko, V. Ivanova, O. Chystikov P120 - First study to prove the superiority of  prothrombin complex concentrates on mortality rate over fresh frozen plasma in  patients with acute bleeding C. Plourde, J. Lessard, J. Chauny, R. Daoust P121 -  Prothrombin complex concentrate vs fresh frozen plasma in obstetric massive bleeding  S. Shcherbakow, O. Tarabrin, D. Gavrychenko, G. Mazurenko, O. Chystikov P122 -  Impact of FFP transfusion on VAP in ICU patients A. Vakalos, V. Avramidis P123 -  Preoperative platelet function test and the thrombin generation assay are predictive  for blood loss after cardiac surgery L. Kropman, L. In het Panhuis, J. Konings, D.  Huskens, E. Schurgers, M. Roest, B. De Laat, M. Lance P124 - Rotational  thromboelastometry versus standard coagulation tests before surgical interventions  M. Durila, P. Lukas, M. Astraverkhava, J. Jonas P125 - Correction of impaired clot  quality and stability by fibrinogen and activated prothrombin complex concentrate in  a model of severe thrombocytopenia I. Budnik, B. Shenkman P126 - Assessment of  point-of-care prothrombin time analyzer as a monitor after cardiopulmonary bypass H.  Hayami, Y. Koide, T. Goto P127 - Disseminated intravascular coagulation (dic) is  underdiagnosed in critically ill patients: do we need d-dimer measurements? R.  Iqbal, Y. Alhamdi, N. Venugopal, S. Abrams, C. Downey, C. H. Toh, I. D. Welters P128  - Validity of the age-adjusted d-dimer cutoff in patients with COPD B. Bombay, J. M.  Chauny, R. D. Daoust, J. L. Lessard, M. M. Marquis, J. P. Paquet P129 - A scoping  review of strategies for prevention and management of bleeding following paediatric  cardiopulmonary bypass surgery K. Siemens, D. Sangaran, B. J. Hunt, A. Durward, A.  Nyman, I. A. Murdoch, S. M. Tibby P130 - Nadir hemoglobulin during cardiopulmonary  bypass: impact on postoperative morbidity and mortality F. Ampatzidou, D. Moisidou,  E. Dalampini, M. Nastou, E. Vasilarou, V. Kalaizi, H. Chatzikostenoglou, G. Drossos  P131 - Red blood cell transfusion do not influence the prognostic value of RDW in  critically ill patients S. Spadaro, A. Fogagnolo, T. Fiore, A. Schiavi, V. Fontana,  F. Taccone, C. Volta P132 - Reasons for admission in the paediatric intensive care  unit and the need for blood and blood products transfusions E. Chochliourou, E.  Volakli, A. Violaki, E. Samkinidou, G. Evlavis, V. Panagiotidou, M. Sdougka P133 -  The implementation of a massive haemorrhage protocol (mhp) for the management of  major trauma: a ten year, single-centre study R. Mothukuri, C. Battle, K. Guy, G.  Mills, P. Evans P134 - An integrated major haemorrhage protocol for pre-hospital and  retrieval medical teams J. Wijesuriya, S. Keogh P135 - The impact of transfusion  thresholds on mortality and cardiovascular events in patients with cardiovascular  disease (non-cardiac surgery): a systematic review and meta-analysis A. Docherty, R.  OâDonnell, S. Brunskill, M. Trivella, C. Doree, L. Holst, M. Parker, M. Gregersen,  J. Almeida, T. Walsh, S. Stanworth P136 - The relationship between poor  pre-operative immune status and outcome from cardiac surgery is specific to the  peri-operative antigenic threat S. Moravcova, J. Mansell, A. Rogers, R. A. Smith, C.  Hamilton-Davies P137 - Impact of simple clinical practice guidelines for reducing  post-operative atrial fibrillation after cardiac surgery. A. Omar, M. Allam, O.  Bilala, A. Kindawi, H. Ewila P138 - Dexamethasone administration during  cardiopulmonary bypass has no beneficial effects on elective postoperative cardiac  surgery patients F. Ampatzidou, D. Moisidou, M. Nastou, E. Dalampini, A. Malamas, E.  Vasilarou, G. Drossos P139 - Intra-aortic balloon counterpulsation in patients  undergoing cardiac surgery (IABCS): preliminary results G. Ferreira, J. Caldas, J.  Fukushima, E. A. Osawa, E. Arita, L. Camara, S. Zeferino, J. Jardim, F. Gaioto, L.  Dallan, F. B. Jatene, R. Kalil Filho, .F Galas, L. A. Hajjar P140 - Effects of  low-dose atrial natriuretic peptide infusion on cardiac surgery-associated acute  kidney injury C. Mitaka, T. Ohnuma, T. Murayama, F. Kunimoto, M. Nagashima, T.  Takei, M. Tomita P141 - Acute kidney injury influence on high sensitive troponin  measurements after cardiac surgery A. Omar, K. Mahmoud, S. Hanoura, S. Sudarsanan,  P. Sivadasan, H. Othamn, Y. Shouman, R. Singh, A. Al Khulaifi P142 - Complex  evaluation of endothelial dysfunction markers for prognosis of outcomes in patients  undergoing cardiac surgery I. Mandel, S. Mikheev, I. Suhodolo, V. Kiselev, Y.  Svirko, Y. Podoksenov P143 - New-onset atrial fibrillation in intensive care:  incidence, management and outcome S. A. Jenkins, R. Griffin P144 - One single spot  measurement of the sublingual microcirculation during acute pulmonary hypertension  in a pig model of shock M. S. Tovar Doncel, A. Lima, C. Aldecoa, C. Ince P145 -  Assessment of levosimendan as a therapeutic option to recruit the microcirculation  in cardiogenic shock â initial experience in cardiac ICU A. Taha, A. Shafie, M.  Mostafa, N. Syed, H. Hon P146 - Terlipressin vs. norepinephrine in the Potential  Multiorgan Donor(PMD) F. Righetti, E. Colombaroli, G. Castellano P147 -  Echocardiography in the potential heart donor exposed to substitution hormonotherapy  F. Righetti, E. Colombaroli P148 - Machine learning can reduce rate of monitor  alarms M. Hravnak, L. C. Chen, A. D. Dubrawski, G. C. Clermont, M. R. Pinsky P149 -  Peripherally inserted central catheters placed in the ICU S. Gonzalez, D. Macias, J.  Acosta, P. Jimenez, A. Loza, A. Lesmes, F. Lucena, C. Leon P150 - Recordings of  abnormal central venous pressure waveform morphology during an episode of pulmonary  hypertension in a porcine shock model M. S. Tovar Doncel, C. Ince, C. Aldecoa, A.  Lima P151 - Ultrasound guided central venous access technique among French  intensivists M. Bastide, J. Richecoeur, E. Frenoy, C. Lemaire, B. Sauneuf, F.  Tamion, S. Nseir, D. Du Cheyron, H. Dupont, J. Maizel P152 - Predictive ability of  the Pv-aCO2 gap in patients with shock M. Shaban, R. Kolko, N. Salahuddin, M.  Sharshir, M. AbuRageila, A. AlHussain P153 - Comparison of echocardiography and  pulmonary artery catheter measurements of hemodynamic parameters in critical ill  patients P. Mercado, J. Maizel, L. Kontar, D. Titeca, F. Brazier, A. Riviere, M.  Joris, T. Soupison, B. De Cagny, M. Slama P154 - The volume clamp method for  noninvasive cardiac output measurement in postoperative cardiothoracic surgery  patients: a comparison with intermittent pulmonary artery thermodilution J. Wagner,  A. KÃ¶rner, M. Kubik, S. Kluge, D. Reuter, B. Saugel P155 - Hemodynamic monitoring in  patients with septic shock (SS) â CPCCO (continuous pulse contour cardiac output)  vs. TEE (transesophageal echocardiography) E. Colombaroli, F. Righetti, G.  Castellano P156 - Cardiac output measurement with transthoracic echocardiography in  critically ill patients: a pragmatic clinical study T. Tran, D. De Bels, A. Cudia,  M. Strachinaru, P. Ghottignies, J. Devriendt, C. Pierrakos P157 - Left ventricular  outflow tract velocity time integral correlates with stroke volume index in  mechanically ventilated patients Ã. MartÃ­nez GonzÃ¡lez, R. Blancas, J. LujÃ¡n, D.  Ballesteros, C. MartÃ­nez DÃ­az, A. NÃºÃ±ez, C. MartÃ­n Parra, B. LÃ³pez Matamala, M.  Alonso FernÃ¡ndez, M. Chana P158 - Transpulmonary thermodilution (TPTD) derived from  femoral vs. jugular central venous catheter: validation of a previously published  correction formula and a proprietary correction formula for global end-diastolic  volume index (GEDVI) W. Huber, M. Eckmann, F. Elkmann, A. Gruber, I. Klein, R. M.  Schmid, T. Lahmer P160 - Dynamic arterial elastance calculated with lidcoplus  monitor does not predict changes in arterial pressure after a fluid challenge in  postsurgical patients D. Bastoni, H. Aya, L. Toscani, L. Pigozzi, A. Rhodes, M.  Cecconi P159 - Venous return driving pressure and resistance in acute blood volume  changes P. W. Moller, S. Sondergaard, S. M. Jakob, J. Takala, D. Berger P160 -  Dynamic arterial elastance calculated with lidcoplus monitor does not predict  changes in arterial pressure after a fluid challenge in postsurgical patients D.  Bastoni, H. Aya, L. Toscani, L. Pigozzi, A. Rhodes, M. Cecconi P161 - Analysis of  duration of post-operative goal-directed therapy protocol C. Ostrowska, H. Aya, A.  Abbas, J. Mellinghoff, C. Ryan, D. Dawson, A. Rhodes, M. Cecconi P162 - Hemodynamic  optimization â back to square one? M. Cronhjort, O. Wall, E. Nyberg, R. Zeng, C.  Svensen, J. MÃ¥rtensson, E. Joelsson-Alm P163 - Effectiveness of fluid thoracic  content measurement by bioimpedance guiding intravascular volume optimization in  patients with septic shock M. Aguilar Arzapalo, L. Barradas, V. Lopez, M. Cetina  P164 - A systematic review on the role of internal jugular vein ultrasound  measurements in assessment of volume status in critical shock patients N. Parenti,  C. Palazzi, L. A. Amidei, F. B. Borrelli, S. C. Campanale, F. T. Tagliazucchi, G. S.  Sedoni, D. L. Lucchesi, E. C. Carella, A. L Luciani P165 - Importance of recognizing  dehydration in medical Intensive Care Unit M. Mackovic, N. Maric, M. Bakula P166 -  Effect of volume for a fluid challenge in septic patients H. Aya, A. Rhodes, R. M.  Grounds, N. Fletcher, M. Cecconi P167 - Fluid bolus practices in a large Australian  intensive care unit B. Avard, P. Zhang P168 - Liberal late fluid management is  associated with longer ventilation duration and worst outcome in severe trauma  patients: a retrospective cohort of 294 patients M. Mezidi, J. Charbit, M.  Ould-Chikh, P. Deras, C. Maury, O. Martinez, X. Capdevila P169 - Association of  fluids and outcomes in emergency department patients hospitalized with  community-acquired pneumonia P. Hou, W. Z. Linde-Zwirble, I. D. Douglas, N. S.  Shapiro P170 - Association of positive fluid balance with poor outcome in  medicosurgical ICU patients A. Ben Souissi, I. Mezghani, Y. Ben Aicha, S. Kamoun, B.  Laribi, B. Jeribi, A. Riahi, M. S. Mebazaa P171 - Impact of fluid balance to organ  dysfunction in critically ill patients C. Pereira, R. Marinho, R. Antunes, A.  Marinho P172 - Volume bolus in ICU patients: do we need to balance our crystalloids?  M. Crivits, M. Raes, J. Decruyenaere, E. Hoste P173 - The use of 6Â % HES solution do  not reduce total fluid requirement in the therapy of patients with burn shock V.  Bagin, V. Rudnov, A. Savitsky, M. Astafyeva, I. Korobko, V. Vein P174 - Electron  microscopic assessment of acute kidney injury in septic sheep resuscitated with  crystalloids or different colloids T. Kampmeier , P. Arnemann, M. Hessler, A. Wald,  K. Bockbreder, A. Morelli, H. Van Aken, S. Rehberg, C. Ertmer P175 - Alterations of  conjunctival microcirculation in a sheep model of haemorrhagic shock and  resuscitation with 0.9Â % saline or balanced tetrastarch P. Arnemann, M. Hessler, T.  Kampmeier, S. Rehberg, H. Van Aken, C. Ince, C. Ertmer P176 - A single centre nested  pilot study investigating the effect of using 0.9Â % saline or Plasma-Lyte 148 Â® as  crystalloid fluid therapy on gastrointestinal fee</t>
  </si>
  <si>
    <t>2016/04/20/</t>
  </si>
  <si>
    <t>Crit Care</t>
  </si>
  <si>
    <t>1466-609X 1364-8535</t>
  </si>
  <si>
    <t>10.1186/s13054-016-1208-6</t>
  </si>
  <si>
    <t>Romer, Jeremy D., Gitelman, Alix I., Clements, Shaun, Schreck, Carl B.</t>
  </si>
  <si>
    <t>A number of researchers have attempted to estimate salmonid smolt survival during outmigration through an estuary. However, it is currently unclear how the design of  such studies influences the accuracy and precision of survival estimates. In this  simulation study we consider four patterns of smolt survival probability in the  estuary, and test the performance of several different sampling strategies for  estimating estuarine survival assuming perfect detection. The four survival  probability patterns each incorporate a systematic component (constant, linearly  increasing, increasing and then decreasing, and two pulses) and a random component  to reflect daily fluctuations in survival probability. Generally, spreading sampling  effort (tagging) across the season resulted in more accurate estimates of survival.  All sampling designs in this simulation tended to under-estimate the variation in  the survival estimates because seasonal and daily variation in survival probability  are not incorporated in the estimation procedure. This under-estimation results in  poorer performance of estimates from larger samples. Thus, tagging more fish may not  result in better estimates of survival if important components of variation are not  accounted for. The results of our simulation incorporate survival probabilities and  run distribution data from previous studies to help illustrate the tradeoffs among  sampling strategies in terms of the number of tags needed and distribution of  tagging effort. This information will assist researchers in developing improved  monitoring programs and encourage discussion regarding issues that should be  addressed prior to implementation of any telemetry-based monitoring plan. We believe  implementation of an effective estuary survival monitoring program will strengthen  the robustness of life cycle models used in recovery plans by providing missing data  on where and how much mortality occurs in the riverine and estuarine portions of  smolt migration. These data could result in better informed management decisions and  assist in guidance for more effective estuarine restoration projects.</t>
  </si>
  <si>
    <t>e0132912</t>
  </si>
  <si>
    <t>10.1371/journal.pone.0132912</t>
  </si>
  <si>
    <t>Research Design, Computer Simulation, Probability, Algorithms, Animals, Conservation of Natural Resources/*methods, Rivers, Seasons, *Animal Migration, *Estuaries, Ecosystem, Life Cycle Stages, Salmon/*physiology, Telemetry</t>
  </si>
  <si>
    <t>Narasimhadhan, A. V., Rajgopal, Kasi</t>
  </si>
  <si>
    <t>We develop two Feldkamp-type reconstruction algorithms with no backprojection weight for circular and helical trajectory with planar detector geometry. Advances in  solid-state electronic detector technologies lend importance to CT systems with the  equispaced linear array, the planar (flat panel) detectors, and the corresponding  algorithms. We derive two exact Hilbert filtered backprojection (FBP) reconstruction  algorithms with no backprojection weight for 2D fan-beam equispace linear array  detector geometry (complement of the equi-angular curved array detector). Based on  these algorithms, the Feldkamp-type algorithms with no backprojection weight for 3D  reconstruction are developed using the standard heuristic extension of the divergent  beam FBP algorithm. The simulation results show that the axial intensity drop in the  reconstructed image using the FDK algorithms with no backprojection weight with  circular trajectory is similar to that obtained by using Hu's and T-FDK, algorithms.  Further, we present efficient algorithms to reduce the axial intensity drop  encountered in the standard FDK reconstructions in circular cone-beam CT. The  proposed algorithms consist of mainly two steps: reconstruction of the object using  FDK algorithm with no backprojection weight and estimation of the missing term. The  efficient algorithms are compared with the FDK algorithm, Hu's algorithm, T-FDK, and  Zhu et al.'s algorithm in terms of axial intensity drop and noise. Simulation shows  that the efficient algorithms give similar performance in axial intensity drop as  that of Zhu et al.'s algorithm while one of the efficient algorithms outperforms Zhu  et al.'s algorithm in terms of computational complexity.</t>
  </si>
  <si>
    <t>969432</t>
  </si>
  <si>
    <t>1687-4196 1687-4188</t>
  </si>
  <si>
    <t>10.1155/2012/969432</t>
  </si>
  <si>
    <t>Zhong, Kaiyin, Karssen, Lennart C., Kayser, Manfred, Liu, Fan</t>
  </si>
  <si>
    <t>BACKGROUND: Compound Heterozygosity (CH) in classical genetics is the presence of two different recessive mutations at a particular gene locus. A relaxed form of CH  alleles may account for an essential proportion of the missing heritability, i.e.  heritability of phenotypes so far not accounted for by single genetic variants.  Methods to detect CH-like effects in genome-wide association studies (GWAS) may  facilitate explaining the missing heritability, but to our knowledge no viable  software tools for this purpose are currently available. RESULTS: In this work we  present the Generalized Compound Double Heterozygosity (GCDH) test and its  implementation in the R package CollapsABEL. Time-consuming procedures are optimized  for computational efficiency using Java or C++. Intermediate results are stored  either in an SQL database or in a so-called big.matrix file to achieve reasonable  memory footprint. Our large scale simulation studies show that GCDH is capable of  discovering genetic associations due to CH-like interactions with much higher power  than a conventional single-SNP approach under various settings, whether the causal  genetic variations are available or not. CollapsABEL provides a user-friendly  pipeline for genotype collapsing, statistical testing, power estimation, type I  error control and graphics generation in the R language. CONCLUSIONS: CollapsABEL  provides a computationally efficient solution for screening general forms of CH  alleles in densely imputed microarray or whole genome sequencing datasets. The GCDH  test provides an improved power over single-SNP based methods in detecting the  prevalence of CH in human complex phenotypes, offering an opportunity for tackling  the missing heritability problem. Binary and source packages of CollapsABEL are  available on CRAN ( https://cran.r-project.org/web/packages/CollapsABEL ) and the  website of the GenABEL project ( http://www.genabel.org/packages ).</t>
  </si>
  <si>
    <t>2016/04/08/</t>
  </si>
  <si>
    <t>10.1186/s12859-016-1006-9</t>
  </si>
  <si>
    <t>Humans, Middle Aged, Software, *Alleles, Phenotype, Linear Models, Logistic Models, Genetic Variation, Netherlands, Prospective Studies, Missing heritability, Polymorphism, Single Nucleotide, Sequence Analysis, DNA, *Computational Biology, *Gene Library, *Genetic Association Studies, *Heterozygote, Compound heterozygosity, Exome, Genome wide association study, Genotyping Techniques, Microarray Analysis, Next generation sequencing</t>
  </si>
  <si>
    <t>Uncertainty principles for inverse source problems, far field splitting and data completion</t>
  </si>
  <si>
    <t>Griesmaier, Roland, Sylvester, John</t>
  </si>
  <si>
    <t>arXiv:1607.05678 [math]</t>
  </si>
  <si>
    <t>Starting with far field data of time-harmonic acoustic or electromagnetic waves radiated by a collection of compactly supported sources in two-dimensional free space, we develop criteria and algorithms for the recovery of the far field components radiated by each of the individual sources, and the simultaneous restoration of missing data segments. Although both parts of this inverse problem are severely ill-conditioned in general, we give precise conditions relating the wavelength, the diameters of the supports of the individual source components and the distances between them, and the size of the missing data segments, which guarantee that stable recovery in presence of noise is possible. The only additional requirement is that a priori information on the approximate location of the individual sources is available. We give analytic and numerical examples to confirm the sharpness of our results and to illustrate the performance of corresponding reconstruction algorithms, and we discuss consequences for stability and resolution in inverse source and inverse scattering problems.</t>
  </si>
  <si>
    <t>2016/07/19/</t>
  </si>
  <si>
    <t>http://arxiv.org/abs/1607.05678</t>
  </si>
  <si>
    <t>2021/07/20/13:51:21</t>
  </si>
  <si>
    <t>https://arxiv.org/pdf/1607.05678.pdf</t>
  </si>
  <si>
    <t>https://arxiv.org/abs/1607.05678</t>
  </si>
  <si>
    <t>Mathematics - Analysis of PDEs, 35R30, 65N21</t>
  </si>
  <si>
    <t>Gritsenko, Alexey A., Hulsman, Marc, Reinders, Marcel J. T., de Ridder, Dick</t>
  </si>
  <si>
    <t>Translation of RNA to protein is a core process for any living organism. While for some steps of this process the effect on protein production is understood, a  holistic understanding of translation still remains elusive. In silico modelling is  a promising approach for elucidating the process of protein synthesis. Although a  number of computational models of the process have been proposed, their application  is limited by the assumptions they make. Ribosome profiling (RP), a relatively new  sequencing-based technique capable of recording snapshots of the locations of  actively translating ribosomes, is a promising source of information for deriving  unbiased data-driven translation models. However, quantitative analysis of RP data  is challenging due to high measurement variance and the inability to discriminate  between the number of ribosomes measured on a gene and their speed of translation.  We propose a solution in the form of a novel multi-scale interpretation of RP data  that allows for deriving models with translation dynamics extracted from the  snapshots. We demonstrate the usefulness of this approach by simultaneously  determining for the first time per-codon translation elongation and per-gene  translation initiation rates of Saccharomyces cerevisiae from RP data for two  versions of the Totally Asymmetric Exclusion Process (TASEP) model of translation.  We do this in an unbiased fashion, by fitting the models using only RP data with a  novel optimization scheme based on Monte Carlo simulation to keep the problem  tractable. The fitted models match the data significantly better than existing  models and their predictions show better agreement with several independent protein  abundance datasets than existing models. Results additionally indicate that the tRNA  pool adaptation hypothesis is incomplete, with evidence suggesting that tRNA  post-transcriptional modifications and codon context may play a role in determining  codon elongation rates.</t>
  </si>
  <si>
    <t>e1004336</t>
  </si>
  <si>
    <t>10.1371/journal.pcbi.1004336</t>
  </si>
  <si>
    <t>Models, Genetic, Computational Biology/*methods, Protein Biosynthesis/*genetics, Ribosomes/genetics/*metabolism, RNA, Fungal/genetics/metabolism, RNA, Messenger/*genetics/*metabolism, Saccharomyces cerevisiae/genetics/metabolism</t>
  </si>
  <si>
    <t>Stonebraker, Jeffrey S., Farrugia, Albert, Gathmann, Benjamin, Orange, Jordan S.</t>
  </si>
  <si>
    <t>Journal of clinical immunology</t>
  </si>
  <si>
    <t>PURPOSE: Estimating the underlying demand for immunoglobulin (Ig) is important to ensure that adequate provision is made for patients with primary immune deficiency  (PID) in the context of the competing demands for Ig and to ensure optimal  therapeutic regimens. The concept of latent therapeutic demand (LTD) was used to  estimate evidence-based requirements and compared to the actual Ig consumption in  different countries. The estimates were performed for common variable  immunodeficiency (CVID) and X-linked Agammaglobulinaemia (XLA), the two most  commonly studied PIDs using Ig. METHODS: The LTD model for CVID and XLA was derived  using decision analysis methodology. Data for the epidemiology and treatment  variables were obtained from peer-reviewed publications, clinical registries and  publicly-available patient surveys. Incomplete data records from registries were  excluded from analysis. The variables impacting LTD were ranked in order of  sensitivity through a tornado diagram. The uncertainty surrounding the variables was  modeled using probabilistic distributions and evaluated using Monte Carlo  simulation. RESULTS: Treatment dosage and prevalence were determined to be the most  sensitive variables driving demand. The average potential usage of Ig for the  treatment of CVID and XLA was estimated at 72 g per 1,000 population, which is  higher than the estimated Ig usage in CVID and XLA of 27-41 g per 1,000 population  in the US. CONCLUSION: The potential demand for treating CVID and XLA exceeds the  currently observed usage of Ig in these disorders. Variable usage in different  countries is due to varying prevalence and dosage practices. Under-reporting in  patient registries represents a major obstacle to calculating the true prevalence of  CVID and XLA. Modeling demand relies heavily upon accurate prevalence and practice  estimates which reemphasize the importance of accurate registries and improved  registry methods. As better data becomes available, revision of model variables  provides opportunities to anticipate and prepare for evolving patient needs.</t>
  </si>
  <si>
    <t>J Clin Immunol</t>
  </si>
  <si>
    <t>1573-2592 0271-9142</t>
  </si>
  <si>
    <t>10.1007/s10875-013-9975-1</t>
  </si>
  <si>
    <t>244</t>
  </si>
  <si>
    <t>Aged, Aged, 80 and over, Female, Humans, Male, Adolescent, Adult, Middle Aged, Young Adult, Child, *Models, Statistical, Monte Carlo Method, Prevalence, Child, Preschool, Agammaglobulinemia/epidemiology/therapy, Common Variable Immunodeficiency/epidemiology/therapy, Genetic Diseases, X-Linked/epidemiology/therapy, Immunoglobulins/administration &amp; dosage/*therapeutic use, Immunologic Deficiency Syndromes/*epidemiology/*therapy</t>
  </si>
  <si>
    <t>Bennett, Dominic J., Sutton, Mark D., Turvey, Samuel T.</t>
  </si>
  <si>
    <t>BACKGROUND: Phylogenetic trees are hierarchical structures used for representing the inter-relationships between biological entities. They are the most common tool for  representing evolution and are essential to a range of fields across the life  sciences. The manipulation of phylogenetic trees-in terms of adding or removing  tips-is often performed by researchers not just for reasons of management but also  for performing simulations in order to understand the processes of evolution.  Despite this, the most common programming language among biologists, R, has few  class structures well suited to these tasks. RESULTS: We present an R package that  contains a new class, called TreeMan, for representing the phylogenetic tree. This  class has a list structure allowing phylogenetic trees to be manipulated more  efficiently. Computational running times are reduced because of the ready ability to  vectorise and parallelise methods. Development is also improved due to fewer lines  of code being required for performing manipulation processes. CONCLUSIONS: We  present three use cases-pinning missing taxa to a supertree, simulating evolution  with a tree-growth model and detecting significant phylogenetic turnover-that  demonstrate the new package's speed and simplicity.</t>
  </si>
  <si>
    <t>2017/01/07/</t>
  </si>
  <si>
    <t>10.1186/s13104-016-2340-8</t>
  </si>
  <si>
    <t>Models, Statistical, R, Computer Simulation, Algorithms, *Software, *Phylogeny, Computational Biology/*methods, Ecology, Evolution, Phylogenetic trees, Statistical computing, Tree simulation</t>
  </si>
  <si>
    <t>Vakulenko, Sergei, Radulescu, Ovidiu, Morozov, Ivan, Weber, Andres</t>
  </si>
  <si>
    <t>We consider continuous-time recurrent neural networks as dynamical models for the simulation of human body motions. These networks consist of a few centers and many  satellites connected to them. The centers evolve in time as periodical oscillators  with different frequencies. The center states define the satellite neurons' states  by a radial basis function (RBF) network. To simulate different motions, we adjust  the parameters of the RBF networks. Our network includes a switching module that  allows for turning from one motion to another. Simulations show that this model  allows us to simulate complicated motions consisting of many different dynamical  primitives. We also use the model for learning human body motion from markers'  trajectories. We find that center frequencies can be learned from a small number of  markers and can be transferred to other markers, such that our technique seems to be  capable of correcting for missing information resulting from sparse control marker  settings.</t>
  </si>
  <si>
    <t>2017/12/14/</t>
  </si>
  <si>
    <t>10.3390/s17122907</t>
  </si>
  <si>
    <t>Humans, Learning, neural networks, Algorithms, Neural Networks, Computer, *Motion, Human Body, human body motions, markers, motion reconstruction, motion representation, motion sensors, Neurons</t>
  </si>
  <si>
    <t>George, Stacey, Crotty, Maria, Gelinas, Isabelle, Devos, Hannes</t>
  </si>
  <si>
    <t>The Cochrane database of systematic reviews</t>
  </si>
  <si>
    <t>BACKGROUND: Interventions to improve driving ability after stroke, including driving simulation and retraining visual skills, have limited evaluation of their  effectiveness to guide policy and practice. OBJECTIVES: To determine whether any  intervention, with the specific aim of maximising driving skills, improves the  driving performance of people after stroke. SEARCH METHODS: We searched the Cochrane  Stroke Group Trials register (August 2013), the Cochrane Central Register of  Controlled Trials (The Cochrane Library 2012, Issue 3), MEDLINE (1950 to October  2013), EMBASE (1980 to October 2013), and six additional databases. To identify  further published, unpublished and ongoing trials, we handsearched relevant journals  and conference proceedings, searched trials and research registers, checked  reference lists and contacted key researchers in the area. SELECTION CRITERIA:  Randomised controlled trials (RCTs), quasi-randomised trials and cluster studies of  rehabilitation interventions, with the specific aim of maximising driving skills or  with an outcome of assessing driving skills in adults after stroke. The primary  outcome of interest was the performance in an on-road assessment after training.  SECONDARY OUTCOMES included assessments of vision, cognition and driving behaviour.  DATA COLLECTION AND ANALYSIS: Two review authors independently selected trials based  on pre-defined inclusion criteria, extracted the data and assessed risk of bias. A  third review author moderated disagreements as required. The review authors  contacted all investigators to obtain missing information. MAIN RESULTS: We included  four trials involving 245 participants in the review. Study sample sizes were  generally small, and interventions, controls and outcome measures varied, and thus  it was inappropriate to pool studies. Included studies were at a low risk of bias  for the majority of domains, with a high/unclear risk of bias identified in the  areas of: performance (participants not blinded to allocation), and attrition  (incomplete outcome data due to withdrawal) bias. Intervention approaches included  the contextual approach of driving simulation and underlying skill development  approach, including the retraining of speed of visual processing and visual motor  skills. The studies were conducted with people who were relatively young and the  timing after stroke was varied. PRIMARY OUTCOME: there was no clear evidence of  improved on-road scores immediately after training in any of the four studies, or at  six months (mean difference 15 points on the Test Ride for Investigating Practical  Fitness to Drive - Belgian version, 95% confidence intervals (CI) 4.56 to 34.56, P  value = 0.15, one study, 83 participants). SECONDARY OUTCOMES: road sign recognition  was better in people who underwent training compared with control (mean difference  1.69 points on the Road Sign Recognition Task of the Stroke Driver Screening  Assessment, 95% CI 0.51 to 2.87, P value = 0.007, one study, 73 participants).  Significant findings were in favour of a simulator-based driving rehabilitation  programme (based on one study with 73 participants) but these results should be  interpreted with caution as they were based on a single study. Adverse effects were  not reported. There was insufficient evidence to draw conclusions on the effects on  vision, other measures of cognition, motor and functional activities, and driving  behaviour with the intervention. AUTHORS' CONCLUSIONS: There was insufficient  evidence to reach conclusions about the use of rehabilitation to improve on-road  driving skills after stroke. We found limited evidence that the use of a driving  simulator may be beneficial in improving visuocognitive abilities, such as road sign  recognition that are related to driving. Moreover, we were unable to find any RCTs  that evaluated on-road driving lessons as an intervention. At present, it is unclear  which impairments that influence driving ability after stroke are amenable to  rehabilitation, and whether the contextual or remedial approaches, or a combination  of both, are more efficacious.</t>
  </si>
  <si>
    <t>2014/02/25/</t>
  </si>
  <si>
    <t>CD008357</t>
  </si>
  <si>
    <t>Cochrane Database Syst Rev</t>
  </si>
  <si>
    <t>1469-493X 1361-6137</t>
  </si>
  <si>
    <t>10.1002/14651858.CD008357.pub2</t>
  </si>
  <si>
    <t>Female, Humans, Male, Randomized Controlled Trials as Topic, Cognition, *Automobile Driving, *Stroke Rehabilitation, Psychomotor Performance/physiology, Vision Tests</t>
  </si>
  <si>
    <t>Vickerstaff, Victoria, Omar, Rumana Z., Ambler, Gareth</t>
  </si>
  <si>
    <t>BACKGROUND: Multiple primary outcomes may be specified in randomised controlled trials (RCTs). When analysing multiple outcomes it's important to control the family  wise error rate (FWER). A popular approach to do this is to adjust the p-values  corresponding to each statistical test used to investigate the intervention effects  by using the Bonferroni correction. It's also important to consider the powerÂ of the  trial to detect true intervention effects. In the context of multiple outcomes,  depending on the clinical objective, the power can be defined as: 'disjunctive  power', the probability of detecting at least one true intervention effect across  all the outcomes or 'marginal power' the probability of finding a true intervention  effect on a nominated outcome. We provide practical recommendations on which method  may be used to adjust for multiple comparisons in the sample size calculation and  the analysis of RCTs with multiple primary outcomes. We alsoÂ discuss the  implications on the sample size for obtaining 90% disjunctive power and 90% marginal  power. METHODS: We use simulation studies to investigate the disjunctive power,  marginal power and FWER obtained afterÂ applying Bonferroni, Holm, Hochberg,  Dubey/Armitage-Parmar and Stepdown-minP adjustmentÂ methods. Different simulation  scenarios were constructed by varying the number of outcomes, degree of correlation  between the outcomes, intervention effect sizes and proportion of missing data.  RESULTS: The Bonferroni and Holm methods provide the same disjunctive power. The  Hochberg and Hommel methods provide power gainsÂ for the analysis, albeit small, in  comparison to the Bonferroni method. The Stepdown-minP procedure performs well for  complete data. However, it removes participants with missing values prior to the  analysis resulting in a loss of power when there are missing data. The sample size  requirement to achieve the desired disjunctive power may be smaller than that  required to achieve the desired marginal power.Â The choice between whether to  specify a disjunctive or marginal power should depend on the clincial objective.</t>
  </si>
  <si>
    <t>2019/06/21/</t>
  </si>
  <si>
    <t>10.1186/s12874-019-0754-4</t>
  </si>
  <si>
    <t>Humans, Computer Simulation, *Data Interpretation, Statistical, Sample Size, *Algorithms, *Models, Theoretical, Randomized Controlled Trials as Topic/methods/*statistics &amp; numerical data, *Sample size, Outcome Assessment, Health Care/methods/*statistics &amp; numerical data, *Multiple comparison methods, *Multiple outcome, *Randomised controlled trials, *Statistical analysis</t>
  </si>
  <si>
    <t>On residual and guided proposals for diffusion bridge simulation</t>
  </si>
  <si>
    <t>van der Meulen, Frank, Schauer, Moritz</t>
  </si>
  <si>
    <t>arXiv:1708.04870 [stat]</t>
  </si>
  <si>
    <t>Recently Whitaker et al. (2017) considered Bayesian estimation of diffusion driven mixed effects models using data-augmentation. The missing data, diffusion bridges connecting discrete time observations, are drawn using a "residual bridge construct". In this paper we compare this construct (which we call residual proposal) with the guided proposals introduced in Schauer et al. 2017. It is shown that both approaches are related, but use a different approximation to the intractable stochastic differential equation of the true diffusion bridge. It reveals that the computational complexity of both approaches is similar. Some examples are included to compare the ability of both proposals to capture local nonlinearities in the dynamics of the true bridge.</t>
  </si>
  <si>
    <t>http://arxiv.org/abs/1708.04870</t>
  </si>
  <si>
    <t>2021/07/20/16:38:35</t>
  </si>
  <si>
    <t>https://arxiv.org/pdf/1708.04870.pdf</t>
  </si>
  <si>
    <t>https://arxiv.org/abs/1708.04870</t>
  </si>
  <si>
    <t>Statistics - Computation, 62M05, 60J60 (Primary) 62F15, 65C05 (Secondary)</t>
  </si>
  <si>
    <t>Bakhshaliyev, Khalid, Gunes, Mehmet Hadi</t>
  </si>
  <si>
    <t>Comprehensive analysis that aims to understand the topology of real-world networks and the development of algorithms that replicate their characteristics has been  significant research issues. Although the accuracy of newly developed network  protocols or algorithms does not depend on the underlying topology, the performance  generally depends on the topology. As a result, network practitioners have  concentrated on generating representative synthetic topologies and utilize them to  investigate the performance of their design in simulation or emulation environments.  Network generators typically represent the Internet topology as a graph composed of  point-to-point links. In this study, we discuss the implications of multi-access  links on the synthetic network generation and modeling of the networks as bi-partite  graphs to represent both subnetworks and routers. We then analyze the  characteristics of sampled Internet topology data sets from backbone Autonomous  Systems (AS) and observe that in addition to the commonly recognized power-law node  degree distribution, the subnetwork size and the router interface distributions  often exhibit power-law characteristics. We introduce a SubNetwork Generator  (SubNetG) topology generation approach that incorporates the observed measurements  to produce bipartite network topologies. In particular, generated topologies capture  the 2-mode relation between the layer-2 (i.e., the subnetwork and interface  distributions) and the layer-3 (i.e., the degree distribution) that is missing from  the current network generators that produce 1-mode graphs. The SubNetG source code  and experimental data is available at https://github.com/netml/sonet.</t>
  </si>
  <si>
    <t>e0240100</t>
  </si>
  <si>
    <t>10.1371/journal.pone.0240100</t>
  </si>
  <si>
    <t>Computer Simulation, Algorithms, Models, Theoretical, *Internet, *Neural Networks, Computer</t>
  </si>
  <si>
    <t>Harney, Ãadaoin, Patterson, Nick, Reich, David, Wakeley, John</t>
  </si>
  <si>
    <t>qpAdm is a statistical tool for studying the ancestry of populations with histories that involve admixture between two or more source populations. Using qpAdm, it is  possible to identify plausible models of admixture that fit the population history  of a group of interest and to calculate the relative proportion of ancestry that can  be ascribed to each source population in the model. Although qpAdm is widely used in  studies of population history of human (and nonhuman) groups, relatively little has  been done to assess its performance. We performed a simulation study to assess the  behavior of qpAdm under various scenarios in order to identify areas of potential  weakness and establish recommended best practices for use. We find that qpAdm is a  robust tool that yields accurate results in many cases, including when data coverage  is low, there are high rates of missing data or ancient DNA damage, or when diploid  calls cannot be made. However, we caution against co-analyzing ancient and  present-day data, the inclusion of an extremely large number of reference  populations in a single model, and analyzing population histories involving extended  periods of gene flow. We provide a user guide suggesting best practices for the use  of qpAdm.</t>
  </si>
  <si>
    <t>10.1093/genetics/iyaa045</t>
  </si>
  <si>
    <t>simulation, AdmixTools, admixture, qpAdm</t>
  </si>
  <si>
    <t>Shotwell, Mary E., McFee, Wayne E., Slate, Elizabeth H.</t>
  </si>
  <si>
    <t>Environmental and ecological statistics</t>
  </si>
  <si>
    <t>Much of what is known about bottle nose dolphin (Tursiops truncatus) anatomy and physiology is based on necropsies from stranding events. Measurements of total body  length, total body mass, and age are used to estimate growth. It is more feasible to  retrieve and transport smaller animals for total body mass measurement than larger  animals, introducing a systematic bias in sampling. Adverse weather events,  volunteer availability, and other unforeseen circumstances also contribute to  incomplete measurement. We have developed a Bayesian mixture model to describe  growth in detected stranded animals using data from both those that are fully  measured and those not fully measured. Our approach uses a shared random effect to  link the missingness mechanism (i.e. full/partial measurement) to distinct growth  curves in the fully and partially measured populations, thereby enabling drawing of  strength for estimation. We use simulation to compare our model to complete case  analysis and two common multiple imputation methods according to model mean square  error. Results indicate that our mixture model provides better fit both when the two  populations are present and when they are not. The feasibility and utility of our  new method is demonstrated by application to South Carolina strandings data.</t>
  </si>
  <si>
    <t>585</t>
  </si>
  <si>
    <t>Environ Ecol Stat</t>
  </si>
  <si>
    <t>1352-8505</t>
  </si>
  <si>
    <t>10.1007/s10651-016-0355-x</t>
  </si>
  <si>
    <t>Gibbs sampler, Selection bias, Growth, Necropsy sampling, Tursiops truncatus</t>
  </si>
  <si>
    <t>Alenazi, Abdulaziz A., Cox, Angela, Juarez, Miguel, Lin, Wei-Yu, Walters, Kevin</t>
  </si>
  <si>
    <t>Several methods have been proposed to allow functional genomic information to inform prior distributions in Bayesian fine-mapping case-control association studies. None  of these methods allow the inclusion of partially observed functional genomic  information. We use functional significance (FS) scores that combine information  across multiple bioinformatics sources to inform our effect size prior  distributions. These scores are not available for all single-nucleotide  polymorphisms (SNPs) but by partitioning SNPs into naturally occurring FS score  groups, we show how missing FS scores can easily be accommodated via finite mixtures  of elicited priors. Most current approaches adopt a formal Bayesian variable  selection approach and either limit the number of causal SNPs allowed or use  approximations to avoid the need to explore the vast parameter space. We focus  instead on achieving differential shrinkage of the effect sizes through prior scale  mixtures of normals and use marginal posterior probability intervals to select  candidate causal SNPs. We show via a simulation study how this approach can improve  localisation of the causal SNPs compared to existing mutli-SNP fine-mapping methods.  We also apply our approach to fine-mapping a region around the CASP8 gene using the  iCOGS consortium breast cancer SNP data.</t>
  </si>
  <si>
    <t>690</t>
  </si>
  <si>
    <t>10.1002/gepi.22213</t>
  </si>
  <si>
    <t>Female, Humans, Computer Simulation, *missing data, *Bayes Theorem, *variable selection, *Bayesian, *Polymorphism, Single Nucleotide, *Models, Theoretical, Case-Control Studies, Breast Neoplasms/*genetics, Chromosome Mapping, *Genetic Association Studies, *fine mapping, *prior information, Biomarkers, Tumor/*genetics</t>
  </si>
  <si>
    <t>Detecting Epistatic Selection with Partially Observed Genotype Data Using Copula Graphical Models</t>
  </si>
  <si>
    <t>Behrouzi, P., Wit, E. C.</t>
  </si>
  <si>
    <t>arXiv:1710.00894 [q-bio, stat]</t>
  </si>
  <si>
    <t>Recombinant Inbred Lines derived from divergent parental lines can display extensive segregation distortion and long-range linkage disequilibrium (LD) between distant loci. These genomic signatures are consistent with epistatic selection during inbreeding. Epistatic interactions affect growth and fertility traits or even cause complete lethality. Detecting epistasis is challenging as multiple testing approaches are under-powered and true long-range LD is difficult to distinguish from drift. Here we develop a method for reconstructing an underlying network of genomic signatures of high-dimensional epistatic selection from multi-locus genotype data. The network captures the conditionally dependent short- and long-range LD structure and thus reveals "aberrant" marker-marker associations that are due to epistatic selection rather than gametic linkage. The network estimation relies on penalized Gaussian copula graphical models, which accounts for a large number of markers p and a small number of individuals n. A multi-core implementation of our algorithm makes it feasible to estimate the graph in high-dimensions also in the presence of significant portions of missing data. We demonstrate the efficiency of the proposed method on simulated datasets as well as on genotyping data in A.thaliana and maize. In addition, we implemented the method in the R package netgwas which is freely available at https://CRAN.R-project.org/package=netgwas.</t>
  </si>
  <si>
    <t>http://arxiv.org/abs/1710.00894</t>
  </si>
  <si>
    <t>2021/07/20/16:37:46</t>
  </si>
  <si>
    <t>https://arxiv.org/pdf/1710.00894.pdf</t>
  </si>
  <si>
    <t>https://arxiv.org/abs/1710.00894</t>
  </si>
  <si>
    <t>Statistics - Methodology, Statistics - Applications, Quantitative Biology - Populations and Evolution, Quantitative Biology - Genomics, Quantitative Biology - Molecular Networks</t>
  </si>
  <si>
    <t>Comment: 27 pages, 9 figures</t>
  </si>
  <si>
    <t>Learning a 3D descriptor for cross-source point cloud registration from synthetic data</t>
  </si>
  <si>
    <t>Huang, Xiaoshui</t>
  </si>
  <si>
    <t>arXiv:1708.08997 [cs]</t>
  </si>
  <si>
    <t>As the development of 3D sensors, registration of 3D data (e.g. point cloud) coming from different kind of sensor is dispensable and shows great demanding. However, point cloud registration between different sensors is challenging because of the variant of density, missing data, different viewpoint, noise and outliers, and geometric transformation. In this paper, we propose a method to learn a 3D descriptor for finding the correspondent relations between these challenging point clouds. To train the deep learning framework, we use synthetic 3D point cloud as input. Starting from synthetic dataset, we use region-based sampling method to select reasonable, large and diverse training samples from synthetic samples. Then, we use data augmentation to extend our network be robust to rotation transformation. We focus our work on more general cases that point clouds coming from different sensors, named cross-source point cloud. The experiments show that our descriptor is not only able to generalize to new scenes, but also generalize to different sensors. The results demonstrate that the proposed method successfully aligns two 3D cross-source point clouds which outperforms state-of-the-art method.</t>
  </si>
  <si>
    <t>2017/08/24/</t>
  </si>
  <si>
    <t>http://arxiv.org/abs/1708.08997</t>
  </si>
  <si>
    <t>2021/07/20/16:38:24</t>
  </si>
  <si>
    <t>https://arxiv.org/pdf/1708.08997.pdf</t>
  </si>
  <si>
    <t>https://arxiv.org/abs/1708.08997</t>
  </si>
  <si>
    <t>Closed-form REML estimators and sample size determination for mixed effects models for repeated measures under monotone missingness</t>
  </si>
  <si>
    <t>We derive the closed-form restricted maximum likelihood (REML) estimator and Kenward-Roger's variance estimator for fixed effects in the mixed effects model for repeated measures (MMRM) when the missing data pattern is monotone. As an important application of the analytic result, we present the formula for calculating the power of treatment comparison using the Wald t test with the Kenward-Roger adjusted variance estimate in MMRM. It allows adjustment for baseline covariates without the need to specify the covariate distribution in randomized trials. A simple two-step procedure is proposed to determine the sample size needed to achieve the targeted power. The proposed method performs well for both normal and moderately nonnormal data even in small samples (n = 20) in simulations. An anti-depressant trial is analyzed for illustrative purposes.</t>
  </si>
  <si>
    <t>2135</t>
  </si>
  <si>
    <t>Statist. Med.</t>
  </si>
  <si>
    <t>10.1002/sim.7270</t>
  </si>
  <si>
    <t>2147</t>
  </si>
  <si>
    <t>http://arxiv.org/abs/1611.00087</t>
  </si>
  <si>
    <t>2021/07/20/13:50:28</t>
  </si>
  <si>
    <t>https://arxiv.org/pdf/1611.00087.pdf</t>
  </si>
  <si>
    <t>https://arxiv.org/abs/1611.00087</t>
  </si>
  <si>
    <t>Comment: 14 pages, 3 tables</t>
  </si>
  <si>
    <t>Calder, Stefan, O'Grady, Gregory, Cheng, Leo K., Du, Peng</t>
  </si>
  <si>
    <t>IEEE transactions on bio-medical engineering</t>
  </si>
  <si>
    <t>Chronic gastrointestinal motility disorders present a significant problem in current clinical practice with new methods needed to perform routine screening and accurate  diagnosis. Electrogastrography (EGG) is a non-invasive method that provides insight  into the underlying gastric electrical activity. However, widespread adoption of  this technique has been limited due to an incomplete sensitivity and specificity.  Recent simulation studies have tried to address these issues by providing a  theoretical framework for reliably distinguishing between gastric slow wave  dysrhythmias. However, these studies have been limited to a singular dipole, torso,  and the stomach representative model. In this paper, we aim to address those  shortcomings by developing multiple stomach and torso models with multiple moving  dipoles to investigate the influence of biodiversity on EGG. Four anatomically  accurate models were developed based on a range of human CT scans. This allowed  investigations into the influence of normal and dysrhythmic (gastric re-entry and  ectopic pacemaker) gastric electrical activity on the resulting EGG. These  investigations identified areas of significant morphological difference in EGG  traces for all cases, but the accuracy of these methods were based on a well-defined  normal baseline. The results also suggested that the areas identified varied  significantly as a result of biodiversity. These findings indicate that  high-resolution multichannel EGG methodologies are required to reliably account for  anatomical biodiversity.</t>
  </si>
  <si>
    <t>IEEE Trans Biomed Eng</t>
  </si>
  <si>
    <t>1558-2531 0018-9294</t>
  </si>
  <si>
    <t>10.1109/TBME.2019.2922449</t>
  </si>
  <si>
    <t>875</t>
  </si>
  <si>
    <t>Humans, Computer Simulation, Models, Biological, Anatomic Variation/*physiology, Electrodiagnosis/*methods, Gastrointestinal Motility/physiology, Stomach/*physiology</t>
  </si>
  <si>
    <t>Epstein, Richard H., Dexter, Franklin, Gratch, David M., Perino, Michael, Magrann, Jerry</t>
  </si>
  <si>
    <t>Anesthesia and analgesia</t>
  </si>
  <si>
    <t>BACKGROUND: Accurate accounting of controlled drug transactions by inpatient hospital pharmacies is a requirement in the United States under the Controlled  Substances Act. At many hospitals, manual distribution of controlled substances from  pharmacies is being replaced by automated dispensing cabinets (ADCs) at the point of  care. Despite the promise of improved accountability, a high prevalence (15%) of  controlled substance discrepancies between ADC records and anesthesia information  management systems (AIMS) has been published, with a similar incidence (15.8%; 95%  confidence interval [CI], 15.3% to 16.2%) noted at our institution. Most  reconciliation errors are clerical. In this study, we describe a method to capture  drug transactions in near real-time from our ADCs, compare them with documentation  in our AIMS, and evaluate subsequent improvement in reconciliation accuracy.  METHODS: ADC-controlled substance transactions are transmitted to a hospital  interface server, parsed, reformatted, and sent to a software script written in  Perl. The script extracts the data and writes them to a SQL Server database.  Concurrently, controlled drug totals for each patient having care are documented in  the AIMS and compared with the balance of the ADC transactions (i.e., vending,  transferring, wasting, and returning drug). Every minute, a reconciliation report is  available to anesthesia providers over the hospital Intranet from AIMS workstations.  The report lists all patients, the current provider, the balance of ADC  transactions, the totals from the AIMS, the difference, and whether the case is  still ongoing or had concluded. Accuracy and latency of the ADC transaction capture  process were assessed via simulation and by comparison with pharmacy database  records, maintained by the vendor on a central server located remotely from the  hospital network. For assessment of reconciliation accuracy over time, data were  collected from our AIMS from January 2012 to June 2013 (Baseline), July 2013 to  April 2014 (Next Day Reports), and May 2014 to September 2015 (Near Real-Time  Reports) and reconciled against pharmacy records from the central pharmacy database  maintained by the vendor. Control chart (batch means) methods were used between  successive epochs to determine if improvement had taken place. RESULTS: During  simulation, 100% of 10,000 messages, transmitted at a rate of 1295 per minute, were  accurately captured and inserted into the database. Latency (transmission time to  local database insertion time) was 46.3 Â± 0.44 milliseconds (SEM). During acceptance  testing, only 1 of 1384 transactions analyzed had a difference between the near  real-time process and what was in the central database; this was for a "John Doe"  patient whose name had been changed subsequent to data capture. Once a transaction  was entered at the ADC workstation, 84.9% (n = 18 bins; 95% CI, 78.4% to 91.3%) of  these transactions were available in the database on the AIMS server within 2  minutes. Within 5 minutes, 98.2% (n = 18 bins; 95% CI, 97.2% to 99.3%) were  available. Among 145,642 transactions present in the central pharmacy database, only  24 were missing from the local database table (mean = 0.018%; 95% CI, 0.002% to  0.034%). Implementation of near real-time reporting improved the controlled  substance reconciliation error rate compared to the previous Next Day Reports epoch,  from 8.8% to 5.2% (difference = -3.6%; 95% CI, -4.3% to -2.8%; P &lt; 10). Errors were  distributed among staff, with 50% of discrepancies accounted for by 12.4% of  providers and 80% accounted for by 28.5% of providers executing transactions during  the Near Real-Time Reports epoch. CONCLUSIONS: The near real-time system for the  capture of transactional data flowing over the hospital network was highly accurate,  reliable, and exhibited acceptable latency. This methodology can be used to  implement similar data capture for transactions from their drug ADCs. Reconciliation  accuracy improved significantly as a result of implementation. Our approach may be  of particular utility at facilities with limited pharmacy resources to audit  anesthesia records for controlled substance administration and reconcile them  against dispensing records.</t>
  </si>
  <si>
    <t>1841</t>
  </si>
  <si>
    <t>Anesth Analg</t>
  </si>
  <si>
    <t>1526-7598 0003-2999</t>
  </si>
  <si>
    <t>10.1213/ANE.0000000000001289</t>
  </si>
  <si>
    <t>1855</t>
  </si>
  <si>
    <t>Humans, Workflow, Software, Time Factors, Program Evaluation, Automation, Documentation, *Anesthesia Department, Hospital, *Drug and Narcotic Control, *Medication Systems, Hospital, *Operating Room Information Systems, *Point-of-Care Systems, Clinical Pharmacy Information Systems/*instrumentation, Controlled Substances/*supply &amp; distribution, Drug Storage</t>
  </si>
  <si>
    <t>Zur, Richard M., Pesce, Lorenzo L., Jiang, Yulei</t>
  </si>
  <si>
    <t>RATIONALE AND OBJECTIVES: To evaluate stratified random sampling (SRS) of screening mammograms by (1) Breast Imaging Reporting and Data System (BI-RADS) assessment  categories, and (2) the presence of breast cancer in mammograms, for estimation of  screening-mammography receiver operating characteristic (ROC) curves in  retrospective observer studies. MATERIALS AND METHODS: We compared observer study  case sets constructed by (1) random sampling (RS); (2) SRS with proportional  allocation (SRS-P) with BI-RADS 1 and 2 noncancer cases accounting for 90.6% of all  noncancer cases; (3) SRS with disproportional allocation (SRS-D) with BI-RADS 1 and  2 noncancer cases accounting for 10%-80%; and (4) SRS-D and multiple imputation  (SRS-D + MI) with missing BI-RADS 1 and 2 noncancer cases imputed to recover the  90.6% proportion. Monte Carlo simulated case sets were drawn from a large case  population modeled after published Digital Mammography Imaging Screening Trial data.  We compared the bias, root-mean-square error, and coverage of 95% confidence  intervals of area under the ROC curve (AUC) estimates from the sampling methods  (200-2000 cases, of which 25% were cancer cases) versus from the large case  population. RESULTS: AUC estimates were unbiased from RS, SRS-P, and SRS-D + MI, but  biased from SRS-D. AUC estimates from SRS-P and SRS-D + MI had 10% smaller  root-mean-square error than RS. CONCLUSIONS: Both SRS-P and SRS-D + MI can be used  to obtain unbiased and 10% more efficient estimate of screening-mammography ROC  curves.</t>
  </si>
  <si>
    <t>580</t>
  </si>
  <si>
    <t>10.1016/j.acra.2014.12.011</t>
  </si>
  <si>
    <t>590</t>
  </si>
  <si>
    <t>Female, Humans, Monte Carlo Method, Retrospective Studies, simulation study, *ROC Curve, Mass Screening, Breast Neoplasms/*diagnostic imaging, Mammography/*methods, observer studies, ROC analysis, Screening mammography, stratified random sampling</t>
  </si>
  <si>
    <t>DuchÃªne, David A., Bragg, Jason G., DuchÃªne, SebastiÃ¡n, Neaves, Linda E., Potter, Sally, Moritz, Craig, Johnson, Rebecca N., Ho, Simon Y. W., Eldridge, Mark D. B.</t>
  </si>
  <si>
    <t>A fundamental challenge in resolving evolutionary relationships across the tree of life is to account for heterogeneity in the evolutionary signal across loci. Studies  of marsupial mammals have demonstrated that this heterogeneity can be substantial,  leaving considerable uncertainty in the evolutionary timescale and relationships  within the group. Using simulations and a new phylogenomic data set comprising  nucleotide sequences of 1550 loci from 18 of the 22 extant marsupial families, we  demonstrate the power of a method for identifying clusters of loci that support  different phylogenetic trees. We find two distinct clusters of loci, each providing  an estimate of the species tree that matches previously proposed resolutions of the  marsupial phylogeny. We also identify a well-supported placement for the enigmatic  marsupial moles (Notoryctes) that contradicts previous molecular estimates but is  consistent with morphological evidence. The pattern of gene-tree variation across  tree-space is characterized by changes in information content, GC content,  substitution-model adequacy, and signatures of purifying selection in the data. In a  simulation study, we show that incomplete lineage sorting can explain the division  of loci into the two tree-topology clusters, as found in our phylogenomic analysis  of marsupials. We also demonstrate the potential benefits of minimizing uncertainty  from phylogenetic conflict for molecular dating. Our analyses reveal that  Australasian marsupials appeared in the early Paleocene, whereas the diversification  of present-day families occurred primarily during the late Eocene and early  Oligocene. Our methods provide an intuitive framework for improving the accuracy and  precision of phylogenetic inference and molecular dating using genome-scale data.</t>
  </si>
  <si>
    <t>2018/05/01/</t>
  </si>
  <si>
    <t>400</t>
  </si>
  <si>
    <t>10.1093/sysbio/syx076</t>
  </si>
  <si>
    <t>Computer Simulation, Animals, *Phylogeny, *Models, Genetic, *Genomics, Marsupialia/*classification/genetics</t>
  </si>
  <si>
    <t>A fresh look at ignorability for likelihood inference</t>
  </si>
  <si>
    <t>Galati, John C.</t>
  </si>
  <si>
    <t>arXiv:1811.05560 [stat]</t>
  </si>
  <si>
    <t>When data are incomplete, a random vector Y for the data process together with a binary random vector R for the process that causes missing data, are modelled jointly. We review conditions under which R can be ignored for drawing likelihood inferences about the distribution for Y. The standard approach of Rubin (1976) and Seaman et. al. (2013) Statist. Sci., 28:2 pp. 257--268 emulates complete-data methods exactly, and directs an investigator to choose a full model in which missing at random (MAR) and distinct of parameters holds if the goal is not to use a full model. Another interpretation of ignorability lurking in the literature considers ignorable likelihood estimation independently of any model for the conditional distribution R given Y. We discuss shortcomings of the standard approach, and argue that the alternative gives the `right' conditions for ignorability because it treats the problem on its merits, rather than emulating methodology developed for when the investigator is in possession of all of the data.</t>
  </si>
  <si>
    <t>http://arxiv.org/abs/1811.05560</t>
  </si>
  <si>
    <t>2021/07/20/16:26:10</t>
  </si>
  <si>
    <t>https://arxiv.org/pdf/1811.05560.pdf</t>
  </si>
  <si>
    <t>https://arxiv.org/abs/1811.05560</t>
  </si>
  <si>
    <t>Statistics - Methodology, 62F99</t>
  </si>
  <si>
    <t>Comment: 8 pages, no figures</t>
  </si>
  <si>
    <t>Sanjak, Jaleal S., Long, Anthony D., Thornton, Kevin R.</t>
  </si>
  <si>
    <t>The genetic component of complex disease risk in humans remains largely unexplained. A corollary is that the allelic spectrum of genetic variants contributing to complex  disease risk is unknown. Theoretical models that relate population genetic processes  to the maintenance of genetic variation for quantitative traits may suggest  profitable avenues for future experimental design. Here we use forward simulation to  model a genomic region evolving under a balance between recurrent deleterious  mutation and Gaussian stabilizing selection. We consider multiple genetic and  demographic models, and several different methods for identifying genomic regions  harboring variants associated with complex disease risk. We demonstrate that the  model of gene action, relating genotype to phenotype, has a qualitative effect on  several relevant aspects of the population genetic architecture of a complex trait.  In particular, the genetic model impacts genetic variance component partitioning  across the allele frequency spectrum and the power of statistical tests. Models with  partial recessivity closely match the minor allele frequency distribution of  significant hits from empirical genome-wide association studies without requiring  homozygous effect sizes to be small. We highlight a particular gene-based model of  incomplete recessivity that is appealing from first principles. Under that model,  deleterious mutations in a genomic region partially fail to complement one another.  This model of gene-based recessivity predicts the empirically observed inconsistency  between twin and SNP based estimated of dominance heritability. Furthermore, this  model predicts considerable levels of unexplained variance associated with  intralocus epistasis. Our results suggest a need for improved statistical tools for  region based genetic association and heritability estimation.</t>
  </si>
  <si>
    <t>e1006573</t>
  </si>
  <si>
    <t>10.1371/journal.pgen.1006573</t>
  </si>
  <si>
    <t>Humans, Genotype, Phenotype, *Models, Genetic, Polymorphism, Single Nucleotide, *Genetic Predisposition to Disease, *Heterozygote, Epistasis, Genetic, *Genome, Human, *Gene Frequency, Genome-Wide Association Study/standards</t>
  </si>
  <si>
    <t>Wiens, John J., Tiu, Jonathan</t>
  </si>
  <si>
    <t>BACKGROUND: Phylogenies are essential to many areas of biology, but phylogenetic methods may give incorrect estimates under some conditions. A potentially common  scenario of this type is when few taxa are sampled and terminal branches for the  sampled taxa are relatively long. However, the best solution in such cases (i.e.,  sampling more taxa versus more characters) has been highly controversial. A  widespread assumption in this debate is that added taxa must be complete (no missing  data) in order to save analyses from the negative impacts of limited taxon sampling.  Here, we evaluate whether incomplete taxa can also rescue analyses under these  conditions (empirically testing predictions from an earlier simulation study).  METHODOLOGY/PRINCIPAL FINDINGS: We utilize DNA sequence data from 16 vertebrate  species with well-established phylogenetic relationships. In each replicate, we  randomly sample 4 species, estimate their phylogeny (using bayesian, likelihood, and  parsimony methods), and then evaluate whether adding in the remaining 12 species  (which have 50, 75, or 90% of their data replaced with missing data cells) can  improve phylogenetic accuracy relative to analyzing the 4 complete taxa alone. We  find that in those cases where sampling few taxa yields an incorrect estimate,  adding taxa with 50% or 75% missing data can frequently (&gt;75% of relevant  replicates) rescue bayesian and likelihood analyses, recovering accurate phylogenies  for the original 4 taxa. Even taxa with 90% missing data can sometimes be  beneficial. CONCLUSIONS: We show that adding taxa that are highly incomplete can  improve phylogenetic accuracy in cases where analyses are misled by limited taxon  sampling. These surprising empirical results confirm those from simulations, and  show that the benefits of adding taxa may be obtained with unexpectedly small  amounts of data. These findings have important implications for the debate on  sampling taxa versus characters, and for studies attempting to resolve difficult  phylogenetic problems.</t>
  </si>
  <si>
    <t>e42925</t>
  </si>
  <si>
    <t>10.1371/journal.pone.0042925</t>
  </si>
  <si>
    <t>Humans, Likelihood Functions, Computer Simulation, *Models, Statistical, Reproducibility of Results, Animals, Bayes Theorem, *Phylogeny, *Models, Genetic, Vertebrates/genetics</t>
  </si>
  <si>
    <t>DeepVIO: Self-supervised Deep Learning of Monocular Visual Inertial Odometry using 3D Geometric Constraints</t>
  </si>
  <si>
    <t>Han, Liming, Lin, Yimin, Du, Guoguang, Lian, Shiguo</t>
  </si>
  <si>
    <t>arXiv:1906.11435 [cs]</t>
  </si>
  <si>
    <t>This paper presents an self-supervised deep learning network for monocular visual inertial odometry (named DeepVIO). DeepVIO provides absolute trajectory estimation by directly merging 2D optical flow feature (OFF) and Inertial Measurement Unit (IMU) data. Specifically, it firstly estimates the depth and dense 3D point cloud of each scene by using stereo sequences, and then obtains 3D geometric constraints including 3D optical flow and 6-DoF pose as supervisory signals. Note that such 3D optical flow shows robustness and accuracy to dynamic objects and textureless environments. In DeepVIO training, 2D optical flow network is constrained by the projection of its corresponding 3D optical flow, and LSTM-style IMU preintegration network and the fusion network are learned by minimizing the loss functions from ego-motion constraints. Furthermore, we employ an IMU status update scheme to improve IMU pose estimation through updating the additional gyroscope and accelerometer bias. The experimental results on KITTI and EuRoC datasets show that DeepVIO outperforms state-of-the-art learning based methods in terms of accuracy and data adaptability. Compared to the traditional methods, DeepVIO reduces the impacts of inaccurate Camera-IMU calibrations, unsynchronized and missing data.</t>
  </si>
  <si>
    <t>2019/06/28/</t>
  </si>
  <si>
    <t>http://arxiv.org/abs/1906.11435</t>
  </si>
  <si>
    <t>2021/07/20/16:21:28</t>
  </si>
  <si>
    <t>https://arxiv.org/pdf/1906.11435.pdf</t>
  </si>
  <si>
    <t>https://arxiv.org/abs/1906.11435</t>
  </si>
  <si>
    <t>Computer Science - Computer Vision and Pattern Recognition, Computer Science - Robotics</t>
  </si>
  <si>
    <t>DeepVIO</t>
  </si>
  <si>
    <t>Comment: Accepted by IROS 2019, demo video: https://www.youtube.com/watch?v=fMeqCcpBCdM&amp;feature=youtu.be</t>
  </si>
  <si>
    <t>Tomek, Jakub, Bueno-Orovio, Alfonso, Passini, Elisa, Zhou, Xin, Minchole, Ana, Britton, Oliver, Bartolucci, Chiara, Severi, Stefano, Shrier, Alvin, Virag, Laszlo, Varro, Andras, Rodriguez, Blanca</t>
  </si>
  <si>
    <t>eLife</t>
  </si>
  <si>
    <t>Human-based modelling and simulations are becoming ubiquitous in biomedical science due to their ability to augment experimental and clinical investigations. Cardiac  electrophysiology is one of the most advanced areas, with cardiac modelling and  simulation being considered for virtual testing of pharmacological therapies and  medical devices. Current models present inconsistencies with experimental data,  which limit further progress. In this study, we present the design, development,  calibration and independent validation of a human-based ventricular model (ToR-ORd)  for simulations of electrophysiology and excitation-contraction coupling, from ionic  to whole-organ dynamics, including the electrocardiogram. Validation based on  substantial multiscale simulations supports the credibility of the ToR-ORd model  under healthy and key disease conditions, as well as drug blockade. In addition, the  process uncovers new theoretical insights into the biophysical properties of the  L-type calcium current, which are critical for sodium and calcium dynamics. These  insights enable the reformulation of L-type calcium current, as well as replacement  of the hERG current model.</t>
  </si>
  <si>
    <t>2019/12/24/</t>
  </si>
  <si>
    <t>Elife</t>
  </si>
  <si>
    <t>2050-084X</t>
  </si>
  <si>
    <t>10.7554/eLife.48890</t>
  </si>
  <si>
    <t>Humans, Computer Simulation, Calibration, Algorithms, *Models, Cardiovascular, Electrophysiological Phenomena, Electrocardiography, Action Potentials/*physiology, *human, Excitation Contraction Coupling, Electrophysiology, *calibration validation, *cell biology, *computational biology, *computer simulations, *heart, *Myocytes, Cardiac, *systems biology, *ventricular myocyte, Biophysics, Calcium Channels/chemistry/metabolism, Calcium/chemistry/metabolism, Heart Diseases/physiopathology, Heart Ventricles/pathology, Sodium/chemistry/metabolism</t>
  </si>
  <si>
    <t>Guo, Zijian, Small, Dylan S., Gansky, Stuart A., Cheng, Jing</t>
  </si>
  <si>
    <t>Mediation analysis seeks to understand the mechanism by which a treatment affects an outcome. Count or zero-inflated count outcomes are common in many studies in which  mediation analysis is of interest. For example, in dental studies, outcomes such as  the number of decayed, missing and filled teeth are typically zero inflated.  Existing mediation analysis approaches for count data often assume sequential  ignorability of the mediator. This is often not plausible because the mediator is  not randomized so unmeasured confounders are associated with the mediator and the  outcome. We develop causal methods based on instrumental variable approaches for  mediation analysis for count data possibly with many 0s that do not require the  assumption of sequential ignorability. We first define the direct and indirect  effect ratios for those data, and then we propose estimating equations and use  empirical likelihood to estimate the direct and indirect effects consistently. A  sensitivity analysis is proposed for violations of the instrumental variables  exclusion restriction assumption. Simulation studies demonstrate that our method  works well for different types of outcome under various settings. Our method is  applied to a randomized dental caries prevention trial and a study of the effect of  a massive flood in Bangladesh on children's diarrhoea.</t>
  </si>
  <si>
    <t>10.1111/rssc.12233</t>
  </si>
  <si>
    <t>394</t>
  </si>
  <si>
    <t>Sensitivity analysis, Estimating equation, Instrumental variable, Negative binomial model, Neyman type A distribution, Poisson model</t>
  </si>
  <si>
    <t>PÃ©rez-Escobar, Oscar Alejandro, Balbuena, Juan Antonio, Gottschling, Marc</t>
  </si>
  <si>
    <t>Phylogenetic relationships inferred from multilocus organellar and nuclear DNA data are often difficult to resolve because of evolutionary conflicts among gene trees.  However, conflicting or "outlier" associations (i.e., linked pairs of "operational  terminal units" in two phylogenies) among these data sets often provide valuable  information on evolutionary processes such as chloroplast capture following  hybridization, incomplete lineage sorting, and horizontal gene transfer. Statistical  tools that to date have been used in cophylogenetic studies only also have the  potential to test for the degree of topological congruence between organellar and  nuclear data sets and reliably detect outlier associations. Two distance-based  methods, namely ParaFit and Procrustean Approach to Cophylogeny (PACo), were used in  conjunction to detect those outliers contributing to conflicting phylogenies  independently derived from chloroplast and nuclear sequence data. We explored their  efficiency of retrieving outlier associations, and the impact of input data (unit  branch length and additive trees) between data sets, by using several simulation  approaches. To test their performance using real data sets, we additionally inferred  the phylogenetic relationships within Neotropical Catasetinae (Epidendroideae,  Orchidaceae), which is a suitable group to investigate phylogenetic incongruence  because of hybridization processes between some of its constituent species. A  comparison between trees derived from chloroplast and nuclear sequence data  reflected strong, well-supported incongruence within Catasetum, Cycnoches, and  Mormodes. As a result, outliers among chloroplast and nuclear data sets, and in  experimental simulations, were successfully detected by PACo when using patristic  distance matrices obtained from phylograms, but not from unit branch length trees.  The performance of ParaFit was overall inferior compared to PACo, using either  phylograms or unit branch lengths as input data. Because workflows for applying  cophylogenetic analyses are not standardized yet, we provide a pipeline for  executing PACo and ParaFit as well as displaying outlier associations in plots and  trees by using the software R. The pipeline renders a method to identify outliers  with high reliability and to assess the combinability of the independently derived  data sets by means of statistical analyses.</t>
  </si>
  <si>
    <t>10.1093/sysbio/syv070</t>
  </si>
  <si>
    <t>Software, Classification/*methods, Phylogeny, hybridization, *Biological Evolution, chloroplast capture, Chloroplasts/*classification/*genetics, cophylogenetic tool, DNA, Chloroplast/genetics, DNA, Plant/genetics, Orchidaceae/*classification/*genetics, orchids, organelle/host nucleus coevolution, Symbiosis/*genetics, topological incongruence</t>
  </si>
  <si>
    <t>Phase I/II trials utilize both toxicity and efficacy data to achieve efficient dose finding. However, due to the requirement of assessing efficacy outcome, which often  takes a long period of time to be evaluated, the duration of phase I/II trials is  often longer than that of the conventional dose-finding trials. As a result, phase  I/II trials are susceptible to the missing data problem caused by patient dropout,  and the missing efficacy outcomes are often nonignorable in the sense that patients  who do not experience treatment efficacy are more likely to drop out of the trial.  We propose a Bayesian phase I/II trial design to accommodate nonignorable dropouts.  We treat toxicity as a binary outcome and efficacy as a time-to-event outcome. We  model the marginal distribution of toxicity using a logistic regression and jointly  model the times to efficacy and dropout using proportional hazard models to adjust  for nonignorable dropouts. The correlation between times to efficacy and dropout is  modeled using a shared frailty. We propose a two-stage dose-finding algorithm to  adaptively assign patients to desirable doses. Simulation studies show that the  proposed design has desirable operating characteristics. Our design selects the  target dose with a high probability and assigns most patients to the target dose.</t>
  </si>
  <si>
    <t>2015/05/10/</t>
  </si>
  <si>
    <t>1721</t>
  </si>
  <si>
    <t>10.1002/sim.6443</t>
  </si>
  <si>
    <t>1732</t>
  </si>
  <si>
    <t>Humans, Computer Simulation, Algorithms, *Research Design, Time Factors, Proportional Hazards Models, Treatment Outcome, Logistic Models, Bayes Theorem, Patient Dropouts/*statistics &amp; numerical data, dropout, *Dose-Response Relationship, Drug, nonignorable missing data, *Maximum Tolerated Dose, adaptive design, Clinical Trials, Phase I as Topic/*methods/statistics &amp; numerical data, Clinical Trials, Phase II as Topic/*methods/statistics &amp; numerical data, dose finding, Drug-Related Side Effects and Adverse Reactions, Endpoint Determination, phase I/II trial</t>
  </si>
  <si>
    <t>Li, Dachuan, Li, Qing, Cheng, Nong, Song, Jingyan</t>
  </si>
  <si>
    <t>This paper presents a real-time motion planning approach for autonomous vehicles with complex dynamics and state uncertainty. The approach is motivated by the motion  planning problem for autonomous vehicles navigating in GPS-denied dynamic  environments, which involves non-linear and/or non-holonomic vehicle dynamics,  incomplete state estimates, and constraints imposed by uncertain and cluttered  environments. To address the above motion planning problem, we propose an extension  of the closed-loop rapid belief trees, the closed-loop random belief trees (CL-RBT),  which incorporates predictions of the position estimation uncertainty, using a  factored form of the covariance provided by the Kalman filter-based estimator. The  proposed motion planner operates by incrementally constructing a tree of dynamically  feasible trajectories using the closed-loop prediction, while selecting candidate  paths with low uncertainty using efficient covariance update and propagation. The  algorithm can operate in real-time, continuously providing the controller with  feasible paths for execution, enabling the vehicle to account for dynamic and  uncertain environments. Simulation results demonstrate that the proposed approach  can generate feasible trajectories that reduce the state estimation uncertainty,  while handling complex vehicle dynamics and environment constraints.</t>
  </si>
  <si>
    <t>2014/11/18/</t>
  </si>
  <si>
    <t>21791</t>
  </si>
  <si>
    <t>10.3390/s141121791</t>
  </si>
  <si>
    <t>21825</t>
  </si>
  <si>
    <t>Yuan, Ying, Thall, Peter F., Wolff, Johannes E.</t>
  </si>
  <si>
    <t>In oncology, progression-free survival time, which is defined as the minimum of the times to disease progression or death, often is used to characterize treatment and  covariate effects. We are motivated by the desire to estimate the progression time  distribution on the basis of data from 780 paediatric patients with choroid plexus  tumours, which are a rare brain cancer where disease progression always precedes  death. In retrospective data on 674 patients, the times to death or censoring were  recorded but progression times were missing. In a prospective study of 106 patients,  both times were recorded but there were only 20 non-censored progression times and  10 non-censored survival times. Consequently, estimating the progression time  distribution is complicated by the problems that, for most of the patients, either  the survival time is known but the progression time is not known, or the survival  time is right censored and it is not known whether the patient's disease progressed  before censoring. For data with these missingness structures, we formulate a family  of Bayesian parametric likelihoods and present methods for estimating the  progression time distribution. The underlying idea is that estimating the  association between the time to progression and subsequent survival time from  patients having complete data provides a basis for utilizing covariates and partial  event time data of other patients to infer their missing progression times. We  illustrate the methodology by analysing the brain tumour data, and we also present a  simulation study.</t>
  </si>
  <si>
    <t>10.1111/j.1467-9876.2011.01002.x</t>
  </si>
  <si>
    <t>149</t>
  </si>
  <si>
    <t>Hu, Yue-Qing, Zhou, Ji-Yuan</t>
  </si>
  <si>
    <t>Recently interest has been increasing in genetic association studies using several closely linked loci. The HAP-TDT method, which uses case-parents trios is powerful  for such a task. However, it is not uncommon in practice that one parent is missing  for some reason, such as late onset. The case-parents trios are thus reduced to  case-parent pairs. Discarding such data could lead to a severe loss of power. In  this paper, we propose the HAP-1-TDT method based on case-parent pairs to detect  haplotype/disease association. A permutation-based randomisation technique is  devised to assess the significance of the test statistic. Furthermore, the combined  statistic HAP-C-TDT is developed to use jointly case-parents trios and case-parent  pairs. These test statistics can be applied to either phase-known or phase-unknown  data. A number of simulation studies are conducted to investigate the validity of  the proposed tests; these studies show that the statistics are robust to population  structure. Using several disease genes from the literature, we illustrate that  incorporating case-parent pairs into an association study leads to noticeable power  gain. Moreover, our simulation results suggest that our method has better size and  power than UNPHASED. Finally, in simulated scenarios where there are only a few SNPs  and risk is determined by two haplotypes that are complementary or  near-complementary, our method has better power than TRIMM.</t>
  </si>
  <si>
    <t>2010/05//undefined</t>
  </si>
  <si>
    <t>10.1111/j.1469-1809.2010.00563.x</t>
  </si>
  <si>
    <t>Humans, Models, Genetic, Disease/*genetics, Haplotypes, Polymorphism, Single Nucleotide, Parents, *Genetic Association Studies</t>
  </si>
  <si>
    <t>PM-GANs: Discriminative Representation Learning for Action Recognition Using Partial-modalities</t>
  </si>
  <si>
    <t>Wang, Lan, Gao, Chenqiang, Yang, Luyu, Zhao, Yue, Zuo, Wangmeng, Meng, Deyu</t>
  </si>
  <si>
    <t>arXiv:1804.06248 [cs]</t>
  </si>
  <si>
    <t>Data of different modalities generally convey complimentary but heterogeneous information, and a more discriminative representation is often preferred by combining multiple data modalities like the RGB and infrared features. However in reality, obtaining both data channels is challenging due to many limitations. For example, the RGB surveillance cameras are often restricted from private spaces, which is in conflict with the need of abnormal activity detection for personal security. As a result, using partial data channels to build a full representation of multi-modalities is clearly desired. In this paper, we propose a novel Partial-modal Generative Adversarial Networks (PM-GANs) that learns a full-modal representation using data from only partial modalities. The full representation is achieved by a generated representation in place of the missing data channel. Extensive experiments are conducted to verify the performance of our proposed method on action recognition, compared with four state-of-the-art methods. Meanwhile, a new Infrared-Visible Dataset for action recognition is introduced, and will be the first publicly available action dataset that contains paired infrared and visible spectrum.</t>
  </si>
  <si>
    <t>http://arxiv.org/abs/1804.06248</t>
  </si>
  <si>
    <t>2021/07/20/16:33:12</t>
  </si>
  <si>
    <t>https://arxiv.org/pdf/1804.06248.pdf</t>
  </si>
  <si>
    <t>https://arxiv.org/abs/1804.06248</t>
  </si>
  <si>
    <t>PM-GANs</t>
  </si>
  <si>
    <t>Park, Byung S., Mori, Motomi</t>
  </si>
  <si>
    <t>Open access bioinformatics</t>
  </si>
  <si>
    <t>Genome-wide mRNA expression profiling using microarrays is widely available today, yet analysis and interpretation of the resulting high dimensional data continue to  be a challenge for biomedical scientists. In a typical microarray experiment, the  number of biological samples is quite modest compared with the number of genes on a  microarray, and a probability of falsely declaring differential expression is  unacceptably high without any adjustment for multiple comparisons. However, a  stringent multiple comparison procedure can lead to an unacceptably high false  negative rate, potentially missing a large fraction of truly differentially  expressed genes. In this paper we propose a new "balancing factor score" (BFS)  method for identifying a set of differentially expressed genes. The BFS method  combines a traditional P value criterion with any other informative factors  (referred to as balancing factors) that may help to identify differentially  expressed genes. We evaluate the performance of the BFS method when the observed  fold change is used as a balancing factor in a simulation study and show that the  BFS method can substantially reduce the false negative rate while maintaining a  reasonable false discovery rate.</t>
  </si>
  <si>
    <t>Open Access Bioinformatics</t>
  </si>
  <si>
    <t>1179-2701</t>
  </si>
  <si>
    <t>10.2147/OAB.S7181</t>
  </si>
  <si>
    <t>Haydarlou, Reza, Jacobsen, Annika, Bonzanni, Nicola, Feenstra, K. Anton, Abeln, Sanne, Heringa, Jaap</t>
  </si>
  <si>
    <t>MOTIVATION: Biological pathways play a key role in most cellular functions. To better understand these functions, diverse computational and cell biology  researchers use biological pathway data for various analysis and modeling purposes.  For specifying these biological pathways, a community of researchers has defined  BioPAX and provided various tools for creating, validating and visualizing BioPAX  models. However, a generic software framework for simulating BioPAX models is  missing. Here, we attempt to fill this gap by introducing a generic simulation  framework for BioPAX. The framework explicitly separates the execution model from  the model structure as provided by BioPAX, with the advantage that the modelling  process becomes more reproducible and intrinsically more modular; this ensures  natural biological constraints are satisfied upon execution. The framework is based  on the principles of discrete event systems and multi-agent systems, and is capable  of automatically generating a hierarchical multi-agent system for a given BioPAX  model. RESULTS: To demonstrate the applicability of the framework, we simulated two  types of biological network models: a gene regulatory network modeling the  haematopoietic stem cell regulators and a signal transduction network modeling the  Wnt/Î²-catenin signaling pathway. We observed that the results of the simulations  performed using our framework were entirely consistent with the simulation results  reported by the researchers who developed the original models in a proprietary  language. AVAILABILITY AND IMPLEMENTATION: The framework, implemented in Java, is  open source and its source code, documentation and tutorial are available at  http://www.ibi.vu.nl/programs/BioASF CONTACT: j.heringa@vu.nl.</t>
  </si>
  <si>
    <t>2016/06/15/</t>
  </si>
  <si>
    <t>i60</t>
  </si>
  <si>
    <t>10.1093/bioinformatics/btw250</t>
  </si>
  <si>
    <t>i69</t>
  </si>
  <si>
    <t>Humans, Computer Simulation, *Software, *Models, Biological, *Gene Regulatory Networks, *Signal Transduction, Programming Languages</t>
  </si>
  <si>
    <t>Liu, Sinuo, Ban, Xiaojuan, Zeng, Xiangrui, Zhao, Fengnian, Gao, Yuan, Wu, Wenjie, Zhang, Hongpan, Chen, Feiyang, Hall, Thomas, Gao, Xin, Xu, Min</t>
  </si>
  <si>
    <t>BACKGROUND: Cryo-electron tomography is an important and powerful technique to explore the structure, abundance, and location of ultrastructure in a near-native  state. It contains detailed information of all macromolecular complexes in a sample  cell. However, due to the compact and crowded status, the missing edge effect, and  low signal to noise ratio (SNR), it is extremely challenging to recover such  information with existing image processing methods. Cryo-electron tomogram  simulation is an effective solution to test and optimize the performance of the  above image processing methods. The simulated images could be regarded as the  labeled data which covers a wide range of macromolecular complexes and  ultrastructure. To approximate the crowded cellular environment, it is very  important to pack these heterogeneous structures as tightly as possible. Besides,  simulating non-deformable and deformable components under a unified framework also  need to be achieved. RESULT: In this paper, we proposed a unified framework for  simulating crowded cryo-electron tomogram images including non-deformable  macromolecular complexes and deformable ultrastructures. A macromolecule was  approximated using multiple balls with fixed relative positions to reduce the vacuum  volume. A ultrastructure, such as membrane and filament, was approximated using  multiple balls with flexible relative positions so that this structure could deform  under force field. In the experiment, 400 macromolecules of 20 representative types  were packed into simulated cytoplasm by our framework, and numerical verification  proved that our method has a smaller volume and higher compression ratio than the  baseline single-ball model. We also packed filaments, membranes and macromolecules  together, to obtain a simulated cryo-electron tomogram image with deformable  structures. The simulated results are closer to the real Cryo-ET, making the  analysis more difficult. The DOG particle picking method and the image segmentation  method are tested on our simulation data, and the experimental results show that  these methods still have much room for improvement. CONCLUSION: The proposed  multi-ball model can achieve more crowded packaging results and contains richer  elements with different properties to obtain more realistic cryo-electron tomogram  simulation. This enables users to simulate cryo-electron tomogram images with  non-deformable macromolecular complexes and deformable ultrastructures under a  unified framework. To illustrate the advantages of our framework in improving the  compression ratio, we calculated the volume of simulated macromolecular under our  multi-ball method and traditional single-ball method. We also performed the packing  experiment of filaments and membranes to demonstrate the simulation ability of  deformable structures. Our method can be used to do a benchmark by generating large  labeled cryo-ET dataset and evaluating existing image processing methods. Since the  content of the simulated cryo-ET is more complex and crowded compared with previous  ones, it will pose a greater challenge to existing image processing methods.</t>
  </si>
  <si>
    <t>2020/09/09/</t>
  </si>
  <si>
    <t>10.1186/s12859-020-03660-w</t>
  </si>
  <si>
    <t>Algorithms, Cluster Analysis, Cryoelectron Microscopy, Image Processing, Computer-Assisted, *Molecular Dynamics Simulation, Molecular dynamics, Signal-To-Noise Ratio, Coarse-graining, Cryo-electron tomography, Cytoplasm/metabolism/*ultrastructure, Electron Microscope Tomography/*methods, Macromolecular Substances/chemistry/metabolism, Unified packing</t>
  </si>
  <si>
    <t>Yip, Wai-Ki, Fier, Heide, DeMeo, Dawn L., Aryee, Martin, Laird, Nan, Lange, Christoph</t>
  </si>
  <si>
    <t>DNA methylation may represent an important contributor to the missing heritability described in complex trait genetics. However, technology to measure DNA methylation  has outpaced statistical methods for analysis. Taking advantage of the recent  finding that methylated sites cluster together, we propose a Spatial Clustering  Method (SCM) to detect differentially methylated regions (DMRs) in the genome in  case and control studies using spatial location information. This new method  compares the distribution of distances in cases and controls between DNA methylation  marks in the genomic region of interest. A statistic is computed based on these  distances. Proper type I error rate is maintained and statistical significance is  evaluated using permutation test. The effectiveness of the SCM we propose is  evaluated by a simulation study. By simulating a simple disease model, we  demonstrate that SCM has good power to detect DMRs associated with the disease.  Finally, we applied the SCM to an exploratory analysis of chromosome 14 from a  colorectal cancer data set and identified statistically significant genomic regions.  Identification of these regions should lead to a better understanding of methylated  sites and their contribution to disease. The SCM can be used as a reliable  statistical method for the identification of DMRs associated with disease states in  exploratory epigenetic analyses.</t>
  </si>
  <si>
    <t>714</t>
  </si>
  <si>
    <t>10.1002/gepi.21851</t>
  </si>
  <si>
    <t>Humans, DNA methylation, Models, Genetic, Cluster Analysis, Genomics/methods, *DNA Methylation, Chromosomes, Human, Pair 14, Colorectal Neoplasms/genetics, differentially methylated regions (DMRs), genetic analysis, Genome-Wide Association Test (GWAS), Genome, Human, spatial analysis</t>
  </si>
  <si>
    <t>Jung, Hye-Young, Leem, Sangseob, Lee, Sungyoung, Park, Taesung</t>
  </si>
  <si>
    <t>Computational biology and chemistry</t>
  </si>
  <si>
    <t>BACKGROUND: Gene-gene interaction (GGI) is one of the most popular approaches for finding the missing heritability of common complex traits in genetic association  studies. The multifactor dimensionality reduction (MDR) method has been widely  studied for detecting GGIs. In order to identify the best interaction model  associated with disease susceptibility, MDR compares all possible genotype  combinations in terms of their predictability of disease status from a simple binary  high(H) and low(L) risk classification. However, this simple binary classification  does not reflect the uncertainty of H/L classification. METHODS: We regard  classifying H/L as equivalent to defining the degree of membership of two risk  groups H/L. By adopting the fuzzy set theory, we propose Fuzzy MDR which takes into  account the uncertainty of H/L classification. Fuzzy MDR allows the possibility of  partial membership of H/L through a membership function which transforms the degree  of uncertainty into a [0,1] scale. The best genotype combinations can be selected  which maximizes a new fuzzy set based accuracy measure. RESULTS: Two simulation  studies are conducted to compare the power of the proposed Fuzzy MDR with that of  MDR. Our results show that Fuzzy MDR has higher power than MDR. We illustrate the  proposed Fuzzy MDR by analysing bipolar disorder (BD) trait of the WTCCC dataset to  detect GGI associated with BD. CONCLUSIONS: We propose a novel Fuzzy MDR method to  detect gene-gene interaction by taking into account the uncertainly of H/L  classification and show that it has higher power than MDR. Fuzzy MDR can be easily  extended to handle continuous phenotypes as well. The program written in R for the  proposed Fuzzy MDR is available at https://statgen.snu.ac.kr/software/FuzzyMDR.</t>
  </si>
  <si>
    <t>Comput Biol Chem</t>
  </si>
  <si>
    <t>1476-928X 1476-9271</t>
  </si>
  <si>
    <t>10.1016/j.compbiolchem.2016.09.006</t>
  </si>
  <si>
    <t>202</t>
  </si>
  <si>
    <t>Humans, *Fuzzy Logic, *Uncertainty, *Epistasis, Genetic, *Gene-gene interaction, *Multifactor dimensionality reduction, *Fuzzy classifier, *Fuzzy set theory</t>
  </si>
  <si>
    <t>Pani, Ajaya Kumar, Vadlamudi, Vamsi Krishna, Mohanta, Hare Krishna</t>
  </si>
  <si>
    <t>ISA transactions</t>
  </si>
  <si>
    <t>The online estimation of process outputs mostly related to quality, as opposed to their belated measurement by means of hardware measuring devices and laboratory  analysis, represents the most valuable feature of soft sensors. As of now there have  been very few attempts for soft sensing of cement clinker quality which is mostly  done by offline laboratory analysis resulting at times in low quality clinker. In  the present work three different neural network based soft sensors have been  developed for online estimation of cement clinker properties. Different input and  output data for a rotary cement kiln were collected from a cement plant producing  10,000 tons of clinker per day. The raw data were pre-processed to remove the  outliers and the resulting missing data were imputed. The processed data were then  used to develop a back propagation neural network model, a radial basis network  model and a regression network model to estimate the clinker quality online. A  comparison of the estimation capabilities of the three models has been done by  simulation of the developed models. It was observed that radial basis network model  produced better estimation capabilities than the back propagation and regression  network models.</t>
  </si>
  <si>
    <t>ISA Trans</t>
  </si>
  <si>
    <t>1879-2022 0019-0578</t>
  </si>
  <si>
    <t>10.1016/j.isatra.2012.07.004</t>
  </si>
  <si>
    <t>Computer Simulation, *Algorithms, *Models, Theoretical, *Neural Networks, Computer, *Transducers, Construction Materials/*analysis, Hardness Tests/*methods, Materials Testing/*methods, Online Systems</t>
  </si>
  <si>
    <t>Jiang, Jiming, Nguyen, Thuan, Rao, J. Sunil</t>
  </si>
  <si>
    <t>We propose a procedure associated with the idea of the E-M algorithm for model selection in the presence of missing data. The idea extends the concept of  parameters to include both the model and the parameters under the model, and thus  allows the model to be part of the E-M iterations. We develop the procedure, known  as the E-MS algorithm, under the assumption that the class of candidate models is  finite. Some special cases of the procedure are considered, including E-MS with the  generalized information criteria (GIC), and E-MS with the adaptive fence (AF; Jiang  et al. 2008). We prove numerical convergence of the E-MS algorithm as well as  consistency in model selection of the limiting model of the E-MS convergence, for  E-MS with GIC and E-MS with AF. We study the impact on model selection of different  missing data mechanisms. Furthermore, we carry out extensive simulation studies on  the finite-sample performance of the E-MS with comparisons to other procedures. The  methodology is also illustrated on a real data analysis involving QTL mapping for an  agricultural study on barley grains.</t>
  </si>
  <si>
    <t>2015/04/04/</t>
  </si>
  <si>
    <t>1136</t>
  </si>
  <si>
    <t>10.1080/01621459.2014.948545</t>
  </si>
  <si>
    <t>1147</t>
  </si>
  <si>
    <t>missing data mechanism, model selection, regression, backcross experiments, conditional sampling, consistency, convergence</t>
  </si>
  <si>
    <t>Semiparametric Marginal Regression for Clustered Competing Risks Data with Missing Cause of Failure</t>
  </si>
  <si>
    <t>Zhou, Wenxian, Bakoyannis, Giorgos, Zhang, Ying, Yiannoutsos, Constantin T.</t>
  </si>
  <si>
    <t>arXiv:2104.09090 [stat]</t>
  </si>
  <si>
    <t>Clustered competing risks data are commonly encountered in multicenter studies. The analysis of such data is often complicated due to informative cluster size, a situation where the outcomes under study are associated with the size of the cluster. In addition, cause of failure is frequently incompletely observed in real-world settings. To the best of our knowledge, there is no methodology for population-averaged analysis with clustered competing risks data with informative cluster size and missing causes of failure. To address this problem, we consider the semiparametric marginal proportional cause-specific hazards model and propose a maximum partial pseudolikelihood estimator under a missing at random assumption. To make the latter assumption more plausible in practice, we allow for auxiliary variables that may be related to the probability of missingness. The proposed method does not impose assumptions regarding the within-cluster dependence and allows for informative cluster size. The asymptotic properties of the proposed estimators for both regression coefficients and infinite-dimensional parameters, such as the marginal cumulative incidence functions, are rigorously established. Simulation studies show that the proposed method performs well and that methods that ignore the within-cluster dependence and the informative cluster size lead to invalid inferences. The proposed method is applied to competing risks data from a large multicenter HIV study in sub-Saharan Africa where a significant portion of causes of failure is missing.</t>
  </si>
  <si>
    <t>2021/04/22/</t>
  </si>
  <si>
    <t>http://arxiv.org/abs/2104.09090</t>
  </si>
  <si>
    <t>2021/07/20/13:42:41</t>
  </si>
  <si>
    <t>https://arxiv.org/pdf/2104.09090.pdf</t>
  </si>
  <si>
    <t>https://arxiv.org/abs/2104.09090</t>
  </si>
  <si>
    <t>Paradis, Emmanuel, Tedesco, Pablo A., Hugueny, Bernard</t>
  </si>
  <si>
    <t>High-level phylogenies are very common in evolutionary analyses, although they are often treated as incomplete data. Here, we provide statistical tools to analyze what  we name "clade data," which are the ages of clades together with their numbers of  species. We develop a general approach for the statistical modeling of variation in  speciation and extinction rates, including temporal variation, unknown variation,  and linear and nonlinear modeling. We show how this approach can be generalized to a  wide range of situations, including testing the effects of life-history traits and  environmental variables on diversification rates. We report the results of an  extensive simulation study to assess the performance of some statistical tests  presented here as well as of the estimators of speciation and extinction rates.  These latter results suggest the possibility to estimate correctly extinction rate  in the absence of fossils. An example with data on fish is presented.</t>
  </si>
  <si>
    <t>3617</t>
  </si>
  <si>
    <t>10.1111/evo.12256</t>
  </si>
  <si>
    <t>3627</t>
  </si>
  <si>
    <t>speciation, extinction, Animals, maximum likelihood, Evolution, Molecular, *Models, Genetic, *Genetic Variation, *Extinction, Biological, *Genetic Speciation, Birth-death models, Fishes/genetics, stem ages</t>
  </si>
  <si>
    <t>Flores-Alsina, Xavier, Saagi, Ramesh, Lindblom, Erik, Thirsing, Carsten, Thornberg, Dines, Gernaey, Krist V., Jeppsson, Ulf</t>
  </si>
  <si>
    <t>The objective of this paper is to demonstrate the full-scale feasibility of the phenomenological dynamic influent pollutant disturbance scenario generator (DIPDSG)  that was originally used to create the influent data of the International Water  Association (IWA) Benchmark Simulation Model No. 2 (BSM2). In this study, the  influent characteristics of two large Scandinavian treatment facilities are studied  for a period of two years. A step-wise procedure based on adjusting the most  sensitive parameters at different time scales is followed to calibrate/validate the  DIPDSG model blocks for: 1) flow rate; 2) pollutants (carbon, nitrogen); 3)  temperature; and, 4) transport. Simulation results show that the model successfully  describes daily/weekly and seasonal variations and the effect of rainfall and snow  melting on the influent flow rate, pollutant concentrations and temperature  profiles. Furthermore, additional phenomena such as size and accumulation/flush of  particulates of/in the upstream catchment and sewer system are incorporated in the  simulated time series. Finally, this study is complemented with: 1) the generation  of additional future scenarios showing the effects of different rainfall patterns  (climate change) or influent biodegradability (process uncertainty) on the generated  time series; 2) a demonstration of how to reduce the cost/workload of measuring  campaigns by filling the gaps due to missing data in the influent profiles; and, 3)  a critical discussion of the presented results balancing model structure/calibration  procedure complexity and prediction capabilities.</t>
  </si>
  <si>
    <t>10.1016/j.watres.2013.10.022</t>
  </si>
  <si>
    <t>Temperature, *Computer Simulation, *Models, Chemical, Water Movements, Seasons, Biological Oxygen Demand Analysis, Catchment modelling, Flow prediction, Influent modelling, Load prediction, Scenario analysis, Waste Disposal, Fluid/*methods, Water Pollutants, Chemical/analysis, Water Pollution/*analysis, Water Purification/*methods</t>
  </si>
  <si>
    <t>Song, Chi, Zhang, Heping</t>
  </si>
  <si>
    <t>Since the development of next generation sequencing (NGS) technology, researchers have been extending their efforts on genome-wide association studies (GWAS) from  common variants to rare variants to find the missing inheritance. Although various  statistical methods have been proposed to analyze rare variants data, they generally  face difficulties for complex disease models involving multiple genes. In this  paper, we propose a tree-based analysis of rare variants (TARV) that adopts a  nonparametric disease model and is capable of exploring gene-gene interactions. We  found that TARV outperforms the sequence kernel association test (SKAT) in most of  our simulation scenarios, and by notable margins in some cases. By applying TARV to  the study of addiction: genetics and environment (SAGE) data, we successfully  detected gene CTNNA2 and its 43 specific variants that increase the risk of  alcoholism in women, with an odds ratio (OR) of 1.94. This gene has not been  detected in the SAGE data. Post hoc literature search also supports the role of  CTNNA2 as a likely risk gene for alcohol addiction. In addition, we also detected a  plausible protective gene CNTNAP2, whose 97 rare variants can reduce the risk of  alcoholism in women, with an OR of 0.55. These findings suggest that TARV can be  effective in dissecting genetic variants for complex diseases using rare variants  data.</t>
  </si>
  <si>
    <t>552</t>
  </si>
  <si>
    <t>10.1002/gepi.21843</t>
  </si>
  <si>
    <t>Female, Humans, Models, Genetic, Odds Ratio, Risk Factors, Genome-Wide Association Study, Databases, Genetic, *Genetic Variation, alcoholism, Alcoholism/*genetics, alpha Catenin/*genetics, association analysis, classification tree, Membrane Proteins/*genetics, mutation, Nerve Tissue Proteins/*genetics</t>
  </si>
  <si>
    <t>Zhu, Hongtu, Ibrahim, Joseph G., Chen, Ming-Hui</t>
  </si>
  <si>
    <t>This paper investigates diagnostic measures for assessing the influence of observations and model misspecification in the presence of missing covariate data  for the Cox regression model. Our diagnostics include case-deletion measures,  conditional martingale residuals, and score residuals. The Q-distance is proposed to  examine the effects of deleting individual observations on the estimates of  finite-dimensional and infinite-dimensional parameters. Conditional martingale  residuals are used to construct goodness of fit statistics for testing possible  misspecification of the model assumptions. A resampling method is developed to  approximate the p-values of the goodness of fit statistics. Simulation studies are  conducted to evaluate our methods, and a real data set is analyzed to illustrate  their use.</t>
  </si>
  <si>
    <t>907</t>
  </si>
  <si>
    <t>10.1093/biomet/asv047</t>
  </si>
  <si>
    <t>923</t>
  </si>
  <si>
    <t>Model misspecification, Case-deletion measure, Conditional martingale residual, Goodness-of-fit statistic</t>
  </si>
  <si>
    <t>Lima, Maria DO Carmo S., Cordeiro, Gauss M., Nascimento, AbraÃ£o D. C., Silva, KÃ¡ssio F.</t>
  </si>
  <si>
    <t>Anais da Academia Brasileira de Ciencias</t>
  </si>
  <si>
    <t>New generators are required to define wider distributions for modeling real data in survival analysis. To that end we introduce the four-parameter generalized  beta-generated Lindley distribution. It has explicit expressions for the ordinary  and incomplete moments, mean deviations, generating and quantile functions. We  propose a maximum likelihood procedure to estimate the model parameters, which is  assessed through a Monte Carlo simulation study. We also derive an additional  estimation scheme by means of least square between percentiles. The usefulness of  the proposed distribution to describe remission times of cancer patients is  illustrated by means of an application to real data.</t>
  </si>
  <si>
    <t>2017/09//Jul- undefined</t>
  </si>
  <si>
    <t>1343</t>
  </si>
  <si>
    <t>An Acad Bras Cienc</t>
  </si>
  <si>
    <t>1678-2690 0001-3765</t>
  </si>
  <si>
    <t>10.1590/0001-3765201720160455</t>
  </si>
  <si>
    <t>1367</t>
  </si>
  <si>
    <t>Liu, Yulun, DeSantis, Stacia M., Chen, Yong</t>
  </si>
  <si>
    <t>Many randomized controlled trials (RCTs) report more than one primary outcome. As a result, multivariate meta-analytic methods for the assimilation of treatment effects  in systematic reviews of RCTs have received increasing attention in the literature.  These methods show promise with respect to bias reduction and efficiency gain  compared to univariate meta-analysis. However, most methods for multivariate  meta-analysis have focused on pairwise treatment comparisons (i.e., when the number  of treatments is two). Current methods for mixed treatment comparisons (MTC)  meta-analysis (i.e., when the number of treatments is more than two) have focused on  univariate or very recently, bivariate outcomes. To broaden their application, we  propose a framework for MTC meta-analysis of multivariate (â¥ 2) outcomes where the  correlations among multivariate outcomes within- and between-studies are accounted  for through copulas, and the joint modeling of multivariate random effects,  respectively. We consider a Bayesian hierarchical model using Markov Chain Monte  Carlo methods for estimation. An important feature of the proposed framework is that  it allows for borrowing of information across correlated outcomes. We show via  simulation that our approach reduces the impact of outcome reporting bias (ORB) in a  variety of missing outcome scenarios. We apply the method to a systematic review of  RCTs of pharmacological treatments for alcohol dependence, which tends to report  multiple outcomes potentially subject to ORB.</t>
  </si>
  <si>
    <t>10.1111/rssc.12220</t>
  </si>
  <si>
    <t>*Network meta-analysis, *Systematic review, *Bayesian model, *Mixed treatment comparison, *Multivariate Meta-analysis, *Publication bias</t>
  </si>
  <si>
    <t>Schomaker, Michael, Hogger, Sara, Johnson, Leigh F., Hoffmann, Christopher J., BÃ¤rnighausen, Till, Heumann, Christian</t>
  </si>
  <si>
    <t>BACKGROUND: Both CD4 count and viral load in HIV-infected persons are measured with error. There is no clear guidance on how to deal with this measurement error in the  presence of missing data. METHODS: We used multiple overimputation, a method  recently developed in the political sciences, to account for both measurement error  and missing data in CD4 count and viral load measurements from four South African  cohorts of a Southern African HIV cohort collaboration. Our knowledge about the  measurement error of ln CD4 and log10 viral load is part of an imputation model that  imputes both missing and mismeasured data. In an illustrative example, we estimate  the association of CD4 count and viral load with the hazard of death among patients  on highly active antiretroviral therapy by means of a Cox model. Simulation studies  evaluate the extent to which multiple overimputation is able to reduce bias in  survival analyses. RESULTS: Multiple overimputation emphasizes more strongly the  influence of having high baseline CD4 counts compared to both a complete case  analysis and multiple imputation (hazard ratio for &gt;200 cells/mm vs. &lt;25 cells/mm:  0.21 [95% confidence interval: 0.18, 0.24] vs. 0.38 [0.29, 0.48], and 0.29 [0.25,  0.34], respectively). Similar results are obtained when varying assumptions about  measurement error, when using p-splines, and when evaluating time-updated CD4 count  in a longitudinal analysis. The estimates of the association with viral load are  slightly more attenuated when using multiple imputation instead of multiple  overimputation. Our simulation studies suggest that multiple overimputation is able  to reduce bias and mean squared error in survival analyses. CONCLUSIONS: Multiple  overimputation, which can be used with existing software, offers a convenient  approach to account for both missing and mismeasured data in HIV research.</t>
  </si>
  <si>
    <t>628</t>
  </si>
  <si>
    <t>10.1097/EDE.0000000000000334</t>
  </si>
  <si>
    <t>Humans, Computer Simulation, *Data Interpretation, Statistical, *Bias, *Models, Statistical, Proportional Hazards Models, CD4 Lymphocyte Count, Treatment Outcome, *Survival Analysis, Anti-HIV Agents/*therapeutic use, HIV Infections/*drug therapy/immunology/mortality/virology, Viral Load</t>
  </si>
  <si>
    <t>Chen, Lin S., Paul, Debashis, Prentice, Ross L., Wang, Pei</t>
  </si>
  <si>
    <t>Recent proteomic studies have identified proteins related to specific phenotypes. In addition to marginal association analysis for individual proteins, analyzing  pathways (functionally related sets of proteins) may yield additional valuable  insights. Identifying pathways that differ between phenotypes can be conceptualized  as a multivariate hypothesis testing problem: whether the mean vector Î¼ of a  p-dimensional random vector X is Î¼(0) . Proteins within the same biological pathway  may correlate with one another in a complicated way, and type I error rates can be  inflated if such correlations are incorrectly assumed to be absent. The inflation  tends to be more pronounced when the sample size is very small or there is a large  amount of missingness in the data, as is frequently the case in proteomic discovery  studies. To tackle these challenges, we propose a regularized Hotelling's T(2) (RHT)  statistic together with a non-parametric testing procedure, which effectively  controls the type I error rate and maintains good power in the presence of complex  correlation structures and missing data patterns. We investigate asymptotic  properties of the RHT statistic under pertinent assumptions and compare the test  performance with four existing methods through simulation examples. We apply the RHT  test to a hormone therapy proteomics data set, and identify several interesting  biological pathways for which blood serum concentrations changed following hormone  therapy initiation.</t>
  </si>
  <si>
    <t>1345</t>
  </si>
  <si>
    <t>10.1198/jasa.2011.ap10599</t>
  </si>
  <si>
    <t>1360</t>
  </si>
  <si>
    <t>regularization, Hotellingâs T2, pathway analysis, proteomics</t>
  </si>
  <si>
    <t>Reuter, Paul-Georges, Chauvin, Anthony, Javaud, Nicolas, Adnet, FrÃ©dÃ©ric, Lapostolle, FrÃ©dÃ©ric, Yordanov, Youri</t>
  </si>
  <si>
    <t>European journal of emergency medicine : official journal of the European Society for Emergency Medicine</t>
  </si>
  <si>
    <t>We aimed to both quantitatively and qualitatively describe interventional research performed in emergency medical communication centres. We conducted a systematic  review of articles published in MEDLINE, Cochrane Central Register of Controlled  Trials and Web of Science. Studies evaluating therapeutic or organizational  interventions directed by call centres in the context of emergencies were included.  Studies of call centre management for general practice or nonhealthcare agencies  were excluded. We assessed general characteristics and methodological information  for each study. Quality was evaluated by the Cochrane Risk of Bias tool or the  Newcastle-Ottawa Scale. Among 3896 articles screened, we retained 59; 41 studies  were randomized controlled trials (69%) and 18 (31%) were before-after studies; 41  (69%) took place in a single centre. For 33 (56%), 22 (37%) and 4 (7%) studies, the  models used were simulation training, patient-based or experimental, respectively.  The main topic was cardiac arrests (n = 45, 76%), with outcome measures of  cardiopulmonary resuscitation quality and dispatch assistance. Among randomized  controlled trials, risk of bias was unclear or high for selective reporting for 37  (90%) studies, low for blinding of outcomes for 34 (83%) and low for incomplete  outcomes for 31 (76%). Regarding before-after studies, quality was high in 9 (50%)  studies. Few interventional studies have been performed in call centres. Studies  mainly involved simulation and focussed on cardiac arrest. The quality of studies  needs improvement to allow for a better recognition and understanding of emergency  medical call control.</t>
  </si>
  <si>
    <t>Eur J Emerg Med</t>
  </si>
  <si>
    <t>1473-5695 0969-9546</t>
  </si>
  <si>
    <t>10.1097/MEJ.0000000000000608</t>
  </si>
  <si>
    <t>Humans, Biomedical Research/methods, Clinical Trials as Topic/methods, *Call Centers/methods/organization &amp; administration, Emergency Medical Service Communication Systems, Health Services Research/*methods</t>
  </si>
  <si>
    <t>Measuring inter-rater reliability for nominal data - which coefficients and confidence intervals are appropriate?</t>
  </si>
  <si>
    <t>Zapf, Antonia, Castell, Stefanie, Morawietz, Lars, Karch, AndrÃ©</t>
  </si>
  <si>
    <t>BACKGROUND: Reliability of measurements is a prerequisite of medical research. For nominal data, Fleiss' kappa (in the following labelled as Fleiss' K) and  Krippendorff's alpha provide the highest flexibility of the available reliability  measures with respect to number of raters and categories. Our aim was to investigate  which measures and which confidence intervals provide the best statistical  properties for the assessment of inter-rater reliability in different situations.  METHODS: We performed a large simulation study to investigate the precision of the  estimates for Fleiss' K and Krippendorff's alpha and to determine the empirical  coverage probability of the corresponding confidence intervals (asymptotic for  Fleiss' K and bootstrap for both measures). Furthermore, we compared measures and  confidence intervals in a real world case study. RESULTS: Point estimates of Fleiss'  K and Krippendorff's alpha did not differ from each other in all scenarios. In the  case of missing data (completely at random), Krippendorff's alpha provided stable  estimates, while the complete case analysis approach for Fleiss' K led to biased  estimates. For shifted null hypotheses, the coverage probability of the asymptotic  confidence interval for Fleiss' K was low, while the bootstrap confidence intervals  for both measures provided a coverage probability close to the theoretical one.  CONCLUSIONS: Fleiss' K and Krippendorff's alpha with bootstrap confidence intervals  are equally suitable for the analysis of reliability of complete nominal data. The  asymptotic confidence interval for Fleiss' K should not be used. In the case of  missing data or data or higher than nominal order, Krippendorff's alpha is  recommended. Together with this article, we provide an R-script for calculating  Fleiss' K and Krippendorff's alpha and their corresponding bootstrap confidence  intervals.</t>
  </si>
  <si>
    <t>2016/08/05/</t>
  </si>
  <si>
    <t>10.1186/s12874-016-0200-9</t>
  </si>
  <si>
    <t>Female, Humans, *Data Interpretation, Statistical, Algorithms, Reproducibility of Results, Confidence Intervals, Retrospective Studies, *Bootstrap, Observer Variation, *Confidence interval, *Fleissâ K, *Fleissâ kappa, *Inter-rater heterogeneity, *Krippendorffâs alpha, Breast Neoplasms/diagnosis/epidemiology/therapy</t>
  </si>
  <si>
    <t>Tsuruta, S., Lourenco, D. A. L., Masuda, Y., Misztal, I., Lawlor, T. J.</t>
  </si>
  <si>
    <t>The objectives of this study were to investigate bias in genomic predictions for dairy cattle and to find a practical approach to reduce the bias. The simulated data  included phenotypes, pedigrees, and genotypes, mimicking a dairy cattle population  (i.e., cows with phenotypes and bulls with no phenotypes) and assuming selection by  breeding values or no selection. With the simulated data, genomic estimated breeding  values (GEBV) were calculated with a single-step genomic BLUP and compared with true  breeding values. Phenotypes and genotypes were simulated in 10 generations and in  the last 4 generations, respectively. Phenotypes in the last generation were removed  to predict breeding values for those individuals using only genomic and pedigree  information. Complete pedigrees and incomplete pedigrees with 50% missing dams were  created to construct the pedigree-based relationship matrix with and without  inbreeding. With missing dams, unknown parent groups (UPG) were assigned in  relationship matrices. Regression coefficients (b(1)) and coefficients of  determination (R(2)) of true breeding values on (G)EBV were calculated to  investigate inflation and accuracy in GEBV for genotyped animals, respectively. In  addition to the simulation study, 18 linear type traits of US Holsteins were  examined. For the 18 type traits, b(1) and R(2) of GEBV with full data sets on GEBV  with partial data sets for young genotyped bulls were calculated. The results from  the simulation study indicated inflation in GEBV for genotyped males that were  evaluated with only pedigree and genomic information under BLUP selection. However,  when UPG for only pedigree-based relationships were included, the inflation was  reduced, accuracy was highest, and genetic trends had no bias. For the linear type  traits, when UPG for only pedigree-based relationships were included, the results  were generally in agreement with those from the simulation study, implying less bias  in genetic trends. However, when including no UPG, UPG in pedigree-based  relationships, or UPG in genomic relationships, inflation and accuracy in GEBV were  similar. The results from the simulation and type traits suggest that UPG must be  defined accurately to be estimable and inbreeding should be included in  pedigree-based relationships. In dairy cattle, known pedigree information with  inbreeding and estimable UPG plays an important role in improving compatibility  between pedigree-based and genomic relationship matrices, resulting in more reliable  genomic predictions.</t>
  </si>
  <si>
    <t>9956</t>
  </si>
  <si>
    <t>10.3168/jds.2019-16789</t>
  </si>
  <si>
    <t>9970</t>
  </si>
  <si>
    <t>Female, Male, *Bias, Models, Genetic, *Selective Breeding, Animals, Cattle/*genetics, genomic prediction, Genotype, Pedigree, Phenotype, unknown parent group, US Holstein</t>
  </si>
  <si>
    <t>Rourke, Sue</t>
  </si>
  <si>
    <t>International journal of nursing studies</t>
  </si>
  <si>
    <t>INTRODUCTION: Simulated practice, both face-to-face and computer-based, is well established within healthcare education, allowing rehearsal and refinement of  clinical skills. Virtual reality is a new and relatively untested method of  delivering simulation learning. AIMS: This project aims to systematically review,  critically appraise and synthesise the published evidence in order to answer the  question 'How does virtual reality simulation compare to simulated practice in the  acquisition of clinical psychomotor skills for pre-registration student nurses?'  METHODS: The databases CINAHL, Medline, Psychinfo, PubMed and the University of  Portsmouth 'Discover' database were searched between 4th June 2018 and 7th July 2018  using the terms; pre-registration, pre-licensure, "pre-registration", "pre  licensure", trainee, student, students, nurs*, virtual-reality, VR, "virtual  reality", "augmented reality", clinical, skil*, competenc* and mastery. Inclusion  and exclusion criteria relating to type of paper, population, intervention,  comparison and outcome were applied. Selected articles were appraised using the  Centre for Reviews and Dissemination guidelines. As clinical psychomotor skill  mastery requires the application of theoretical knowledge to a motor skill in a  range of contexts, outcomes relating to these elements (namely knowledge, cognitive  gain, skill performance, skill success and time to complete) were analysed.  FINDINGS: Nine studies were included in the review. All studies employed a  quasi-experimental design but were of mixed methodological quality. There was  significant heterogeneity in methods and missing data, limiting synthesis and  precluding meta-analysis. Virtual reality groups performed favourably in comparison  to simulation groups in posttest knowledge scores, cognitive gain, skill performance  scores and skill success rate. There was divergence of results in relation to time  taken to complete the skill. DISCUSSION: Whilst the results are generally favourable  for virtual reality, variation in devices, data collection tools and outcome  measurements mean that caution must be used in their interpretation. Outcomes  relating to psychomotor skill performance support the use of virtual reality as an  educational intervention. Time taken to undertake and complete the skill is  questioned as a valid outcome measurement due to the potential to forgo skill  accuracy in favour of speed. CONCLUSION: Virtual reality is an emerging technology  with a limited body of evidence, which is of variable methodological quality. It  appears that virtual reality leads to educational outcomes similar or superior to  traditional simulated practice. Consensus in definitions is needed along with  further research to advance knowledge of this developing area of practice. Such  research is needed to justify the cost of investing in this new technology.</t>
  </si>
  <si>
    <t>103466</t>
  </si>
  <si>
    <t>Int J Nurs Stud</t>
  </si>
  <si>
    <t>1873-491X 0020-7489</t>
  </si>
  <si>
    <t>10.1016/j.ijnurstu.2019.103466</t>
  </si>
  <si>
    <t>Humans, Simulation, Systematic review, Education, Virtual reality, *Clinical Competence, *Virtual Reality, *Students, Nursing, *Psychomotor Performance, Pre-registration nursing, Skill</t>
  </si>
  <si>
    <t>Chambers, Jeffrey Q., Negron-Juarez, Robinson I., Marra, Daniel Magnabosco, Di Vittorio, Alan, Tews, Joerg, Roberts, Dar, Ribeiro, Gabriel H. P. M., Trumbore, Susan E., Higuchi, Niro</t>
  </si>
  <si>
    <t>Old-growth forest ecosystems comprise a mosaic of patches in different successional stages, with the fraction of the landscape in any particular state relatively  constant over large temporal and spatial scales. The size distribution and return  frequency of disturbance events, and subsequent recovery processes, determine to a  large extent the spatial scale over which this old-growth steady state develops.  Here, we characterize this mosaic for a Central Amazon forest by integrating field  plot data, remote sensing disturbance probability distribution functions, and  individual-based simulation modeling. Results demonstrate that a steady state of  patches of varying successional age occurs over a relatively large spatial scale,  with important implications for detecting temporal trends on plots that sample a  small fraction of the landscape. Long highly significant stochastic runs averaging  1.0 Mg biomassâha(-1)ây(-1) were often punctuated by episodic disturbance events,  resulting in a sawtooth time series of hectare-scale tree biomass. To maximize the  detection of temporal trends for this Central Amazon site (e.g., driven by CO2  fertilization), plots larger than 10 ha would provide the greatest sensitivity. A  model-based analysis of fractional mortality across all gap sizes demonstrated that  9.1-16.9% of tree mortality was missing from plot-based approaches, underscoring the  need to combine plot and remote-sensing methods for estimating net landscape carbon  balance. Old-growth tropical forests can exhibit complex large-scale structure  driven by disturbance and recovery cycles, with ecosystem and community attributes  of hectare-scale plots exhibiting continuous dynamic departures from a steady-state  condition.</t>
  </si>
  <si>
    <t>2013/03/05/</t>
  </si>
  <si>
    <t>3949</t>
  </si>
  <si>
    <t>10.1073/pnas.1202894110</t>
  </si>
  <si>
    <t>3954</t>
  </si>
  <si>
    <t>Computer Simulation, Models, Biological, Rivers, Brazil, Ecosystem, Biomass, Carbon Cycle, Trees/*growth &amp; development/metabolism, Tropical Climate</t>
  </si>
  <si>
    <t>Missing values in predictors are a common problem in survival analysis. In this paper, we review estimation methods for accelerated failure time models with missing  predictors, and apply a new method called subsample ignorable likelihood (IL) Little  and Zhang (J R Stat Soc 60:591-605, 2011) to this class of models. The approach  applies a likelihood-based method to a subsample of observations that are complete  on a subset of the covariates, chosen based on assumptions about the missing data  mechanism. We give conditions on the missing data mechanism under which the  subsample IL method is consistent, while both complete-case analysis and ignorable  maximum likelihood are inconsistent. We illustrate the properties of the proposed  method by simulation and apply the method to a real dataset.</t>
  </si>
  <si>
    <t>457</t>
  </si>
  <si>
    <t>10.1007/s10985-014-9304-x</t>
  </si>
  <si>
    <t>469</t>
  </si>
  <si>
    <t>Humans, Models, Statistical, Mortality, Computer Simulation, Biostatistics, *Likelihood Functions, *Survival Analysis, Socioeconomic Factors</t>
  </si>
  <si>
    <t>Glybochko, P. V., Aljaev, Ju G., Bezrukov, E. A., Sirota, E. S., Pesegov, S. V., Proskura, A. V.</t>
  </si>
  <si>
    <t>Urologiia (Moscow, Russia : 1999)</t>
  </si>
  <si>
    <t>Daily practice of a physician of any specialty is incomplete without an analysis of the data derived from the use of various imaging techniques. Over the past decade,  there have been significant changes in the understanding of the clinical anatomy of  the patient, which is largely the result of the introduction of modern computer  technology in medicine.</t>
  </si>
  <si>
    <t>Urologiia</t>
  </si>
  <si>
    <t>1728-2985</t>
  </si>
  <si>
    <t>rus</t>
  </si>
  <si>
    <t>Humans, Computer Simulation, Computer-Assisted Instruction, *Imaging, Three-Dimensional, *Models, Educational, Lithotripsy/*methods, Models, Anatomic, Nephrolithiasis/diagnosis/*surgery, Nephrostomy, Percutaneous/*methods, Surgery, Computer-Assisted/*methods</t>
  </si>
  <si>
    <t>Ali, Aftab, Khan, Farrukh Aslam</t>
  </si>
  <si>
    <t>Information and communication technologies have thrived over the last few years. Healthcare systems have also benefited from this progression. A wireless body area  network (WBAN) consists of small, low-power sensors used to monitor human  physiological values remotely, which enables physicians to remotely monitor the  health of patients. Communication security in WBANs is essential because it involves  human physiological data. Key agreement and authentication are the primary issues in  the security of WBANs. To agree upon a common key, the nodes exchange information  with each other using wireless communication. This information exchange process must  be secure enough or the information exchange should be minimized to a certain level  so that if information leak occurs, it does not affect the overall system. Most of  the existing solutions for this problem exchange too much information for the sake  of key agreement; getting this information is sufficient for an attacker to  reproduce the key. Set reconciliation is a technique used to reconcile two similar  sets held by two different hosts with minimal communication complexity. This paper  presents a broadcast-based key agreement scheme using set reconciliation for secure  communication in WBANs. The proposed scheme allows the neighboring nodes to agree  upon a common key with the personal server (PS), generated from the  electrocardiogram (EKG) feature set of the host body. Minimal information is  exchanged in a broadcast manner, and even if every node is missing a different  subset, by reconciling these feature sets, the whole network will still agree upon a  single common key. Because of the limited information exchange, if an attacker gets  the information in any way, he/she will not be able to reproduce the key. The  proposed scheme mitigates replay, selective forwarding, and denial of service  attacks using a challenge-response authentication mechanism. The simulation results  show that the proposed scheme has a great deal of adoptability in terms of security,  communication overhead, and running time complexity, as compared to the existing  EKG-based key agreement scheme.</t>
  </si>
  <si>
    <t>10.1007/s10916-014-0033-1</t>
  </si>
  <si>
    <t>Humans, Algorithms, Signal Processing, Computer-Assisted/*instrumentation, Remote Sensing Technology/*methods, Computer Communication Networks/*organization &amp; administration, Telemetry/*methods, Wireless Technology/*organization &amp; administration</t>
  </si>
  <si>
    <t>Chen, J. H., Cheng, K. F.</t>
  </si>
  <si>
    <t>Many family-based association tests rely on the random transmission of alleles from parents to offspring. Among them, the transmission/disequilibrium test (TDT) may be  considered to be the most popular statistical test. The TDT statistic and its  variations were proposed to evaluate nonrandom transmission of alleles from parents  to the diseased children. However, in family studies, parental genotypes may be  missing due to parental death, loss, divorce, or other reasons. Under some  missingness conditions, nonrandom transmission of alleles may still occur even when  the gene and disease are not associated. As a consequence, the usual TDT-type tests  would produce excessive false positive conclusions in association studies. In this  paper, we propose a novel TDT-type association test which is not only simple in  computation but also robust to the joint effect of population stratification and  informative parental missingness. Our test is model-free and allows for different  mechanisms of parental missingness across subpopulations. We use a simulation study  to compare the performance of the new test with TDT and point out the advantage of  the new method.</t>
  </si>
  <si>
    <t>2011/02/10/</t>
  </si>
  <si>
    <t>10.1002/sim.4092</t>
  </si>
  <si>
    <t>Humans, Computer Simulation, Probability, Algorithms, Genotype, Genetic Predisposition to Disease/*genetics, Mexico, Genome-Wide Association Study/*methods, Polymorphism, Single Nucleotide/genetics, Asthma/genetics, *Parents, Gene Frequency/genetics, Heterozygote, Linkage Disequilibrium/*genetics, Transforming Growth Factor beta1/genetics</t>
  </si>
  <si>
    <t>Seo, Jongmin, Schiavazzi, Daniele E., Marsden, Alison L.</t>
  </si>
  <si>
    <t>Computational mechanics</t>
  </si>
  <si>
    <t>Computing the solution of linear systems of equations is invariably the most time consuming task in the numerical solutions of PDEs in many fields of computational  science. In this study, we focus on the numerical simulation of cardiovascular  hemodynamics with rigid and deformable walls, discretized in space and time through  the variational multiscale finite element method. We focus on three approaches: the  problem agnostic generalized minimum residual (GMRES) and stabilized bi-conjugate  gradient (BICGS) methods, and a recently proposed, problem specific, bi-partitioned  (BIPN) method. We also perform a comparative analysis of several preconditioners,  including diagonal, block-diagonal, incomplete factorization, multigrid, and  resistance based methods. Solver performance and matrix characteristics (diagonal  dominance, symmetry, sparsity, bandwidth and spectral properties) are first examined  for an idealized cylindrical geometry with physiologic boundary conditions and then  successively tested on several patient-specific anatomies representative of  realistic cardiovascular simulation problems. Incomplete factorization  preconditioners provide the best performance and results in terms of both strong and  weak scalability. The BIPN method was found to outperform other methods in  patient-specific models with rigid walls. In models with deformable walls, BIPN was  outperformed by BICG with diagonal and Incomplete LU preconditioners.</t>
  </si>
  <si>
    <t>Comput Mech</t>
  </si>
  <si>
    <t>0178-7675 1432-0924</t>
  </si>
  <si>
    <t>10.1007/s00466-019-01678-3</t>
  </si>
  <si>
    <t>Cardiovascular simulation, Fluid-structure interaction, Iterative linear solvers, Preconditioning</t>
  </si>
  <si>
    <t>Zhang, Guangyu, Yuan, Ying</t>
  </si>
  <si>
    <t>Dyadic data are common in the social and behavioral sciences, in which members of dyads are correlated due to the interdependence structure within dyads. The analysis  of longitudinal dyadic data becomes complex when nonignorable dropouts occur. We  propose a fully Bayesian selection-model-based approach to analyze longitudinal  dyadic data with nonignorable dropouts. We model repeated measures on subjects by a  transition model and account for within-dyad correlations by random effects. In the  model, we allow subject's outcome to depend on his/her own characteristics and  measure history, as well as those of the other member in the dyad. We further  account for the nonignorable missing data mechanism using a selection model in which  the probability of dropout depends on the missing outcome. We propose a Gibbs  sampler algorithm to fit the model. Simulation studies show that the proposed method  effectively addresses the problem of nonignorable dropouts. We illustrate our  methodology using a longitudinal breast cancer study.</t>
  </si>
  <si>
    <t>2012/06/01/</t>
  </si>
  <si>
    <t>10.1214/11-AOAS515</t>
  </si>
  <si>
    <t>Dyadic Data, Missing Data, Nonignorable Dropout, Selection Model</t>
  </si>
  <si>
    <t>Sacco, Chiara, Viroli, Cinzia, Falchi, Mario</t>
  </si>
  <si>
    <t>Genomic imprinting is an epigenetic mechanism that leads to differential contributions of maternal and paternal alleles to offspring gene expression in a  parent-of-origin manner. We propose a novel test for detecting the parent-of-origin  effects (POEs) in genome wide genotype data from related individuals (twins) when  the parental origin cannot be inferred. The proposed method exploits a finite  mixture of linear mixed models: the key idea is that in the case of POEs the  population can be clustered in two different groups in which the reference allele is  inherited by a different parent. A further advantage of this approach is the  possibility to obtain an estimation of parental effect when the parental information  is missing. We will also show that the approach is flexible enough to be applicable  to the general scenario of independent data. The performance of the proposed test is  evaluated through a wide simulation study. The method is finally applied to known  imprinted genes of the MuTHER twin study data.</t>
  </si>
  <si>
    <t>2017/09/26/</t>
  </si>
  <si>
    <t>10.1515/sagmb-2017-0007</t>
  </si>
  <si>
    <t>Humans, Computer Simulation, *Data Interpretation, Statistical, Genotype, Linear Models, Computational Biology/*methods, Alleles, Genomic Imprinting/*genetics, *finite mixtures, *first-type error, *twin data, Parents, Twins</t>
  </si>
  <si>
    <t>Mattei, Alessandra, Mealli, Fabrizia, Pacini, Barbara</t>
  </si>
  <si>
    <t>We consider a new approach to identify the causal effects of a binary treatment when the outcome is missing on a subset of units and dependence of nonresponse on the  outcome cannot be ruled out even after conditioning on observed covariates. We  provide sufficient conditions under which the availability of a binary instrument  for nonresponse allows us to derive tighter identification intervals for causal  effects in the whole population and to partially identify causal effects in some  latent subgroups of units, named Principal Strata, defined by the nonresponse  behavior in all possible combinations of treatment and instrument. A simulation  study is used to assess the benefits of the presence versus the absence of an  instrument for nonresponse. The simulation design is based on real health data,  coming from a randomized trial on breast self-examination (BSE) affected by a large  proportion of missing outcome data. An instrument for nonresponse is simulated  considering alternative scenarios to discuss the key role of the instrument for  nonresponse in identifying average causal effects in presence of nonignorable  missing outcomes. We also investigate the potential inferential gains from using an  instrument for nonresponse adopting a Bayesian approach for inference. In virtue of  our theoretical and empirical results, we provide some recommendations on study  designs for causal inference.</t>
  </si>
  <si>
    <t>10.1111/biom.12136</t>
  </si>
  <si>
    <t>Female, Humans, Causal inference, Models, Statistical, Instrumental variables, Computer Simulation, Treatment Outcome, Biometry/*methods, Bayes Theorem, Patient Education as Topic, *Causality, Randomized Controlled Trials as Topic/statistics &amp; numerical data, Bounds, Breast Neoplasms/diagnosis, Breast Self-Examination/methods/statistics &amp; numerical data, Missing outcomes, Patient Participation, Principal stratification</t>
  </si>
  <si>
    <t>Wei, Ying, Ma, Yanyuan, Carroll, Raymond J.</t>
  </si>
  <si>
    <t>We propose a multiple imputation estimator for parameter estimation in a quantile regression model when some covariates are missing at random. The estimation  procedure fully utilizes the entire dataset to achieve increased efficiency, and the  resulting coefficient estimators are root-n consistent and asymptotically normal. To  protect against possible model misspecification, we further propose a shrinkage  estimator, which automatically adjusts for possible bias. The finite sample  performance of our estimator is investigated in a simulation study. Finally, we  apply our methodology to part of the Eating at American's Table Study data,  investigating the association between two measures of dietary intake.</t>
  </si>
  <si>
    <t>423</t>
  </si>
  <si>
    <t>10.1093/biomet/ass007</t>
  </si>
  <si>
    <t>Multiple imputation, Missing data, Quantile regression, Regression quantile, Shrinkage estimation</t>
  </si>
  <si>
    <t>Data-driven Algorithms for signal processing with rational functions</t>
  </si>
  <si>
    <t>Wilber, Heather, Damle, Anil, Townsend, Alex</t>
  </si>
  <si>
    <t>arXiv:2105.07324 [cs, math]</t>
  </si>
  <si>
    <t>Rational approximation schemes for reconstructing signals from samples with poorly separated spectral content are described. These methods are automatic and adaptive, requiring no tuning or manual parameter selection. Collectively, they form a framework for fitting trigonometric rational models to data that is robust to various forms of corruption, including additive Gaussian noise, perturbed sampling grids, and missing data. Our approach combines a variant of Prony's method with a modified version of the AAA algorithm. Using representations in both frequency and time space, a collection of algorithms is described for adaptively computing with trigonometric rationals. This includes procedures for differentiation, filtering, convolution, and more.</t>
  </si>
  <si>
    <t>2021/05/15/</t>
  </si>
  <si>
    <t>http://arxiv.org/abs/2105.07324</t>
  </si>
  <si>
    <t>2021/07/20/08:55:08</t>
  </si>
  <si>
    <t>https://arxiv.org/pdf/2105.07324.pdf</t>
  </si>
  <si>
    <t>https://arxiv.org/abs/2105.07324</t>
  </si>
  <si>
    <t>Mathematics - Numerical Analysis, 41A20, 94A12, G.1.2</t>
  </si>
  <si>
    <t>Comment: 23 pages, 7 figures</t>
  </si>
  <si>
    <t>Deep Surface Light Fields</t>
  </si>
  <si>
    <t>Chen, Anpei, Wu, Minye, Zhang, Yingliang, Li, Nianyi, Lu, Jie, Gao, Shenghua, Yu, Jingyi</t>
  </si>
  <si>
    <t>Proceedings of the ACM on Computer Graphics and Interactive Techniques</t>
  </si>
  <si>
    <t>A surface light field represents the radiance of rays originating from any points on the surface in any directions. Traditional approaches require ultra-dense sampling to ensure the rendering quality. In this paper, we present a novel neural network based technique called deep surface light field or DSLF to use only moderate sampling for high fidelity rendering. DSLF automatically fills in the missing data by leveraging different sampling patterns across the vertices and at the same time eliminates redundancies due to the network's prediction capability. For real data, we address the image registration problem as well as conduct texture-aware remeshing for aligning texture edges with vertices to avoid blurring. Comprehensive experiments show that DSLF can further achieve high data compression ratio while facilitating real-time rendering on the GPU.</t>
  </si>
  <si>
    <t>Proc. ACM Comput. Graph. Interact. Tech.</t>
  </si>
  <si>
    <t>2577-6193</t>
  </si>
  <si>
    <t>10.1145/3203192</t>
  </si>
  <si>
    <t>http://arxiv.org/abs/1810.06514</t>
  </si>
  <si>
    <t>2021/07/20/16:27:10</t>
  </si>
  <si>
    <t>https://arxiv.org/pdf/1810.06514.pdf</t>
  </si>
  <si>
    <t>https://arxiv.org/abs/1810.06514</t>
  </si>
  <si>
    <t>Computer Science - Computer Vision and Pattern Recognition, Computer Science - Computational Geometry, Computer Science - Graphics</t>
  </si>
  <si>
    <t>Sarkodie, Samuel Asumadu, Owusu, Phebe Asantewaa</t>
  </si>
  <si>
    <t>MethodsX</t>
  </si>
  <si>
    <t>The characteristics of panel data namely, inter alia, missing values, cross-sectional dependence, serial correlation, small time period bias, omitted  variable bias, country-specific fixed-effects, time effects, heterogeneous effects  and convergence often lead to misspecification, and spurious regression, thus,  affecting the consistency and robustness of the model. In this regard, a more  sophisticated panel estimation technique that accounts for the attributes and  challenges is worthwhile. The novel panel bootstrap-corrected fixed-effects  estimator (xtbcfe) and heterogeneous dynamics (panelhetero) recommended in this  study meets almost all the requirements for robust and consistent panel estimation  with an interface for user modifications. We further demonstrate how to use  empirical CDF, moments and kernel density estimation to investigate heterogeneous  effects. Due to the complexities in the application of xtbcfe and panelhetero  algorithm, we provide a step-by-step procedure and guidelines for the estimation  approach. We apply the xtbcfe and panelhetero algorithm for global estimation of  mortality, disability-adjusted life years and welfare cost from exposure to ambient  air pollution. Importantly, the xtbcfe algorithm can be applied to any panel  data-based studies in social science, environmental science, environmental  economics, health economics, energy economics, and among others.â¢Procedures useful  for data imputation and transforming negative variables for time series,  cross-sectional and panel data are presented.â¢Contrary to traditional models, we  show how a novel approach can be modified and used to examine the degree of  heterogeneous effects across cross-sectional units of panel data.â¢We demonstrate how  the dynamic panel bootstrap-corrected fixed-effects estimator is useful in  estimating higher-order panel data models and accounting for challenges such as  omitted-variable bias, convergence, cross-section dependence and heterogeneous  effects.â¢We apply the imputation technique, panelhetero, and xtbcfe algorithms to  examine the nexus between ambient air pollution and health outcomes.</t>
  </si>
  <si>
    <t>101045</t>
  </si>
  <si>
    <t>2215-0161</t>
  </si>
  <si>
    <t>10.1016/j.mex.2020.101045</t>
  </si>
  <si>
    <t>Missing data imputation, Monte Carlo simulation, Bias correction, Bootstrap-corrected fixed-effects estimator, Dynamic panel modeling, Heterogeneous dynamics, panelhetero, Treatment of Negative values, Within estimator, xtbcfe</t>
  </si>
  <si>
    <t>Da Silva, Celina, Dubrowski, Adam</t>
  </si>
  <si>
    <t>Cureus</t>
  </si>
  <si>
    <t>Introduction Few approaches articulate a systematic way to address confusing, missing, or underdeveloped simulation design features prior to implementingÂ into  coursework. To address this gap, we tested a novel, systematic refinement strategy  to improve the design elements of two simulations. Methods Forty eligible  participants (Year 3 undergraduate nursing students) evaluated two simulation  scenarios (each followed by a debriefing session) through a novel and systematic  refinement strategy across five iterations. Each simulation was evaluated using the  validated Simulation Design Survey (SDS). Ratings were analyzed using descriptive  data. Students also responded to an open-ended question in order to provide  qualitative feedback regarding how to improve itsÂ features, i.e., scenario design  and debriefing components. Written comments by students were analyzed using the  principles of qualitative content analysis.Â  Results Descriptive statistics revealed  a gradual increase in the mean scores of the SDS over each of the simulation  refinement periods. For the first simulation, the SDSÂ mean score reached a high on  Day 5 of 4.86 (standard deviation (SD) = 0.14) in contrast to a score of 3.45 (SD =  0.17) on Day 1. For the second simulation, the SDSÂ mean score was 4.75 (SD = 0.16)  on Day 5, which represented a mean score increase of 1.01 from the score on Day 1.Â   Conclusions This novel refinement strategy improved the overall design elements of  each of the simulations. The potential use of the SDS and open-ended feedback,  guided by a refinement approach, merits further investigation.</t>
  </si>
  <si>
    <t>e6434</t>
  </si>
  <si>
    <t>2168-8184</t>
  </si>
  <si>
    <t>10.7759/cureus.6434</t>
  </si>
  <si>
    <t>simulation, modeling, medical research council, refinement, simulation design scale</t>
  </si>
  <si>
    <t>A Simple and Efficient Estimation Method for Models with Nonignorable Missing Data</t>
  </si>
  <si>
    <t>Ai, Chunrong, Linton, Oliver, Zhang, Zheng</t>
  </si>
  <si>
    <t>arXiv:1801.04202 [stat]</t>
  </si>
  <si>
    <t>This paper proposes a simple and efficient estimation procedure for the model with non-ignorable missing data studied by Morikawa and Kim (2016). Their semiparametrically efficient estimator requires explicit nonparametric estimation and so suffers from the curse of dimensionality and requires a bandwidth selection. We propose an estimation method based on the Generalized Method of Moments (hereafter GMM). Our method is consistent and asymptotically normal regardless of the number of moments chosen. Furthermore, if the number of moments increases appropriately our estimator can achieve the semiparametric efficiency bound derived in Morikawa and Kim (2016), but under weaker regularity conditions. Moreover, our proposed estimator and its consistent covariance matrix are easily computed with the widely available GMM package. We propose two data-based methods for selection of the number of moments. A small scale simulation study reveals that the proposed estimation indeed out-performs the existing alternatives in finite samples.</t>
  </si>
  <si>
    <t>2018/01/12/</t>
  </si>
  <si>
    <t>http://arxiv.org/abs/1801.04202</t>
  </si>
  <si>
    <t>2021/07/20/16:34:17</t>
  </si>
  <si>
    <t>https://arxiv.org/pdf/1801.04202.pdf</t>
  </si>
  <si>
    <t>https://arxiv.org/abs/1801.04202</t>
  </si>
  <si>
    <t>Murphy, Matthew C., Cogswell, Petrice M., Trzasko, Joshua D., Manduca, Armando, Senjem, Matthew L., Meyer, Fredric B., Ehman, Richard L., Huston, John 3rd</t>
  </si>
  <si>
    <t>Investigative radiology</t>
  </si>
  <si>
    <t>OBJECTIVES: The aim of this study was to perform a whole-brain analysis of alterations in brain mechanical properties due to normal pressure hydrocephalus  (NPH). MATERIALS AND METHODS: Magnetic resonance elastography (MRE) examinations  were performed on 85 participants, including 44 cognitively unimpaired controls, 33  with NPH, and 8 who were amyloid-positive with Alzheimer clinical syndrome. A custom  neural network inversion was used to estimate stiffness and damping ratio from  patches of displacement data, accounting for edges by training the network to  estimate the mechanical properties in the presence of missing data. This learned  inversion was first compared with a standard analytical approach in simulation  experiments and then applied to the in vivo MRE measurements. The effect of NPH on  the mechanical properties was then assessed by voxel-wise modeling of the stiffness  and damping ratio maps. Finally, a pattern analysis was performed on each  individual's mechanical property maps by computing the correlation between each  person's maps with the expected NPH effect. These features were used to fit a  classifier and assess diagnostic accuracy. RESULTS: The voxel-wise analysis of the  in vivo mechanical property maps revealed a unique pattern in participants with NPH,  including a concentric pattern of stiffening near the dural surface and softening  near the ventricles, as well as decreased damping ratio predominantly in superior  regions of the white matter (family-wise error corrected P &lt; 0.05 at cluster level).  The pattern of viscoelastic changes in each participant predicted NPH status in this  cohort, separating participants with NPH from the control and the amyloid-positive  with Alzheimer clinical syndrome groups, with areas under the receiver operating  characteristic curve of 0.999 and 1, respectively. CONCLUSIONS: This study provides  motivation for further development of the neural network inversion framework and  demonstrates the potential of MRE as a novel tool to diagnose NPH and provide a  window into its pathogenesis.</t>
  </si>
  <si>
    <t>Invest Radiol</t>
  </si>
  <si>
    <t>1536-0210 0020-9996</t>
  </si>
  <si>
    <t>10.1097/RLI.0000000000000630</t>
  </si>
  <si>
    <t>208</t>
  </si>
  <si>
    <t>Aged, Aged, 80 and over, Female, Humans, Male, ROC Curve, Image Interpretation, Computer-Assisted/*methods, Elasticity Imaging Techniques/*methods, Brain Mapping/*methods, Brain/diagnostic imaging/physiopathology, Hydrocephalus, Normal Pressure/*diagnostic imaging/*physiopathology</t>
  </si>
  <si>
    <t>Haug, Benedikt, Messmer, Monika M., Enjalbert, JÃ©rÃ´me, Goldringer, Isabelle, Forst, Emma, Flutre, TimothÃ©e, Mary-Huard, Tristan, Hohmann, Pierre</t>
  </si>
  <si>
    <t>Mixed cropping has been suggested as a resource-efficient approach to meet high produce demands while maintaining biodiversity and minimizing environmental impact.  Current breeding programs do not select for enhanced general mixing ability (GMA)  and neglect biological interactions within species mixtures. Clear concepts and  efficient experimental designs, adapted to breeding for mixed cropping and encoded  into appropriate statistical models, are lacking. Thus, a model framework for GMA  and SMA (specific mixing ability) was established. Results of a simulation study  showed that an incomplete factorial design combines advantages of two commonly used  full factorials, and enables to estimate GMA, SMA, and their variances in a  resource-efficient way. This model was extended to the Producer (Pr) and Associate  (As) concept to exploit additional information based on fraction yields. It was  shown that the Pr/As concept allows to characterize genotypes for their contribution  to total mixture yield, and, when relating to plant traits, allows to describe  biological interaction functions (BIF) in a mixed crop. Incomplete factorial designs  show the potential to drastically improve genetic gain by testing an increased  number of genotypes using the same amount of resources. The Pr/As concept can  further be employed to maximize GMA in an informed and efficient way. The BIF of a  trait can be used to optimize species ratios at harvest as well as to extend our  understanding of competitive and facilitative interactions in a mixed plant  community. This study provides an integrative methodological framework to promote  breeding for mixed cropping.</t>
  </si>
  <si>
    <t>620400</t>
  </si>
  <si>
    <t>10.3389/fpls.2020.620400</t>
  </si>
  <si>
    <t>simulations, biological interaction, breeding, general mixing ability, incomplete factorial design, intercropping, mixed cropping, producer/associate concept</t>
  </si>
  <si>
    <t>Enhancing Identification of Causal Effects by Pruning</t>
  </si>
  <si>
    <t>Tikka, Santtu, Karvanen, Juha</t>
  </si>
  <si>
    <t>arXiv:1806.07085 [cs, stat]</t>
  </si>
  <si>
    <t>Causal models communicate our assumptions about causes and effects in real-world phe- nomena. Often the interest lies in the identification of the effect of an action which means deriving an expression from the observed probability distribution for the interventional distribution resulting from the action. In many cases an identifiability algorithm may return a complicated expression that contains variables that are in fact unnecessary. In practice this can lead to additional computational burden and increased bias or inefficiency of estimates when dealing with measurement error or missing data. We present graphical criteria to detect variables which are redundant in identifying causal effects. We also provide an improved version of a well-known identifiability algorithm that implements these criteria.</t>
  </si>
  <si>
    <t>2018/06/19/</t>
  </si>
  <si>
    <t>http://arxiv.org/abs/1806.07085</t>
  </si>
  <si>
    <t>2021/07/20/16:30:00</t>
  </si>
  <si>
    <t>https://arxiv.org/pdf/1806.07085.pdf</t>
  </si>
  <si>
    <t>https://arxiv.org/abs/1806.07085</t>
  </si>
  <si>
    <t>Comment: This is the version published in JMLR</t>
  </si>
  <si>
    <t>Arablouei, Reza, de Hoog, Frank</t>
  </si>
  <si>
    <t>Natural images tend to mostly consist of smooth regions with individual pixels having highly correlated spectra. This information can be exploited to recover  hyperspectral images of natural scenes from their incomplete and noisy measurements.  To perform the recovery while taking full advantage of the prior knowledge, we  formulate a composite cost function containing a square-error data-fitting term and  two distinct regularization terms pertaining to spatial and spectral domains. The  regularization for the spatial domain is the sum of total variation of the image  frames corresponding to all spectral bands. The regularization for the spectral  domain is the â(1)-norm of the coefficient matrix obtained by applying a suitable  sparsifying transform to the spectra of the pixels. We use an accelerated  proximal-subgradient method to minimize the formulated cost function. We analyze the  performance of the proposed algorithm and prove its convergence. Numerical  simulations using real hyperspectral images exhibit that the proposed algorithm  offers an excellent recovery performance with a number of measurements that is only  a small fraction of the hyperspectral image data size. Simulation results also show  that the proposed algorithm significantly outperforms an accelerated  proximal-gradient algorithm that solves the classical basis-pursuit denoising  problem to recover the hyperspectral image.</t>
  </si>
  <si>
    <t>5649</t>
  </si>
  <si>
    <t>10.1109/TIP.2016.2614131</t>
  </si>
  <si>
    <t>5663</t>
  </si>
  <si>
    <t>Jackson, John W., Schmid, Ian, Stuart, Elizabeth A.</t>
  </si>
  <si>
    <t>Current epidemiology reports</t>
  </si>
  <si>
    <t>PURPOSE OF REVIEW: Propensity score methods have become commonplace in pharmacoepidemiology over the past decade. Their adoption has confronted formidable  obstacles that arise from pharmacoepidemiology's reliance on large healthcare  databases of considerable heterogeneity and complexity. These include identifying  clinically meaningful samples, defining treatment comparisons, and measuring  covariates in ways that respect sound epidemiologic study design. Additional  complexities involve correctly modeling treatment decisions in the face of variation  in healthcare practice, and dealing with missing information and unmeasured  confounding. In this review, we examine the application of propensity score methods  in pharmacoepidemiology with particular attention to these and other issues, with an  eye towards standards of practice, recent methodological advances, and opportunities  for future progress. RECENT FINDINGS: Propensity score methods have matured in ways  that can advance comparative effectiveness and safety research in  pharmacoepidemiology. These include natural extensions for categorical treatments,  matching algorithms that can optimize sample size given design constraints,  weighting estimators that asymptotically target matched and overlap samples, and the  incorporation of machine learning to aid in covariate selection and model building.  SUMMARY: These recent and encouraging advances should be further evaluated through  simulation and empirical studies, but nonetheless represent a bright path ahead for  the observational study of treatment benefits and harms.</t>
  </si>
  <si>
    <t>Curr Epidemiol Rep</t>
  </si>
  <si>
    <t>2196-2995</t>
  </si>
  <si>
    <t>10.1007/s40471-017-0131-y</t>
  </si>
  <si>
    <t>propensity score, pharmacoepidemiology, causal inference, comparative effectiveness, non-experimental study, study design</t>
  </si>
  <si>
    <t>Sadegh Zadeh, Kouroush</t>
  </si>
  <si>
    <t>Computers in biology and medicine</t>
  </si>
  <si>
    <t>A synergic duo simulation-optimization approach was developed and implemented to study protein-substrate dynamics and binding kinetics in living organisms. The  forward problem is a system of several coupled nonlinear partial differential  equations which, with a given set of kinetics and diffusion parameters, can provide  not only the commonly used bleached area-averaged time series in fluorescence  microscopy experiments but more informative full biomolecular/drug space-time series  and can be successfully used to study dynamics of both Dirac and Gaussian  fluorescence-labeled biomacromolecules in vivo. The incomplete Cholesky  preconditioner was coupled with the finite difference discretization scheme and an  adaptive time-stepping strategy to solve the forward problem. The proposed approach  was validated with analytical as well as reference solutions and used to simulate  dynamics of GFP-tagged glucocorticoid receptor (GFP-GR) in mouse cancer cell during  a fluorescence recovery after photobleaching experiment. Model analysis indicates  that the commonly practiced bleach spot-averaged time series is not an efficient  approach to extract physiological information from the fluorescence microscopy  protocols. It was recommended that experimental biophysicists should use full  space-time series, resulting from experimental protocols, to study dynamics of  biomacromolecules and drugs in living organisms. It was also concluded that in  parameterization of biological mass transfer processes, setting the norm of the  gradient of the penalty function at the solution to zero is not an efficient  stopping rule to end the inverse algorithm. Theoreticians should use multi-criteria  stopping rules to quantify model parameters by optimization.</t>
  </si>
  <si>
    <t>Comput Biol Med</t>
  </si>
  <si>
    <t>1879-0534 0010-4825</t>
  </si>
  <si>
    <t>10.1016/j.compbiomed.2010.11.002</t>
  </si>
  <si>
    <t>Computer Simulation, Algorithms, Reproducibility of Results, Animals, *Models, Biological, Mice, Computational Biology/*methods, Protein Binding, Cell Line, Tumor, Nonlinear Dynamics, Finite Element Analysis, Biological Transport, Cytological Techniques/*methods, Fluorescence Recovery After Photobleaching, Luminescent Proteins/metabolism</t>
  </si>
  <si>
    <t>Broulikova, Hana M., Sladek, Vaclav, Arltova, Marketa, Cerny, Jakub</t>
  </si>
  <si>
    <t>The journal of mental health policy and economics</t>
  </si>
  <si>
    <t>BACKGROUND: In Czechia, only about a quarter of people suffering from the Alzheimer's disease (AD) receive (usually belated) treatment. Because of their more  rapid cognitive decline, untreated patients require extensive assistance with basic  daily activities earlier than those receiving treatment. This assistance provided at  home and nursing homes represents a substantial economic burden. AIMS OF THE STUDY:  To calculate lifetime costs of care per AD patient and to evaluate potential care  savings from early treatment. METHODS: We use Monte Carlo simulation to model  lifetime societal costs of care per patient under two different scenarios. In the  first one, a cohort of 100,000 homogeneous patients receives usual care under which  the majority of patients are undiagnosed or diagnosed late. The second scenario  models a hypothetical situation in which an identical cohort of patients starts  receiving treatment early after the disease onset. Data on the rates of cognitive  decline for treated and untreated patients, and survival probability for AD patients  are derived from foreign clinical studies. Information on costs and population  characteristics is compiled on the basis of published Czech research and databases.  RESULTS: Early treatment of AD decreases social lifetime costs of care. This result  holds true regardless of gender, age at which the disease is contracted, or whether  the patient lives at home or uses a social residential service. The potential  savings amount up to Euro 26,800 (23,500) per woman (man), being negatively  correlated with the age at which the disease onsets as well as the delay between the  onset and treatment initiation DISCUSSION: The results suggest that early treatment  of AD would decrease costs of care in Czechia. The main limitation of the simulation  arises from the fact that missing domestic information was substituted by input from  foreign clinical trials or simplifying assumptions. Because of insufficient data, we  do not model hospitalization risk; on the other hand, introduction of this risk into  our model would likely increase the savings from early treatment. IMPLICATIONS FOR  HEALTH POLICIES: Makers of AD policies ought to appreciate the trade-off between  costs of daily assistance in untreated patients and health care costs in treated  patients, notwithstanding that the costs of assistance are largely born by  households rather than public budgets. Our results show that the savings on costs of  assistance brought about by early treatment would exceed the additional costs of  treatment. IMPLICATIONS FOR FURTHER RESEARCH: A number of missing or insufficient  data about the Czech Alzheimer's population were identified. In addition, to  determine the total societal cost-effect of early treatment, further research ought  to evaluate the related increase in detection costs. Finally, it should also assess  cost-effectiveness of early treatment by considering its impact on patients'  utility.</t>
  </si>
  <si>
    <t>J Ment Health Policy Econ</t>
  </si>
  <si>
    <t>1091-4358 1099-176X</t>
  </si>
  <si>
    <t>161</t>
  </si>
  <si>
    <t>Aged, Aged, 80 and over, Female, Humans, Male, Middle Aged, Monte Carlo Method, *Models, Economic, Health Care Costs/*statistics &amp; numerical data, *Early Diagnosis, Alzheimer Disease/diagnosis/*economics/*therapy, Cost of Illness, Czechoslovakia, Early Medical Intervention/*economics, Home Care Services/economics, National Health Programs/*economics, Nursing Homes/economics</t>
  </si>
  <si>
    <t>Tennant, Marc, Kruger, Estie</t>
  </si>
  <si>
    <t>International dental journal</t>
  </si>
  <si>
    <t>This study developed a Monte Carlo simulation approach to examining the prevalence and incidence of dental decay using Australian children as a test environment. Monte  Carlo simulation has been used for a half a century in particle physics (and  elsewhere); put simply, it is the probability for various population-level outcomes  seeded randomly to drive the production of individual level data. A total of five  runs of the simulation model for all 275,000 12-year-olds in Australia were  completed based on 2005-2006 data. Measured on average decayed/missing/filled teeth  (DMFT) and DMFT of highest 10% of sample (Sic10) the runs did not differ from each  other by more than 2% and the outcome was within 5% of the reported sampled  population data. The simulations rested on the population probabilities that are  known to be strongly linked to dental decay, namely, socio-economic status and  Indigenous heritage. Testing the simulated population found DMFT of all cases where  DMFT&lt;&gt;0 was 2.3 (nÂ =Â 128,609) and DMFT for Indigenous cases only was 1.9  (nÂ =Â 13,749). In the simulation population the Sic25 was 3.3 (nÂ =Â 68,750). Monte  Carlo simulations were created in particle physics as a computational mathematical  approach to unknown individual-level effects by resting a simulation on known  population-level probabilities. In this study a Monte Carlo simulation approach to  childhood dental decay was built, tested and validated.</t>
  </si>
  <si>
    <t>Int Dent J</t>
  </si>
  <si>
    <t>0020-6539</t>
  </si>
  <si>
    <t>10.1111/idj.12003</t>
  </si>
  <si>
    <t>Humans, Incidence, Child, *Models, Statistical, Monte Carlo Method, Risk Factors, Prevalence, Australia/epidemiology, Social Class, Dental Caries/*epidemiology, DMF Index, Oceanic Ancestry Group/statistics &amp; numerical data, Public Health Dentistry/*methods, Sampling Studies</t>
  </si>
  <si>
    <t>Zendejas, Benjamin, Wang, Amy T., Brydges, Ryan, Hamstra, Stanley J., Cook, David A.</t>
  </si>
  <si>
    <t>Surgery</t>
  </si>
  <si>
    <t>BACKGROUND: The costs involved with technology-enhanced simulation remain unknown. Appraising the value of simulation-based medical education (SBME) requires complete  accounting and reporting of cost. We sought to summarize the quantity and quality of  studies that contain an economic analysis of SBME for the training of health  professions learners. METHODS: We performed a systematic search of MEDLINE, EMBASE,  CINAHL, ERIC, PsychINFO, Scopus, key journals, and previous review bibliographies  through May 2011. Articles reporting original research in any language evaluating  the cost of simulation, in comparison with nonstimulation instruction or another  simulation intervention, for training practicing and student physicians, nurses, and  other health professionals were selected. Reviewers working in duplicate evaluated  study quality and abstracted information on learners, instructional design, cost  elements, and outcomes. RESULTS: From a pool of 10,903 articles we identified 967  comparative studies. Of these, 59 studies (6.1%) reported any cost elements and 15  (1.6%) provided information on cost compared with another instructional approach. We  identified 11 cost components reported, most often the cost of the simulator (n = 42  studies; 71%) and training materials (n = 21; 36%). Ten potential cost components  were never reported. The median number of cost components reported per study was 2  (range, 1-9). Only 12 studies (20%) reported cost in the Results section; most  reported it in the Discussion (n = 34; 58%). CONCLUSION: Cost reporting in SBME  research is infrequent and incomplete. We propose a comprehensive model for  accounting and reporting costs in SBME.</t>
  </si>
  <si>
    <t>1532-7361 0039-6060</t>
  </si>
  <si>
    <t>10.1016/j.surg.2012.06.025</t>
  </si>
  <si>
    <t>Humans, Computer Simulation/*economics, Cost-Benefit Analysis, Education, Medical/*economics, Models, Economic, Research/*economics, Teaching/economics</t>
  </si>
  <si>
    <t>Shen, Ernest, Chou, Chih-Ping, Pentz, Mary Ann, Berhane, Kiros</t>
  </si>
  <si>
    <t>Recent introduction of quantile regression methods to analysis of epidemiologic data suggests that traditional mean regression approaches may not suffice for some health  outcomes such as Body Mass Index (BMI). In the same vein, the traditional mean-based  approach to mediation modeling may not be sufficient to capture the potentially  different mediating effects of behavioral interventions across the outcome  distribution. By combining methods for estimating conditional quantiles with  traditional mediation modeling techniques, mediation effects can be estimated for  any quantile of the outcome distribution (so-called quantile mediation effects).  Estimation and inference techniques for quantile mediation effects are compared  through simulation studies, and recommendations are given. The quantile mediation  methods are further compared with the traditional mean-based regression approaches  to mediation analysis through analysis of data from Healthy Places, a trial that is  examining the effects of the community-built environment on resident obesity risk.  We found the magnitudes of indirect (mediating) effects of walkability on BMI and  waist circumference were substantially larger for the upper quantiles compared with  the median or mean. Results suggest that restricting the examination of mediation to  the mean of the outcome distribution provides an incomplete picture of proposed  mediating mechanisms and in some cases may miss important mediational relationships  to outcomes.</t>
  </si>
  <si>
    <t>471</t>
  </si>
  <si>
    <t>10.1080/00273171.2014.904221</t>
  </si>
  <si>
    <t>A Simple, Fast and Highly-Accurate Algorithm to Recover 3D Shape from 2D Landmarks on a Single Image</t>
  </si>
  <si>
    <t>Zhao, Ruiqi, Wang, Yan, Martinez, Aleix</t>
  </si>
  <si>
    <t>arXiv:1609.09058 [cs]</t>
  </si>
  <si>
    <t>Three-dimensional shape reconstruction of 2D landmark points on a single image is a hallmark of human vision, but is a task that has been proven difficult for computer vision algorithms. We define a feed-forward deep neural network algorithm that can reconstruct 3D shapes from 2D landmark points almost perfectly (i.e., with extremely small reconstruction errors), even when these 2D landmarks are from a single image. Our experimental results show an improvement of up to two-fold over state-of-the-art computer vision algorithms; 3D shape reconstruction of human faces is given at a reconstruction error &lt; .004, cars at .0022, human bodies at .022, and highly-deformable flags at an error of .0004. Our algorithm was also a top performer at the 2016 3D Face Alignment in the Wild Challenge competition (done in conjunction with the European Conference on Computer Vision, ECCV) that required the reconstruction of 3D face shape from a single image. The derived algorithm can be trained in a couple hours and testing runs at more than 1, 000 frames/s on an i7 desktop. We also present an innovative data augmentation approach that allows us to train the system efficiently with small number of samples. And the system is robust to noise (e.g., imprecise landmark points) and missing data (e.g., occluded or undetected landmark points).</t>
  </si>
  <si>
    <t>2016/09/28/</t>
  </si>
  <si>
    <t>http://arxiv.org/abs/1609.09058</t>
  </si>
  <si>
    <t>2021/07/20/13:50:46</t>
  </si>
  <si>
    <t>https://arxiv.org/pdf/1609.09058.pdf</t>
  </si>
  <si>
    <t>https://arxiv.org/abs/1609.09058</t>
  </si>
  <si>
    <t>Aron, Jordan, Albert, Paul S., Wentzensen, Nicolas, Cheung, Li C.</t>
  </si>
  <si>
    <t>Hidden Markov models (HMMs) have been proposed to model the natural history of diseases while accounting for misclassification in state identification. We  introduce a discrete time HMM for human papillomavirus (HPV) and cervical  precancer/cancer where the hidden and observed state spaces are defined by all  possible combinations of HPV, cytology, and colposcopy results. Because the  population of women undergoing cervical cancer screening is heterogeneous with  respect to sexual behavior, and therefore risk of HPV acquisition and subsequent  precancers, we use a mover-stayer mixture model that assumes a proportion of the  population will stay in the healthy state and are not subject to disease  progression. As each state is a combination of three distinct tests that  characterize the cervix, partially observed data arise when at least one but not  every test is observed. The standard forward-backward algorithm, used for evaluating  the E-step within the E-M algorithm for maximum-likelihood estimation of HMMs,  cannot incorporate time points with partially observed data. We propose a new  forward-backward algorithm that considers all possible fully observed states that  could have occurred across a participant's follow-up visits. We apply our method to  data from a large management trial for women with low-grade cervical abnormalities.  Our simulation study found that our method has relatively little bias and out  preforms simpler methods that resulted in larger bias.</t>
  </si>
  <si>
    <t>3460</t>
  </si>
  <si>
    <t>10.1002/sim.8977</t>
  </si>
  <si>
    <t>3476</t>
  </si>
  <si>
    <t>Female, Humans, *EM algorithm, Disease Progression, *measurement error, *Alphapapillomavirus, *Cervical Intraepithelial Neoplasia, *forward-backward algorithm, *Papillomavirus Infections, *partial missing data, *Uterine Cervical Neoplasms, Early Detection of Cancer, Papillomaviridae</t>
  </si>
  <si>
    <t>Chi, Peter B., Duncan, Andrea E., Kramer, Patricia A., Minin, Vladimir N.</t>
  </si>
  <si>
    <t>We examine heritability estimation of an ordinal trait for osteoarthritis, using a population of pig-tailed macaques from the Washington National Primate Research  Center (WaNPRC). This estimation is non-trivial, as the data consist of ordinal  measurements on 16 intervertebral spaces throughout each macaque's spinal cord, with  many missing values. We examine the resulting heritability estimates from different  model choices, and also perform a simulation study to compare the performance of  heritability estimation with these different models under specific known parameter  values. Under both the real data analysis and the simulation study, we find that  heritability estimates from an assumption of normality of the trait differ greatly  from those of ordered probit regression, which considers the ordinality of the  trait. This finding indicates that some caution should be observed regarding model  selection when estimating heritability of an ordinal quantity. Furthermore, we find  evidence that our real data have little information for valid heritability  estimation under ordered probit regression. We thus conclude with an exploration of  sample size requirements for heritability estimation under this model. For an  ordinal trait, an incorrect assumption of normality can lead to severely biased  heritability estimation. Sample size requirements for heritability estimation of an  ordinal trait under the threshold model depends on the pedigree structure, trait  distribution and the degree of relatedness between each phenotyped individual. Our  sample of 173 monkeys did not have enough information from which to estimate  heritability, but estimable heritability can be obtained with as few as 180 related  individuals under certain scenarios examined here.</t>
  </si>
  <si>
    <t>e373</t>
  </si>
  <si>
    <t>10.7717/peerj.373</t>
  </si>
  <si>
    <t>MCMC, Pedigree, Sample size, Heritability, Bayesian probit/liability model, Statistical genetics</t>
  </si>
  <si>
    <t>Pichardo-Almarza, Cesar, Diaz-Zuccarini, Vanessa</t>
  </si>
  <si>
    <t>Background and Objective: Statins are one of the most prescribed drugs to treat atherosclerosis. They inhibit the hepatic HMG-CoA reductase, causing a reduction of  circulating cholesterol and LDL levels. Statins have had undeniable success;  however, the benefits of statin therapy crystallize only if patients adhere to the  prescribed treatment, which is far away from reality since adherence decreases with  time with around half of patients discontinue statin therapy within the first year.  The objective of this work is to; firstly, demonstrate a formal in-silico  methodology based on a hybrid, multiscale mathematical model used to study the  effect of statin treatment on atherosclerosis under different patient scenarios,  including cases where the influence of medication adherence is examined and  secondly, to propose a flexible simulation framework that allows extensions or  simplifications, allowing the possibility to design other complex simulation  strategies, both interesting features for software development. Methods: Different  mathematical modeling paradigms are used to present the relevant dynamic behavior  observed in biological/physiological data and clinical trials. A combination of  continuous and discrete event models are coupled to simulate the pharmacokinetics  (PK) of statins, their pharmacodynamic (PD) effect on lipoproteins levels (e.g.,  LDL) and relevant inflammatory pathways whilst simultaneously studying the dynamic  effect of flow-related variables on atherosclerosis progression. Results: Different  scenarios were tested showing the impact of: (1) patient variability: a virtual  population shows differences in plaque growth for different individuals could be as  high as 100%; (2) statin effect on atherosclerosis: it is shown how a patient with a  1-year statin treatment will reduce his plaque growth by 2-3% in a 2-year period;  (3) medical adherence: we show that a patient missing 10% of the total number of  doses could increase the plaque growth by ~1% (after 2 years) compared to the same  "regular" patient under a 1-year treatment with statins. Conclusions: The results in  this paper describe the effect of pharmacological intervention combined with  biological/physiological or behavioral factors in atherosclerosis progression and  treatment in specific patients. It also provides an exemplar of basic research that  can be practically developed into an application software.</t>
  </si>
  <si>
    <t>10.3389/fphar.2017.00635</t>
  </si>
  <si>
    <t>multiscale modeling, atherosclerosis, hybrid model, patient adherence, pharmacokinetics/pharmacodynamics (PKPD), quantitative systems pharmacology (QSP), statins</t>
  </si>
  <si>
    <t>Wilson, Katie, Wakefield, Jon</t>
  </si>
  <si>
    <t>In low and middle income countries, household surveys are a valuable source of information for a range of health and demographic indicators. Increasingly,  subnational estimates are required for targeting interventions and evaluating  progress towards targets. In the majority of cases, stratified cluster sampling is  used, with clusters corresponding to enumeration areas. The reported geographical  information varies. A common procedure, to preserve confidentiality, is to give a  jittered location with the true centroid of the cluster is displaced under a known  algorithm. An alternative situation, which was used for older surveys in particular,  is to report the geographical region within the cluster lies. In this paper, we  describe a spatial hierarchical model in which we account for inaccuracies in the  cluster locations. The computational algorithm we develop is fast and avoids the  heavy computation of a pure MCMC approach. We illustrate by simulation the benefits  of the model, over naive alternatives.</t>
  </si>
  <si>
    <t>100421</t>
  </si>
  <si>
    <t>10.1016/j.sste.2021.100421</t>
  </si>
  <si>
    <t>Household surveys, Integrated nested laplace approximation, Jittering, Masking, Spatial modeling</t>
  </si>
  <si>
    <t>Bucknall, Tracey K., Forbes, Helen, Phillips, Nicole M., Hewitt, Nicky A., Cooper, Simon, Bogossian, Fiona</t>
  </si>
  <si>
    <t>Journal of advanced nursing</t>
  </si>
  <si>
    <t>AIM: The aim of this study was to examine the decision-making of nursing students during team based simulations on patient deterioration to determine the sources of  information, the types of decisions made and the influences underpinning their  decisions. BACKGROUND: Missed, misinterpreted or mismanaged physiological signs of  deterioration in hospitalized patients lead to costly serious adverse events. Not  surprisingly, an increased focus on clinical education and graduate nurse work  readiness has resulted. DESIGN: A descriptive exploratory design. METHODS: Clinical  simulation laboratories in three Australian universities were used to run team based  simulations with a patient actor. A convenience sample of 97 final-year nursing  students completed simulations, with three students forming a team. Four teams from  each university were randomly selected for detailed analysis. Cued recall during  video review of team based simulation exercises to elicit descriptions of individual  and team based decision-making and reflections on performance were audio-recorded  post simulation (2012) and transcribed. RESULTS: Students recalled 11 types of  decisions, including: information seeking; patient assessment; diagnostic;  intervention/treatment; evaluation; escalation; prediction; planning; collaboration;  communication and reflective. Patient distress, uncertainty and a lack of knowledge  were frequently recalled influences on decisions. CONCLUSIONS: Incomplete  information, premature diagnosis and a failure to consider alternatives when caring  for patients is likely to lead to poor quality decisions. All health professionals  have a responsibility in recognizing and responding to clinical deterioration within  their scope of practice. A typology of nursing students' decision-making in teams,  in this context, highlights the importance of individual knowledge, leadership and  communication.</t>
  </si>
  <si>
    <t>2482</t>
  </si>
  <si>
    <t>J Adv Nurs</t>
  </si>
  <si>
    <t>1365-2648 0309-2402</t>
  </si>
  <si>
    <t>10.1111/jan.13009</t>
  </si>
  <si>
    <t>2494</t>
  </si>
  <si>
    <t>Humans, Learning, simulation, patient safety, education, *Decision Making, Australia, Health Status, *Students, Nursing, clinical decision-making, clinical judgement, Leadership, nursing, Patient Care, patient deterioration, problem-solving, team work, think aloud</t>
  </si>
  <si>
    <t>Vos, Theo, Flaxman, Abraham D., Naghavi, Mohsen, Lozano, Rafael, Michaud, Catherine, Ezzati, Majid, Shibuya, Kenji, Salomon, Joshua A., Abdalla, Safa, Aboyans, Victor, Abraham, Jerry, Ackerman, Ilana, Aggarwal, Rakesh, Ahn, Stephanie Y., Ali, Mohammed K., Alvarado, Miriam, Anderson, H. Ross, Anderson, Laurie M., Andrews, Kathryn G., Atkinson, Charles, Baddour, Larry M., Bahalim, Adil N., Barker-Collo, Suzanne, Barrero, Lope H., Bartels, David H., BasÃ¡Ã±ez, Maria-Gloria, Baxter, Amanda, Bell, Michelle L., Benjamin, Emelia J., Bennett, Derrick, BernabÃ©, Eduardo, Bhalla, Kavi, Bhandari, Bishal, Bikbov, Boris, Bin Abdulhak, Aref, Birbeck, Gretchen, Black, James A., Blencowe, Hannah, Blore, Jed D., Blyth, Fiona, Bolliger, Ian, Bonaventure, Audrey, Boufous, Soufiane, Bourne, Rupert, Boussinesq, Michel, Braithwaite, Tasanee, Brayne, Carol, Bridgett, Lisa, Brooker, Simon, Brooks, Peter, Brugha, Traolach S., Bryan-Hancock, Claire, Bucello, Chiara, Buchbinder, Rachelle, Buckle, Geoffrey, Budke, Christine M., Burch, Michael, Burney, Peter, Burstein, Roy, Calabria, Bianca, Campbell, Benjamin, Canter, Charles E., Carabin, HÃ©lÃ¨ne, Carapetis, Jonathan, Carmona, Loreto, Cella, Claudia, Charlson, Fiona, Chen, Honglei, Cheng, Andrew Tai-Ann, Chou, David, Chugh, Sumeet S., Coffeng, Luc E., Colan, Steven D., Colquhoun, Samantha, Colson, K. Ellicott, Condon, John, Connor, Myles D., Cooper, Leslie T., Corriere, Matthew, Cortinovis, Monica, de Vaccaro, Karen Courville, Couser, William, Cowie, Benjamin C., Criqui, Michael H., Cross, Marita, Dabhadkar, Kaustubh C., Dahiya, Manu, Dahodwala, Nabila, Damsere-Derry, James, Danaei, Goodarz, Davis, Adrian, De Leo, Diego, Degenhardt, Louisa, Dellavalle, Robert, Delossantos, Allyne, Denenberg, Julie, Derrett, Sarah, Des Jarlais, Don C., Dharmaratne, Samath D., Dherani, Mukesh, Diaz-Torne, Cesar, Dolk, Helen, Dorsey, E. Ray, Driscoll, Tim, Duber, Herbert, Ebel, Beth, Edmond, Karen, Elbaz, Alexis, Ali, Suad Eltahir, Erskine, Holly, Erwin, Patricia J., Espindola, Patricia, Ewoigbokhan, Stalin E., Farzadfar, Farshad, Feigin, Valery, Felson, David T., Ferrari, Alize, Ferri, Cleusa P., FÃ¨vre, Eric M., Finucane, Mariel M., Flaxman, Seth, Flood, Louise, Foreman, Kyle, Forouzanfar, Mohammad H., Fowkes, Francis Gerry R., Franklin, Richard, Fransen, Marlene, Freeman, Michael K., Gabbe, Belinda J., Gabriel, Sherine E., Gakidou, Emmanuela, Ganatra, Hammad A., Garcia, Bianca, Gaspari, Flavio, Gillum, Richard F., Gmel, Gerhard, Gosselin, Richard, Grainger, Rebecca, Groeger, Justina, Guillemin, Francis, Gunnell, David, Gupta, Ramyani, Haagsma, Juanita, Hagan, Holly, Halasa, Yara A., Hall, Wayne, Haring, Diana, Haro, Josep Maria, Harrison, James E., Havmoeller, Rasmus, Hay, Roderick J., Higashi, Hideki, Hill, Catherine, Hoen, Bruno, Hoffman, Howard, Hotez, Peter J., Hoy, Damian, Huang, John J., Ibeanusi, Sydney E., Jacobsen, Kathryn H., James, Spencer L., Jarvis, Deborah, Jasrasaria, Rashmi, Jayaraman, Sudha, Johns, Nicole, Jonas, Jost B., Karthikeyan, Ganesan, Kassebaum, Nicholas, Kawakami, Norito, Keren, Andre, Khoo, Jon-Paul, King, Charles H., Knowlton, Lisa Marie, Kobusingye, Olive, Koranteng, Adofo, Krishnamurthi, Rita, Lalloo, Ratilal, Laslett, Laura L., Lathlean, Tim, Leasher, Janet L., Lee, Yong Yi, Leigh, James, Lim, Stephen S., Limb, Elizabeth, Lin, John Kent, Lipnick, Michael, Lipshultz, Steven E., Liu, Wei, Loane, Maria, Ohno, Summer Lockett, Lyons, Ronan, Ma, Jixiang, Mabweijano, Jacqueline, MacIntyre, Michael F., Malekzadeh, Reza, Mallinger, Leslie, Manivannan, Sivabalan, Marcenes, Wagner, March, Lyn, Margolis, David J., Marks, Guy B., Marks, Robin, Matsumori, Akira, Matzopoulos, Richard, Mayosi, Bongani M., McAnulty, John H., McDermott, Mary M., McGill, Neil, McGrath, John, Medina-Mora, Maria Elena, Meltzer, Michele, Mensah, George A., Merriman, Tony R., Meyer, Ana-Claire, Miglioli, Valeria, Miller, Matthew, Miller, Ted R., Mitchell, Philip B., Mocumbi, Ana Olga, Moffitt, Terrie E., Mokdad, Ali A., Monasta, Lorenzo, Montico, Marcella, Moradi-Lakeh, Maziar, Moran, Andrew, Morawska, Lidia, Mori, Rintaro, Murdoch, Michele E., Mwaniki, Michael K., Naidoo, Kovin, Nair, M. Nathan, Naldi, Luigi, Narayan, K. M. Venkat, Nelson, Paul K., Nelson, Robert G., Nevitt, Michael C., Newton, Charles R., Nolte, Sandra, Norman, Paul, Norman, Rosana, O'Donnell, Martin, O'Hanlon, Simon, Olives, Casey, Omer, Saad B., Ortblad, Katrina, Osborne, Richard, Ozgediz, Doruk, Page, Andrew, Pahari, Bishnu, Pandian, Jeyaraj Durai, Rivero, Andrea Panozo, Patten, Scott B., Pearce, Neil, Padilla, Rogelio Perez, Perez-Ruiz, Fernando, Perico, Norberto, Pesudovs, Konrad, Phillips, David, Phillips, Michael R., Pierce, Kelsey, Pion, SÃ©bastien, Polanczyk, Guilherme V., Polinder, Suzanne, Pope, C. Arden 3rd, Popova, Svetlana, Porrini, Esteban, Pourmalek, Farshad, Prince, Martin, Pullan, Rachel L., Ramaiah, Kapa D., Ranganathan, Dharani, Razavi, Homie, Regan, Mathilda, Rehm, JÃ¼rgen T., Rein, David B., Remuzzi, Guiseppe, Richardson, Kathryn, Rivara, Frederick P., Roberts, Thomas, Robinson, Carolyn, De LeÃ²n, Felipe Rodriguez, Ronfani, Luca, Room, Robin, Rosenfeld, Lisa C., Rushton, Lesley, Sacco, Ralph L., Saha, Sukanta, Sampson, Uchechukwu, Sanchez-Riera, Lidia, Sanman, Ella, Schwebel, David C., Scott, James Graham, Segui-Gomez, Maria, Shahraz, Saeid, Shepard, Donald S., Shin, Hwashin, Shivakoti, Rupak, Singh, David, Singh, Gitanjali M., Singh, Jasvinder A., Singleton, Jessica, Sleet, David A., Sliwa, Karen, Smith, Emma, Smith, Jennifer L., Stapelberg, Nicolas J. C., Steer, Andrew, Steiner, Timothy, Stolk, Wilma A., Stovner, Lars Jacob, Sudfeld, Christopher, Syed, Sana, Tamburlini, Giorgio, Tavakkoli, Mohammad, Taylor, Hugh R., Taylor, Jennifer A., Taylor, William J., Thomas, Bernadette, Thomson, W. Murray, Thurston, George D., Tleyjeh, Imad M., Tonelli, Marcello, Towbin, Jeffrey A., Truelsen, Thomas, Tsilimbaris, Miltiadis K., Ubeda, Clotilde, Undurraga, Eduardo A., van der Werf, Marieke J., van Os, Jim, Vavilala, Monica S., Venketasubramanian, N., Wang, Mengru, Wang, Wenzhi, Watt, Kerrianne, Weatherall, David J., Weinstock, Martin A., Weintraub, Robert, Weisskopf, Marc G., Weissman, Myrna M., White, Richard A., Whiteford, Harvey, Wiersma, Steven T., Wilkinson, James D., Williams, Hywel C., Williams, Sean R. M., Witt, Emma, Wolfe, Frederick, Woolf, Anthony D., Wulf, Sarah, Yeh, Pon-Hsiu, Zaidi, Anita K. M., Zheng, Zhi-Jie, Zonies, David, Lopez, Alan D., Murray, Christopher J. L., AlMazroa, Mohammad A., Memish, Ziad A.</t>
  </si>
  <si>
    <t>Lancet (London, England)</t>
  </si>
  <si>
    <t>BACKGROUND: Non-fatal health outcomes from diseases and injuries are a crucial consideration in the promotion and monitoring of individual and population health.  The Global Burden of Disease (GBD) studies done in 1990 and 2000 have been the only  studies to quantify non-fatal health outcomes across an exhaustive set of disorders  at the global and regional level. Neither effort quantified uncertainty in  prevalence or years lived with disability (YLDs). METHODS: Of the 291 diseases and  injuries in the GBD cause list, 289 cause disability. For 1160 sequelae of the 289  diseases and injuries, we undertook a systematic analysis of prevalence, incidence,  remission, duration, and excess mortality. Sources included published studies, case  notification, population-based cancer registries, other disease registries,  antenatal clinic serosurveillance, hospital discharge data, ambulatory care data,  household surveys, other surveys, and cohort studies. For most sequelae, we used a  Bayesian meta-regression method, DisMod-MR, designed to address key limitations in  descriptive epidemiological data, including missing data, inconsistency, and large  methodological variation between data sources. For some disorders, we used natural  history models, geospatial models, back-calculation models (models calculating  incidence from population mortality rates and case fatality), or registration  completeness models (models adjusting for incomplete registration with health-system  access and other covariates). Disability weights for 220 unique health states were  used to capture the severity of health loss. YLDs by cause at age, sex, country, and  year levels were adjusted for comorbidity with simulation methods. We included  uncertainty estimates at all stages of the analysis. FINDINGS: Global prevalence for  all ages combined in 2010 across the 1160 sequelae ranged from fewer than one case  per 1 million people to 350,000 cases per 1 million people. Prevalence and severity  of health loss were weakly correlated (correlation coefficient -0Â·37). In 2010,  there were 777 million YLDs from all causes, up from 583 million in 1990. The main  contributors to global YLDs were mental and behavioural disorders, musculoskeletal  disorders, and diabetes or endocrine diseases. The leading specific causes of YLDs  were much the same in 2010 as they were in 1990: low back pain, major depressive  disorder, iron-deficiency anaemia, neck pain, chronic obstructive pulmonary disease,  anxiety disorders, migraine, diabetes, and falls. Age-specific prevalence of YLDs  increased with age in all regions and has decreased slightly from 1990 to 2010.  Regional patterns of the leading causes of YLDs were more similar compared with  years of life lost due to premature mortality. Neglected tropical diseases,  HIV/AIDS, tuberculosis, malaria, and anaemia were important causes of YLDs in  sub-Saharan Africa. INTERPRETATION: Rates of YLDs per 100,000 people have remained  largely constant over time but rise steadily with age. Population growth and ageing  have increased YLD numbers and crude rates over the past two decades. Prevalences of  the most common causes of YLDs, such as mental and behavioural disorders and  musculoskeletal disorders, have not decreased. Health systems will need to address  the needs of the rising numbers of individuals with a range of disorders that  largely cause disability but not mortality. Quantification of the burden of  non-fatal health outcomes will be crucial to understand how well health systems are  responding to these challenges. Effective and affordable strategies to deal with  this rising burden are an urgent priority for health systems in most parts of the  world. FUNDING: Bill &amp; Melinda Gates Foundation.</t>
  </si>
  <si>
    <t>2012/12/15/</t>
  </si>
  <si>
    <t>9859</t>
  </si>
  <si>
    <t>2163</t>
  </si>
  <si>
    <t>Lancet</t>
  </si>
  <si>
    <t>1474-547X 0140-6736</t>
  </si>
  <si>
    <t>10.1016/S0140-6736(12)61729-2</t>
  </si>
  <si>
    <t>2196</t>
  </si>
  <si>
    <t>Aged, Aged, 80 and over, Female, Humans, Male, Adolescent, Adult, Middle Aged, Young Adult, Incidence, Child, Infant, Newborn, Sex Factors, Age Factors, Prevalence, Child, Preschool, *Quality-Adjusted Life Years, Infant, Global Health/*statistics &amp; numerical data, *Health Status, Wounds and Injuries/*epidemiology</t>
  </si>
  <si>
    <t>Mannshardt, Elizabeth, Sucic, Katarina, Jiao, Wan, Dominici, Francesca, Frey, H. Christopher, Reich, Brian, Fuentes, Montserrat</t>
  </si>
  <si>
    <t>Journal of exposure science &amp; environmental epidemiology</t>
  </si>
  <si>
    <t>A crucial step in an epidemiological study of the effects of air pollution is to accurately quantify exposure of the population. In this paper, we investigate the  sensitivity of the health effects estimates associated with short-term exposure to  fine particulate matter with respect to three potential metrics for daily exposure:  ambient monitor data, estimated values from a deterministic atmospheric chemistry  model, and stochastic daily average human exposure simulation output. Each of these  metrics has strengths and weaknesses when estimating the association between daily  changes in ambient exposure to fine particulate matter and daily emergency hospital  admissions. Monitor data is readily available, but is incomplete over space and  time. The atmospheric chemistry model output is spatially and temporally complete  but may be less accurate than monitor data. The stochastic human exposure estimates  account for human activity patterns and variability in pollutant concentration  across microenvironments, but requires extensive input information and computation  time. To compare these metrics, we consider a case study of the association between  fine particulate matter and emergency hospital admissions for respiratory cases for  the Medicare population across three counties in New York. Of particular interest is  to quantify the impact and/or benefit to using the stochastic human exposure output  to measure ambient exposure to fine particulate matter. Results indicate that the  stochastic human exposure simulation output indicates approximately the same  increase in the relative risk associated with emergency admissions as using a  chemistry model or monitoring data as exposure metrics. However, the stochastic  human exposure simulation output and the atmospheric chemistry model both bring  additional information, which helps to reduce the uncertainly in our estimated risk.</t>
  </si>
  <si>
    <t>2013/12//Nov- undefined</t>
  </si>
  <si>
    <t>J Expo Sci Environ Epidemiol</t>
  </si>
  <si>
    <t>1559-064X 1559-0631</t>
  </si>
  <si>
    <t>10.1038/jes.2013.39</t>
  </si>
  <si>
    <t>Humans, *Environmental Exposure, *Particulate Matter, *Patient Admission, Air Pollutants/*toxicity, Emergency Service, Hospital/*statistics &amp; numerical data</t>
  </si>
  <si>
    <t>Hoff, Peter, Fosdick, Bailey, Volfovsky, Alex, Stovel, Katherine</t>
  </si>
  <si>
    <t>Network science (Cambridge University Press)</t>
  </si>
  <si>
    <t>Many studies that gather social network data use survey methods that lead to censored, missing, or otherwise incomplete information. For example, the popular  fixed rank nomination (FRN) scheme, often used in studies of schools and businesses,  asks study participants to nominate and rank at most a small number of contacts or  friends, leaving the existence of other relations uncertain. However, most  statistical models are formulated in terms of completely observed binary networks.  Statistical analyses of FRN data with such models ignore the censored and ranked  nature of the data and could potentially result in misleading statistical inference.  To investigate this possibility, we compare Bayesian parameter estimates obtained  from a likelihood for complete binary networks with those obtained from likelihoods  that are derived from the FRN scheme, and therefore accommodate the ranked and  censored nature of the data. We show analytically and via simulation that the binary  likelihood can provide misleading inference, particularly for certain model  parameters that relate network ties to characteristics of individuals and pairs of  individuals. We also compare these different likelihoods in a data analysis of  several adolescent social networks. For some of these networks, the parameter  estimates from the binary and FRN likelihoods lead to different conclusions,  indicating the importance of analyzing FRN data with a method that accounts for the  FRN survey design.</t>
  </si>
  <si>
    <t>Netw Sci (Camb Univ Press)</t>
  </si>
  <si>
    <t>2050-1242 2050-1250</t>
  </si>
  <si>
    <t>10.1017/nws.2013.17</t>
  </si>
  <si>
    <t>missing data, censoring, latent variable, marginal likelihood, network, ordinal data, ranked data, social relations model</t>
  </si>
  <si>
    <t>Measurement error induced by locational uncertainty when estimating discrete choice models with a distance as a regressor</t>
  </si>
  <si>
    <t>Arbia, Giuseppe, Berta, Paolo, Dolan, Carrie B.</t>
  </si>
  <si>
    <t>arXiv:1904.01849 [stat]</t>
  </si>
  <si>
    <t>Spatial microeconometric studies typically suffer from various forms of inaccuracies that are not present when dealing with the classical regional spatial econometrics models. Among those, missing data, locational errors, sampling without a formal sample design, measurement errors and misalignment are the typical sources of inaccuracy that can affects the results in a spatial microeconometric analysis. In this paper, we have examined the effects of measurement error introduced in a logistic model by random geo-masking, when distances are used as predictors. Extending the classical results on the measurement error in a linear regression model, our MC experiment on hospital choices showed that the higher the distortion produced by the geo-masking, the higher is the downward bias in absolute value towards zero of the coefficient associated to the distance in a regression model.</t>
  </si>
  <si>
    <t>http://arxiv.org/abs/1904.01849</t>
  </si>
  <si>
    <t>2021/07/20/16:24:09</t>
  </si>
  <si>
    <t>https://arxiv.org/pdf/1904.01849.pdf</t>
  </si>
  <si>
    <t>https://arxiv.org/abs/1904.01849</t>
  </si>
  <si>
    <t>Mohammadi, Vahid, Dehghan, Mehdi</t>
  </si>
  <si>
    <t>The main aim of this study is to solve numerically the mathematical models showing cancer cell invasion of tissue with/without considering the effect of cell-cell and  cell-matrix adhesion. The mathematical models studied here are the systems of  time-dependent reaction-diffusion-taxis equations in one- and two-dimensional  spaces, which are formulated in the local and non-local forms. There are some  difficulties in finding their solutions via numerical methods. The main difficulty  is to compute the non-local term appearing in one of the studied models, which  causes more CPU time during simulations. The current paper aims to overcome this  problem, where a new meshless method, namely generalized moving least squares (GMLS)  approximation in space and a semi-implicit backward differential formula of  first-order (SBDF1) in time have been applied. Based on GMLS theory, the non-local  term is approximated without any difficulties. Moreover, a simple method based on  the GMLS technique is presented to implement the boundary conditions. The obtained  discrete scheme for both mathematical models is a linear system of algebraic  equations per time step. The biconjugate gradient stabilized (BiCGSTAB) algorithm  with zero-fill incomplete lower-upper (ILU) preconditioner is used to solve the  obtained linear system at each time step. At the end of this paper, some simulation  results are reported to show the behavior of cancer cell invasion in the local  model, and the non-local model due to reduction of cell-cell adhesion and increasing  cell-matrix adhesion in one- and two-dimensional spaces, where two different types  of distribution points have been considered in the square domain. The computational  algorithms of the GMLS approximation and the developed numerical method for solving  the non-local (local) model are included in the Appendix.</t>
  </si>
  <si>
    <t>103803</t>
  </si>
  <si>
    <t>10.1016/j.compbiomed.2020.103803</t>
  </si>
  <si>
    <t>Humans, *Computer Simulation, *Algorithms, Least-Squares Analysis, Diffusion, *Biconjugate gradient stabilized algorithm, *Cell-cell and cellâmatrix adhesion, *Generalized moving least squares approximation, *Local and non-local models, *Mathematical biology, *Neoplasm Invasiveness, *Time-dependent reaction-diffusion taxis equations</t>
  </si>
  <si>
    <t>Johnson, David P., Zimmerman, Kanecia, Staples, Betty, McGann, Kathleen A., Frush, Karen, Turner, David A.</t>
  </si>
  <si>
    <t>Hospital pediatrics</t>
  </si>
  <si>
    <t>OBJECTIVE: Teaching and evaluation of handovers are important requirements of graduate medical education (GME), but well-defined and effective methods have not  been clearly established. Case-based computer simulations provide potential methods  to teach, evaluate, and practice handovers. METHODS: Case-based computer simulation  modules were developed. In these modules, trainees care for a virtual patient in a  time-lapsed session, followed by real-time synthesis and handover of the clinical  information to a partner who uses this information to continue caring for the same  patient in a simulated night scenario, with an observer tallying included handover  components. The process culminates with evaluator feedback and structured handover  education. Surveys were used before and after module implementation to allow the  interns to rate the quality of handover provided and record rapid responses and  transfers to the ICU. RESULTS: Fifty-two pediatric and medicine/pediatric residents  from 2 institutions participated in the modules. "Anticipatory guidance" elements of  the handover were the most frequently excluded (missing at least 1 component in 77%  of module handovers). There were no significant differences in the proportion of  nights with rapid response calls (7.24% vs 12.79%, P=.052) or transfers to the ICU  (7.76% vs 11.27%, P=.21) before and after module implementation. CONCLUSIONS:  Case-based, computer-simulation modules are an easily implemented and generalizable  mechanism for handover education and assessment. Although significant improvements  in patient safety outcomes were not seen as a result of the educational module  alone, novel techniques of this nature may supplement handover bundles that have  been demonstrated to improve patient safety.</t>
  </si>
  <si>
    <t>Hosp Pediatr</t>
  </si>
  <si>
    <t>2154-1663 2154-1671</t>
  </si>
  <si>
    <t>10.1542/hpeds.2014-0050</t>
  </si>
  <si>
    <t>Humans, patient safety, Teaching, United States, *Computer Simulation, Quality Improvement, *Internship and Residency/methods/standards, *Patient Safety, computer simulation, Continuity of Patient Care, Educational Measurement/methods, handovers, Interdisciplinary Communication, Patient Handoff/*standards, Pediatrics/*education, Program Development, resident education, sign-outs, transition of care</t>
  </si>
  <si>
    <t>Data Exploration and Validation on dense knowledge graphs for biomedical research</t>
  </si>
  <si>
    <t>DÃ¶rpinghaus, Jens, Apke, Alexander, Lage-Rupprecht, Vanessa, Stefan, Andreas</t>
  </si>
  <si>
    <t>arXiv:1912.06194 [cs]</t>
  </si>
  <si>
    <t>Here we present a holistic approach for data exploration on dense knowledge graphs as a novel approach with a proof-of-concept in biomedical research. Knowledge graphs are increasingly becoming a vital factor in knowledge mining and discovery as they connect data using technologies from the semantic web. In this paper we extend a basic knowledge graph extracted from biomedical literature by context data like named entities and relations obtained by text mining and other linked data sources like ontologies and databases. We will present an overview about this novel network. The aim of this work was to extend this current knowledge with approaches from graph theory. This method will build the foundation for quality control, validation of hypothesis, detection of missing data and time series analysis of biomedical knowledge in general. In this context we tried to apply multiple-valued decision diagrams to these questions. In addition this knowledge representation of linked data can be used as FAIR approach to answer semantic questions. This paper sheds new lights on dense and very large knowledge graphs and the importance of a graph-theoretic understanding of these networks.</t>
  </si>
  <si>
    <t>2019/12/08/</t>
  </si>
  <si>
    <t>http://arxiv.org/abs/1912.06194</t>
  </si>
  <si>
    <t>2021/07/20/16:17:41</t>
  </si>
  <si>
    <t>https://arxiv.org/pdf/1912.06194.pdf</t>
  </si>
  <si>
    <t>https://arxiv.org/abs/1912.06194</t>
  </si>
  <si>
    <t>Computer Science - Artificial Intelligence, Computer Science - Databases</t>
  </si>
  <si>
    <t>Semiparametric response model with nonignorable nonresponse</t>
  </si>
  <si>
    <t>Uehara, Masatoshi, Kim, Jae Kwang</t>
  </si>
  <si>
    <t>arXiv:1810.12519 [stat]</t>
  </si>
  <si>
    <t>How to deal with nonignorable response is often a challenging problem encountered in statistical analysis with missing data. Parametric model assumption for the response mechanism is often made and there is no way to validate the model assumption with missing data. We consider a semiparametric response model that relaxes the parametric model assumption in the response mechanism. Two types of efficient estimators, profile maximum likelihood estimator and profile calibration estimator, are proposed and their asymptotic properties are investigated. Two extensive simulation studies are used to compare with some existing methods. We present an application of our method using Korean Labor and Income Panel Survey data.</t>
  </si>
  <si>
    <t>2018/10/30/</t>
  </si>
  <si>
    <t>http://arxiv.org/abs/1810.12519</t>
  </si>
  <si>
    <t>2021/07/20/16:27:02</t>
  </si>
  <si>
    <t>https://arxiv.org/pdf/1810.12519.pdf</t>
  </si>
  <si>
    <t>https://arxiv.org/abs/1810.12519</t>
  </si>
  <si>
    <t>Validation of a smartphone app to map social networks of proximity</t>
  </si>
  <si>
    <t>Boonstra, Tjeerd W., Larsen, Mark E., Townsend, Samuel, Christensen, Helen</t>
  </si>
  <si>
    <t>Social network analysis is a prominent approach to investigate interpersonal relationships. Most studies use self-report data to quantify the connections between participants and construct social networks. In recent years smartphones have been used as an alternative to map networks by assessing the proximity between participants based on Bluetooth and GPS data. While most studies have handed out specially programmed smartphones to study participants, we developed an application for iOS and Android to collect Bluetooth data from participants own smartphones. In this study, we compared the networks estimated with the smartphone app to those obtained from sociometric badges and self-report data. Participants (n=21) installed the app on their phone and wore a sociometric badge during office hours. Proximity data was collected for 4 weeks. A contingency table revealed a significant association between proximity data (rho = 0.17, p&lt;0.0001), but the marginal odds were higher for the app (8.6%) than for the badges (1.3%), indicating that dyads were more often detected by the app. We then compared the networks that were estimated using the proximity and self-report data. All three networks were significantly correlated, although the correlation with self-reported data was lower for the app (rho = 0.25) than for badges (rho = 0.67). The scanning rates of the app varied considerably between devices and was lower on iOS than on Android. The association between the app and the badges increased when the network was estimated between participants whose app recorded more regularly. These findings suggest that the accuracy of proximity networks can be further improved by reducing missing data and restricting the interpersonal distance at which interactions are detected.</t>
  </si>
  <si>
    <t>2017/12/20/</t>
  </si>
  <si>
    <t>e0189877</t>
  </si>
  <si>
    <t>10.1371/journal.pone.0189877</t>
  </si>
  <si>
    <t>http://arxiv.org/abs/1706.08777</t>
  </si>
  <si>
    <t>2021/07/20/16:38:54</t>
  </si>
  <si>
    <t>https://arxiv.org/pdf/1706.08777.pdf</t>
  </si>
  <si>
    <t>https://arxiv.org/abs/1706.08777</t>
  </si>
  <si>
    <t>Comment: 20 pages, 5 figures</t>
  </si>
  <si>
    <t>Zhang, Jing, Chu, Haitao, Hong, Hwanhee, Virnig, Beth A., Carlin, Bradley P.</t>
  </si>
  <si>
    <t>Network meta-analysis expands the scope of a conventional pairwise meta-analysis to simultaneously compare multiple treatments, synthesizing both direct and indirect  information and thus strengthening inference. Since most of trials only compare two  treatments, a typical data set in a network meta-analysis managed as a  trial-by-treatment matrix is extremely sparse, like an incomplete block structure  with significant missing data. Zhang etÂ al. proposed an arm-based method accounting  for correlations among different treatments within the same trial and assuming that  absent arms are missing at random. However, in randomized controlled trials,  nonignorable missingness or missingness not at random may occur due to deliberate  choices of treatments at the design stage. In addition, those undertaking a network  meta-analysis may selectively choose treatments to include in the analysis, which  may also lead to missingness not at random. In this paper, we extend our previous  work to incorporate missingness not at random using selection models. The proposed  method is then applied to two network meta-analyses and evaluated through extensive  simulation studies. We also provide comprehensive comparisons of a commonly used  contrast-based method and the arm-based method via simulations in a technical  appendix under missing completely at random and missing at random.</t>
  </si>
  <si>
    <t>2227</t>
  </si>
  <si>
    <t>10.1177/0962280215596185</t>
  </si>
  <si>
    <t>2243</t>
  </si>
  <si>
    <t>Humans, Data Interpretation, Statistical, Statistics as Topic, *Models, Statistical, *Bayes Theorem, Treatment Outcome, *Meta-Analysis as Topic, Bayesian hierarchical models, Network meta-analysis, nonignorable missingness, selection models</t>
  </si>
  <si>
    <t>A Bayesian approach for the analysis of error rate studies in forensic science</t>
  </si>
  <si>
    <t>Hendricks, Jessie, Neumann, Cedric</t>
  </si>
  <si>
    <t>Forensic Science International</t>
  </si>
  <si>
    <t>Over the past decade, the field of forensic science has received recommendations from the National Research Council of the U.S. National Academy of Sciences, the U.S. National Institute of Standards and Technology, and the U.S. President's Council of Advisors on Science and Technology to study the validity and reliability of forensic analyses. More specifically, these committees recommend estimation of the rates of occurrence of erroneous conclusions drawn from forensic analyses. "Black box" studies for the various subjective feature-based comparison methods are intended for this purpose. In general, "black box" studies often have unbalanced designs, comparisons that are not independent, and missing data. These aspects pose difficulty in the analysis of the results and are often ignored. Instead, interpretation of the data relies on methods that assume independence between observations and a balanced experiment. Furthermore, all of these projects are interpreted within the frequentist framework and result in point estimates associated with confidence intervals that are confusing to communicate and understand. We propose to use an existing likelihood-free Bayesian inference method, called Approximate Bayesian Computation (ABC), that is capable of handling unbalanced designs, dependencies among the observations, and missing data. ABC allows for studying the parameters of interest without recourse to incoherent and misleading measures of uncertainty such as confidence intervals. By taking into account information from all decision categories for a given examiner and information from the population of examiners, our method also allows for quantifying the risk of error for the given examiner, even when no error has been recorded for that examiner. We illustrate our proposed method by reanalysing the results of the "Noblis Black Box" study by Ulery et al. in 2011.</t>
  </si>
  <si>
    <t>306</t>
  </si>
  <si>
    <t>110047</t>
  </si>
  <si>
    <t>03790738</t>
  </si>
  <si>
    <t>10.1016/j.forsciint.2019.110047</t>
  </si>
  <si>
    <t>http://arxiv.org/abs/1906.02638</t>
  </si>
  <si>
    <t>https://arxiv.org/pdf/1906.02638.pdf</t>
  </si>
  <si>
    <t>https://arxiv.org/abs/1906.02638</t>
  </si>
  <si>
    <t>Smith, Morgan E., Griswold, Emily, Singh, Brajendra K., Miri, Emmanuel, Eigege, Abel, Adelamo, Solomon, Umaru, John, Nwodu, Kenrick, Sambo, Yohanna, Kadimbo, Jonathan, Danyobi, Jacob, Richards, Frank O., Michael, Edwin</t>
  </si>
  <si>
    <t>Although there is increasing importance placed on the use of mathematical models for the effective design and management of long-term parasite elimination, it is  becoming clear that transmission models are most useful when they reflect the  processes pertaining to local infection dynamics as opposed to generalized dynamics.  Such localized models must also be developed even when the data required for  characterizing local transmission processes are limited or incomplete, as is often  the case for neglected tropical diseases, including the disease system studied in  this work, viz. lymphatic filariasis (LF). Here, we draw on progress made in the  field of computational knowledge discovery to present a reconstructive simulation  framework that addresses these challenges by facilitating the discovery of both data  and models concurrently in areas where we have insufficient observational data.  Using available data from eight sites from Nigeria and elsewhere, we demonstrate  that our data-model discovery system is able to estimate local transmission models  and missing pre-control infection information using generalized knowledge of  filarial transmission dynamics, monitoring survey data, and details of historical  interventions. Forecasts of the impacts of interventions carried out in each site  made by the models estimated using the reconstructed baseline data matched temporal  infection observations and provided useful information regarding when transmission  interruption is likely to have occurred. Assessments of elimination and resurgence  probabilities based on the models also suggest a protective effect of vector control  against the reemergence of LF transmission after stopping drug treatments. The  reconstructive computational framework for model and data discovery developed here  highlights how coupling models with available data can generate new knowledge about  complex, data-limited systems, and support the effective management of disease  programs in the face of critical data gaps.</t>
  </si>
  <si>
    <t>e1007506</t>
  </si>
  <si>
    <t>10.1371/journal.pcbi.1007506</t>
  </si>
  <si>
    <t>Humans, *Models, Statistical, Databases, Factual, Computational Biology, *Models, Biological, *Elephantiasis, Filarial/drug therapy/epidemiology/parasitology, Antigens, Helminth/blood, Disease Eradication/*statistics &amp; numerical data, Filaricides/administration &amp; dosage/therapeutic use, Ivermectin/administration &amp; dosage/therapeutic use, Nigeria</t>
  </si>
  <si>
    <t>Bause, Fabian, Walther, Andrea, Rautenberg, Jens, Henning, Bernd</t>
  </si>
  <si>
    <t>For the modeling and simulation of wave propagation in geometrically simple waveguides such as plates or rods, one may employ the analytical global matrix  method. That is, a certain (global) matrix depending on the two parameters  wavenumber and frequency is built. Subsequently, one must calculate all parameter  pairs within the domain of interest where the global matrix becomes singular. For  this purpose, one could compute all roots of the determinant of the global matrix  when the two parameters vary in the given intervals. This requirement to calculate  all roots is actually the method's most concerning restriction. Previous approaches  are based on so-called mode-tracers, which use the physical phenomenon that  solutions, i.e., roots of the determinant of the global matrix, appear in a certain  pattern, the waveguide modes, to limit the root-finding algorithm's search space  with respect to consecutive solutions. In some cases, these reductions of the search  space yield only an incomplete set of solutions, because some roots may be missed as  a result of uncertain predictions. Therefore, we propose replacement of the  mode-tracer approach with a suitable version of an interval- Newton method. To apply  this interval-based method, we extended the interval and derivative computation  provided by a numerical computing environment such that corresponding information is  also available for Bessel functions used in circular models of acoustic waveguides.  We present numerical results for two different scenarios. First, a polymeric  cylindrical waveguide is simulated, and second, we show simulation results of a  one-sided fluid-loaded plate. For both scenarios, we compare results obtained with  the proposed interval-Newton algorithm and commercial software.</t>
  </si>
  <si>
    <t>2597</t>
  </si>
  <si>
    <t>10.1109/TUFFC.2013.2858</t>
  </si>
  <si>
    <t>2606</t>
  </si>
  <si>
    <t>Combescure, Christophe, Perneger, Thomas V., Weber, Damien C., DaurÃ¨s, Jean-Pierre, Foucher, Yohann</t>
  </si>
  <si>
    <t>Survival curves are a popular tool for representing the association between a binary marker and the risk of an event. The separation between the survival curves in  patients with a positive marker (high-risk group) and a negative marker (low-risk  group) reflects the prognostic ability of the marker. In this article, we propose an  alternative graphical approach to represent the discriminative capacity of the  marker-a receiver operating characteristic (ROC) curve, tentatively named prognostic  ROC curve-obtained by plotting 1 minus the survival in the high-risk group against 1  minus the survival in the low-risk group. The area under the curve corresponds to  the probability that a patient in the low-risk group has a longer lifetime than a  patient in the high-risk group. The prognostic ROC curve provides complementary  information compared with survival curves. However, when the survival functions do  not reach 0, the prognostic ROC curve is incomplete. We show how a range of possible  values for the area under the curve can be derived in this situation. A simulation  study is performed to analyze the accuracy of this methodology, which is also  illustrated by applications to the survival of patients with brain metastases and  survival of kidney transplant recipients.</t>
  </si>
  <si>
    <t>10.1097/EDE.0000000000000004</t>
  </si>
  <si>
    <t>Humans, Models, Statistical, Computer Simulation, Area Under Curve, *ROC Curve, *Risk, *Prognosis, *Kaplan-Meier Estimate, Brain Neoplasms/mortality/secondary, Kidney Transplantation</t>
  </si>
  <si>
    <t>Spooner, Nicholas, Hurst, Stephen, Khadra, Mohamed</t>
  </si>
  <si>
    <t>Hospital topics</t>
  </si>
  <si>
    <t>Modern medical simulation technology (MST) debuted in 1960 with the development of Resusci Annie (Laerdal 2007), which assisted students in the acquisition of proper  ventilation and compression techniques used during basic life support. Following a  steady stream of subsequent technological advances and innovations, MST  manufacturers are now able to offer training aids capable of facilitating innovative  learning in such diverse areas as human patient simulators, simulated clinical  environments, virtual procedure stations, virtual medical environments, electronic  tutors, and performance recording. The authors list a number of the most popular  MSTs presently available while citing evaluative efforts undertaken to date  regarding the efficacy of MST to the medical profession. They conclude by proposing  a variety of simulation innovations of prospective interest to both medical and  technology personnel while offering healthcare administrators a series of  recommended considerations when planning to integrate MST into existing medical  systems.</t>
  </si>
  <si>
    <t>2012/09//Jul- undefined</t>
  </si>
  <si>
    <t>Hosp Top</t>
  </si>
  <si>
    <t>0018-5868</t>
  </si>
  <si>
    <t>10.1080/00185868.2012.714685</t>
  </si>
  <si>
    <t>Humans, Patient Simulation, *Technology/economics, Clinical Competence, Computer-Assisted Instruction, Education, Medical/*methods, General Surgery/education, Program Evaluation, User-Computer Interface</t>
  </si>
  <si>
    <t>Yada, Shinjo, Hamada, Chikuma</t>
  </si>
  <si>
    <t>In previous phase I/II oncology trials for drug combinations, a number of methods have been studied to determine the dose combination for the next cohort. However,  there is a risk that trial durations will be unfeasibly long if methods for  evaluating safety and efficacy are based on the best overall response and toxicity  during trial design. In this study, we propose an approach to shorten the duration  of drug trials in oncology. In this method, the dose combination to be allocated to  the next cohort is decided before all data for patients in the current cohort is  known and best overall response is determined. The efficacy of drug combinations in  patients for whom the best overall response has not been determined is treated as  missing data. The missing data mechanism is modeled by nonparametric prior  processes. The probabilities of efficacy and toxicity are estimated after applying  data augmentation to missing data, and the dose combination to be allocated to the  next cohort is decided using these probabilities. Simulation studies from the  present study show that this proposed approach would shorten trial durations without  the low-performing of the trial design in comparison to existing approaches.  Shortening trial durations would enable patients with the targeted disease to  receive effective therapy at an earlier stage. This also enables clinical trial  sponsors to use fewer patients in drug trials, which would lead to a reduction in  the costs associated with clinical development.</t>
  </si>
  <si>
    <t>10.1016/j.conctc.2017.05.011</t>
  </si>
  <si>
    <t>Missing data, Data augmentation algorithm, Dose combinations, Gamma process, Seamless phase I/II trials</t>
  </si>
  <si>
    <t>Rasheed, Muhibur, Clement, Nathan, Bhowmick, Abhishek, Bajaj, Chandrajit</t>
  </si>
  <si>
    <t>ACM-BCB ... ... : the ... ACM Conference on Bioinformatics, Computational Biology and Biomedicine. ACM Conference on Bioinformatics, Computational Biology and  Biomedicine</t>
  </si>
  <si>
    <t>As computational modeling, simulation, and predictions are becoming integral parts of biomedical pipelines, it behooves us to emphasize the reliability of the  computational protocol. For any reported quantity of interest (QOI), one must also  compute and report a measure of the uncertainty or error associated with the QOI.  This is especially important in molecular modeling, since in most practical  applications the inputs to the computational protocol are often noisy, incomplete,  or low-resolution. Unfortunately, currently available modeling tools do not account  for uncertainties and their effect on the final QOIs with sufficient rigor. We have  developed a statistical framework that expresses the uncertainty of the QOI as the  probability that the reported value deviates from the true value by more than some  user-defined threshold. First, we provide a theoretical approach where this  probability can be bounded using Azuma-Hoeffding like inequalities. Second, we  approximate this probability empirically by sampling the space of uncertainties of  the input and provide applications of our framework to bound uncertainties of  several QOIs commonly used in molecular modeling. Finally, we also present several  visualization techniques to effectively and quantitavely visualize the  uncertainties: in the input, final QOIs, and also intermediate states.</t>
  </si>
  <si>
    <t>ACM BCB</t>
  </si>
  <si>
    <t>10.1145/2975167.2975182</t>
  </si>
  <si>
    <t>Molecular Modeling, Sampling, Uncertainty Quantification</t>
  </si>
  <si>
    <t>Strehl, Robert, Ilie, Silvana</t>
  </si>
  <si>
    <t>In this paper, we present a novel hybrid method to simulate discrete stochastic reaction-diffusion models arising in biochemical signaling pathways. We study  moderately stiff systems, for which we can partition each reaction or diffusion  channel into either a slow or fast subset, based on its propensity. Numerical  approaches missing this distinction are often limited with respect to computational  run time or approximation quality. We design an approximate scheme that remedies  these pitfalls by using a new blending strategy of the well-established  inhomogeneous stochastic simulation algorithm and the tau-leaping simulation method.  The advantages of our hybrid simulation algorithm are demonstrated on three  benchmarking systems, with special focus on approximation accuracy and efficiency.</t>
  </si>
  <si>
    <t>2015/12/21/</t>
  </si>
  <si>
    <t>234108</t>
  </si>
  <si>
    <t>10.1063/1.4937491</t>
  </si>
  <si>
    <t>Jenkins, Cesare, Xing, Lei, Yu, Amy</t>
  </si>
  <si>
    <t>PURPOSE: A correct body contour is essential for reliable treatment planning in radiation therapy. While modern medical imaging technologies provide highly accurate  patient modeling, there are times when a patient's anatomy cannot be fully captured  or there is a lack of easy access to computed tomography (CT) simulation. Here, we  provide a practical solution to the surface contour truncation problem by using a  handheld stereo depth camera (HSDC) to obtain the missing surface anatomy and a  surface-surface image registration to stich the surface data into the CT dataset for  treatment planning. METHODS: For a subject with truncated simulation CT images, a  HSDC is used to capture the surface information of the truncated anatomy. A mesh  surface model is created using a software tool provided by the camera manufacturer.  A surface-to-surface registration technique is used to merge the mesh model with the  CT and fill in the missing surface information thereby obtaining a complete surface  model of the subject. To evaluate the accuracy of the proposed approach, experiments  were performed with the following steps. First, we selected three previously treated  patients and fabricated a phantom mimicking each patient using the corresponding CT  images and a 3D printer. Second, we removed part of the CT images of each patient to  create hypothetical cases with image truncations. Next, a HSDC was used to image the  3D-printed phantoms and the HSDC-derived surface models were registered with the  hypothetically truncated CT images. The contours obtained using the approach were  then compared with the ground truth contours derived from the original simulation CT  without image truncation. The distance between the two contours was calculated in  order to evaluate the accuracy of the method. Finally, the dosimetric impact of the  approach is assessed by comparing the volume within the 95% isodose line and global  maximum dose (D(max) ) computed based on the two surface contours for the breast  case that exhibited the largest contour variation in the treated breast. RESULTS: A  systematic strategy of using a 3D HSDC to compensate for missing surface information  caused by the truncation of CT images was established. Our study showed that the  proposed technique was able to reliably provide the full contours for treatment  planning in the case of severe CT image truncation(s). The root-mean-square error  for the registration between the aligned HDSC surface model and the ground truth  data was found to be 2.1 mm. The average distance between the two models was 0.4 Â±  1.7 mm (mean Â± SD). Maximum deviations occurred in areas of high concavity or when  the skin was close to the couch. The breast tissue covered by 95% isodose line  decreased by 3% and D(max) increased by 0.2% with the use of the HSDC model.  CONCLUSIONS: The use of HSDC for obtaining missing surface data during simulation  has a number of advantages, such as, ease of use, low cost, and no additional  ionizing radiation. It may provide a clinically practical solution to deal with the  longstanding problem of CT image truncations in radiation therapy treatment  planning.</t>
  </si>
  <si>
    <t>10.1002/mp.12207</t>
  </si>
  <si>
    <t>1864</t>
  </si>
  <si>
    <t>Humans, *Phantoms, Imaging, *Radiometry, *Tomography, X-Ray Computed, camera, CT simulation, extended field-of-view, obese, treatment planning</t>
  </si>
  <si>
    <t>Gu, Kelvin, Pati, Debdeep, Dunson, David B.</t>
  </si>
  <si>
    <t>Modeling object boundaries based on image or point cloud data is frequently necessary in medical and scientific applications ranging from detecting tumor  contours for targeted radiation therapy, to the classification of organisms based on  their structural information. In low-contrast images or sparse and noisy point  clouds, there is often insufficient data to recover local segments of the boundary  in isolation. Thus, it becomes critical to model the entire boundary in the form of  a closed curve. To achieve this, we develop a Bayesian hierarchical model that  expresses highly diverse 2D objects in the form of closed curves. The model is based  on a novel multiscale deformation process. By relating multiple objects through a  hierarchical formulation, we can successfully recover missing boundaries by  borrowing structural information from similar objects at the appropriate scale.  Furthermore, the model's latent parameters help interpret the population, indicating  dimensions of significant structural variability and also specifying a 'central  curve' that summarizes the collection. Theoretical properties of our prior are  studied in specific cases and efficient Markov chain Monte Carlo methods are  developed, evaluated through simulation examples and applied to panorex teeth images  for modeling teeth contours and also to a brain tumor contour detection problem.</t>
  </si>
  <si>
    <t>1481</t>
  </si>
  <si>
    <t>10.1080/01621459.2014.934825</t>
  </si>
  <si>
    <t>functional data, Biomedical imaging, closed curves, cyclic basis, deformation, hierarchical modeling, multiscale</t>
  </si>
  <si>
    <t>Liu, Lifeng, Wang, Pengfei, Meng, Jingbo, Chen, Lili, Zhu, Wensheng, Ma, Weijun</t>
  </si>
  <si>
    <t>Genetics research</t>
  </si>
  <si>
    <t>In recent years, there has been an increasing interest in detecting disease-related rare variants in sequencing studies. Numerous studies have shown that common  variants can only explain a small proportion of the phenotypic variance for complex  diseases. More and more evidence suggests that some of this missing heritability can  be explained by rare variants. Considering the importance of rare variants,  researchers have proposed a considerable number of methods for identifying the rare  variants associated with complex diseases. Extensive research has been carried out  on testing the association between rare variants and dichotomous, continuous or  ordinal traits. So far, however, there has been little discussion about the case in  which both genotypes and phenotypes are ordinal variables. This paper introduces a  method based on the Î³-statistic, called OV-RV, for examining disease-related rare  variants when both genotypes and phenotypes are ordinal. At present, little is known  about the asymptotic distribution of the Î³-statistic when conducting association  analyses for rare variants. One advantage of OV-RV is that it provides a robust  estimation of the distribution of the Î³-statistic by employing the permutation  approach proposed by Fisher. We also perform extensive simulations to investigate  the numerical performance of OV-RV under various model settings. The simulation  results reveal that OV-RV is valid and efficient; namely, it controls the type I  error approximately at the pre-specified significance level and achieves greater  power at the same significance level. We also apply OV-RV for rare variant  association studies of diastolic blood pressure.</t>
  </si>
  <si>
    <t>2019/12/13/</t>
  </si>
  <si>
    <t>e13</t>
  </si>
  <si>
    <t>Genet Res (Camb)</t>
  </si>
  <si>
    <t>1469-5073 0016-6723</t>
  </si>
  <si>
    <t>10.1017/S0016672319000120</t>
  </si>
  <si>
    <t>Humans, Data Interpretation, Statistical, Computer Simulation, Models, Genetic, Genotype, Phenotype, Computational Biology/*methods, Genome-Wide Association Study, Mathematical Computing, Sequence Analysis, DNA/*methods, Genetic Predisposition to Disease, *rare variants, Genetic Variation/genetics, *contingency tables, *ordinal variables, *Î³-statistic</t>
  </si>
  <si>
    <t>Mei, Wenwen, Jiang, Zhiwen, Chen, Yang, Chen, Li, Sancar, Aziz, Jiang, Yuchao</t>
  </si>
  <si>
    <t>Circadian rhythms are oscillations of behavior, physiology and metabolism in many organisms. Recent advancements in omics technology make it possible for genome-wide  profiling of circadian rhythms. Here, we conducted a comprehensive analysis of seven  existing algorithms commonly used for circadian rhythm detection. Using  gold-standard circadian and non-circadian genes, we systematically evaluated the  accuracy and reproducibility of the algorithms on empirical datasets generated from  various omics platforms under different experimental designs. We also carried out  extensive simulation studies to test each algorithm's robustness to key variables,  including sampling patterns, replicates, waveforms, signal-to-noise ratios, uneven  samplings and missing values. Furthermore, we examined the distributions of the  nominal $P$-values under the null and raised issues with multiple testing  corrections using traditional approaches. With our assessment, we provide method  selection guidelines for circadian rhythm detection, which are applicable to  different types of high-throughput omics data.</t>
  </si>
  <si>
    <t>10.1093/bib/bbaa135</t>
  </si>
  <si>
    <t>benchmarking, biological rhythm, circadian rhythm detection, omics, precision and recall, reproducibility</t>
  </si>
  <si>
    <t>Constantinescu, Simona, Szczurek, Ewa, Mohammadi, Pejman, RahnenfÃ¼hrer, JÃ¶rg, Beerenwinkel, Niko</t>
  </si>
  <si>
    <t>MOTIVATION: Despite recent technological advances in genomic sciences, our understanding of cancer progression and its driving genetic alterations remains  incomplete. RESULTS: We introduce TiMEx, a generative probabilistic model for  detecting patterns of various degrees of mutual exclusivity across genetic  alterations, which can indicate pathways involved in cancer progression. TiMEx  explicitly accounts for the temporal interplay between the waiting times to  alterations and the observation time. In simulation studies, we show that our model  outperforms previous methods for detecting mutual exclusivity. On large-scale  biological datasets, TiMEx identifies gene groups with strong functional biological  relevance, while also proposing new candidates for biological validation. TiMEx  possesses several advantages over previous methods, including a novel generative  probabilistic model of tumorigenesis, direct estimation of the probability of mutual  exclusivity interaction, computational efficiency and high sensitivity in detecting  gene groups involving low-frequency alterations. AVAILABILITY AND IMPLEMENTATION:  TiMEx is available as a Bioconductor R package at  www.bsse.ethz.ch/cbg/software/TiMEx CONTACT: niko.beerenwinkel@bsse.ethz.ch  SUPPLEMENTARY INFORMATION: Supplementary data are available at Bioinformatics  online.</t>
  </si>
  <si>
    <t>2016/04/01/</t>
  </si>
  <si>
    <t>968</t>
  </si>
  <si>
    <t>10.1093/bioinformatics/btv400</t>
  </si>
  <si>
    <t>975</t>
  </si>
  <si>
    <t>Humans, Software, Algorithms, *Models, Theoretical, Mutation, *Genomics, Neoplasms/*genetics</t>
  </si>
  <si>
    <t>Paradoxes in instrumental variable studies with missing data and one-sided noncompliance</t>
  </si>
  <si>
    <t>Kennedy, Edward H., Small, Dylan S.</t>
  </si>
  <si>
    <t>arXiv:1705.00506 [stat]</t>
  </si>
  <si>
    <t>It is common in instrumental variable studies for instrument values to be missing, for example when the instrument is a genetic test in Mendelian randomization studies. In this paper we discuss two apparent paradoxes that arise in so-called single consent designs where there is one-sided noncompliance, i.e., where unencouraged units cannot access treatment. The first paradox is that, even under a missing completely at random assumption, a complete-case analysis is biased when knowledge of one-sided noncompliance is taken into account; this is not the case when such information is disregarded. This occurs because incorporating information about one-sided noncompliance induces a dependence between the missingness and treatment. The second paradox is that, although incorporating such information does not lead to efficiency gains without missing data, the story is different when instrument values are missing: there, incorporating such information changes the efficiency bound, allowing possible efficiency gains. This is because some of the missing values can be filled in, based on the fact that anyone who received treatment must have been encouraged by the instrument (since the unencouraged cannot access treatment).</t>
  </si>
  <si>
    <t>http://arxiv.org/abs/1705.00506</t>
  </si>
  <si>
    <t>2021/07/20/13:46:39</t>
  </si>
  <si>
    <t>https://arxiv.org/pdf/1705.00506.pdf</t>
  </si>
  <si>
    <t>https://arxiv.org/abs/1705.00506</t>
  </si>
  <si>
    <t>Kampf, T., Fischer, A., Basse-LÃ¼sebrink, T. C., Ladewig, G., Breuer, F., Stoll, G., Jakob, P. M., Bauer, W. R.</t>
  </si>
  <si>
    <t>Journal of magnetic resonance (San Diego, Calif. : 1997)</t>
  </si>
  <si>
    <t>This study shows how applying compressed sensing (CS) to (19)F chemical shift imaging (CSI) makes highly accurate and reproducible reconstructions from  undersampled datasets possible. The missing background signal in (19)F CSI provides  the required sparsity needed for application of CS. Simulations were performed to  test the influence of different CS-related parameters on reconstruction quality. To  test the proposed method on a realistic signal distribution, the simulation results  were validated by ex vivo experiments. Additionally, undersampled in vivo 3D CSI  mouse datasets were successfully reconstructed using CS. The study results suggest  that CS can be used to accurately and reproducibly reconstruct undersampled (19)F  spectroscopic datasets. Thus, the scanning time of in vivo(19)F CSI experiments can  be significantly reduced while preserving the ability to distinguish between  different (19)F markers. The gain in scan time provides high flexibility in  adjusting measurement parameters. These features make this technique a useful tool  for multiple biological and medical applications.</t>
  </si>
  <si>
    <t>J Magn Reson</t>
  </si>
  <si>
    <t>1096-0856 1090-7807</t>
  </si>
  <si>
    <t>10.1016/j.jmr.2010.09.006</t>
  </si>
  <si>
    <t>273</t>
  </si>
  <si>
    <t>Data Interpretation, Statistical, Computer Simulation, Algorithms, Reproducibility of Results, Animals, Phantoms, Imaging, Mice, Image Processing, Computer-Assisted, Magnetic Resonance Imaging/*methods, Artifacts, Fluorine/*chemistry, Ischemic Attack, Transient/pathology, Mice, Inbred C57BL, Reference Values, Thrombosis/pathology</t>
  </si>
  <si>
    <t>Doubly robust treatment effect estimation with missing attributes</t>
  </si>
  <si>
    <t>Mayer, Imke, Sverdrup, Erik, Gauss, Tobias, Moyer, Jean-Denis, Wager, Stefan, Josse, Julie</t>
  </si>
  <si>
    <t>arXiv:1910.10624 [stat]</t>
  </si>
  <si>
    <t>Missing attributes are ubiquitous in causal inference, as they are in most applied statistical work. In this paper, we consider various sets of assumptions under which causal inference is possible despite missing attributes and discuss corresponding approaches to average treatment effect estimation, including generalized propensity score methods and multiple imputation. Across an extensive simulation study, we show that no single method systematically out-performs others. We find, however, that doubly robust modifications of standard methods for average treatment effect estimation with missing data repeatedly perform better than their non-doubly robust baselines; for example, doubly robust generalized propensity score methods beat inverse-weighting with the generalized propensity score. This finding is reinforced in an analysis of an observations study on the effect on mortality of tranexamic acid administration among patients with traumatic brain injury in the context of critical care management. Here, doubly robust estimators recover confidence intervals that are consistent with evidence from randomized trials, whereas non-doubly robust estimators do not.</t>
  </si>
  <si>
    <t>http://arxiv.org/abs/1910.10624</t>
  </si>
  <si>
    <t>2021/07/20/16:18:50</t>
  </si>
  <si>
    <t>https://arxiv.org/pdf/1910.10624.pdf</t>
  </si>
  <si>
    <t>https://arxiv.org/abs/1910.10624</t>
  </si>
  <si>
    <t>Statistics - Methodology, 93C41, 62G35, 62F35, 62P10</t>
  </si>
  <si>
    <t>Bag, Sukantadev, Prentice, Michael B., Liang, Mingzhi, Warren, Martin J., Roy Choudhury, Kingshuk</t>
  </si>
  <si>
    <t>BACKGROUND: Cryo-electron tomography (cryo-ET) enables 3D imaging of macromolecular structures. Reconstructed cryo-ET images have a "missing wedge" of data loss due to  limitations in rotation of the mounting stage. Most current approaches for structure  determination improve cryo-ET resolution either by some form of sub-tomogram  averaging or template matching, respectively precluding detection of shapes that  vary across objects or are a priori unknown. Various macromolecular structures  possess polyhedral structure. We propose a classification method for polyhedral  shapes from incomplete individual cryo-ET reconstructions, based on topological  features of an extracted polyhedral graph (PG). RESULTS: We outline a pipeline for  extracting PG from 3-D cryo-ET reconstructions. For classification, we construct a  reference library of regular polyhedra. Using geometric simulation, we construct a  non-parametric estimate of the distribution of possible incomplete PGs. In studies  with simulated data, a Bayes classifier constructed using these distributions has an  average test set misclassification error ofâ&lt;â5Â % with upto 30Â % of the object  missing, suggesting accurate polyhedral shape classification is possible from  individual incomplete cryo-ET reconstructions. We also demonstrate how the method  can be made robust to mis-specification of the PG using an SVM based classifier. The  methodology is applied to cryo-ET reconstructions of 30 micro-compartments isolated  from E. coli bacteria. CONCLUSIONS: The predicted shapes aren't unique, but all  belong to the non-symmetric Johnson solid family, illustrating the potential of this  approach to study variation in polyhedral macromolecular structures.</t>
  </si>
  <si>
    <t>2016/06/13/</t>
  </si>
  <si>
    <t>10.1186/s12859-016-1107-5</t>
  </si>
  <si>
    <t>Bayes Theorem, Cryo electron tomography, Anisotropy, Bacterial microcompartment, Classification from incomplete data, Cryoelectron Microscopy, Electron Microscope Tomography, Escherichia coli/*chemistry/ultrastructure, Image Processing, Computer-Assisted, Imaging, Three-Dimensional/methods, Incomplete polyhedra, Polyhedron graph</t>
  </si>
  <si>
    <t>Wang, Bowen, Thompson, Elizabeth</t>
  </si>
  <si>
    <t>For heritability estimation using a two-component random effects model, we provided formulas for the limiting distribution of the maximum likelihood estimate. These  formulas are applicable even when the wrong measure of kinship is used to capture  additive genetic correlation. When the model is correctly specified, we showed that  the asymptotic sampling variance of heritability estimate is determined by both the  study design and the extent of variation in the kinship measure that constitutes the  additive genetic correlation matrix. When the correlation matrix is mis-specified,  the extent of asymptotic bias depends additionally on how the fitted correlation  matrix differs from the truth. In particular, we showed in a simulation study that  estimating heritability using a population-based design and the classic GRM as the  fitted correlation matrix can potentially contribute to the "missing heritability"  problem.</t>
  </si>
  <si>
    <t>2019/05/07/</t>
  </si>
  <si>
    <t>1385</t>
  </si>
  <si>
    <t>10.1534/g3.119.0005</t>
  </si>
  <si>
    <t>1391</t>
  </si>
  <si>
    <t>Humans, Algorithms, Pedigree, Phenotype, Genetic Variation, *Genome, *Models, Genetic, *asymptotic bias, *Inheritance Patterns, *kinship, *missing heritability, *model mis-specification, *random effects, Multifactorial Inheritance</t>
  </si>
  <si>
    <t>Zhou, Renke, Zhu, Hong, Bondy, Melissa, Ning, Jing</t>
  </si>
  <si>
    <t>Cancer studies frequently yield multiple event times that correspond to landmarks in disease progression, including non-terminal events (i.e., cancer recurrence) and an  informative terminal event (i.e., cancer-related death). Hence, we often observe  semi-competing risks data. Work on such data has focused on scenarios in which the  cause of the terminal event is known. However, in some circumstances, the  information on cause for patients who experience the terminal event is missing;  consequently, we are not able to differentiate an informative terminal event from a  non-informative terminal event. In this article, we propose a method to handle  missing data regarding the cause of an informative terminal event when analyzing the  semi-competing risks data. We first consider the nonparametric estimation of the  survival function for the terminal event time given missing cause-of-failure data  via the expectation-maximization algorithm. We then develop an estimation method for  semi-competing risks data with missing cause of the terminal event, under a  pre-specified semiparametric copula model. We conduct simulation studies to  investigate the performance of the proposed method. We illustrate our methodology  using data from a study of early-stage breast cancer. Copyright Â© 2016 John Wiley &amp;  Sons, Ltd.</t>
  </si>
  <si>
    <t>2017/02/28/</t>
  </si>
  <si>
    <t>10.1002/sim.7161</t>
  </si>
  <si>
    <t>Humans, Survival Analysis, Causality, *Data Interpretation, Statistical, Algorithms, *EM algorithm, Statistics, Nonparametric, Risk Factors, Disease Progression, Risk Assessment/*methods, *copula model, *informative censoring, *missing cause of failure, *semi-competing risks, Neoplasms/epidemiology/pathology</t>
  </si>
  <si>
    <t>Curve Networks for Surface Reconstruction</t>
  </si>
  <si>
    <t>Cao, Yuanhao, Nan, Liangliang, Wonka, Peter</t>
  </si>
  <si>
    <t>arXiv:1603.08753 [cs]</t>
  </si>
  <si>
    <t>Man-made objects usually exhibit descriptive curved features (i.e., curve networks). The curve network of an object conveys its high-level geometric and topological structure. We present a framework for extracting feature curve networks from unstructured point cloud data. Our framework first generates a set of initial curved segments fitting highly curved regions. We then optimize these curved segments to respect both data fitting and structural regularities. Finally, the optimized curved segments are extended and connected into curve networks using a clustering method. To facilitate effectiveness in case of severe missing data and to resolve ambiguities, we develop a user interface for completing the curve networks. Experiments on various imperfect point cloud data validate the effectiveness of our curve network extraction framework. We demonstrate the usefulness of the extracted curve networks for surface reconstruction from incomplete point clouds.</t>
  </si>
  <si>
    <t>2016/03/29/</t>
  </si>
  <si>
    <t>http://arxiv.org/abs/1603.08753</t>
  </si>
  <si>
    <t>2021/07/20/16:47:46</t>
  </si>
  <si>
    <t>https://arxiv.org/pdf/1603.08753.pdf</t>
  </si>
  <si>
    <t>https://arxiv.org/abs/1603.08753</t>
  </si>
  <si>
    <t>Computer Science - Graphics</t>
  </si>
  <si>
    <t>PÃ¡sek, Michal, Å imurda, JiÅÃ­, BÃ©barovÃ¡, MarkÃ©ta, ChristÃ©, Georges</t>
  </si>
  <si>
    <t>Journal of cell science</t>
  </si>
  <si>
    <t>The ratio between Na+-Ca2+ exchange current densities in t-tubular and surface membranes of rat ventricular cardiomyocytes (JNaCa-ratio) estimated from  electrophysiological data published to date yields strikingly different values  between 1.7 and nearly 40. Possible reasons of such divergence were analysed by  Monte-Carlo simulations assuming either normal or log-normal distribution of  measured data. The confidence intervals CI95 of the mean JNaCa-ratios computed from  the reported data showed an overlap of values between 1 and 3 and between 0.3 and  4.3 in the case of normal and log-normal distribution, respectively. Further  analysis revealed that the high published values likely result from a large scatter  of data due to transmural differences in JNaCa, dispersion of cell membrane  capacitances and variability in incomplete detubulation. Taking into account the  asymmetric distribution of measured data, reduction of mean current densities after  detubulation, and substantially smaller CI95 of lower values of the mean  JNaCa-ratio, the values between 1.6 and 3.2 may be considered as the most accurate  estimates. This implicates that 40 to 60% of Na+-Ca2+ exchanger is located at the  t-tubular membrane of adult rat cardiomyocytes.</t>
  </si>
  <si>
    <t>J Cell Sci</t>
  </si>
  <si>
    <t>1477-9137 0021-9533</t>
  </si>
  <si>
    <t>10.1242/jcs.258228</t>
  </si>
  <si>
    <t>Monte-Carlo simulation, Cardiac myocyte, Log-normal distribution, Membrane current density, Na-Ca exchanger, T-tubules</t>
  </si>
  <si>
    <t>MCMC Shape Sampling for Image Segmentation with Nonparametric Shape Priors</t>
  </si>
  <si>
    <t>Erdil, Ertunc, YÄ±ldÄ±rÄ±m, Sinan, Ãetin, MÃ¼jdat, TaÅdizen, Tolga</t>
  </si>
  <si>
    <t>arXiv:1611.03749 [cs]</t>
  </si>
  <si>
    <t>Segmenting images of low quality or with missing data is a challenging problem. Integrating statistical prior information about the shapes to be segmented can improve the segmentation results significantly. Most shape-based segmentation algorithms optimize an energy functional and find a point estimate for the object to be segmented. This does not provide a measure of the degree of confidence in that result, neither does it provide a picture of other probable solutions based on the data and the priors. With a statistical view, addressing these issues would involve the problem of characterizing the posterior densities of the shapes of the objects to be segmented. For such characterization, we propose a Markov chain Monte Carlo (MCMC) sampling-based image segmentation algorithm that uses statistical shape priors. In addition to better characterization of the statistical structure of the problem, such an approach would also have the potential to address issues with getting stuck at local optima, suffered by existing shape-based segmentation methods. Our approach is able to characterize the posterior probability density in the space of shapes through its samples, and to return multiple solutions, potentially from different modes of a multimodal probability density, which would be encountered, e.g., in segmenting objects from multiple shape classes. We present promising results on a variety of data sets. We also provide an extension for segmenting shapes of objects with parts that can go through independent shape variations. This extension involves the use of local shape priors on object parts and provides robustness to limitations in shape training data size.</t>
  </si>
  <si>
    <t>http://arxiv.org/abs/1611.03749</t>
  </si>
  <si>
    <t>2021/07/20/13:48:09</t>
  </si>
  <si>
    <t>https://arxiv.org/pdf/1611.03749.pdf</t>
  </si>
  <si>
    <t>https://arxiv.org/abs/1611.03749</t>
  </si>
  <si>
    <t>Comment: Computer Vision and Pattern Recognition conference, 2016</t>
  </si>
  <si>
    <t>Lekadir, Karim, Lange, Matthias, Zimmer, Veronika A., Hoogendoorn, CornÃ©, Frangi, Alejandro F.</t>
  </si>
  <si>
    <t>Medical image analysis</t>
  </si>
  <si>
    <t>The construction of subject-specific dense and realistic 3D meshes of the myocardial fibers is an important pre-requisite for the simulation of cardiac electrophysiology  and mechanics. Current diffusion tensor imaging (DTI) techniques, however, provide  only a sparse sampling of the 3D cardiac anatomy based on a limited number of 2D  image slices. Moreover, heart motion affects the diffusion measurements, thus  resulting in a significant amount of noisy fibers. This paper presents a Markov  random field (MRF) approach for dense reconstruction of 3D cardiac fiber  orientations from sparse DTI 2D slices. In the proposed MRF model, statistical  constraints are used to relate the missing and the known fibers, while a consistency  term is encoded to ensure that the obtained 3D meshes are locally continuous. The  validation of the method using both synthetic and real DTI datasets demonstrates  robust fiber reconstruction and denoising, as well as physiologically meaningful  estimations of cardiac electrical activation.</t>
  </si>
  <si>
    <t>Med Image Anal</t>
  </si>
  <si>
    <t>1361-8423 1361-8415</t>
  </si>
  <si>
    <t>10.1016/j.media.2015.03.006</t>
  </si>
  <si>
    <t>Humans, Sensitivity and Specificity, Diffusion tensor imaging, Computer Simulation, *Models, Statistical, Algorithms, Reproducibility of Results, Markov Chains, Image Interpretation, Computer-Assisted/*methods, Imaging, Three-Dimensional/*methods, Pattern Recognition, Automated/methods, Image Enhancement/methods, Signal-To-Noise Ratio, Cardiac fibers, Diffusion Tensor Imaging/*methods, Fiber denoising, Fiber prediction, Magnetic Resonance Imaging, Cine/*methods, Markov random fields, Myocardium/*cytology</t>
  </si>
  <si>
    <t>Schrauf, MatÃ­as F., Martini, Johannes W. R., Simianer, Henner, de Los Campos, Gustavo, Cantet, Rodolfo, Freudenthal, Jan, Korte, Arthur, Munilla, SebastiÃ¡n</t>
  </si>
  <si>
    <t>Genomic selection uses whole-genome marker models to predict phenotypes or genetic values for complex traits. Some of these models fit interaction terms between  markers, and are therefore called epistatic. The biological interpretation of the  corresponding fitted effects is not straightforward and there is the threat of  overinterpreting their functional meaning. Here we show that the predictive ability  of epistatic models relative to additive models can change with the density of the  marker panel. In more detail, we show that for publicly available Arabidopsis and  rice datasets, an initial superiority of epistatic models over additive models,  which can be observed at a lower marker density, vanishes when the number of markers  increases. We relate these observations to earlier results reported in the context  of association studies which showed that detecting statistical epistatic effects may  not only be related to interactions in the underlying genetic architecture, but also  to incomplete linkage disequilibrium at low marker density ("Phantom Epistasis").  Finally, we illustrate in a simulation study that due to phantom epistasis,  epistatic models may also predict the genetic value of an underlying purely additive  genetic architecture better than additive models, when the marker density is low.  Our observations can encourage the use of genomic epistatic models with low density  panels, and discourage their biological over-interpretation.</t>
  </si>
  <si>
    <t>2020/09/02/</t>
  </si>
  <si>
    <t>3137</t>
  </si>
  <si>
    <t>10.1534/g3.120.401300</t>
  </si>
  <si>
    <t>3145</t>
  </si>
  <si>
    <t>*Breeding, *Models, Genetic, Genomics, Linkage Disequilibrium, *Epistasis, Genetic, *Genomics, Genome, *Epistasis, *Additive Effects, *Genomic Prediction, *GenPred, *Shared data resources</t>
  </si>
  <si>
    <t>Smith, Andrew J., Rosario, Michael V., Eiting, Thomas P., Dumont, Elizabeth R.</t>
  </si>
  <si>
    <t>Paleontological investigations into morphological diversity, or disparity, are often confronted with large amounts of missing data. We illustrate how missing discrete  data affect disparity using a novel simulation for removing data based on parameters  from published datasets that contain both extinct and extant taxa. We develop an  algorithm that assesses the distribution of missing characters in extinct taxa, and  simulates data loss by applying that distribution to extant taxa. We term this  technique "linkage." We compare differences in disparity metrics and ordination  spaces produced by linkage and random character removal. When we incorporated  linkage among characters, disparity metrics declined and ordination spaces shrank at  a slower rate with increasing missing data, indicating that correlations among  characters govern the sensitivity of disparity analysis. We also present and test a  new disparity method that uses the linkage algorithm to correct for the bias caused  by missing data. We equalized proportions of missing data among time bins before  calculating disparity, and found that estimates of disparity changed when missing  data were taken into account. By removing the bias of missing data, we can gain new  insights into the morphological evolution of organisms and highlight the detrimental  effects of missing data on disparity analysis.</t>
  </si>
  <si>
    <t>2386</t>
  </si>
  <si>
    <t>10.1111/evo.12435</t>
  </si>
  <si>
    <t>2400</t>
  </si>
  <si>
    <t>simulation, morphology, Diversity, Computer Simulation, *Algorithms, *Phylogeny, Biological Evolution, Fossils, taphonomy</t>
  </si>
  <si>
    <t>Cox, Brett W., Kapur, Ajay, Sharma, Anurag, Lee, Lucille, Bloom, Beatrice, Sharma, Rajiv, Goode, Gina, Potters, Louis</t>
  </si>
  <si>
    <t>Practical radiation oncology</t>
  </si>
  <si>
    <t>PURPOSE: This study was designed to present the results of a novel prospective contouring rounds (CR), in which peer review occurs once the contours and written  directive are completed but before initiation of treatment planning. METHODS AND  MATERIALS: Beginning in 2012, all patients undergoing conventionally fractionated  radiation therapy at a high-volume academic center were reviewed in a newly  initiated daily, prospective, multidisciplinary CR. Cases were scheduled for  presentation 2 days after simulation with the expectation that contours would be  complete. The clinical suitability of the clinical plan, prescription, contours, and  written directive were evaluated and recorded in a prospective database. Treatment  planning did not commence until CR approval. Patient information and the prospective  database from the first 6 months since program inception, which represented 581  consecutive treatment plans, were pooled and analyzed retrospectively to determine  the impact of the prospective peer review at this stage of care delivery. RESULTS:  Sixty-four percent of cases were completed on time without correction. The remaining  36% of cases required modification before treatment planning was initiated.  Incomplete contours, target-volume modifications, and alterations to the written  directive were the most common corrections or reasons for delay. Decreasing rates of  incomplete contours, contour modifications, and miscellaneous delays were seen over  time as the program became established. The percentage of cases that had no delays  or modifications increased continuously as the program matured in the first 6  months, from 59% to 70%. CONCLUSIONS: Prospective CR is a meaningful and impactful  tool in the quality assurance process. More than one-third of cases required  contour, directive, or scheduling modification. The establishment of CR improved  quality of care, with the percentage of timely, errorless cases increasing steadily  over time. The impact of clinical peer review may be optimized by implementation at  this early stage of delivery of care rather than at the time of traditional chart  rounds.</t>
  </si>
  <si>
    <t>2015/10//Sep- undefined</t>
  </si>
  <si>
    <t>e431</t>
  </si>
  <si>
    <t>Pract Radiat Oncol</t>
  </si>
  <si>
    <t>1879-8519 1879-8500</t>
  </si>
  <si>
    <t>10.1016/j.prro.2015.05.005</t>
  </si>
  <si>
    <t>e436</t>
  </si>
  <si>
    <t>Humans, Prospective Studies, Quality Assurance, Health Care/*standards</t>
  </si>
  <si>
    <t>Ding, Feng, Liu, Peter X., Liu, Guangjun</t>
  </si>
  <si>
    <t>IEEE transactions on systems, man, and cybernetics. Part B, Cybernetics : a publication of the IEEE Systems, Man, and Cybernetics Society</t>
  </si>
  <si>
    <t>A multiinnovation least-squares (MILS) identification algorithm is presented for linear regression models with unknown parameter vectors by expanding the innovation  length in the traditional recursive least-squares (RLS) algorithm from the viewpoint  of innovation modification. Because the proposed MILS algorithm uses p innovations  (not only the current innovation but also past innovations) at each iteration (with  the integer p &gt; 1 being an innovation length), the accuracy of parameter estimation  is improved, compared with that of the RLS algorithm. Performance analysis and  simulation results show that the proposed MILS algorithm is consistently convergent.  Moreover, a new interval-varying MILS algorithm is proposed, for which the key is to  dynamically change the interval in order to deal with cases where some measurement  data are missing. Furthermore, an auxiliary-model-based MILS algorithm is derived  for pseudolinear models corresponding to output error moving average systems with  colored noises. Finally, the proposed algorithms are applied to model an  experimental water level control system.</t>
  </si>
  <si>
    <t>IEEE Trans Syst Man Cybern B Cybern</t>
  </si>
  <si>
    <t>1941-0492 1083-4419</t>
  </si>
  <si>
    <t>10.1109/TSMCB.2009.2028871</t>
  </si>
  <si>
    <t>778</t>
  </si>
  <si>
    <t>Computer Simulation, *Data Interpretation, Statistical, *Models, Statistical, *Algorithms, *Least-Squares Analysis</t>
  </si>
  <si>
    <t>RÃ¶diger, Stefan, Burdukiewicz, MichaÅ, Schierack, Peter</t>
  </si>
  <si>
    <t>MOTIVATION: Both the quantitative real-time polymerase chain reaction (qPCR) and quantitative isothermal amplification (qIA) are standard methods for nucleic acid  quantification. Numerous real-time read-out technologies have been developed.  Despite the continuous interest in amplification-based techniques, there are only  few tools for pre-processing of amplification data. However, a transparent tool for  precise control of raw data is indispensable in several scenarios, for example,  during the development of new instruments. RESULTS: chipPCR is an R: package for the  pre-processing and quality analysis of raw data of amplification curves. The package  takes advantage of R: 's S4 object model and offers an extensible environment.  chipPCR contains tools for raw data exploration: normalization, baselining,  imputation of missing values, a powerful wrapper for amplification curve smoothing  and a function to detect the start and end of an amplification curve. The  capabilities of the software are enhanced by the implementation of algorithms  unavailable in R: , such as a 5-point stencil for derivative interpolation.  Simulation tools, statistical tests, plots for data quality management,  amplification efficiency/quantification cycle calculation, and datasets from qPCR  and qIA experiments are part of the package. Core functionalities are integrated in  GUIs (web-based and standalone shiny applications), thus streamlining analysis and  report generation. AVAILABILITY AND IMPLEMENTATION:  http://cran.r-project.org/web/packages/chipPCR. Source code:  https://github.com/michbur/chipPCR. CONTACT: stefan.roediger@b-tu.de SUPPLEMENTARY  INFORMATION: Supplementary data are available at Bioinformatics online.</t>
  </si>
  <si>
    <t>2900</t>
  </si>
  <si>
    <t>10.1093/bioinformatics/btv205</t>
  </si>
  <si>
    <t>2902</t>
  </si>
  <si>
    <t>Humans, *Software, *Algorithms, Models, Theoretical, Gene Expression Profiling, Real-Time Polymerase Chain Reaction/*methods, Programming Languages, RNA/*analysis/genetics</t>
  </si>
  <si>
    <t>Arnold, B., Corbett-Detig, R. B., Hartl, D., Bomblies, K.</t>
  </si>
  <si>
    <t>Molecular ecology</t>
  </si>
  <si>
    <t>Reduced representation genome-sequencing approaches based on restriction digestion are enabling large-scale marker generation and facilitating genomic studies in a  wide range of model and nonmodel systems. However, sampling chromosomes based on  restriction digestion may introduce a bias in allele frequency estimation due to  polymorphisms in restriction sites. To explore the effects of this nonrandom  sampling and its sensitivity to different evolutionary parameters, we developed a  coalescent-simulation framework to mimic the biased recovery of chromosomes in  restriction-based short-read sequencing experiments (RADseq). We analysed simulated  DNA sequence datasets and compared known values from simulations with those that  would be estimated using a RADseq approach from the same samples. We compare these  'true' and 'estimated' values of commonly used summary statistics, Ï, Î¸(w), Tajima's  D and F(ST). We show that loci with missing haplotypes have estimated summary  statistic values that can deviate dramatically from true values and are also  enriched for particular genealogical histories. These biases are sensitive to  nonequilibrium demography, such as bottlenecks and population expansion. In silico  digests with 102 completely sequenced Drosophila melanogaster genomes yielded  results similar to our findings from coalescent simulations. Though the potential of  RADseq for marker discovery and trait mapping in nonmodel systems remains  undisputed, our results urge caution when applying this technique to make population  genetic inferences.</t>
  </si>
  <si>
    <t>3179</t>
  </si>
  <si>
    <t>Mol Ecol</t>
  </si>
  <si>
    <t>1365-294X 0962-1083</t>
  </si>
  <si>
    <t>10.1111/mec.12276</t>
  </si>
  <si>
    <t>3190</t>
  </si>
  <si>
    <t>Animals, Genetic Variation, Polymorphism, Single Nucleotide, Sequence Analysis, DNA, Chromosome Mapping, High-Throughput Nucleotide Sequencing/*methods, Haplotypes/*genetics, Biodiversity, Drosophila melanogaster/*genetics, Metagenome, Metagenomics/*methods</t>
  </si>
  <si>
    <t>Kirkham, Jamie J., Riley, Richard D., Williamson, Paula R.</t>
  </si>
  <si>
    <t>Multivariate meta-analysis allows the joint synthesis of multiple correlated outcomes from randomised trials, and is an alternative to a separate univariate  meta-analysis of each outcome independently. Usually not all trials report all  outcomes; furthermore, outcome reporting bias (ORB) within trials, where an outcome  is measured and analysed but not reported on the basis of the results, may cause a  biased set of the evidence to be available for some outcomes, potentially affecting  the significance and direction of meta-analysis results. The multivariate approach,  however, allows one to 'borrow strength' across correlated outcomes, to potentially  reduce the impact of ORB. Assuming ORB missing data mechanisms, we aim to  investigate the magnitude of bias in the pooled treatment effect estimates for  multiple outcomes using univariate meta-analysis, and to determine whether the  'borrowing of strength' from multivariate meta-analysis can reduce the impact of  ORB. A simulation study was conducted for a bivariate fixed effect meta-analysis of  two correlated outcomes. The approach is illustrated by application to a Cochrane  systematic review. Results show that the 'borrowing of strength' from a multivariate  meta-analysis can reduce the impact of ORB on the pooled treatment effect estimates.  We also examine the use of the Pearson correlation as a novel approach for dealing  with missing within-study correlations, and provide an extension to bivariate  random-effects models that reduce ORB in the presence of heterogeneity.</t>
  </si>
  <si>
    <t>2179</t>
  </si>
  <si>
    <t>10.1002/sim.5356</t>
  </si>
  <si>
    <t>2195</t>
  </si>
  <si>
    <t>Humans, Computer Simulation, *Data Interpretation, Statistical, *Multivariate Analysis, *Meta-Analysis as Topic, *Publication Bias, Agranulocytosis/drug therapy/mortality, Aminoglycosides/therapeutic use, Anti-Bacterial Agents/therapeutic use, beta-Lactams/therapeutic use, Drug Therapy, Combination</t>
  </si>
  <si>
    <t>Aykanat, Tutku, Johnston, Susan E., Cotter, Deirdre, Cross, Thomas F., Poole, Russell, ProdÅhl, Paulo A., Reed, Thomas, Rogan, Ger, McGinnity, Philip, Primmer, Craig R.</t>
  </si>
  <si>
    <t>BACKGROUND: Pedigree reconstruction using genetic analysis provides a useful means to estimate fundamental population biology parameters relating to population  demography, trait heritability and individual fitness when combined with other  sources of data. However, there remain limitations to pedigree reconstruction in  wild populations, particularly in systems where parent-offspring relationships  cannot be directly observed, there is incomplete sampling of individuals, or  molecular parentage inference relies on low quality DNA from archived material.  While much can still be inferred from incomplete or sparse pedigrees, it is crucial  to evaluate the quality and power of available genetic information a priori to  testing specific biological hypotheses. Here, we used microsatellite markers to  reconstruct a multi-generation pedigree of wild Atlantic salmon (Salmo salar L.)  using archived scale samples collected with a total trapping system within a river  over a 10 year period. Using a simulation-based approach, we determined the optimal  microsatellite marker number for accurate parentage assignment, and evaluated the  power of the resulting partial pedigree to investigate important evolutionary and  quantitative genetic characteristics of salmon in the system. RESULTS: We show that  at least 20 microsatellites (ave. 12 alleles/locus) are required to maximise  parentage assignment and to improve the power to estimate reproductive success and  heritability in this study system. We also show that 1.5 fold differences can be  detected between groups simulated to have differing reproductive success, and that  it is possible to detect moderate heritability values for continuous traits  (h2â~â0.40) with more than 80% power when using 28 moderately to highly polymorphic  markers. CONCLUSION: The methodologies and work flow described provide a robust  approach for evaluating archived samples for pedigree-based research, even where  only a proportion of the total population is sampled. The results demonstrate the  feasibility of pedigree-based studies to address challenging ecological and  evolutionary questions in free-living populations, where genealogies can be traced  only using molecular tools, and that significant increases in pedigree assignment  power can be achieved by using higher numbers of markers.</t>
  </si>
  <si>
    <t>2014/03/31/</t>
  </si>
  <si>
    <t>10.1186/1471-2148-14-68</t>
  </si>
  <si>
    <t>Female, Male, Computer Simulation, Animals, *Pedigree, Biological Evolution, Alleles, Rivers, *Microsatellite Repeats, Salmo salar/*genetics</t>
  </si>
  <si>
    <t>Discriminative Optimization: Theory and Applications to Computer Vision Problems</t>
  </si>
  <si>
    <t>Vongkulbhisal, Jayakorn, De la Torre, Fernando, Costeira, JoÃ£o P.</t>
  </si>
  <si>
    <t>Many computer vision problems are formulated as the optimization of a cost function. This approach faces two main challenges: (i) designing a cost function with a local optimum at an acceptable solution, and (ii) developing an efficient numerical method to search for one (or multiple) of these local optima. While designing such functions is feasible in the noiseless case, the stability and location of local optima are mostly unknown under noise, occlusion, or missing data. In practice, this can result in undesirable local optima or not having a local optimum in the expected place. On the other hand, numerical optimization algorithms in high-dimensional spaces are typically local and often rely on expensive first or second order information to guide the search. To overcome these limitations, this paper proposes Discriminative Optimization (DO), a method that learns search directions from data without the need of a cost function. Specifically, DO explicitly learns a sequence of updates in the search space that leads to stationary points that correspond to desired solutions. We provide a formal analysis of DO and illustrate its benefits in the problem of 3D point cloud registration, camera pose estimation, and image denoising. We show that DO performed comparably or outperformed state-of-the-art algorithms in terms of accuracy, robustness to perturbations, and computational efficiency.</t>
  </si>
  <si>
    <t>2019/04/01/</t>
  </si>
  <si>
    <t>10.1109/TPAMI.2018.2826536</t>
  </si>
  <si>
    <t>http://arxiv.org/abs/1707.04318</t>
  </si>
  <si>
    <t>2021/07/20/13:45:42</t>
  </si>
  <si>
    <t>https://arxiv.org/pdf/1707.04318.pdf</t>
  </si>
  <si>
    <t>https://arxiv.org/abs/1707.04318</t>
  </si>
  <si>
    <t>Discriminative Optimization</t>
  </si>
  <si>
    <t>Comment: 26 pages, 28 figures</t>
  </si>
  <si>
    <t>Learning Bayesian Networks from Incomplete Data with the Node-Average Likelihood</t>
  </si>
  <si>
    <t>Bodewes, Tjebbe, Scutari, Marco</t>
  </si>
  <si>
    <t>arXiv:2004.14441 [math, stat]</t>
  </si>
  <si>
    <t>Bayesian network (BN) structure learning from complete data has been extensively studied in the literature. However, fewer theoretical results are available for incomplete data, and most are related to the Expectation-Maximisation (EM) algorithm. Balov (2013) proposed an alternative approach called Node-Average Likelihood (NAL) that is competitive with EM but computationally more efficient; and he proved its consistency and model identifiability for discrete BNs. In this paper, we give general sufficient conditions for the consistency of NAL; and we prove consistency and identifiability for conditional Gaussian BNs, which include discrete and Gaussian BNs as special cases. Furthermore, we confirm our results and the results in Balov (2013) with an independent simulation study. Hence we show that NAL has a much wider applicability than originally implied in Balov (2013), and that it is competitive with EM for conditional Gaussian BNs as well.</t>
  </si>
  <si>
    <t>http://arxiv.org/abs/2004.14441</t>
  </si>
  <si>
    <t>2021/07/20/14:48:32</t>
  </si>
  <si>
    <t>https://arxiv.org/pdf/2004.14441.pdf</t>
  </si>
  <si>
    <t>https://arxiv.org/abs/2004.14441</t>
  </si>
  <si>
    <t>Mathematics - Statistics Theory, Statistics - Machine Learning</t>
  </si>
  <si>
    <t>Bendeck, Murielle, Serrano-Blanco, Antoni, GarcÃ­a-Alonso, Carlos, Bonet, Pere, JordÃ , Esther, Sabes-Figuera, Ramon, Salvador-Carulla, Luis</t>
  </si>
  <si>
    <t>Journal of mental health (Abingdon, England)</t>
  </si>
  <si>
    <t>BACKGROUND: Cost of illness (COI) studies are carried out under conditions of uncertainty and with incomplete information. There are concerns regarding their  generalisability, accuracy and usability in evidence-informed care. AIMS: A hybrid  methodology is used to estimate the regional costs of depression in Catalonia  (Spain) following an integrative approach. METHODS: The cross-design synthesis  included nominal groups and quantitative analysis of both top-down and bottom-up  studies, and incorporated primary and secondary data from different sources of  information in Catalonia. Sensitivity analysis used probabilistic Monte Carlo  simulation modelling. A dissemination strategy was planned, including a standard  form adapted from cost-effectiveness studies to summarise methods and results.  RESULTS: The method used allows for a comprehensive estimate of the cost of  depression in Catalonia. Health officers and decision-makers concluded that this  methodology provided useful information and knowledge for evidence-informed planning  in mental health. CONCLUSIONS: The mix of methods, combined with a simulation model,  contributed to a reduction in data gaps and, in conditions of uncertainty, supplied  more complete information on the costs of depression in Catalonia. This approach to  COI should be differentiated from other COI designs to allow like-with-like  comparisons. A consensus on COI typology, procedures and dissemination is needed.</t>
  </si>
  <si>
    <t>J Ment Health</t>
  </si>
  <si>
    <t>1360-0567 0963-8237</t>
  </si>
  <si>
    <t>10.3109/09638237.2012.745185</t>
  </si>
  <si>
    <t>Humans, Adult, Reproducibility of Results, Monte Carlo Method, Cost-Benefit Analysis, Prevalence, Cross-Over Studies, *Cost of Illness, Depressive Disorder/*economics/epidemiology, Spain/epidemiology</t>
  </si>
  <si>
    <t>Gosho, Masahiko, Maruo, Kazushi</t>
  </si>
  <si>
    <t>Mixed-effects models for repeated measures (MMRM) analyses using the Kenward-Roger method for adjusting standard errors and degrees of freedom in an "unstructured"  (UN) covariance structure are increasingly becoming common in primary analyses for  group comparisons in longitudinal clinical trials. We evaluate the performance of an  MMRM-UN analysis using the Kenward-Roger method when the variance of outcome between  treatment groups is unequal. In addition, we provide alternative approaches for  valid inferences in the MMRM analysis framework. Two simulations are conducted in  cases with (1) unequal variance but equal correlation between the treatment groups  and (2) unequal variance and unequal correlation between the groups. Our results in  the first simulation indicate that MMRM-UN analysis using the Kenward-Roger method  based on a common covariance matrix for the groups yields notably poor coverage  probability (CP) with confidence intervals for the treatment effect when both the  variance and the sample size between the groups are disparate. In addition, even  when the randomization ratio is 1:1, the CP will fall seriously below the nominal  confidence level if a treatment group with a large dropout proportion has a larger  variance. Mixed-effects models for repeated measures analysis with the Mancl and  DeRouen covariance estimator shows relatively better performance than the  traditional MMRM-UN analysis method. In the second simulation, the traditional  MMRM-UN analysis leads to bias of the treatment effect and yields notably poor CP.  Mixed-effects models for repeated measures analysis fitting separate UN covariance  structures for each group provides an unbiased estimate of the treatment effect and  an acceptable CP. We do not recommend MMRM-UN analysis using the Kenward-Roger  method based on a common covariance matrix for treatment groups, although it is  frequently seen in applications, when heteroscedasticity between the groups is  apparent in incomplete longitudinal data.</t>
  </si>
  <si>
    <t>10.1002/pst.1872</t>
  </si>
  <si>
    <t>Humans, Bias, Data Interpretation, Statistical, Computer Simulation, *Models, Statistical, *Research Design, Longitudinal Studies, Sample Size, Analysis of Variance, Clinical Trials as Topic/*methods, *missingness, *covariance structure, *coverage probability, *mixed-effects model, *robust covariance estimator</t>
  </si>
  <si>
    <t>Cai, Jingyi, Tan, Tianwei, Joshua Chan, S. H.</t>
  </si>
  <si>
    <t>MOTIVATION: Microbial metabolic interactions impact ecosystems, human health and biotechnology profoundly. However, their determination remains elusive, invoking an  urgent need for predictive models seamlessly integrating metabolism with  evolutionary principles that shape community interactions. RESULTS: Inspired by the  evolutionary game theory, we formulated a bi-level optimization framework termed  NECom for which any feasible solutions are Nash equilibria of microbial community  metabolic models with/without an outer-level (community) objective function.  Distinct from discrete matrix games, NECom models the continuous interdependent  strategy space of metabolic fluxes. We showed that NECom successfully predicted  several classical games in the context of metabolic interactions that were falsely  or incompletely predicted by existing methods, including prisoner's dilemma,  snowdrift and cooperation. The improved capability originates from the novel  formulation to prevent 'forced altruism' hidden in previous static algorithms while  allowing for sensing all potential metabolite exchanges to determine evolutionarily  favorable interactions between members, a feature missing in dynamic methods. The  results provided insights into why mutualism is favorable despite seemingly costly  cross-feeding metabolites and demonstrated similarities and differences between  games in the continuous metabolic flux space and matrix games. NECom was then  applied to a reported algae-yeast co-culture system that shares typical  cross-feeding features of lichen, a model system of mutualism. 488 growth conditions  corresponding to 3,221 experimental data points were simulated. Without training any  parameters using the data, NECom is more predictive of species' growth rates given  uptake rates compared with flux balance analysis with an overall 63.5% and 81.7%  reduction in root-mean-square error for the two species. AVAILABILITY: Simulation  code and data are available at https://github.com/Jingyi-Cai/NECom.git.  SUPPLEMENTARY INFORMATION: Supplementary data are available at Bioinformatics  online.</t>
  </si>
  <si>
    <t>10.1093/bioinformatics/btaa1014</t>
  </si>
  <si>
    <t>James, Sebastian S., Papapavlou, Chris, Blenkinsop, Alexander, Cope, Alexander J., Anderson, Sean R., Moustakas, Konstantinos, Gurney, Kevin N.</t>
  </si>
  <si>
    <t>To date, realistic models of how the central nervous system governs behavior have been restricted in scope to the brain, brainstem or spinal column, as if these  existed as disembodied organs. Further, the model is often exercised in relation to  an in vivo physiological experiment with input comprising an impulse, a periodic  signal or constant activation, and output as a pattern of neural activity in one or  more neural populations. Any link to behavior is inferred only indirectly via these  activity patterns. We argue that to discover the principles of operation of neural  systems, it is necessary to express their behavior in terms of physical movements of  a realistic motor system, and to supply inputs that mimic sensory experience. To do  this with confidence, we must connect our brain models to neuro-muscular models and  provide relevant visual and proprioceptive feedback signals, thereby closing the  loop of the simulation. This paper describes an effort to develop just such an  integrated brain and biomechanical system using a number of pre-existing models. It  describes a model of the saccadic oculomotor system incorporating a neuromuscular  model of the eye and its six extraocular muscles. The position of the eye determines  how illumination of a retinotopic input population projects information about the  location of a saccade target into the system. A pre-existing saccadic burst  generator model was incorporated into the system, which generated motoneuron  activity patterns suitable for driving the biomechanical eye. The model was  demonstrated to make accurate saccades to a target luminance under a set of  environmental constraints. Challenges encountered in the development of this model  showed the importance of this integrated modeling approach. Thus, we exposed  shortcomings in individual model components which were only apparent when these were  supplied with the more plausible inputs available in a closed loop design.  Consequently we were able to suggest missing functionality which the system would  require to reproduce more realistic behavior. The construction of such closed-loop  animal models constitutes a new paradigm of computational neurobehavior and promises  a more thoroughgoing approach to our understanding of the brain's function as a  controller for movement and behavior.</t>
  </si>
  <si>
    <t>10.3389/fnins.2018.00039</t>
  </si>
  <si>
    <t>basal-ganglia, integrated brain biomechanics, neuromechanics, neuromuscular, oculomotor, saccade</t>
  </si>
  <si>
    <t>Shi, Linyu, Lin, Lifeng</t>
  </si>
  <si>
    <t>Medicine</t>
  </si>
  <si>
    <t>Publication bias is a type of systematic error when synthesizing evidence that cannot represent the underlying truth. Clinical studies with favorable results are  more likely published and thus exaggerate the synthesized evidence in meta-analyses.  The trim-and-fill method is a popular tool to detect and adjust for publication  bias. Simulation studies have been performed to assess this method, but they may not  fully represent realistic settings about publication bias. Based on real-world  meta-analyses, this article provides practical guidelines and recommendations for  using the trim-and-fill method. We used a worked illustrative example to demonstrate  the idea of the trim-and-fill method, and we reviewed three estimators (R0, L0, and  Q0) for imputing missing studies. A resampling method was proposed to calculate P  values for all 3 estimators. We also summarized available meta-analysis software  programs for implementing the trim-and-fill method. Moreover, we applied the method  to 29,932 meta-analyses from the Cochrane Database of Systematic Reviews, and  empirically evaluated its overall performance. We carefully explored potential  issues occurred in our analysis. The estimators L0 and Q0 detected at least one  missing study in more meta-analyses than R0, while Q0 often imputed more missing  studies than L0. After adding imputed missing studies, the significance of  heterogeneity and overall effect sizes changed in many meta-analyses. All estimators  generally converged fast. However, L0 and Q0 failed to converge in a few  meta-analyses that contained studies with identical effect sizes. Also, P values  produced by different estimators could yield different conclusions of publication  bias significance. Outliers and the pre-specified direction of missing studies could  have influential impact on the trim-and-fill results. Meta-analysts are recommended  to perform the trim-and-fill method with great caution when using meta-analysis  software programs. Some default settings (e.g., the choice of estimators and the  direction of missing studies) in the programs may not be optimal for a certain  meta-analysis; they should be determined on a case-by-case basis. Sensitivity  analyses are encouraged to examine effects of different estimators and outlying  studies. Also, the trim-and-fill estimator should be routinely reported in  meta-analyses, because the results depend highly on it.</t>
  </si>
  <si>
    <t>e15987</t>
  </si>
  <si>
    <t>Medicine (Baltimore)</t>
  </si>
  <si>
    <t>1536-5964 0025-7974</t>
  </si>
  <si>
    <t>10.1097/MD.0000000000015987</t>
  </si>
  <si>
    <t>Humans, Databases, Factual, *Meta-Analysis as Topic, *Guidelines as Topic, *Publication Bias</t>
  </si>
  <si>
    <t>Fardo, David W., Liu, Jinze, Demeo, Dawn L., Silverman, Edwin K., Vansteelandt, Stijn</t>
  </si>
  <si>
    <t>We propose a method for testing gene-environment (G Ã E) interactions on a complex trait in family-based studies in which a phenotypic ascertainment criterion has been  imposed. This novel approach employs G-estimation, a semiparametric estimation  technique from the causal inference literature, to avoid modeling of the association  between the environmental exposure and the phenotype, to gain robustness against  unmeasured confounding due to population substructure, and to acknowledge the  ascertainment conditions. The proposed test allows for incomplete parental  genotypes. It is compared by simulation studies to an analogous conditional  likelihood-based approach and to the QBAT-I test, which also invokes the  G-estimation principle but ignores ascertainment. We apply our approach to a study  of chronic obstructive pulmonary disorder.</t>
  </si>
  <si>
    <t>10.1093/biostatistics/kxr035</t>
  </si>
  <si>
    <t>481</t>
  </si>
  <si>
    <t>Humans, Computer Simulation, *Data Interpretation, Statistical, Genotype, Phenotype, *Models, Genetic, Polymorphism, Single Nucleotide, *Gene-Environment Interaction, Pulmonary Disease, Chronic Obstructive/genetics</t>
  </si>
  <si>
    <t>Cohen, Dror, Tsuchiya, Naotsugu</t>
  </si>
  <si>
    <t>Frontiers in systems neuroscience</t>
  </si>
  <si>
    <t>When analyzing neural data it is important to consider the limitations of the particular experimental setup. An enduring issue in the context of electrophysiology  is the presence of common signals. For example a non-silent reference electrode adds  a common signal across all recorded data and this adversely affects functional and  effective connectivity analysis. To address the common signals problem, a number of  methods have been proposed, but relatively few detailed investigations have been  carried out. As a result, our understanding of how common signals affect neural  connectivity estimation is incomplete. For example, little is known about recording  preparations involving high spatial-resolution electrodes, used in linear array  recordings. We address this gap through a combination of theoretical review,  simulations, and empirical analysis of local field potentials recorded from the  brains of fruit flies. We demonstrate how a framework that jointly analyzes power,  coherence, and quantities based on Granger causality reveals the presence of common  signals. We further show that subtracting spatially adjacent signals (bipolar  derivations) largely removes the effects of the common signals. However, in some  special cases this operation itself introduces a common signal. We also show that  Granger causality is adversely affected by common signals and that a quantity  referred to as "instantaneous interaction" is increased in the presence of common  signals. The theoretical review, simulation, and empirical analysis we present can  readily be adapted by others to investigate the nature of the common signals in  their data. Our contributions improve our understanding of how common signals affect  power, coherence, and Granger causality and will help reduce the misinterpretation  of functional and effective connectivity analysis.</t>
  </si>
  <si>
    <t>Front Syst Neurosci</t>
  </si>
  <si>
    <t>1662-5137</t>
  </si>
  <si>
    <t>10.3389/fnsys.2018.00030</t>
  </si>
  <si>
    <t>bipolar signals, coherence, common signals, Granger causality, local field potential (LFP), unipolar signals</t>
  </si>
  <si>
    <t>Jeong, Euna, Nagasaki, Masao, Ueno, Kazuko, Miyano, Satoru</t>
  </si>
  <si>
    <t>BACKGROUND: Modeling in systems biology is vital for understanding the complexity of biological systems across scales and predicting system-level behaviors. To obtain  high-quality pathway databases, it is essential to improve the efficiency of model  validation and model update based on appropriate feedback. RESULTS: We have  developed a new method to guide creating novel high-quality biological pathways,  using a rule-based validation. Rules are defined to correct models against  biological semantics and improve models for dynamic simulation. In this work, we  have defined 40 rules which constrain event-specific participants and the related  features and adding missing processes based on biological events. This approach is  applied to data in Cell System Ontology which is a comprehensive ontology that  represents complex biological pathways with dynamics and visualization. The  experimental results show that the relatively simple rules can efficiently detect  errors made during curation, such as misassignment and misuse of ontology concepts  and terms in curated models. CONCLUSIONS: A new rule-based approach has been  developed to facilitate model validation and model complementation. Our rule-based  validation embedding biological semantics enables us to provide high-quality curated  biological pathways. This approach can serve as a preprocessing step for model  integration, exchange and extraction data, and simulation.</t>
  </si>
  <si>
    <t>2011/02/15/</t>
  </si>
  <si>
    <t>12 Suppl 1</t>
  </si>
  <si>
    <t>S8</t>
  </si>
  <si>
    <t>10.1186/1471-2105-12-S1-S8</t>
  </si>
  <si>
    <t>Computer Simulation, *Models, Biological, Validation Studies as Topic, Systems Biology/*methods</t>
  </si>
  <si>
    <t>On the role of surrogates in the efficient estimation of treatment effects with limited outcome data</t>
  </si>
  <si>
    <t>Kallus, Nathan, Mao, Xiaojie</t>
  </si>
  <si>
    <t>arXiv:2003.12408 [cs, stat]</t>
  </si>
  <si>
    <t>We study the problem of estimating treatment effects when the outcome of primary interest (e.g., long-term health status) is only seldom observed but abundant surrogate observations (e.g., short-term health outcomes) are available. To investigate the role of surrogates in this setting, we derive the semiparametric efficiency lower bounds of average treatment effect (ATE) both with and without presence of surrogates, as well as several intermediary settings. These bounds characterize the best-possible precision of ATE estimation in each case, and their difference quantifies the efficiency gains from optimally leveraging the surrogates in terms of key problem characteristics when only limited outcome data are available. We show these results apply in two important regimes: when the number of surrogate observations is comparable to primary-outcome observations and when the former dominates the latter. Importantly, we take a missing-data approach that circumvents strong surrogate conditions which are commonly assumed in previous literature but almost always fail in practice. To show how to leverage the efficiency gains of surrogate observations, we propose ATE estimators and inferential methods based on flexible machine learning methods to estimate nuisance parameters that appear in the influence functions. We show our estimators enjoy efficiency and robustness guarantees under weak conditions.</t>
  </si>
  <si>
    <t>http://arxiv.org/abs/2003.12408</t>
  </si>
  <si>
    <t>2021/07/20/16:14:50</t>
  </si>
  <si>
    <t>https://arxiv.org/pdf/2003.12408.pdf</t>
  </si>
  <si>
    <t>https://arxiv.org/abs/2003.12408</t>
  </si>
  <si>
    <t>Zhao, Wenbo, Li, Ming, Harley, Joel B., Jin, Yuanwei, Moura, JosÃ© M. F., Zhu, Jimmy</t>
  </si>
  <si>
    <t>The Journal of the Acoustical Society of America</t>
  </si>
  <si>
    <t>Ultrasonic Lamb waves are a widely used research tool for nondestructive structural health monitoring. They travel long distances with little attenuation, enabling the  interrogation of large areas. To analyze Lamb wave propagation data, it is often  important to know precisely how they propagate. Yet, since wave propagation is  influenced by many factors, including material properties, temperature, and other  varying conditions, acquiring this knowledge is a significant challenge. In prior  work, this information has been recovered by reconstructing Lamb wave dispersion  curves with sparse wavenumber analysis. While effective, sparse wavenumber analysis  requires a large number of sensors and is sensitive to noise in the data. In this  paper, it extended and significantly improved by constraining the reconstructed  dispersion curves to be continuous across frequencies. To enforce this constraint,  it is included explicitly in a sparse optimization formulation, and by including in  the reconstruction an edge detection step to remove outliers, and by using  variational Bayesian Gaussian mixture models to predict missing values. The method  is validated with simulation and experimental data. Significant improved performance  is demonstrated over the original sparse wavenumber analysis approach in  reconstructing the dispersion curves, in synthesizing noise-removed signals, in  reducing the number of measurements, and in localizing damage.</t>
  </si>
  <si>
    <t>749</t>
  </si>
  <si>
    <t>J Acoust Soc Am</t>
  </si>
  <si>
    <t>1520-8524 0001-4966</t>
  </si>
  <si>
    <t>10.1121/1.4974063</t>
  </si>
  <si>
    <t>Moutsianas, Loukas, Morris, Andrew P.</t>
  </si>
  <si>
    <t>Briefings in functional genomics</t>
  </si>
  <si>
    <t>Genome-wide association studies have been successful in identifying common variants that impact complex human traits and diseases. However, despite this success, the  joint effects of these variants explain only a small proportion of the genetic  variance in these phenotypes, leading to speculation that rare genetic variation  might account for much of the 'missing heritability'. Consequently, there has been  an exciting period of research and development into the methodology for the analysis  of rare genetic variants, typically by considering their joint effects on complex  traits within the same functional unit or genomic region. In this review, we  describe a general framework for modelling the joint effects of rare genetic  variants on complex traits in association studies of unrelated individuals. We  summarise a range of widely used association tests that have been developed from  this model and provide an overview of the relative performance of these approaches  from published simulation studies.</t>
  </si>
  <si>
    <t>Brief Funct Genomics</t>
  </si>
  <si>
    <t>2041-2657 2041-2649</t>
  </si>
  <si>
    <t>10.1093/bfgp/elu012</t>
  </si>
  <si>
    <t>Humans, Phenotype, Models, Theoretical, rare variant, Genome-Wide Association Study/*methods, Genetic Predisposition to Disease/genetics, burden test, dispersion test, Genetic Variation/genetics, genome-wide association, statistical methodology, whole-genome and whole-exome re-sequencing</t>
  </si>
  <si>
    <t>Bridging Convex and Nonconvex Optimization in Robust PCA: Noise, Outliers, and Missing Data</t>
  </si>
  <si>
    <t>Chen, Yuxin, Fan, Jianqing, Ma, Cong, Yan, Yuling</t>
  </si>
  <si>
    <t>arXiv:2001.05484 [cs, eess, math, stat]</t>
  </si>
  <si>
    <t>This paper delivers improved theoretical guarantees for the convex programming approach in low-rank matrix estimation, in the presence of (1) random noise, (2) gross sparse outliers, and (3) missing data. This problem, often dubbed as robust principal component analysis (robust PCA), finds applications in various domains. Despite the wide applicability of convex relaxation, the available statistical support (particularly the stability analysis vis-\`a-vis random noise) remains highly suboptimal, which we strengthen in this paper. When the unknown matrix is well-conditioned, incoherent, and of constant rank, we demonstrate that a principled convex program achieves near-optimal statistical accuracy, in terms of both the Euclidean loss and the $\ell_{\infty}$ loss. All of this happens even when nearly a constant fraction of observations are corrupted by outliers with arbitrary magnitudes. The key analysis idea lies in bridging the convex program in use and an auxiliary nonconvex optimization algorithm, and hence the title of this paper.</t>
  </si>
  <si>
    <t>http://arxiv.org/abs/2001.05484</t>
  </si>
  <si>
    <t>2021/07/20/16:17:09</t>
  </si>
  <si>
    <t>https://arxiv.org/pdf/2001.05484.pdf</t>
  </si>
  <si>
    <t>https://arxiv.org/abs/2001.05484</t>
  </si>
  <si>
    <t>Mathematics - Statistics Theory, Computer Science - Machine Learning, Statistics - Machine Learning, Electrical Engineering and Systems Science - Signal Processing, Computer Science - Information Theory, Mathematics - Optimization and Control</t>
  </si>
  <si>
    <t>Bridging Convex and Nonconvex Optimization in Robust PCA</t>
  </si>
  <si>
    <t>Comment: accepted to the Annals of Statistics</t>
  </si>
  <si>
    <t>Color image recovery using low-rank quaternion matrix completion algorithm</t>
  </si>
  <si>
    <t>Miao, Jifei, Kou, Kit Ian</t>
  </si>
  <si>
    <t>arXiv:1909.06567 [cs, eess, math]</t>
  </si>
  <si>
    <t>As a new color image representation tool, quaternion has achieved excellent results in color image processing problems. In this paper, we propose a novel low-rank quaternion matrix completion algorithm to recover missing data of color image. Motivated by two kinds of low-rank approximation approaches (low-rank decomposition and nuclear norm minimization) in traditional matrix-based methods, we combine the two approaches in our quaternion matrix-based model. Furthermore, the nuclear norm of the quaternion matrix is replaced by the sum of Frobenius norm of its two low-rank factor quaternion matrices. Based on the relationship between quaternion matrix and its equivalent complex matrix, the problem eventually is converted from quaternion number field to complex number field. An alternating minimization method is applied to solve the model. Simulation results on real world color image recovery show the superior performance and efficiency of the proposed algorithm over some state-of-the-art tensor-based ones.</t>
  </si>
  <si>
    <t>2019/09/14/</t>
  </si>
  <si>
    <t>http://arxiv.org/abs/1909.06567</t>
  </si>
  <si>
    <t>2021/07/20/16:20:20</t>
  </si>
  <si>
    <t>https://arxiv.org/pdf/1909.06567.pdf</t>
  </si>
  <si>
    <t>https://arxiv.org/abs/1909.06567</t>
  </si>
  <si>
    <t>Electrical Engineering and Systems Science - Image and Video Processing, Mathematics - Numerical Analysis</t>
  </si>
  <si>
    <t>Hwang, Hyunsoo, DeSantis, Stacia M.</t>
  </si>
  <si>
    <t>Outcome reporting bias (ORB) is recognized as a threat to the validity of both pairwise and network meta-analysis (NMA). In recent years, multivariate  meta-analytic methods have been proposed to reduce the impact of ORB in the pairwise  setting. These methods have shown that multivariate meta-analysis can reduce bias  and increase efficiency of pooled effect sizes. However, it is unknown whether  multivariate NMA (MNMA) can similarly reduce the impact of ORB. Additionally, it is  quite challenging to implement MNMA due to the fact that correlation between  treatments and outcomes must be modeled; thus, the dimension of the covariance  matrix and number of components to estimate grows quickly with the number of  treatments and number of outcomes. To determine whether MNMA can reduce the effects  of ORB on pooled treatment effect sizes, we present an extensive simulation study of  Bayesian MNMA. Via simulation studies, we show that MNMA reduces the bias of pooled  effect sizes under a variety of outcome missingness scenarios, including missing at  random and missing not at random. Further, MNMA improves the precision of estimates,  producing narrower credible intervals. We demonstrate the applicability of the  approach via application of MNMA to a multi-treatment systematic review of  randomized controlled trials of anti-depressants for the treatment of depression in  older adults.</t>
  </si>
  <si>
    <t>3254</t>
  </si>
  <si>
    <t>10.1002/sim.7815</t>
  </si>
  <si>
    <t>3266</t>
  </si>
  <si>
    <t>Humans, Research Design, *Bias, *Models, Statistical, Multivariate Analysis, Bayes Theorem, *network meta-analysis, *Network Meta-Analysis, *publication bias, *meta-analysis, Antidepressive Agents/therapeutic use, Depression/drug therapy, *multivariate meta-analysis, *Outcome Assessment, Health Care, *outcome reporting bias</t>
  </si>
  <si>
    <t>Wissel, Tobias, Bruder, Ralf, Schweikard, Achim, Ernst, Floris</t>
  </si>
  <si>
    <t>Biomedical optics express</t>
  </si>
  <si>
    <t>Immobilization and marker-based motion tracking in radiation therapy often cause decreased patient comfort. However, the more comfortable alternative of optical  surface tracking is highly inaccurate due to missing point-to-point correspondences  between subsequent point clouds as well as elastic deformation of soft tissue. In  this study, we present a proof of concept for measuring subcutaneous features with a  laser scanner setup focusing on the skin thickness as additional input for high  accuracy optical surface tracking. Using Monte-Carlo simulations for multi-layered  tissue, we show that informative features can be extracted from the simulated tissue  reflection by integrating intensities within concentric ROIs around the laser spot  center. Training a regression model with a simulated data set identifies patterns  that allow for predicting skin thickness with a root mean square error of down to 18  Âµm. Different approaches to compensate for varying observation angles were shown to  yield errors still below 90 Âµm. Finally, this initial study provides a very  promising proof of concept and encourages research towards a practical prototype.</t>
  </si>
  <si>
    <t>2013/07/01/</t>
  </si>
  <si>
    <t>1176</t>
  </si>
  <si>
    <t>Biomed Opt Express</t>
  </si>
  <si>
    <t>2156-7085</t>
  </si>
  <si>
    <t>10.1364/BOE.4.001176</t>
  </si>
  <si>
    <t>(100.5010) Pattern recognition, (170.1610) Clinical applications, (170.3660) Light propagation in tissues, (170.6935) Tissue characterization, (280.0280) Remote sensing and sensors</t>
  </si>
  <si>
    <t>Supplementary Material for "Should we sample a time series more frequently? Decision support via multirate spectrum estimation (with discussion)"</t>
  </si>
  <si>
    <t>Nason, Guy P., Powell, Ben, Elliott, Duncan, Smith, Paul A.</t>
  </si>
  <si>
    <t>arXiv:1604.06716 [stat]</t>
  </si>
  <si>
    <t>This technical report includes an assortment of technical details and extended discussions related to paper "Should we sample a time series more frequently? Decision support via multirate spectrum estimation (with discussion)", which introduces a model for estimating the log-spectral density of a stationary discrete time process given systematically missing data and models the cost implication for changing the sampling rate.</t>
  </si>
  <si>
    <t>2016/04/22/</t>
  </si>
  <si>
    <t>http://arxiv.org/abs/1604.06716</t>
  </si>
  <si>
    <t>2021/07/20/16:47:37</t>
  </si>
  <si>
    <t>https://arxiv.org/pdf/1604.06716.pdf</t>
  </si>
  <si>
    <t>https://arxiv.org/abs/1604.06716</t>
  </si>
  <si>
    <t>Supplementary Material for "Should we sample a time series more frequently?</t>
  </si>
  <si>
    <t>RL-GAN-Net: A Reinforcement Learning Agent Controlled GAN Network for Real-Time Point Cloud Shape Completion</t>
  </si>
  <si>
    <t>Sarmad, Muhammad, Lee, Hyunjoo Jenny, Kim, Young Min</t>
  </si>
  <si>
    <t>arXiv:1904.12304 [cs]</t>
  </si>
  <si>
    <t>We present RL-GAN-Net, where a reinforcement learning (RL) agent provides fast and robust control of a generative adversarial network (GAN). Our framework is applied to point cloud shape completion that converts noisy, partial point cloud data into a high-fidelity completed shape by controlling the GAN. While a GAN is unstable and hard to train, we circumvent the problem by (1) training the GAN on the latent space representation whose dimension is reduced compared to the raw point cloud input and (2) using an RL agent to find the correct input to the GAN to generate the latent space representation of the shape that best fits the current input of incomplete point cloud. The suggested pipeline robustly completes point cloud with large missing regions. To the best of our knowledge, this is the first attempt to train an RL agent to control the GAN, which effectively learns the highly nonlinear mapping from the input noise of the GAN to the latent space of point cloud. The RL agent replaces the need for complex optimization and consequently makes our technique real time. Additionally, we demonstrate that our pipelines can be used to enhance the classification accuracy of point cloud with missing data.</t>
  </si>
  <si>
    <t>2019/04/28/</t>
  </si>
  <si>
    <t>http://arxiv.org/abs/1904.12304</t>
  </si>
  <si>
    <t>2021/07/20/16:23:49</t>
  </si>
  <si>
    <t>https://arxiv.org/pdf/1904.12304.pdf</t>
  </si>
  <si>
    <t>https://arxiv.org/abs/1904.12304</t>
  </si>
  <si>
    <t>Computer Science - Computer Vision and Pattern Recognition, Computer Science - Artificial Intelligence</t>
  </si>
  <si>
    <t>RL-GAN-Net</t>
  </si>
  <si>
    <t>Comment: Accepted to IEEE CVPR 2019</t>
  </si>
  <si>
    <t>Halamek, Louis P.</t>
  </si>
  <si>
    <t>Seminars in perinatology</t>
  </si>
  <si>
    <t>Simulation can be an effective tool to facilitate the acquisition and maintenance of the cognitive, technical and behavioral skills necessary to carry out our mission in  neonatology: the delivery of safe, effective and efficient care to our patients.  Prominent examples of successful implementation of simulation within neonatology  include the Neonatal Resuscitation Program, the International Pediatric Simulation  Society, and the International Network for Simulation-Based Pediatric Innovation,  Research and Education. Despite these successes much remains to be accomplished.  Expanding simulation beyond technical skill acquisition, using simulated  environments to conduct research into human and system performance, incorporating  simulation into high-stakes skill assessments, embracing the expertise of the more  extensive modeling and simulation community and, in general, applying simulation to  healthcare with the same degree of gravitas with which it is deployed in other  high-risk industries are all tasks that must be completed in order to achieve our  mission.</t>
  </si>
  <si>
    <t>Semin Perinatol</t>
  </si>
  <si>
    <t>1558-075X 0146-0005</t>
  </si>
  <si>
    <t>10.1053/j.semperi.2016.08.010</t>
  </si>
  <si>
    <t>Humans, *Computer Simulation, *Problem-Based Learning, *Simulation Training, Cardiopulmonary Resuscitation/*education, Clinical Competence/*standards, Educational Measurement, Infant, Newborn, Neonatology/*education, Patient Care Team, Patient Simulation</t>
  </si>
  <si>
    <t>Jorge, Miguel, Lue, Leo</t>
  </si>
  <si>
    <t>In this paper, we present a simple correction scheme to improve predictions of dielectric constants by classical non-polarisable models. This scheme takes into  account electronic polarisation effects, through the experimental refractive index  of the liquid, and a possible mismatch between the potential energy surface and the  dipole moment surface. We have described the latter effect by an empirical scaling  factor on the point charges, the value of which was determined by fitting the  dielectric constant of methanol. Application of the same scaling factor to existing  benchmark datasets, comprising four different models and a wide range of compounds,  led to remarkable improvements in the quality of the predictions. In particular, the  observed systematic underestimation of the dielectric constant was eliminated by  accounting for the two missing terms in standard models. We propose that this  correction term be included in future development and validation efforts of  classical non-polarisable models.</t>
  </si>
  <si>
    <t>084108</t>
  </si>
  <si>
    <t>10.1063/1.5080927</t>
  </si>
  <si>
    <t>Data-driven Localization and Estimation of Disturbance in the Interconnected Power System</t>
  </si>
  <si>
    <t>Lee, Hyang-Won, Zhang, Jianan, Modiano, Eytan</t>
  </si>
  <si>
    <t>arXiv:1806.01318 [cs, stat]</t>
  </si>
  <si>
    <t>Identifying the location of a disturbance and its magnitude is an important component for stable operation of power systems. We study the problem of localizing and estimating a disturbance in the interconnected power system. We take a model-free approach to this problem by using frequency data from generators. Specifically, we develop a logistic regression based method for localization and a linear regression based method for estimation of the magnitude of disturbance. Our model-free approach does not require the knowledge of system parameters such as inertia constants and topology, and is shown to achieve highly accurate localization and estimation performance even in the presence of measurement noise and missing data.</t>
  </si>
  <si>
    <t>2018/06/04/</t>
  </si>
  <si>
    <t>http://arxiv.org/abs/1806.01318</t>
  </si>
  <si>
    <t>2021/07/20/16:30:12</t>
  </si>
  <si>
    <t>https://arxiv.org/pdf/1806.01318.pdf</t>
  </si>
  <si>
    <t>https://arxiv.org/abs/1806.01318</t>
  </si>
  <si>
    <t>Zhu, Qi, Burzykowski, Tomasz</t>
  </si>
  <si>
    <t>Journal of the American Society for Mass Spectrometry</t>
  </si>
  <si>
    <t>To reduce the influence of the between-spectra variability on the results of peptide quantification, one can consider the (18)O-labeling approach. Ideally, with such  labeling technique, a mass shift of 4 Da of the isotopic distributions of peptides  from the labeled sample is induced, which allows one to distinguish the two samples  and to quantify the relative abundance of the peptides. It is worth noting, however,  that the presence of small quantities of (16)O and (17)O atoms during the labeling  step can cause incomplete labeling. In practice, ignoring incomplete labeling may  result in the biased estimation of the relative abundance of the peptide in the  compared samples. A Markov model was developed to address this issue (Zhu,  Valkenborg, Burzykowski. J. Proteome Res. 9, 2669-2677, 2010). The model assumed  that the peak intensities were normally distributed with heteroscedasticity using a  power-of-the-mean variance funtion. Such a dependence has been observed in practice.  Alternatively, we formulate the model within the Bayesian framework. This opens the  possibility to further extend the model by the inclusion of random effects that can  be used to capture the biological/technical variability of the peptide abundance.  The operational characteristics of the model were investigated by applications to  real-life mass-spectrometry data sets and a simulation study.</t>
  </si>
  <si>
    <t>J Am Soc Mass Spectrom</t>
  </si>
  <si>
    <t>1879-1123 1044-0305</t>
  </si>
  <si>
    <t>10.1007/s13361-010-0056-x</t>
  </si>
  <si>
    <t>Regression Analysis, Computer Simulation, *Models, Statistical, Animals, Bayes Theorem, Cattle, Markov Chains, *Models, Chemical, Mass Spectrometry/*methods, Cytochromes c/chemistry, Oxygen Isotopes/*chemistry, Peptide Fragments/*chemistry</t>
  </si>
  <si>
    <t>Alexiadis, A., Simmons, M. J. H., Stamatopoulos, K., Batchelor, H. K., Moulitsas, I.</t>
  </si>
  <si>
    <t>The algorithm behind particle methods is extremely versatile and used in a variety of applications that range from molecular dynamics to astrophysics. For continuum  mechanics applications, the concept of 'particle' can be generalized to include  discrete portions of solid and liquid matter. This study shows that it is possible  to further extend the concept of 'particle' to include artificial neurons used in  Artificial Intelligence. This produces a new class of computational methods based on  'particle-neuron duals' that combines the ability of computational particles to  model physical systems and the ability of artificial neurons to learn from data. The  method is validated with a multiphysics model of the intestine that autonomously  learns how to coordinate its contractions to propel the luminal content forward  (peristalsis). Training is achieved with Deep Reinforcement Learning. The  particle-neuron duality has the advantage of extending particle methods to systems  where the underlying physics is only partially known, but we have observations that  allow us to empirically describe the missing features in terms of reward function.  During the simulation, the model evolves autonomously adapting its response to the  available observations, while remaining consistent with the known physics of the  system.</t>
  </si>
  <si>
    <t>2020/10/01/</t>
  </si>
  <si>
    <t>16247</t>
  </si>
  <si>
    <t>10.1038/s41598-020-73329-0</t>
  </si>
  <si>
    <t>Muratore, Dante Gabriel, Tandon, Pulkit, Wootters, Mary, Chichilnisky, E. J., Mitra, Subhasish, Murmann, Boris</t>
  </si>
  <si>
    <t>IEEE transactions on biomedical circuits and systems</t>
  </si>
  <si>
    <t>Neural interfaces of the future will be used to help restore lost sensory, motor, and other capabilities. However, realizing this futuristic promise requires a major  leap forward in how electronic devices interface with the nervous system. Next  generation neural interfaces must support parallel recording from tens of thousands  of electrodes within the form factor and power budget of a fully implanted device,  posing a number of significant engineering challenges. In this paper, we exploit  sparsity and diversity of neural signals to achieve simultaneous data compression  and channel multiplexing for neural recordings. The architecture uses wired-OR  interactions within an array of single-slope A/D converters to obtain massively  parallel digitization of neural action potentials. The achieved compression is lossy  but effective at retaining the critical samples belonging to action potentials,  enabling efficient spike sorting and cell type identification. Simulation results of  the architecture using data obtained from primate retina ex-vivo with a 512-channel  electrode array show average compression rates up to Â â¼Â 40Ã while missing less than  5% of cells. In principle, the techniques presented here could be used to design  interfaces to other parts of the nervous system.</t>
  </si>
  <si>
    <t>IEEE Trans Biomed Circuits Syst</t>
  </si>
  <si>
    <t>1940-9990 1932-4545</t>
  </si>
  <si>
    <t>10.1109/TBCAS.2019.2935468</t>
  </si>
  <si>
    <t>Algorithms, Animals, Principal Component Analysis, Neurons/physiology, Signal Processing, Computer-Assisted, Semiconductors, Brain-Computer Interfaces, Action Potentials, Electrodes, Electroencephalography/*instrumentation/methods, Primates, Retina/*physiology</t>
  </si>
  <si>
    <t>Directional Sinogram Inpainting for Limited Angle Tomography</t>
  </si>
  <si>
    <t>Tovey, Robert, Benning, Martin, Brune, Christoph, Lagerwerf, Marinus J., Collins, Sean M., Leary, Rowan K., Midgley, Paul A., Schoenlieb, Carola-Bibiane</t>
  </si>
  <si>
    <t>Inverse Problems</t>
  </si>
  <si>
    <t>In this paper we propose a new joint model for the reconstruction of tomography data under limited angle sampling regimes. In many applications of Tomography, e.g. Electron Microscopy and Mammography, physical limitations on acquisition lead to regions of data which cannot be sampled. Depending on the severity of the restriction, reconstructions can contain severe, characteristic, artefacts. Our model aims to address these artefacts by inpainting the missing data simultaneously with the reconstruction. Numerically, this problem naturally evolves to require the minimisation of a non-convex and non-smooth functional so we review recent work in this topic and extend results to fit an alternating (block) descent framework. We illustrate the effectiveness of this approach with numerical experiments on two synthetic datasets and one Electron Microscopy dataset.</t>
  </si>
  <si>
    <t>024004</t>
  </si>
  <si>
    <t>0266-5611, 1361-6420</t>
  </si>
  <si>
    <t>10.1088/1361-6420/aaf2fe</t>
  </si>
  <si>
    <t>http://arxiv.org/abs/1804.09991</t>
  </si>
  <si>
    <t>2021/07/20/16:33:08</t>
  </si>
  <si>
    <t>https://iopscience.iop.org/article/10.1088/1361-6420/aaf2fe/pdf</t>
  </si>
  <si>
    <t>https://arxiv.org/abs/1804.09991</t>
  </si>
  <si>
    <t>Comment: Revised manuscript accepted for publication in Inverse Problems</t>
  </si>
  <si>
    <t>Mathew, Lisha A., Jensen, Jeffrey D.</t>
  </si>
  <si>
    <t>The ability to infer the parameters of positive selection from genomic data has many important implications, from identifying drug-resistance mutations in viruses to  increasing crop yield by genetically integrating favorable alleles. Although it has  been well-described that selection and demography may result in similar patterns of  diversity, the ability to jointly estimate these two processes has remained elusive.  Here, we use simulation to explore the utility of the joint site frequency spectrum  to estimate selection and demography simultaneously, including developing an  extension of the previously proposed Jaatha program (Mathew et al., 2013). We  evaluate both complete and incomplete selective sweeps under an  isolation-with-migration model with and without population size change (both  population growth and bottlenecks). Results suggest that while it may not be  possible to precisely estimate the strength of selection, it is possible to infer  the presence of selection while estimating accurate demographic parameters. We  further demonstrate that the common assumption of selective neutrality when  estimating demographic models may lead to severe biases. Finally, we apply the  approach we have developed to better characterize the within-host demographic and  selective history of human cytomegalovirus (HCMV) infection using published next  generation sequencing data.</t>
  </si>
  <si>
    <t>10.3389/fgene.2015.00268</t>
  </si>
  <si>
    <t>genetic hitchhiking, joint estimation, joint site frequency spectrum, positive selection, selection and demography</t>
  </si>
  <si>
    <t>Tran, V. H. Huynh, Gilbert, H., David, I.</t>
  </si>
  <si>
    <t>With the development of automatic self-feeders, repeated measurements of feed intake are becoming easier in an increasing number of species. However, the corresponding  BW are not always recorded, and these missing values complicate the longitudinal  analysis of the feed conversion ratio (FCR). Our aim was to evaluate the impact of  missing BW data on estimations of the genetic parameters of FCR and ways to improve  the estimations. On the basis of the missing BW profile in French Large White pigs  (male pigs weighed weekly, females and castrated males weighed monthly), we compared  2 different ways of predicting missing BW, 1 using a Gompertz model and 1 using a  linear interpolation. For the first part of the study, we used 17,398 weekly records  of BW and feed intake recorded over 16 consecutive weeks in 1,222 growing male pigs.  We performed a simulation study on this data set to mimic missing BW values  according to the pattern of weekly proportions of incomplete BW data in females and  castrated males. The FCR was then computed for each week using observed data  (obser_FCR), data with missing BW (miss_FCR), data with BW predicted using a  Gompertz model (Gomp_FCR), and data with BW predicted by linear interpolation  (interp_FCR). Heritability (h) was estimated, and the EBV was predicted for each  repeated FCR using a random regression model. In the second part of the study, the  full data set (males with their complete BW records, castrated males and females  with missing BW) was analyzed using the same methods (miss_FCR, Gomp_FCR, and  interp_FCR). Results of the simulation study showed that h were overestimated in the  case of missing BW and that predicting BW using a linear interpolation provided a  more accurate estimation of h and of EBV than a Gompertz model. Over 100  simulations, the correlation between obser_EBV and interp_EBV, Gomp_EBV, and  miss_EBV was 0.93 Â± 0.02, 0.91 Â± 0.01, and 0.79 Â± 0.04, respectively. The  heritabilities obtained with the full data set were quite similar for miss_FCR,  Gomp_FCR, and interp_FCR. In conclusion, when the proportion of missing BW is high,  genetic parameters of FCR are not well estimated. In French Large White pigs, in the  growing period extending from d 65 to 168, prediction of missing BW using a Gompertz  growth model slightly improved the estimations, but the linear interpolation  improved the estimation to a greater extent. This result is due to the linear rather  than sigmoidal increase in BW over the study period.</t>
  </si>
  <si>
    <t>10.2527/jas.2016.0980</t>
  </si>
  <si>
    <t>Female, Male, Models, Genetic, Animals, *Breeding, Animal Feed/analysis, Body Weight/*genetics/physiology, Swine/genetics/*physiology, Weight Gain/*genetics/physiology</t>
  </si>
  <si>
    <t>Quartet-Based Inference Methods are Statistically Consistent Under the Unified Duplication-Loss-Coalescence Model</t>
  </si>
  <si>
    <t>Markin, Alexey, Eulenstein, Oliver</t>
  </si>
  <si>
    <t>arXiv:2004.04299 [math, q-bio]</t>
  </si>
  <si>
    <t>The classic multispecies coalescent (MSC) model provides the means for theoretical justification of incomplete lineage sorting-aware species tree inference methods. A large body of work in phylogenetics is dedicated to the design of inference methods that are statistically consistent under MSC. One of such particularly popular methods is ASTRAL, a quartet-based species tree inference method. A few recent studies suggested that ASTRAL also performs well when given multi-locus gene trees in simulation studies. Further, Legried et al. recently demonstrated that ASTRAL is statistically consistent under the gene duplication and loss model (GDL). Note that GDL is prevalent in evolutionary histories and is a part of the powerful duplication-loss-coalescence evolutionary model (DLCoal) by Rasmussen and Kellis. In this work we prove that ASTRAL is statistically consistent under the general DLCoal model. Therefore, our result supports the empirical evidence from the simulation-based studies. More broadly, we prove that a randomly chosen quartet from a gene tree (with unique taxa) is more likely to agree with the respective species tree quartet than any of the two other quartets.</t>
  </si>
  <si>
    <t>http://arxiv.org/abs/2004.04299</t>
  </si>
  <si>
    <t>2021/07/20/16:14:38</t>
  </si>
  <si>
    <t>https://arxiv.org/pdf/2004.04299.pdf</t>
  </si>
  <si>
    <t>https://arxiv.org/abs/2004.04299</t>
  </si>
  <si>
    <t>Mathematics - Probability, Quantitative Biology - Populations and Evolution</t>
  </si>
  <si>
    <t>Wech, T., Pickl, W., Tran-Gia, J., Ritter, C., Beer, M., Hahn, D., KÃ¶stler, H.</t>
  </si>
  <si>
    <t>RoFo : Fortschritte auf dem Gebiete der Rontgenstrahlen und der Nuklearmedizin</t>
  </si>
  <si>
    <t>PURPOSE: The aim of this study was to perform functional MR imaging of the whole heart in a single breath-hold using an undersampled 3âD trajectory for data  acquisition in combination with compressed sensing for image reconstruction.  MATERIALS AND METHODS: Measurements were performed using an SSFP sequence on a 3âT  whole-body system equipped with a 32-channel body array coil. A 3âD radial  stack-of-stars sampling scheme was utilized enabling efficient undersampling of the  k-space and thereby accelerating data acquisition. Compressed sensing was applied  for the reconstruction of the missing data. A validation study was performed based  on a fully sampled dataset acquired by standard Cartesian cine imaging of 2âD slices  on a healthy volunteer. The results were investigated with regard to systematic  errors and resolution losses possibly introduced by the developed reconstruction.  Subsequently, the proposed technique was applied for in-vivo functional cardiac  imaging of the whole heart in a single breath-hold of 27â s. The developed technique  was tested on three healthy volunteers to examine its reproducibility. RESULTS: By  means of the results of the simulation (temporal resolution: 47â ms, spatial  resolution: 1.4âÃâ1.4âÃâ8 âmm, 3âD image matrix: 208âÃâ208âÃâ10), an overall  acceleration factor of 10 has been found where the compressed sensing reconstructed  image series shows only very low systematic errors and a slight in-plane resolution  loss of 15â%. The results of the in-vivo study (temporal resolution: 40.5 âms,  spatial resolution: 2.1âÃâ2.1âÃâ8â mm, 3âD image matrix: 224âÃâ224âÃâ12) performed  with an acceleration factor of 10.7 confirm the overall good image quality of the  presented technique for undersampled acquisitions. CONCLUSION: The combination of  3âD radial data acquisition and model-based compressed sensing reconstruction allows  high acceleration factors enabling cardiac functional imaging of the whole heart  within only one breath-hold. The image quality in the simulated dataset and the  in-vivo measurement highlights the great potential of the presented technique for an  efficient assessment of cardiac functional parameters.</t>
  </si>
  <si>
    <t>Rofo</t>
  </si>
  <si>
    <t>1438-9010</t>
  </si>
  <si>
    <t>10.1055/s-0033-1350521</t>
  </si>
  <si>
    <t>Humans, Sensitivity and Specificity, Reproducibility of Results, *Algorithms, Image Interpretation, Computer-Assisted/*methods, Imaging, Three-Dimensional/*methods, Image Enhancement/methods, Data Compression/*methods, Healthy Volunteers, Magnetic Resonance Imaging, Cine/*methods, Breath Holding, Cardiac-Gated Imaging Techniques/*methods, Heart Function Tests/methods, Ventricular Function, Left/*physiology</t>
  </si>
  <si>
    <t>Fong, Nicole L., Lerman, Joshua A., Lam, Irene, Palsson, Bernhard O., Charusanti, Pep</t>
  </si>
  <si>
    <t>FEMS microbiology letters</t>
  </si>
  <si>
    <t>The in silico reconstruction of metabolic networks has become an effective and useful systems biology approach to predict and explain many different cellular  phenotypes. When simulation outputs do not match experimental data, the source of  the inconsistency can often be traced to incomplete biological information that is  consequently not captured in the model. To address this problem, general approaches  continue to be needed that can suggest experimentally testable hypotheses to  reconcile inconsistencies between simulation and experimental data. Here, we present  such an approach that focuses specifically on correcting cases in which experimental  data show a particular gene to be essential but model simulations do not. We use  metabolic models to predict efficient compensatory pathways, after which cloning and  overexpression of these pathways are performed to investigate whether they restore  growth and to help determine why these compensatory pathways are not active in  mutant cells. We demonstrate this technique for a ppc knockout of Salmonella  enterica serovar Typhimurium; the inability of cells to route flux through the  glyoxylate shunt when ppc is removed was correctly identified by our approach as the  cause of the discrepancy. These results demonstrate the feasibility of our approach  to drive biological discovery while simultaneously refining metabolic network  reconstructions.</t>
  </si>
  <si>
    <t>FEMS Microbiol Lett</t>
  </si>
  <si>
    <t>1574-6968 0378-1097</t>
  </si>
  <si>
    <t>10.1111/1574-6968.12109</t>
  </si>
  <si>
    <t>Models, Theoretical, Systems Biology/*methods, Gene Deletion, *Carbohydrate Metabolism, Inborn Errors, *Liver Diseases, *Microbial Viability, Gene Expression, Glyoxylates/*metabolism, Metabolic Networks and Pathways/*genetics, Phosphoenolpyruvate Carboxykinase (GTP)/deficiency, Salmonella typhimurium/enzymology/*genetics/*metabolism</t>
  </si>
  <si>
    <t>Leaf, Duncan Ermini, Tysinger, Bryan, Goldman, Dana P., Lakdawalla, Darius N.</t>
  </si>
  <si>
    <t>Health economics</t>
  </si>
  <si>
    <t>The Future Elderly Model (FEM) is a microsimulation model designed to forecast health status, longevity, and a variety of economic outcomes. Compared to  traditional actuarial models, microsimulation models provide greater opportunities  for policy forecasting and richer detail, but they typically build upon smaller  samples of data that may mitigate forecasting accuracy. We perform validation  analyses of the FEM's mortality and quality of life forecasts using a version of the  FEM estimated exclusively on early waves of data from the Health and Retirement  Study. First, we compare FEM mortality and longevity projections to the actual  mortality and longevity experience observed over the same period of time. We also  compare the FEM results to actuarial forecasts of mortality and longevity during the  same time. We find that FEM projections are generally in line with observed  mortality rates and closely match longevity. Then, we assess the FEM's performance  at predicting quality of life and longitudinal outcomes, two features missing from  traditional actuarial models. Our analysis suggests the FEM performs at least as  well as actuarial forecasts of mortality, while providing policy simulation features  that are not available in actuarial models.</t>
  </si>
  <si>
    <t>Health Econ</t>
  </si>
  <si>
    <t>1099-1050 1057-9230</t>
  </si>
  <si>
    <t>10.1002/hec.4169</t>
  </si>
  <si>
    <t>forecasting and prediction methods, model evaluation, simulation methods, validation and selection</t>
  </si>
  <si>
    <t>Uncalibrated 3D Room Reconstruction from Sound</t>
  </si>
  <si>
    <t>Crocco, Marco, Trucco, Andrea, Del Bue, Alessio</t>
  </si>
  <si>
    <t>arXiv:1606.06258 [cs]</t>
  </si>
  <si>
    <t>This paper presents a method to reconstruct the 3D structure of generic convex rooms from sound signals. Differently from most of the previous approaches, the method is fully uncalibrated in the sense that no knowledge about the microphones and sources position is needed. Moreover, we demonstrate that it is possible to bypass the well known echo labeling problem, allowing to reconstruct the room shape in a reasonable computation time without the need of additional hypotheses on the echoes order of arrival. Finally, the method is intrinsically robust to outliers and missing data in the echoes detection, allowing to work also in low SNR conditions. The proposed pipeline formalises the problem in different steps such as time of arrival estimation, microphones and sources localization and walls estimation. After providing a solution to these different problems we present a global optimization approach that links together all the problems in a single optimization function. The accuracy and robustness of the method is assessed on a wide set of simulated setups and in a challenging real scenario. Moreover we make freely available for a challenging dataset for 3D room reconstruction with accurate ground truth in a real scenario.</t>
  </si>
  <si>
    <t>2016/06/20/</t>
  </si>
  <si>
    <t>http://arxiv.org/abs/1606.06258</t>
  </si>
  <si>
    <t>2021/07/20/16:44:55</t>
  </si>
  <si>
    <t>https://arxiv.org/pdf/1606.06258.pdf</t>
  </si>
  <si>
    <t>https://arxiv.org/abs/1606.06258</t>
  </si>
  <si>
    <t>Computer Science - Sound, I.5.4</t>
  </si>
  <si>
    <t>Comment: The present work has been submitted to IEEE/ACM Transactions on Audio Speech and Language Processing</t>
  </si>
  <si>
    <t>Klinke, David J. 2nd, Wang, Qing</t>
  </si>
  <si>
    <t>A major barrier for broadening the efficacy of immunotherapies for cancer is identifying key mechanisms that limit the efficacy of tumor infiltrating  lymphocytes. Yet, identifying these mechanisms using human samples and mouse models  for cancer remains a challenge. While interactions between cancer and the immune  system are dynamic and non-linear, identifying the relative roles that biological  components play in regulating anti-tumor immunity commonly relies on human intuition  alone, which can be limited by cognitive biases. To assist natural intuition,  modeling and simulation play an emerging role in identifying therapeutic mechanisms.  To illustrate the approach, we developed a multi-scale mechanistic model to describe  the control of tumor growth by a primary response of CD8+ T cells against defined  tumor antigens using the B16 C57Bl/6 mouse model for malignant melanoma. The  mechanistic model was calibrated to data obtained following adenovirus-based  immunization and validated to data obtained following adoptive transfer of  transgenic CD8+ T cells. More importantly, we use simulation to test whether the  postulated network topology, that is the modeled biological components and their  associated interactions, is sufficient to capture the observed anti-tumor immune  response. Given the available data, the simulation results also provided a  statistical basis for quantifying the relative importance of different mechanisms  that underpin CD8+ T cell control of B16F10 growth. By identifying conditions where  the postulated network topology is incomplete, we illustrate how this approach can  be used as part of an iterative design-build-test cycle to expand the predictive  power of the model.</t>
  </si>
  <si>
    <t>10.3389/fphar.2016.00515</t>
  </si>
  <si>
    <t>Bayesian statistics, immunotherapy, adoptive cell transfer, B16, in vivo mouse model, ordinary differential equations</t>
  </si>
  <si>
    <t>Motion Segmentation via Global and Local Sparse Subspace Optimization</t>
  </si>
  <si>
    <t>Yang, Michael Ying, Ackermann, Hanno, Lin, Weiyao, Feng, Sitong, Rosenhahn, Bodo</t>
  </si>
  <si>
    <t>arXiv:1701.06944 [cs]</t>
  </si>
  <si>
    <t>In this paper, we propose a new framework for segmenting feature-based moving objects under affine subspace model. Since the feature trajectories in practice are high-dimensional and contain a lot of noise, we firstly apply the sparse PCA to represent the original trajectories with a low-dimensional global subspace, which consists of the orthogonal sparse principal vectors. Subsequently, the local subspace separation will be achieved via automatically searching the sparse representation of the nearest neighbors for each projected data. In order to refine the local subspace estimation result and deal with the missing data problem, we propose an error estimation to encourage the projected data that span a same local subspace to be clustered together. In the end, the segmentation of different motions is achieved through the spectral clustering on an affinity matrix, which is constructed with both the error estimation and sparse neighbors optimization. We test our method extensively and compare it with state-of-the-art methods on the Hopkins 155 dataset and Freiburg-Berkeley Motion Segmentation dataset. The results show that our method is comparable with the other motion segmentation methods, and in many cases exceed them in terms of precision and computation time.</t>
  </si>
  <si>
    <t>http://arxiv.org/abs/1701.06944</t>
  </si>
  <si>
    <t>2021/07/20/13:47:40</t>
  </si>
  <si>
    <t>https://arxiv.org/pdf/1701.06944.pdf</t>
  </si>
  <si>
    <t>https://arxiv.org/abs/1701.06944</t>
  </si>
  <si>
    <t>Comment: 11 pages</t>
  </si>
  <si>
    <t>Petropoulou, Maria, Mavridis, Dimitris</t>
  </si>
  <si>
    <t>When we synthesize research findings via meta-analysis, it is common to assume that the true underlying effect differs across studies. Total variability consists of the  within-study and between-study variances (heterogeneity). There have been  established measures, such as I(2) , to quantify the proportion of the total  variation attributed to heterogeneity. There is a plethora of estimation methods  available for estimating heterogeneity. The widely used DerSimonian and Laird  estimation method has been challenged, but knowledge of the overall performance of  heterogeneity estimators is incomplete. We identified 20 heterogeneity estimators in  the literature and evaluated their performance in terms of mean absolute estimation  error, coverage probability, and length of the confidence interval for the summary  effect via a simulation study. Although previous simulation studies have suggested  the Paule-Mandel estimator, it has not been compared with all the available  estimators. For dichotomous outcomes, estimating heterogeneity through Markov chain  Monte Carlo is a good choice if an informative prior distribution for heterogeneity  is employed (eg, by published Cochrane reviews). Nonparametric bootstrap and  positive DerSimonian and Laird perform well for all assessment criteria for both  dichotomous and continuous outcomes. Hartung-Makambi estimator can be the best  choice when the heterogeneity values are close to 0.07 for dichotomous outcomes and  medium heterogeneity values (0.01â,â0.05) for continuous outcomes. Hence, there are  heterogeneity estimators (nonparametric bootstrap DerSimonian and Laird and positive  DerSimonian and Laird) that perform better than the suggested Paule-Mandel. Maximum  likelihood provides the best performance for both types of outcome in the absence of  heterogeneity.</t>
  </si>
  <si>
    <t>4266</t>
  </si>
  <si>
    <t>10.1002/sim.7431</t>
  </si>
  <si>
    <t>4280</t>
  </si>
  <si>
    <t>Humans, Statistics as Topic, Computer Simulation, *Data Interpretation, Statistical, Monte Carlo Method, Markov Chains, *Meta-Analysis as Topic, simulation study, coverage probability, heterogeneity variance estimators, length of confidence interval, mean absolute estimation error</t>
  </si>
  <si>
    <t>Mundt, Marlon P., Mercken, Liesbeth, Zakletskaia, Larissa</t>
  </si>
  <si>
    <t>BMC pediatrics</t>
  </si>
  <si>
    <t>BACKGROUND: Early adolescent alcohol use is a major public health challenge. Without clear guidance on the causal pathways between peers and alcohol use, adolescent  alcohol interventions may be incomplete. The objective of this study is to  disentangle selection and influence effects associated with the dynamic interplay of  adolescent friendships and alcohol use. METHODS: The study analyzes data from Add  Health, a longitudinal survey of seventh through eleventh grade U.S. students  enrolled between 1995 and 1996. A stochastic actor-based model is used to model the  co-evolution of alcohol use and friendship connections. RESULTS: Selection effects  play a significant role in the creation of peer clusters with similar alcohol use.  Friendship nominations between two students who shared the same alcohol use  frequency were 3.60 (95% CI: 2.01-9.62) times more likely than between otherwise  identical students with differing alcohol use frequency. The model controlled for  alternative pathways to friendship nomination including reciprocity, transitivity,  and similarities in age, gender, and race/ethnicity. The simulation model did not  support a significant friends' influence effect on alcohol behavior. CONCLUSIONS:  The findings suggest that peer selection plays a major role in alcohol use behavior  among adolescent friends. Our simulation results would lend themselves to adolescent  alcohol abuse interventions that leverage adolescent social network characteristics.</t>
  </si>
  <si>
    <t>2012/08/06/</t>
  </si>
  <si>
    <t>BMC Pediatr</t>
  </si>
  <si>
    <t>1471-2431</t>
  </si>
  <si>
    <t>10.1186/1471-2431-12-115</t>
  </si>
  <si>
    <t>Female, Humans, Male, Adolescent, Models, Statistical, Longitudinal Studies, Stochastic Processes, Prospective Studies, Alcohol Drinking/*epidemiology, *Friends, *Peer Group</t>
  </si>
  <si>
    <t>Lukas, Dieter, Towner, Mary, Borgerhoff Mulder, Monique</t>
  </si>
  <si>
    <t>Philosophical transactions of the Royal Society of London. Series B, Biological sciences</t>
  </si>
  <si>
    <t>Phylogenetic analyses increasingly take centre-stage in our understanding of the processes shaping patterns of cultural diversity and cultural evolution over time.  Just as biologists explain the origins and maintenance of trait differences among  organisms using phylogenetic methods, so anthropologists studying cultural  macroevolutionary processes use phylogenetic methods to uncover the history of human  populations and the dynamics of culturally transmitted traits. In this paper, we  revisit concerns with the validity of these methods. Specifically, we use  simulations to reveal how properties of the sample (size, missing data), properties  of the tree (shape) and properties of the traits (rate of change, number of  variants, transmission mode) might influence the inferences that can be drawn about  trait distributions across a given phylogeny and the power to discern alternative  histories. Our approach shows that in two example datasets specific combinations of  properties of the sample, of the tree and of the trait can lead to potentially high  rates of Type I and Type II errors. We offer this simulation tool to help assess the  potential impact of this list of persistent perils in future cultural  macroevolutionary work. This article is part of the theme issue 'Foundations of  cultural evolution'.</t>
  </si>
  <si>
    <t>1828</t>
  </si>
  <si>
    <t>20200057</t>
  </si>
  <si>
    <t>Philos Trans R Soc Lond B Biol Sci</t>
  </si>
  <si>
    <t>1471-2970 0962-8436</t>
  </si>
  <si>
    <t>10.1098/rstb.2020.0057</t>
  </si>
  <si>
    <t>simulation, cultural phylogenies, horizontal transmission, macroevolution, phylogenetic methods</t>
  </si>
  <si>
    <t>Does the Effect of a Time Limit for Testing Impair Structural Investigations by Means of Confirmatory Factor Models?</t>
  </si>
  <si>
    <t>Schweizer, Karl, ReiÃ, Siegbert, Troche, Stefan</t>
  </si>
  <si>
    <t>The article reports three simulation studies conducted to find out whether the effect of a time limit for testing impairs model fit in investigations of structural  validity, whether the representation of the assumed source of the effect prevents  impairment of model fit and whether it is possible to identify and discriminate this  method effect from another method effect. Omissions due to the time limit for  testing were not considered as missing data but as information on the participants'  processing speed. In simulated data the presence of a time-limit effect impaired  comparative fit index and nonnormed fit index whereas normed chi-square, root mean  square error of approximation, and standardized root mean square residual indicated  good model fit. The explicit consideration of the effect due to the time limit by an  additional component of the model improved model fit. Effect-specific assumptions  included in the model of measurement enabled the discrimination of the effect due to  the time limit from another possible method effect.</t>
  </si>
  <si>
    <t>10.1177/0013164418770824</t>
  </si>
  <si>
    <t>model of measurement, omissions, processing speed, speededness, structural validity, time-limit effect</t>
  </si>
  <si>
    <t>Broad, Joanna B., Lumley, Thomas, Ashton, Toni, Davis, Peter B., Boyd, Michal, Connolly, Martin J.</t>
  </si>
  <si>
    <t>Australasian journal on ageing</t>
  </si>
  <si>
    <t>OBJECTIVE: This article estimates length of completed stay and resident transitions for RAC residents over 12Â months in Auckland. METHODS: Data from a census-type  survey of nursing home residents (nÂ =Â 6816) were linked with national mortality  data. Transitions described include entry to residential aged care (RAC), movement  between RAC facilities and deaths. RESULTS: When reweighted for missing data and  adjusted for length bias, an estimated 9676 residents (95% CI 8368-10Â 985) used care  over a 12-month period. Half of new residents entered RAC via an acute hospital.  Median survival was 2.0Â years; 17% died within 3Â months, and 23% survived over  5Â years. CONCLUSION: Cross-sectional survey data, when appropriately adjusted for  length-biased sampling, enable estimates of period prevalence and transition  probabilities that are useful for simulation studies. Given population ageing and  the costs of ongoing care, these results can inform policy and planning for  long-term care needs of older people.</t>
  </si>
  <si>
    <t>E1</t>
  </si>
  <si>
    <t>Australas J Ageing</t>
  </si>
  <si>
    <t>1741-6612 1440-6381</t>
  </si>
  <si>
    <t>10.1111/ajag.12378</t>
  </si>
  <si>
    <t>E7</t>
  </si>
  <si>
    <t>Aged, Aged, 80 and over, Female, Humans, Male, Middle Aged, Surveys and Questionnaires, Time Factors, Cross-Sectional Studies, *Long-Term Care, bias (epidemiology), health services for the aged, health services needs and demand, length of stay, long-term care</t>
  </si>
  <si>
    <t>Brandmaier, Andreas M., Ghisletta, Paolo, Oertzen, Timo von</t>
  </si>
  <si>
    <t>Longitudinal data collection is a time-consuming and cost-intensive part of developmental research. Wu et al. (2016) discussed planned missing (PM) designs that  are similar in efficiency to complete designs but require fewer observations per  person. The authors reported optimal PM designs for linear latent growth curve  models based on extensive Monte Carlo simulations. They called for further formal  investigation of the question as to how much the proposed PM mechanisms influence  study design efficiency to arrive at a better understanding of PM designs. Here, we  propose an approximate solution to the design problem by comparing the asymptotic  effective errors of PM designs. Effective error was previously used to find optimal  longitudinal study designs for complete data designs; here, we extend the approach  to planned missing designs. We show how effective error is a metric for comparing  the efficiency of study designs with both planned and unplanned missing data, and  how earlier simulation-based results for PM designs can be explained by an  asymptotic solution. Our approach is computationally more efficient than Wu et al.'s  approach and leads to a better understanding of how various design factors, such as  the number of measurement occasions, their temporal arrangement, attrition rates,  and PM design patterns interact and how they conjointly determine design efficiency.  We provide R scripts to calculate effective errors in various scenarios of PM  designs.</t>
  </si>
  <si>
    <t>1445</t>
  </si>
  <si>
    <t>10.3758/s13428-019-01325-y</t>
  </si>
  <si>
    <t>1458</t>
  </si>
  <si>
    <t>Humans, Computer Simulation, *Research Design, Longitudinal Studies, *Power analysis, Monte Carlo Method, *Linear Models, *Longitudinal data, *Individual differences, *Optimal design, *Random effects, *Random slope</t>
  </si>
  <si>
    <t>Roy, Surupa, Rana, Subrata, Das, Kalyan</t>
  </si>
  <si>
    <t>The primary objective in this article is to look into the analysis of clustered ordinal model where complete information on one or more covariates cease to occur.  In addition, we also focus on the analysis of miscategorized data that occur in many  situations as outcomes are often classified into a category that does not truly  reflect its actual state. A general model structure is assumed to accommodate the  information that is obtained via surrogate variables. The theoretical motivation  actually developed while encountering an orthodontic data to investigate the effects  of age, sex and food habit on the extent of plaque deposit. The model we propose is  quite flexible and is capable of tackling those additional noises like  miscategorization and missingness, which occur in the data most frequently. A new  two-step approach has been proposed to estimate the parameters of model framed. A  rigorous simulation study has also been carried out to justify the validity of the  model taken up for analysis. Copyright Â© 2015 John Wiley &amp; Sons, Ltd.</t>
  </si>
  <si>
    <t>2016/08/15/</t>
  </si>
  <si>
    <t>3131</t>
  </si>
  <si>
    <t>10.1002/sim.6599</t>
  </si>
  <si>
    <t>3152</t>
  </si>
  <si>
    <t>Humans, Computer Simulation, *Models, Statistical, *Cluster Analysis, *MCNREM, *MAR, *misclassification probability, *two-step approach</t>
  </si>
  <si>
    <t>Geometric Proxies for Live RGB-D Stream Enhancement and Consolidation</t>
  </si>
  <si>
    <t>Kaiser, Adrien, Zepeda, JosÃ© Alonso Ybanez, Boubekeur, Tamy</t>
  </si>
  <si>
    <t>arXiv:2001.07577 [cs]</t>
  </si>
  <si>
    <t>We propose a geometric superstructure for unified real-time processing of RGB-D data. Modern RGB-D sensors are widely used for indoor 3D capture, with applications ranging from modeling to robotics, through augmented reality. Nevertheless, their use is limited by their low resolution, with frames often corrupted with noise, missing data and temporal inconsistencies. Our approach consists in generating and updating through time a single set of compact local statistics parameterized over detected geometric proxies, which are fed from raw RGB-D data. Our proxies provide several processing primitives, which improve the quality of the RGB-D stream on the fly or lighten further operations. Experimental results confirm that our lightweight analysis framework copes well with embedded execution as well as moderate memory and computational capabilities compared to state-of-the-art methods. Processing RGB-D data with our proxies allows noise and temporal flickering removal, hole filling and resampling. As a substitute of the observed scene, our proxies can additionally be applied to compression and scene reconstruction. We present experiments performed with our framework in indoor scenes of different natures within a recent open RGB-D dataset.</t>
  </si>
  <si>
    <t>2020/01/21/</t>
  </si>
  <si>
    <t>http://arxiv.org/abs/2001.07577</t>
  </si>
  <si>
    <t>2021/07/20/16:17:06</t>
  </si>
  <si>
    <t>https://arxiv.org/pdf/2001.07577.pdf</t>
  </si>
  <si>
    <t>https://arxiv.org/abs/2001.07577</t>
  </si>
  <si>
    <t>Comment: extension of our ECCV 2018 paper at http://openaccess.thecvf.com/content_ECCV_2018/html/Adrien_Kaiser_Proxy_Clouds_for_ECCV_2018_paper.html</t>
  </si>
  <si>
    <t>Wang, Ming-Dauh, Liu, Jiajun, Molenberghs, Geert, Mallinckrodt, Craig</t>
  </si>
  <si>
    <t>The trimmed mean is a method of dealing with patient dropout in clinical trials that considers early discontinuation of treatment a bad outcome rather than leading to  missing data. The present investigation is the first comprehensive assessment of the  approach across a broad set of simulated clinical trial scenarios. In the trimmed  mean approach, all patients who discontinue treatment prior to the primary endpoint  are excluded from analysis by trimming an equal percentage of bad outcomes from each  treatment arm. The untrimmed values are used to calculated means or mean changes. An  explicit intent of trimming is to favor the group with lower dropout because having  more completers is a beneficial effect of the drug, or conversely, higher dropout is  a bad effect. In the simulation study, difference between treatments estimated from  trimmed means was greater than the corresponding effects estimated from untrimmed  means when dropout favored the experimental group, and vice versa. The trimmed mean  estimates a unique estimand. Therefore, comparisons with other methods are difficult  to interpret and the utility of the trimmed mean hinges on the reasonableness of its  assumptions: dropout is an equally bad outcome in all patients, and adherence  decisions in the trial are sufficiently similar to clinical practice in order to  generalize the results. Trimming might be applicable to other inter-current events  such as switching to or adding rescue medicine. Given the well-known biases in some  methods that estimate effectiveness, such as baseline observation carried forward  and non-responder imputation, the trimmed mean may be a useful alternative when its  assumptions are justifiable.</t>
  </si>
  <si>
    <t>10.1002/pst.1858</t>
  </si>
  <si>
    <t>Humans, *Models, Statistical, *missing data, Treatment Outcome, Patient Dropouts/*statistics &amp; numerical data, *clinical trials, *trimmed mean, *estimands, Clinical Trials, Phase III as Topic/methods/*statistics &amp; numerical data</t>
  </si>
  <si>
    <t>Brydges, Ryan, Hatala, Rose, Zendejas, Benjamin, Erwin, Patricia J., Cook, David A.</t>
  </si>
  <si>
    <t>Academic medicine : journal of the Association of American Medical Colleges</t>
  </si>
  <si>
    <t>PURPOSE: To examine the evidence supporting the use of simulation-based assessments as surrogates for patient-related outcomes assessed in the workplace. METHOD: The  authors systematically searched MEDLINE, EMBASE, Scopus, and key journals through  February 26, 2013. They included original studies that assessed health professionals  and trainees using simulation and then linked those scores with patient-related  outcomes assessed in the workplace. Two reviewers independently extracted  information on participants, tasks, validity evidence, study quality,  patient-related and simulation-based outcomes, and magnitude of correlation. All  correlations were pooled using random-effects meta-analysis. RESULTS: Of 11,628  potentially relevant articles, the 33 included studies enrolled 1,203 participants,  including postgraduate physicians (n = 24 studies), practicing physicians (n = 8),  medical students (n = 6), dentists (n = 2), and nurses (n = 1). The pooled  correlation for provider behaviors was 0.51 (95% confidence interval [CI], 0.38 to  0.62; n = 27 studies); for time behaviors, 0.44 (95% CI, 0.15 to 0.66; n = 7); and  for patient outcomes, 0.24 (95% CI, -0.02 to 0.47; n = 5). Most reported validity  evidence was favorable, though studies often included only correlational evidence.  Validity evidence of internal structure (n = 13 studies), content (n = 12), response  process (n = 2), and consequences (n = 1) were reported less often. Three tools  showed large pooled correlations and favorable (albeit incomplete) validity  evidence. CONCLUSIONS: Simulation-based assessments often correlate positively with  patient-related outcomes. Although these surrogates are imperfect, tools with  established validity evidence may replace workplace-based assessments for evaluating  select procedural skills.</t>
  </si>
  <si>
    <t>Acad Med</t>
  </si>
  <si>
    <t>1938-808X 1040-2446</t>
  </si>
  <si>
    <t>10.1097/ACM.0000000000000549</t>
  </si>
  <si>
    <t>Humans, *Computer Simulation, Reproducibility of Results, *Clinical Competence, *Patient Outcome Assessment, *Teaching Materials</t>
  </si>
  <si>
    <t>Ren, Kaili, Drummond, Christopher A., Brewster, Pamela S., Haller, Steven T., Tian, Jiang, Cooper, Christopher J., Zhang, Biao</t>
  </si>
  <si>
    <t>Missing responses are common problems in medical, social, and economic studies. When responses are missing at random, a complete case data analysis may result in biases.  A popular debias method is inverse probability weighting proposed by Horvitz and  Thompson. To improve efficiency, Robins et al. proposed an augmented inverse  probability weighting method. The augmented inverse probability weighting estimator  has a double-robustness property and achieves the semiparametric efficiency lower  bound when the regression model and propensity score model are both correctly  specified. In this paper, we introduce an empirical likelihood-based estimator as an  alternative to Qin and Zhang (2007). Our proposed estimator is also doubly robust  and locally efficient. Simulation results show that the proposed estimator has  better performance when the propensity score is correctly modeled. Moreover, the  proposed method can be applied in the estimation of average treatment effect in  observational causal inferences. Finally, we apply our method to an observational  study of smoking, using data from the Cardiovascular Outcomes in Renal  Atherosclerotic Lesions clinical trial. Copyright Â© 2016 John Wiley &amp; Sons, Ltd.</t>
  </si>
  <si>
    <t>2016/11/30/</t>
  </si>
  <si>
    <t>5009</t>
  </si>
  <si>
    <t>10.1002/sim.7038</t>
  </si>
  <si>
    <t>5028</t>
  </si>
  <si>
    <t>Humans, Models, Statistical, Computer Simulation, *Data Interpretation, Statistical, *missing at random, *empirical likelihood, *causal inference, *Likelihood Functions, Propensity Score, *average treatment effect, *propensity score, *observational study</t>
  </si>
  <si>
    <t>Pereira, Anieli G., Schrago, Carlos G.</t>
  </si>
  <si>
    <t>Interest in methods that estimate speciation and extinction rates from molecular phylogenies has increased over the last decade. The application of such methods  requires reliable estimates of tree topology and node ages, which are frequently  obtained using standard phylogenetic inference combining concatenated loci and  molecular dating. However, this practice disregards population-level processes that  generate gene tree/species tree discordance. We evaluated the impact of employing  concatenation and coalescent-based phylogeny inference in recovering the correct  macroevolutionary regime using simulated data based on the well-established  diversification rate shift of delphinids in Cetacea. We found that under scenarios  of strong incomplete lineage sorting, macroevolutionary analysis of phylogenies  inferred by concatenating loci failed to recover the delphinid diversification  shift, while the coalescent-based tree consistently retrieved the correct rate  regime. We suggest that ignoring microevolutionary processes reduces the power of  methods that estimate macroevolutionary regimes from molecular data.</t>
  </si>
  <si>
    <t>6965</t>
  </si>
  <si>
    <t>10.1002/ece3.4212</t>
  </si>
  <si>
    <t>6971</t>
  </si>
  <si>
    <t>simulation, concatenation, diversification, multispecies coalescent</t>
  </si>
  <si>
    <t>KGClean: An Embedding Powered Knowledge Graph Cleaning Framework</t>
  </si>
  <si>
    <t>Ge, Congcong, Gao, Yunjun, Weng, Honghui, Zhang, Chong, Miao, Xiaoye, Zheng, Baihua</t>
  </si>
  <si>
    <t>arXiv:2004.14478 [cs]</t>
  </si>
  <si>
    <t>The quality assurance of the knowledge graph is a prerequisite for various knowledge-driven applications. We propose KGClean, a novel cleaning framework powered by knowledge graph embedding, to detect and repair the heterogeneous dirty data. In contrast to previous approaches that either focus on filling missing data or clean errors violated limited rules, KGClean enables (i) cleaning both missing data and other erroneous values, and (ii) mining potential rules automatically, which expands the coverage of error detecting. KGClean first learns data representations by TransGAT, an effective knowledge graph embedding model, which gathers the neighborhood information of each data and incorporates the interactions among data for casting data to continuous vector spaces with rich semantics. KGClean integrates an active learning-based classification model, which identifies errors with a small seed of labels. KGClean utilizes an efficient PRO-repair strategy to repair errors using a novel concept of propagation power. Extensive experiments on four typical knowledge graphs demonstrate the effectiveness of KGClean in practice.</t>
  </si>
  <si>
    <t>2020/04/26/</t>
  </si>
  <si>
    <t>http://arxiv.org/abs/2004.14478</t>
  </si>
  <si>
    <t>2021/07/20/14:48:31</t>
  </si>
  <si>
    <t>https://arxiv.org/pdf/2004.14478.pdf</t>
  </si>
  <si>
    <t>https://arxiv.org/abs/2004.14478</t>
  </si>
  <si>
    <t>KGClean</t>
  </si>
  <si>
    <t>MOTIVATION: For a diallelic marker locus, the transmission disequilibrium test (TDT) is a simple and powerful design for genetic studies. The TDT was originally proposed  for use in families with both parents available (complete nuclear families) and has  further been extended to 1-TDT for use in families with only one of the parents  available (incomplete nuclear families). Currently, the increasing interest of the  influence of parental imprinting on heritability indicates the importance of  incorporating imprinting effects into the mapping of association variants. RESULTS:  In this article, we extend the TDT-type statistics to incorporate imprinting effects  and develop a series of new test statistics in a general two-stage framework for  association studies. Our test statistics enjoy the nature of family-based designs  that need no assumption of Hardy-Weinberg equilibrium. Also, the proposed methods  accommodate complete and incomplete nuclear families with one or more affected  children. In the simulation study, we verify the validity of the proposed test  statistics under various scenarios, and compare the powers of the proposed  statistics with some existing test statistics. It is shown that our methods greatly  improve the power for detecting association in the presence of imprinting effects.  We further demonstrate the advantage of our methods by the application of the  proposed test statistics to a rheumatoid arthritis dataset. CONTACT: wingfung@hku.hk  SUPPLEMENTARY INFORMATION: Supplementary data are available at Bioinformatics  online.</t>
  </si>
  <si>
    <t>2011/09/15/</t>
  </si>
  <si>
    <t>2571</t>
  </si>
  <si>
    <t>10.1093/bioinformatics/btr443</t>
  </si>
  <si>
    <t>2577</t>
  </si>
  <si>
    <t>Humans, Child, Reproducibility of Results, Models, Genetic, *Genomic Imprinting, Arthritis, Rheumatoid/*genetics, Polymorphism, Genetic, Genome-Wide Association Study, Nuclear Family, Parents, *Genetic Testing</t>
  </si>
  <si>
    <t>A Hierarchical Multivariate Spatio-Temporal Model for Large Clustered Climate data with Annual Cycles</t>
  </si>
  <si>
    <t>Mastrantonio, Gianluca, Lasinio, Giovanna Jona, Pollice, Alessio, Capotorti, Giulia, Teodonio, Lorenzo, Genova, Giulio, Blasi, Carlo</t>
  </si>
  <si>
    <t>arXiv:1801.00274 [stat]</t>
  </si>
  <si>
    <t>We present a multivariate hierarchical space-time model to describe the joint series of monthly extreme temperatures and amounts of rainfall. Data are available for 360 monitoring stations over 60 years, with missing data affecting almost all series. Model components account for spatio-temporal dependence with annual cycles, dependence on covariates and between responses. The very large amount of data is tackled modeling the spatio-temporal dependence by the nearest neighbor Gaussian process. Response multivariate dependencies are described using the linear model of coregionalization, while annual cycles are assessed by a circular representation of time. The proposed approach allows imputation of missing values and easy interpolation of climate surfaces at the national level. The motivation behind is the characterization of the so called ecoregions over the Italian territory. Ecoregions delineate broad and discrete ecologically homogeneous areas of similar potential as regards the climate, physiography, hydrography, vegetation and wildlife, and provide a geographic framework for interpreting ecological processes, disturbance regimes, vegetation patterns and dynamics. To now, the two main Italian macro-ecoregions are hierarchically arranged into 35 zones. The current climatic characterization of Italian ecoregions is based on data and bioclimatic indices for the period 1955-1985 and requires an appropriate update.</t>
  </si>
  <si>
    <t>2017/12/31/</t>
  </si>
  <si>
    <t>http://arxiv.org/abs/1801.00274</t>
  </si>
  <si>
    <t>2021/07/20/16:34:57</t>
  </si>
  <si>
    <t>https://arxiv.org/pdf/1801.00274.pdf</t>
  </si>
  <si>
    <t>https://arxiv.org/abs/1801.00274</t>
  </si>
  <si>
    <t>Liu, Xinglong, Hou, Fei, Qin, Hong, Hao, Aimin</t>
  </si>
  <si>
    <t>In this paper, we present an efficient robust labeling method for coronary arteries from X-ray angiograms based on energy optimization. The fundamental goal of this  research is to facilitate the analysis and diagnosis of interventional surgery in  the most efficient way, and such effort could also improve the performance during  doctor training, and surgery simulation and planning. Compared to the prior  state-of-the-art, our method is much more robust to resist noises and is tolerant to  even incomplete data because of the "built-in" nature of global optimization. We  start with a fully parallelized algorithm based on Hessian matrix to extract the  tubular structure from the X-ray angiograms as vessel candidates. Then, instead of  using the candidates directly, we use the grow cut (Vezhnevets and V. Konouchine,  Growcut: Interactive multi-label N-D image segmentation by cellular automata, in  Proc. of Graphicon, 2005, pp. 150-156.) method, which is similar to graph cut  (Boykov etÂ al. , Fast approximate energy minimization via graph cuts, IEEE Trans.  Pattern Anal. Mach. Intell. , vol. 23, no. 11, pp. 1222-1239, Nov. 2001.)but with  better performance to extract the precise vessel structure from the images. Next, we  use the fast marching method with second derivatives and cross neighbors to extract  the accurate skeleton segments. After that, we propose an efficient method based on  iterative closest point (Z. Zhang, Iterative point matching for registration of  free-form curves and surfaces, Int J. Comput. Vis., vol. 13, no. 2, pp. 119-152,  1994.) to organize the skeleton segments by treating the continuity and similarity  as extra constraints. Finally, we formulate the vessel labeling problem as an energy  optimization problem and solve it using belief propagation. We also demonstrate  several typical applications including flow velocity estimation, heart beat  estimation, and vessel diameter estimation to show its practical uses in clinical  diagnosis and treatment. Our experiments exhibit the correctness and robustness, as  well as the high performance of our algorithm. We envision that our system would be  of high utility for diagnosis and therapy to treat vessel-related diseases in a  clinical setting in the near future.</t>
  </si>
  <si>
    <t>1608</t>
  </si>
  <si>
    <t>2168-2208 2168-2194</t>
  </si>
  <si>
    <t>10.1109/JBHI.2015.2485227</t>
  </si>
  <si>
    <t>1620</t>
  </si>
  <si>
    <t>Humans, Algorithms, Reproducibility of Results, Imaging, Three-Dimensional/*methods, Angiography/*methods, Coronary Vessels/*diagnostic imaging</t>
  </si>
  <si>
    <t>Cooper, Simon, Cant, Robyn P., Bogossian, Fiona, Bucknall, Tracey, Hopmans, Ruben</t>
  </si>
  <si>
    <t>Computers, informatics, nursing : CIN</t>
  </si>
  <si>
    <t>International studies indicate that the recognition and management of deteriorating patients in hospitals are poor and that patient assessment is often inadequate.  Face-to-face simulation programs have been shown to have an impact on educational  and clinical outcomes; however, little is known about performance in contemporary  healthcare e-simulation approaches. Using data from an open-access Web-based patient  deterioration program (FIRSTACTWeb), the performance of 367 Australian nursing  students in identification of treatment priorities and clinical actions was analyzed  using a military model of Course of Action Simulation Analysis. Participants'  performance in the whole program demonstrated a significant improvement in knowledge  and skills (P â¤ .001) with high levels of participant satisfaction. Course of Action  Simulation Analysis modeling identified three key participant groupings within which  only 18% took the "best course of action" (the right actions and timing), with most  (70%) completing the right actions but in the wrong order. The remaining 12%  produced incomplete assessments and actions in an incorrect sequence. Contemporary  approaches such as e-simulation do enhance educational outcomes. Measurement of  performance when combined with Course of Action Simulation Analysis becomes a useful  tool in the description of outcomes, an understanding of decision making, and the  prediction of future events.</t>
  </si>
  <si>
    <t>Comput Inform Nurs</t>
  </si>
  <si>
    <t>1538-9774 1538-2931</t>
  </si>
  <si>
    <t>10.1097/CIN.0000000000000141</t>
  </si>
  <si>
    <t>Female, Humans, Male, Adolescent, Adult, Middle Aged, Young Adult, Australia, *Disease Progression, *Clinical Competence, *Computer-Assisted Instruction, Education, Nursing/*methods, Multimedia, Nursing Informatics, Simulation Training/*methods, Students, Nursing</t>
  </si>
  <si>
    <t>REP: Predicting the Time-Course of Drug Sensitivity</t>
  </si>
  <si>
    <t>Qian, Cheng, Emad, Amin, Sidiropoulos, Nicholas D.</t>
  </si>
  <si>
    <t>arXiv:1907.11911 [cs, stat]</t>
  </si>
  <si>
    <t>The biological processes involved in a drug's mechanisms of action are oftentimes dynamic, complex and difficult to discern. Time-course gene expression data is a rich source of information that can be used to unravel these complex processes, identify biomarkers of drug sensitivity and predict the response to a drug. However, the majority of previous work has not fully utilized this temporal dimension. In these studies, the gene expression data is either considered at one time-point (before the administration of the drug) or two timepoints (before and after the administration of the drug). This is clearly inadequate in modeling dynamic gene-drug interactions, especially for applications such as long-term drug therapy. In this work, we present a novel REcursive Prediction (REP) framework for drug response prediction by taking advantage of time-course gene expression data. Our goal is to predict drug response values at every stage of a long-term treatment, given the expression levels of genes collected in the previous time-points. To this end, REP employs a built-in recursive structure that exploits the intrinsic time-course nature of the data and integrates past values of drug responses for subsequent predictions. It also incorporates tensor completion that can not only alleviate the impact of noise and missing data, but also predict unseen gene expression levels (GELs). These advantages enable REP to estimate drug response at any stage of a given treatment from some GELs measured in the beginning of the treatment. Extensive experiments on a dataset corresponding to 53 multiple sclerosis patients treated with interferon are included to showcase the effectiveness of REP.</t>
  </si>
  <si>
    <t>2019/07/27/</t>
  </si>
  <si>
    <t>http://arxiv.org/abs/1907.11911</t>
  </si>
  <si>
    <t>2021/07/20/16:20:58</t>
  </si>
  <si>
    <t>https://arxiv.org/pdf/1907.11911.pdf</t>
  </si>
  <si>
    <t>https://arxiv.org/abs/1907.11911</t>
  </si>
  <si>
    <t>REP</t>
  </si>
  <si>
    <t>Cecchetti, Matteo, Moehrs, Sascha, Belcari, Nicola, Del Guerra, Alberto</t>
  </si>
  <si>
    <t>In fully three-dimensional PET imaging, iterative image reconstruction techniques usually outperform analytical algorithms in terms of image quality provided that an  appropriate system model is used. In this study we concentrate on the calculation of  an accurate system model for the YAP-(S)PET II small animal scanner, with the aim to  obtain fully resolution- and contrast-recovered images at low levels of image  roughness. For this purpose we calculate the system model by decomposing it into a  product of five matrices: (1) a detector response component obtained via Monte Carlo  simulations, (2) a geometric component which describes the scanner geometry and  which is calculated via a multi-ray method, (3) a detector normalization component  derived from the acquisition of a planar source, (4) a photon attenuation component  calculated from x-ray computed tomography data, and finally, (5) a positron range  component is formally included. This system model factorization allows the  optimization of each component in terms of computation time, storage requirements  and accuracy. The main contribution of this work is a new, efficient way to  calculate the detector response component for rotating, planar detectors, that  consists of a GEANT4 based simulation of a subset of lines of flight (LOFs) for a  single detector head whereas the missing LOFs are obtained by using intrinsic  detector symmetries. Additionally, we introduce and analyze a probability threshold  for matrix elements of the detector component to optimize the trade-off between the  matrix size in terms of non-zero elements and the resulting quality of the  reconstructed images. In order to evaluate our proposed system model we  reconstructed various images of objects, acquired according to the NEMA NU 4-2008  standard, and we compared them to the images reconstructed with two other system  models: a model that does not include any detector response component and a model  that approximates analytically the depth of interaction as detector response  component. The comparisons confirm previous research results, showing that the usage  of an accurate system model with a realistic detector response leads to  reconstructed images with better resolution and contrast recovery at low levels of  image roughness.</t>
  </si>
  <si>
    <t>2013/10/07/</t>
  </si>
  <si>
    <t>6713</t>
  </si>
  <si>
    <t>10.1088/0031-9155/58/19/6713</t>
  </si>
  <si>
    <t>6731</t>
  </si>
  <si>
    <t>Animals, Time Factors, *Monte Carlo Method, Image Processing, Computer-Assisted, Positron-Emission Tomography/*instrumentation</t>
  </si>
  <si>
    <t>Howard, Neva M., Cook, David A., Hatala, Rose, Pusic, Martin V.</t>
  </si>
  <si>
    <t>Simulation in healthcare : journal of the Society for Simulation in Healthcare</t>
  </si>
  <si>
    <t>Learning curves are used in health professions education to graphically represent paths to competence and expertise. However, research using learning curves often  omit important information. The authors conducted a systematic review of the  reporting quality of learning curves in simulation-based education research to  identify specific areas for improvement. Reviewers extracted information on  graphical, statistical, and conceptual elements. The authors identified 230 eligible  articles. Most learning curve elements were reported infrequently, including use of  an optimal linking function, detailed description of feedback or learning  intervention, use of advanced visualization techniques such as overlaying and  stacking, and depiction of competency thresholds. Reporting did not improve over  time for most elements. Reporting of learning curves in health professions education  research is incomplete and often underutilizes their desirable properties.  Recommendations for improvement of the statistical, graphical, and conceptual  reporting of learning curves, as well as applications to simulation research and  education, are presented.</t>
  </si>
  <si>
    <t>2021/04/01/</t>
  </si>
  <si>
    <t>128</t>
  </si>
  <si>
    <t>Simul Healthc</t>
  </si>
  <si>
    <t>1559-713X 1559-2332</t>
  </si>
  <si>
    <t>10.1097/SIH.0000000000000477</t>
  </si>
  <si>
    <t>Simplifying Probabilistic Expressions in Causal Inference</t>
  </si>
  <si>
    <t>arXiv:1806.07082 [cs, stat]</t>
  </si>
  <si>
    <t>Obtaining a non-parametric expression for an interventional distribution is one of the most fundamental tasks in causal inference. Such an expression can be obtained for an identifiable causal effect by an algorithm or by manual application of do-calculus. Often we are left with a complicated expression which can lead to biased or inefficient estimates when missing data or measurement errors are involved. We present an automatic simplification algorithm that seeks to eliminate symbolically unnecessary variables from these expressions by taking advantage of the structure of the underlying graphical model. Our method is applicable to all causal effect formulas and is readily available in the R package causaleffect.</t>
  </si>
  <si>
    <t>http://arxiv.org/abs/1806.07082</t>
  </si>
  <si>
    <t>2021/07/20/16:30:01</t>
  </si>
  <si>
    <t>https://arxiv.org/pdf/1806.07082.pdf</t>
  </si>
  <si>
    <t>https://arxiv.org/abs/1806.07082</t>
  </si>
  <si>
    <t>Hierarchical log Gaussian Cox process for regeneration in uneven-aged forests</t>
  </si>
  <si>
    <t>Kuronen, Mikko, SÃ¤rkkÃ¤, Aila, Vihola, Matti, MyllymÃ¤ki, Mari</t>
  </si>
  <si>
    <t>arXiv:2005.01962 [stat]</t>
  </si>
  <si>
    <t>We propose a hierarchical log Gaussian Cox process (LGCP) for point patterns, where a set of points x affects another set of points y but not vice versa. We use the model to investigate the effect of large trees to the locations of seedlings. In the model, every point in x has a parametric influence kernel or signal, which together form an influence field. Conditionally on the parameters, the influence field acts as a spatial covariate in the intensity of the model, and the intensity itself is a non-linear function of the parameters. Points outside the observation window may affect the influence field inside the window. We propose an edge correction to account for this missing data. The parameters of the model are estimated in a Bayesian framework using Markov chain Monte Carlo (MCMC) where a Laplace approximation is used for the Gaussian field of the LGCP model. The proposed model is used to analyze the effect of large trees on the success of regeneration in uneven-aged forest stands in Finland.</t>
  </si>
  <si>
    <t>http://arxiv.org/abs/2005.01962</t>
  </si>
  <si>
    <t>2021/07/20/14:48:26</t>
  </si>
  <si>
    <t>https://arxiv.org/pdf/2005.01962.pdf</t>
  </si>
  <si>
    <t>https://arxiv.org/abs/2005.01962</t>
  </si>
  <si>
    <t>Statistics - Methodology, Statistics - Applications, 62F15 (Primary) 62M30, 60G55 (Secondary)</t>
  </si>
  <si>
    <t>Comment: 28 pages, 9 figures</t>
  </si>
  <si>
    <t>Bayesian Mendelian Randomization</t>
  </si>
  <si>
    <t>Berzuini, Carlo, Guo, Hui, Burgess, Stephen, Bernardinelli, Luisa</t>
  </si>
  <si>
    <t>arXiv:1608.02990 [math, stat]</t>
  </si>
  <si>
    <t>Our Bayesian approach to Mendelian Randomisation uses multiple instruments to assess the putative causal effect of an exposure on an outcome. The approach is robust to violations of the (untestable) Exclusion Restriction condition, and hence it does not require instruments to be independent of the outcome conditional on the exposure and on the confounders of the exposure-outcome relationship. The Bayesian approach offers a rigorous handling of the uncertainty (e.g. about the estimated instrument-exposure associations), freedom from asymptotic approximations of the null distribution and the possibility to elaborate the model in any direction of scientific relevance. We illustrate the last feature with the aid of a study of the metabolic mediators of the disease-inducing effects of obesity, where we elaborate the model to investigate whether the causal effect of interest interacts with a covariate. The proposed model contains a vector of unidentifiable parameters, $\beta$, whose $j$th element represents the pleiotropic (i.e., not mediated by the exposure) component of the association of instrument $j$ with the outcome. We deal with the incomplete identifiability by assuming that the pleiotropic effect of some instruments is null, or nearly so, formally by imposing on $\beta$ Carvalho's horseshoe shrinkage prior, in such a way that different components of $\beta$ are subjected to different degrees of shrinking, adaptively and in accord with the compatibility of each individual instrument with the hypothesis of no pleiotropy. This prior requires a minimal input from the user. We present the results of a simulation study into the performance of the proposed method under different types of pleiotropy and sample sizes. Comparisons with the performance of the weighted median estimator are made. Choice of the prior and inference via Markov chain Monte Carlo are discussed.</t>
  </si>
  <si>
    <t>2017/01/31/</t>
  </si>
  <si>
    <t>http://arxiv.org/abs/1608.02990</t>
  </si>
  <si>
    <t>2021/07/20/16:44:32</t>
  </si>
  <si>
    <t>https://arxiv.org/pdf/1608.02990.pdf</t>
  </si>
  <si>
    <t>https://arxiv.org/abs/1608.02990</t>
  </si>
  <si>
    <t>Comment: 21 pages, 6 figures and 2 tables</t>
  </si>
  <si>
    <t>2021/07/20/13:51:01</t>
  </si>
  <si>
    <t>Xing, Li, Burstyn, Igor, Richardson, David B., Gustafson, Paul</t>
  </si>
  <si>
    <t>We build a Bayesian hierarchical model for relating disease to a potentially harmful exposure, by using data from studies in occupational epidemiology, and compare our  method with the traditional group-based exposure assessment method through  simulation studies, a real data application, and theoretical calculation. We focus  on cohort studies where a logistic disease model is appropriate and where group  means can be treated as fixed effects. The results show a variety of advantages of  the fully Bayesian approach and provide recommendations on situations where the  traditional group-based exposure assessment method may not be suitable to use.</t>
  </si>
  <si>
    <t>3686</t>
  </si>
  <si>
    <t>10.1002/sim.5791</t>
  </si>
  <si>
    <t>3699</t>
  </si>
  <si>
    <t>Cohort Studies, Humans, Male, MCMC, missing data, measurement error, Computer Simulation, *Data Interpretation, Statistical, *Models, Statistical, *Bayes Theorem, Bayesian hierarchical model, group-based exposure assessment, Leukemia/mortality, Occupational Exposure/*adverse effects, Radiation</t>
  </si>
  <si>
    <t>Shen, Xing-Xing, Steenwyk, Jacob L., Rokas, Antonis</t>
  </si>
  <si>
    <t>Topological conflict or incongruence is widespread in phylogenomic data. Concatenation- and coalescent-based approaches often result in incongruent  topologies, but the causes of this conflict can be difficult to characterize. We  examined incongruence stemming from conflict between likelihood-based signal  (quantified by the difference in gene-wise log likelihood score or ÎGLS) and  quartet-based topological signal (quantified by the difference in gene-wise quartet  score or ÎGQS) for every gene in three phylogenomic studies in animals, fungi, and  plants, which were chosen because their concatenation-based IQ-TREE (T1) and  quartet-based ASTRAL (T2) phylogenies are known to produce eight conflicting  internal branches (bipartitions). By comparing the types of phylogenetic signal for  all genes in these three data matrices, we found that 30% - 36% of genes in each  data matrix are inconsistent, that is, each of these genes has higher log likelihood  score for T1 versus T2 (i.e., ÎGLS &gt;0) whereas its T1 topology has lower quartet  score than its T2 topology (i.e., ÎGQS &lt;0) or vice versa. Comparison of inconsistent  and consistent genes using a variety of metrics (e.g., evolutionary rate, gene tree  topology, distribution of branch lengths, hidden paralogy, and gene tree  discordance) showed that inconsistent genes are more likely to recover neither T1  nor T2 and have higher levels of gene tree discordance than consistent genes.  Simulation analyses demonstrate that removal of inconsistent genes from datasets  with low levels of incomplete lineage sorting (ILS) and low and medium levels of  gene tree estimation error (GTEE) reduced incongruence and increased accuracy. In  contrast, removal of inconsistent genes from datasets with medium and high ILS  levels and high GTEE levels eliminated or extensively reduced incongruence, but the  resulting congruent species phylogenies were not always topologically identical to  the true species trees.</t>
  </si>
  <si>
    <t>2021/02/22/</t>
  </si>
  <si>
    <t>10.1093/sysbio/syab011</t>
  </si>
  <si>
    <t>Phylogenetic signal, Phylogenomics, Conflict, Gene Tree, Phylogenetics, Tree of Life</t>
  </si>
  <si>
    <t>Hajivandi, Abdollah, Shirazi, Hamid Reza Ghafarian, Saadat, Seyed Hassan, Chehrazi, Mohammad</t>
  </si>
  <si>
    <t>Open access Macedonian journal of medical sciences</t>
  </si>
  <si>
    <t>AIM: Verification bias is one of the major problems encountered in diagnostic accuracy studies. It occurs when a standard test performed on a non-representative  subsample of subjects which have undergone the diagnostic test. In this study we  extend a Bayesian model to correct this bias. METHODS: The study population is  patients that have undergone at least two repeated failed IVF/ICSI (in vitro  fertilization/intra cytoplasmic sperm injection) cycles. Patients were screened  using ultrasonography and those with polyps were recommended for hysteroscopy. A  Bayesian modeling was applied on mechanism of missing data using an informative  prior on disease prevalence. The parameters of the model were estimated through  Markov Chain Monte Carlo methods. RESULTS: A total of 238 patients were screened, 47  of which had polyps. Those with polyps were strongly recommended to undergo  hysteroscopy, 47/47 decide to have a hysteroscopy and in 37/47 polyps confirmed.  None of the 191 patients with no polyps detected in ultrasonography underwent a  hysteroscopy. A model using Bayesian approach was applied with informative prior on  polyp prevalence. False and true negatives were estimated in the Bayesian framework.  The false negative was obtained 14 and 177 true negatives were obtained, so  sensitivity and specificity was estimated easily after estimating the missing data.  Sensitivity and specificity were equal to 74% and 94% respectively. CONCLUSION:  Bayesian analyses with informative prior seem to be powerful tools in the simulation  of experimental space.</t>
  </si>
  <si>
    <t>2018/07/20/</t>
  </si>
  <si>
    <t>1225</t>
  </si>
  <si>
    <t>Open Access Maced J Med Sci</t>
  </si>
  <si>
    <t>1857-9655</t>
  </si>
  <si>
    <t>10.3889/oamjms.2018.296</t>
  </si>
  <si>
    <t>1230</t>
  </si>
  <si>
    <t>Bayesian inference, missing data, Informative Prior, MCMC Simulation, Verification Bias</t>
  </si>
  <si>
    <t>Zhu, Shijia, Fang, Gang</t>
  </si>
  <si>
    <t>MOTIVATION: For many traits, causal loci uncovered by genetic mapping studies explain only a minority of the heritable contribution to trait variation. Multiple  explanations for this 'missing heritability' have been proposed. Single nucleotide  polymorphism (SNP)-SNP interaction (epistasis), as one of the compelling models, has  been widely studied. However, the genome-wide scan of epistasis, especially for  quantitative traits, poses huge computational challenges. Moreover, covariate  adjustment is largely ignored in epistasis analysis due to the massive extra  computational undertaking. RESULTS: In the current study, we found striking  differences among epistasis models using both simulation data and real biological  data, suggesting that not only can covariate adjustment remove confounding bias, it  can also improve power. Furthermore, we derived mathematical formulas, which enable  the exhaustive epistasis scan together with full covariate adjustment to be  expressed in terms of large matrix operation, therefore substantially improving the  computational efficiency (â¼104Ã faster than existing methods). We call the new  method MatrixEpistasis. With MatrixEpistasis, we re-analyze a large real yeast  dataset comprising 11Â 623 SNPs, 1008 segregants and 46 quantitative traits with  covariates fully adjusted and detect thousands of novel putative epistasis with  P-valuesâ&lt;â1.48e-10. AVAILABILITY AND IMPLEMENTATION: The method is implemented in R  and available at https://github.com/fanglab/MatrixEpistasis. SUPPLEMENTARY  INFORMATION: Supplementary data are available at Bioinformatics online.</t>
  </si>
  <si>
    <t>2018/07/15/</t>
  </si>
  <si>
    <t>2341</t>
  </si>
  <si>
    <t>10.1093/bioinformatics/bty094</t>
  </si>
  <si>
    <t>2348</t>
  </si>
  <si>
    <t>Humans, *Software, *Polymorphism, Single Nucleotide, *Models, Genetic, Genome-Wide Association Study/*methods, *Epistasis, Genetic</t>
  </si>
  <si>
    <t>Gao, Yun, Liu, Xiaoyang, Huang, Haizhou, Xiang, Jiawei</t>
  </si>
  <si>
    <t>Condition monitoring of rotor-bearing systems using artificial intelligence has great significance to guarantee the reliability and security of mechanical systems.  However, in engineering applications, AI model will fail to classify faults with  insufficient fault samples owing to complex working condition. A hybrid fault  classification approach is presented by combining finite element method (FEM) with  generative adversarial networks (GANs) for rotor-bearing systems. Firstly, FEM  simulations are employed to calculate simulation fault samples as additional sources  of missing fault samples. Secondly, GANs is used to acquire abundant synthetic  samples generated from the simulation and measurement samples, which aims to expand  fault samples. Finally, the complete fault samples, including simulation,  measurement and their corresponding synthetic samples, are utilized as training  samples to train typical classifiers, and further to identify unknown faults. High  classification accuracies for a rotor-bearing system using different kinds of  artificial intelligent (AI) models are obtained, which demonstrates the effective of  proposed method. It is noticed that the present idea can be guided to solve  insufficient fault samples problem in more complex mechanical system with agreeable  fault classification accuracy.</t>
  </si>
  <si>
    <t>10.1016/j.isatra.2020.08.012</t>
  </si>
  <si>
    <t>Classification, Finite element method, Generative adversarial networks, Insufficient fault samples, Rotor-bearing systems</t>
  </si>
  <si>
    <t>Rasouli, Fatemeh S., Masoudi, S. Farhad</t>
  </si>
  <si>
    <t>International journal of radiation biology</t>
  </si>
  <si>
    <t>PURPOSE: Pre-clinical tests and simulation studies for radiotherapy are generally carried out using water or simplified materials. Investigating the effects of  defining compositionally realistic media in proton transport studies was the  objective of this work. Accurate modeling of the Bragg curve is a fundamental  requirement for such a study. METHODS AND MATERIALS: An equation previously  validated by experiments provides an appropriate analytical method for proton dose  calculation in depth of the target. Owing to the dependency on protons ranges and  the probability of undergoing non-elastic nuclear interactions (NNI), this formula  comprises three parameters with values specified for initial proton energy and for  the target material. As a result, knowledge of the depth-dose distribution using  this analytical model is limited to the materials for which the data has been  provided in nuclear data tables. In this study, we used our general formulas for  calculating the protons ranges and the probability of undergoing NNI in desired  compounds and mixtures with an arbitrary number of constituent elements.  Furthermore, the protons dose distribution in the depth of these targets was leading  off with determining the parameters appeared in the employed model using our  mathematically easy to handle relations. For a number of tissues which may be of  interest in proton radiotherapy studies but are missing in reference data tables,  the mentioned parameters were calculated. Moreover, the resultant values for the  protons ranges and the probability of undergoing NNIs were compared with those in  water. RESULTS: The results showed that the differences between the position of  Bragg peaks in water and realistic media considered in this study were energy  dependent, and ranged between a few millimeters. For proton beams of arbitrary  chosen initial energies, the maximum dose delivered to the realistic media varied  between about -0.02-4.42% in comparison with that to water. CONCLUSIONS: The effects  observed (both in penetration and in the magnitude of the Bragg peaks) may be  overshadowed by the different dose prescriptions depending on the quality of the  treatment planning system, and dosimetry protocols used at the various therapy  centers.</t>
  </si>
  <si>
    <t>Int J Radiat Biol</t>
  </si>
  <si>
    <t>1362-3095 0955-3002</t>
  </si>
  <si>
    <t>10.1080/09553002.2017.1239136</t>
  </si>
  <si>
    <t>Humans, Computer Simulation, *Models, Statistical, *Models, Chemical, Water/*chemistry, Proton Therapy, Radiometry/*methods, Scattering, Radiation, *Bortfeld model, *Bragg peak, *dosimetry, *proton radiotherapy, *Radiotherapy Dosage, *realistic media, Biomimetic Materials/*chemistry/radiation effects</t>
  </si>
  <si>
    <t>Maruo, Kazushi, Ishii, Ryota, Yamaguchi, Yusuke, Doi, Masaaki, Gosho, Masahiko</t>
  </si>
  <si>
    <t>The mixed effect models for repeated measures (MMRM) analysis is sometimes used as a primary analysis in longitudinal randomized clinical trials. The SE for the  treatment effect in the MMRM analysis is usually estimated by assuming the  orthogonality of the fixed effect and variance-covariance parameters, which is the  orthogonality property of a multivariate normal distribution, because of default  settings of most standard statistical software. However, this property might be lost  when analysis models are misspecified and/or data include missing values with the  mechanism of being missing at random. In this study, we investigated the effect of  the assumption of the orthogonality property on the estimation of the SE for the  MMRM analysis. From simulation and case studies, it was shown that the SE with the  assumption of orthogonality property had nonnegligible bias, especially when the  analysis models assuming heteroscedasticity between treatment groups were applied.  We also introduce the SAS code for the MMRM analysis without assuming the  orthogonality property. Assuming the orthogonality property in the MMRM analysis  would lead to invalid statistical inference, and it is necessary to be careful when  applying the MMRM analysis with most standard software.</t>
  </si>
  <si>
    <t>2020/04/30/</t>
  </si>
  <si>
    <t>1264</t>
  </si>
  <si>
    <t>10.1002/sim.8474</t>
  </si>
  <si>
    <t>1274</t>
  </si>
  <si>
    <t>Humans, Bias, Computer Simulation, *Models, Statistical, *Research Design, Longitudinal Studies, *longitudinal data, *missing, *model misspecification, *randomized clinical trial, *statistical software</t>
  </si>
  <si>
    <t>Schiffers, Katja, Teal, Lorna Rachel, Travis, Justin Mark John, Solan, Martin</t>
  </si>
  <si>
    <t>Bioturbation is one of the most widespread forms of ecological engineering and has significant implications for the structure and functioning of ecosystems, yet our  understanding of the processes involved in biotic mixing remains incomplete. One  reason is that, despite their value and utility, most mathematical models currently  applied to bioturbation data tend to neglect aspects of the natural complexity of  bioturbation in favour of mathematical simplicity. At the same time, the abstract  nature of these approaches limits the application of such models to a limited range  of users. Here, we contend that a movement towards process-based modelling can  improve both the representation of the mechanistic basis of bioturbation and the  intuitiveness of modelling approaches. In support of this initiative, we present an  open source modelling framework that explicitly simulates particle displacement and  a worked example to facilitate application and further development. The framework  combines the advantages of rule-based lattice models with the application of  parameterisable probability density functions to generate mixing on the lattice.  Model parameters can be fitted by experimental data and describe particle  displacement at the spatial and temporal scales at which bioturbation data is  routinely collected. By using the same model structure across species, but  generating species-specific parameters, a generic understanding of species-specific  bioturbation behaviour can be achieved. An application to a case study and  comparison with a commonly used model attest the predictive power of the approach.</t>
  </si>
  <si>
    <t>e28028</t>
  </si>
  <si>
    <t>10.1371/journal.pone.0028028</t>
  </si>
  <si>
    <t>Models, Statistical, Likelihood Functions, Computer Simulation, Algorithms, Reproducibility of Results, Animals, Models, Theoretical, Stochastic Processes, *Soil, *Geologic Sediments, Conservation of Natural Resources, Ecology/*methods, Polychaeta, Ultraviolet Rays</t>
  </si>
  <si>
    <t>Burke, Rita V., Lehman-Huskamp, Kathy, Whitney, Rachel E., Arora, Gitanjli, Park, Daniel B., Mar, Pamela, Cicero, Mark X.</t>
  </si>
  <si>
    <t>American journal of disaster medicine</t>
  </si>
  <si>
    <t>OBJECTIVE: Disaster preparedness training has a small but growing part in medical education. Various strategies have been used to simulate disaster scenarios to  safely provide such training. However, a modality to compare their effectiveness is  lacking. The authors propose the use of checklists, which have been a standard in  aviation safety for decades. DESIGN: Residents at four different academic pediatric  residency programs volunteered to participate in tabletop simulation of a timed,  pediatric disaster scenario. Resident teams were required to properly triage and  manage simulated patients. Care intervention requests corresponding to each of the  patients were recorded on a premade checklist. RESULTS: Thirty-six teams provided a  total of 1,476 possible care intervention requests for three pediatric patients: one  with crush injury, one with increased intracranial pressure, and a nonverbal child.  Some interventions were more likely to be omitted than others, and some teams  performed extra interventions. Twenty-five entries from the checklist intervention  responses were missing, affecting three of the teams. On average, teams requested 65  percent, were prompted to request 11 percent, and missed 22 percent of all checklist  interventions with only 2 percent of all items not being recorded. Chi-square tests  were performed for each patient scenario using R software. Categories compared  included total counts of "requested," "prompted," and "missed" responses. Chi-square  values were all statistically significant (p value &lt; 0.05). CONCLUSIONS: In the  checklist use during a tabletop disaster simulation, the authors have demonstrated  that the checklist allows trainees to receive near immediate feedback. This training  exercise provided them an opportunity to explore their own preparedness for a  disaster scenario in a low-stress environment and allows for evaluation of such  preparedness in a safe environment.</t>
  </si>
  <si>
    <t>285</t>
  </si>
  <si>
    <t>Am J Disaster Med</t>
  </si>
  <si>
    <t>1932-149X</t>
  </si>
  <si>
    <t>10.5055/ajdm.2015.0210</t>
  </si>
  <si>
    <t>Humans, *Simulation Training, Pediatrics/*education, Disasters, *Checklist, *Disaster Planning, *Internship and Residency, Disaster Medicine/*education</t>
  </si>
  <si>
    <t>Xu, Haiyun, Zhang, Yankui, Ba, Bin, Wang, Daming, Li, Xiangzhi</t>
  </si>
  <si>
    <t>In estimating the two-dimensional (2D) direction-of-arrival (DOA) using a coprime planar array, the main issues are the high complexity of spectral peak search and  the limited degree of freedom imposed by the number of sensors. In this paper, we  present an algorithm based on the matrix completion theory in coprime planar array  that reduces the computational complexity and obtains a high degree of freedom. The  algorithm first analyzes the covariance matrix of received signals to estimate the  covariance matrix of a virtual uniform rectangular array, which has the same  aperture as the coprime planar array. Matrix completion theory is then applied to  estimate the missing elements of the virtual array covariance matrix. Finally, a  closed-form DOA solution is obtained using the unitary estimation signal parameters  via rotational invariance techniques (Unitary-ESPRIT). Simulation results show that  the proposed algorithm has a high degree of freedom, enabling the estimation of more  signal DOAs than the number of sensors. The proposed algorithm has reduced  computational complexity because the spectral peak search is replaced by  Unitary-ESPRIT, but attains similarly high levels accuracy to those of the 2D  multiple signal classification algorithm.</t>
  </si>
  <si>
    <t>2018/05/28/</t>
  </si>
  <si>
    <t>10.3390/s18061741</t>
  </si>
  <si>
    <t>coprime planar array, degree of freedom, direction-of-arrival, matrix completion theory</t>
  </si>
  <si>
    <t>Lashkari, A., Salehnia, N., Asadi, S., Paymard, P., Zare, H., Bannayan, M.</t>
  </si>
  <si>
    <t>International journal of biometeorology</t>
  </si>
  <si>
    <t>The accuracy of daily output of satellite and reanalysis data is quite crucial for crop yield prediction. This study has evaluated the performance of APHRODITE (Asian  Precipitation-Highly-Resolved Observational Data Integration Towards Evaluation),  PERSIANN (Rainfall Estimation from Remotely Sensed Information using Artificial  Neural Networks), TRMM (Tropical Rainfall Measuring Mission), and AgMERRA (The  Modern-Era Retrospective Analysis for Research and Applications) precipitation  products to apply as input data for CSM-CERES-Wheat crop growth simulation model to  predict rainfed wheat yield. Daily precipitation output from various sources for  7Â years (2000-2007) was obtained and compared with corresponding ground-observed  precipitation data for 16 ground stations across the northeast of Iran. Comparisons  of ground-observed daily precipitation with corresponding data recorded by different  sources of datasets showed a root mean square error (RMSE) of less than 3.5 for all  data. AgMERRA and APHRODITE showed the highest correlation (0.68 and 0.87) and index  of agreement (d) values (0.79 and 0.89) with ground-observed data. When daily  precipitation data were aggregated over periods of 10Â days, the RMSE values, r, and  d values increased (30, 0.8, and 0.7) for AgMERRA, APHRODITE, PERSIANN, and TRMM  precipitation data sources. The simulations of rainfed wheat leaf area index (LAI)  and dry matter using various precipitation data, coupled with solar radiation and  temperature data from observed ones, illustrated typical LAI and dry matter shape  across all stations. The average values of LAI(max) were 0.78, 0.77, 0.74, 0.70, and  0.69 using PERSIANN, AgMERRA, ground-observed precipitation data, APHRODITE, and  TRMM. Rainfed wheat grain yield simulated by using AgMERRA and APHRODITE daily  precipitation data was highly correlated (r(2)ââ¥Â 70) with those simulated using  observed precipitation data. Therefore, gridded data have high potential to be used  to supply lack of data and gaps in ground-observed precipitation data.</t>
  </si>
  <si>
    <t>1543</t>
  </si>
  <si>
    <t>Int J Biometeorol</t>
  </si>
  <si>
    <t>1432-1254 0020-7128</t>
  </si>
  <si>
    <t>10.1007/s00484-018-1555-x</t>
  </si>
  <si>
    <t>1556</t>
  </si>
  <si>
    <t>Missing data, Iran, Datasets as Topic, *Models, Theoretical, *Rain, Crop model, Desert Climate, Gauge data, Plant Leaves/growth &amp; development, Reanalysis, Regional crop yield, Satellite, Triticum/*growth &amp; development</t>
  </si>
  <si>
    <t>Chang, Shui-Kai, Liu, Hung-I., Fukuda, Hiromu, Maunder, Mark N.</t>
  </si>
  <si>
    <t>Catch-per-unit-effort (CPUE) is often the main piece of information used in fisheries stock assessment; however, the catch and effort data that are  traditionally compiled from commercial logbooks can be incomplete or unreliable due  to many reasons. Pacific bluefin tuna (PBF) is a seasonal target species in the  Taiwanese longline fishery. Since 2010, detailed catch information for each PBF has  been made available through a catch documentation scheme. However, previously, only  market landing data with a low coverage of logbooks were available. Therefore,  several nontraditional procedures were performed to reconstruct catch and effort  data from many alternative data sources not directly obtained from fishers for  2001-2015: (1) Estimating the catch number from the landing weight for 2001-2003,  for which the catch number information was incomplete, based on Monte Carlo  simulation; (2) deriving fishing days for 2007-2009 from voyage data recorder data,  based on a newly developed algorithm; and (3) deriving fishing days for 2001-2006  from vessel trip information, based on linear relationships between fishing and  at-sea days. Subsequently, generalized linear mixed models were developed with the  delta-lognormal assumption for standardizing the CPUE calculated from the  reconstructed data, and three-stage model evaluation was performed using (1) Akaike  and Bayesian information criteria to determine the most favorable variable  composition of standardization models, (2) overall R2 via cross-validation to  compare fitting performance between area-separated and area-combined  standardizations, and (3) system-based testing to explore the consistency of the  standardized CPUEs with auxiliary data in the PBF stock assessment model. The last  stage of evaluation revealed high consistency among the data, thus demonstrating  improvements in data reconstruction for estimating the abundance index, and  consequently the stock assessment.</t>
  </si>
  <si>
    <t>e0185784</t>
  </si>
  <si>
    <t>10.1371/journal.pone.0185784</t>
  </si>
  <si>
    <t>Animals, Population Density, *Documentation, *Tuna, Fisheries, Taiwan</t>
  </si>
  <si>
    <t>Negre, Christian F. A., Mniszewski, Susan M., Cawkwell, Marc J., Bock, Nicolas, Wall, Michael E., Niklasson, Anders M. N.</t>
  </si>
  <si>
    <t>Journal of chemical theory and computation</t>
  </si>
  <si>
    <t>We present a reduced complexity algorithm to compute the inverse overlap factors required to solve the generalized eigenvalue problem in a quantum-based molecular  dynamics (MD) simulation. Our method is based on the recursive, iterative refinement  of an initial guess of Z (inverse square root of the overlap matrix S). The initial  guess of Z is obtained beforehand by using either an approximate divide-and-conquer  technique or dynamical methods, propagated within an extended Lagrangian dynamics  from previous MD time steps. With this formulation, we achieve long-term stability  and energy conservation even under the incomplete, approximate, iterative refinement  of Z. Linear-scaling performance is obtained using numerically thresholded sparse  matrix algebra based on the ELLPACK-R sparse matrix data format, which also enables  efficient shared-memory parallelization. As we show in this article using  self-consistent density-functional-based tight-binding MD, our approach is faster  than conventional methods based on the diagonalization of overlap matrix S for  systems as small as a few hundred atoms, substantially accelerating quantum-based  simulations even for molecular structures of intermediate size. For a 4158-atom  water-solvated polyalanine system, we find an average speedup factor of 122 for the  computation of Z in each MD step.</t>
  </si>
  <si>
    <t>2016/07/12/</t>
  </si>
  <si>
    <t>3063</t>
  </si>
  <si>
    <t>J Chem Theory Comput</t>
  </si>
  <si>
    <t>1549-9626 1549-9618</t>
  </si>
  <si>
    <t>10.1021/acs.jctc.6b00154</t>
  </si>
  <si>
    <t>3073</t>
  </si>
  <si>
    <t>Huang, Lei, Asundi, Anand Krishna</t>
  </si>
  <si>
    <t>A framework with a combination of the radial basis functions (RBFs) method and the least-squares integration method is proposed to improve the integration process from  gradient to shape. The principle of the framework is described, and the performance  of the proposed method is investigated by simulation. Improvement in accuracy is  verified by comparing the result with the usual RBFs-based subset-by-subset  stitching method. The proposed method is accurate, automatic, easily implemented,  and robust and even works with incomplete data.</t>
  </si>
  <si>
    <t>2013/08/20/</t>
  </si>
  <si>
    <t>6016</t>
  </si>
  <si>
    <t>10.1364/AO.52.006016</t>
  </si>
  <si>
    <t>6021</t>
  </si>
  <si>
    <t>Chen, Dongmei, Zhu, Shouping, Yi, Huangjian, Zhang, Xianghan, Chen, Duofang, Liang, Jimin, Tian, Jie</t>
  </si>
  <si>
    <t>PURPOSE: The appearance of x-ray luminescence computed tomography (XLCT) opens new possibilities to perform molecular imaging by x ray. In the previous XLCT system,  the sample was irradiated by a sequence of narrow x-ray beams and the x-ray  luminescence was measured by a highly sensitive charge coupled device (CCD) camera.  This resulted in a relatively long sampling time and relatively low utilization of  the x-ray beam. In this paper, a novel cone beam x-ray luminescence computed  tomography strategy is proposed, which can fully utilize the x-ray dose and shorten  the scanning time. The imaging model and reconstruction method are described. The  validity of the imaging strategy has been studied in this paper. METHODS: In the  cone beam XLCT system, the cone beam x ray was adopted to illuminate the sample and  a highly sensitive CCD camera was utilized to acquire luminescent photons emitted  from the sample. Photons scattering in biological tissues makes it an ill-posed  problem to reconstruct the 3D distribution of the x-ray luminescent sample in the  cone beam XLCT. In order to overcome this issue, the authors used the diffusion  approximation model to describe the photon propagation in tissues, and employed the  sparse regularization method for reconstruction. An incomplete variables truncated  conjugate gradient method and permissible region strategy were used for  reconstruction. Meanwhile, traditional x-ray CT imaging could also be performed in  this system. The x-ray attenuation effect has been considered in their imaging  model, which is helpful in improving the reconstruction accuracy. RESULTS: First,  simulation experiments with cylinder phantoms were carried out to illustrate the  validity of the proposed compensated method. The experimental results showed that  the location error of the compensated algorithm was smaller than that of the  uncompensated method. The permissible region strategy was applied and reduced the  reconstruction error to less than 2 mm. The robustness and stability were then  evaluated from different view numbers, different regularization parameters,  different measurement noise levels, and optical parameters mismatch. The  reconstruction results showed that the settings had a small effect on the  reconstruction. The nonhomogeneous phantom simulation was also carried out to  simulate a more complex experimental situation and evaluated their proposed method.  Second, the physical cylinder phantom experiments further showed similar results in  their prototype XLCT system. With the discussion of the above experiments, it was  shown that the proposed method is feasible to the general case and actual  experiments. CONCLUSIONS: Utilizing numerical simulation and physical experiments,  the authors demonstrated the validity of the new cone beam XLCT method. Furthermore,  compared with the previous narrow beam XLCT, the cone beam XLCT could more fully  utilize the x-ray dose and the scanning time would be shortened greatly. The study  of both simulation experiments and physical phantom experiments indicated that the  proposed method was feasible to the general case and actual experiments.</t>
  </si>
  <si>
    <t>031111</t>
  </si>
  <si>
    <t>10.1118/1.4790694</t>
  </si>
  <si>
    <t>Phantoms, Imaging, Image Processing, Computer-Assisted, Feasibility Studies, *Luminescent Measurements, Cone-Beam Computed Tomography/instrumentation/*methods, Optical Phenomena</t>
  </si>
  <si>
    <t>Senck, Sascha, Coquerelle, Michael, Weber, Gerhard W., Benazzi, Stefano</t>
  </si>
  <si>
    <t>Anatomical record (Hoboken, N.J. : 2007)</t>
  </si>
  <si>
    <t>Despite the development of computer-based methods, cranial reconstruction of very large skull defects remains a challenge particularly if the damage affects the  midsagittal region hampering the usage of mirror imaging techniques. This pilot  study aims to deliver a new method that goes beyond mirror imaging, giving the  possibility to reconstruct crania characterized by large missing areas, which might  be useful in the fields of paleoanthropology, bioarcheology, and forensics. We test  the accuracy of digital reconstructions in cases where two-thirds or more of a human  cranium were missing. A three-dimensional (3D) virtual model of a human cranium was  virtually damaged twice to compare two destruction-reconstruction scenarios. In the  first case, a small fraction of the midsagittal region was still preserved, allowing  the application of mirror imaging techniques. In the second case, the damage  affected the complete midsagittal region, which demands a new approach to estimate  the position of the midsagittal plane. Reconstructions were carried out using CT  scans from a sample of modern humans (12 males and 13 females), to which 3D digital  modeling techniques and geometric morphometric methods were applied. As expected,  the second simulation showed a larger variability than the first one, which  underlines the fact that the individual midsagittal plane is of course preferable in  order to minimize the reconstruction error. However, in both simulations the  Procrustes mean shape was an effective reference for the reconstruction of the  entire cranium, producing models that showed a remarkably low error of about 3 mm,  given the extent of missing data.</t>
  </si>
  <si>
    <t>745</t>
  </si>
  <si>
    <t>Anat Rec (Hoboken)</t>
  </si>
  <si>
    <t>1932-8494 1932-8486</t>
  </si>
  <si>
    <t>10.1002/ar.22693</t>
  </si>
  <si>
    <t>Female, Humans, Male, Adolescent, Adult, Middle Aged, Young Adult, Fossils, *Image Processing, Computer-Assisted, Pilot Projects, Sex Characteristics, Skull/*anatomy &amp; histology</t>
  </si>
  <si>
    <t>Xie, Hui</t>
  </si>
  <si>
    <t>Generalized additive models (GAMs) have been widely used for flexible modeling of various types of outcomes. When the outcome in a GAM is subject to missing,  practical analyses often assume that missingness is missing at random (MAR). This  assumption can be of suspicion when the missingness is not by design. Evaluating the  potential effects of alternative nonignorable missing data mechanism on the MAR  inference from a GAM can be important but often challenging due to the  complicatedness of alternative nonignorable models. We apply the index approach to  local sensitivity (Troxel, Ma, and Heitjan (2004). Statistica Sinica 14, 1221-1237)  to evaluate the potential changes of the GAM estimates in the neighborhood of the  MAR model. The approach avoids fitting any complicated nonignorable GAM. Only MAR  estimates are required to calculate the resulting sensitivity index and adjust the  GAM estimates to account for nonignorable missingness. Thus the proposed approach is  considerably simpler to conduct, as compared with the alternative methods. The  simulation study shows that the index provides valid assessment of the local  sensitivity of the GAM estimates to nonignorable missingness. We then illustrate the  method using a rheumatoid arthritis clinical trial data set.</t>
  </si>
  <si>
    <t>10.1002/bimj.200900202</t>
  </si>
  <si>
    <t>Computer Simulation, *Data Interpretation, Statistical, *Models, Statistical, Biometry/*methods, *Models, Biological, *Sample Size</t>
  </si>
  <si>
    <t>Mapping Rule Estimation for Power Flow Analysis in Distribution Grids</t>
  </si>
  <si>
    <t>Yu, Jiafan, Weng, Yang, Rajagopal, Ram</t>
  </si>
  <si>
    <t>arXiv:1702.07948 [cs]</t>
  </si>
  <si>
    <t>The increasing integration of distributed energy resources (DERs) calls for new monitoring and operational planning tools to ensure stability and sustainability in distribution grids. One idea is to use existing monitoring tools in transmission grids and some primary distribution grids. However, they usually depend on the knowledge of the system model, e.g., the topology and line parameters, which may be unavailable in primary and secondary distribution grids. Furthermore, a utility usually has limited modeling ability of active controllers for solar panels as they may belong to a third party like residential customers. To solve the modeling problem in traditional power flow analysis, we propose a support vector regression (SVR) approach to reveal the mapping rules between different variables and recover useful variables based on physical understanding and data mining. We illustrate the advantages of using the SVR model over traditional regression method which finds line parameters in distribution grids. Specifically, the SVR model is robust enough to recover the mapping rules while the regression method fails when 1) there are measurement outliers and missing data, 2) there are active controllers, or 3) measurements are only available at some part of a distribution grid. We demonstrate the superior performance of our method through extensive numerical validation on different scales of distribution grids.</t>
  </si>
  <si>
    <t>2017/06/01/</t>
  </si>
  <si>
    <t>http://arxiv.org/abs/1702.07948</t>
  </si>
  <si>
    <t>2021/07/20/13:47:01</t>
  </si>
  <si>
    <t>https://arxiv.org/pdf/1702.07948.pdf</t>
  </si>
  <si>
    <t>https://arxiv.org/abs/1702.07948</t>
  </si>
  <si>
    <t>Sulik, Michael J., ObradoviÄ, Jelena</t>
  </si>
  <si>
    <t>Journal of experimental child psychology</t>
  </si>
  <si>
    <t>We developed a novel, vignette-based ranking procedure to simultaneously collect teacher-reported executive function (EF) data for all students in a classroom. This  ranking measure is an improvement over existing Likert-type rating scales because it  can be completed more quickly and with comparatively little effort by teachers. Data  for this validation study were drawn from a large, school-based study of third,  fourth, and fifth graders (Nâ¯=â¯813 from 33 classrooms in eight schools) in which  ranking data and direct assessments of EF were collected. Using a subsample of  students for whom teachers' ratings of EF and school records data were also  collected (Nâ¯=â¯311), we demonstrated that teachers' rankings of EF showed high  convergent validity with teachers' ratings of EF and that both teacher-reported  measures showed similar convergent validity with direct assessments of EF and  similar predictive validity with respect to students' scores on standardized  English/language arts and math achievement tests. Using data from the larger sample  (Nâ¯=â¯813), we conducted a simulation study demonstrating that the impact of missing  data on the association between the rankings and the direct assessments of EF is  minimal. Based on these results, the ranking procedure is a methodological  innovation that enables the collection of relatively high-quality teacher-reported  EF data for all students in a classroom quickly and with minimal burden on teachers.  This vignette-based assessment method could be adapted to other domains of  non-academic skills. We discuss varied uses of the ranking method for researchers  and practitioners.</t>
  </si>
  <si>
    <t>136</t>
  </si>
  <si>
    <t>J Exp Child Psychol</t>
  </si>
  <si>
    <t>1096-0457 0022-0965</t>
  </si>
  <si>
    <t>10.1016/j.jecp.2018.01.016</t>
  </si>
  <si>
    <t>Data Collection, Female, Humans, Male, Child, *Self-regulation, *Academic achievement, *Classroom assessment, *Executive function, *Executive Function, *Rankings, *School Teachers, *Schools, *Students, *Teacher report, Mathematics</t>
  </si>
  <si>
    <t>Ken-Dror, Gie, Sharma, Pankaj</t>
  </si>
  <si>
    <t>BACKGROUND: Malaria patients can have two or more haplotypes in their blood sample making it challenging to identify which haplotypes they carry. In addition, there  are challenges in measuring the type and frequency of resistant haplotypes in  populations. This study presents a novel statistical method Gibbs sampler algorithm  to investigate this issue. RESULTS: The performance of the algorithm is evaluated on  simulated datasets consisting of patient blood samples characterized by their  multiplicity of infection (MOI) and malaria genotype. The simulation used different  resistance allele frequencies (RAF) at each Single Nucleotide Polymorphisms (SNPs)  and different limit of detection (LoD) of the SNPs and the MOI. The Gibbs sampler  algorithm presents higher accuracy among high LoD of the SNPs or the MOI, validated,  and deals with missing MOI compared to previous related statistical approaches.  CONCLUSIONS: The Gibbs sampler algorithm provided robust results when faced with  genotyping errors caused by LoDs and functioned well even in the absence of MOI data  on individual patients.</t>
  </si>
  <si>
    <t>10.1186/s12936-021-03841-9</t>
  </si>
  <si>
    <t>Markov chain Monte Carlo, Malaria, Gibbs sampler algorithm, Haplotype reconstruction, Multiplicity of infection, Single nucleotide polymorphisms</t>
  </si>
  <si>
    <t>Å efl, Martin, PachnerovÃ¡ BrabcovÃ¡, KateÅina, Å tÄpÃ¡n, VÃ¡clav</t>
  </si>
  <si>
    <t>Experimental radiobiological studies in which the effects of ionizing radiation on a biological model are examined often highlight the biological aspects while missing  detailed descriptions of the geometry, sample and dosimetric methods used. Such  omissions can hinder the reproducibility and comparability of the experimental data.  An application based on the Geant4 simulation toolkit was developed to design  experiments using a biological solution placed in a microtube. The application was  used to demonstrate the influence of the type of microtube, sample volume and energy  of a proton source on the dose distribution across the sample, and on the mean dose  in the whole sample. The results shown here are for samples represented by liquid  water in the 0.4-, 1.5- and 2.0-ml microtubes irradiated with 20, 30 and 100 MeV  proton beams. The results of this work demonstrate that the mean dose and  homogeneity of the dose distribution within the sample strongly depend on all three  parameters. Furthermore, this work shows how the dose uncertainty propagates into  the scored primary DNA damages in plasmid DNA studies using agarose gel  electrophoresis. This application is provided freely to assist users in verifying  their experimental setup prior to the experiment.</t>
  </si>
  <si>
    <t>10.1667/RR15020.1</t>
  </si>
  <si>
    <t>411</t>
  </si>
  <si>
    <t>Uncertainty, Reproducibility of Results, Models, Biological, Protons, Radiometry/*methods, *Radiation Dosage, DNA Damage, Electrophoresis, Agar Gel, Plasmids, Radiation, Ionizing</t>
  </si>
  <si>
    <t>Loncke, Justine, Eichelsheim, Veroni I., Branje, Susan J. T., Buysse, Ann, Meeus, Wim H. J., Loeys, Tom</t>
  </si>
  <si>
    <t>The family social relations model (SRM) is applied to identify the sources of variance in interpersonal dispositions in families, but the antecedents or  consequences of those sources are rarely investigated. Simultaneous modeling of the  SRM with antecedents or consequences using structural equation modeling (SEM) allows  to do so, but may become computationally prohibitive in small samples. We therefore  consider two factor score regression (FSR) methods: regression and Bartlett FSR.  Based on full information maximum likelihood (FIML), we derive closed-form  expressions for the regression and Bartlett factor scores in the presence of  missingness. A simulation study in both a complete- and incomplete-case setting  compares the performance of these FSR methods with SEM and an ANOVA-based approach.  In both settings, the regression FIML factor scores as explanatory variable produces  unbiased estimators with precision comparable to the SEM-estimators. When  SRM-effects are used as dependent variables, none of the FSR methods are a suitable  alternative for SEM. The latter result deviates from previous studies on FSR in more  simple settings. As an example, we explore whether gender and past victimhood of  relational and physical aggression are antecedents for family dynamics of perceived  support, and whether those dynamics predict physical and relational aggression.</t>
  </si>
  <si>
    <t>1699</t>
  </si>
  <si>
    <t>10.3389/fpsyg.2018.01699</t>
  </si>
  <si>
    <t>missing data, structural equation modeling, factor score regression, family social relations model, perceived support</t>
  </si>
  <si>
    <t>Recovery Analysis of Damped Spectrally Sparse Signals and Its Relation to MUSIC</t>
  </si>
  <si>
    <t>Li, Shuang, Mansour, Hassan, Wakin, Michael B.</t>
  </si>
  <si>
    <t>arXiv:1806.03511 [cs, math]</t>
  </si>
  <si>
    <t>One of the classical approaches for estimating the frequencies and damping factors in a spectrally sparse signal is the MUSIC algorithm, which exploits the low-rank structure of an autocorrelation matrix. Low-rank matrices have also received considerable attention recently in the context of optimization algorithms with partial observations, and nuclear norm minimization (NNM) has been widely used as a popular heuristic of rank minimization for low-rank matrix recovery problems. On the other hand, it has been shown that NNM can be viewed as a special case of atomic norm minimization (ANM), which has achieved great success in solving line spectrum estimation problems. However, as far as we know, the general ANM (not NNM) considered in many existing works can only handle frequency estimation in undamped sinusoids. In this work, we aim to fill this gap and deal with damped spectrally sparse signal recovery problems. In particular, inspired by the dual analysis used in ANM, we offer a novel optimization-based perspective on the classical MUSIC algorithm and propose an algorithm for spectral estimation that involves searching for the peaks of the dual polynomial corresponding to a certain NNM problem, and we show that this algorithm is in fact equivalent to MUSIC itself. Building on this connection, we also extend the classical MUSIC algorithm to the missing data case. We provide exact recovery guarantees for our proposed algorithms and quantify how the sample complexity depends on the true spectral parameters. In particular, we provide a parameter-specific recovery bound for low-rank matrix recovery of jointly sparse signals rather than use certain incoherence properties as in existing literature. Simulation results also indicate that the proposed algorithms significantly outperform some relevant existing methods (e.g., ANM) in frequency estimation of damped exponentials.</t>
  </si>
  <si>
    <t>2020/08/19/</t>
  </si>
  <si>
    <t>http://arxiv.org/abs/1806.03511</t>
  </si>
  <si>
    <t>2021/07/20/16:30:07</t>
  </si>
  <si>
    <t>https://arxiv.org/pdf/1806.03511.pdf</t>
  </si>
  <si>
    <t>https://arxiv.org/abs/1806.03511</t>
  </si>
  <si>
    <t>Wang, Qihua, Dinse, Gregg E., Liu, Chunling</t>
  </si>
  <si>
    <t>Hazard function estimation is an important part of survival analysis. Interest often centers on estimating the hazard function associated with a particular cause of  death. We propose three nonparametric kernel estimators for the hazard function, all  of which are appropriate when death times are subject to random censorship and  censoring indicators can be missing at random. Specifically, we present a regression  surrogate estimator, an imputation estimator, and an inverse probability weighted  estimator. All three estimators are uniformly strongly consistent and asymptotically  normal. We derive asymptotic representations of the mean squared error and the mean  integrated squared error for these estimators and we discuss a data-driven bandwidth  selection method. A simulation study, conducted to assess finite sample behavior,  demonstrates that the proposed hazard estimators perform relatively well. We  illustrate our methods with an analysis of some vascular disease data.</t>
  </si>
  <si>
    <t>2012/04/01/</t>
  </si>
  <si>
    <t>415</t>
  </si>
  <si>
    <t>10.1007/s10463-010-0317-2</t>
  </si>
  <si>
    <t>Bolton, Thomas, Urunuela, Eneko, Tian, Ye, Zalesky, Andrew, Caballero-Gaudes, CÃ©sar, Van De Ville, Dimitri</t>
  </si>
  <si>
    <t>Journal of neural engineering</t>
  </si>
  <si>
    <t>Accurate mapping of the functional interactions between remote brain areas with resting-state functional magnetic resonance imaging requires the quantification of  their underlying dynamics. In conventional methodological pipelines, a spatial scale  of interest is first selected, and dynamic analysis then proceeds at this  hypothesised level of complexity. If large-scale functional networks or states are  studied, more local regional rearrangements are then not described, potentially  missing important neurobiological information. Here, we propose a novel mathematical  framework that jointly estimates resting-state functional networks, and spatially  more localised cross-regional modulations. To do so, the changes in activity of each  brain region are modelled by a logistic regression including co-activation  coefficients (reflective of network assignment, as they highlight simultaneous  activations across areas) and causal interplays (denoting finer regional  cross-talks, when one region active at timetmodulates thettot+1 transition  likelihood of another area). A two-parameter L1 regularisation scheme is used to  make these two sets of coefficients sparse: one controls overall sparsity, while the  other governs the trade-off between co-activations and causal interplays, enabling  to properly fit the data despite the yet unknown balance between both types of  couplings. Across a range of simulation settings, we show that the framework  successfully retrieves the two types of cross-regional interactions at once.  Performance across noise and sample size settings was globally on par with that of  other existing methods, with the potential to reveal more precise information missed  by alternative approaches. Preliminary application to experimental data revealed  that in the resting brain, co-activations and causal modulations co-exist with a  varying balance across regions. Our methodological pipeline offers a conceptually  elegant alternative for the assessment of functional brain dynamics, and can be  downloaded at https://c4science.ch/source/Sparse_logistic_regression.git.</t>
  </si>
  <si>
    <t>2020/07/13/</t>
  </si>
  <si>
    <t>J Neural Eng</t>
  </si>
  <si>
    <t>1741-2552</t>
  </si>
  <si>
    <t>10.1088/1741-2552/aba55e</t>
  </si>
  <si>
    <t>dynamic functional connectivity, effective connectivity, functional magnetic resonance imaging, L1 regularisation, sparse coupled logistic regression</t>
  </si>
  <si>
    <t>SantibÃ¡Ã±ez, Rodrigo, Garrido, Daniel, Martin, Alberto J. M.</t>
  </si>
  <si>
    <t>Mathematical models based on Ordinary Differential Equations (ODEs) are frequently used to describe and simulate biological systems. Nevertheless, such models are  often difficult to understand. Unlike ODE models, Rule-Based Models (RBMs) utilise  formal language to describe reactions as a cumulative number of statements that are  easier to understand and correct. They are also gaining popularity because of their  conciseness and simulation flexibility. However, RBMs generally lack tools to  perform further analysis that requires simulation. This situation arises because  exact and approximate simulations are computationally intensive. Translating RBMs  into ODEs is commonly used to reduce simulation time, but this technique may be  prohibitive due to combinatorial explosion. Here, we present the software called  Pleione to calibrate RBMs. Parameter calibration is essential given the incomplete  experimental determination of reaction rates and the goal of using models to  reproduce experimental data. The software distributes stochastic simulations and  calculations and incorporates equivalence tests to determine the fitness of RBMs  compared with data. The primary features of Pleione were thoroughly tested on a  model of gene regulation in Escherichia coli. Pleione yielded satisfactory results  regarding calculation time and error reduction for multiple simulators, models,  parameter search strategies, and computing infrastructures.</t>
  </si>
  <si>
    <t>2019/10/22/</t>
  </si>
  <si>
    <t>15104</t>
  </si>
  <si>
    <t>10.1038/s41598-019-51546-6</t>
  </si>
  <si>
    <t>Brinkmann, Fabian, AspÃ¶ck, Lukas, Ackermann, David, Lepa, Steffen, VorlÃ¤nder, Michael, Weinzierl, Stefan</t>
  </si>
  <si>
    <t>A round robin was conducted to evaluate the state of the art of room acoustic modeling software both in the physical and perceptual realms. The test was based on  six acoustic scenes highlighting specific acoustic phenomena and for three complex,  "real-world" spatial environments. The results demonstrate that most present  simulation algorithms generate obvious model errors once the assumptions of  geometrical acoustics are no longer met. As a consequence, they are neither able to  provide a reliable pattern of early reflections nor do they provide a reliable  prediction of room acoustic parameters outside a medium frequency range. In the  perceptual domain, the algorithms under test could generate mostly plausible but not  authentic auralizations, i.e., the difference between simulated and measured impulse  responses of the same scene was always clearly audible. Most relevant for this  perceptual difference are deviations in tone color and source position between  measurement and simulation, which to a large extent can be traced back to the  simplified use of random incidence absorption and scattering coefficients and  shortcomings in the simulation of early reflections due to the missing or  insufficient modeling of diffraction.</t>
  </si>
  <si>
    <t>2746</t>
  </si>
  <si>
    <t>10.1121/1.5096178</t>
  </si>
  <si>
    <t>Lee, Minjung, Dignam, James J., Han, Junhee</t>
  </si>
  <si>
    <t>We propose a nonparametric approach for cumulative incidence estimation when causes of failure are unknown or missing for some subjects. Under the missing at random  assumption, we estimate the cumulative incidence function using multiple imputation  methods. We develop asymptotic theory for the cumulative incidence estimators  obtained from multiple imputation methods. We also discuss how to construct  confidence intervals for the cumulative incidence function and perform a test for  comparing the cumulative incidence functions in two samples with missing cause of  failure. Through simulation studies, we show that the proposed methods perform well.  The methods are illustrated with data from a randomized clinical trial in early  stage breast cancer.</t>
  </si>
  <si>
    <t>2014/11/20/</t>
  </si>
  <si>
    <t>4605</t>
  </si>
  <si>
    <t>10.1002/sim.6258</t>
  </si>
  <si>
    <t>4626</t>
  </si>
  <si>
    <t>Female, Humans, multiple imputation, missing at random, Computer Simulation, *Data Interpretation, Statistical, *Likelihood Functions, *Proportional Hazards Models, *Confidence Intervals, *Incidence, competing risks, Tamoxifen/therapeutic use, Breast Neoplasms/drug therapy/mortality, cumulative incidence function, Disease-Free Survival, two-sample tests</t>
  </si>
  <si>
    <t>Bearden, Sean R. B., Pei, Yan Ru, Di Ventra, Massimiliano</t>
  </si>
  <si>
    <t>Boolean satisfiability is a propositional logic problem of interest in multiple fields, e.g., physics, mathematics, and computer science. Beyond a field of  research, instances of the SAT problem, as it is known, require efficient solution  methods in a variety of applications. It is the decision problem of determining  whether a Boolean formula has a satisfying assignment, believed to require  exponentially growing time for an algorithm to solve for the worst-case instances.  Yet, the efficient solution of many classes of Boolean formulae eludes even the most  successful algorithms, not only for the worst-case scenarios, but also for  typical-case instances. Here, we introduce a memory-assisted physical system (a  digital memcomputing machine) that, when its non-linear ordinary differential  equations are integrated numerically, shows evidence for polynomially-bounded  scalability while solving "hard" planted-solution instances of SAT, known to require  exponential time to solve in the typical case for both complete and incomplete  algorithms. Furthermore, we analytically demonstrate that the physical system can  efficiently solve the SAT problem in continuous time, without the need to introduce  chaos or an exponentially growing energy. The efficiency of the simulations is  related to the collective dynamical properties of the original physical system that  persist in the numerical integration to robustly guide the solution search even in  the presence of numerical errors. We anticipate our results to broaden research  directions in physics-inspired computing paradigms ranging from theory to  application, from simulation to hardware implementation.</t>
  </si>
  <si>
    <t>2020/11/12/</t>
  </si>
  <si>
    <t>19741</t>
  </si>
  <si>
    <t>10.1038/s41598-020-76666-2</t>
  </si>
  <si>
    <t>Turkmen, Asuman S., Lin, Shili</t>
  </si>
  <si>
    <t>The breakthroughs in next generation sequencing have allowed us to access data consisting of both common and rare variants, and in particular to investigate the  impact of rare genetic variation on complex diseases. Although rare genetic variants  are thought to be important components in explaining genetic mechanisms of many  diseases, discovering these variants remains challenging, and most studies are  restricted to population-based designs. Further, despite the shift in the field of  genome-wide association studies (GWAS) towards studying rare variants due to the  "missing heritability" phenomenon, little is known about rare X-linked variants  associated with complex diseases. For instance, there is evidence that X-linked  genes are highly involved in brain development and cognition when compared with  autosomal genes; however, like most GWAS for other complex traits, previous GWAS for  mental diseases have provided poor resources to deal with identification of rare  variant associations on X-chromosome. In this paper, we address the two issues  described above by proposing a method that can be used to test X-linked variants  using sequencing data on families. Our method is much more general than existing  methods, as it can be applied to detect both common and rare variants, and is  applicable to autosomes as well. Our simulation study shows that the method is  efficient, and exhibits good operational characteristics. An application to the  University of Miami Study on Genetics of Autism and Related Disorders also yielded  encouraging results.</t>
  </si>
  <si>
    <t>10.1002/gepi.22352</t>
  </si>
  <si>
    <t>GWAS, missing heritability, next generation sequencing data, sexchromosomes, University of Miami Study on Genetics of Autism and Related Disorders, variance component tests</t>
  </si>
  <si>
    <t>Computational modeling: What does it tell us about atrial fibrillation therapy?</t>
  </si>
  <si>
    <t>Grandi, Eleonora, Dobrev, Dobromir, Heijman, Jordi</t>
  </si>
  <si>
    <t>International journal of cardiology</t>
  </si>
  <si>
    <t>Atrial fibrillation (AF) is a complex cardiac arrhythmia with diverse etiology that negatively affects morbidity and mortality of millions of patients. Technological  and experimental advances have provided a wealth of information on the pathogenesis  of AF, highlighting a multitude of mechanisms involved in arrhythmia initiation and  maintenance, and disease progression. However, it remains challenging to identify  the predominant mechanisms for specific subgroups of AF patients, which, together  with an incomplete understanding of the pleiotropic effects of antiarrhythmic  therapies, likely contributes to the suboptimal efficacy of current antiarrhythmic  approaches. Computer modeling of cardiac electrophysiology has advanced in parallel  to experimental research and provides an integrative framework to attempt to  overcome some of these challenges. Multi-scale cardiac modeling and simulation  integrate structural and functional data from experimental and clinical work with  knowledge of atrial electrophysiological mechanisms and dynamics, thereby improving  our understanding of AF mechanisms and therapy. In this review, we describe recent  advances in our quantitative understanding of AF through mathematical models. We  discuss computational modeling of AF mechanisms and therapy using detailed,  mechanistic cell/tissue-level models, including approaches to incorporate  variability in patient populations. We also highlight efforts using whole-atria  models to improve catheter ablation therapies. Finally, we describe recent efforts  and suggest future extensions to model clinical concepts of AF using patient-level  models.</t>
  </si>
  <si>
    <t>2019/07/15/</t>
  </si>
  <si>
    <t>Int J Cardiol</t>
  </si>
  <si>
    <t>1874-1754 0167-5273</t>
  </si>
  <si>
    <t>10.1016/j.ijcard.2019.01.077</t>
  </si>
  <si>
    <t>Humans, *Computer Simulation, Disease Progression, Catheter Ablation/*methods, *Antiarrhythmic drugs, *Arrhythmia mechanisms, *Atrial fibrillation, *Catheter ablation, *Computational modeling, *Disease Management, Anti-Arrhythmia Agents/*therapeutic use, Atrial Fibrillation/physiopathology/*therapy, Heart Atria/*physiopathology, Heart Conduction System/*physiopathology</t>
  </si>
  <si>
    <t>van Amerongen, M. J., Mariappan, P., Voglreiter, P., Flanagan, R., Jenniskens, S. F. M., Pollari, M., Kolesnik, M., Moche, M., FÃ¼tterer, J. J.</t>
  </si>
  <si>
    <t>International journal of computer assisted radiology and surgery</t>
  </si>
  <si>
    <t>OBJECTIVES: Radiofrequency ablation (RFA) can be associated with local recurrences in the treatment of liver tumors. Data obtained at our center for an earlier  multinational multicenter trial regarding an in-house developed simulation software  were re-evaluated in order to analyze whether the software was able to predict local  recurrences. METHODS: Twenty-seven RFA ablations for either primary or secondary  hepatic tumors were included. Colorectal liver metastases were shown in 14 patients  and hepatocellular carcinoma in 13 patients. Overlap of the simulated volume and the  tumor volume was automatically generated and defined as positive predictive value  (PPV) and additionally visually assessed. Local recurrence during follow-up was  defined as gold standard. Sensitivity and specificity were calculated using the  visual assessment and gold standard. RESULTS: Mean tumor size was 18Â mm (95% CI  15-21Â mm). Local recurrence occurred in 5 patients. The PPV of the simulation showed  a mean of 0.89 (0.84-0.93 95% CI). After visual assessment, 9 incomplete ablations  were observed, of which 4 true positives and 5 false positives for the detection of  an incomplete ablation. The sensitivity and specificity were, respectively, 80% and  77% with a correct prediction in 78% of cases. No significant correlation was found  between size of the tumor and PPV (Pearson Correlation 0.10; pâ=â0.62) or between  PPV and recurrence rates (Pearson Correlation 0.28; pâ=â0.16). CONCLUSIONS: The  simulation software shows promise in estimating the completeness of liver RFA  treatment and predicting local recurrence rates, but could not be performed  real-time. Future improvements in the field of registration could improve results  and provide a possibility for real-time implementation.</t>
  </si>
  <si>
    <t>Int J Comput Assist Radiol Surg</t>
  </si>
  <si>
    <t>1861-6429 1861-6410</t>
  </si>
  <si>
    <t>10.1007/s11548-021-02394-1</t>
  </si>
  <si>
    <t>Aged, Female, Humans, Male, Middle Aged, *Software, Treatment Outcome, Predictive Value of Tests, Carcinoma, Hepatocellular/diagnosis/*surgery, Catheter Ablation/*methods, Liver, Liver Neoplasms/diagnosis/*surgery, RFA, Simulation software, Tomography, X-Ray Computed/*methods, Ultrasonography/*methods</t>
  </si>
  <si>
    <t>Resende, Karina A., Cavaco, Afonso M., Luna-Leite, MÃ¡rcia D., Acacio, Bianca R., Pinto, NÃºbia N., Neta, Maria D., Melo, Angelita C.</t>
  </si>
  <si>
    <t>Pharmacy practice</t>
  </si>
  <si>
    <t>OBJECTIVE: To evaluate the training and standardization methods of multiple simulated patients (SPs) performing a single scenario in a multicenter study.  METHODS: A prospective quasi-experimental study, using a multicenter approach,  evaluated the performance of five different individuals with the same biotype during  a simulation session in a high-fidelity environment. The SPs training and  standardization process consisted of four steps and six web or face-to-face  mediated: Step 1: simulation scenario design and pilot test. Step 2: SPs selection,  recruitment and beginning training (Session 1: performance instructions and  memorization request.) Session 2: check the SPs' performances and adjustments). Step  3 and session 3: training role-play and performance's evaluation. Step 4: SPs'  standardization and performances' evaluation (Sessions 4 and 5: first and second  rounds of SPs' standardization assessment. Session 6: Global training and  standardization evaluation. SPs performance consistency was estimated using  Cronbach's alpha and ICC. RESULTS: In the evaluation of training results, the  Maastricht Simulated Patient Assessment dimensions of SPs performances "It seems  authentic", "Can be a real patient" and "Answered questions naturally", presented  "moderate or complete agreement" of all evaluators. The dimensions "Seems to retain  information unnecessarily", "Remains in his/her role all the time",  "Challenges/tests the student", and "Simulates physical complaints in an unrealistic  way" presented "moderate or complete disagreement" in all evaluations. The SPs  "Appearance fits the role" showed "moderate or complete agreement" in most  evaluations. In the second round of evaluations, the SPs had better performance than  the first ones. This could indicate the training process's had good influence on SPs  performances. The Cronbach's alpha in the second assessment was better than the  first (varied from 0.699 to 0.978). The same improvement occurred in the second  round of intraclass correlation coefficient that was between 0.424 and 0.978. The  SPs were satisfied with the training method and standardization process. They could  perceive improvement on their role-play authenticity. CONCLUSIONS: The SPs training  and standardization process revealed good SPs reliability and simulation  reproducibility, demonstrating to be a feasible method for SPs standardization in  multicenter studies. The Maastricht Simulated Patient Assessment was regarded as  missing the assessment of the information consistency between the simulation script  and the SPs provision.</t>
  </si>
  <si>
    <t>2020/12//Oct- undefined</t>
  </si>
  <si>
    <t>2038</t>
  </si>
  <si>
    <t>Pharm Pract (Granada)</t>
  </si>
  <si>
    <t>1885-642X 1886-3655</t>
  </si>
  <si>
    <t>10.18549/PharmPract.2020.4.2038</t>
  </si>
  <si>
    <t>Education, Educational Measurement, Patient Simulation, Reproducibility of Results, Clinical Competence, Brazil, Clinical Decision-Making, Pharmacists, Pharmacy, Simulation Training</t>
  </si>
  <si>
    <t>Rigid Point Registration with Expectation Conditional Maximization</t>
  </si>
  <si>
    <t>Wu, Jing</t>
  </si>
  <si>
    <t>arXiv:1803.02518 [cs]</t>
  </si>
  <si>
    <t>This paper addresses the issue of matching rigid 3D object points with 2D image points through point registration based on maximum likelihood principle in computer simulated images. Perspective projection is necessary when transforming 3D coordinate into 2D. The problem then recasts into a missing data framework where unknown correspondences are handled via mixture models. Adopting the Expectation Conditional Maximization for Point Registration (ECMPR), two different rotation and translation optimization algorithms are compared in this paper. We analyze in detail the associated consequences in terms of estimation of the registration parameters theoretically and experimentally.</t>
  </si>
  <si>
    <t>2018/03/06/</t>
  </si>
  <si>
    <t>http://arxiv.org/abs/1803.02518</t>
  </si>
  <si>
    <t>2021/07/20/16:33:28</t>
  </si>
  <si>
    <t>https://arxiv.org/pdf/1803.02518.pdf</t>
  </si>
  <si>
    <t>https://arxiv.org/abs/1803.02518</t>
  </si>
  <si>
    <t>Wan, Hong, Bold, Peter, Larsson, Lars-Olof, Ulander, Johan, Peters, Sheila, LÃ¶fberg, Boel, Ungell, Anna-Lena, NÃ¥gÃ¥rd, Mats, LlinÃ s, Antonio</t>
  </si>
  <si>
    <t>Current drug metabolism</t>
  </si>
  <si>
    <t>The in vitro metabolic stability assays are indispensable for screening the metabolic liability of new chemical entities (NCEs) in drug discovery. Intrinsic  clearance (CL(int)) values from liver microsomes and/or hepatocytes are frequently  used to assess metabolic stability as well as to quantitatively predict in vivo  hepatic plasma clearance (CL(H)). An often used approximation is the so called  well-stirred model which has gained widespread use. The applications of the  well-stirred model are typically dependent on several measured parameters and hence  with potential for error-propagation. Despite widespread use, it was recently  suggested that the well-stirred model in some circumstances has been misused for in  vitro in vivo extrapolation (IVIVE). In this work, we follow up that discussion and  present a retrospective analysis of IVIVE for hepatic clearance prediction from in  vitro metabolic stability data. We focus on the impact of input parameters on the  well stirred model; in particular comparing "reference model" (with all  experimentally determined values as input parameters) versus simplified models (with  incomplete input parameters in the models). Based on a systematic comparative  analysis and model comparison using datasets of diverse drug-like compounds and NCEs  from rat and human, we conclude that simplified models, disregarding binding data,  may be sufficiently good for IVIVE evaluation and compound ranking at early stage  for cost-effective screening. Factors that can influence prediction accuracy are  discussed, including in vitro intrinsic clearance (CL(int)) and in vivo CL(int)  scaling factor used, non-specific binding to microsomes (fu(m)), blood to plasma  ratio (C(B)/C(P)) and in particular fraction unbound in plasma (fu). In particular,  the fu discrepancies between literature data and in-house values and between two  different compound concentrations 1 and 10 ÂµM are exemplified and its potential  impact on prediction performance is demonstrated using a simulation example.</t>
  </si>
  <si>
    <t>Curr Drug Metab</t>
  </si>
  <si>
    <t>1875-5453 1389-2002</t>
  </si>
  <si>
    <t>10.2174/138920010792927334</t>
  </si>
  <si>
    <t>Humans, Rats, Animals, *Models, Biological, Protein Binding, Pharmacokinetics, Liver/blood supply/*metabolism, Pharmaceutical Preparations/blood/*metabolism, Plasma/*metabolism</t>
  </si>
  <si>
    <t>A Lattice and Random Intermediate Point Sampling Design for Animal Movement</t>
  </si>
  <si>
    <t>Eisenhauer, Elizabeth, Hanks, Ephraim</t>
  </si>
  <si>
    <t>arXiv:1911.04561 [stat]</t>
  </si>
  <si>
    <t>Animal movement studies have become ubiquitous in animal ecology for estimation of space use and analysis of movement behavior. In these studies, animal movement data are primarily collected at regular time intervals. We propose an irregular sampling design which could lead to greater efficiency and information gain in animal movement studies. Our novel sampling design, called lattice and random intermediate point (LARI), combines samples at regular and random time intervals. We compare the LARI sampling design to regular sampling designs in an example with common black carpenter ant location data, an example with guppy location data, and a simulation study of movement with a point of attraction. We modify a general stochastic differential equation model to allow for irregular time intervals and use this framework to compare sampling designs. When parameters are estimated reasonably well, regular sampling results in greater precision and accuracy in prediction of missing data. However, in each of the data and simulation examples explored in this paper, LARI sampling results in more accurate and precise parameter estimation, and thus better prediction of missing data as well. This result suggests that researchers might gain greater insight into underlying animal movement processes by choosing LARI sampling over regular sampling.</t>
  </si>
  <si>
    <t>2019/11/11/</t>
  </si>
  <si>
    <t>http://arxiv.org/abs/1911.04561</t>
  </si>
  <si>
    <t>2021/07/20/16:17:58</t>
  </si>
  <si>
    <t>https://arxiv.org/pdf/1911.04561.pdf</t>
  </si>
  <si>
    <t>https://arxiv.org/abs/1911.04561</t>
  </si>
  <si>
    <t>Masuda, Yutaka, Tsuruta, Shogo, Bermann, Matias, Bradford, Heather L., Misztal, Ignacy</t>
  </si>
  <si>
    <t>Pedigree information is often missing for some animals in a breeding program. Unknown-parent groups (UPGs) are assigned to the missing parents to avoid biased  genetic evaluations. Although the use of UPGs is well established for the pedigree  model, it is unclear how UPGs are integrated into the inverse of the unified  relationship matrix (H-inverse) required for single-step genomic best linear  unbiased prediction. A generalization of the UPG model is the metafounder (MF)  model. The objectives of this study were to derive 3 H-inverses and to compare  genetic trends among models with UPG and MF H-inverses using a simulated purebred  population. All inverses were derived using the joint density function of the random  breeding values and genetic groups. The breeding values of genotyped animals (u2)  were assumed to be adjusted for UPG effects (g) using matrix Q2 as u2â=u2+Q2g before  incorporating genomic information. The Quaas-Pollak-transformed (QP) H-inverse was  derived using a joint density function of u2â and g updated with genomic information  and assuming nonzero cov(u2â,g'). The modified QP (altered) H-inverse also assumes  that the genomic information updates u2â and g, but cov(u2â,g')=0. The  UPG-encapsulated (EUPG) H-inverse assumed genomic information updates the  distribution of u2â. The EUPG H-inverse had the same structure as the MF H-inverse.  Fifty percent of the genotyped females in the simulation had a missing dam, and  missing parents were replaced with UPGs by generation. The simulation study  indicated that u2â and g in models using the QP and altered H-inverses may be  inseparable leading to potential biases in genetic trends. Models using the EUPG and  MF H-inverses showed no genetic trend biases. These 2 H-inverses yielded the same  genomic EBV (GEBV). The predictive ability and inflation of GEBVs from young  genotyped animals were nearly identical among models using the QP, altered, EUPG,  and MF H-inverses. Although the choice of H-inverse in real applications with enough  data may not result in biased genetic trends, the EUPG and MF H-inverses are to be  preferred because of theoretical justification and possibility to reduce biases.</t>
  </si>
  <si>
    <t>10.1093/jas/skab019</t>
  </si>
  <si>
    <t>Female, simulation, Animals, Genotype, Pedigree, Phenotype, *Genome, *Models, Genetic, genomic selection, Genomics, metafounder, relationship matrix, unknown-parent group</t>
  </si>
  <si>
    <t>PCA from noisy, linearly reduced data: the diagonal case</t>
  </si>
  <si>
    <t>arXiv:1611.10333 [math, stat]</t>
  </si>
  <si>
    <t>Suppose we observe data of the form $Y_i = D_i (S_i + \varepsilon_i) \in \mathbb{R}^p$ or $Y_i = D_i S_i + \varepsilon_i \in \mathbb{R}^p$, $i=1,\ldots,n$, where $D_i \in \mathbb{R}^{p\times p}$ are known diagonal matrices, $\varepsilon_i$ are noise, and we wish to perform principal component analysis (PCA) on the unobserved signals $S_i \in \mathbb{R}^p$. The first model arises in missing data problems, where the $D_i$ are binary. The second model captures noisy deconvolution problems, where the $D_i$ are the Fourier transforms of the convolution kernels. It is often reasonable to assume the $S_i$ lie on an unknown low-dimensional linear space; however, because many coordinates can be suppressed by the $D_i$, this low-dimensional structure can be obscured. We introduce diagonally reduced spiked covariance models to capture this setting. We characterize the behavior of the singular vectors and singular values of the data matrix under high-dimensional asymptotics where $n,p\to\infty$ such that $p/n\to\gamma&gt;0$. Our results have the most general assumptions to date even without diagonal reduction. Using them, we develop optimal eigenvalue shrinkage methods for covariance matrix estimation and optimal singular value shrinkage methods for data denoising. Finally, we characterize the error rates of the empirical Best Linear Predictor (EBLP) denoisers. We show that, perhaps surprisingly, their optimal tuning depends on whether we denoise in-sample or out-of-sample, but the optimally tuned mean squared error is the same in the two cases.</t>
  </si>
  <si>
    <t>http://arxiv.org/abs/1611.10333</t>
  </si>
  <si>
    <t>2021/07/20/16:40:55</t>
  </si>
  <si>
    <t>https://arxiv.org/pdf/1611.10333.pdf</t>
  </si>
  <si>
    <t>https://arxiv.org/abs/1611.10333</t>
  </si>
  <si>
    <t>Mathematics - Statistics Theory, Mathematics - Probability</t>
  </si>
  <si>
    <t>PCA from noisy, linearly reduced data</t>
  </si>
  <si>
    <t>Comment: This technical report has been largely superseded by our later paper arXiv:1709.03393. Please cite that one instead of this one. This paper has a slightly different approach, so we want to keep it publicly available</t>
  </si>
  <si>
    <t>Wag, Meng, Qiu, Jianbin, Chadli, Mohammed, Wang, Mao</t>
  </si>
  <si>
    <t>This paper investigates the problem of exponential stabilization for sampled-data Takagi-Sugeno (T-S) fuzzy control systems with packet dropouts. An input delay  approach is adopted to model the sample-and-hold behavior with a time-varying  delayed control input, and a switched system approach is proposed to model the  data-missing phenomenon. On this basis, the sampled-data T-S fuzzy control system  with packet dropouts is modeled as a switched T-S fuzzy system with time-varying  delay. The objective is to design a sampled-data fuzzy controller to guarantee the  exponential stability of the resulting closed-loop system. Based on a new piecewise  time-dependent Lyapunov functional, a novel sufficient condition is derived for the  existence of exponentially stabilizing sampled-data fuzzy controllers. All the  solutions to the problem are formulated in the form of linear matrix inequalities.  Finally, two simulation examples are provided to illustrate the effectiveness of the  proposed methods.</t>
  </si>
  <si>
    <t>10.1109/TCYB.2015.2498522</t>
  </si>
  <si>
    <t>3156</t>
  </si>
  <si>
    <t>Are muscle synergies useful for neural control?</t>
  </si>
  <si>
    <t>de Rugy, Aymar, Loeb, Gerald E., Carroll, Timothy J.</t>
  </si>
  <si>
    <t>The observation that the activity of multiple muscles can be well approximated by a few linear synergies is viewed by some as a sign that such low-dimensional modules  constitute a key component of the neural control system. Here, we argue that the  usefulness of muscle synergies as a control principle should be evaluated in terms  of errors produced not only in muscle space, but also in task space. We used data  from a force-aiming task in two dimensions at the wrist, using an electromyograms  (EMG)-driven virtual biomechanics technique that overcomes typical errors in  predicting force from recorded EMG, to illustrate through simulation how synergy  decomposition inevitably introduces substantial task space errors. Then, we computed  the optimal pattern of muscle activation that minimizes summed-squared muscle  activities, and demonstrated that synergy decomposition produced similar results on  real and simulated data. We further assessed the influence of synergy decomposition  on aiming errors (AEs) in a more redundant system, using the optimal muscle pattern  computed for the elbow-joint complex (i.e., 13 muscles acting in two dimensions).  Because EMG records are typically not available from all contributing muscles, we  also explored reconstructions from incomplete sets of muscles. The redundancy of a  given set of muscles had opposite effects on the goodness of muscle reconstruction  and on task achievement; higher redundancy is associated with better EMG  approximation (lower residuals), but with higher AEs. Finally, we showed that the  number of synergies required to approximate the optimal muscle pattern for an  arbitrary biomechanical system increases with task-space dimensionality, which  indicates that the capacity of synergy decomposition to explain behavior depends  critically on the scope of the original database. These results have implications  regarding the viability of muscle synergy as a putative neural control mechanism,  and also as a control algorithm to restore movements.</t>
  </si>
  <si>
    <t>10.3389/fncom.2013.00019</t>
  </si>
  <si>
    <t>biomechanics, aiming movement, motor control, muscle coordination, optimal control</t>
  </si>
  <si>
    <t>Mueller, Luke, Berhanu, Paulos, Bouchard, Jonathan, Alas, Veronica, Elder, Kenneth, Thai, Ngoc, Hitchcock, Cody, Hadzi, Tiffany, Khalil, Iya, Miller-Wilson, Lesley-Ann</t>
  </si>
  <si>
    <t>Diabetes therapy : research, treatment and education of diabetes and related disorders</t>
  </si>
  <si>
    <t>INTRODUCTION: To identify predictors of hypoglycemia and five other clinical and economic outcomes among treated patients with typeÂ 2 diabetes (T2D) using machine  learning and structured data from a large, geographically diverse administrative  claims database. METHODS: A retrospective cohort study design was applied to Optum  Clinformatics claims data indexed on first antidiabetic prescription date. A  hypothesis-free, Bayesian machine learning analytics platform (GNS Healthcare REFSâ¢:  Reverse Engineering and Forward Simulation) was used to build ensembles of  generalized linear models to predict six outcomes defined in patients' 1-year  post-index claims history, including hypoglycemia, antidiabetic class persistence,  glycated hemoglobin (HbA1c) target attainment, HbA1c change, T2D-related inpatient  admissions, and T2D-related medical costs. A unified set of 388 variables defined in  patients' 1-year pre-index claims history constituted the set of predictors for all  REFS models. RESULTS: The derivation cohort comprised 453,487 patients with a T2D  diagnosis between 2014 and 2017. Patients with comorbid conditions had the highest  risk of hypoglycemia, including those with prior hypoglycemia (odds ratio  [OR]â=â25.61) and anemia (ORâ=â1.29). Other identified risk factors included insulin  (ORâ=â2.84) and sulfonylurea use (ORâ=â1.80). Biguanide use (ORâ=â0.75), high blood  glucose (&gt;â125Â mg/dL vs.â&lt;â100Â mg/dL, ORâ=â0.47; 100-125Â mg/dL vs.â&lt;â100Â mg/dL,  ORâ=â0.53), and missing blood glucose test (ORâ=â0.40) were associated with reduced  risk of hypoglycemia. Area under the curve (AUC) of the hypoglycemia model in  held-out testing data was 0.77. Patients in the top 15% of predicted hypoglycemia  risk constituted 50% of observed hypoglycemic events, 26% of T2D-related inpatient  admissions, and 24% of all T2D-related medical costs. CONCLUSIONS: Machine learning  models built within high-dimensional, real-world data can predict patients at risk  of clinical outcomes with a high degree of accuracy, while uncovering important  factors associated with outcomes that can guide clinical practice. Targeted  interventions towards these patients may help reduce hypoglycemia risk and thereby  favorably impact associated economic outcomes relevant to key stakeholders.</t>
  </si>
  <si>
    <t>681</t>
  </si>
  <si>
    <t>Diabetes Ther</t>
  </si>
  <si>
    <t>1869-6953 1869-6961</t>
  </si>
  <si>
    <t>10.1007/s13300-020-00759-4</t>
  </si>
  <si>
    <t>699</t>
  </si>
  <si>
    <t>Machine learning, Healthcare costs, Hypoglycemia, Resource utilization, TypeÂ 2 diabetes, Value-based</t>
  </si>
  <si>
    <t>Datta, Ananda S., Lin, Shili, Biswas, Swati</t>
  </si>
  <si>
    <t>BACKGROUND: The variants identified in genome-wide association studies account for only a small fraction of disease heritability. A key to this "missing heritability"  is believed to be rare variants. Specifically, we focus on rare haplotype variant  (rHTV). The existing methods for detecting rHTV are mostly population-based, and as  such, are susceptible to population stratification and admixture, leading to an  inflated false-positive rate. Family-based methods are more robust in this respect.  METHODS: We propose a method for detecting rHTVs associated with quantitative traits  called family-based quantitative Bayesian LASSO (famQBL). FamQBL can analyze any  type of pedigree and is based on a mixed model framework. We regularize the  haplotype effects using Bayesian LASSO and estimate the posterior distributions  using Markov chain Monte Carlo methods. RESULTS: We conduct simulation studies,  including analyses of Genetic Analysis Workshop 18 simulated data, to study the  properties of famQBL and compare with a standard family-based haplotype association  test implemented in FBAT (family-based association test) software. We find famQBL to  be more powerful than FBAT with well-controlled false-positive rates. We also apply  famQBL to the Framingham Heart Study data and detect an rHTV associated with  diastolic blood pressure. CONCLUSION: FamQBL can help uncover rHTVs associated with  quantitative traits.</t>
  </si>
  <si>
    <t>10.1159/000493543</t>
  </si>
  <si>
    <t>Female, Humans, Male, Models, Genetic, Pedigree, Phenotype, Bayes Theorem, *Polymorphism, Single Nucleotide, *Markov chain Monte Carlo, *Haplotypes, *Quantitative Trait, Heritable, *Genome-Wide Association Study, *Quantitative traits, *Bayesian LASSO, *Blood pressure, *Family-based association test, *Framingham Heart Study, *Genetic Analysis Workshop, Cardiovascular Diseases/*genetics/pathology</t>
  </si>
  <si>
    <t>Strudel: Learning Structured-Decomposable Probabilistic Circuits</t>
  </si>
  <si>
    <t>Dang, Meihua, Vergari, Antonio, Broeck, Guy Van den</t>
  </si>
  <si>
    <t>arXiv:2007.09331 [cs]</t>
  </si>
  <si>
    <t>Probabilistic circuits (PCs) represent a probability distribution as a computational graph. Enforcing structural properties on these graphs guarantees that several inference scenarios become tractable. Among these properties, structured decomposability is a particularly appealing one: it enables the efficient and exact computations of the probability of complex logical formulas, and can be used to reason about the expected output of certain predictive models under missing data. This paper proposes Strudel, a simple, fast and accurate learning algorithm for structured-decomposable PCs. Compared to prior work for learning structured-decomposable PCs, Strudel delivers more accurate single PC models in fewer iterations, and dramatically scales learning when building ensembles of PCs. It achieves this scalability by exploiting another structural property of PCs, called determinism, and by sharing the same computational graph across mixture components. We show these advantages on standard density estimation benchmarks and challenging inference scenarios.</t>
  </si>
  <si>
    <t>http://arxiv.org/abs/2007.09331</t>
  </si>
  <si>
    <t>2021/07/20/14:45:10</t>
  </si>
  <si>
    <t>https://arxiv.org/pdf/2007.09331.pdf</t>
  </si>
  <si>
    <t>https://arxiv.org/abs/2007.09331</t>
  </si>
  <si>
    <t>Computer Science - Machine Learning, Computer Science - Artificial Intelligence, I.2.6</t>
  </si>
  <si>
    <t>Strudel</t>
  </si>
  <si>
    <t>Comment: 12 pages, 3 figures, to be published on PGM2020 (The 10th International Conference on Probabilistic Graphical Models)</t>
  </si>
  <si>
    <t>Ridenour, Ty A., Pineo, Thomas Z., Maldonado Molina, Mildred M., Hassmiller Lich, Kristen</t>
  </si>
  <si>
    <t>Psychosocial prevention research lacks evidence from intensive within-person lines of research to understand idiographic processes related to development and response  to intervention. Such data could be used to fill gaps in the literature and expand  the study design options for prevention researchers, including lower-cost yet  rigorous studies (e.g., for program evaluations), pilot studies, designs to test  programs for low prevalence outcomes, selective/indicated/adaptive intervention  research, and understanding of differential response to programs. This study  compared three competing analytic strategies designed for this type of research:  autoregressive moving average, mixed model trajectory analysis, and P-technique.  Illustrative time series data were from a pilot study of an intervention for nursing  home residents with diabetes (Nâ=â4) designed to improve control of blood glucose. A  within-person, intermittent baseline design was used. Intervention effects were  detected using each strategy for the aggregated sample and for individual patients.  The P-technique model most closely replicated observed glucose levels. ARIMA and  P-technique models were most similar in terms of estimated intervention effects and  modeled glucose levels. However, ARIMA and P-technique also were more sensitive to  missing data, outliers and number of observations. Statistical testing suggested  that results generalize both to other persons as well as to idiographic,  longitudinal processes. This study demonstrated the potential contributions of  idiographic research in prevention science as well as the need for simulation  studies to delineate the research circumstances when each analytic approach is  optimal for deriving the correct parameter estimates.</t>
  </si>
  <si>
    <t>10.1007/s11121-012-0311-4</t>
  </si>
  <si>
    <t>Humans, *Preventive Medicine, Diabetes Mellitus/prevention &amp; control</t>
  </si>
  <si>
    <t>Lee, Minjung, Cronin, Kathleen A., Gail, Mitchell H., Dignam, James J., Feuer, Eric J.</t>
  </si>
  <si>
    <t>Analysis of cumulative incidence (sometimes called absolute risk or crude risk) can be difficult if the cause of failure is missing for some subjects. Assuming  missingness is random conditional on the observed data, we develop asymptotic theory  for multiple imputation methods to estimate cumulative incidence. Covariates affect  cause-specific hazards in our model, and we assume that separate proportional  hazards models hold for each cause-specific hazard. Simulation studies show that  procedures based on asymptotic theory have near nominal operating characteristics in  cohorts of 200 and 400 subjects, both for cumulative incidence and for prediction  error. The methods are illustrated with data on survival after breast cancer,  obtained from the National Surgical Adjuvant Breast and Bowel Project (NSABP).</t>
  </si>
  <si>
    <t>974</t>
  </si>
  <si>
    <t>10.1002/bimj.201000175</t>
  </si>
  <si>
    <t>993</t>
  </si>
  <si>
    <t>Female, Humans, Survival Analysis, Middle Aged, Risk, Biometry/*methods, Clinical Trials as Topic, Breast Neoplasms/drug therapy/epidemiology</t>
  </si>
  <si>
    <t>Fang, Hong-Bin, Deng, Dianliang, Zhang, Ting, Tan, Ming</t>
  </si>
  <si>
    <t>In cancer drug development, demonstrated efficacy in tumor xenograft models is an important step toward bringing a promising compound to human use. A key outcome  variable is tumor volume measured over a period of time, while mice are treated with  certain treatment regimens. A constrained parametric model has been proposed to  account for special features, such as intrinsic tumor growth, or tumor volume  truncations due to tumor size being either too large or too small to detect.  However, since the drug concentration in the blood of a mouse or its tissues may be  stabilized at a certain level and maintained during a period of time, the treatment  may have sustained effects. This article extends the constrained parametric model to  account for the sustained drug effects. The ECM algorithm for incomplete data is  applied to estimating the dose-response relationship in the proposed model. The  model selection based on likelihood functions is given and a simulation study is  conducted to investigate the performance of the proposed estimator. A real xenograft  study on the antitumor agent temozolomide combined with irinotecan against the  rhabdomyosarcoma is analyzed using the proposed methods.</t>
  </si>
  <si>
    <t>755</t>
  </si>
  <si>
    <t>10.1080/10543406.2014.901340</t>
  </si>
  <si>
    <t>Gibbs sampling, Humans, Longitudinal data, Animals, Mice, Antineoplastic Agents/administration &amp; dosage/pharmacokinetics, Antineoplastic Combined Chemotherapy Protocols/*administration &amp; dosage/pharmacokinetics, Camptothecin/administration &amp; dosage/analogs &amp; derivatives/pharmacokinetics, Dacarbazine/administration &amp; dosage/analogs &amp; derivatives/pharmacokinetics, Drug Interactions/physiology, ECM algorithm, Irinotecan, Missingness, MLE, Rhabdomyosarcoma/drug therapy/metabolism, Temozolomide, Truncation, Tumor xenograft models, Xenograft Model Antitumor Assays/*methods/*statistics &amp; numerical data</t>
  </si>
  <si>
    <t>The generalized odds ratio (GOR) for paired sample is considered to measure the relative treatment effect on patient responses in ordinal data. Under a  three-treatment two-period incomplete block crossover design, both asymptotic and  exact procedures are developed for testing equality between treatments with ordinal  responses. Monte Carlo simulation is employed to evaluate and compare the  finite-sample performance of these test procedures. A discussion on advantages and  disadvantages of the proposed test procedures based on the GOR versus those based on  Wald's tests under the normal random effects proportional odds model is provided.  The data taken as a part of a crossover trial studying the effects of low and high  doses of an analgesic versus a placebo for the relief of pain in primary  dysmenorrhea over the first two periods are applied to illustrate the use of these  test procedures.</t>
  </si>
  <si>
    <t>2017/02/03/</t>
  </si>
  <si>
    <t>10.1515/ijb-2016-0069</t>
  </si>
  <si>
    <t>Female, Humans, Statistics as Topic, Odds Ratio, *Monte Carlo Method, *crossover trial, *incomplete block, *Cross-Over Studies, Pain/drug therapy, *generalized odds ratio, *Mantel-Haenszel test, *ordinal data, Analgesics, Dysmenorrhea/complications</t>
  </si>
  <si>
    <t>Tuning Free Rank-Sparse Bayesian Matrix and Tensor Completion with Global-Local Priors</t>
  </si>
  <si>
    <t>Gilbert, Daniel E., Wells, Martin T.</t>
  </si>
  <si>
    <t>arXiv:1905.11496 [stat]</t>
  </si>
  <si>
    <t>Matrix and tensor completion are frameworks for a wide range of problems, including collaborative filtering, missing data, and image reconstruction. Missing entries are estimated by leveraging an assumption that the matrix or tensor is low-rank. Most existing Bayesian techniques encourage rank-sparsity by modelling factorized matrices and tensors with Normal-Gamma priors. However, the Horseshoe prior and other "global-local" formulations provide tuning-parameter-free solutions which may better achieve simultaneous rank-sparsity and missing-value recovery. We find these global-local priors outperform commonly used alternatives in simulations and in a collaborative filtering task predicting board game ratings.</t>
  </si>
  <si>
    <t>http://arxiv.org/abs/1905.11496</t>
  </si>
  <si>
    <t>2021/07/20/16:23:11</t>
  </si>
  <si>
    <t>https://arxiv.org/pdf/1905.11496.pdf</t>
  </si>
  <si>
    <t>https://arxiv.org/abs/1905.11496</t>
  </si>
  <si>
    <t>Johansen, Lars T., Braut, Geir Sverre, Acharya, Ganesh, Andresen, Jan Fredrik, Ãian, PÃ¥l</t>
  </si>
  <si>
    <t>Acta obstetricia et gynecologica Scandinavica</t>
  </si>
  <si>
    <t>INTRODUCTION: The Norwegian Board of Health Supervision inspects healthcare institutions to ensure safety and quality of health and welfare services. A planned  inspection of 12 maternity units aimed to investigate the practice of obstetric care  in the case of birth asphyxia, shoulder dystocia and severe postpartum hemorrhage.  MATERIAL AND METHODS: The inspection was carried out at two large, four medium and  six small maternity units in Norway in 2016 to investigate adverse events that  occurred between 1 January and 31 December 2014. Six of them were selected as  control units. The Norwegian Board of Health Supervision searched the Medical Birth  Registry of Norway to identify adverse events in each of the categories and then  requested access to the medical records for all patients identified. Information  about guidelines, formal teaching and simulation training at each unit was obtained  by sending a questionnaire to the obstetrician in charge of each maternity unit.  RESULTS: The obstetric units inspected had 553 serious adverse events of birth  asphyxia, shoulder dystocia or severe postpartum hemorrhage among 17Â 323 deliveries.  Twenty-nine events were excluded from further analysis due to erroneous coding or  missing data in the patients' medical records. We included 524 cases (3.0% of all  deliveries) of adverse events in the final analysis. Medical errors caused by  substandard care were present in 295 (56.2%) cases. There was no difference in the  prevalence of substandard care among the maternity units according to their size.  Surprisingly, we found significantly fewer cases with substandard care in the units  which the supervisory authorities considered particularly risky before the  inspection, compared with the control units. Seven of the 12 units had regular  formal teaching and training arrangements for obstetric healthcare personnel as  outlined in the national guidelines. CONCLUSIONS: Prevalence of adverse events was  3% and similar in all maternity units irrespective of their size. A breach in the  standard of care was observed in 56.2% of cases and almost half of the maternity  units did not follow national recommendations regarding teaching and practical  training of obstetric personnel, suggesting that they should focus on implementing  guidelines and training their staff.</t>
  </si>
  <si>
    <t>Acta Obstet Gynecol Scand</t>
  </si>
  <si>
    <t>1600-0412 0001-6349</t>
  </si>
  <si>
    <t>10.1111/aogs.13959</t>
  </si>
  <si>
    <t>Female, Humans, Adult, Pregnancy, Infant, Newborn, Registries, *adverse events, *asphyxia, *failure of treatment, *maternity units, *postpartum hemorrhage, *shoulder dystocia, *supervision, Asphyxia Neonatorum/*epidemiology, Medical Errors/*statistics &amp; numerical data, Norway/epidemiology, Obstetrics and Gynecology Department, Hospital, Postpartum Hemorrhage/*epidemiology, Shoulder Dystocia/*epidemiology</t>
  </si>
  <si>
    <t>Hsu, Wan-Ling, Garrick, Dorian J., Fernando, Rohan L.</t>
  </si>
  <si>
    <t>In single-step analyses, missing genotypes are explicitly or implicitly imputed, and this requires centering the observed genotypes using the means of the unselected  founders. If genotypes are only available for selected individuals, centering on the  unselected founder mean is not straightforward. Here, computer simulation is used to  study an alternative analysis that does not require centering genotypes but fits the  mean [Formula: see text] of unselected individuals as a fixed effect. Starting with  observed diplotypes from 721 cattle, a five-generation population was simulated with  sire selection to produce 40,000 individuals with phenotypes, of which the 1000  sires had genotypes. The next generation of 8000 genotyped individuals was used for  validation. Evaluations were undertaken with (J) or without (N) [Formula: see text]  when marker covariates were not centered; and with (JC) or without (C) [Formula: see  text] when all observed and imputed marker covariates were centered. Centering did  not influence accuracy of genomic prediction, but fitting [Formula: see text] did.  Accuracies were improved when the panel comprised only quantitative trait loci  (QTL); models JC and J had accuracies of 99.4%, whereas models C and N had  accuracies of 90.2%. When only markers were in the panel, the 4 models had  accuracies of 80.4%. In panels that included QTL, fitting [Formula: see text] in the  model improved accuracy, but had little impact when the panel contained only  markers. In populations undergoing selection, fitting [Formula: see text] in the  model is recommended to avoid bias and reduction in prediction accuracy due to  selection.</t>
  </si>
  <si>
    <t>2017/08/07/</t>
  </si>
  <si>
    <t>2685</t>
  </si>
  <si>
    <t>10.1534/g3.117.043596</t>
  </si>
  <si>
    <t>2694</t>
  </si>
  <si>
    <t>Female, Male, Regression Analysis, Animals, Genotype, Bayes Theorem, Cattle, Genetic Markers, Breeding, *Models, Genetic, *Genetics, Population, Quantitative Trait Loci/genetics, *Genomics, *GenPred, *centering genotype covariates, *estimated breeding value, *genomic prediction, *Genomic Selection, *selection, *Selection, Genetic, *Shared Data Resources, *single-step, Inheritance Patterns/genetics</t>
  </si>
  <si>
    <t>Talavera, Gerard, Lukhtanov, Vladimir, Pierce, Naomi E., Vila, Roger</t>
  </si>
  <si>
    <t>Taxa are frequently labeled incertae sedis when their placement is debated at ranks above the species level, such as their subgeneric, generic or subtribal placement.  This is a pervasive problem in groups with complex systematics due to difficulties  in identifying suitable synapomorphies. In this study, we propose combining DNA  barcodes with a multi-locus backbone phylogeny in order to assign taxa to genus or  other higher-level categories. This sampling strategy generates molecular matrices  containing large amounts of missing data that are not distributed randomly: barcodes  are sampled for all representatives, and additional markers are sampled only for a  small percentage. We investigate the effects of the degree and randomness of missing  data on phylogenetic accuracy using simulations for up to 100 markers in 1000-tips  trees, as well as a real case: the subtribe Polyommatina (Lepidoptera: Lycaenidae),  a large group including numerous species with unresolved taxonomy. Our simulation  tests show that when a strategic and representative selection of species for  higher-level categories has been made for multi-gene sequencing (approximately one  per simulated genus), the addition of this multi-gene backbone DNA data for as few  as 5-10% of the specimens in the total dataset can produce high-quality phylogenies,  comparable to those resulting from 100% multi-gene sampling. In contrast, trees  based exclusively on barcodes performed poorly. This approach was applied to a  1365-specimen dataset of Polyommatina (including ca. 80% of described species), with  nearly 8% of representative species included in the multi-gene backbone and the  remaining 92% included only by mitochondrial COI barcodes, a phylogeny was generated  that highlighted potential misplacements, unrecognized major clades, and placement  for insertae sedis taxa. We use this information to make systematic rearrangements  within Polyommatina, and to describe two new genera. Finally, we propose a  systematic workflow to assess higher-level taxonomy in hyperdiverse groups. This  research identifies an additional, enhanced value of DNA barcodes for improvements  in higher-level systematics using large datasets.</t>
  </si>
  <si>
    <t>2021/05/22/</t>
  </si>
  <si>
    <t>10.1093/sysbio/syab038</t>
  </si>
  <si>
    <t>missing data, systematics, Birabiro, DNA barcoding, incertae sedis, Kipepeo, Lycaenidae, phylogenomic, phylogeny, Polyommatina, supermatrix, taxonomy</t>
  </si>
  <si>
    <t>Santermans, Eva, Ford, Paul, Kreuter, Michael, Verbruggen, Nadia, Meyvisch, Paul, Wuyts, Wim A., Brown, Kevin K., Lederer, David J., Byrne, Adam J., Molyneaux, Philip L., Sivananthan, Arunon, Moor, Catharina C., Maher, Toby M., Wijsenbeek, Marlies</t>
  </si>
  <si>
    <t>Advances in therapy</t>
  </si>
  <si>
    <t>INTRODUCTION: Forced vital capacity is the only registrational endpoint in idiopathic pulmonary fibrosis clinical trials. As most new treatments will be  administered on top of standard of care, estimating treatment response will become  more challenging. We developed a simulation model to quantify variability associated  with forced vital capacity decline. METHODS: The model is based on publicly  available clinical trial summary and home spirometry data. A single, illustrative  trial setting is reported. Model assumptions are 400 subjects randomised 1:1 to  investigational drug or placebo over 52Â weeks, 50% of each group receiving standard  of care (all-comer population), and a 90-mL treatment difference in annual forced  vital capacity decline. Longitudinal profiles were simulated and the impact of  varying clinical scenarios evaluated. RESULTS: Power to detect a significant  treatment difference was 87-97%, depending on the analysis method. Repeated measures  analysis generally outperformed analysis of covariance and mixed linear models,  particularly with missing data (as simulated data were non-linear). A 15% yearly  random dropout rate led to 0.6-5% power loss. Forced vital capacity decline-related  dropout introduced greater power loss (up to 12%), as did subjects starting/stopping  standard of care or investigational drug. Power was substantially lower for a  26-week trial due to the smaller assumed treatment effect at week 26 (sample size  would need doubling to reach a power similar to that of a 52-week trial).  CONCLUSIONS: Our model quantifies forced vital capacity decline and associated  variability, with all the caveats of background therapy, permitting robust power  calculations to inform future idiopathic pulmonary fibrosis clinical trial design.  FUNDING: Galapagos NV (Mechelen, Belgium).</t>
  </si>
  <si>
    <t>3059</t>
  </si>
  <si>
    <t>Adv Ther</t>
  </si>
  <si>
    <t>1865-8652 0741-238X</t>
  </si>
  <si>
    <t>10.1007/s12325-019-01093-3</t>
  </si>
  <si>
    <t>3070</t>
  </si>
  <si>
    <t>Aged, Female, Humans, Male, Middle Aged, Follow-Up Studies, Administration, Oral, Belgium, Spirometry, *Data simulation, *Forced vital capacity, *Idiopathic pulmonary fibrosis, *Modelling, *Respiratory, Antifibrinolytic Agents/*therapeutic use, Idiopathic Pulmonary Fibrosis/*drug therapy/physiopathology, Pyridones/*therapeutic use, Vital Capacity/drug effects</t>
  </si>
  <si>
    <t>Solving Uncalibrated Photometric Stereo Using Fewer Images by Jointly Optimizing Low-rank Matrix Completion and Integrability</t>
  </si>
  <si>
    <t>Sengupta, Soumyadip, Zhou, Hao, Forkel, Walter, Basri, Ronen, Goldstein, Tom, Jacobs, David W.</t>
  </si>
  <si>
    <t>arXiv:1702.00506 [cs]</t>
  </si>
  <si>
    <t>We introduce a new, integrated approach to uncalibrated photometric stereo. We perform 3D reconstruction of Lambertian objects using multiple images produced by unknown, directional light sources. We show how to formulate a single optimization that includes rank and integrability constraints, allowing also for missing data. We then solve this optimization using the Alternate Direction Method of Multipliers (ADMM). We conduct extensive experimental evaluation on real and synthetic data sets. Our integrated approach is particularly valuable when performing photometric stereo using as few as 4-6 images, since the integrability constraint is capable of improving estimation of the linear subspace of possible solutions. We show good improvements over prior work in these cases.</t>
  </si>
  <si>
    <t>2017/02/01/</t>
  </si>
  <si>
    <t>http://arxiv.org/abs/1702.00506</t>
  </si>
  <si>
    <t>2021/07/20/16:40:27</t>
  </si>
  <si>
    <t>https://arxiv.org/pdf/1702.00506.pdf</t>
  </si>
  <si>
    <t>https://arxiv.org/abs/1702.00506</t>
  </si>
  <si>
    <t>LÃ¼dtke, Oliver, Robitzsch, Alexander, Trautwein, Ulrich</t>
  </si>
  <si>
    <t>The Social Relations Model (SRM) is a conceptual and analytical approach to examining dyadic behaviors and interpersonal perceptions within groups. In an SRM,  the perceiver effect describes a person's tendency to perceive other group members  in a certain way, whereas the target effect measures the tendency to be perceived by  others in certain ways. In SRM research, it is often of interest to relate these  individual SRM effects to covariates. However, the estimated individual SRM effects  might not provide a very reliable measure of the true, unobserved SRM effects,  resulting in distorted estimates of associations with other variables. This article  introduces a plausible values approach that allows users to correct for measurement  error when assessing the association of individual SRM effects with other individual  difference variables. In the plausible values approach, the latent, true individual  SRM effects are treated as missing values and are imputed from an imputation model  by applying Bayesian estimation techniques. In a simulation study, the statistical  properties of the plausible values approach are compared with two approaches that  have been used in previous research. A data example from educational psychology is  presented to illustrate how the plausible values approach can be implemented with  the software WinBUGS.</t>
  </si>
  <si>
    <t>2018/02//Jan- undefined</t>
  </si>
  <si>
    <t>10.1080/00273171.2017.1406793</t>
  </si>
  <si>
    <t>Humans, measurement error, plausible values, Computer Simulation, *Models, Statistical, *Bayes Theorem, *Models, Theoretical, Interpersonal Relations, Bayesian estimation, Social relations model</t>
  </si>
  <si>
    <t>Robust Multimodal Brain Tumor Segmentation via Feature Disentanglement and Gated Fusion</t>
  </si>
  <si>
    <t>Chen, Cheng, Dou, Qi, Jin, Yueming, Chen, Hao, Qin, Jing, Heng, Pheng-Ann</t>
  </si>
  <si>
    <t>arXiv:2002.09708 [cs]</t>
  </si>
  <si>
    <t>Accurate medical image segmentation commonly requires effective learning of the complementary information from multimodal data. However, in clinical practice, we often encounter the problem of missing imaging modalities. We tackle this challenge and propose a novel multimodal segmentation framework which is robust to the absence of imaging modalities. Our network uses feature disentanglement to decompose the input modalities into the modality-specific appearance code, which uniquely sticks to each modality, and the modality-invariant content code, which absorbs multimodal information for the segmentation task. With enhanced modality-invariance, the disentangled content code from each modality is fused into a shared representation which gains robustness to missing data. The fusion is achieved via a learning-based strategy to gate the contribution of different modalities at different locations. We validate our method on the important yet challenging multimodal brain tumor segmentation task with the BRATS challenge dataset. With competitive performance to the state-of-the-art approaches for full modality, our method achieves outstanding robustness under various missing modality(ies) situations, significantly exceeding the state-of-the-art method by over 16% in average for Dice on whole tumor segmentation.</t>
  </si>
  <si>
    <t>2020/02/22/</t>
  </si>
  <si>
    <t>http://arxiv.org/abs/2002.09708</t>
  </si>
  <si>
    <t>2021/07/20/16:16:48</t>
  </si>
  <si>
    <t>https://arxiv.org/pdf/2002.09708.pdf</t>
  </si>
  <si>
    <t>https://arxiv.org/abs/2002.09708</t>
  </si>
  <si>
    <t>Comment: MICCAI 2019</t>
  </si>
  <si>
    <t>Stochastic Restricted Biased Estimators in misspecified regression model with incomplete prior information</t>
  </si>
  <si>
    <t>Kayanan, Manickavasagar, Wijekoon, Pushpakanthie</t>
  </si>
  <si>
    <t>Journal of Probability and Statistics</t>
  </si>
  <si>
    <t>In this article, the analysis of misspecification was extended to the recently introduced stochastic restricted biased estimators when multicollinearity exists among the explanatory variables. The Stochastic Restricted Ridge Estimator (SRRE), Stochastic Restricted Almost Unbiased Ridge Estimator (SRAURE), Stochastic Restricted Liu Estimator (SRLE), Stochastic Restricted Almost Unbiased Liu Estimator (SRAULE), Stochastic Restricted Principal Component Regression Estimator (SRPCR), Stochastic Restricted r-k class estimator (SRrk) and Stochastic Restricted r-d class estimator (SRrd) were examined in the misspecified regression model due to missing relevant explanatory variables when incomplete prior information of the regression coefficients is available. Further, the superiority conditions between estimators and their respective predictors were obtained in the mean square error matrix (MSEM) sense. Finally, a numerical example and a Monte Carlo simulation study were used to illustrate the theoretical findings.</t>
  </si>
  <si>
    <t>1687-952X, 1687-9538</t>
  </si>
  <si>
    <t>10.1155/2018/1452181</t>
  </si>
  <si>
    <t>http://arxiv.org/abs/1712.03358</t>
  </si>
  <si>
    <t>2021/07/20/16:35:05</t>
  </si>
  <si>
    <t>https://arxiv.org/pdf/1712.03358.pdf</t>
  </si>
  <si>
    <t>https://arxiv.org/abs/1712.03358</t>
  </si>
  <si>
    <t>Mathematics - Statistics Theory, Statistics - Methodology, 62J05, 62J07</t>
  </si>
  <si>
    <t>Comment: 35 Pages, 6 Figures</t>
  </si>
  <si>
    <t>Waterhouse, Lynn, White, Jody, See, Kevin, Murdoch, Andrew, Semmens, Brice X.</t>
  </si>
  <si>
    <t>Ecological applications : a publication of the Ecological Society of America</t>
  </si>
  <si>
    <t>Anthropogenic impacts on riverine systems have, in part, led to management concerns regarding the population status of species using these systems. In an effort to  assess the efficacy of restoration actions, and in order to improve monitoring of  species of concern, managers have turned to PIT (passive integrated transponder) tag  studies with in-stream detectors to monitor movements of tagged individuals  throughout river networks. However, quantifying movements in a river network using  PIT tag data with incomplete coverage and imperfect detections presents a challenge.  We propose a flexible Bayesian analytic framework that models the imperfectly  detected movements of tagged individuals in a nested PIT tag array river network.  This model structure provides probabilistic estimates of up-stream migration routes  for each tagged individual based on a set of underlying nested state variables.  These movement estimates can be converted into abundance estimates when an estimate  of abundance is available for a location within the river network. We apply the  model framework to data from steelhead (Oncorhynchus mykiss) in the Upper Columbia  River basin and evaluate model performance (precision/variance of simulated  population sizes) as a function of population tagging rates and PIT tag array  detection probability densities within the river system using a simulation  framework. This simulation framework provides both model validation (precision) and  the ability to evaluate expected performance improvements (variance) due to changes  in tagging rates or PIT receiver array configuration. We also investigate the impact  of different network configurations on model estimates. Results from such  investigations can help inform decisions regarding future monitoring and management.</t>
  </si>
  <si>
    <t>e02202</t>
  </si>
  <si>
    <t>Ecol Appl</t>
  </si>
  <si>
    <t>1051-0761</t>
  </si>
  <si>
    <t>10.1002/eap.2202</t>
  </si>
  <si>
    <t>Humans, Animals, Bayes Theorem, *Bayesian, Rivers, *hierarchical model, Movement, *abundance, *detection probability, *escapement, *nested patch occupancy, *Oncorhynchus mykiss, *PIT tag, *river network, *salmonid, *steelhead, Animal Migration</t>
  </si>
  <si>
    <t>Band-Limited Gaussian Processes: The Sinc Kernel</t>
  </si>
  <si>
    <t>Tobar, Felipe</t>
  </si>
  <si>
    <t>arXiv:1909.07279 [cs, stat]</t>
  </si>
  <si>
    <t>We propose a novel class of Gaussian processes (GPs) whose spectra have compact support, meaning that their sample trajectories are almost-surely band limited. As a complement to the growing literature on spectral design of covariance kernels, the core of our proposal is to model power spectral densities through a rectangular function, which results in a kernel based on the sinc function with straightforward extensions to non-centred (around zero frequency) and frequency-varying cases. In addition to its use in regression, the relationship between the sinc kernel and the classic theory is illuminated, in particular, the Shannon-Nyquist theorem is interpreted as posterior reconstruction under the proposed kernel. Additionally, we show that the sinc kernel is instrumental in two fundamental signal processing applications: first, in stereo amplitude modulation, where the non-centred sinc kernel arises naturally. Second, for band-pass filtering, where the proposed kernel allows for a Bayesian treatment that is robust to observation noise and missing data. The developed theory is complemented with illustrative graphic examples and validated experimentally using real-world data.</t>
  </si>
  <si>
    <t>2019/09/16/</t>
  </si>
  <si>
    <t>http://arxiv.org/abs/1909.07279</t>
  </si>
  <si>
    <t>2021/07/20/16:20:19</t>
  </si>
  <si>
    <t>https://arxiv.org/pdf/1909.07279.pdf</t>
  </si>
  <si>
    <t>https://arxiv.org/abs/1909.07279</t>
  </si>
  <si>
    <t>Band-Limited Gaussian Processes</t>
  </si>
  <si>
    <t>Comment: To appear at NeurIPS 2019</t>
  </si>
  <si>
    <t>Kang, Jia, Xu, Ethan Yixun</t>
  </si>
  <si>
    <t>BACKGROUND: MicroRNAs (miRNAs) are small endogenous ssRNAs that regulate target gene expression post-transcriptionally through the RNAi pathway. A critical  pre-processing procedure for detecting differentially expressed miRNAs is  normalization, aiming at removing the between-array systematic bias. Most  normalization methods adopted for miRNA data are the same methods used to normalize  mRNA data; but miRNA data are very different from mRNA data mainly because of  possibly larger proportion of differentially expressed miRNA probes, and much larger  percentage of left-censored miRNA probes below detection limit (DL). Taking the  unique characteristics of miRNA data into account, we present a hierarchical  Bayesian approach that integrates normalization, missing data imputation, and  feature selection in the same model. RESULTS: Results from both simulation and real  data seem to suggest the superiority of performance of Bayesian method over other  widely used normalization methods in detecting truly differentially expressed  miRNAs. In addition, our findings clearly demonstrate the necessity of miRNA data  normalization, and the robustness of our Bayesian approach against the violation of  standard assumptions adopted in mRNA normalization methods. CONCLUSION: Our study  indicates that normalization procedures can have a profound impact on the detection  of truly differentially expressed miRNAs. Although the proposed Bayesian method was  formulated to handle normalization issues in miRNA data, we expect that biomarker  discovery with other high-dimensional profiling techniques where there are a  significant proportion of left-censored data points (e.g., proteomics) might also  benefit from this approach.</t>
  </si>
  <si>
    <t>2013/07/26/</t>
  </si>
  <si>
    <t>10.1186/1471-2164-14-507</t>
  </si>
  <si>
    <t>*Bayes Theorem, *Oligonucleotide Array Sequence Analysis, MicroRNAs/*genetics, Polymerase Chain Reaction, Tissue Array Analysis</t>
  </si>
  <si>
    <t>Navallas, Javier, Malanda, Armando, Rodriguez-Falces, Javier</t>
  </si>
  <si>
    <t>Estimation of motor unit firing pattern statistics is a valuable method in physiological studies and a key procedure in electromyographic (EMG) decomposition  algorithms. However, if any firings within the pattern are undetected or missed  during the decomposition process, the estimation procedure can be disrupted. In  order to provide an optimal solution, we present a maximum likelihood estimator of  EMG firing pattern statistics, taking into account that some firings may be  undetected. A model of the inter-discharge interval (IDI) probability density  function with missing firings has been employed to derive the maximum likelihood  estimator of the mean and standard deviation of the IDIs. Actual calculation of the  maximum likelihood solution has been obtained by means of numerical optimization.  The proposed estimator has been evaluated and compared to other previously developed  algorithms by means of simulation experiments and has been tested on real signals.  The new estimator was found to be robust and reliable in diverse conditions: IDI  distributions with a high coefficient of variance or considerable skewness.  Moreover, the proposed estimator outperforms previous algorithms both in simulated  and real conditions.</t>
  </si>
  <si>
    <t>10.1109/TNSRE.2014.2311502</t>
  </si>
  <si>
    <t>Humans, Data Interpretation, Statistical, Likelihood Functions, Computer Simulation, Algorithms, Reproducibility of Results, Electromyography/methods/statistics &amp; numerical data, Motor Neurons/*physiology, Muscle Fibers, Skeletal/*physiology</t>
  </si>
  <si>
    <t>Sanabria, Sergio J., Ozkan, Ece, Rominger, Marga, Goksel, Orcun</t>
  </si>
  <si>
    <t>Despite many uses of ultrasound, some pathologies such as breast cancer still cannot reliably be diagnosed in either conventional B-mode ultrasound imaging nor with more  recent ultrasound elastography methods. Speed-of-sound (SoS) is a quantitative  imaging biomarker, which is sensitive to structural changes due to pathology, and  hence could facilitate diagnosis. Full-angle ultrasound computed tomography (USCT)  was proposed to obtain spatially-resolved SoS images, however, its water-bath setup  involves practical limitations. To increase clinical utility and for widespread use,  recently, a limited-angle Fourier-domain SoS reconstruction was proposed, however,  it suffers from significant image reconstruction artifacts. In this work, we present  a SoS reconstruction strategy, where the forward problem is formulated using  differential time-of-flight measurements based on apparent displacements along  different ultrasound wave propagation paths, and the inverse problem is solved in  spatial-domain using a proposed total-variation scheme with spatially-varying  anisotropic weighting to compensate for geometric bias from limited angle imaging  setup. This is shown to be robust to missing displacement data and easily allow for  incorporating any prior geometric information. In numerical simulations, SoS values  in inclusions are accurately reconstructed with 90% accuracy up to a noise level of  50%. With respect to Fourier-domain reconstruction, our proposed method improved  contrast ratio from 0.37 to 0.67 for even high noise levels such as 50%. Numerical  full-wave simulation and our preliminary in vivo results illustrate the clinical  applicability of our method in a breast cancer imaging setting. Our proposed method  requires single-sided access to the tissue and can be implemented as an add-on to  conventional ultrasound equipment, applicable to a range of transducers and  applications.</t>
  </si>
  <si>
    <t>2018/10/26/</t>
  </si>
  <si>
    <t>215015</t>
  </si>
  <si>
    <t>10.1088/1361-6560/aae2fb</t>
  </si>
  <si>
    <t>Algorithms, *Models, Theoretical, Image Processing, Computer-Assisted/*methods, Tomography, X-Ray Computed, *Sound, Signal-To-Noise Ratio, Artifacts, *Ultrasonic Waves, Fourier Analysis</t>
  </si>
  <si>
    <t>Valiollahzadeh, SeyyedMajid, Clark, John W. Jr, Mawlawi, Osama</t>
  </si>
  <si>
    <t>PURPOSE: Most positron emission tomography/computed tomography (PET/CT) scanners consist of tightly packed discrete detector rings to improve scanner efficiency. The  authors' aim was to use compressive sensing (CS) techniques in PET imaging to  investigate the possibility of decreasing the number of detector elements per ring  (introducing gaps) while maintaining image quality. METHODS: A CS model based on a  combination of gradient magnitude and wavelet domains (wavelet-TV) was developed to  recover missing observations in PET data acquisition. The model was designed to  minimize the total variation (TV) and L1-norm of wavelet coefficients while  constrained by the partially observed data. The CS model also incorporated a Poisson  noise term that modeled the observed noise while suppressing its contribution by  penalizing the Poisson log likelihood function. Three experiments were performed to  evaluate the proposed CS recovery algorithm: a simulation study, a phantom study,  and six patient studies. The simulation dataset comprised six disks of various sizes  in a uniform background with an activity concentration of 5:1. The simulated image  was multiplied by the system matrix to obtain the corresponding sinogram and then  Poisson noise was added. The resultant sinogram was masked to create the effect of  partial detector removal and then the proposed CS algorithm was applied to recover  the missing PET data. In addition, different levels of noise were simulated to  assess the performance of the proposed algorithm. For the phantom study, an IEC  phantom with six internal spheres each filled with F-18 at an activity-to-background  ratio of 10:1 was used. The phantom was imaged twice on a RX PET/CT scanner: once  with all detectors operational (baseline) and once with four detector blocks (11%)  turned off at each of 0 Ë, 90 Ë, 180 Ë, and 270Â° (partially sampled). The partially  acquired sinograms were then recovered using the proposed algorithm. For the third  test, PET images from six patient studies were investigated using the same strategy  of the phantom study. The recovered images using WTV and TV as well as the partially  sampled images from all three experiments were then compared with the fully sampled  images (the baseline). Comparisons were done by calculating the mean error (%bias),  root mean square error (RMSE), contrast recovery (CR), and SNR of activity  concentration in regions of interest drawn in the background as well as the disks,  spheres, and lesions. RESULTS: For the simulation study, the mean error, RMSE, and  CR for the WTV (TV) recovered images were 0.26% (0.48%), 2.6% (2.9%), 97% (96%),  respectively, when compared to baseline. For the partially sampled images, these  results were 22.5%, 45.9%, and 64%, respectively. For the simulation study, the  average SNR for the baseline was 41.7 while for WTV (TV), recovered image was 44.2  (44.0). The phantom study showed similar trends with 5.4% (18.2%), 15.6% (18.8%),  and 78% (60%), respectively, for the WTV (TV) images and 33%, 34.3%, and 69% for the  partially sampled images. For the phantom study, the average SNR for the baseline  was 14.7 while for WTV (TV) recovered image was 13.7 (11.9). Finally, the average of  these values for the six patient studies for the WTV-recovered, TV, and partially  sampled images was 1%, 7.2%, 92% and 1.3%, 15.1%, 87%, and 27%, 25.8%, 45%,  respectively. CONCLUSIONS: CS with WTV is capable of recovering PET images with good  quantitative accuracy from partially sampled data. Such an approach can be used to  potentially reduce the cost of scanners while maintaining good image quality.</t>
  </si>
  <si>
    <t>10.1118/1.4903291</t>
  </si>
  <si>
    <t>Female, Humans, Male, Middle Aged, Models, Theoretical, Image Processing, Computer-Assisted/*methods, Phantoms, Imaging, Poisson Distribution, Wavelet Analysis, Positron-Emission Tomography/*instrumentation</t>
  </si>
  <si>
    <t>van der Sluis, Sophie, Verhage, Matthijs, Posthuma, Danielle, Dolan, Conor V.</t>
  </si>
  <si>
    <t>BACKGROUND: The variance explained by genetic variants as identified in (genome-wide) genetic association studies is typically small compared to  family-based heritability estimates. Explanations of this 'missing heritability'  have been mainly genetic, such as genetic heterogeneity and complex (epi-)genetic  mechanisms. METHODOLOGY: We used comprehensive simulation studies to show that three  phenotypic measurement issues also provide viable explanations of the missing  heritability: phenotypic complexity, measurement bias, and phenotypic resolution. We  identify the circumstances in which the use of phenotypic sum-scores and the  presence of measurement bias lower the power to detect genetic variants. In  addition, we show how the differential resolution of psychometric instruments (i.e.,  whether the instrument includes items that resolve individual differences in the  normal range or in the clinical range of a phenotype) affects the power to detect  genetic variants. CONCLUSION: We conclude that careful phenotypic data modelling can  improve the genetic signal, and thus the statistical power to identify genetic  variants by 20-99%.</t>
  </si>
  <si>
    <t>e13929</t>
  </si>
  <si>
    <t>10.1371/journal.pone.0013929</t>
  </si>
  <si>
    <t>Female, Humans, Male, Models, Genetic, Animals, Genotype, Phenotype, Genetic Association Studies/*methods, Genetic Predisposition to Disease/*genetics, *Genetic Variation, Genome-Wide Association Study/*methods</t>
  </si>
  <si>
    <t>Balkenius, Christian, TjÃ¸stheim, Trond A., Johansson, Birger, Wallin, Annika, GÃ¤rdenfors, Peter</t>
  </si>
  <si>
    <t>Reinforcement learning systems usually assume that a value function is defined over all states (or state-action pairs) that can immediately give the value of a  particular state or action. These values are used by a selection mechanism to decide  which action to take. In contrast, when humans and animals make decisions, they  collect evidence for different alternatives over time and take action only when  sufficient evidence has been accumulated. We have previously developed a model of  memory processing that includes semantic, episodic and working memory in a  comprehensive architecture. Here, we describe how this memory mechanism can support  decision making when the alternatives cannot be evaluated based on immediate sensory  information alone. Instead we first imagine, and then evaluate a possible future  that will result from choosing one of the alternatives. Here we present an extended  model that can be used as a model for decision making that depends on accumulating  evidence over time, whether that information comes from the sequential attention to  different sensory properties or from internal simulation of the consequences of  making a particular choice. We show how the new model explains both simple immediate  choices, choices that depend on multiple sensory factors and complicated selections  between alternatives that require forward looking simulations based on episodic and  semantic memory structures. In this framework, vicarious trial and error is  explained as an internal simulation that accumulates evidence for a particular  choice. We argue that a system like this forms the "missing link" between more  traditional ideas of semantic and episodic memory, and the associative nature of  reinforcement learning.</t>
  </si>
  <si>
    <t>560080</t>
  </si>
  <si>
    <t>10.3389/fpsyg.2020.560080</t>
  </si>
  <si>
    <t>accumulator model, decision making, episodic memory, memory model, semantic memory</t>
  </si>
  <si>
    <t>Dasgupta, Sayan, Huang, Ying</t>
  </si>
  <si>
    <t>Identifying biomarkers as surrogates for clinical endpoints in randomized vaccine trials is useful for reducing study duration and costs, relieving participants of  unnecessary discomfort, and understanding vaccine-effect mechanism. In this article,  we use risk models with multiple vaccine-induced immune response biomarkers to  measure the causal association between a vaccine's effects on these biomarkers and  that on the clinical endpoint. In this setup, our main objective is to combine and  select markers with high surrogacy from a list of many candidate markers, allowing  us to get a more parsimonious model which can potentially increase the predictive  quality of the true markers. To address the missing "potential" biomarker value if a  subject receives placebo, we utilize the baseline immunogenicity predictor design  augmented with a "closeout placebo vaccination" group. We then impute the missing  potential marker values and conduct marker selection through a stepwise resampling  and imputation method called stability selection. We test our proposed strategy  under relevant simulation settings and on (partially simulated) biomarker data from  a HIV vaccine trial (RV144).</t>
  </si>
  <si>
    <t>421</t>
  </si>
  <si>
    <t>10.1093/biostatistics/kxz039</t>
  </si>
  <si>
    <t>Biomarkers, Stability selection, BIP + CPV design, BIP design, Identifiability</t>
  </si>
  <si>
    <t>Goedert, Kelly M., Boston, Raymond C., Barrett, A. M.</t>
  </si>
  <si>
    <t>Frontiers in human neuroscience</t>
  </si>
  <si>
    <t>VALID RESEARCH ON NEGLECT REHABILITATION DEMANDS A STATISTICAL APPROACH COMMENSURATE WITH THE CHARACTERISTICS OF NEGLECT REHABILITATION DATA: neglect arises from  impairment in distinct brain networks leading to large between-subject variability  in baseline symptoms and recovery trajectories. Studies enrolling medically ill,  disabled patients, may suffer from missing, unbalanced data, and small sample sizes.  Finally, assessment of rehabilitation requires a description of continuous recovery  trajectories. Unfortunately, the statistical method currently employed in most  studies of neglect treatment [repeated measures analysis of variance (ANOVA),  rANOVA] does not well-address these issues. Here we review an alternative, mixed  linear modeling (MLM), that is more appropriate for assessing change over time. MLM  better accounts for between-subject heterogeneity in baseline neglect severity and  in recovery trajectory. MLM does not require complete or balanced data, nor does it  make strict assumptions regarding the data structure. Furthermore, because MLM  better models between-subject heterogeneity it often results in increased power to  observe treatment effects with smaller samples. After reviewing current practices in  the field, and the assumptions of rANOVA, we provide an introduction to MLM. We  review its assumptions, uses, advantages, and disadvantages. Using real and  simulated data, we illustrate how MLM may improve the ability to detect effects of  treatment over ANOVA, particularly with the small samples typical of neglect  research. Furthermore, our simulation analyses result in recommendations for the  design of future rehabilitation studies. Because between-subject heterogeneity is  one important reason why studies of neglect treatments often yield conflicting  results, employing statistical procedures that model this heterogeneity more  accurately will increase the efficiency of our efforts to find treatments to improve  the lives of individuals with neglect.</t>
  </si>
  <si>
    <t>Front Hum Neurosci</t>
  </si>
  <si>
    <t>1662-5161</t>
  </si>
  <si>
    <t>10.3389/fnhum.2013.00211</t>
  </si>
  <si>
    <t>rehabilitation, statistical methods, mixed linear modeling, power simulation, spatial neglect, type I error simulation</t>
  </si>
  <si>
    <t>Lutzweiler, Christian, Meier, Reinhard, Razansky, Daniel</t>
  </si>
  <si>
    <t>Photoacoustics</t>
  </si>
  <si>
    <t>Efficient segmentation of optoacoustic images has importance in enhancing the diagnostic and quantification capacity of this modality. It may also aid in  improving the tomographic reconstruction accuracy by accounting for heterogeneous  optical and acoustic tissue properties. In particular, when imaging through complex  biological tissues, the real acoustic properties often deviate considerably from the  idealized assumptions of homogenous conditions, which may lead to significant image  artifacts if not properly accounted for. Although several methods have been proposed  aiming at estimating and accounting for the complex acoustic properties in the image  domain, accurate delineation of structures is often hindered by low contrast of the  images and other artifacts produced due to incomplete tomographic coverage and  heuristic assignment of the tissue properties during the reconstruction process. In  this letter, we propose instead a signal domain analysis approach that retrieves  acoustic properties of the object to be reconstructed from characteristic features  of the detected optoacoustic signals prior to image reconstruction. Performance of  the proposed method is first tested in simulation and experiment using  two-dimensional tissue-mimicking phantoms. Significant improvements in the  segmentation abilities and overall reconstructed image quality are further showcased  in experimental cross-sectional data acquired from a human finger.</t>
  </si>
  <si>
    <t>2213-5979</t>
  </si>
  <si>
    <t>10.1016/j.pacs.2015.11.002</t>
  </si>
  <si>
    <t>Acoustic Properties, Clinical Imaging, Image Segmentation, Optoacoustics, Photoacoustic Tomography, Reconstruction</t>
  </si>
  <si>
    <t>Matsouaka, Roland A., Betensky, Rebecca A.</t>
  </si>
  <si>
    <t>We consider a clinical trial of a potentially lethal disease in which patients are randomly assigned to two treatment groups and are followed for a fixed period of  time; a continuous endpoint is measured at the end of follow-up. For some patients;  however, death (or severe disease progression) may preclude measurement of the  endpoint. A statistical analysis that includes only patients with endpoint  measurements may be biased. An alternative analysis includes all randomized  patients, with rank scores assigned to the patients who are available for the  endpoint measurement on the basis of the magnitude of their responses and with  'worst-rank' scores assigned to those patients whose death precluded the measurement  of the continuous endpoint. The worst-rank scores are worse than all observed rank  scores. The treatment effect is then evaluated using the Wilcoxon-Mann-Whitney test.  In this paper, we derive closed-form formulae for the power and sample size of the  Wilcoxon-Mann-Whitney test when missing measurements of the continuous endpoints  because of death are replaced by worst-rank scores. We distinguish two approaches  for assigning the worst-rank scores. In the tied worst-rank approach, all deaths are  weighted equally, and the worst-rank scores are set to a single value that is worse  than all measured responses. In the untied worst-rank approach, the worst-rank  scores further rank patients according to their time of death, so that an earlier  death is considered worse than a later death, which in turn is worse than all  measured responses. In addition, we propose four methods for the implementation of  the sample size formulae for a trial with expected early death. We conduct Monte  Carlo simulation studies to evaluate the accuracy of our power and sample size  formulae and to compare the four sample size estimation methods.</t>
  </si>
  <si>
    <t>10.1002/sim.6355</t>
  </si>
  <si>
    <t>Models, Statistical, Randomized Controlled Trials as Topic, Computer Simulation, *Bias, Monte Carlo Method, Sample Size, *Statistics, Nonparametric, *Mortality, informative missingness, composite outcome, intention-to-treat, worst-rank scores, Wilcoxon rank sum test</t>
  </si>
  <si>
    <t>Attard, Catherine R. M., Beheregaray, Luciano B., MÃ¶ller, Luciana M.</t>
  </si>
  <si>
    <t>There has been remarkably little attention to using the high resolution provided by genotyping-by-sequencing (i.e., RADseq and similar methods) for assessing  relatedness in wildlife populations. A major hurdle is the genotyping error,  especially allelic dropout, often found in this type of data that could lead to  downward-biased, yet precise, estimates of relatedness. Here, we assess the  applicability of genotyping-by-sequencing for relatedness inferences given its  relatively high genotyping error rate. Individuals of known relatedness were  simulated under genotyping error, allelic dropout and missing data scenarios based  on an empirical ddRAD data set, and their true relatedness was compared to that  estimated by seven relatedness estimators. We found that an estimator chosen through  such analyses can circumvent the influence of genotyping error, with the estimator  of Ritland (Genetics Research, 67, 175) shown to be unaffected by allelic dropout  and to be the most accurate when there is genotyping error. We also found that the  choice of estimator should not rely solely on the strength of correlation between  estimated and true relatedness as a strong correlation does not necessarily mean  estimates are close to true relatedness. We also demonstrated how even a large SNP  data set with genotyping error (allelic dropout or otherwise) or missing data still  performs better than a perfectly genotyped microsatellite data set of tens of  markers. The simulation-based approach used here can be easily implemented by others  on their own genotyping-by-sequencing data sets to confirm the most appropriate and  powerful estimator for their data.</t>
  </si>
  <si>
    <t>10.1111/1755-0998.12739</t>
  </si>
  <si>
    <t>Bias, Computer Simulation, Animals, Datasets as Topic, Alleles, Polymorphism, Single Nucleotide, Genetics, Population, Sequence Analysis, DNA, *Genotyping Techniques, Balaenoptera/*genetics, Classification/methods, double-digest restriction site-associated DNA, low coverage, next-generation sequencing, pedigree, population genomics, relationships</t>
  </si>
  <si>
    <t>Pauly, Markus, Asendorf, Thomas, Konietschke, Frank</t>
  </si>
  <si>
    <t>We investigate rank-based studentized permutation methods for the nonparametric Behrens-Fisher problem, that is, inference methods for the area under the ROC curve.  We hereby prove that the studentized permutation distribution of the Brunner-Munzel  rank statistic is asymptotically standard normal, even under the alternative. Thus,  incidentally providing the hitherto missing theoretical foundation for the Neubert  and Brunner studentized permutation test. In particular, we do not only show its  consistency, but also that confidence intervals for the underlying treatment effects  can be computed by inverting this permutation test. In addition, we derive  permutation-based range-preserving confidence intervals. Extensive simulation  studies show that the permutation-based confidence intervals appear to maintain the  preassigned coverage probability quite accurately (even for rather small sample  sizes). For a convenient application of the proposed methods, a freely available  software package for the statistical software R has been developed. A real data  example illustrates the application.</t>
  </si>
  <si>
    <t>1319</t>
  </si>
  <si>
    <t>10.1002/bimj.201500105</t>
  </si>
  <si>
    <t>1337</t>
  </si>
  <si>
    <t>Software, Permutation tests, Probability, Biometry/*methods, ROC Curve, ROC curve, *Area Under Curve, Confidence intervals, Studentized statistics</t>
  </si>
  <si>
    <t>Paroni, Andrea, Graudenzi, Alex, Caravagna, Giulio, Damiani, Chiara, Mauri, Giancarlo, Antoniotti, Marco</t>
  </si>
  <si>
    <t>BACKGROUND: Dynamical models of gene regulatory networks (GRNs) are highly effective in describing complex biological phenomena and processes, such as cell  differentiation and cancer development. Yet, the topological and functional  characterization of real GRNs is often still partial and an exhaustive picture of  their functioning is missing. RESULTS: We here introduce CABERNET, a Cytoscape app  for the generation, simulation and analysis of Boolean models of GRNs, specifically  focused on their augmentation when a only partial topological and functional  characterization of the network is available. By generating large ensembles of  networks in which user-defined entities and relations are added to the original  core, CABERNET allows to formulate hypotheses on the missing portions of real  networks, as well to investigate their generic properties, in the spirit of  complexity science. CONCLUSIONS: CABERNET offers a series of innovative simulation  and modeling functions and tools, including (but not being limited to) the dynamical  characterization of the gene activation patterns ruling cell types and  differentiation fates, and sophisticated robustness assessments, as in the case of  gene knockouts. The integration within the widely used Cytoscape framework for the  visualization and analysis of biological networks, makes CABERNET a new essential  instrument for both the bioinformatician and the computational biologist, as well as  a computational support for the experimentalist. An example application concerning  the analysis of an augmented T-helper cell GRN is provided.</t>
  </si>
  <si>
    <t>2016/02/04/</t>
  </si>
  <si>
    <t>10.1186/s12859-016-0914-z</t>
  </si>
  <si>
    <t>Humans, Computer Simulation, *Software, Computational Biology/*methods, *Models, Genetic, *Gene Regulatory Networks, Cell Differentiation/*genetics, Cell Lineage/*genetics, Cells/*cytology/metabolism</t>
  </si>
  <si>
    <t>Lee, Huai-Ping, Foskey, Mark, Niethammer, Marc, Krajcevski, Pavel, Lin, Ming</t>
  </si>
  <si>
    <t>Estimation of tissue stiffness is an important means of noninvasive cancer detection. Existing elasticity reconstruction methods usually depend on a dense  displacement field (inferred from ultrasound orMR images) and known external  forces.Many imaging modalities, however, cannot provide details within an organ and  therefore cannot provide such a displacement field. Furthermore, force exertion and  measurement can be difficult for some internal organs, making boundary forces  another missing parameter. We propose a general method for estimating elasticity and  boundary forces automatically using an iterative optimization framework, given the  desired (target) output surface. During the optimization, the input model is  deformed by the simulator, and an objective function based on the distance between  the deformed surface and the target surface is minimized numerically. The  optimization framework does not depend on a particular simulation method and is  therefore suitable for different physical models. We show a positive correlation  between clinical prostate cancer stage (a clinical measure of severity) and the  recovered elasticity of the organ. Since the surface correspondence is established,  our method also provides a non-rigid image registration, where the quality of the  deformation fields is guaranteed, as they are computed using a physics-based  simulation.</t>
  </si>
  <si>
    <t>10.1109/TMI.2012.2212450</t>
  </si>
  <si>
    <t>2168</t>
  </si>
  <si>
    <t>Humans, Male, Young Adult, *Computer Simulation, *Models, Biological, Elasticity Imaging Techniques/*methods, Elastic Modulus, Elasticity, Imaging, Three-Dimensional/*methods, Prostate/anatomy &amp; histology/diagnostic imaging/physiology, Prostatic Neoplasms/diagnostic imaging/pathology/physiopathology, Rectum/anatomy &amp; histology/diagnostic imaging/physiology, Tomography, X-Ray Computed, Urinary Bladder/anatomy &amp; histology/diagnostic imaging/physiology</t>
  </si>
  <si>
    <t>MacNeil, Michael D., Buchanan, Justin W., Spangler, Matthew L., Hay, El Hamidi</t>
  </si>
  <si>
    <t>Translational animal science</t>
  </si>
  <si>
    <t>The objective of this study was to evaluate the effects of various data structures on the genetic evaluation for the binary phenotype of reproductive success. The data  were simulated based on an existing pedigree and an underlying fertility phenotype  with a heritability of 0.10. A data set of complete observations was generated for  all cows. This data set was then modified mimicking the culling of cows when they  first failed to reproduce, cows having a missing observation at either their second  or fifth opportunity to reproduce as if they had been selected as donors for embryo  transfer, and censoring records following the sixth opportunity to reproduce as in a  cull-for-age strategy. The data were analyzed using a third-order polynomial random  regression model. The EBV of interest for each animal was the sum of the  age-specific EBV over the first 10 observations (reproductive success at ages 2-11).  Thus, the EBV might be interpreted as the genetic expectation of number of calves  produced when a female is given 10 opportunities to calve. Culling open cows  resulted in the EBV for 3-yr-old cows being reduced from 8.27 Â± 0.03 when open cows  were retained to 7.60 Â± 0.02 when they were culled. The magnitude of this effect  decreased as cows grew older when they first failed to reproduce and were  subsequently culled. Cows that did not fail over the 11 yr of simulated data had an  EBV of 9.43 Â± 0.01 and 9.35 Â± 0.01 based on analyses of the complete data and the  data in which cows that failed to reproduce were culled, respectively. Cows that had  a missing observation for their second record had a significantly reduced EBV, but  the corresponding effect at the fifth record was negligible. The current study  illustrates that culling and management decisions, and particularly those that  affect the beginning of the trajectory of sustained reproductive success, can  influence both the magnitude and accuracy of resulting EBV.</t>
  </si>
  <si>
    <t>txab078</t>
  </si>
  <si>
    <t>Transl Anim Sci</t>
  </si>
  <si>
    <t>2573-2102</t>
  </si>
  <si>
    <t>10.1093/tas/txab078</t>
  </si>
  <si>
    <t>simulation, estimated breeding value, reproduction</t>
  </si>
  <si>
    <t>SjÃ¶gren, Erik, ThÃ¶rn, Helena, Tannergren, Christer</t>
  </si>
  <si>
    <t>Molecular pharmaceutics</t>
  </si>
  <si>
    <t>Gastrointestinal (GI) drug absorption is a complex process determined by formulation, physicochemical and biopharmaceutical factors, and GI physiology.  Physiologically based in silico absorption models have emerged as a widely used and  promising supplement to traditional in vitro assays and preclinical in vivo studies.  However, there remains a lack of comparative studies between different models. The  aim of this study was to explore the strengths and limitations of the in silico  absorption models Simcyp 13.1, GastroPlus 8.0, and GI-Sim 4.1, with respect to their  performance in predicting human intestinal drug absorption. This was achieved by  adopting an a priori modeling approach and using well-defined input data for 12  drugs associated with incomplete GI absorption and related challenges in predicting  the extent of absorption. This approach better mimics the real situation during  formulation development where predictive in silico models would be beneficial.  Plasma concentration-time profiles for 44 oral drug administrations were calculated  by convolution of model-predicted absorption-time profiles and reported  pharmacokinetic parameters. Model performance was evaluated by comparing the  predicted plasma concentration-time profiles, Cmax, tmax, and exposure (AUC) with  observations from clinical studies. The overall prediction accuracies for AUC, given  as the absolute average fold error (AAFE) values, were 2.2, 1.6, and 1.3 for Simcyp,  GastroPlus, and GI-Sim, respectively. The corresponding AAFE values for Cmax were  2.2, 1.6, and 1.3, respectively, and those for tmax were 1.7, 1.5, and 1.4,  respectively. Simcyp was associated with underprediction of AUC and Cmax; the  accuracy decreased with decreasing predicted fabs. A tendency for underprediction  was also observed for GastroPlus, but there was no correlation with predicted fabs.  There were no obvious trends for over- or underprediction for GI-Sim. The models  performed similarly in capturing dependencies on dose and particle size. In  conclusion, it was shown that all three software packages are useful to guide  formulation development. However, as a consequence of the high fraction of  inaccurate predictions (prediction error &gt;2-fold) and the clear trend toward  decreased accuracy with decreased predicted fabs observed with Simcyp, the results  indicate that GI-Sim and GastroPlus perform better than Simcyp in predicting the  intestinal absorption of the incompletely absorbed drugs when a higher degree of  accuracy is needed. In addition, this study suggests that modeling and simulation  research groups should perform systematic model evaluations using their own input  data to maximize confidence in model performance and output.</t>
  </si>
  <si>
    <t>2016/06/06/</t>
  </si>
  <si>
    <t>1763</t>
  </si>
  <si>
    <t>Mol Pharm</t>
  </si>
  <si>
    <t>1543-8392 1543-8384</t>
  </si>
  <si>
    <t>10.1021/acs.molpharmaceut.5b00861</t>
  </si>
  <si>
    <t>Humans, Computer Simulation, Models, Biological, Administration, Oral, Solubility, *drug absorption, *drug development, *fraction absorbed, *in silico model, *prediction, Chemistry, Pharmaceutical/methods, Gastrointestinal Agents/*metabolism, Intestinal Absorption/*physiology, Pharmaceutical Preparations/*metabolism</t>
  </si>
  <si>
    <t>Rybing, Jonas, Nilsson, HelÃ©ne, Jonson, Carl-Oscar, Bang, Magnus</t>
  </si>
  <si>
    <t>Ergonomics</t>
  </si>
  <si>
    <t>Health care organizations employ simulation-based team training (SBTT) to improve skill, communication and coordination in a broad range of critical care contexts.  Quantitative approaches, such as team performance measurements, are predominantly  used to measure SBTTs effectiveness. However, a practical evaluation method that  examines how this approach supports cognition and teamwork is missing. We have  applied Distributed Cognition for Teamwork (DiCoT), a method for analysing cognition  and collaboration aspects of work settings, with the purpose of assessing the  methodology's usefulness for evaluating SBTTs. In a case study, we observed and  analysed four Emergo Train SystemÂ® simulation exercises where medical professionals  trained emergency response routines. The study suggests that DiCoT is an applicable  and learnable tool for determining key distributed cognition attributes of SBTTs  that are of importance for the simulation validity of training environments.  Moreover, we discuss and exemplify how DiCoT supports design of SBTTs with a focus  on transfer and validity characteristics. Practitioner Summary: In this study, we  have evaluated a method to assess simulation-based team training environments from a  cognitive ergonomics perspective. Using a case study, we analysed Distributed  Cognition for Teamwork (DiCoT) by applying it to the Emergo Train SystemÂ®. We  conclude that DiCoT is useful for SBTT evaluation and simulator (re)design.</t>
  </si>
  <si>
    <t>1366-5847 0014-0139</t>
  </si>
  <si>
    <t>10.1080/00140139.2015.1074290</t>
  </si>
  <si>
    <t>434</t>
  </si>
  <si>
    <t>Humans, Simulation, *Simulation Training, *Cognition, Clinical Competence, *Emergency Medical Services, distributed cognition, Emergency Medicine/*education, Ergonomics, prehospital medicine, methodology, Surge Capacity, team training</t>
  </si>
  <si>
    <t>Porta, G. M., Ceriotti, G., Thovert, J.-F.</t>
  </si>
  <si>
    <t>Journal of contaminant hydrology</t>
  </si>
  <si>
    <t>We compare the ability of various continuum-scale models to reproduce the key features of a transport setting associated with a bimolecular reaction taking place  in the fluid phase and numerically simulated at the pore-scale level in a disordered  porous medium. We start by considering a continuum-scale formulation which results  from formal upscaling of this reactive transport process by means of volume  averaging. The resulting (upscaled) continuum-scale system of equations includes  nonlocal integro-differential terms and the effective parameters embedded in the  model are quantified directly through computed pore-scale fluid velocity and pore  space geometry attributes. The results obtained through this predictive model  formulation are then compared against those provided by available effective  continuum models which require calibration through parameter estimation. Our  analysis considers two models recently proposed in the literature which are designed  to embed incomplete mixing arising from the presence of fast reactions under  advection-dominated transport conditions. We show that best estimates of the  parameters of these two models heavily depend on the type of data employed for model  calibration. Our upscaled nonlocal formulation enables us to reproduce most of the  critical features observed through pore-scale simulation without any model  calibration. As such, our results clearly show that embedding into a continuum-scale  model the information content associated with pore-scale geometrical features and  fluid velocity yields improved interpretation of typically available continuum-scale  transport observations.</t>
  </si>
  <si>
    <t>2016/03//Feb- undefined</t>
  </si>
  <si>
    <t>185-186</t>
  </si>
  <si>
    <t>J Contam Hydrol</t>
  </si>
  <si>
    <t>1873-6009 0169-7722</t>
  </si>
  <si>
    <t>10.1016/j.jconhyd.2015.12.003</t>
  </si>
  <si>
    <t>Computer Simulation, *Models, Theoretical, Porosity, Continuum-scale models, Hydrology/*methods, Parameter estimation, Pore-scale modeling, Reactive transport, Upscaling</t>
  </si>
  <si>
    <t>Sun, Yanqing, Wang, Huixia Judy, Gilbert, Peter B.</t>
  </si>
  <si>
    <t>This paper considers generalized linear quantile regression for competing risks data when the failure type may be missing. Two estimation procedures for the regression  co-efficients, including an inverse probability weighted complete-case estimator and  an augmented inverse probability weighted estimator, are discussed under the  assumption that the failure type is missing at random. The proposed estimation  procedures utilize supplemental auxiliary variables for predicting the missing  failure type and for informing its distribution. The asymptotic properties of the  two estimators are derived and their asymptotic efficiencies are compared. We show  that the augmented estimator is more efficient and possesses a double robustness  property against misspecification of either the model for missingness or for the  failure type. The asymptotic covariances are estimated using the local functional  linearity of the estimating functions. The finite sample performance of the proposed  estimation procedures are evaluated through a simulation study. The methods are  applied to analyze the 'Mashi' trial data for investigating the effect of  formula-versus breast-feeding plus extended infant zidovudine prophylaxis on  HIV-related death of infants born to HIV-infected mothers in Botswana.</t>
  </si>
  <si>
    <t>10.5705/ss.2010.093</t>
  </si>
  <si>
    <t>Logistic regression, Missing at random, Quantile regression, Double robustness, Estimating equation, Auxiliary variables, Competing risks, Augmented inverse probability weighted, Efficient estimator, Inverse probability weighted, Local functional linearity, Mashi trial</t>
  </si>
  <si>
    <t>Bourget, Gulhan</t>
  </si>
  <si>
    <t>The Transmission Disequilibrium Test (TDT) compares frequencies of transmission of two alleles from heterozygote parents to an affected offspring. This test requires  all genotypes to be known from all members of the nuclear families. However,  obtaining all genotypes in a study might not be possible for some families, in which  case, a data set results in missing genotypes. There are many techniques of handling  missing genotypes in parents but only a few in offspring. The robust TDT (rTDT) is  one of the methods that handles missing genotypes for all members of nuclear  families [with one affected offspring]. Even though all family members can be  imputed, the rTDT is a conservative test with low power. We propose a new method,  Mendelian Inheritance TDT (MITDT-ONE), that controls type I error and has high  power. The MITDT-ONE uses Mendelian Inheritance properties, and takes population  frequencies of the disease allele and marker allele into account in the rTDT method.  One of the advantages of using the MITDT-ONE is that the MITDT-ONE can identify  additional significant genes that are not found by the rTDT. We demonstrate the  performances of both tests along with Sib-TDT (S-TDT) in Monte Carlo simulation  studies. Moreover, we apply our method to the type 1 diabetes data from the Warren  families in the United Kingdom to identify significant genes that are related to  type 1 diabetes.</t>
  </si>
  <si>
    <t>e46100</t>
  </si>
  <si>
    <t>10.1371/journal.pone.0046100</t>
  </si>
  <si>
    <t>Humans, Computer Simulation, Genotype, Monte Carlo Method, *Algorithms, *Linkage Disequilibrium, Alleles, *Models, Genetic, Polymorphism, Single Nucleotide, *Nuclear Family, Diabetes Mellitus, Type 1/genetics, Genetic Predisposition to Disease/genetics, Inheritance Patterns/*genetics, Siblings</t>
  </si>
  <si>
    <t>Outcome measures for surgical simulators: is the focus on technical skills the best approach?</t>
  </si>
  <si>
    <t>Pugh, Carla, Plachta, Stephen, Auyang, Edward, Pryor, Aurora, Hungness, Eric</t>
  </si>
  <si>
    <t>BACKGROUND: Mastery of operative performance is based on technical skill and intra-operative judgment. However, previous simulation studies have largely focused  on technical skills and measures. This study investigates changes in operative  performance when assessment and feedback focus on decision making. METHODS: Using a  nonequivalent, pretest/post-test experimental design, 8 senior residents (PGY4-5)  performed a laparoscopic ventral hernia repair using a newly developed box-trainer  style simulator fabricated to induce surgical decision making. The pretest simulator  had a 10 x 10-cm defect 5 cm above the umbilicus. The post-test simulator had a 10 x  10-cm defect in the right upper quadrant. After the pretest, faculty provided  immediate feedback on operative decisions that lead to errors. In addition,  residents were allowed to visually inspect their repair by removing the box trainer  skins. Video-analysis using a 9-item decision making checklist was used to  categorize pretest and post-test error differences. RESULTS: Common errors made  during the pretest included improper visualization of the suture passer and improper  mesh preparation on the back table. These errors resulted in incomplete hernia  repairs by 75% of residents on the pretest. In contrast, 100% of residents  successfully completed the more difficult, nonequivalent post-test hernia. Checklist  analysis showed residents committed more errors on the pretest resulting in lower  performance scores (score = 48.12; SD = 19.26) compared with post-test performance  (score = 75.00; SD = 14.39; P &lt; .05). CONCLUSION: Residents' decision-making skills  seem to significantly affect operative performance. To facilitate mastery of  operative performance, additional research is needed on simulation-based, operative  skills measures that focus on intra-operative decision making.</t>
  </si>
  <si>
    <t>10.1016/j.surg.2010.01.011</t>
  </si>
  <si>
    <t>654</t>
  </si>
  <si>
    <t>Humans, Educational Measurement/*methods, *Computer-Assisted Instruction, Laparoscopy, Internship and Residency, Checklist, General Surgery/*education, *Competency-Based Education, *Education, Medical, Graduate, Decision Making, Feedback, Psychological, Hernia, Ventral/surgery</t>
  </si>
  <si>
    <t>Park, HoSung, Kim, Beom-Su, Kim, Kyong Hoon, Shah, Babar, Kim, Ki-Il</t>
  </si>
  <si>
    <t>Recently, various unicast routing protocols have been proposed to deliver measured data from the sensor node to the sink node within the predetermined deadline in  wireless sensor networks. In parallel with their approaches, some applications  demand the specific service, which is based on broadcast to all nodes within the  deadline, the feasible real-time traffic model and improvements in energy  efficiency. However, current protocols based on either flooding or one-to-one  unicast cannot meet the above requirements entirely. Moreover, as far as the authors  know, there is no study for the real-time broadcast protocol to support the  application-specific traffic model in WSN yet. Based on the above analysis, in this  paper, we propose a new (m, k)-firm-based Real-time Broadcast Protocol (FRBP) by  constructing a broadcast tree to satisfy the (m, k)-firm, which is applicable to the  real-time model in resource-constrained WSNs. The broadcast tree in FRBP is  constructed by the distance-based priority scheme, whereas energy efficiency is  improved by selecting as few as nodes on a tree possible. To overcome the unstable  network environment, the recovery scheme invokes rapid partial tree reconstruction  in order to designate another node as the parent on a tree according to the measured  (m, k)-firm real-time condition and local states monitoring. Finally, simulation  results are given to demonstrate the superiority of FRBP compared to the existing  schemes in terms of average deadline missing ratio, average throughput and energy  consumption.</t>
  </si>
  <si>
    <t>2017/11/09/</t>
  </si>
  <si>
    <t>10.3390/s17112578</t>
  </si>
  <si>
    <t>(m, k)-firm real-time, broadcast, wireless sensor networks</t>
  </si>
  <si>
    <t>Huang, Feifei, Zhang, Minqiang, Li, Yan</t>
  </si>
  <si>
    <t>Analysis of social network data often faces the problem of tie non-response. Recent studies show that the results of social network analyses can be severely biased if  tie non-response was ignored. To overcome the problems created by tie non-response,  several treatments were proposed in the literature: complete-case approach,  unconditional mean imputation, reconstruction, and multiple imputation. In this  paper we assessed the impact of tie non-response on social network analysis and  investigated the performance of four treatments to handle tie non-response. The  simulation results showed that ignoring tie non-response data in network analysis  could underestimate the degree and centralization of social networks depending on  the types of network and the proportion of missing ties. We also found that  unconditional mean imputation was the best tie non-response treatment. Multiple  imputation could successfully correct for tie non-response in a few specific  situations. Complete case approach and reconstruction, however, were not  recommended. We advocate the importance of further research to better understand  consequences of tie non-response in social networks analysis and to provide  statistical guidance to researchers to tackle this problem in the field.</t>
  </si>
  <si>
    <t>10.3389/fpsyg.2018.02766</t>
  </si>
  <si>
    <t>multiple imputation, complete-case approach, reconstruction, social networks, tie non-response, unconditional mean imputation</t>
  </si>
  <si>
    <t>Do abundance distributions and species aggregation correctly predict macroecological biodiversity patterns in tropical forests?</t>
  </si>
  <si>
    <t>May, Felix, Wiegand, Thorsten, Lehmann, Sebastian, Huth, Andreas, Fortin, Marie-JosÃ©e</t>
  </si>
  <si>
    <t>Global ecology and biogeography : a journal of macroecology</t>
  </si>
  <si>
    <t>AIM: It has been recently suggested that different 'unified theories of biodiversity and biogeography' can be characterized by three common 'minimal sufficient rules':  (1) species abundance distributions follow a hollow curve, (2) species show  intraspecific aggregation, and (3) species are independently placed with respect to  other species. Here, we translate these qualitative rules into a quantitative  framework and assess if these minimal rules are indeed sufficient to predict  multiple macroecological biodiversity patterns simultaneously. LOCATION: Tropical  forest plots in Barro Colorado Island (BCI), Panama, and in Sinharaja, Sri Lanka.  METHODS: We assess the predictive power of the three rules using dynamic and spatial  simulation models in combination with census data from the two forest plots. We use  two different versions of the model: (1) a neutral model and (2) an extended model  that allowed for species differences in dispersal distances. In a first step we  derive model parameterizations that correctly represent the three minimal rules  (i.e. the model quantitatively matches the observed species abundance distribution  and the distribution of intraspecific aggregation). In a second step we applied the  parameterized models to predict four additional spatial biodiversity patterns.  RESULTS: Species-specific dispersal was needed to quantitatively fulfil the three  minimal rules. The model with species-specific dispersal correctly predicted the  species-area relationship, but failed to predict the distance decay, the  relationship between species abundances and aggregations, and the distribution of a  spatial co-occurrence index of all abundant species pairs. These results were  consistent over the two forest plots. MAIN CONCLUSIONS: The three 'minimal  sufficient' rules only provide an incomplete approximation of the stochastic spatial  geometry of biodiversity in tropical forests. The assumption of independent  interspecific placements is most likely violated in many forests due to shared or  distinct habitat preferences. Furthermore, our results highlight missing knowledge  about the relationship between species abundances and their aggregation.</t>
  </si>
  <si>
    <t>575</t>
  </si>
  <si>
    <t>Glob Ecol Biogeogr</t>
  </si>
  <si>
    <t>1466-822X 1466-8238</t>
  </si>
  <si>
    <t>10.1111/geb.12438</t>
  </si>
  <si>
    <t>*Dispersal limitation, *distance decay of similarity, *patternâoriented modelling, *point pattern analysis, *spatially explicit simulation model, *speciesâarea relationship, *unified theory</t>
  </si>
  <si>
    <t>Zheng, Mengting, Zhao, Yuqing, Han, Shuo, Ji, Dongjiang, Li, Yimin, Lv, Wenjuan, Xin, Xiaohong, Zhao, Xinyan, Hu, Chunhong</t>
  </si>
  <si>
    <t>In-line X-ray phase-contrast computed tomography (IL-PCCT) can produce high-contrast and high-resolution images of biological samples, and it has a great advantage with  regard to imaging the microstructures and morphologies of fibrous biological tissues  (FBTs). Filtered back projection (FBP) is widely used in ILPCCT. However, it  requires long scanning times and high radiation doses to produce high-quality CT  images, and this restricts its applicability in biomedical and preclinical studies  on FBTs. To solve this problem, a novel IL-PCCT reconstruction algorithm is proposed  to decrease the radiation dose by reducing the number of projections and reconstruct  high-quality CT images of FBTs. The proposed algorithm incorporates the FBP method  into the iterative reconstruction framework. Considering the area types and  anisotropic edge properties of FBTs, a discriminant adaptive-weighted total  variation model is introduced to optimize the intermediate reconstructed images. A  fibrous phantom simulation and real experiment were performed to assess the  performance of the proposed algorithm. Simulation and experimental results  demonstrated that the proposed algorithm is an effective IL-PCCT reconstruction  method for FBTs with incomplete projection data, and it has a great ability to  suppress artifacts and preserve the edges of fibrous structures.</t>
  </si>
  <si>
    <t>2460</t>
  </si>
  <si>
    <t>10.1364/BOE.418898</t>
  </si>
  <si>
    <t>2483</t>
  </si>
  <si>
    <t>Wu, Jihua, Chen, Guo-Bo, Zhi, Degui, Liu, Nianjun, Zhang, Kui</t>
  </si>
  <si>
    <t>The majority of killer cell immunoglobin-like receptor (KIR) genes are detected as either present or absent using locus-specific genotyping technology. Ambiguity  arises from the presence of a specific KIR gene since the exact copy number (one or  two) of that gene is unknown. Therefore, haplotype inference for these genes is  becoming more challenging due to such large portion of missing information.  Meantime, many haplotypes and partial haplotype patterns have been previously  identified due to tight linkage disequilibrium (LD) among these clustered genes thus  can be incorporated to facilitate haplotype inference. In this paper, we developed a  hidden Markov model (HMM) based method that can incorporate identified haplotypes or  partial haplotype patterns for haplotype inference from present-absent data of  clustered genes (e.g., KIR genes). We compared its performance with an expectation  maximization (EM) based method previously developed in terms of haplotype  assignments and haplotype frequency estimation through extensive simulations for KIR  genes. The simulation results showed that the new HMM based method outperformed the  previous method when some incorrect haplotypes were included as identified  haplotypes and/or the standard deviation of haplotype frequencies were small. We  also compared the performance of our method with two methods that do not use  previously identified haplotypes and haplotype patterns, including an EM based  method, HPALORE, and a HMM based method, MaCH. Our simulation results showed that  the incorporation of identified haplotypes and partial haplotype patterns can  improve accuracy for haplotype inference. The new software package HaploHMM is  available and can be downloaded at  http://www.soph.uab.edu/ssg/files/People/KZhang/HaploHMM/haplohmm-index.html.</t>
  </si>
  <si>
    <t>10.3389/fgene.2014.00267</t>
  </si>
  <si>
    <t>haplotype, haplotype inference, haplotype patterns, Hidden Markov model, KIR genes</t>
  </si>
  <si>
    <t>Waterbury, Glenn Thomas, DeMars, Christine E.</t>
  </si>
  <si>
    <t>This paper investigates a strategy for accounting for correct guessing with the Rasch model that we entitled the Guessing Adjustment. This strategy involves the  identification of all person/item encounters where the probability of a correct  response is below a specified threshold. These responses are converted to missing  data and the calibration is conducted a second time. This simulation study focuses  on the effects of different probability thresholds across varying conditions of  sample size, amount of correct guessing, and item difficulty. Biases, standard  errors, and root mean squared errors were calculated within each condition. Larger  probability thresholds were generally associated with reductions in bias and  increases in standard errors. Across most conditions, the reduction in bias was more  impactful than the decrease in precision, as reflected by the RMSE. The Guessing  Adjustment is an effective means for reducing the impact of correct guessing and the  choice of probability threshold matters.</t>
  </si>
  <si>
    <t>Bias, Psychometrics, *Models, Statistical, Probability, Sample Size</t>
  </si>
  <si>
    <t>Vigeland, Magnus D., Marsico, Franco L., Herrera PiÃ±ero, Mariana, Egeland, Thore</t>
  </si>
  <si>
    <t>Forensic science international. Genetics</t>
  </si>
  <si>
    <t>Missing person identification typically involves genetic matching of a person of interest against relatives of the missing person. In cases with few available  relatives, exhumations or other substantial efforts may be necessary in order to  secure adequate statistical power. We propose a simulation approach for solving  prioritisation problems arising in such cases. Conditioning on the already typed  individuals we estimate the power of each alternative, both to detect the true  person, and to exclude false candidates. Graphical summaries of the simulations are  given in complementary power plots, facilitating interpretation and decision making.  Through a series of examples originating from the well-known Missing grandchildren  of Argentina we demonstrate that our method may untangle complex prioritisation  problems and other power-related questions. In particular we offer novel insights in  recent cases where only children of the potential match are available for testing.  We also show that X-chromosomal markers may give high statistical power in missing  person identification, but that this requires careful selection of relatives for  genotyping. All simulations, power calculations and plots are done with the R  package forrel.</t>
  </si>
  <si>
    <t>102376</t>
  </si>
  <si>
    <t>Forensic Sci Int Genet</t>
  </si>
  <si>
    <t>1878-0326 1872-4973</t>
  </si>
  <si>
    <t>10.1016/j.fsigen.2020.102376</t>
  </si>
  <si>
    <t>Humans, Likelihood Functions, *DNA Fingerprinting, Genotype, *Power analysis, *Pedigree, *Conditional marker simulation, *Exclusion power, *Inclusion power, *Kinship testing, *Likelihood ratio, *Missing grandchildren of Argentina, *Missing person identification, *Statistics as Topic, Chromosomes, Human, X, Forensic Genetics/*methods, Genetic Markers</t>
  </si>
  <si>
    <t>Huang, Xiaojing, Nelson, Johanna, Steinbrener, Jan, Kirz, Janos, Turner, Joshua J., Jacobsen, Chris</t>
  </si>
  <si>
    <t>In x-ray diffraction microscopy, iterative algorithms retrieve reciprocal space phase information, and a real space image, from an object's coherent diffraction  intensities through the use of a priori information such as a finite support  constraint. In many experiments, the object's shape or support is not well known,  and the diffraction pattern is incompletely measured. We describe here computer  simulations to look at the effects of both of these possible errors when using  several common reconstruction algorithms. Overly tight object supports prevent  successful convergence; however, we show that this can often be recognized through  pathological behavior of the phase retrieval transfer function. Dynamic range  limitations often make it difficult to record the central speckles of the  diffraction pattern. We show that this leads to increasing artifacts in the image  when the number of missing central speckles exceeds about 10, and that the removal  of unconstrained modes from the reconstructed image is helpful only when the number  of missing central speckles is less than about 50. This simulation study helps in  judging the reconstructability of experimentally recorded coherent diffraction  patterns.</t>
  </si>
  <si>
    <t>26441</t>
  </si>
  <si>
    <t>10.1364/OE.18.026441</t>
  </si>
  <si>
    <t>26449</t>
  </si>
  <si>
    <t>Sensitivity and Specificity, Reproducibility of Results, *Algorithms, *Artifacts, Microscopy/*methods, Radiographic Image Enhancement/*methods, Radiographic Image Interpretation, Computer-Assisted/*methods, X-Ray Diffraction/*methods</t>
  </si>
  <si>
    <t>Robust Structure from Motion in the Presence of Outliers and Missing Data</t>
  </si>
  <si>
    <t>Wang, Guanghui</t>
  </si>
  <si>
    <t>arXiv:1609.02638 [cs]</t>
  </si>
  <si>
    <t>Structure from motion is an import theme in computer vision. Although great progress has been made both in theory and applications, most of the algorithms only work for static scenes and rigid objects. In recent years, structure and motion recovery of non-rigid objects and dynamic scenes have received a lot of attention. In this paper, the state-of-the-art techniques for structure and motion factorization of non-rigid objects are reviewed and discussed. First, an introduction of the structure from motion problem is presented, followed by a general formulation of non-rigid structure from motion. Second, an augmented affined factorization framework, by using homogeneous representation, is presented to solve the registration issue in the presence of outlying and missing data. Third, based on the observation that the reprojection residuals of outliers are significantly larger than those of inliers, a robust factorization strategy with outlier rejection is proposed by means of the reprojection residuals, followed by some comparative experimental evaluations. Finally, some future research topics in non-rigid structure from motion are discussed.</t>
  </si>
  <si>
    <t>2016/12/29/</t>
  </si>
  <si>
    <t>http://arxiv.org/abs/1609.02638</t>
  </si>
  <si>
    <t>2021/07/20/13:50:49</t>
  </si>
  <si>
    <t>https://arxiv.org/pdf/1609.02638.pdf</t>
  </si>
  <si>
    <t>https://arxiv.org/abs/1609.02638</t>
  </si>
  <si>
    <t>Guo, Di, Qu, Xiaobo, Huang, Lianfen, Yao, Yan</t>
  </si>
  <si>
    <t>In wireless sensor networks, due to environmental limitations or bad wireless channel conditions, not all sensor samples can be successfully gathered at the sink.  In this paper, we try to recover these missing samples without retransmission. The  missing samples estimation problem is mathematically formulated as a 2-D spatial  interpolation. Assuming the 2-D sensor data can be sparsely represented by a  dictionary, a sparsity-based recovery approach by solving for l(1) norm minimization  is proposed. It is shown that these missing samples can be reasonably recovered  based on the null space property of the dictionary. This property also points out  the way to choose an appropriate sparsifying dictionary to further reduce the  recovery errors. The simulation results on synthetic and real data demonstrate that  the proposed approach can recover the missing data reasonably well and that it  outperforms the weighted average interpolation methods when the data change  relatively fast or blocks of samples are lost. Besides, there exists a range of  missing rates where the proposed approach is robust to missing block sizes.</t>
  </si>
  <si>
    <t>2385</t>
  </si>
  <si>
    <t>10.3390/s110302385</t>
  </si>
  <si>
    <t>2407</t>
  </si>
  <si>
    <t>Computer Simulation, *Algorithms, Software Design, *data interpolation, *sparsity, *wireless sensor network, Computer Communication Networks/*instrumentation, Wavelet Analysis, Wireless Technology/*instrumentation</t>
  </si>
  <si>
    <t>Liu, Fei, Heiner, Monika, Yang, Ming</t>
  </si>
  <si>
    <t>Stochastic Petri nets (SPNs) have been widely used to model randomness which is an inherent feature of biological systems. However, for many biological systems, some  kinetic parameters may be uncertain due to incomplete, vague or missing kinetic data  (often called fuzzy uncertainty), or naturally vary, e.g., between different  individuals, experimental conditions, etc. (often called variability), which has  prevented a wider application of SPNs that require accurate parameters. Considering  the strength of fuzzy sets to deal with uncertain information, we apply a specific  type of stochastic Petri nets, fuzzy stochastic Petri nets (FSPNs), to model and  analyze biological systems with uncertain kinetic parameters. FSPNs combine SPNs and  fuzzy sets, thereby taking into account both randomness and fuzziness of biological  systems. For a biological system, SPNs model the randomness, while fuzzy sets model  kinetic parameters with fuzzy uncertainty or variability by associating each  parameter with a fuzzy number instead of a crisp real value. We introduce a  simulation-based analysis method for FSPNs to explore the uncertainties of outputs  resulting from the uncertainties associated with input parameters, which works  equally well for bounded and unbounded models. We illustrate our approach using a  yeast polarization model having an infinite state space, which shows the  appropriateness of FSPNs in combination with simulation-based analysis for modeling  and analyzing biological systems with uncertain information.</t>
  </si>
  <si>
    <t>e0149674</t>
  </si>
  <si>
    <t>10.1371/journal.pone.0149674</t>
  </si>
  <si>
    <t>Stochastic Processes, *Models, Biological, Fuzzy Logic</t>
  </si>
  <si>
    <t>Ewart, Kyle M., Johnson, Rebecca N., Ogden, Rob, Joseph, Leo, Frankham, Greta J., Lo, Nathan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</si>
  <si>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(DArTseq(â¢) ). Thousands of SNPs were  successfully generated from most of the traditional museum samples (with a mean age  of 44Â years, ranging from 5 to 123Â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</si>
  <si>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1578</t>
  </si>
  <si>
    <t>10.1111/1755-0998.13082</t>
  </si>
  <si>
    <t>1592</t>
  </si>
  <si>
    <t>Animals, Sequence Analysis, DNA/methods, population genomics, Genomics/methods, Genetic Variation/genetics, Polymorphism, Single Nucleotide/*genetics, Calyptorhynchus banksii, Cockatoos/*genetics, conservation genomics, DArTseq, DNA Fragmentation, DNA/genetics, Endangered Species, Genome/*genetics, High-Throughput Nucleotide Sequencing/methods, Metagenomics/methods, museum specimens, Museums, Specimen Handling/methods</t>
  </si>
  <si>
    <t>Measurement Error in Nutritional Epidemiology: A Survey</t>
  </si>
  <si>
    <t>Peng, Huimin</t>
  </si>
  <si>
    <t>arXiv:2004.06448 [cs, stat]</t>
  </si>
  <si>
    <t>This article reviews bias-correction models for measurement error of exposure variables in the field of nutritional epidemiology. Measurement error usually attenuates estimated slope towards zero. Due to the influence of measurement error, inference of parameter estimate is conservative and confidence interval of the slope parameter is too narrow. Bias-correction in estimators and confidence intervals are of primary interest. We review the following bias-correction models: regression calibration methods, likelihood based models, missing data models, simulation based methods, nonparametric models and sampling based procedures.</t>
  </si>
  <si>
    <t>http://arxiv.org/abs/2004.06448</t>
  </si>
  <si>
    <t>2021/07/20/16:14:31</t>
  </si>
  <si>
    <t>https://arxiv.org/pdf/2004.06448.pdf</t>
  </si>
  <si>
    <t>https://arxiv.org/abs/2004.06448</t>
  </si>
  <si>
    <t>Measurement Error in Nutritional Epidemiology</t>
  </si>
  <si>
    <t>A Statistical Method for Corrupt Agents Detection</t>
  </si>
  <si>
    <t>Pichugin, Yury A., Malafeyev, Oleg A., Rylow, Denis</t>
  </si>
  <si>
    <t>arXiv:1707.04461 [math]</t>
  </si>
  <si>
    <t>The statistical method is used to identify the hidden leaders of the corruption structure. The method is based on principal component analysis (PCA), linear regression, and Shannon information. It is applied to study the time series data of corrupt financial activity. Shannon's quantity of information is specified as a function of two arguments: a vector of hidden corruption factors and a subset of corrupt agents. Several optimization problems are solved to determine the contribution of corresponding corrupt agents to the total illegal behavior. An illustrative example is given. A convenient algorithm for computing the covariance matrix with missing data is proposed.</t>
  </si>
  <si>
    <t>100014</t>
  </si>
  <si>
    <t>10.1063/1.5043758</t>
  </si>
  <si>
    <t>http://arxiv.org/abs/1707.04461</t>
  </si>
  <si>
    <t>2021/07/20/16:38:44</t>
  </si>
  <si>
    <t>https://arxiv.org/pdf/1707.04461.pdf</t>
  </si>
  <si>
    <t>https://arxiv.org/abs/1707.04461</t>
  </si>
  <si>
    <t>How Prepared Are Medical and Nursing Students to Identify Common Hazards in the Intensive Care Unit?</t>
  </si>
  <si>
    <t>Clay, Alison S., Chudgar, Saumil M., Turner, Kathleen M., Vaughn, Jacqueline, Knudsen, Nancy W., Farnan, Jeanne M., Arora, Vineet M., Molloy, Margory A.</t>
  </si>
  <si>
    <t>Annals of the American Thoracic Society</t>
  </si>
  <si>
    <t>RATIONALE: Care in the hospital is hazardous. Harm in the hospital may prolong hospitalization, increase suffering, result in death, and increase costs of care.  Although the interprofessional team is critical to eliminating hazards that may  result in adverse events to patients, professional students' formal education may  not prepare them adequately for this role. OBJECTIVES: To determine if medical and  nursing students can identify hazards of hospitalization that could result in harm  to patients and to detect differences between professions in the types of hazards  identified. METHODS: Mixed-methods observational study of graduating nursing  (nâ=â51) and medical (nâ=â93) students who completed two "Room of Horrors"  simulations to identify patient safety hazards. Qualitative analysis was used to  extract themes from students' written hazard descriptions. Fisher's exact test was  used to determine differences in frequency of hazards identified between groups.  RESULTS: Identification of hazards by students was low: 66% did not identify missing  personal protective equipment for a patient on contact isolation, and 58% did not  identify a medication administration error (medication hanging for a patient with  similar name). Interprofessional differences existed in how hazards were identified:  medical students noted that restraints were not indicated (73 vs. 2%, Pâ&lt;â0.001),  whereas nursing students noted that there was no order for the restraints (58.5 vs.  0%, Pâ&lt;â0.0001). Nursing students discovered more issues with malfunctioning or  incorrectly used equipment than medical students. Teams performed better than  individuals, especially for hazards in the second simulation that were similar to  those in the first: need to replace a central line with erythema (73% teams  identified) versus need to replace a peripheral intravenous line (10% individuals,  Pâ&lt;â0.0001). Nevertheless, teams of students missed many intensive care  unit-specific hazards: 54% failed to identify the presence of pressure ulcers; 85%  did not notice high tidal volumes on the ventilator; and 90% did not identify the  absence of missing spontaneous awakening/breathing trials and absent stress ulcer  prophylaxis. CONCLUSIONS: Graduating nursing and medical students missed several  hazards of hospitalization, especially those related to the intensive care unit.  Orientation for residents and new nurses should include education on hospitalization  hazards. Ideally, this orientation should be interprofessional to allow appreciation  for each other's roles and responsibilities.</t>
  </si>
  <si>
    <t>Ann Am Thorac Soc</t>
  </si>
  <si>
    <t>2325-6621</t>
  </si>
  <si>
    <t>10.1513/AnnalsATS.201610-773OC</t>
  </si>
  <si>
    <t>Humans, patient safety, Hospitalization, medical education, *Patient Safety, *Clinical Competence, Qualitative Research, *Intensive Care Units, Respiration, Artificial, *Students, Nursing, *Students, Medical, hospital-acquired conditions, hospital-acquired infections, interprofessional education, Medication Errors, Patient Isolation, Peptic Ulcer/prevention &amp; control, Personal Protective Equipment, Pressure Ulcer/diagnosis, Restraint, Physical</t>
  </si>
  <si>
    <t>Hamilton, Matthew B., Tartakovsky, Maria, Battocletti, Amy</t>
  </si>
  <si>
    <t>The genetic effective population size, N(e) , can be estimated from the average gametic disequilibrium (r2^) between pairs of loci, but such estimates require  evaluation of assumptions and currently have few methods to estimate confidence  intervals. speed-ne is a suite of matlab computer code functions to estimate Ne^  from r2^ with a graphical user interface and a rich set of outputs that aid in  understanding data patterns and comparing multiple estimators. speed-ne includes  functions to either generate or input simulated genotype data to facilitate  comparative studies of Ne^ estimators under various population genetic scenarios.  speed-ne was validated with data simulated under both time-forward and time-backward  coalescent models of genetic drift. Three classes of estimators were compared with  simulated data to examine several general questions: what are the impacts of  microsatellite null alleles on Ne^, how should missing data be treated, and does  disequilibrium contributed by reduced recombination among some loci in a sample  impact Ne^. Estimators differed greatly in precision in the scenarios examined, and  a widely employed Ne^ estimator exhibited the largest variances among replicate data  sets. speed-ne implements several jackknife approaches to estimate confidence  intervals, and simulated data showed that jackknifing over loci and jackknifing over  individuals provided ~95% confidence interval coverage for some estimators and  should be useful for empirical studies. speed-ne provides an open-source extensible  tool for estimation of Ne^ from empirical genotype data and to conduct simulations  of both microsatellite and single nucleotide polymorphism (SNP) data types to  develop expectations and to compare Ne^ estimators.</t>
  </si>
  <si>
    <t>10.1111/1755-0998.12759</t>
  </si>
  <si>
    <t>simulation, jackknife, *Computer Simulation, Genotype, *Software, *Linkage Disequilibrium, Population Density, confidence interval, effective population size, linkage disequilibrium, null alleles</t>
  </si>
  <si>
    <t>A novel tree-structured point cloud dataset for skeletonization algorithm evaluation</t>
  </si>
  <si>
    <t>Lin, Yan, Liu, Ji, Zhou, Jianlin</t>
  </si>
  <si>
    <t>arXiv:2001.02823 [cs]</t>
  </si>
  <si>
    <t>Curve skeleton extraction from unorganized point cloud is a fundamental task of computer vision and three-dimensional data preprocessing and visualization. A great amount of work has been done to extract skeleton from point cloud. but the lack of standard datasets of point cloud with ground truth skeleton makes it difficult to evaluate these algorithms. In this paper, we construct a brand new tree-structured point cloud dataset, including ground truth skeletons, and point cloud models. In addition, four types of point cloud are built on clean point cloud: point clouds with noise, point clouds with missing data, point clouds with different density, and point clouds with uneven density distribution. We first use tree editor to build the tree skeleton and corresponding mesh model. Since the implicit surface is sufficiently expressive to retain the edges and details of the complex branches model, we use the implicit surface to model the triangular mesh. With the implicit surface, virtual scanner is applied to the sampling of point cloud. Finally, considering the challenges in skeleton extraction, we introduce different methods to build four different types of point cloud models. This dataset can be used as standard dataset for skeleton extraction algorithms. And the evaluation between skeleton extraction algorithms can be performed by comparing the ground truth skeleton with the extracted skeleton.</t>
  </si>
  <si>
    <t>http://arxiv.org/abs/2001.02823</t>
  </si>
  <si>
    <t>2021/07/20/16:17:25</t>
  </si>
  <si>
    <t>https://arxiv.org/pdf/2001.02823.pdf</t>
  </si>
  <si>
    <t>https://arxiv.org/abs/2001.02823</t>
  </si>
  <si>
    <t>Zhang, Kuiyuan, Pang, Mingzhi, Yin, Yuqing, Gao, Shouwan, Chen, Pengpeng</t>
  </si>
  <si>
    <t>Clock synchronization is still a vital and challenging task for underground coal wireless internet of things (IoT) due to the uncertainty of underground environment  and unreliability of communication links. Instead of considering on-demand driven  clock synchronization, this paper proposes a novel Adaptive Robust Synchronization  (ARS) scheme with packets loss for mine wireless environment. A clock  synchronization framework that is based on Kalman filtering is first proposed, which  can adaptively adjust the sampling period of each clock and reduce the communication  overhead in single-hop networks. The proposed scheme also solves the problem of  outliers in data packets with time-stamps. In addition, this paper extends the ARS  algorithm to multi-hop networks. Additionally, the upper and lower bounds of error  covariance expectation are analyzed in the case of incomplete measurement. Extensive  simulations are conducted in order to evaluate the performance. In the simulation  environment, the clock accuracy of ARS algorithm is improved by 7.85% when compared  with previous studies for single-hop networks. For multi-hop networks, the proposed  scheme improves the accuracy by 12.56%. The results show that the proposed algorithm  has high scalability, robustness, and accuracy, and can quickly adapt to different  clock accuracy requirements.</t>
  </si>
  <si>
    <t>10.3390/s20174981</t>
  </si>
  <si>
    <t>adaptive robust synchronization, kalman filtering, underground coal mines, wireless internet of things</t>
  </si>
  <si>
    <t>Lin, Wen-Juan, He, Yong, Zhang, Chuan-Ke, Wang, Qing-Guo, Wu, Min</t>
  </si>
  <si>
    <t>This paper is concerned with the problem of reachable set estimation for discrete-time Markovian jump neural networks with generally incomplete transition  probabilities (TPs). This kind of TP may be exactly known, merely known with lower  and upper bounds, or unknown. The aim of this paper is to derive a precise reachable  set description for the considered system via the Lyapunov-Krasovskii functional  (LKF) approach. By constructing an augmented LKF, using an equivalent transformation  method to deal with the unknown TPs and utilizing the extended reciprocally convex  matrix inequality, and the free matrix weighting approach to estimate the forward  difference of the constructed LKF, several sufficient conditions that guarantee the  existence of an ellipsoidal reachable set are established. Finally, a numerical  example with simulation results is given to demonstrate the effectiveness and  superiority of the proposed results.</t>
  </si>
  <si>
    <t>1311</t>
  </si>
  <si>
    <t>10.1109/TCYB.2019.2931008</t>
  </si>
  <si>
    <t>Geraili-Afra, Zahra, Abadi, Alireza, Yazdani-Charati, Jamshid, Gooraji, Somayeh Ahmadi, Zarghami, Mehran, Saadat, Samaneh</t>
  </si>
  <si>
    <t>Acta informatica medica : AIM : journal of the Society for Medical Informatics of Bosnia &amp; Herzegovina : casopis Drustva za medicinsku informatiku BiH</t>
  </si>
  <si>
    <t>BACKGROUND: Mood variation in manic and depression phases during time is common in type I of Bipolar disorder. Analyzing recurrence require to the related statistical  methods. In this paper, we compare the two methods of estimating the GEE and the QIF  in recurrence data. METHODS: In this study, data of 255 patients with Bipolar I  disorder hospitalized during years of 2007-2011. Recurrence in Bipolar I disorder  was as outcome. Patients' characteristics were gender, age of onset, recurrence  history in first degree family, and economic status. Under simulation, percentage of  missing were generated to vary and handled by complete-case(cc) strategy. Data were  analyzed using GEE and QIF methods. Performance of the methods was assessed using  Relative Efficiency. RESULTS: QIF method had more efficiency than GEE method in the  data with missing /without missing. Odds of recurrence in a first-degree family  history was 30% more than those without a family history (p=0.009). Also, odds of  recurrence in high/moderate level of economic status was 23% more than low level  status (p=0.014). CONCLUSION: QIF method was more appropriated for modeling  recurrence during time with the structure of more correlation and low dropout rate  in data. Family history and economic status were more affected recurrence in type I  of Bipolar disorder.</t>
  </si>
  <si>
    <t>Acta Inform Med</t>
  </si>
  <si>
    <t>0353-8109 1986-5988</t>
  </si>
  <si>
    <t>10.5455/aim.2018.26.111-114</t>
  </si>
  <si>
    <t>simulation, Recurrence, Bipolar I disorder, Generalized Estimation Equations, missing, Quadratic Inference Function</t>
  </si>
  <si>
    <t>Cordeiro, Gauss M., Afify, Ahmed Z., Yousof, Haitham M., Cakmakyapan, Selen, Ozel, Gamze</t>
  </si>
  <si>
    <t>We introduce a new three-parameter lifetime model called the Lindley Weibull distribution, which accommodates unimodal and bathtub, and a broad variety of  monotone failure rates. We provide a comprehensive account of some of its  mathematical properties including ordinary and incomplete moments, quantile and  generating functions and order statistics. The new density function can be expressed  as a linear combination of exponentiated Weibull densities. The maximum likelihood  method is used to estimate the model parameters. We present simulation results to  assess the performance of the maximum likelihood estimation. We prove empirically  the importance and flexibility of the new distribution in modeling two data sets.</t>
  </si>
  <si>
    <t>2018/09//Jul- undefined</t>
  </si>
  <si>
    <t>2579</t>
  </si>
  <si>
    <t>10.1590/0001-3765201820170635</t>
  </si>
  <si>
    <t>2598</t>
  </si>
  <si>
    <t>Estimating the effect of PEG in ALS patients using observational data subject to censoring by death and missing outcomes</t>
  </si>
  <si>
    <t>Mishra-Kalyani, Pallavi, Johnson, Brent A., Glass, Jonathan D., Long, Qi</t>
  </si>
  <si>
    <t>arXiv:1905.02062 [stat]</t>
  </si>
  <si>
    <t>Though they may offer valuable patient and disease information that is impossible to study in a randomized trial, clinical disease registries also require special care and attention in causal inference. Registry data may be incomplete, inconsistent, and subject to confounding. In this paper we aim to address several analytical issues in estimating treatment effects that plague clinical registries such as the Emory amyotrophic lateral sclerosis (ALS) Clinic Registry. When attempting to assess the effect of a surgical insertion of a percutaneous endoscopic gastrostomy (PEG) tube on body mass index (BMI) using the data from the ALS Clinic Registry, one must combat issues of confounding, censoring by death, and missing outcome data that have not been addressed in previous studies of PEG. We propose a causal inference framework for estimating the survivor average causal effect (SACE) of PEG, which incorporates a model for generalized propensity scores to correct for confounding by pre-treatment variables, a model for principal stratification to account for censoring by death, and a model for the missing data mechanism. Applying the proposed framework to the ALS Clinic Registry Data, our analysis shows that PEG has a positive SACE on BMI at month 18 post-baseline; our results likely offer more definitive answers regarding the effect of PEG than previous studies of PEG.</t>
  </si>
  <si>
    <t>http://arxiv.org/abs/1905.02062</t>
  </si>
  <si>
    <t>2021/07/20/16:23:22</t>
  </si>
  <si>
    <t>https://arxiv.org/pdf/1905.02062.pdf</t>
  </si>
  <si>
    <t>https://arxiv.org/abs/1905.02062</t>
  </si>
  <si>
    <t>Lee, Sang Hong, Wray, Naomi R., Goddard, Michael E., Visscher, Peter M.</t>
  </si>
  <si>
    <t>Genome-wide association studies are designed to discover SNPs that are associated with a complex trait. Employing strict significance thresholds when testing  individual SNPs avoids false positives at the expense of increasing false negatives.  Recently, we developed a method for quantitative traits that estimates the variation  accounted for when fitting all SNPs simultaneously. Here we develop this method  further for case-control studies. We use a linear mixed model for analysis of binary  traits and transform the estimates to a liability scale by adjusting both for scale  and for ascertainment of the case samples. We show by theory and simulation that the  method is unbiased. We apply the method to data from the Wellcome Trust Case Control  Consortium and show that a substantial proportion of variation in liability for  Crohn disease, bipolar disorder, and type I diabetes is tagged by common SNPs.</t>
  </si>
  <si>
    <t>2011/03/11/</t>
  </si>
  <si>
    <t>10.1016/j.ajhg.2011.02.002</t>
  </si>
  <si>
    <t>Humans, Quality Control, Computer Simulation, Models, Genetic, Disease/*genetics, Genetic Variation, Case-Control Studies, Genome-Wide Association Study/*methods, Polymorphism, Single Nucleotide/genetics, Diabetes Mellitus, Type 1/genetics, Inheritance Patterns/*genetics, Bipolar Disorder/genetics, Crohn Disease/genetics</t>
  </si>
  <si>
    <t>Rivera-ColÃ³n, Angel G., Rochette, Nicolas C., Catchen, Julian M.</t>
  </si>
  <si>
    <t>Restriction-site associated DNA sequencing (RADseq) has become a powerful and versatile tool in modern population genomics, enabling large-scale evolutionary and  genomic analyses in otherwise inaccessible biological systems. With its widespread  use, different variants on the protocol have been developed to suit specific  experimental needs. Researchers face the challenge of choosing the optimal molecular  and sequencing protocols for their reduced representation experimental design, an  often-complicated process. Strategic errors can lead to biased data generation that  has reduced power to answer biological questions. Here, we present RADinitio,  simulation software for the selection and optimization of RADseq experiments via the  generation of sequencing data that behave similarly to empirical sources. RADinitio  provides an evolutionary simulation of populations, implementation of various RADseq  protocols with customizable parameters, and thorough assessment of missing data. We  test the efficacy of the software using different RAD protocols across several  organisms, highlighting the importance of protocol selection on the magnitude and  quality of data acquired. Additionally, we test the effects of RAD library  preparation and sequencing on allelic dropout, observing that library preparation  and sequencing often contributes more to missing alleles than population-level  variation.</t>
  </si>
  <si>
    <t>10.1111/1755-0998.13163</t>
  </si>
  <si>
    <t>genetics, bioinformatics, population, RADseq, simulations</t>
  </si>
  <si>
    <t>Shao, Wei, Pan, Yue, Durumeric, Oguz C., Reinhardt, Joseph M., Bayouth, John E., Rusu, Mirabela, Christensen, Gary E.</t>
  </si>
  <si>
    <t>Pulmonary respiratory motion artifacts are common in four-dimensional computed tomography (4DCT) of lungs and are caused by missing, duplicated, and misaligned  image data. This paper presents a geodesic density regression (GDR) algorithm to  correct motion artifacts in 4DCT by correcting artifacts in one breathing phase with  artifact-free data from corresponding regions of other breathing phases. The GDR  algorithm estimates an artifact-free lung template image and a smooth, dense, 4D  (space plus time) vector field that deforms the template image to each breathing  phase to produce an artifact-free 4DCT scan. Correspondences are estimated by  accounting for the local tissue density change associated with air entering and  leaving the lungs, and using binary artifact masks to exclude regions with artifacts  from image regression. The artifact-free lung template image is generated by mapping  the artifact-free regions of each phase volume to a common reference coordinate  system using the estimated correspondences and then averaging. This procedure  generates a fixed view of the lung with an improved signal-to-noise ratio. The GDR  algorithm was evaluated and compared to a state-of-the-art geodesic intensity  regression (GIR) algorithm using simulated CT time-series and 4DCT scans with  clinically observed motion artifacts. The simulation shows that the GDR algorithm  has achieved significantly more accurate Jacobian images and sharper template  images, and is less sensitive to data dropout than the GIR algorithm. We also  demonstrate that the GDR algorithm is more effective than the GIR algorithm for  removing clinically observed motion artifacts in treatment planning 4DCT scans. Our  code is freely available at https://github.com/Wei-Shao-Reg/GDR.</t>
  </si>
  <si>
    <t>102140</t>
  </si>
  <si>
    <t>10.1016/j.media.2021.102140</t>
  </si>
  <si>
    <t>Lung cancer, 4DCT, Artifact correction, Geodesic regression, Image registration, Motion artifact</t>
  </si>
  <si>
    <t>Bandyopadhyay, Dipankar, Pumar, Amalia JÃ¡come</t>
  </si>
  <si>
    <t>Australian &amp; New Zealand journal of statistics</t>
  </si>
  <si>
    <t>A new function for the competing risks model, the conditional cumulative hazard function, is introduced, from which the conditional distribution of failure times of  individuals failing due to cause j can be studied. The standard Nelson-Aalen  estimator is not appropriate in this setting, as population membership (mark)  information may be missing for some individuals owing to random right-censoring. We  propose the use of imputed population marks for the censored individuals through  fractional risk sets. Some asymptotic properties, including uniform strong  consistency, are established. We study the practical performance of this estimator  through simulation studies and apply it to a real data set for illustration.</t>
  </si>
  <si>
    <t>Aust N Z J Stat</t>
  </si>
  <si>
    <t>1369-1473 1467-842X</t>
  </si>
  <si>
    <t>10.1111/j.1467-842X.2009.00567.x</t>
  </si>
  <si>
    <t>Wang, Jijia, Cao, Jing, Zhang, Song, Ahn, Chul</t>
  </si>
  <si>
    <t>The stepped-wedge cluster randomized design has been increasingly employed by pragmatic trials in health services research. In this study, based on the GEE  approach, we present closed-form sample size calculation that is applicable to both  closed-cohort and cross-sectional stepped wedge trials. Importantly, the proposed  method is flexible to accommodate design issues routinely encountered in pragmatic  trials, such as different within- and between-subject correlation structures,  irregular crossover schedules for the switch to intervention, and missing data due  to repeated measurements over prolonged follow-up. The closed-form formulas allow  researchers to analytically assess the impact of different design factors on sample  size requirement. We also recognize the potential issue of limited numbers of  clusters in pragmatic stepped wedge trials and present an adjustment approach for  underestimated variance of the treatment effect. We conduct extensive simulation to  assess the performance of the proposed sample size method. An application example to  a real clinical trial is presented.</t>
  </si>
  <si>
    <t>9622802211022392</t>
  </si>
  <si>
    <t>10.1177/09622802211022392</t>
  </si>
  <si>
    <t>Clinical trials, sample size, GEE, pragmatic, stepped wedge</t>
  </si>
  <si>
    <t>Hamschin, Brandon M., Loughlin, Patrick J.</t>
  </si>
  <si>
    <t>This work considers the design of optimal, energy-constrained transmit signals for active sensing for the case when the designer has incomplete or uncertain knowledge  of the target and/or environment. The mathematical formulation is that of a  multi-objective optimization problem, wherein one can incorporate a plurality of  potential targets, interference, or clutter models and in doing so take advantage of  the wide range of results in the literature related to modeling each. It is shown,  via simulation, that when the objective function of the optimization problem is  chosen to maximize the minimum (i.e., maxmin) probability of detection among all  possible model combinations, the optimal waveforms obtained are advantageous. The  advantage results because the maxmin waveforms judiciously allocate energy to  spectral regions where each of the target models respond strongly and each of the  environmental models affect minimal detection performance degradation. In  particular, improved detection performance is shown compared to linear frequency  modulated transmit signals and compared to signals designed with the wrong target  spectrum assumed. Additionally, it is shown that the maxmin design yields  performance comparable to an optimal design matched to the correct  target/environmental model. Finally, it is proven that the maxmin problem  formulation is convex.</t>
  </si>
  <si>
    <t>3220</t>
  </si>
  <si>
    <t>10.1121/1.4935519</t>
  </si>
  <si>
    <t>Hyun, Seunggeun, Lee, Jimin, Sun, Yanqing</t>
  </si>
  <si>
    <t>We consider the semiparametric proportional hazards model for the cause-specific hazard function in analysis of competing risks data with missing cause of failure.  The inverse probability weighted equation and augmented inverse probability weighted  equation are proposed for estimating the regression parameters in the model, and  their theoretical properties are established for inference. Simulation studies  demonstrate that the augmented inverse probability weighted estimator is doubly  robust and the proposed method is appropriate for practical use. The simulations  also compare the proposed estimators with the multiple imputation estimator of Lu  and Tsiatis (2001). The application of the proposed method is illustrated using data  from a bone marrow transplant study.</t>
  </si>
  <si>
    <t>10.1016/j.jspi.2012.02.037</t>
  </si>
  <si>
    <t>1779</t>
  </si>
  <si>
    <t>Cremonesi, Francesco, SchÃ¼rmann, Felix</t>
  </si>
  <si>
    <t>Neuroinformatics</t>
  </si>
  <si>
    <t>Computational modeling and simulation have become essential tools in the quest to better understand the brain's makeup and to decipher the causal interrelations of  its components. The breadth of biochemical and biophysical processes and structures  in the brain has led to the development of a large variety of model abstractions and  specialized tools, often times requiring high performance computing resources for  their timely execution. What has been missing so far was an in-depth analysis of the  complexity of the computational kernels, hindering a systematic approach to  identifying bottlenecks of algorithms and hardware. If whole brain models are to be  achieved on emerging computer generations, models and simulation engines will have  to be carefully co-designed for the intrinsic hardware tradeoffs. For the first  time, we present a systematic exploration based on analytic performance modeling. We  base our analysis on three in silico models, chosen as representative examples of  the most widely employed modeling abstractions: current-based point neurons,  conductance-based point neurons and conductance-based detailed neurons. We identify  that the synaptic modeling formalism, i.e. current or conductance-based  representation, and not the level of morphological detail, is the most significant  factor in determining the properties of memory bandwidth saturation and  shared-memory scaling of in silico models. Even though general purpose computing  has, until now, largely been able to deliver high performance, we find that for all  types of abstractions, network latency and memory bandwidth will become severe  bottlenecks as the number of neurons to be simulated grows. By adapting and  extending a performance modeling approach, we deliver a first characterization of  the performance landscape of brain tissue simulations, allowing us to pinpoint  current bottlenecks for state-of-the-art in silico models, and make projections for  future hardware and software requirements.</t>
  </si>
  <si>
    <t>407</t>
  </si>
  <si>
    <t>1559-0089 1539-2791</t>
  </si>
  <si>
    <t>10.1007/s12021-019-09451-w</t>
  </si>
  <si>
    <t>Software, *Computer Simulation, *Algorithms, *Models, Neurological, Brain/*physiology, Neurons/*physiology, *Brain tissue simulations, *Computational models of neurons, *High performance computing, *Performance modeling, Computing Methodologies</t>
  </si>
  <si>
    <t>Zhang, Guangyu, Schenker, Nathaniel, Parker, Jennifer D., Liao, Dan</t>
  </si>
  <si>
    <t>Infant birth weight and gestational age are two important variables in obstetric research. The primary measure of gestational age used in US birth data is based on a  mother's recall of her last menstrual period, which has been shown to introduce  random or systematic errors. To mitigate some of those errors, Oja et al., Platt et  al., and Tentoni et al. estimated the probabilities of gestational ages being  misreported under the assumption that the distribution of infant birth weights for a  true gestational age is approximately Gaussian. From this assumption, Oja et al.  fitted a three-component mixture model, and Tentoni et al. and Platt et al. fitted  two-component mixture models. We build on their methods and develop a Bayesian  mixture model. We then extend our methods using reversible jump Markov chain Monte  Carlo to incorporate the uncertainty in the number of components in the model. We  conduct simulation studies and apply our methods to singleton births with reported  gestational ages of 23-32âweeks using 2001-2008 US birth data. Results show that a  three-component mixture model fits the birth data better for gestational ages  reported as 25âweeks or less; and a two-component mixture model fits better for the  higher gestational ages. Under the assumption that our Bayesian mixture models are  appropriate for US birth data, our research provides useful statistical tools to  identify records with implausible gestational ages, and the techniques can be used  in part of a multiple-imputation procedure for missing and implausible gestational  ages.</t>
  </si>
  <si>
    <t>2097</t>
  </si>
  <si>
    <t>10.1002/sim.5657</t>
  </si>
  <si>
    <t>2113</t>
  </si>
  <si>
    <t>Humans, Data Interpretation, Statistical, United States, Computer Simulation, Infant, Newborn, *Models, Statistical, *Bayes Theorem, Monte Carlo Method, Markov Chains, Infant, Premature, *Gestational Age, Birth Weight</t>
  </si>
  <si>
    <t>Moerkerke, Beatrijs, Vansteelandt, Stijn, Lange, Christoph</t>
  </si>
  <si>
    <t>We develop a locally efficient test for (multiplicative) gene-environment interaction in family studies that collect genotypic information and environmental  exposures for affected offspring along with genotypic information for their parents  or relatives. The proposed test does not require modeling the effects of  environmental exposures and is doubly robust in the sense of being valid if either a  model for the main genetic effect holds or a model for the expected environmental  exposure (given the offspring affection status and parental mating types) but not  necessarily both. It extends the FBAT-I to allow for missing parental mating types  and families of arbitrary size. Simulation studies and the analysis of an  Alzheimer's disease study confirm the adequate performance of the proposed test.</t>
  </si>
  <si>
    <t>10.1093/biostatistics/kxp061</t>
  </si>
  <si>
    <t>Humans, Computer Simulation, Confounding Factors, Epidemiologic, *Models, Statistical, Algorithms, Models, Genetic, Genotype, Phenotype, Biometry/methods, Genetic Predisposition to Disease/*genetics, Age Factors, *Environment, *Family, alpha-Macroglobulins/genetics, Alzheimer Disease/epidemiology/genetics, Apolipoproteins E/genetics, Molecular Epidemiology/methods</t>
  </si>
  <si>
    <t>Jaki, Thomas, Pallmann, Philip, Wolfsegger, Martin J.</t>
  </si>
  <si>
    <t>Crossover studies are frequently used in clinical research as they allow within-subject comparisons instead of the between-subject evaluation of parallel  group designs. Estimation of interesting parameters from such designs is, however,  not trivial. We provide three methods for estimating treatment effects and  associated standard errors from an AB/BA crossover trial. Assuming at least  asymptotic normality, we can obtain the confidence intervals for single parameters  as well as for differences or ratios of treatment effects. The latter is  particularly useful in a pharmacokinetic context to establish bioequivalence using  area under the concentration versus time curves (AUCs). In this work, we will  illustrate how Fieller-type confidence intervals can be constructed for the ratio of  AUCs estimated using a noncompartmental approach in a sparse sampling setting from a  two-treatment, two-period, two-sequence crossover trial. In particular, we will  discuss a flexible batch design, which includes traditional serial sampling and  complete data designs as special cases. Via simulation, we show that the proposed  intervals have nominal coverage and keep the type I error even for small sample  sizes. Moreover, we illustrate the methodology in a real data example.</t>
  </si>
  <si>
    <t>5469</t>
  </si>
  <si>
    <t>10.1002/sim.5886</t>
  </si>
  <si>
    <t>5483</t>
  </si>
  <si>
    <t>Humans, Male, Computer Simulation, *Data Interpretation, Statistical, *Models, Statistical, Confidence Intervals, Treatment Outcome, Clinical Trials as Topic/*methods, Hypertension/drug therapy, *Therapeutic Equivalency, *Cross-Over Studies, *Area Under Curve, 2âÃâ2âÃâ2 crossover, Angiotensin Receptor Antagonists/pharmacokinetics, area under the concentration versus time curve, bioequivalence, noncompartmental, PK parameter, Satterthwaite's approximation</t>
  </si>
  <si>
    <t>Huang, Jing, Liu, Yulun, Vitale, Steve, Penning, Trevor M., Whitehead, Alexander S., Blair, Ian A., Vachani, Anil, Clapper, Margie L., Muscat, Joshua E., Lazarus, Philip, Scheet, Paul, Moore, Jason H., Chen, Yong</t>
  </si>
  <si>
    <t>Gene-by-environment (G Ã E) interactions are important in explaining the missing heritability and understanding the causation of complex diseases, but a single,  moderately sized study often has limited statistical power to detect such  interactions. With the increasing need for integrating data and reporting results  from multiple collaborative studies or sites, debate over choice between mega-  versus meta-analysis continues. In principle, data from different sites can be  integrated at the individual level into a "mega" data set, which can be fit by a  joint "mega-analysis." Alternatively, analyses can be done at each site, and results  across sites can be combined through a "meta-analysis" procedure without integrating  individual level data across sites. Although mega-analysis has been advocated in  several recent initiatives, meta-analysis has the advantages of simplicity and  feasibility, and has recently led to several important findings in identifying main  genetic effects. In this paper, we conducted empirical and simulation studies, using  data from a G Ã E study of lung cancer, to compare the mega- and meta-analyses in  four commonly used G Ã E analyses under the scenario that the number of studies is  small and sample sizes of individual studies are relatively large. We compared the  two data integration approaches in the context of fixed effect models and random  effects models separately. Our investigations provide valuable insights in  understanding the differences between mega- and meta-analyses in practice of  combining small number of studies in identifying G Ã E interactions.</t>
  </si>
  <si>
    <t>876</t>
  </si>
  <si>
    <t>10.1002/gepi.22085</t>
  </si>
  <si>
    <t>Humans, Meta-Analysis as Topic, *meta-analysis, *Models, Genetic, Polymorphism, Single Nucleotide, *Gene-Environment Interaction, *gene-environment interaction, *fixed effect model, *mega-analysis, *random-effects model</t>
  </si>
  <si>
    <t>Yordanov, Youri, Dechartres, Agnes, Porcher, RaphaÃ«l, Boutron, Isabelle, Altman, Douglas G., Ravaud, Philippe</t>
  </si>
  <si>
    <t>BMJ (Clinical research ed.)</t>
  </si>
  <si>
    <t>OBJECTIVE: To assess the waste of research related to inadequate methods in trials included in Cochrane reviews and to examine to what extent this waste could be  avoided. A secondary objective was to perform a simulation study to re-estimate this  avoidable waste if all trials were adequately reported. DESIGN: Methodological  review and simulation study. DATA SOURCES: Trials included in the meta-analysis of  the primary outcome of Cochrane reviews published between April 2012 and March 2013.  DATA EXTRACTION AND SYNTHESIS: We collected the risk of bias assessment made by the  review authors for each trial. For a random sample of 200 trials with at least one  domain at high risk of bias, we re-assessed risk of bias and identified all related  methodological problems. For each problem, possible adjustments were proposed that  were then validated by an expert panel also evaluating their feasibility (easy or  not) and cost. Avoidable waste was defined as trials with at least one domain at  high risk of bias for which easy adjustments with no or minor cost could change all  domains to low risk. In the simulation study, after extrapolating our re-assessment  of risk of bias to all trials, we considered each domain rated as unclear risk of  bias as missing data and used multiple imputations to determine whether they were at  high or low risk. RESULTS: Of 1286 trials from 205 meta-analyses, 556 (43%) had at  least one domain at high risk of bias. Among the sample of 200 of these trials, 142  were confirmed as high risk; in these, we identified 25 types of methodological  problem. Adjustments were possible in 136 trials (96%). Easy adjustments with no or  minor cost could be applied in 71 trials (50%), resulting in 17 trials (12%)  changing to low risk for all domains. So the avoidable waste represented 12% (95% CI  7% to 18%) of trials with at least one domain at high risk. After correcting for  incomplete reporting, avoidable waste due to inadequate methods was estimated at 42%  (95% CI 36% to 49%). CONCLUSIONS: An important burden of wasted research is related  to inadequate methods. This waste could be partly avoided by simple and inexpensive  adjustments.</t>
  </si>
  <si>
    <t>2015/03/24/</t>
  </si>
  <si>
    <t>h809</t>
  </si>
  <si>
    <t>BMJ</t>
  </si>
  <si>
    <t>1756-1833 0959-8138</t>
  </si>
  <si>
    <t>10.1136/bmj.h809</t>
  </si>
  <si>
    <t>Humans, Meta-Analysis as Topic, *Bias, *Research Design, Clinical Trials as Topic/*methods, *Efficiency</t>
  </si>
  <si>
    <t>Ma, Weiping, Chen, Lin S., Ãzbek, Umut, Han, Sung Won, Lin, Chenwei, Paulovich, Amanda G., Zhong, Hua, Wang, Pei</t>
  </si>
  <si>
    <t>Molecular &amp; cellular proteomics : MCP</t>
  </si>
  <si>
    <t>Recent development in high throughput proteomics and genomics profiling enable one to study regulations of genome alterations on protein activities in a systematic  manner. In this article, we propose a new statistical method, ProMAP, to  systematically characterize the regulatory relationships between proteins and DNA  copy number alterations (CNA) in breast and ovarian tumors based on proteogenomic  data from the CPTAC-TCGA studies. Because of the dynamic nature of mass spectrometry  instruments, proteomics data from labeled mass spectrometry experiments usually have  non-ignorable batch effects. Moreover, mass spectrometry based proteomic data often  possesses high percentages of missing values and non-ignorable missing-data  patterns. Thus, we use a linear mixed effects model to account for the batch  structure and explicitly incorporate the abundance-dependent-missing-data mechanism  of proteomic data in ProMAP. In addition, we employ a multivariate regression  framework to characterize the multiple-to-multiple regulatory relationships between  CNA and proteins. Further, we use proper statistical regularization to facilitate  the detection of master genetic regulators, which affect the activities of many  proteins and often play important roles in genetic regulatory networks. Improved  performance of ProMAP over existing methods were illustrated through extensive  simulation studies and real data examples. Applying ProMAP to the CPTAC-TCGA breast  and ovarian cancer data sets, we identified many genome regions, including a few  novel ones, whose CNA were associated with protein and or phosphoprotein abundances.  For example, in breast tumors, a small region in 8p11.21 was recognized as the  second biggest hub in the CNA-phosphoprotein regulatory map, and further  investigation of the regulatory targets suggests the potential role of 8p11.21 CNA  in perturbing oxygen binding and transport activities in tumor cells. This and other  findings from our analyses help to characterize the impacts of CNAs on protein  activity landscapes and cast light on the genetic regulation mechanisms underlying  these tumors.</t>
  </si>
  <si>
    <t>2019/08/09/</t>
  </si>
  <si>
    <t>8 suppl 1</t>
  </si>
  <si>
    <t>S66</t>
  </si>
  <si>
    <t>Mol Cell Proteomics</t>
  </si>
  <si>
    <t>1535-9484 1535-9476</t>
  </si>
  <si>
    <t>10.1074/mcp.RA118.001229</t>
  </si>
  <si>
    <t>S81</t>
  </si>
  <si>
    <t>Female, Humans, *Models, Statistical, *breast cancer, Mass Spectrometry, *mass spectrometry, Proteome, *cis-regulation, *CNA-protein/phosphosite regulatory map, *CNAI, *DNA Copy Number Variations, *ovarian cancer, *penalized mixed effect model, *phosphoproteome, *Proteogenomics, *statistics, *trans protein/phosphosite hubs, Breast Neoplasms/*genetics/*metabolism, Ovarian Neoplasms/*genetics/*metabolism, Phosphoproteins/metabolism, Protein Interaction Maps, Proteogenomics</t>
  </si>
  <si>
    <t>Borzooei, Sina, Miranda, Gisele H. B., Teegavarapu, Ramesh, Scibilia, Gerardo, Meucci, Lorenza, Zanetti, Maria Chiara</t>
  </si>
  <si>
    <t>This study proposes an integrated approach by combining a pattern recognition technique and a process simulation model, to assess the impact of various climatic  conditions on influent characteristics of the largest Italian wastewater treatment  plant (WWTP) at Castiglione Torinese. Eight years (viz. 2009-2016) of historical  influent data namely influent flow rate (Q(in)), chemical oxygen demand (COD),  ammonium (N-NH(4)) and total suspended solids (TSS), in addition to two climatic  attributes, average temperature and daily mean precipitation rates (P(I)) from the  plant catchment area, are evaluated in this study. Following the outlier removal and  missing-data imputation, five influent climate-based scenarios are identified by  K-means clustering approach. Statistical characteristics of clustered observations  are further investigated. Finally, to demonstrate that the proposed approach could  improve the process control and efficiency, a process simulation model was developed  and calibrated. Steady-state simulations were conducted, and the performance of the  plant was studied under five influent scenarios. Further, an optimization  scenario-based method was conducted to improve the energy consumption of the plant  while meeting effluent requirements. The results indicate that with the adaptation  of suitable aeration strategies for each of the influent scenarios, 10-40% energy  saving can be achieved while meeting effluent requirements.</t>
  </si>
  <si>
    <t>10.1016/j.jenvman.2019.04.083</t>
  </si>
  <si>
    <t>Temperature, *Ammonium Compounds, *Waste Water, Biological Oxygen Demand Analysis, Climatic data, Influent data, K-means clustering, Pythonâ¢, Waste Disposal, Fluid, Wastewater treatment plant (WWTP)</t>
  </si>
  <si>
    <t>Extremal behaviour of a periodically controlled sequence with imputed values</t>
  </si>
  <si>
    <t>Ferreira, Helena, Martins, Ana Paula, Temido, Maria da GraÃ§a</t>
  </si>
  <si>
    <t>arXiv:1907.11336 [math]</t>
  </si>
  <si>
    <t>Extreme events are a major concern in statistical modeling. Ran\-dom missing data can constitute a problem when modeling such rare events. Imputation is crucial in these situations and therefore models that describe different imputation functions enhance possible applications and enlarge the few known families of models which cover these situations. In this paper we consider a family of models $\{Y_n\},$ $n\geq 1,$ which can be associated to automatic systems which have a periodic control, in the sense that it is guaranteed that at instants multiple of $T,$ $T\geq 2,$ no value is lost. Random missing values are here replaced by the biggest of the previous observations up to the one surely registered. We prove that when the underlying sequence is stationary, $\{Y_n\}$ is $T-$periodic and if it also verifies some local dependence conditions then $\{Y_n\}$ verifies one of the well known $D^{(s)}_T(u_n),$ $s\geq 1,$ dependence conditions for $T-$periodic sequences. We also obtain the extremal index of $\{Y_n\}$ and relate it to the extremal index of the underlying sequence. A consistent estimator for the parameter that "controls" the missing values is here proposed and its finite sample properties are analysed. The obtained results are illustrated with Markovian sequences of recognized interest in applications.</t>
  </si>
  <si>
    <t>http://arxiv.org/abs/1907.11336</t>
  </si>
  <si>
    <t>2021/07/20/16:21:01</t>
  </si>
  <si>
    <t>https://arxiv.org/pdf/1907.11336.pdf</t>
  </si>
  <si>
    <t>https://arxiv.org/abs/1907.11336</t>
  </si>
  <si>
    <t>Mathematics - Probability</t>
  </si>
  <si>
    <t>Comment: 22 pages</t>
  </si>
  <si>
    <t>Nelson, Scott D., Del Fiol, Guilherme, Hanseler, Haley, Crouch, Barbara Insley, Cummins, Mollie R.</t>
  </si>
  <si>
    <t>Applied clinical informatics</t>
  </si>
  <si>
    <t>BACKGROUND: Health information exchange (HIE) between Poison Control Centers (PCCs) and Emergency Departments (EDs) could improve care of poisoned patients. However,  PCC information systems are not designed to facilitate HIE with EDs; therefore, we  are developing specialized software to support HIE within the normal workflow of the  PCC using user-centered design and rapid prototyping. OBJECTIVE: To describe the  design of an HIE dashboard and the refinement of user requirements through rapid  prototyping. METHODS: Using previously elicited user requirements, we designed  low-fidelity sketches of designs on paper with iterative refinement. Next, we  designed an interactive high-fidelity prototype and conducted scenario-based  usability tests with end users. Users were asked to think aloud while accomplishing  tasks related to a case vignette. After testing, the users provided feedback and  evaluated the prototype using the System Usability Scale (SUS). RESULTS: Survey  results from three users provided useful feedback that was then incorporated into  the design. After achieving a stable design, we used the prototype itself as the  specification for development of the actual software. Benefits of prototyping  included having 1) subject-matter experts heavily involved with the design; 2)  flexibility to make rapid changes, 3) the ability to minimize software development  efforts early in the design stage; 4) rapid finalization of requirements; 5) early  visualization of designs; 6) and a powerful vehicle for communication of the design  to the programmers. Challenges included 1) time and effort to develop the prototypes  and case scenarios; 2) no simulation of system performance; 3) not having all  proposed functionality available in the final product; and 4) missing needed data  elements in the PCC information system.</t>
  </si>
  <si>
    <t>Appl Clin Inform</t>
  </si>
  <si>
    <t>1869-0327</t>
  </si>
  <si>
    <t>10.4338/ACI-2015-07-CR-0091</t>
  </si>
  <si>
    <t>Humans, *Software, Time Factors, Feedback, Emergency Service, Hospital, Software design, *Health Information Exchange, human engineering/methods, medical informatics/methods, Poison Control Centers, user-computer interface</t>
  </si>
  <si>
    <t>Wu, Jixiang, Lou, Xiang-Yang, Gonda, Michael</t>
  </si>
  <si>
    <t>In this study, we proposed a stochastic deletion-insertion (SDI) algorithm for constructing large-scale linkage maps. This SDI algorithm was compared with three  published approximation approaches, the seriation (SER), neighbor mapping (NM), and  unidirectional growth (UG) approaches, on the basis of simulated F(2) data with  different population sizes, missing genotype rates, and numbers of markers.  Simulation results showed that the SDI method had a similar or higher percentage of  correct linkage orders than the other three methods. This SDI algorithm was also  applied to a real dataset and compared with the other three methods. The total  linkage map distance (cM) obtained by the SDI method (148.08 cM) was smaller than  the distance obtained by SER (225.52 cM) and two published distances (150.11 cM and  150.38 cM). Since this SDI algorithm is stochastic, a more accurate linkage order  can be quickly obtained by repeating this algorithm. Thus, this SDI method, which  combines the advantages of accuracy and speed, is an important addition to the  current linkage mapping toolkit for constructing improved linkage maps.</t>
  </si>
  <si>
    <t>10.4310/sii.2011.v4.n3.a12</t>
  </si>
  <si>
    <t>Reich, Nicholas G., Lessler, Justin, Cummings, Derek A. T., Brookmeyer, Ron</t>
  </si>
  <si>
    <t>Knowing which populations are most at risk for severe outcomes from an emerging infectious disease is crucial in deciding the optimal allocation of resources during  an outbreak response. The case fatality ratio (CFR) is the fraction of cases that  die after contracting a disease. The relative CFR is the factor by which the case  fatality in one group is greater or less than that in a second group. Incomplete  reporting of the number of infected individuals, both recovered and dead, can lead  to biased estimates of the CFR. We define conditions under which the CFR and the  relative CFR are identifiable. Furthermore, we propose an estimator for the relative  CFR that controls for time-varying reporting rates. We generalize our methods to  account for elapsed time between infection and death. To demonstrate the new  methodology, we use data from the 1918 influenza pandemic to estimate relative CFRs  between counties in Maryland. A simulation study evaluates the performance of the  methods in outbreak scenarios. An R software package makes the methods and data  presented here freely available. Our work highlights the limitations and challenges  associated with estimating absolute and relative CFRs in practice. However, in  certain situations, the methods presented here can help identify vulnerable  subpopulations early in an outbreak of an emerging pathogen such as pandemic  influenza.</t>
  </si>
  <si>
    <t>10.1111/j.1541-0420.2011.01709.x</t>
  </si>
  <si>
    <t>606</t>
  </si>
  <si>
    <t>Humans, Models, Statistical, Data Interpretation, Statistical, Mortality, Computer Simulation, Algorithms, Biometry/*methods, Communicable Diseases/epidemiology/*mortality, Disease Outbreaks/history/statistics &amp; numerical data, History, 20th Century, Influenza, Human/history/mortality, Maryland/epidemiology, Population Surveillance</t>
  </si>
  <si>
    <t>Cook, David A., Aljamal, Yazan, Pankratz, V. Shane, Sedlack, Robert E., Farley, David R., Brydges, Ryan</t>
  </si>
  <si>
    <t>Advances in health sciences education : theory and practice</t>
  </si>
  <si>
    <t>Self-regulated learning is optimized when instructional supports are provided. We evaluated three supports for self-regulated simulation-based training: practice  schedules, normative comparisons, and learning goals. Participants practiced 5  endoscopy tasks on a physical simulator, then completed 4 repetitions on a virtual  reality simulator. Study A compared two practice schedules: sequential (master each  task in assigned order) versus unstructured (trainee-defined). Study B compared  normative comparisons framed as success (10% of trainees were successful) versus  failure (90% of trainees were unsuccessful). Study C compared a time-only goal (go  1Â min faster) versus timeâ+âquality goal (go 1Â min faster with better visualization  and scope manipulation). Participants (18 surgery interns, 17 research fellows, 5  medical/college students) were randomly assigned to groups. In Study A, the  sequential group had higher task completion (10/19 vs. 1/21; Pâ&lt;â.001), longer  persistence attempting an ultimately incomplete task (20.0 vs. 15.9Â min; Pâ=â.03),  and higher efficiency (43% vs. 27%; Pâ=â.02), but task time was similar between  groups (20.0 vs. 22.6Â min; Pâ=â.23). In Study B, the success orientation group had  higher task completion (10/16 vs. 1/24; Pâ&lt;â.001) and longer persistence (21.2 vs.  14.6Â min; Pâ=â.001), but efficiency was similar (33% vs. 35%; Pâ=â.84). In Study C,  the time-only group had greater efficiency than timeâ+âquality (56% vs. 41%;  Pâ=â.03), but task time did not differ significantly (172 vs. 208Â s; Pâ=â.07). In  this complex motor task, a sequential (vs. unstructured) schedule, success (vs.  failure) orientation, and time-only (vs. timeâ+âquality) goal improved some (but not  all) performance outcomes.</t>
  </si>
  <si>
    <t>Adv Health Sci Educ Theory Pract</t>
  </si>
  <si>
    <t>1573-1677 1382-4996</t>
  </si>
  <si>
    <t>10.1007/s10459-018-9860-z</t>
  </si>
  <si>
    <t>Female, Humans, Male, Adult, Young Adult, Goals, Time Factors, Clinical Competence, *Virtual Reality, Simulation Training/*organization &amp; administration, *Learning, *Endoscopy training, *Goal setting, *Instructional design, *Motivation, *Practice schedule, *Self-regulation, *Simulation training, Education, Medical, Graduate/*organization &amp; administration, Endoscopy/*education</t>
  </si>
  <si>
    <t>Turco, Anna, Nuyts, Johan, Gheysens, Olivier, Duchenne, JÃ¼rgen, Voigt, Jens-Uwe, Claus, Piet, Vunckx, Kathleen</t>
  </si>
  <si>
    <t>EJNMMI physics</t>
  </si>
  <si>
    <t>BACKGROUND: The limited spatial resolution of the clinical PET scanners results in image blurring and does not allow for accurate quantification of very thin or small  structures (known as partial volume effect). In cardiac imaging, clinically relevant  questions, e.g. to accurately define the extent or the residual metabolic activity  of scarred myocardial tissue, could benefit from partial volume correction (PVC)  techniques. The use of high-resolution anatomical information for improved  reconstruction of the PET datasets has been successfully applied in other anatomical  regions. However, several concerns linked to the use of any kind of anatomical  information for PVC on cardiac datasets arise. The moving nature of the heart,  coupled with the possibly non-simultaneous acquisition of the anatomical and the  activity datasets, is likely to introduce discrepancies between the PET and the  anatomical image, that in turn might mislead lesion quantification and detection.  Non-anatomical (edge-preserving) priors could represent a viable alternative for PVC  in this case. In this work, we investigate and compare the regularizing effect of  different anatomical and non-anatomical priors applied during maximum-a-posteriori  (MAP) reconstruction of cardiac PET datasets. The focus of this paper is on accurate  quantification and lesion detection in myocardial (18)F-FDG PET. METHODS: Simulated  datasets, obtained with the XCAT software, are reconstructed with different  algorithms and are quantitatively analysed. RESULTS: The results of this simulation  study show a superiority of the anatomical prior when an ideal, perfectly matching  anatomy is used. The anatomical information must clearly differentiate between  normal and scarred myocardial tissue for the PVC to be successful. In case of  mismatched or missing anatomical information, the quality of the anatomy-based MAP  reconstructions decreases, affecting both overall image quality and lesion  quantification. The edge-preserving priors produce reconstructions with good noise  properties and recovery of activity, with the advantage of not relying on an  external, additional scan for anatomy. CONCLUSIONS: The performance of  edge-preserving priors is acceptable but inferior to those of a well-applied  anatomical prior that differentiates between lesion and normal tissue, in the  detection and quantification of a lesion in the reconstructed images. When  considering bull's eye plots, all of the tested MAP algorithms produced comparable  results.</t>
  </si>
  <si>
    <t>EJNMMI Phys</t>
  </si>
  <si>
    <t>2197-7364</t>
  </si>
  <si>
    <t>10.1186/s40658-016-0145-4</t>
  </si>
  <si>
    <t>Anatomical priors, Cardiac 18F-FDG PET, Edge-preserving priors, MAP reconstruction</t>
  </si>
  <si>
    <t>He, Hai-Qiang, Mao, Wei-Gao, Pan, Dongdong, Zhou, Ji-Yuan, Chen, Ping-Yan, Fung, Wing Kam</t>
  </si>
  <si>
    <t>Journal of genetics</t>
  </si>
  <si>
    <t>Genomic imprinting is a genetic phenomenon in which certain alleles are differentially expressed in a parent-of-origin-specific manner, and plays an  important role in the study of complex traits. For a diallelic marker locus in  human, the parentalasymmetry tests Q-PAT(c) with any constant c were developed to  detect parent-of-origin effects for quantitative traits. However, these methods can  only be applied to deal with nuclear families and thus are not suitable for extended  pedigrees. In this study, by making no assumption about the distribution of the  quantitative trait, we first propose the pedigree parentalasymmetry tests Q-PPAT(c)  with any constant c for quantitative traits to test for parent-of-origin effects  based on nuclear families with complete information from general pedigree data, in  the presence of association between marker alleles under study and quantitative  traits. When there are any genotypes missing in pedigrees, we utilize Monte Carlo  (MC) sampling and estimation and develop the Q-MCPPAT(c) statistics to test for  parent-of-origin effects. Various simulation studies are conducted to assess the  performance of the proposed methods, for different sample sizes, genotype missing  rates, degrees of imprinting effects and population models. Simulation results show  that the proposed methods control the size well under the null hypothesis of no  parent-of-origin effects and Q-PPAT(c) are robust to population stratification. In  addition, the power comparison demonstrates that Q-PPAT(c) and Q-MCPPAT(c) for  pedigree data are much more powerful than Q-PAT(c) only using two-generation nuclear  families selected from extended pedigrees.</t>
  </si>
  <si>
    <t>J Genet</t>
  </si>
  <si>
    <t>0973-7731 0022-1333</t>
  </si>
  <si>
    <t>10.1007/s12041-014-0379-7</t>
  </si>
  <si>
    <t>347</t>
  </si>
  <si>
    <t>Female, Humans, Male, Computer Simulation, Algorithms, Monte Carlo Method, *Pedigree, Genetic Markers, *Models, Genetic, Quantitative Trait Loci</t>
  </si>
  <si>
    <t>Kusano, Kristofer D., Sherony, Rini, Gabler, Hampton C.</t>
  </si>
  <si>
    <t>Traffic injury prevention</t>
  </si>
  <si>
    <t>OBJECTIVE: Safety impact methodologies (SIMs) have the goal of estimating safety benefits for proposed active safety systems. Because the precrash movements of  vehicles involved in real-world crashes are often unknown, previous SIMs have taken  the approach to reconstruct collisions from incomplete information sources, such as  scaled scene diagrams and photographic evidence. The objective of this study is to  introduce a novel methodology for reconstructing the precrash vehicle trajectories  using data from advanced event data recorders (EDRs). METHODS: Some EDRs from model  year 2009 and newer Ford vehicles can record steering wheel angle in addition to  precrash vehicle speed, accelerator pedal, and throttle input prior to the crash. A  model was constructed using these precrash records and a vehicle model developed in  the simulation software PreScan. The model was validated using the yaw rate and  longitudinal and lateral accelerations also recorded by this type of Ford EDR but  not used to develop the models. RESULTS: In general, the model was able to  approximate the dynamics recorded on the EDR. The model did not match the observed  dynamics when either the vehicle departed the paved surface or when electronic  stability control was active. Modifying the surface friction at the estimated point  at which the vehicle departed the road produced better simulation results. The  developed trajectories were used to simulate 2 road departure crashes, one into a  fixed object and one into a vehicle traveling in the opposite direction, as if the  departing vehicle were equipped with a lane departure warning (LDW) system. This  example application demonstrates the utility of this method and its potential  application to a SIM. CONCLUSIONS: This study demonstrated a novel method for crash  reconstruction that can be applied to a SIM for active safety systems. Benefits of  this method are that the driver inputs do not need to be inferred from other  reconstructions because they are recorded directly by the EDR. Currently, there are  too few cases with the advanced EDR data to estimate fleet-wide benefits of a  system. Because of recent regulation (49 CFR Part 563), EDRs are likely to be  downloaded in more real-world crashes, making this method a potentially valuable and  low-cost method for developing SIMs in the future.</t>
  </si>
  <si>
    <t>14 Suppl</t>
  </si>
  <si>
    <t>S77</t>
  </si>
  <si>
    <t>Traffic Inj Prev</t>
  </si>
  <si>
    <t>1538-957X 1538-9588</t>
  </si>
  <si>
    <t>10.1080/15389588.2013.796374</t>
  </si>
  <si>
    <t>Humans, Computer Simulation, Models, Theoretical, Accidents, Traffic/*statistics &amp; numerical data, Equipment Design, Feasibility Studies, *Safety, Data Collection/instrumentation/*methods, Motor Vehicles/statistics &amp; numerical data</t>
  </si>
  <si>
    <t>Wang, Zhenxun, Lin, Lifeng, Hodges, James S., Chu, Haitao</t>
  </si>
  <si>
    <t>Bayesian analyses with the arm-based (AB) network meta-analysis (NMA) model require researchers to specify a prior distribution for the covariance matrix of the  treatment-specific event rates in a transformed scale, for example, the  treatment-specific log-odds when a logit transformation is used. The commonly used  conjugate prior for the covariance matrix, the inverse-Wishart (IW) distribution,  has several limitations. For example, although the IW distribution is often  described as noninformative or weakly informative, it may in fact provide strong  information when some variance components are small (eg, when the standard deviation  of study-specific log-odds of a treatment is smaller than 1/2), as is common in NMAs  with binary outcomes. In addition, the IW prior generally leads to underestimation  of correlations between treatment-specific log-odds, which are critical for  borrowing strength across treatment arms to estimate treatment effects efficiently  and to reduce potential bias. Alternatively, several separation strategies (ie,  separate priors on variances and correlations) can be considered. To study the IW  prior's impact on NMA results and compare it with separation strategies, we did  simulation studies under different missing-treatment mechanisms. A separation  strategy with appropriate priors for the correlation matrix and variances performs  better than the IW prior, and should be recommended as the default vague prior in  the AB NMA approach. Finally, we reanalyzed three case studies and illustrated the  importance, when performing AB-NMA, of sensitivity analyses with different prior  specifications on variances.</t>
  </si>
  <si>
    <t>2020/09/30/</t>
  </si>
  <si>
    <t>2883</t>
  </si>
  <si>
    <t>10.1002/sim.8580</t>
  </si>
  <si>
    <t>Humans, Bias, Computer Simulation, Bayes Theorem, *network meta-analysis, *Bayesian inference, *covariance matrix, *Arm, *prior, Network Meta-Analysis</t>
  </si>
  <si>
    <t>Zheng, Wenjing, Luo, Zhehui, van der Laan, Mark J.</t>
  </si>
  <si>
    <t>In health and social sciences, research questions often involve systematic assessment of the modification of treatment causal effect by patient  characteristics. In longitudinal settings, time-varying or post-intervention effect  modifiers are also of interest. In this work, we investigate the robust and  efficient estimation of the Counterfactual-History-Adjusted Marginal Structural  Model (van der Laan MJ, Petersen M. Statistical learning of origin-specific  statically optimal individualized treatment rules. Int J Biostat. 2007;3), which  models the conditional intervention-specific mean outcome given a counterfactual  modifier history in an ideal experiment. We establish the semiparametric efficiency  theory for these models, and present a substitution-based, semiparametric efficient  and doubly robust estimator using the targeted maximum likelihood estimation  methodology (TMLE, e.g. van der Laan MJ, Rubin DB. Targeted maximum likelihood  learning. Int J Biostat. 2006;2, van der Laan MJ, Rose S. Targeted learning: causal  inference for observational and experimental data, 1st ed. Springer Series in  Statistics. Springer, 2011). To facilitate implementation in applications where the  effect modifier is high dimensional, our third contribution is a projected influence  function (and the corresponding projected TMLE estimator), which retains most of the  robustness of its efficient peer and can be easily implemented in applications where  the use of the efficient influence function becomes taxing. We compare the projected  TMLE estimator with an Inverse Probability of Treatment Weighted estimator (e.g.  Robins JM. Marginal structural models. In: Proceedings of the American Statistical  Association. Section on Bayesian Statistical Science, 1-10. 1997a, Hernan MA,  Brumback B, Robins JM. Marginal structural models to estimate the causal effect of  zidovudine on the survival of HIV-positive men. EPIDEMIOLOGY: 2000;11:561-570), and  a non-targeted G-computation estimator (Robins JM. A new approach to causal  inference in mortality studies with sustained exposure periods - application to  control of the healthy worker survivor effect. Math Modell. 1986;7:1393-1512.). The  comparative performance of these estimators is assessed in a simulation study. The  use of the projected TMLE estimator is illustrated in a secondary data analysis for  the Sequenced Treatment Alternatives to Relieve Depression (STAR*D) trial where  effect modifiers are subject to missing at random.</t>
  </si>
  <si>
    <t>2018/06/08/</t>
  </si>
  <si>
    <t>1557-4679 2194-573X</t>
  </si>
  <si>
    <t>10.1515/ijb-2018-0039</t>
  </si>
  <si>
    <t>Humans, Computer Simulation, *Data Interpretation, Statistical, *Models, Statistical, *causal inference, *epidemiology, *Machine Learning, *effect modification, *Effect Modifier, Epidemiologic, *machine learning</t>
  </si>
  <si>
    <t>Anderla, Andras, Culibrk, Dubravko, Delso, Gaspar, Mirkovic, Milan</t>
  </si>
  <si>
    <t>For decades, computed tomography (CT) images have been widely used to discover valuable anatomical information. Metallic implants such as dental fillings cause  severe streaking artifacts which significantly degrade the quality of CT images. In  this paper, we propose a new method for metal-artifact reduction using complementary  magnetic resonance (MR) images. The method exploits the possibilities which arise  from the use of emergent trimodality systems. The proposed algorithm corrects  reconstructed CT images. The projected data which is affected by dental fillings is  detected and the missing projections are replaced with data obtained from a  corresponding MR image. A simulation study was conducted in order to compare the  reconstructed images with images reconstructed through linear interpolation, which  is a common metal-artifact reduction technique. The results show that the proposed  method is successful in reducing severe metal artifacts without introducing  significant amount of secondary artifacts.</t>
  </si>
  <si>
    <t>524243</t>
  </si>
  <si>
    <t>10.1155/2013/524243</t>
  </si>
  <si>
    <t>Humans, *Artifacts, Magnetic Resonance Imaging/*methods, Tomography, X-Ray Computed/*methods, Metals, Dental Restoration, Permanent/adverse effects, Neuroimaging/methods, Radiographic Image Enhancement/methods</t>
  </si>
  <si>
    <t>Usta, Metin, AydÄ±n, GÃ¼ral</t>
  </si>
  <si>
    <t>Radiation and environmental biophysics</t>
  </si>
  <si>
    <t>In radiation therapy, it is very important to ensure that the radiation dose is correctly delivered to the patient. This is achieved by obtaining quantitative dose  measurements for beam calibration in the treatment planning system. Dose  calculations should be performed with the required accuracy to a degree of  uncertainty of less than 1%. The measurement of the absorbed dose in and around body  tissues irradiated with carbon ions requires careful use of materials selected from  established phantom and radiation detectors. The main advantage of such materials is  that when information on the energy and nature of charged particles at the desired  point is incomplete or inaccurate, they can allow determination of the absorbed  dose. In general, radiation interactions in a tissue representation caused by carbon  ions can be characterized by calculating the linear stopping power. Carbon ions have  a limited penetration depth within human tissues that depends on the energy and  stopping power of these ions as they penetrate into the body. The purpose of the  present study was to calculate the stopping power, range and dose to intestinal and  prostate tissues of carbon ions. The stopping power values of these tissues were  specified by the effective charge approach method. The 5ZaPa-NR-CV, pcemd-4 and  pcSseg-4 sets of Gaussian-type functions were employed for the calculation of  electronic charge density. Range calculations were made by means of the Gaussian  quadrature method, making use of the continuous slowing down approximation.  Flux-based dose calculations were also carried out in accordance with the Bragg-Gray  theorem using the Geant4 and FLUKA simulation toolkits. The results were compared  with each other and with the SRIM and CasP datasets. Then, depth-dose distributions  and range values were verified by positron emission activity using the GATE toolkit.  Among the different types of Gaussian functions used here, the best semi-analytical  result was found for the 5ZaPa-NR-CV set. The results obtained in the present study  can be used for dose verification and dose reconstruction in charged particle  radiotherapy and for radiation research on the interaction of radiation with matter.  The results calculated here will be useful for quantifying uncertainties associated  with stopping power, range, and reconstruction of dose in charged particle therapy.</t>
  </si>
  <si>
    <t>Radiat Environ Biophys</t>
  </si>
  <si>
    <t>1432-2099 0301-634X</t>
  </si>
  <si>
    <t>10.1007/s00411-020-00856-9</t>
  </si>
  <si>
    <t>Humans, Male, Radiotherapy Dosage, *Carbon ion therapy, *Heavy Ion Radiotherapy, *PET, *Prostate/diagnostic imaging, *Radiation dose, *Range, *Stopping power, Intestines, Positron-Emission Tomography</t>
  </si>
  <si>
    <t>Numerical resolution by the quasi-reversibility method of a data completion problem for Maxwell's equations</t>
  </si>
  <si>
    <t>Darbas, Marion, Heleine, JÃ©rÃ©my, Lohrengel, Stephanie</t>
  </si>
  <si>
    <t>arXiv:1911.02806 [cs, math]</t>
  </si>
  <si>
    <t>This paper concerns the numerical resolution of a data completion problem for the time-harmonic Maxwell equations in the electric field. The aim is to recover the missing data on the inaccessible part of the boundary of a bounded domain from measured data on the accessible part. The non-iterative quasi-reversibility method is studied and different mixed variational formulations are proposed. Well-posedness, convergence and regularity results are proved. Discretization is performed by means of edge finite elements. Various two- and three-dimensional numerical simulations attest the efficiency of the method, in particular for noisy data.</t>
  </si>
  <si>
    <t>http://arxiv.org/abs/1911.02806</t>
  </si>
  <si>
    <t>2021/07/20/16:17:59</t>
  </si>
  <si>
    <t>https://arxiv.org/pdf/1911.02806.pdf</t>
  </si>
  <si>
    <t>https://arxiv.org/abs/1911.02806</t>
  </si>
  <si>
    <t>Xu, Si-Qi, Zhang, Yu, Wang, Peng, Liu, Wei, Wu, Xian-Bo, Zhou, Ji-Yuan</t>
  </si>
  <si>
    <t>BACKGROUND: X chromosome inactivation (XCI) is an important gene regulation mechanism in females to equalize the expression levels of X chromosome between two  sexes. Generally, one of two X chromosomes in females is randomly chosen to be  inactivated. Nonrandom XCI (XCI skewing) is also observed in females, which has been  reported to play an important role in many X-linked diseases. However, there is no  statistical measure available for the degree of the XCI skewing based on family data  in population genetics. RESULTS: In this article, we propose a statistical approach  to measure the degree of the XCI skewing based on family trios, which is represented  by a ratio of two genotypic relative risks in females. The point estimate of the  ratio is obtained from the maximum likelihood estimates of two genotypic relative  risks. When parental genotypes are missing in some family trios, the  expectation-conditional-maximization algorithm is adopted to obtain the  corresponding maximum likelihood estimates. Further, the confidence interval of the  ratio is derived based on the likelihood ratio test. Simulation results show that  the likelihood-based confidence interval has an accurate coverage probability under  the situations considered. Also, we apply our proposed method to the rheumatoid  arthritis data from USA for its practical use, and find out that a locus, rs2238907,  may undergo the XCI skewing against the at-risk allele. But this needs to be further  confirmed by molecular genetics. CONCLUSIONS: The proposed statistical measure for  the skewness of XCI is applicable to complete family trio data or family trio data  with some paternal genotypes missing. The likelihood-based confidence interval has  an accurate coverage probability under the situations considered. Therefore, our  proposed statistical measure is generally recommended in practice for discovering  the potential loci which undergo the XCI skewing.</t>
  </si>
  <si>
    <t>2018/12/05/</t>
  </si>
  <si>
    <t>10.1186/s12863-018-0694-8</t>
  </si>
  <si>
    <t>Female, Humans, Likelihood Functions, Genotype, Alleles, Polymorphism, Single Nucleotide, *Chromosomes, Human, X, Arthritis, Rheumatoid/genetics/pathology, *Family trio, *Ratio estimate, *Skewing, *X chromosome inactivation, *X Chromosome Inactivation, Genetic Diseases, X-Linked/genetics/pathology</t>
  </si>
  <si>
    <t>Design and Implementation of a Novel Compatible Encoding Scheme in the Time Domain for Image Sensor Communication</t>
  </si>
  <si>
    <t>Nguyen, Trang, Hossain, Mohammad Arif, Jang, Yeong Min</t>
  </si>
  <si>
    <t>Sensors</t>
  </si>
  <si>
    <t>This paper presents a modulation scheme in the time domain based on On-Off-Keying and proposes various compatible supports for different types of image sensors. The content of this article is a sub-proposal to the IEEE 802.15.7r1 Task Group (TG7r1) aimed at Optical Wireless Communication (OWC) using an image sensor as the receiver. The compatibility support is indispensable for Image Sensor Communications (ISC) because the rolling shutter image sensors currently available have different frame rates, shutter speeds, sampling rates, and resolutions. However, focusing on unidirectional communications (i.e., data broadcasting, beacons), an asynchronous communication prototype is also discussed in the paper. Due to the physical limitations associated with typical image sensors (including low and varying frame rates, long exposures, and low shutter speeds), the link speed performance is critically considered. Based on the practical measurement of camera response to modulated light, an operating frequency range is suggested along with the similar system architecture, decoding procedure, and algorithms. A significant feature of our novel data frame structure is that it can support both typical frame rate cameras (in the oversampling mode) as well as very low frame rate cameras (in the error detection mode for a camera whose frame rate is lower than the transmission packet rate). A high frame rate camera, i.e., no less than 20 fps, is supported in an oversampling mode in which a majority voting scheme for decoding data is applied. A low frame rate camera, i.e., when the frame rate drops to less than 20 fps at some certain time, is supported by an error detection mode in which any missing data sub-packet is detected in decoding and later corrected by external code. Numerical results and valuable analysis are also included to indicate the capability of the proposed schemes.</t>
  </si>
  <si>
    <t>2016/05/20/</t>
  </si>
  <si>
    <t>736</t>
  </si>
  <si>
    <t>10.3390/s16050736</t>
  </si>
  <si>
    <t>http://arxiv.org/abs/1606.05666</t>
  </si>
  <si>
    <t>2021/07/20/14:43:54</t>
  </si>
  <si>
    <t>https://arxiv.org/pdf/1606.05666.pdf</t>
  </si>
  <si>
    <t>https://arxiv.org/abs/1606.05666</t>
  </si>
  <si>
    <t>Computer Science - Information Theory, Computer Science - Other Computer Science, 68P30</t>
  </si>
  <si>
    <t>Comment: 24 pages, 15 figures, 5 tables, Sensors Journal</t>
  </si>
  <si>
    <t>Contextuality from missing and versioned data</t>
  </si>
  <si>
    <t>Morton, Jason</t>
  </si>
  <si>
    <t>arXiv:1708.03264 [cs, stat]</t>
  </si>
  <si>
    <t>Traditionally categorical data analysis (e.g. generalized linear models) works with simple, flat datasets akin to a single table in a database with no notion of missing data or conflicting versions. In contrast, modern data analysis must deal with distributed databases with many partial local tables that need not always agree. The computational agents tabulating these tables are spatially separated, with binding speed-of-light constraints and data arriving too rapidly for these distributed views ever to be fully informed and globally consistent. Contextuality is a mathematical property which describes a kind of inconsistency arising in quantum mechanics (e.g. in Bell's theorem). In this paper we show how contextuality can arise in common data collection scenarios, including missing data and versioning (as in low-latency distributed databases employing snapshot isolation). In the companion paper, we develop statistical models adapted to this regime.</t>
  </si>
  <si>
    <t>2017/08/10/</t>
  </si>
  <si>
    <t>http://arxiv.org/abs/1708.03264</t>
  </si>
  <si>
    <t>2021/07/20/13:45:34</t>
  </si>
  <si>
    <t>https://arxiv.org/pdf/1708.03264.pdf</t>
  </si>
  <si>
    <t>https://arxiv.org/abs/1708.03264</t>
  </si>
  <si>
    <t>Statistics - Computation, Computer Science - Databases, Computer Science - Distributed, Parallel, and Cluster Computing</t>
  </si>
  <si>
    <t>Causal Effects of Prenatal Drug Exposure on Birth Defects with Missing by Terathanasia</t>
  </si>
  <si>
    <t>Ying, Andrew, Xu, Ronghui, Chambers, Christina D., Jones, Kenneth Lyons</t>
  </si>
  <si>
    <t>arXiv:2004.08510 [stat]</t>
  </si>
  <si>
    <t>We investigate the causal effects of drug exposure on birth defects, motivated by a recent cohort study of birth outcomes in pregnancies of women treated with a given medication, that revealed a higher rate of major structural birth defects in infants born to exposed versus unexposed women. An outstanding problem in this study was the missing birth defect outcomes among pregnancy losses resulting from spontaneous abortion. This led to missing not at random because, according to the theory of "terathanasia", a defected fetus is more likely to be spontaneously aborted. In addition, the previous analysis stratified on live birth against spontaneous abortion, which was itself a post-exposure variable and hence did not lead to causal interpretation of the stratified results. In this paper we aimed to estimate and provide inference for the causal parameters of scientific interest, including the principal effects, making use of the missing data mechanism informed by terathanasia. During this process we also dealt with complications in the data including left truncation, observational nature, and rare events. We report our findings which shed light on how studies on causal effects of medication or other exposures during pregnancy may be analyzed.</t>
  </si>
  <si>
    <t>2020/04/17/</t>
  </si>
  <si>
    <t>http://arxiv.org/abs/2004.08510</t>
  </si>
  <si>
    <t>2021/07/20/16:14:28</t>
  </si>
  <si>
    <t>https://arxiv.org/pdf/2004.08510.pdf</t>
  </si>
  <si>
    <t>https://arxiv.org/abs/2004.08510</t>
  </si>
  <si>
    <t>Megiddo, Itamar, Klein, Eili, Laxminarayan, Ramanan</t>
  </si>
  <si>
    <t>BMJ global health</t>
  </si>
  <si>
    <t>Pneumococcal pneumonia causes an estimated 105â000 child deaths in India annually. The planned introduction of the serotype-based pneumococcal conjugate vaccine (PCV)  is expected to avert child deaths, but the high cost of PCV relative to current  vaccines provided under the Universal Immunization Programme has been a concern.  Cost-effectiveness studies from high-income countries are not readily comparable  because of differences in the distribution of prevalent serotypes, population and  health systems. We extended IndiaSim, our agent-based simulation model  representative of the Indian population and health system, to model the dynamics of  Streptococcus pneumoniae. This enabled us to evaluate serotype and overall disease  dynamics in the context of the local population and health system, an aspect that is  missing in prospective evaluations of the vaccine. We estimate that PCV13  introduction would cost approximately US$240âmillion and avert US$48.7âmillion in  out-of-pocket expenditures and 34â800 (95% CI 29â600 to 40 800) deaths annually  assuming coverage levels and distribution similar to DPT (diphtheria, pertussis and  tetanus) vaccination (~77%). Introducing the vaccine protects the population,  especially the poorest wealth quintile, from potentially catastrophic expenditure.  The net-present value of predicted money-metric value of insurance for 20 years of  vaccination is US$160â000 (95% CI US$151 000 to US$168 000) per 100â000 under-fives,  and almost half of this protection is for the bottom wealth quintile (US$78 000;  95%âCI 70 800 to 84 400). Extending vaccination to 90% coverage averts additional  lives and provides additional financial risk protection. Our estimates are sensitive  to immunity parameters in our model; however, our assumptions are conservative, and  if willingness to pay per years of life lost averted is US$228 or greater, then  introducing the vaccine is more cost-effective than our baseline (no vaccination) in  more than 95% of simulations.</t>
  </si>
  <si>
    <t>e000636</t>
  </si>
  <si>
    <t>BMJ Glob Health</t>
  </si>
  <si>
    <t>2059-7908</t>
  </si>
  <si>
    <t>10.1136/bmjgh-2017-000636</t>
  </si>
  <si>
    <t>health economics, mathematical modelling, pneumococcal disease, pneumonia, vaccines</t>
  </si>
  <si>
    <t>Davies, Michelle, Couper, Keith, Bradley, Julie, Baker, Annalie, Husselbee, Natalie, Woolley, Sarah, Davies, Robin P., Perkins, Gavin D.</t>
  </si>
  <si>
    <t>Resuscitation</t>
  </si>
  <si>
    <t>INTRODUCTION: Effective and safe cardiac arrest care in the hospital setting is reliant on the immediate availability of emergency equipment. The patient safety  literature highlights deficiencies in current approaches to resuscitation equipment  provision, highlighting the need for innovative solutions to this problem. METHODS:  We conducted a before-after study at a large NHS trust to evaluate the effect of a  sealed tray system and database on resuscitation equipment provision. The system was  evaluated by a series of unannounced inspections to assess resuscitation trolley  compliance with local policy prior to and following system implementation. The time  taken to check trolleys was assessed by timing clinicians checking both types of  trolley in a simulation setting. RESULTS: The sealed tray system was implemented in  2010, and led to a significant increase in the number of resuscitation trolleys  without missing, surplus, or expired items (2009: n=1 (4.76%) vs 2011: n=37 (100%),  p&lt;0.001). It also significantly reduced the time required to check each  resuscitation trolley in the simulation setting (12.86 (95% CI: 10.02-15.71) vs 3.15  (95% CI: 1.19-4.51)min, p&lt;0.001), but had no effect on the number of resuscitation  trolleys checked every day over the previous month (2009: n=8 (38.10%) vs 2011: n=11  (29.73%), p=0.514). CONCLUSION: The implementation of a sealed tray system led to a  significant and sustained improvement in resuscitation equipment provision, but had  no effect on resuscitation trolley checking frequency.</t>
  </si>
  <si>
    <t>1873-1570 0300-9572</t>
  </si>
  <si>
    <t>10.1016/j.resuscitation.2014.07.021</t>
  </si>
  <si>
    <t>1526</t>
  </si>
  <si>
    <t>Female, Humans, Male, Cardiopulmonary resuscitation, Reproducibility of Results, Confidence Intervals, Time Factors, United Kingdom, Treatment Outcome, Quality Improvement, Patient safety, Patient Safety, Cardiopulmonary Resuscitation/*instrumentation, Emergencies, Emergency Service, Hospital/*organization &amp; administration, Equipment and Supplies, Hospital/*statistics &amp; numerical data, Heart Arrest/*therapy, Hospital equipment, Hospital Rapid Response Team/organization &amp; administration, Medicine Chests, Patient Care Team/organization &amp; administration, Quality improvement</t>
  </si>
  <si>
    <t>Subspace Estimation from Unbalanced and Incomplete Data Matrices: $\ell_{2,\infty}$ Statistical Guarantees</t>
  </si>
  <si>
    <t>Cai, Changxiao, Li, Gen, Chi, Yuejie, Poor, H. Vincent, Chen, Yuxin</t>
  </si>
  <si>
    <t>arXiv:1910.04267 [cs, math, stat]</t>
  </si>
  <si>
    <t>This paper is concerned with estimating the column space of an unknown low-rank matrix $\boldsymbol{A}^{\star}\in\mathbb{R}^{d_{1}\times d_{2}}$, given noisy and partial observations of its entries. There is no shortage of scenarios where the observations -- while being too noisy to support faithful recovery of the entire matrix -- still convey sufficient information to enable reliable estimation of the column space of interest. This is particularly evident and crucial for the highly unbalanced case where the column dimension $d_{2}$ far exceeds the row dimension $d_{1}$, which is the focal point of the current paper. We investigate an efficient spectral method, which operates upon the sample Gram matrix with diagonal deletion. While this algorithmic idea has been studied before, we establish new statistical guarantees for this method in terms of both $\ell_{2}$ and $\ell_{2,\infty}$ estimation accuracy, which improve upon prior results if $d_{2}$ is substantially larger than $d_{1}$. To illustrate the effectiveness of our findings, we derive matching minimax lower bounds with respect to the noise levels, and develop consequences of our general theory for three applications of practical importance: (1) tensor completion from noisy data, (2) covariance estimation / principal component analysis with missing data, and (3) community recovery in bipartite graphs. Our theory leads to improved performance guarantees for all three cases.</t>
  </si>
  <si>
    <t>2020/11/15/</t>
  </si>
  <si>
    <t>http://arxiv.org/abs/1910.04267</t>
  </si>
  <si>
    <t>2021/07/20/16:19:04</t>
  </si>
  <si>
    <t>https://arxiv.org/pdf/1910.04267.pdf</t>
  </si>
  <si>
    <t>https://arxiv.org/abs/1910.04267</t>
  </si>
  <si>
    <t>Mathematics - Statistics Theory, Computer Science - Machine Learning, Statistics - Machine Learning, Computer Science - Information Theory</t>
  </si>
  <si>
    <t>Subspace Estimation from Unbalanced and Incomplete Data Matrices</t>
  </si>
  <si>
    <t>Comment: Accepted to Annals of Statistics</t>
  </si>
  <si>
    <t>Closed-form mathematical expressions for the exponentiated Cauchy-Rayleigh distribution</t>
  </si>
  <si>
    <t>VedoVatto, Thiago, Nascimento, Abraao David Costa do</t>
  </si>
  <si>
    <t>arXiv:1706.03862 [math, stat]</t>
  </si>
  <si>
    <t>The Cauchy-Rayleigh (CR) distribution has been successfully used to describe asymmetric and heavy-tail events from radar imagery. Employing such model to describe lifetime data may then seem attractive, but some drawbacks arise: its probability density function does not cover non-modal behavior as well as the CR hazard rate function (hrf) assumes only one form. To outperform this difficulty, we introduce an extended CR model, called exponentiated Cauchy-Rayleigh (ECR) distribution. This model has two parameters and hrf with decreasing, decreasing-increasing-decreasing and upside-down bathtub forms. In this paper, several closed-form mathematical expressions for the ECR model are proposed: median, mode, probability weighted, log-, incomplete and order statistic moments and Fisher information matrix. We propose three estimation procedures for the ECR parameters: maximum likelihood (ML), bias corrected ML and percentile-based methods. A simulation study is done to assess the performance of estimators. An application to survival time of heart problem patients illustrates the usefulness of the ECR model. Results point out that the ECR distribution may outperform classical lifetime models, such as the gamma, Birnbaun-Saunders, Weibull and log-normal laws, before heavy-tail data.</t>
  </si>
  <si>
    <t>2017/06/12/</t>
  </si>
  <si>
    <t>http://arxiv.org/abs/1706.03862</t>
  </si>
  <si>
    <t>2021/07/20/16:38:58</t>
  </si>
  <si>
    <t>https://arxiv.org/pdf/1706.03862.pdf</t>
  </si>
  <si>
    <t>https://arxiv.org/abs/1706.03862</t>
  </si>
  <si>
    <t>Comment: 30 pages</t>
  </si>
  <si>
    <t>False Discovery Rates to Detect Signals from Incomplete Spatially Aggregated Data</t>
  </si>
  <si>
    <t>Huang, Hsin-Cheng, Cressie, Noel, Zammit-Mangion, Andrew, Huang, Guowen</t>
  </si>
  <si>
    <t>arXiv:1905.06268 [stat]</t>
  </si>
  <si>
    <t>There are a number of ways to test for the absence/presence of a spatial signal in a completely observed fine-resolution image. One of these is a powerful nonparametric procedure called Enhanced False Discovery Rate (EFDR). A drawback of EFDR is that it requires the data to be defined on regular pixels in a rectangular spatial domain. Here, we develop an EFDR procedure for possibly incomplete data defined on irregular small areas. Motivated by statistical learning, we use conditional simulation (CS) to condition on the available data and simulate the full rectangular image at its finest resolution many times (M, say). EFDR is then applied to each of these simulations resulting in M estimates of the signal and M statistically dependent p-values. Averaging over these estimates yields a single, combined estimate of a possible signal, but inference is needed to determine whether there really is a signal present. We test the original null hypothesis of no signal by combining the M p-values into a single p-value using copulas and a composite likelihood. If the null hypothesis of no signal is rejected, we use the combined estimate. We call this new procedure EFDR-CS and, to demonstrate its effectiveness, we show results from a simulation study; an experiment where we introduce aggregation and incompleteness into temperature-change data in the Asia-Pacific; and an application to total-column carbon dioxide from satellite remote sensing data over a region of the Middle East, Afghanistan, and the western part of Pakistan.</t>
  </si>
  <si>
    <t>2020/10/17/</t>
  </si>
  <si>
    <t>http://arxiv.org/abs/1905.06268</t>
  </si>
  <si>
    <t>2021/07/20/16:23:17</t>
  </si>
  <si>
    <t>https://arxiv.org/pdf/1905.06268.pdf</t>
  </si>
  <si>
    <t>https://arxiv.org/abs/1905.06268</t>
  </si>
  <si>
    <t>Statistics - Methodology, 62M30</t>
  </si>
  <si>
    <t>Comment: 45 pages, 23 figures, 2 tables</t>
  </si>
  <si>
    <t>PlantefÃ¨ve, Rosalie, Peterlik, Igor, Haouchine, Nazim, Cotin, StÃ©phane</t>
  </si>
  <si>
    <t>Annals of biomedical engineering</t>
  </si>
  <si>
    <t>During the minimally-invasive liver surgery, only the partial surface view of the liver is usually provided to the surgeon via the laparoscopic camera. Therefore, it  is necessary to estimate the actual position of the internal structures such as  tumors and vessels from the pre-operative images. Nevertheless, such task can be  highly challenging since during the intervention, the abdominal organs undergo  important deformations due to the pneumoperitoneum, respiratory and cardiac motion  and the interaction with the surgical tools. Therefore, a reliable automatic system  for intra-operative guidance requires fast and reliable registration of the pre- and  intra-operative data. In this paper we present a complete pipeline for the  registration of pre-operative patient-specific image data to the sparse and  incomplete intra-operative data. While the intra-operative data is represented by a  point cloud extracted from the stereo-endoscopic images, the pre-operative data is  used to reconstruct a biomechanical model which is necessary for accurate estimation  of the position of the internal structures, considering the actual deformations.  This model takes into account the patient-specific liver anatomy composed of  parenchyma, vascularization and capsule, and is enriched with anatomical boundary  conditions transferred from an atlas. The registration process employs the iterative  closest point technique together with a penalty-based method. We perform a  quantitative assessment based on the evaluation of the target registration error on  synthetic data as well as a qualitative assessment on real patient data. We  demonstrate that the proposed registration method provides good results in terms of  both accuracy and robustness w.r.t. the quality of the intra-operative data.</t>
  </si>
  <si>
    <t>Ann Biomed Eng</t>
  </si>
  <si>
    <t>1573-9686 0090-6964</t>
  </si>
  <si>
    <t>10.1007/s10439-015-1419-z</t>
  </si>
  <si>
    <t>Female, Humans, Male, *Models, Biological, Liver/*surgery, Minimally Invasive Surgical Procedures/*methods, Minimally-invasive surgery, Non-rigid registration, Patient-specific modeling, Precision Medicine/*methods, Real-time simulation</t>
  </si>
  <si>
    <t>Kang, Mingon, Zhang, Chunling, Chun, Hyung-Wook, Ding, Chris, Liu, Chunyu, Gao, Jean</t>
  </si>
  <si>
    <t>MOTIVATION: Epistasis is the interactions among multiple genetic variants. It has emerged to explain the 'missing heritability' that a marginal genetic effect does  not account for by genome-wide association studies, and also to understand the  hierarchical relationships between genes in the genetic pathways. The Fisher's  geometric model is common in detecting the epistatic effects. However, despite the  substantial successes of many studies with the model, it often fails to discover the  functional dependence between genes in an epistasis study, which is an important  role in inferring hierarchical relationships of genes in the biological pathway.  RESULTS: We justify the imperfectness of Fisher's model in the simulation study and  its application to the biological data. Then, we propose a novel generic epistasis  model that provides a flexible solution for various biological putative epistatic  models in practice. The proposed method enables one to efficiently characterize the  functional dependence between genes. Moreover, we suggest a statistical strategy for  determining a recessive or dominant link among epistatic expression quantitative  trait locus to enable the ability to infer the hierarchical relationships. The  proposed method is assessed by simulation experiments of various settings and is  applied to human brain data regarding schizophrenia. AVAILABILITY AND  IMPLEMENTATION: The MATLAB source codes are publicly available at:  http://biomecis.uta.edu/epistasis.</t>
  </si>
  <si>
    <t>2015/03/01/</t>
  </si>
  <si>
    <t>656</t>
  </si>
  <si>
    <t>10.1093/bioinformatics/btu727</t>
  </si>
  <si>
    <t>664</t>
  </si>
  <si>
    <t>Humans, Computer Simulation, Models, Genetic, Brain/*physiology, *Quantitative Trait Loci, *Genome-Wide Association Study, *Signal Transduction, Epistasis, Genetic/*genetics, Genes/*genetics, Schizophrenia/*genetics</t>
  </si>
  <si>
    <t>Schrempf, Dominik, Minh, Bui Quang, von Haeseler, Arndt, Kosiol, Carolin</t>
  </si>
  <si>
    <t>Molecular phylogenetics has neglected polymorphisms within present and ancestral populations for a long time. Recently, multispecies coalescent based methods have  increased in popularity, however, their application is limited to a small number of  species and individuals. We introduced a polymorphism-aware phylogenetic model  (PoMo), which overcomes this limitation and scales well with the increasing amount  of sequence data whereas accounting for present and ancestral polymorphisms. PoMo  circumvents handling of gene trees and directly infers species trees from allele  frequency data. Here, we extend the PoMo implementation in IQ-TREE and integrate  search for the statistically best-fit mutation model, the ability to infer mutation  rate variation across sites, and assessment of branch support values. We exemplify  an analysis of a hundred species with ten haploid individuals each, showing that  PoMo can perform inference on large data sets. While PoMo is more accurate than  standard substitution models applied to concatenated alignments, it is almost as  fast. We also provide bmm-simulate, a software package that allows simulation of  sequences evolving under PoMo. The new options consolidate the value of PoMo for  phylogenetic analyses with population data.</t>
  </si>
  <si>
    <t>10.1093/molbev/msz043</t>
  </si>
  <si>
    <t>1301</t>
  </si>
  <si>
    <t>Humans, Likelihood Functions, Software, Animals, *Phylogeny, *Models, Genetic, *phylogenetics, *Polymorphism, Genetic, *species tree, *boundary mutation model, *incomplete lineage sorting, *Mutation Rate, *polymorphism-aware phylogenetic model</t>
  </si>
  <si>
    <t>Li, Yao, Ma, Changxing, Wang, Zhong, Chen, Gang, Ahn, Kwangmi, Lazarus, Philip, Wu, Rongling</t>
  </si>
  <si>
    <t>Journal of theoretical biology</t>
  </si>
  <si>
    <t>It has been recognized that genetic mutations in specific nucleotides may give rise to cancer via the alteration of signaling pathways. Thus, the detection of those  cancer-causing mutations has received considerable interest in cancer genetic  research. Here, we propose a statistical model for characterizing genes that lead to  cancer through point mutations using genome-wide single nucleotide polymorphism  (SNP) data. The basic idea of the model is that mutated genes may be in high  association with their nearby SNPs because of evolutionary forces. By genotyping  SNPs in both normal and cancer cells, we formulate a polynomial likelihood to  estimate the population genetic parameters related to cancer, such as allele  frequencies of cancer-causing alleles, mutation rates of alleles derived from  maternal or paternal parents, and zygotic linkage disequilibria between different  loci after the mutation occurs. We implement the EM algorithm to estimate some of  these parameters because of the missing information in the likelihood construction.  The model allows the elegant tests of the significant associations between mutated  cancer genes and genome-wide SNPs, thus providing a way for predicting the  occurrence and formation of cancer with genetic information. The model, validated  through computer simulation, may help cancer geneticists design efficient  experiments and formulate hypotheses for cancer gene identification.</t>
  </si>
  <si>
    <t>2010/08/07/</t>
  </si>
  <si>
    <t>J Theor Biol</t>
  </si>
  <si>
    <t>1095-8541 0022-5193</t>
  </si>
  <si>
    <t>10.1016/j.jtbi.2010.04.019</t>
  </si>
  <si>
    <t>Humans, Likelihood Functions, Computer Simulation, Genotype, *Algorithms, *Linkage Disequilibrium, *Models, Genetic, Gene Frequency, Polymorphism, Single Nucleotide/genetics, Neoplasms/*genetics, Point Mutation/*genetics, Signal Transduction/*genetics</t>
  </si>
  <si>
    <t>Nowak, Michael D., Smith, Andrew B., Simpson, Carl, Zwickl, Derrick J.</t>
  </si>
  <si>
    <t>Molecular divergence time analyses often rely on the age of fossil lineages to calibrate node age estimates. Most divergence time analyses are now performed in a  Bayesian framework, where fossil calibrations are incorporated as parametric prior  probabilities on node ages. It is widely accepted that an ideal parameterization of  such node age prior probabilities should be based on a comprehensive analysis of the  fossil record of the clade of interest, but there is currently no generally  applicable approach for calculating such informative priors. We provide here a  simple and easily implemented method that employs fossil data to estimate the likely  amount of missing history prior to the oldest fossil occurrence of a clade, which  can be used to fit an informative parametric prior probability distribution on a  node age. Specifically, our method uses the extant diversity and the stratigraphic  distribution of fossil lineages confidently assigned to a clade to fit a branching  model of lineage diversification. Conditioning this on a simple model of fossil  preservation, we estimate the likely amount of missing history prior to the oldest  fossil occurrence of a clade. The likelihood surface of missing history can then be  translated into a parametric prior probability distribution on the age of the clade  of interest. We show that the method performs well with simulated fossil  distribution data, but that the likelihood surface of missing history can at times  be too complex for the distribution-fitting algorithm employed by our software tool.  An empirical example of the application of our method is performed to estimate  echinoid node ages. A simulation-based sensitivity analysis using the echinoid data  set shows that node age prior distributions estimated under poor preservation rates  are significantly less informative than those estimated under high preservation  rates.</t>
  </si>
  <si>
    <t>e66245</t>
  </si>
  <si>
    <t>10.1371/journal.pone.0066245</t>
  </si>
  <si>
    <t>Models, Statistical, Likelihood Functions, Software, Calibration, Algorithms, Animals, Bayes Theorem, Evolution, Molecular, Fossils, *Models, Genetic, *Genetic Speciation, Sea Urchins/genetics</t>
  </si>
  <si>
    <t>Khan, Amir Maroof, Shah, Dheeraj, Chatterjee, Pranab</t>
  </si>
  <si>
    <t>Journal of family medicine and primary care</t>
  </si>
  <si>
    <t>BACKGROUND: In India, research work in the form of a thesis is a mandatory requirement for the postgraduate (PG) medical students. Data entry in a  computer-based spread sheet is one of the important basic skills for research, which  has not yet been studied. This study was conducted to assess the data entry skills  of the 2(nd) year PG medical students of a medical college of North India. MATERIALS  AND METHODS: A cross-sectional, descriptive study was conducted among 111 second  year PG students by using four simulated filled case record forms and a  computer-based spread sheet in which data entry was to be carried out. RESULTS: On a  scale of 0-10, only 17.1% of the students scored more than seven. The specific  sub-skills that were found to be lacking in more than half of the respondents were  as follows: Inappropriate coding (93.7%), long variable names (51.4%), coding not  being done for all the variables (76.6%), missing values entered in a non-uniform  manner (84.7%) and two variables entered in the same column in the case of blood  pressure reading (80.2%). CONCLUSION: PG medical students were not found to be  proficient in data entry skill and this can act as a barrier to do research. This  being a first of its kind study in India, more research is needed to understand this  issue and then include this yet neglected aspect in teaching research methodology to  the medical students.</t>
  </si>
  <si>
    <t>2014/07//undefined</t>
  </si>
  <si>
    <t>J Family Med Prim Care</t>
  </si>
  <si>
    <t>2249-4863 2278-7135</t>
  </si>
  <si>
    <t>10.4103/2249-4863.141613</t>
  </si>
  <si>
    <t>Computer, medical education, data entry, medical postgraduate, spread sheet</t>
  </si>
  <si>
    <t>Flexible discrete space models of animal movement</t>
  </si>
  <si>
    <t>Hanks, Ephraim M., Hughes, David A.</t>
  </si>
  <si>
    <t>arXiv:1606.07986 [stat]</t>
  </si>
  <si>
    <t>Movement drives the spread of infectious disease, gene flow, and other critical ecological processes. To study these processes we need models for movement that capture complex behavior that changes over time and space in response to biotic and abiotic factors. Penalized likelihood approaches, such as penalized semiparametric spline expansions and LASSO regression, allow inference on complex models without overfitting. Continuous-time Markov chains (CTMCs) have been recently introduced as a flexible discrete-space model for animal movement. Modeling with CTMCs involves discretizing an animal's path to the resolution of a raster grid. The resulting stochastic process model can easily incorporate environmental and other covariates, represented as raster layers, that affect directional bias and overall movement rate. We introduce a weighted likelihood approach that allows for modeling movement using CTMCs, with path uncertainty due to missing data modeled by imputing continuous-time paths between telemetry locations. The framework we introduce allows for inference on CTMC movement models using existing software for fitting Poisson regression models, including penalized versions of Poisson regression. The result is a flexible, powerful, and accessible framework for modeling a wide range of animal movement behavior.</t>
  </si>
  <si>
    <t>2016/06/25/</t>
  </si>
  <si>
    <t>http://arxiv.org/abs/1606.07986</t>
  </si>
  <si>
    <t>2021/07/20/14:43:48</t>
  </si>
  <si>
    <t>https://arxiv.org/pdf/1606.07986.pdf</t>
  </si>
  <si>
    <t>https://arxiv.org/abs/1606.07986</t>
  </si>
  <si>
    <t>A novel jackknife empirical likelihood method for constructing confidence intervals for multiply robust estimators is proposed in the context of missing data. Under  mild regularity conditions, the proposed jackknife empirical likelihood ratio has  been shown to converge to a standard chi-square distribution. A simulation study  supports the findings and shows the benefits of the proposed method. The latter has  also been applied to 2016 National Health Interview Survey data.</t>
  </si>
  <si>
    <t>10.1016/j.csda.2018.05.011</t>
  </si>
  <si>
    <t>Imputation, Double robustness, Nonresponse model</t>
  </si>
  <si>
    <t>Tucker, Derek B., Colli, Guarino R., Giugliano, Lilian G., Hedges, S. Blair, Hendry, Catriona R., Lemmon, Emily Moriarty, Lemmon, Alan R., Sites, Jack W. Jr, Pyron, R. Alexander</t>
  </si>
  <si>
    <t>A well-known issue in phylogenetics is discordance among gene trees, species trees, morphology, and other data types. Gene-tree discordance is often caused by  incomplete lineage sorting, lateral gene transfer, and gene duplication.  Multispecies-coalescent methods can account for incomplete lineage sorting and are  believed by many to be more accurate than concatenation. However, simulation studies  and empirical data have demonstrated that concatenation and species tree methods  often recover similar topologies. We use three popular methods of phylogenetic  reconstruction (one concatenation, two species tree) to evaluate relationships  within Teiidae. These lizards are distributed across the United States to Argentina  and the West Indies, and their classification has been controversial due to  incomplete sampling and the discordance among various character types (chromosomes,  DNA, musculature, osteology, etc.) used to reconstruct phylogenetic relationships.  Recent morphological and molecular analyses of the group resurrected three genera  and created five new genera to resolve non-monophyly in three historically  ill-defined genera: Ameiva, Cnemidophorus, and Tupinambis. Here, we assess the  phylogenetic relationships of the Teiidae using "next-generation"  anchored-phylogenomics sequencing. Our final alignment includes 316 loci (488,656bp  DNA) for 244 individuals (56 species of teiids, representing all currently  recognized genera) and all three methods (ExaML, MP-EST, and ASTRAL-II) recovered  essentially identical topologies. Our results are basically in agreement with recent  results from morphology and smaller molecular datasets, showing support for  monophyly of the eight new genera. Interestingly, even with hundreds of loci, the  relationships among some genera in Tupinambinae remain ambiguous (i.e. low nodal  support for the position of Salvator and Dracaena).</t>
  </si>
  <si>
    <t>10.1016/j.ympev.2016.07.002</t>
  </si>
  <si>
    <t>Animals, Phylogeny, *Species tree, *Anchored phylogenomics, *Concatenation, *Systematics, *Tegu, *Whiptail, Chromosomes/genetics, Expressed Sequence Tags, Genetic Loci, Lizards/anatomy &amp; histology/*classification/genetics</t>
  </si>
  <si>
    <t>Stokes-Parish, Jessica B., Duvivier, Robbert, Jolly, Brian</t>
  </si>
  <si>
    <t>INTRODUCTION: Moulage is used frequently in simulation, with emerging evidence for its use in fields such as paramedicine, radiography and dermatology. It is argued  that moulage adds to realism in simulation, although recent work highlighted the  ambiguity of moulage practice in simulation. In the absence of knowledge, this study  sought to explore the impact of highly authentic moulage on engagement in  simulation. METHODS: We conducted a randomised mixed-methods study exploring  undergraduate medical students' perception of engagement in relation to the  authenticity moulage. Participants were randomised to one of three groups: control  (no moulage, narrative only), low authenticity (LowAuth) or high authenticity  (HighAuth). Measures included self-report of engagement, the Immersion Scale  Reporting Instrument (ISRI), omission of treatment actions, time-to-treat and  self-report of authenticity. In combination with these objective measures, we  utilised the Stimulated Recall (SR) technique to conduct interviews immediately  following the simulation. RESULTS: A total of 33 medical students participated in  the study. There was no statistically significant difference between groups on the  overall ISRI score. There were statistically significant results between groups on  the self-reported engagement measure, and on the treatment actions, time-to-treat  measures and the rating of authenticity. Four primary themes ((1) the rules of  simulation, (2) believability, (3) consistency of presentation, (4) personal  knowledge ) were extracted from the interview analysis, with a further 9 subthemes  identified ((1) awareness of simulating, (2) making sense of the context (3) hidden  agendas, (4) between two places, (5) dismissing, (6) person centredness, (7) missing  information (8) level of training (9) previous experiences). CONCLUSIONS: Students  rate moulage authenticity highly in simulations. The use of high-authenticity  moulage impacts on their prioritisation and task completion. Although the slower  performance in the HighAuth group did not have impact on simulated treatment  outcomes, highly authentic moulage may be a stronger predictor of performance.  Highly authentic moulage is preferable on the basis of optimising learning  conditions.</t>
  </si>
  <si>
    <t>10.1186/s41077-020-00142-0</t>
  </si>
  <si>
    <t>Medical education, Engagement, Instructional design, Moulage, Realism</t>
  </si>
  <si>
    <t>Nadal-Sala, Daniel, Grote, RÃ¼diger, Birami, Benjamin, Lintunen, Anna, Mammarella, Ivan, Preisler, Yakir, Rotenberg, Eyal, Salmon, Yann, Tatarinov, Fedor, Yakir, Dan, Ruehr, Nadine K.</t>
  </si>
  <si>
    <t>Climate change will impact forest productivity worldwide. Forecasting the magnitude of such impact, with multiple environmental stressors changing simultaneously, is  only possible with the help of process-based models. In order to assess their  performance, such models require careful evaluation against measurements. However,  direct comparison of model outputs against observational data is often not reliable,  as models may provide the right answers due to the wrong reasons. This would  severely hinder forecasting abilities under unprecedented climate conditions. Here,  we present a methodology for model assessment, which supplements the traditional  output-to-observation model validation. It evaluates model performance through its  ability to reproduce observed seasonal changes of the most limiting environmental  driver (MLED) for a given process, here daily gross primary productivity (GPP). We  analyzed seasonal changes of the MLED for GPP in two contrasting pine forests, the  Mediterranean Pinus halepensis Mill. Yatir (Israel) and the boreal Pinus sylvestris  L. HyytiÃ¤lÃ¤ (Finland) from three years of eddy-covariance flux data. Then, we  simulated the same period with a state-of-the-art process-based simulation model  (LandscapeDNDC). Finally, we assessed if the model was able to reproduce both GPP  observations and MLED seasonality. We found that the model reproduced the  seasonality of GPP in both stands, but it was slightly overestimated without  site-specific fine-tuning. Interestingly, although LandscapeDNDC properly captured  the main MLED in HyytiÃ¤lÃ¤ (temperature) and in Yatir (soil water availability), it  failed to reproduce high-temperature and high-vapor pressure limitations of GPP in  Yatir during spring and summer. We deduced that the most likely reason for this  divergence is an incomplete description of stomatal behavior. In summary, this study  validates the MLED approach as a model evaluation tool, and opens up new  possibilities for model improvement.</t>
  </si>
  <si>
    <t>e02312</t>
  </si>
  <si>
    <t>10.1002/eap.2312</t>
  </si>
  <si>
    <t>*Ecosystem, Finland, *Aleppo pine, *gross primary productivity, *model evaluation, *most limiting environmental driver, *Pinus, *productivity seasonality, *random forest, *Scots pine, Forests, Israel</t>
  </si>
  <si>
    <t>Pew, Jack, Muir, Paul H., Wang, Jinliang, Frasier, Timothy R.</t>
  </si>
  <si>
    <t>Analyses of pairwise relatedness represent a key component to addressing many topics in biology. However, such analyses have been limited because most available programs  provide a means to estimate relatedness based on only a single estimator, making  comparison across estimators difficult. Second, all programs to date have been  platform specific, working only on a specific operating system. This has the  undesirable outcome of making choice of relatedness estimator limited by operating  system preference, rather than being based on scientific rationale. Here, we present  a new R package, called related, that can calculate relatedness based on seven  estimators, can account for genotyping errors, missing data and inbreeding, and can  estimate 95% confidence intervals. Moreover, simulation functions are provided that  allow for easy comparison of the performance of different estimators and for  analyses of how much resolution to expect from a given data set. Because this  package works in R, it is platform independent. Combined, this functionality should  allow for more appropriate analyses and interpretation of pairwise relatedness and  will also allow for the integration of relatedness data into larger R workflows.</t>
  </si>
  <si>
    <t>557</t>
  </si>
  <si>
    <t>10.1111/1755-0998.12323</t>
  </si>
  <si>
    <t>simulation, R, *Software, Classification/*methods, *Genetic Variation, inbreeding, *Genetic Markers, Genotyping Techniques/*methods, kinship, microsatellite, relatedness, SNP</t>
  </si>
  <si>
    <t>Li, Alice C., Kannry, Joseph L., Kushniruk, Andre, Chrimes, Dillon, McGinn, Thomas G., Edonyabo, Daniel, Mann, Devin M.</t>
  </si>
  <si>
    <t>International journal of medical informatics</t>
  </si>
  <si>
    <t>PURPOSE: Usability evaluations can improve the usability and workflow integration of clinical decision support (CDS). Traditional usability testing using scripted  scenarios with think-aloud protocol analysis provide a useful but incomplete  assessment of how new CDS tools interact with users and clinical workflow.  "Near-live" clinical simulations are a newer usability evaluation tool that more  closely mimics clinical workflow and that allows for a complementary evaluation of  CDS usability as well as impact on workflow. METHODS: This study employed two phases  of testing a new CDS tool that embedded clinical prediction rules (an evidence-based  medicine tool) into primary care workflow within a commercial electronic health  record. Phase I applied usability testing involving "think-aloud" protocol analysis  of 8 primary care providers encountering several scripted clinical scenarios. Phase  II used "near-live" clinical simulations of 8 providers interacting with video clips  of standardized trained patient actors enacting the clinical scenario. In both  phases, all sessions were audiotaped and had screen-capture software activated for  onscreen recordings. Transcripts were coded using qualitative analysis methods.  RESULTS: In Phase I, the impact of the CDS on navigation and workflow were  associated with the largest volume of negative comments (accounting for over 90% of  user raised issues) while the overall usability and the content of the CDS were  associated with the most positive comments. However, usability had a  positive-to-negative comment ratio of only 0.93 reflecting mixed perceptions about  the usability of the CDS. In Phase II, the duration of encounters with simulated  patients was approximately 12 min with 71% of the clinical prediction rules being  activated after half of the visit had already elapsed. Upon activation, providers  accepted the CDS tool pathway 82% of times offered and completed all of its elements  in 53% of all simulation cases. Only 12.2% of encounter time was spent using the CDS  tool. Two predominant clinical workflows, accounting for 75% of all cases  simulations, were identified that characterized the sequence of provider  interactions with the CDS. These workflows demonstrated a significant variation in  temporal sequence of potential activation of the CDS. CONCLUSIONS: This study  successfully combined "think-aloud" protocol analysis with "near-live" clinical  simulations in a usability evaluation of a new primary care CDS tool. Each phase of  the study provided complementary observations on problems with the new onscreen tool  and was used to refine both its usability and workflow integration. Synergistic use  of "think-aloud" protocol analysis and "near-live" clinical simulations provide a  robust assessment of how CDS tools would interact in live clinical environments and  allows for enhanced early redesign to augment clinician utilization. The findings  suggest the importance of using complementary testing methods before releasing CDS  for live use.</t>
  </si>
  <si>
    <t>761</t>
  </si>
  <si>
    <t>Int J Med Inform</t>
  </si>
  <si>
    <t>1872-8243 1386-5056</t>
  </si>
  <si>
    <t>10.1016/j.ijmedinf.2012.02.009</t>
  </si>
  <si>
    <t>772</t>
  </si>
  <si>
    <t>Humans, Computer Simulation, Electronic Health Records/*statistics &amp; numerical data, Evidence-Based Medicine, *Medical Informatics, *Primary Health Care, Decision Support Systems, Clinical/*statistics &amp; numerical data, Practice Patterns, Physicians'/*statistics &amp; numerical data</t>
  </si>
  <si>
    <t>Sehayek, Simon, Gidi, Yasser, Glembockyte, Viktorija, BrandÃ£o, Hugo B., FranÃ§ois, Paul, Cosa, Gonzalo, Wiseman, Paul W.</t>
  </si>
  <si>
    <t>ACS nano</t>
  </si>
  <si>
    <t>Super-resolution fluorescence imaging based on localization microscopy requires tuning the photoblinking properties of fluorescent dyes employed. Missing is a rapid  way to analyze the blinking rates of the fluorophore probes. Herein we present an  ensemble autocorrelation technique for rapidly and simultaneously measuring  photoblinking and bleaching rate constants from a microscopy image time series of  fluorescent probes that is significantly faster than individual single-molecule  trajectory analysis approaches. Our method is accurate for probe densities typically  encountered in single-molecule studies as well as for higher density systems which  cannot be analyzed by standard single-molecule techniques. We also show that we can  resolve characteristic blinking times that are faster than camera detector exposure  times, which cannot be accessed by threshold-based single-molecule approaches due to  aliasing. We confirm this through computer simulation and single-molecule imaging  data of DNA-Cy5 complexes. Finally, we demonstrate that with sufficient sampling our  technique can accurately recover rates from stochastic optical reconstruction  microscopy super-resolution data.</t>
  </si>
  <si>
    <t>11955</t>
  </si>
  <si>
    <t>ACS Nano</t>
  </si>
  <si>
    <t>1936-086X 1936-0851</t>
  </si>
  <si>
    <t>10.1021/acsnano.9b06033</t>
  </si>
  <si>
    <t>11966</t>
  </si>
  <si>
    <t>*fluorescence microscopy, *image correlation, *photoblinking, *photophysical and photochemical rates, *single-molecule, *super-resolution</t>
  </si>
  <si>
    <t>Tyteca, Eva, Desmet, Gert</t>
  </si>
  <si>
    <t>We report on a large scale in silico comparison study of so-called chromatographic response functions (CRFs). These are single number descriptors of the separation  quality that can be used to guide search-based optimizations for chromatographic  separations. A comprehensive set of literature and new CRFs were compared for their  ability to guide a search based on first order chromatographic data (i.e., no  spectral information available) and for cases where the number of sample compounds  is not known beforehand. The results are discussed based on the available separation  power. It was found that CRFs increasing monotonically with the number of observed  peaks perform significantly better than those that do not possess this property.  CRFs based on the discrimination factor or the peak-to-valley ratio can better cope  with peak asymmetry than CRFs based on Snyder resolution Rs. Unfortunately, the  former lose their advantage as soon as the noise level becomes significant. Most  CRFs perform best when the search is conducted on a column offering just, or, even  better, a bit less than the required efficiency to baseline separate the sample. The  best results over the entire range of possible efficiencies are obtained with a CRF  giving preference to the number of observed compounds before further ranking the  conditions based on the achieved separation resolution or the required analysis  time. When the search is conducted on columns with an insufficient efficiency, even  the best possible CRFs suffer from the incomplete information about the sample, and  deviating searches cannot be avoided without resorting to spectral information of  the sample.</t>
  </si>
  <si>
    <t>2014/09/26/</t>
  </si>
  <si>
    <t>1361</t>
  </si>
  <si>
    <t>10.1016/j.chroma.2014.08.014</t>
  </si>
  <si>
    <t>Computer Simulation, Automated method development, Chromatogram simulation, Chromatographic response function (CRF), Chromatography/*methods</t>
  </si>
  <si>
    <t>Finite Sample Guarantees for PCA in Non-Isotropic and Data-Dependent Noise</t>
  </si>
  <si>
    <t>Vaswani, Namrata, Narayanamurthy, Praneeth</t>
  </si>
  <si>
    <t>arXiv:1709.06255 [cs, math, stat]</t>
  </si>
  <si>
    <t>This work obtains novel finite sample guarantees for Principal Component Analysis (PCA). These hold even when the corrupting noise is non-isotropic, and a part (or all of it) is data-dependent. Because of the latter, in general, the noise and the true data are correlated. The results in this work are a significant improvement over those given in our earlier work where this "correlated-PCA" problem was first studied. In fact, in certain regimes, our results imply that the sample complexity required to achieve subspace recovery error that is a constant fraction of the noise level is near-optimal. Useful corollaries of our result include guarantees for PCA in sparse data-dependent noise and for PCA with missing data. An important application of the former is in proving correctness of the subspace update step of a popular online algorithm for dynamic robust PCA.</t>
  </si>
  <si>
    <t>http://arxiv.org/abs/1709.06255</t>
  </si>
  <si>
    <t>2021/07/20/16:37:53</t>
  </si>
  <si>
    <t>https://arxiv.org/pdf/1709.06255.pdf</t>
  </si>
  <si>
    <t>Kaul, Abhishek, Davidov, Ori, Peddada, Shyamal D.</t>
  </si>
  <si>
    <t>This paper is motivated by the recent interest in the analysis of high-dimensional microbiome data. A key feature of these data is the presence of "structural zeros"  which are microbes missing from an observation vector due to an underlying  biological process and not due to error in measurement. Typical notions of  missingness are unable to model these structural zeros. We define a general  framework which allows for structural zeros in the model and propose methods of  estimating sparse high-dimensional covariance and precision matrices under this  setup. We establish error bounds in the spectral and Frobenius norms for the  proposed estimators and empirically verify them with a simulation study. The  proposed methodology is illustrated by applying it to the global gut microbiome data  of Yatsunenko and others (2012. Human gut microbiome viewed across age and  geography. Nature 486, 222-227). Using our methodology we classify subjects  according to the geographical location on the basis of their gut microbiome.</t>
  </si>
  <si>
    <t>10.1093/biostatistics/kxw053</t>
  </si>
  <si>
    <t>Humans, Missing data, Classification, *Statistics as Topic, *Gastrointestinal Microbiome, *Microbiota, Geography, High dimension, Microbiome data, Sparsity</t>
  </si>
  <si>
    <t>Zhou, Ji-Yuan, Mao, Wei-Gao, Li, Dan-Ling, Hu, Yue-Qing, Xia, Fan, Fung, Wing Kam</t>
  </si>
  <si>
    <t>Genomic imprinting is an important epigenetic phenomenon in studying complex traits and has generally been examined by detecting parent-of-origin effects of alleles.  The parental-asymmetry test (PAT) based on nuclear families with both parents and  its extensions to deal with missing parental genotypes is simple and powerful for  such a task. However, these methods only use case (affected) children in nuclear  families and thus do not make full use of information on control (unaffected)  children, if available, in these families. In this article, we propose a novel  parent-of-origin effects test C-PATu (the combined test of PATu and 1-PATu) by using  both the control and case children in nuclear families with one or both parents.  C-PATu is essentially a weighted framework, in which the test based on all the  control children and their parents and that based on all the case children and their  parents are weighted according to the population disease prevalence. Simulation  results demonstrate that the proposed tests control the size well under no  parent-of-origin effects and using additional information from control children  improves the power of the tests under the imprinting alternative. Application of  C-PATu to a Framingham Heart Study data set further shows the feasibility in  practical application of the test.</t>
  </si>
  <si>
    <t>10.1038/jhg.2012.58</t>
  </si>
  <si>
    <t>Humans, Computer Simulation, *Data Interpretation, Statistical, Algorithms, Phenotype, *Genomic Imprinting, Alleles, Haplotypes, *Models, Genetic, Linkage Disequilibrium, Nuclear Family, *Epigenesis, Genetic, Heart Diseases/genetics</t>
  </si>
  <si>
    <t>Barca, Emanuele, Bruno, Delia Evelina, Passarella, Giuseppe</t>
  </si>
  <si>
    <t>Environmental monitoring and assessment</t>
  </si>
  <si>
    <t>Space-time dependencies among monitoring network stations have been investigated to detect and quantify similarity relationships among gauging stations. In this work,  besides the well-known rank correlation index, two new similarity indices have been  defined and applied to compute the similarity matrix related to the Apulian  meteo-climatic monitoring network. The similarity matrices can be applied to address  reliably the issue of missing data in space-time series. In order to establish the  effectiveness of the similarity indices, a simulation test was then designed and  performed with the aim of estimating missing monthly rainfall rates in a suitably  selected gauging station. The results of the simulation allowed us to evaluate the  effectiveness of the proposed similarity indices. Finally, the multiple imputation  by chained equations method was used as a benchmark to have an absolute yardstick  for comparing the outcomes of the test. In conclusion, the new proposed  multiplicative similarity index resulted at least as reliable as the selected  benchmark.</t>
  </si>
  <si>
    <t>403</t>
  </si>
  <si>
    <t>Environ Monit Assess</t>
  </si>
  <si>
    <t>1573-2959 0167-6369</t>
  </si>
  <si>
    <t>10.1007/s10661-016-5407-z</t>
  </si>
  <si>
    <t>Humans, Missing data, Environmental Monitoring/*methods, Multiple imputation by chained equations (MICE), Similarity methods, Space-time series</t>
  </si>
  <si>
    <t>Lin, Ruitao, Thall, Peter F., Yuan, Ying</t>
  </si>
  <si>
    <t>This paper proposes a two-stage phase I-II clinical trial design to optimize dose-schedule regimes of an experimental agent within ordered disease subgroups in  terms of the toxicity-efficacy trade-off. The design is motivated by settings where  prior biological information indicates it is certain that efficacy will improve with  ordinal subgroup level. We formulate a flexible Bayesian hierarchical model to  account for associations among subgroups and regimes, and to characterize ordered  subgroup effects. Sequentially adaptive decision-making is complicated by the  problem, arising from the motivating application, that efficacy is scored on day 90  and toxicity is evaluated within 30 days from the start of therapy, while the  patient accrual rate is fast relative to these outcome evaluation intervals. To deal  with this in a practical manner, we take a likelihood-based approach that treats  unobserved toxicity and efficacy outcomes as missing values, and use elicited  utilities that quantify the efficacy-toxicity trade-off as a decision criterion.  Adaptive randomization is used to assign patients to regimes while accounting for  subgroups, with randomization probabilities depending on the posterior predictive  distributions of utilities. A simulation study is presented to evaluate the design's  performance under a variety of scenarios, and to assess its sensitivity to the  amount of missing data, the prior, and model misspecification.</t>
  </si>
  <si>
    <t>10.1111/biom.13116</t>
  </si>
  <si>
    <t>*missing data, *adaptive randomization, *Bayesian design, *optimal treatment regime, *ordered subgroups, *phase I-II clinical trial</t>
  </si>
  <si>
    <t>Autoregressive Wild Bootstrap Inference for Nonparametric Trends</t>
  </si>
  <si>
    <t>Friedrich, Marina, Smeekes, Stephan, Urbain, Jean-Pierre</t>
  </si>
  <si>
    <t>Journal of Econometrics</t>
  </si>
  <si>
    <t>In this paper we propose an autoregressive wild bootstrap method to construct confidence bands around a smooth deterministic trend. The bootstrap method is easy to implement and does not require any adjustments in the presence of missing data, which makes it particularly suitable for climatological applications. We establish the asymptotic validity of the bootstrap method for both pointwise and simultaneous confidence bands under general conditions, allowing for general patterns of missing data, serial dependence and heteroskedasticity. The finite sample properties of the method are studied in a simulation study. We use the method to study the evolution of trends in daily measurements of atmospheric ethane obtained from a weather station in the Swiss Alps, where the method can easily deal with the many missing observations due to adverse weather conditions.</t>
  </si>
  <si>
    <t>214</t>
  </si>
  <si>
    <t>03044076</t>
  </si>
  <si>
    <t>10.1016/j.jeconom.2019.05.006</t>
  </si>
  <si>
    <t>http://arxiv.org/abs/1807.02357</t>
  </si>
  <si>
    <t>2021/07/20/16:29:57</t>
  </si>
  <si>
    <t>https://arxiv.org/pdf/1807.02357.pdf</t>
  </si>
  <si>
    <t>https://arxiv.org/abs/1807.02357</t>
  </si>
  <si>
    <t>Bartlett, Jonathan W., Keogh, Ruth H.</t>
  </si>
  <si>
    <t>Bayesian approaches for handling covariate measurement error are well established and yet arguably are still relatively little used by researchers. For some this is  likely due to unfamiliarity or disagreement with the Bayesian inferential paradigm.  For others a contributory factor is the inability of standard statistical packages  to perform such Bayesian analyses. In this paper, we first give an overview of the  Bayesian approach to handling covariate measurement error, and contrast it with  regression calibration, arguably the most commonly adopted approach. We then argue  why the Bayesian approach has a number of statistical advantages compared to  regression calibration and demonstrate that implementing the Bayesian approach is  usually quite feasible for the analyst. Next, we describe the closely related  maximum likelihood and multiple imputation approaches and explain why we believe the  Bayesian approach to generally be preferable. We then empirically compare the  frequentist properties of regression calibration and the Bayesian approach through  simulation studies. The flexibility of the Bayesian approach to handle both  measurement error and missing data is then illustrated through an analysis of data  from the Third National Health and Nutrition Examination Survey.</t>
  </si>
  <si>
    <t>1695</t>
  </si>
  <si>
    <t>10.1177/0962280216667764</t>
  </si>
  <si>
    <t>1708</t>
  </si>
  <si>
    <t>Data Interpretation, Statistical, Calibration, *multiple imputation, *Bayes Theorem, *Regression Analysis, Nutrition Surveys/statistics &amp; numerical data, *Bayesian inference, *Measurement error, *regression calibration</t>
  </si>
  <si>
    <t>Li, Qiuyi, Scornavacca, Celine, Galtier, Nicolas, Chan, Yao-Ban</t>
  </si>
  <si>
    <t>Incomplete lineage sorting (ILS), the interaction between coalescence and speciation, can generate incongruence between gene trees and species trees, as can  gene duplication (D), transfer (T), and loss (L). These processes are usually  modeled independently, but in reality, ILS can affect gene copy number polymorphism,  that is, interfere with DTL. This has been previously recognized, but not treated in  a satisfactory way, mainly because DTL events are naturally modeled forward-in-time,  while ILS is naturally modeled backward-in-time with the coalescent. Here, we  consider the joint action of ILS and DTL on the gene tree/species tree problem in  all its complexity. In particular, we show that the interaction between ILS and  duplications/transfers (without losses) can result in patterns usually interpreted  as resulting from gene loss, and that the realized rate of D, T, and L becomes  nonhomogeneous in time when ILS is taken into account. We introduce algorithmic  solutions to these problems. Our new model, the multilocus multispecies coalescent,  which also accounts for any level of linkage between loci, generalizes the  multispecies coalescent (MSC) model and offers a versatile, powerful framework for  proper simulation, and inference of gene family evolution. [Gene duplication; gene  loss; horizontal gene transfer; incomplete lineage sorting; multispecies coalescent;  hemiplasy; recombination.].</t>
  </si>
  <si>
    <t>2021/06/16/</t>
  </si>
  <si>
    <t>10.1093/sysbio/syaa084</t>
  </si>
  <si>
    <t>837</t>
  </si>
  <si>
    <t>Carnegie, Nicole Bohme</t>
  </si>
  <si>
    <t>The incidence of new infections is a key measure of the status of the HIV epidemic, but accurate measurement of incidence is often constrained by limited data. Karon et  al. (Statist. Med. 2008; 27:4617â4633) developed a model to estimate the incidence  of HIV infection from surveillance data with biologic testing for recent infection  for newly diagnosed cases. This method has been implemented by public health  departments across the United States and is behind the new national incidence  estimates, which are about 40 per cent higher than previous estimates. We show that  the delta method approximation given for the variance of the estimator is  incomplete, leading to an inflated variance estimate. This contributes to the  generation of overly conservative confidence intervals, potentially obscuring  important differences between populations. We demonstrate via simulation that an  innovative model-based bootstrap method using the specified model for the infection  and surveillance process improves confidence interval coverage and adjusts for the  bias in the point estimate. Confidence interval coverage is about 94â97 per cent  after correction, compared with 96â99 per cent before. The simulated bias in the  estimate of incidence ranges from â6.3 to +14.6 per cent under the original model  but is consistently under 1 per cent after correction by the model-based bootstrap.  In an application to data from King County, Washington in 2007 we observe correction  of 7.2 per cent relative bias in the incidence estimate and a 66 per cent reduction  in the width of the 95 per cent confidence interval using this method. We provide  open-source software to implement the method that can also be extended for alternate  models.</t>
  </si>
  <si>
    <t>2011/04/15/</t>
  </si>
  <si>
    <t>10.1002/sim.4134</t>
  </si>
  <si>
    <t>865</t>
  </si>
  <si>
    <t>Cohort Studies, Humans, Models, Statistical, Bias, Incidence, Biostatistics, Algorithms, Confidence Intervals, Analysis of Variance, United States/epidemiology, Population Surveillance, Washington/epidemiology, Centers for Disease Control and Prevention, U.S., Epidemics/statistics &amp; numerical data, HIV Infections/diagnosis/*epidemiology</t>
  </si>
  <si>
    <t>MOTIVATION: The classic multispecies coalescent (MSC) model provides the means for theoretical justification of incomplete lineage sorting-aware species tree inference  methods. This has motivated an extensive body of work on phylogenetic methods that  are statistically consistent under MSC. One such particularly popular method is  ASTRAL, a quartet-based species tree inference method. Novel studies suggest that  ASTRAL also performs well when given multi-locus gene trees in simulation studies.  Further, Legried et al. recently demonstrated that ASTRAL is statistically  consistent under the gene duplication and loss model (GDL). GDL is prevalent in  evolutionary histories and is the first core process in the powerful  duplication-loss-coalescence evolutionary model (DLCoal) by Rasmussen and Kellis.  RESULTS: In this work we prove that ASTRAL is statistically consistent under the  general DLCoal model. Therefore, our result supports the empirical evidence from the  simulation-based studies. More broadly, we prove that the quartet-based inference  approach is statistically consistent under DLCoal.</t>
  </si>
  <si>
    <t>2021/05/28/</t>
  </si>
  <si>
    <t>10.1093/bioinformatics/btab414</t>
  </si>
  <si>
    <t>Bayesian Analysis of Rank Data with Covariates and Heterogeneous Rankers</t>
  </si>
  <si>
    <t>Li, Xinran, Yi, Dingdong, Liu, Jun S.</t>
  </si>
  <si>
    <t>arXiv:1607.06051 [stat]</t>
  </si>
  <si>
    <t>Data in the form of ranking lists are frequently encountered, and combining ranking results from different sources can potentially generate a better ranking list and help understand behaviors of the rankers. Of interest here are the rank data under the following settings: (i) covariate information available for the ranked entities; (ii) rankers of varying qualities or having different opinions; and (iii) incomplete ranking lists for non-overlapping subgroups. We review some key ideas built around the Thurstone model family by researchers in the past few decades and provide a unifying approach for Bayesian Analysis of Rank data with Covariates (BARC) and its extensions in handling heterogeneous rankers. With this Bayesian framework, we can study rankers' varying quality, cluster rankers' heterogeneous opinions, and measure the corresponding uncertainties. To enable an efficient Bayesian inference, we advocate a parameter-expanded Gibbs sampler to sample from the target posterior distribution. The posterior samples also result in a Bayesian aggregated ranking list, with credible intervals quantifying its uncertainty. We investigate and compare performances of the proposed methods and other rank aggregation methods in both simulation studies and two real-data examples.</t>
  </si>
  <si>
    <t>http://arxiv.org/abs/1607.06051</t>
  </si>
  <si>
    <t>2021/07/20/13:51:20</t>
  </si>
  <si>
    <t>https://arxiv.org/pdf/1607.06051.pdf</t>
  </si>
  <si>
    <t>https://arxiv.org/abs/1607.06051</t>
  </si>
  <si>
    <t>Ballouhey, Quentin, Micle, Liviu, Grosos, CÃ©line, Robert, Yohan, Binet, AurÃ©lien, Arnaud, Alexis, Abbo, Olivier, Lardy, Hubert, Longis, Bernard, BrÃ©aud, Jean, Fourcade, Laurent</t>
  </si>
  <si>
    <t>Journal of laparoendoscopic &amp; advanced surgical techniques. Part A</t>
  </si>
  <si>
    <t>INTRODUCTION: A key concern regarding laparoscopic pyloromyotomy (LP) lies with the process of learning this skill. The learning processes for open pyloromyotomy and LP  appear to be different, with an earlier increased risk of perforation or incomplete  pyloromyotomy (IP) for LP. Our aim was to develop a simple simulation tool to reduce  these specific complications. MATERIALS AND METHODS: A model of hypertrophic pyloric  stenosis was created and inserted into a pediatric laparoscopic surgery simulator. A  cohort of experts completed a six-item questionnaire, using a 4-point scale  regarding the model's realistic nature and accuracy. Evaluation of the LP procedure  was based on a dedicated Objective Structured Assessment of Technical Skills score.  Surgical residents and students were enrolled for the final evaluation to assess the  relative performance of trainees who had practiced with this model (Group 1) versus  those who had observed its use (Group 2). RESULTS: Reproducibility of the model  construction was considered to be satisfactory. The experts agreed that the model  accurately simulated essential components of LP (mean 3.03âÂ±â0.7). They scored  significantly better than the residents (27.2âÂ±â1.8 versus 22.8âÂ±â2.9; Pâ&lt;â.001),  with a lower rate of complications. Group 1 (39 trainees) performed significantly  better than Group 2 (26 trainees), with a significant decrease in the risk of an IP  (Pâ&lt;â.05). CONCLUSIONS: This model appears to be sufficiently accurate to teach LP.  In light of this, it can be considered to be an efficient tool for LP simulation  teaching in our fellows' educational program.</t>
  </si>
  <si>
    <t>J Laparoendosc Adv Surg Tech A</t>
  </si>
  <si>
    <t>1557-9034 1092-6429</t>
  </si>
  <si>
    <t>10.1089/lap.2017.0263</t>
  </si>
  <si>
    <t>765</t>
  </si>
  <si>
    <t>Humans, simulation, teaching, Reproducibility of Results, Simulation Training/*methods, Clinical Competence/statistics &amp; numerical data, Internship and Residency, laparoscopic, Laparoscopy/*education/methods, Pyloric Stenosis, Hypertrophic/*surgery, pyloromyotomy, Pyloromyotomy/*education/methods, Pylorus/surgery, Surgeons</t>
  </si>
  <si>
    <t>Shang, Xu, Guan, Zhen, Zhang, Shuai, Shi, Lulin, You, Haihang</t>
  </si>
  <si>
    <t>Aptamers (small single strand DNA/RNAs) such as SYL3C are considered as ideal alternatives to antibodies in cancer related research studies. However, 3D structure  predictions for aptamers and aptamer-protein complexes are scarce due to the high  cost of experimental measurements and unreliable computer-based methods. Thus  aptamers' diagnostic and therapeutic applications are severely restricted. To meet  the challenge, we proposed a Martini-based aptamer-protein complex prediction  protocol. By combining the base-base contact map from simulation and secondary  structure prediction from various tools, improved secondary structure predictions  can be obtained. This method reduced the risk of providing incorrect or incomplete  base pairs in secondary structure prediction. Thus 3D structure modeling based on  the secondary structure can be more reliable. We introduced the soft elastic network  to the hairpin folded regions of the Martini ssDNAs to preserve their canonical  structure. Using our protocol, we predicted the first 3D structure of the aptamer  SYL3C and the SYL3C-EpCAM complex. We believe that our work could contribute to the  future aptamer-related research studies and medical implications.</t>
  </si>
  <si>
    <t>2021/03/28/</t>
  </si>
  <si>
    <t>7066</t>
  </si>
  <si>
    <t>10.1039/d0cp05003b</t>
  </si>
  <si>
    <t>7079</t>
  </si>
  <si>
    <t>Haiman, Zachary B., Zielinski, Daniel C., Koike, Yuko, Yurkovich, James T., Palsson, Bernhard O.</t>
  </si>
  <si>
    <t>Mathematical models of metabolic networks utilize simulation to study system-level mechanisms and functions. Various approaches have been used to model the steady  state behavior of metabolic networks using genome-scale reconstructions, but  formulating dynamic models from such reconstructions continues to be a key  challenge. Here, we present the Mass Action Stoichiometric Simulation Python  (MASSpy) package, an open-source computational framework for dynamic modeling of  metabolism. MASSpy utilizes mass action kinetics and detailed chemical mechanisms to  build dynamic models of complex biological processes. MASSpy adds dynamic modeling  tools to the COnstraint-Based Reconstruction and Analysis Python (COBRApy) package  to provide an unified framework for constraint-based and kinetic modeling of  metabolic networks. MASSpy supports high-performance dynamic simulation through its  implementation of libRoadRunner: the Systems Biology Markup Language (SBML)  simulation engine. Three examples are provided to demonstrate how to use MASSpy: (1)  a validation of the MASSpy modeling tool through dynamic simulation of detailed  mechanisms of enzyme regulation; (2) a feature demonstration using a workflow for  generating ensemble of kinetic models using Monte Carlo sampling to approximate  missing numerical values of parameters and to quantify biological uncertainty, and  (3) a case study in which MASSpy is utilized to overcome issues that arise when  integrating experimental data with the computation of functional states of detailed  biological mechanisms. MASSpy represents a powerful tool to address challenges that  arise in dynamic modeling of metabolic networks, both at small and large scales.</t>
  </si>
  <si>
    <t>e1008208</t>
  </si>
  <si>
    <t>10.1371/journal.pcbi.1008208</t>
  </si>
  <si>
    <t>*Computer Simulation, *Software, *Models, Biological, Kinetics, *Metabolic Networks and Pathways, Systems Biology/*methods</t>
  </si>
  <si>
    <t>Zhang, Meng, Shen, Chao, Wu, Zheng-Guang, Zhang, Dan</t>
  </si>
  <si>
    <t>This paper investigates the dissipative filtering problem for a class of discrete-time switched fuzzy systems with missing measurements. The fuzzy plant  under consideration incorporates characteristics of Takagi-Sugeno fuzzy systems and  switched systems simultaneously. The occurrence of missing measurements is described  by a stochastic variable that satisfies the Bernoulli binary distribution, which  characterizes the effect of data loss in information transmission between the plant  and the filter. Utilizing the Lyapunov function technique, sufficient conditions are  developed to ensure that the resultant filtering error system is exponentially  stable and strictly dissipative. Two simulation examples are presented to illustrate  the validity of the proposed method.</t>
  </si>
  <si>
    <t>1931</t>
  </si>
  <si>
    <t>10.1109/TCYB.2019.2908430</t>
  </si>
  <si>
    <t>1940</t>
  </si>
  <si>
    <t>Chang, Weishan, Koba, Yusuke, Furuta, Takuya, Yonai, Shunsuke, Hashimoto, Shintaro, Matsumoto, Shinnosuke, Sato, Tatsuhiko</t>
  </si>
  <si>
    <t>Journal of radiation research</t>
  </si>
  <si>
    <t>We propose a two-step method to converse human tissue materials from patient computed tomography (CT) images, which is required in dose reconstructions for a  retrospective study of carbon-ion radiotherapy (CIRT) using Monte Carlo (MC)  simulation. The first step was to assign the standard tissues of the International  Commission on Radiological Protection reference phantoms according to the CT-number.  The second step was to determine the mass density of each material based on the  relationship between CT-number and stopping power ratio (Hounsfield unit [HU]-SPR)  registered in treatment planning system (TPS). Direct implementation of the  well-calibrated HU-SPR curve allows the reproduction of previous clinical treatments  recorded in TPS without uncertainty due to a mismatch of the CT scanner or scanning  conditions, whereas MC simulation with realistic human tissue materials can fulfill  the out-of-field dose, which was missing in the record. To validate our proposed  method, depth-dose distributions in the homogenous and heterogeneous phantoms  irradiated by a 400Â MeV/u carbon beam with an 8Â cm spread-out Bragg peak (SOBP) were  computed by the MC simulation in combination with the proposed methods and compared  with those of TPS. Good agreement of the depth-dose distributions between the TPS  and MC simulation (within a 1% discrepancy in range) was obtained for different  materials. In contrast, fluence distributions of secondary particles revealed the  necessity of MC simulation using realistic human tissue. The proposed material  assignment method will be used for a retrospective study using previous clinical  data of CIRT at the National Institute of Radiological Sciences (NIRS).</t>
  </si>
  <si>
    <t>2021/05/17/</t>
  </si>
  <si>
    <t>J Radiat Res</t>
  </si>
  <si>
    <t>1349-9157 0449-3060</t>
  </si>
  <si>
    <t>10.1093/jrr/rrab028</t>
  </si>
  <si>
    <t>carbon-ion radiotherapy (CIRT), dose reconstruction, material assignment method, Monte Carlo (MC) simulation</t>
  </si>
  <si>
    <t>Chimusa, Emile R., Daya, Michelle, MÃ¶ller, Marlo, Ramesar, Raj, Henn, Brenna M., van Helden, Paul D., Mulder, Nicola J., Hoal, Eileen G.</t>
  </si>
  <si>
    <t>Admixed populations can make an important contribution to the discovery of disease susceptibility genes if the parental populations exhibit substantial variation in  susceptibility. Admixture mapping has been used successfully, but is not designed to  cope with populations that have more than two or three ancestral populations. The  inference of admixture proportions and local ancestry and the imputation of missing  genotypes in admixed populations are crucial in both understanding variation in  disease and identifying novel disease loci. These inferences make use of reference  populations, and accuracy depends on the choice of ancestral populations. Using an  insufficient or inaccurate ancestral panel can result in erroneously inferred  ancestry and affect the detection power of GWAS and meta-analysis when using  imputation. Current algorithms are inadequate for multi-way admixed populations. To  address these challenges we developed PROXYANC, an approach to select the best proxy  ancestral populations. From the simulation of a multi-way admixed population we  demonstrate the capability and accuracy of PROXYANC and illustrate the importance of  the choice of ancestry in both estimating admixture proportions and imputing missing  genotypes. We applied this approach to a complex, uniquely admixed South African  population. Using genome-wide SNP data from over 764 individuals, we accurately  estimate the genetic contributions from the best ancestral populations: isiXhosa  [Formula: see text], â¡Khomani SAN [Formula: see text], European [Formula: see text],  Indian [Formula: see text], and Chinese [Formula: see text]. We also demonstrate  that the ancestral allele frequency differences correlate with increased linkage  disequilibrium in the South African population, which originates from admixture  events rather than population bottlenecks. NOMENCLATURE: The collective term for  people of mixed ancestry in southern Africa is "Coloured," and this is officially  recognized in South Africa as a census term, and for self-classification. Whilst we  acknowledge that some cultures may use this term in a derogatory manner, these  connotations are not present in South Africa, and are certainly not intended here.</t>
  </si>
  <si>
    <t>e73971</t>
  </si>
  <si>
    <t>10.1371/journal.pone.0073971</t>
  </si>
  <si>
    <t>Humans, Genotype, South Africa, Genetics, Population, Genome, Human/*genetics</t>
  </si>
  <si>
    <t>Park, Seonyeong, Gach, H. Michael, Kim, Siyong, Lee, Suk Jin, Motai, Yuichi</t>
  </si>
  <si>
    <t>IEEE journal of translational engineering in health and medicine</t>
  </si>
  <si>
    <t>OBJECTIVE: To introduce an MRI in-plane resolution enhancement method that estimates High-Resolution (HR) MRIs from Low-Resolution (LR) MRIs. METHOD &amp; MATERIALS:  Previous CNN-based MRI super-resolution methods cause loss of input image  information due to the pooling layer. An Autoencoder-inspired Convolutional  Network-based Super-resolution (ACNS) method was developed with the deconvolution  layer that extrapolates the missing spatial information by the convolutional neural  network-based nonlinear mapping between LR and HR features of MRI. Simulation  experiments were conducted with virtual phantom images and thoracic MRIs from four  volunteers. The Peak Signal-to-Noise Ratio (PSNR), Structure SIMilarity index  (SSIM), Information Fidelity Criterion (IFC), and computational time were compared  among: ACNS; Super-Resolution Convolutional Neural Network (SRCNN); Fast  Super-Resolution Convolutional Neural Network (FSRCNN); Deeply-Recursive  Convolutional Network (DRCN). RESULTS: ACNS achieved comparable PSNR, SSIM, and IFC  results to SRCNN, FSRCNN, and DRCN. However, the average computation speed of ACNS  was 6, 4, and 35 times faster than SRCNN, FSRCNN, and DRCN, respectively under the  computer setup used with the actual average computation time of 0.15 s per [Formula:  see text].</t>
  </si>
  <si>
    <t>1800113</t>
  </si>
  <si>
    <t>IEEE J Transl Eng Health Med</t>
  </si>
  <si>
    <t>2168-2372</t>
  </si>
  <si>
    <t>10.1109/JTEHM.2021.3076152</t>
  </si>
  <si>
    <t>MRI, deep learning, Autoencoder, convolution neural network, super resolution</t>
  </si>
  <si>
    <t>Schuler, A. J., Majed, N., Bucci, V., Hellweger, F. L., Tu, Y., Gu, A. Z.</t>
  </si>
  <si>
    <t>Agent-based models (ABMS) simulate individual units within a system, such as the bacteria in a biological wastewater treatment system. This paper outlines past,  current and potential future applications of ABMs to wastewater treatment. ABMs  track heterogeneities within microbial populations, and this has been demonstrated  to yield different predictions of bulk behaviors than the conventional, "lumped"  approaches for enhanced biological phosphorus removal (EBPR) completely mixed  reactors systems. Current work included the application of the ABM approach to  bacterial adaptation/evolution, using the model system of individual EBPR bacteria  that are allowed to evolve a kinetic parameter (maximum glycogen storage) in a  competitive environment. The ABM approach was successfully implemented to a simple  anaerobic-aerobic system and it was found the differing initial states converged to  the same optimal solution under uncertain hydraulic residence times associated with  completely mixed hydraulics. In another study, an ABM was developed and applied to  simulate the heterogeneity in intracellular polymer storage compounds, including  polyphosphate (PP), in functional microbial populations in enhanced biological  phosphorus removal (EBPR) process. The simulation results were compared to the  experimental measurements of single-cell abundance of PP in polyphosphate  accumulating organisms (PAOs), performed using Raman microscopy. The model-predicted  heterogeneity was generally consistent with observations, and it was used to  investigate the relative contribution of external (different life histories) and  internal (biological) mechanisms leading to heterogeneity. In the future, ABMs could  be combined with computational fluid dynamics (CFD) models to understand incomplete  mixing, more intracellular states and mechanisms can be incorporated, and additional  experimental verification is needed.</t>
  </si>
  <si>
    <t>10.2166/wst.2011.218</t>
  </si>
  <si>
    <t>1598</t>
  </si>
  <si>
    <t>Time Factors, *Models, Theoretical, Waste Disposal, Fluid/*methods, Water Purification/methods</t>
  </si>
  <si>
    <t>Neumann, Ignacio, Letelier, Luz M., Rada, Gabriel, Claro, Juan Carlos, Martin, Janet, Howden, Colin W., Yuan, Yuhong, Leontiadis, Grigorios I.</t>
  </si>
  <si>
    <t>BACKGROUND: Treatment with proton pump inhibitors (PPIs) improves clinical outcomes in patients with peptic ulcer bleeding. However, the optimal dose and route of  administration of PPIs remains controversial. OBJECTIVES: To evaluate the efficacy  of different regimens of PPIs in the management of acute peptic ulcer bleeding using  evidence from direct comparison randomized controlled trials (RCTs).We specifically  intended to assess the differential effect of the dose and route of administration  of PPI on mortality, rebleeding, surgical intervention, further endoscopic  haemostatic treatment (EHT), length of hospital stay, transfusion requirements and  adverse events. SEARCH METHODS: We searched CENTRAL (in The Cochrane Library 2010,  Issue 3), MEDLINE and EMBASE (from inception to September 2010) and proceedings of  major gastroenterology meetings (January 2000 to September 2010), without language  restrictions. Original investigators were contacted to request missing data.  SELECTION CRITERIA: RCTs that compared at least two different regimens of the same  or a different PPI in patients with acute peptic ulcer bleeding, diagnosed  endoscopically. DATA COLLECTION AND ANALYSIS: Two reviewers independently selected  studies, extracted data and assessed risk of bias. We synthesized data using the  Mantel-Haenszel random-effects method and performed multivariate meta-regression  with random permutations based on Monte Carlo simulation. We measured heterogeneity  with the IÂ² statistic and Cochrane Q test and assessed publication bias with funnel  plots and Egger's test. We graded the overall quality of evidence using the GRADE  approach. MAIN RESULTS: Twenty two RCTs were included; risk of bias was high in 17  and unclear in 5. The main analysis included 13 studies (1716 patients) comparing  "high" dose regimens (72-hour cumulative dose &gt; 600 mg of intravenous PPI) to other  doses; there was no significant heterogeneity for any clinical outcome. We found low  quality evidence that did not exclude a potential reduction or increase in  mortality, rebleeding, surgical interventions or endoscopic haemostatic treatment  (EHT) with "high" dose regimens. For mortality, pooled risk ratio (RR) was 0.85 (95%  confidence interval (CI) 0.47 to 1.54); pooled risk difference (RD) was 0 more  deaths per 100 patients treated with "high" dose (95% CI from 1 fewer to 2 more  deaths per 100 treated). For rebleeding, pooled RR was 1.27 (95% CI 0.96 to 1.67);  pooled RD was 2 more rebleeding events per 100 patients treated with "high" dose  (95% CI from 0 fewer to 5 more rebleeding events per 100 treated). For surgical  interventions, pooled RR was 1.33 (95% CI 0.63 to 2.77); pooled RD was 1 more  surgical intervention per 100 patients treated with "high" dose (95% CI from 1 fewer  to 2 more surgical interventions per 100 treated). For further EHT, pooled RR was  1.39 (95% CI 0.88 to 2.18), pooled RD was 2 more events per 100 patients treated  with "high" dose PPI (95% CI from 1 fewer to 5 more events per 100 treated). We  found moderate quality evidence suggesting no important difference between the two  regimens with regards to length of hospital stay (mean difference (MD) 0.26 days;  95% CI -0.08 to 0.6 days) or blood transfusion requirements (MD 0.05 units; 95% CI  -0.21 to 0.3 units). There was visual and statistical evidence of "inverse"  publication bias for mortality (missing small studies with favourable outcomes for  "high" dose), but not for any other outcome. The results were similar for all  subgroup analyses (according to risk of bias, geographical location, route of  administration for non-"high" dose regimens, continuous infusion vs. bolus  administration for intravenous non-"high" regimens group), sensitivity analyses  (restriction to patients who had EHT for high risk stigmata, use of different dose  thresholds for comparative regimens) and post hoc analyses (inclusion of all studies  (N = 22) that compared at least two PPI regimens with different cumulative 72 hour  doses; restriction of the previous analysis to patients who had EHT for high risk  stigmata). Meta-regression analysis did not show any statistically significant  associations between treatment effect (for the outcomes of mortality, rebleeding and  surgical intervention) and the three study-level factors that were assessed  (geographical location (Asia versus not Asia), route of PPI administration  (intravenous versus oral), within-study ratio among the 72-hour cumulative doses of  the two PPI regimens). AUTHORS' CONCLUSIONS: There is insufficient evidence for  concluding superiority, inferiority or equivalence of high dose PPI treatment over  lower doses in peptic ulcer bleeding.</t>
  </si>
  <si>
    <t>2013/06/12/</t>
  </si>
  <si>
    <t>CD007999</t>
  </si>
  <si>
    <t>10.1002/14651858.CD007999.pub2</t>
  </si>
  <si>
    <t>Humans, Randomized Controlled Trials as Topic, Acute Disease, Drug Administration Routes, Peptic Ulcer Hemorrhage/*drug therapy/mortality, Proton Pump Inhibitors/*administration &amp; dosage</t>
  </si>
  <si>
    <t>Oliynyk, Roman Teo</t>
  </si>
  <si>
    <t>Genome-wide association studies (GWASs) and other computational biology techniques are gradually discovering the causal gene variants that contribute to late-onset  human diseases. After more than a decade of genome-wide association study efforts,  these can account for only a fraction of the heritability implied by familial  studies, the so-called "missing heritability" problem. Computer simulations of  polygenic late-onset diseases (LODs) in an aging population have quantified the risk  allele frequency decrease at older ages caused by individuals with higher polygenic  risk scores (PRSs) becoming ill proportionately earlier. This effect is most  prominent for diseases characterized by high cumulative incidence and high  heritability, examples of which include Alzheimer's disease, coronary artery  disease, cerebral stroke, and type 2 diabetes. The incidence rate for LODs grows  exponentially for decades after early onset ages, guaranteeing that the cohorts used  for GWASs overrepresent older individuals with lower PRSs, whose disease cases are  disproportionately due to environmental causes such as old age itself. This  mechanism explains the decline in clinical predictive power with age and the lower  discovery power of familial studies of heritability and GWASs. It also explains the  relatively constant-with-age heritability found for LODs of lower prevalence,  exemplified by cancers.</t>
  </si>
  <si>
    <t>e7168</t>
  </si>
  <si>
    <t>10.7717/peerj.7168</t>
  </si>
  <si>
    <t>Simulation, Age, Genetics, GWAS, Polygenic risk, Genomics, SNP, Heritability, Late-onset disease, Model, Variant</t>
  </si>
  <si>
    <t>Shin, Yongyun, Sun, Shumei, Bandyopadhyay, Dipankar</t>
  </si>
  <si>
    <t>We analyze adolescent BMI and middle-age systolic blood pressure (SBP) repeatedly measured on women enrolled in the Fels Longitudinal Study (FLS) between 1929 and  2010 to address three questions: Do adolescent-specific growth rates in body mass  index (BMI) and menarche affect middle-age SBP? Do they moderate the aging effect on  middle-age SBP? Have the effects changed over historical time? To address the  questions, we propose analyzing a growth curve model (GCM) that controls for age,  birth-year cohort, and historical time. However, several complications in the data  make the GCM analysis nonstandard. First, the person-specific adolescent BMI and  middle-age SBP trajectories are unobservable. Second, missing data are substantial  on BMI, SBP, and menarche. Finally, modeling the latent trajectories for BMI and  SBP, repeatedly measured on two distinct sets of unbalanced time points, are  computationally intensive. We adopt a bivariate GCM for BMI and SBP with correlated  random coefficients. To efficiently handle missing values of BMI, SBP, and menarche  assumed missing at random, we estimate their joint distribution by maximum  likelihood via the EM algorithm where the correlated random coefficients and  menarche are multivariate normal. The estimated distribution will be transformed to  the desired GCM for SBP that includes the random coefficients of BMI and menarche as  covariates. We demonstrate unbiased estimation by simulation. We find that  adolescent growth rates in BMI and menarche are positively associated with, and  moderate, the aging effect on SBP in middle age, controlling for age, cohort, and  historical time, but the effect sizes are at most modest. The aging effect is  significant on SBP, controlling for cohort and historical time, but not viceÂ versa.</t>
  </si>
  <si>
    <t>1702</t>
  </si>
  <si>
    <t>10.1002/bimj.201900094</t>
  </si>
  <si>
    <t>1716</t>
  </si>
  <si>
    <t>*longitudinal data, *maximum likelihood, *growth curve model, *hierarchical model, *mixed model</t>
  </si>
  <si>
    <t>The Fourier Transform Method for Volatility Functional Inference by Asynchronous Observations</t>
  </si>
  <si>
    <t>Chen, Richard Y.</t>
  </si>
  <si>
    <t>arXiv:1911.02205 [math, q-fin, stat]</t>
  </si>
  <si>
    <t>We study the volatility functional inference by Fourier transforms. This spectral framework is advantageous in that it harnesses the power of harmonic analysis to handle missing data and asynchronous observations without any artificial time alignment nor data imputation. Under conditions, this spectral approach is consistent and we provide limit distributions using irregular and asynchronous observations. When observations are synchronous, the Fourier transform method for volatility functionals attains both the optimal convergence rate and the efficient bound in the sense of Le Cam and H\'ajek. Another finding is asynchronicity or missing data as a form of noise produces "interference" in the spectrum estimation and impacts on the convergence rate of volatility functional estimators. This new methodology extends previous applications of volatility functionals, including principal component analysis, generalized method of moments, continuous-time linear regression models et cetera, to high-frequency datasets of which asynchronicity is a prevailing feature.</t>
  </si>
  <si>
    <t>http://arxiv.org/abs/1911.02205</t>
  </si>
  <si>
    <t>2021/07/20/16:18:33</t>
  </si>
  <si>
    <t>https://arxiv.org/pdf/1911.02205.pdf</t>
  </si>
  <si>
    <t>https://arxiv.org/abs/1911.02205</t>
  </si>
  <si>
    <t>Mathematics - Statistics Theory, Statistics - Methodology, Quantitative Finance - Statistical Finance, volatility, functional estimation, missing data, asynchronicity, Fourier transform, stable central limit theorems, interference</t>
  </si>
  <si>
    <t>Perlini, Stefano, Salinaro, Francesco, Santalucia, Paola, Musca, Francesco</t>
  </si>
  <si>
    <t>Internal and emergency medicine</t>
  </si>
  <si>
    <t>Clinical evaluation is the cornerstone of any cardiac diagnosis, although excessive over-specialisation often leads students to disregard the value of clinical skills,  and to overemphasize the approach to instrumental cardiac diagnosis. Time  restraints, low availability of "typical" cardiac patients on whom to perform  effective bedside teaching, patients' respect and the underscoring of the value of  clinical skills all lead to a progressive decay in teaching. Simulation-guided  cardiac auscultation may improve clinical training in medical students and  residents. Harvey(Â©) is a mannequin encompassing more than 50 cardiac diagnoses that  was designed and developed at the University of Miami (Florida, USA). One of the  advantages of Harvey(Â©) simulation resides in the possibility of listening,  comparing and discussing "real" murmurs. To objectively assess its teaching  performance, the capability to identify five different cardiac diagnoses (atrial  septal defect, normal young subject, mitral stenosis with tricuspid regurgitation,  chronic mitral regurgitation, and pericarditis) out of more than 50 diagnostic  possibilities was assessed in 523 III-year medical students (i.e. at the very  beginning of their clinical experience), in 92 VI-year students, and in 42 residents  before and after a formal 10-h teaching session with Harvey(Â©). None of them had  previously experienced simulation-based cardiac auscultation in addition to formal  lecturing (all three groups) and bedside teaching (VI-year students and residents).  In order to assess the "persistence" of the acquired knowledge over time, the test  was repeated after 3 years in 85 students, who did not repeat the formal 10-h  teaching session with Harvey(Â©) after the III year. As expected, the overall  response was poor in the "beginners" who correctly identified 11.0 % of the  administered cardiac murmurs. After simulation-guided training, the ability to  recognise the correct cardiac diagnoses was much better (72.0 %; p &lt; 0.001 vs.  baseline). Rather unexpectedly, before the tutorial, the performance of VI-year  students and of residents was not significantly different from their III-year  colleagues, since the two groups correctly identified 14.2 and 16.2 % of the  diagnoses, respectively. After the tutorial, the VI-year students and the residents  also improved their overall performance (to 73.1 and 76.1 %, respectively; p &lt; 0.001  for both when compared to before the tutorial). The persistence of this capability  after 3 years was remarkable, since the 85 students who repeated the test without  any further exposure to the 10-h teaching session with Harvey(Â©) correctly  identified 68.4 % of the possible cardiac diagnoses (p &lt; 0.001 vs. baseline). These  data underscore the importance of clinical training in order to improve auscultation  skills in our academic setting, prompting to redesign teaching curricula.  Simulation-based cardiac auscultation should be considered as the "missing link"  between formal lecturing and bedside teaching of heart sounds and murmurs.</t>
  </si>
  <si>
    <t>Intern Emerg Med</t>
  </si>
  <si>
    <t>1970-9366 1828-0447</t>
  </si>
  <si>
    <t>10.1007/s11739-012-0811-z</t>
  </si>
  <si>
    <t>Humans, Education, Medical/*methods, *Clinical Competence, Pilot Projects, *Heart Auscultation, *Manikins</t>
  </si>
  <si>
    <t>Maji, Suvrajit, Shahoei, Rezvan, Schulten, Klaus, Frank, Joachim</t>
  </si>
  <si>
    <t>The work of molecular machines such as the ribosome is accompanied by conformational changes, often characterized by relative motions of their domains. The method we  have developed seeks to quantify these motions in a general way, facilitating  comparisons of results obtained by different researchers. Typically there are  multiple snapshots of a structure in the form of pdb coordinates resulting from  flexible fitting of low-resolution density maps, from X-ray crystallography, or from  molecular dynamics simulation trajectories. Our objective is to characterize the  motion of each domain as a coordinate transformation using moments of inertia  tensor, a method we developed earlier. What has been missing until now are ancillary  tools that make this task practical, general, and biologically informative. We have  provided a comprehensive solution to this task with a set of tools implemented on  the VMD platform. These tools address the need for reproducible segmentation of  domains, and provide a generalized description of their motions using principal axes  of inertia. Although this methodology has been specifically developed for studying  ribosome motion, it is applicable to any molecular machine.</t>
  </si>
  <si>
    <t>2017/04/20/</t>
  </si>
  <si>
    <t>3747</t>
  </si>
  <si>
    <t>1520-5207 1520-6106</t>
  </si>
  <si>
    <t>10.1021/acs.jpcb.6b10732</t>
  </si>
  <si>
    <t>Algorithms, *Molecular Dynamics Simulation, Protein Domains, Ribosomes/*chemistry</t>
  </si>
  <si>
    <t>Parallel Closed-Loop Connected Vehicle Simulator for Large-Scale Transportation Network Management: Challenges, Issues, and Solution Approaches</t>
  </si>
  <si>
    <t>Hoque, Mohammad A., Hong, Xiaoyan, Ahmed, Md Salman</t>
  </si>
  <si>
    <t>arXiv:1805.02007 [cs]</t>
  </si>
  <si>
    <t>The augmented scale and complexity of urban transportation networks have significantly increased the execution time and resource requirements of vehicular network simulations, exceeding the capabilities of sequential simulators. The need for a parallel and distributed simulation environment is inevitable from a smart city perspective, especially when the entire city-wide information system is expected to be integrated with numerous services and ITS applications. In this paper, we present a conceptual model of an Integrated Distributed Connected Vehicle Simulator (IDCVS) that can emulate real-time traffic in a large metro area by incorporating hardware-in-the-loop simulation together with the closed-loop coupling of SUMO and OMNET++. We also discuss the challenges, issues, and solution approaches for implementing such a parallel closed-loop transportation network simulator by addressing transportation network partitioning problems, synchronization, and scalability issues. One unique feature of the envisioned integrated simulation tool is that it utilizes the vehicle traces collected through multiple roadway sensors-DSRC onboard unit, magnetometer, loop detector, and video detector. Another major feature of the proposed model is the incorporation of hybrid parallelism in both transportation and communication simulation platforms. We identify the challenges and issues involved in IDCVS to incorporate this multi-level parallelism. We also discuss the approaches for integrating hardware-in-the-loop simulation, addressing the steps involved in preprocessing sensor data, filtering, and extrapolating missing data, managing large real-time traffic data, and handling different data formats.</t>
  </si>
  <si>
    <t>2018/05/05/</t>
  </si>
  <si>
    <t>http://arxiv.org/abs/1805.02007</t>
  </si>
  <si>
    <t>2021/07/20/16:33:02</t>
  </si>
  <si>
    <t>https://arxiv.org/pdf/1805.02007.pdf</t>
  </si>
  <si>
    <t>https://arxiv.org/abs/1805.02007</t>
  </si>
  <si>
    <t>Computer Science - Computers and Society, Computer Science - Distributed, Parallel, and Cluster Computing</t>
  </si>
  <si>
    <t>Parallel Closed-Loop Connected Vehicle Simulator for Large-Scale Transportation Network Management</t>
  </si>
  <si>
    <t>Comment: Accepted for publication in IEEE Intelligent Transportation Systems Magazine</t>
  </si>
  <si>
    <t>The design of a streaming analytical workflow for processing massive transit feeds</t>
  </si>
  <si>
    <t>Cao, Hung, Wachowicz, Monica</t>
  </si>
  <si>
    <t>arXiv:1706.04722 [cs]</t>
  </si>
  <si>
    <t>Retrieving and analyzing transit feeds relies on working with analytical workflows that can handle the massive volume of data streams that are relevant to understand the dynamics of transit networks which are entirely deterministic in the geographical space in which they takes place. In this paper, we consider the fundamental issues in developing a streaming analytical workflow for analyzing the continuous arrival of multiple, unbounded transit data feeds for automatically processing and enriching them with additional information containing higher level concepts accordingly to a particular mobility context. This workflow consists of three tasks: (1) stream data retrieval for creating time windows; (2) data cleaning for handling missing data, overlap data or redundant data; and (3) data contextualization for computing actual arrival and departure times as well as the stops and moves during a bus trip, and also performing mobility context computation. The workflow was implemented in a Hadoop cloud ecosystem using data streams from the CODIAC Transit System of the city of Moncton, NB. The Map() function of MapReduce is used to retrieve and bundle data streams into numerous clusters which are subsequently handled in a parallel manner by the Reduce() function in order to execute the data contextualization step. The results validate the need for cloud computing for achieving high performance and scalability, however, due to the delay in computing and networking, it is clear that data cleaning tasks should not only be deployed using a cloud environment, paving the way to combine it with fog computing in the near future.</t>
  </si>
  <si>
    <t>http://arxiv.org/abs/1706.04722</t>
  </si>
  <si>
    <t>2021/07/20/13:45:52</t>
  </si>
  <si>
    <t>https://arxiv.org/pdf/1706.04722.pdf</t>
  </si>
  <si>
    <t>https://arxiv.org/abs/1706.04722</t>
  </si>
  <si>
    <t>Computer Science - Computers and Society, Computer Science - Distributed, Parallel, and Cluster Computing, Computer Science - Data Structures and Algorithms</t>
  </si>
  <si>
    <t>Comment: data ingestion, data contextualization, Hadoop MapReduce, transit networks, streaming data analytics, mobility context. Present at the 2nd International Symposium on Spatiotemporal Computing August 7-9 2017 at Harvard University, Cambridge, Massachusetts</t>
  </si>
  <si>
    <t>Lui, Kung-Jong, Chang, Kuang-Chao</t>
  </si>
  <si>
    <t>To improve the power of a parallel groups design and reduce the time length of a crossover trial, we may consider an incomplete block crossover design. Under a  distribution-free random effects logistic regression model, we derive an exact test  and a Mantel-Haenszel Type of summary test procedure for testing non-equality in  binary data when comparing three treatments. We employ Monte Carlo simulation to  evaluate the performance of these test procedures. We find that both test procedures  developed here can perform well in a variety of situations. We use the data taken as  a part of the crossover trial comparing the low and high doses of an analgesic with  a placebo for the relief of pain in primary dysmenorrhea to illustrate the use of  the proposed test procedures.</t>
  </si>
  <si>
    <t>10.1177/0962280216638382</t>
  </si>
  <si>
    <t>Female, Humans, Models, Statistical, Computer Simulation, Biostatistics, Monte Carlo Method, Randomized Controlled Trials as Topic/*statistics &amp; numerical data, Logistic Models, *incomplete block, *power, Analgesics/administration &amp; dosage, *Cross-Over Studies, *binary data, *Exact test, *Mantel-Haenszel summary test, *type I error, Dysmenorrhea/drug therapy</t>
  </si>
  <si>
    <t>Fast and Robust Iterative Closest Point</t>
  </si>
  <si>
    <t>Zhang, Juyong, Yao, Yuxin, Deng, Bailin</t>
  </si>
  <si>
    <t>The Iterative Closest Point (ICP) algorithm and its variants are a fundamental technique for rigid registration between two point sets, with wide applications in different areas from robotics to 3D reconstruction. The main drawbacks for ICP are its slow convergence as well as its sensitivity to outliers, missing data, and partial overlaps. Recent work such as Sparse ICP achieves robustness via sparsity optimization at the cost of computational speed. In this paper, we propose a new method for robust registration with fast convergence. First, we show that the classical point-to-point ICP can be treated as a majorization-minimization (MM) algorithm, and propose an Anderson acceleration approach to speed up its convergence. In addition, we introduce a robust error metric based on the Welsch's function, which is minimized efficiently using the MM algorithm with Anderson acceleration. On challenging datasets with noises and partial overlaps, we achieve similar or better accuracy than Sparse ICP while being at least an order of magnitude faster. Finally, we extend the robust formulation to point-to-plane ICP, and solve the resulting problem using a similar Anderson-accelerated MM strategy. Our robust ICP methods improve the registration accuracy on benchmark datasets while being competitive in computational time.</t>
  </si>
  <si>
    <t>10.1109/TPAMI.2021.3054619</t>
  </si>
  <si>
    <t>http://arxiv.org/abs/2007.07627</t>
  </si>
  <si>
    <t>2021/07/20/14:45:15</t>
  </si>
  <si>
    <t>https://arxiv.org/pdf/2007.07627.pdf</t>
  </si>
  <si>
    <t>https://arxiv.org/abs/2007.07627</t>
  </si>
  <si>
    <t>Computer Science - Computer Vision and Pattern Recognition, Computer Science - Robotics, Computer Science - Graphics</t>
  </si>
  <si>
    <t>Yamaguchi, Yusuke, Sakamoto, Wataru, Goto, Masashi, Staessen, Jan A., Wang, Jiguang, Gueyffier, Francois, Riley, Richard D.</t>
  </si>
  <si>
    <t>When some trials provide individual patient data (IPD) and the others provide only aggregate data (AD), meta-analysis methods for combining IPD and AD are required. We  propose a method that reconstructs the missing IPD for AD trials by a Bayesian  sampling procedure and then applies an IPD meta-analysis model to the mixture of  simulated IPD and collected IPD. The method is applicable when a treatment effect  can be assumed fixed across trials. We focus on situations of a single continuous  outcome and covariate and aim to estimate treatment-covariate interactions separated  into within-trial and across-trial effect. An illustration with hypertension data  which has similar mean covariates across trials indicates that the method  substantially reduces mean square error of the pooled within-trial interaction  estimate in comparison with existing approaches. A simulation study supposing there  exists one IPD trial and nine AD trials suggests that the method has suitable type I  error rate and approximately zero bias as long as the available IPD contains at  least 10% of total patients, where the average gain in mean square error is up to  about 40%. However, the method is currently restricted by the fixed effect  assumption, and extension to random effects to allow heterogeneity is required.</t>
  </si>
  <si>
    <t>10.1002/jrsm.1119</t>
  </si>
  <si>
    <t>Humans, Bias, Likelihood Functions, Sensitivity and Specificity, meta-analysis, individual patient data, Computer Simulation, *Data Interpretation, Statistical, *Models, Statistical, *Regression Analysis, Reproducibility of Results, Sample Size, Bayes Theorem, *Meta-Analysis as Topic, Clinical Trials as Topic/*statistics &amp; numerical data, Outcome Assessment, Health Care/*methods, statistical simulation, treatment-covariate interaction</t>
  </si>
  <si>
    <t>Flexible sensitivity analysis for observational studies without observable implications</t>
  </si>
  <si>
    <t>Franks, Alexander, D'Amour, Alexander, Feller, Avi</t>
  </si>
  <si>
    <t>arXiv:1809.00399 [stat]</t>
  </si>
  <si>
    <t>A fundamental challenge in observational causal inference is that assumptions about unconfoundedness are not testable from data. Assessing sensitivity to such assumptions is therefore important in practice. Unfortunately, some existing sensitivity analysis approaches inadvertently impose restrictions that are at odds with modern causal inference methods, which emphasize flexible models for observed data. To address this issue, we propose a framework that allows (1) flexible models for the observed data and (2) clean separation of the identified and unidentified parts of the sensitivity model. Our framework extends an approach from the missing data literature, known as Tukey's factorization, to the causal inference setting. Under this factorization, we can represent the distributions of unobserved potential outcomes in terms of unidentified selection functions that posit an unidentified relationship between the treatment assignment indicator and the observed potential outcomes. The sensitivity parameters in this framework are easily interpreted, and we provide heuristics for calibrating these parameters against observable quantities. We demonstrate the flexibility of this approach in two examples, where we estimate both average treatment effects and quantile treatment effects using Bayesian nonparametric models for the observed data.</t>
  </si>
  <si>
    <t>http://arxiv.org/abs/1809.00399</t>
  </si>
  <si>
    <t>2021/07/20/16:28:28</t>
  </si>
  <si>
    <t>https://arxiv.org/pdf/1809.00399.pdf</t>
  </si>
  <si>
    <t>https://arxiv.org/abs/1809.00399</t>
  </si>
  <si>
    <t>Ren, Hongyu, Gao, Feng, Jiang, Xiangqian</t>
  </si>
  <si>
    <t>Stereo deflectometry is defined as measurement of the local slope of specular surfaces by using two CCD cameras as detectors and one LCD screen as a light source.  For obtaining 3D topography, integrating the calculated slope data is needed.  Currently, a high-order finite-difference-based least-squares integration (HFLI)  method is used to improve the integration accuracy. However, this method cannot be  easily implemented in circular domain or when gradient data are incomplete. This  paper proposes a modified easy-implementation integration method based on HFLI  (EI-HFLI), which can work in arbitrary domains, and can directly and conveniently  handle incomplete gradient data. To carry out the proposed algorithm in a practical  stereo deflectometry measurement, gradients are calculated in both CCD frames, and  then are mixed together as original data to be meshed into rectangular grids format.  Simulation and experiments show this modified method is feasible and can work  efficiently.</t>
  </si>
  <si>
    <t>10249</t>
  </si>
  <si>
    <t>10.1364/AO.54.010249</t>
  </si>
  <si>
    <t>10255</t>
  </si>
  <si>
    <t>Zheng, Yichen, Janke, Axel</t>
  </si>
  <si>
    <t>BACKGROUND: We evaluated the sensitivity of the D-statistic, a parsimony-like method widely used to detect gene flow between closely related species. This method has  been applied to a variety of taxa with a wide range of divergence times. However,  its parameter space and thus its applicability to a wide taxonomic range has not  been systematically studied. Divergence time, population size, time of gene flow,  distance of outgroup and number of loci were examined in a sensitivity analysis.  RESULT: The sensitivity study shows that the primary determinant of the D-statistic  is the relative population size, i.e. the population size scaled by the number of  generations since divergence. This is consistent with the fact that the main  confounding factor in gene flow detection is incomplete lineage sorting by diluting  the signal. The sensitivity of the D-statistic is also affected by the direction of  gene flow, size and number of loci. In addition, we examined the ability of the  f-statistics, [Formula: see text] and [Formula: see text], to estimate the fraction  of a genome affected by gene flow; while these statistics are difficult to implement  to practical questions in biology due to lack of knowledge of when the gene flow  happened, they can be used to compare datasets with identical or similar demographic  background. CONCLUSIONS: The D-statistic, as a method to detect gene flow, is robust  against a wide range of genetic distances (divergence times) but it is sensitive to  population size. The D-statistic should only be applied with critical reservation to  taxa where population sizes are large relative to branch lengths in generations.</t>
  </si>
  <si>
    <t>2018/01/08/</t>
  </si>
  <si>
    <t>10.1186/s12859-017-2002-4</t>
  </si>
  <si>
    <t>*Simulation, Models, Genetic, Animals, Population Density, Genomics/*methods, Sequence Analysis, DNA, *Gene Flow, *Gene flow, *Parameter space, *Population size, *Sensitivity, *The D-statistic</t>
  </si>
  <si>
    <t>Clackdoyle, Rolf, Noo, FrÃ©dÃ©ric</t>
  </si>
  <si>
    <t>IEEE transactions on radiation and plasma medical sciences</t>
  </si>
  <si>
    <t>For situations of cone-beam scanning where the measurements are incomplete, we propose a method to quantify the severity of the missing information at each voxel.  This incompleteness metric is geometric; it uses only the relative locations of all  cone-beam vertices with respect to the voxel in question, and does not apply global  information such as the object extent or the pattern of incompleteness of other  voxels. The values are non-negative, with zero indicating "least incompleteness,"  i.e. minimal danger of incompleteness artifacts. The incompleteness value can be  related to the severity of the potential reconstruction artifact at the voxel  location, independent of reconstruction algorithm. We performed a computer  simulation of x-ray sources along a circular trajectory, and used small multi-disk  test-objects to examine the local effects of data incompleteness. The observed  behavior of the reconstructed test-objects quantitatively matched the precalculated  incompleteness values. A second simulation of a hypothetical SPECT breast imaging  system used only 12 pinholes. Reconstructions were performed using analytic and  iterative methods, and five reconstructed test-objects matched the behavior  predicted by the incompleteness model. The model is based on known sufficiency  conditions for data incompleteness, and provides strong predictive guidance for what  can go wrong with incomplete cone-beam data.</t>
  </si>
  <si>
    <t>IEEE Trans Radiat Plasma Med Sci</t>
  </si>
  <si>
    <t>2469-7311 2469-7303</t>
  </si>
  <si>
    <t>10.1109/TRPMS.2019.2918222</t>
  </si>
  <si>
    <t>Ramadugu, Chandrika, Pfeil, Bernard E., Keremane, Manjunath L., Lee, Richard F., Maureira-Butler, Ivan J., Roose, Mikeal L.</t>
  </si>
  <si>
    <t>BACKGROUND: Genus Citrus (Rutaceae) comprises many important cultivated species that generally hybridize easily. Phylogenetic study of a group showing extensive  hybridization is challenging. Since the genus Citrus has diverged recently (4-12  Ma), incomplete lineage sorting of ancestral polymorphisms is also likely to cause  discrepancies among genes in phylogenetic inferences. Incongruence of gene trees is  observed and it is essential to unravel the processes that cause inconsistencies in  order to understand the phylogenetic relationships among the species. METHODOLOGY  AND PRINCIPAL FINDINGS: (1) We generated phylogenetic trees using haplotype  sequences of six low copy nuclear genes. (2) Published simple sequence repeat data  were re-analyzed to study population structure and the results were compared with  the phylogenetic trees constructed using sequence data and coalescence simulations.  (3) To distinguish between hybridization and incomplete lineage sorting, we  developed and utilized a coalescence simulation approach. In other studies, species  trees have been inferred despite the possibility of hybridization having occurred  and used to generate null distributions of the effect of lineage sorting alone (by  coalescent simulation). Since this is problematic, we instead generate these  distributions directly from observed gene trees. Of the six trees generated, we used  the most resolved three to detect hybrids. We found that 11 of 33 samples appear to  be affected by historical hybridization. Analysis of the remaining three genes  supported the conclusions from the hybrid detection test. CONCLUSIONS: We have  identified or confirmed probable hybrid origins for several Citrus cultivars using  three different approaches-gene phylogenies, population structure analysis and  coalescence simulation. Hybridization and incomplete lineage sorting were identified  primarily based on differences among gene phylogenies with reference to null  expectations via coalescence simulations. We conclude that identifying hybridization  as a frequent cause of incongruence among gene trees is critical to correctly infer  the phylogeny among species of Citrus.</t>
  </si>
  <si>
    <t>e68410</t>
  </si>
  <si>
    <t>10.1371/journal.pone.0068410</t>
  </si>
  <si>
    <t>Evolution, Molecular, Citrus/classification/*genetics, Hybridization, Genetic, Phylogeny</t>
  </si>
  <si>
    <t>Zheng, Jun, Egger, Christoph, Lienert, Judit</t>
  </si>
  <si>
    <t>Wastewater infrastructure management is increasingly important because of urbanization, environmental pollutants, aging infrastructures, and climate change.  We propose a scenario-based multi-criteria decision analysis (MCDA) framework to  compare different infrastructure alternatives in terms of their sustainability.  These range from the current centralized system to semi- and fully decentralized  options. Various sources of uncertainty are considered, including external  socio-economic uncertainty captured by future scenarios, uncertainty in predicting  outcomes of alternatives, and incomplete preferences of stakeholders. Stochastic  Multi-criteria Acceptability Analysis (SMAA) with Monte Carlo simulation is  performed, and rank acceptability indices help identify robust alternatives. We  propose step-wise local sensitivity analysis, which is useful for practitioners to  effectively elicit preferences and identify major sources of uncertainty. The  approach is demonstrated in a Swiss case study where ten stakeholders are involved  throughout. Their preferences are quantitatively elicited by combining an online  questionnaire with face-to-face interviews. The trade-off questions reveal a high  concern about environmental and an unexpectedly low importance of economic criteria.  This results in a surprisingly good ranking of high-tech decentralized wastewater  alternatives using urine source separation for most stakeholders in all scenarios.  Combining scenario planning and MCDA proves useful, as the performance of wastewater  infrastructure systems is indeed sensitive to socio-economic boundary conditions and  the other sources of uncertainty. The proposed sensitivity analysis suggests that a  simplified elicitation procedure is sufficient in many cases. Elicitation of more  information such as detailed marginal value functions should only follow if the  sensitivity analysis finds this necessary. Moreover, the uncertainty of rankings can  be considerably reduced by better predictions of the outcomes of alternatives.  Although the results are case based, the proposed decision framework is  generalizable to other decision contexts.</t>
  </si>
  <si>
    <t>10.1016/j.jenvman.2016.09.027</t>
  </si>
  <si>
    <t>908</t>
  </si>
  <si>
    <t>Switzerland, Uncertainty, Monte Carlo Method, *Sensitivity analysis, *Uncertainty, *Decision Support Techniques, Environment, Climate Change, Waste Disposal, Fluid/*methods, *Multi-criteria decision analysis, *Planning Techniques, *Preference elicitation, *Scenario planning, Waste Water</t>
  </si>
  <si>
    <t>Survival analysis of DNA mutation motifs with penalized proportional hazards</t>
  </si>
  <si>
    <t>Feng, Jean, Shaw, David A., Minin, Vladimir N., Simon, Noah, Matsen IV, Frederick A.</t>
  </si>
  <si>
    <t>arXiv:1711.04057 [q-bio, stat]</t>
  </si>
  <si>
    <t>Antibodies, an essential part of our immune system, develop through an intricate process to bind a wide array of pathogens. This process involves randomly mutating DNA sequences encoding these antibodies to find variants with improved binding, though mutations are not distributed uniformly across sequence sites. Immunologists observe this nonuniformity to be consistent with "mutation motifs", which are short DNA subsequences that affect how likely a given site is to experience a mutation. Quantifying the effect of motifs on mutation rates is challenging: a large number of possible motifs makes this statistical problem high dimensional, while the unobserved history of the mutation process leads to a nontrivial missing data problem. We introduce an $\ell_1$-penalized proportional hazards model to infer mutation motifs and their effects. In order to estimate model parameters, our method uses a Monte Carlo EM algorithm to marginalize over the unknown ordering of mutations. We show that our method performs better on simulated data compared to current methods and leads to more parsimonious models. The application of proportional hazards to mutation processes is, to our knowledge, novel and formalizes the current methods in a statistical framework that can be easily extended to analyze the effect of other biological features on mutation rates.</t>
  </si>
  <si>
    <t>2018/09/21/</t>
  </si>
  <si>
    <t>http://arxiv.org/abs/1711.04057</t>
  </si>
  <si>
    <t>2021/07/20/16:37:20</t>
  </si>
  <si>
    <t>https://arxiv.org/pdf/1711.04057.pdf</t>
  </si>
  <si>
    <t>https://arxiv.org/abs/1711.04057</t>
  </si>
  <si>
    <t>Aukstakalnis, Vytautas, Dambrauskas, Zilvinas, Stasaitis, Kestutis, Darginavicius, Linas, Dobozinskas, Paulius, Jasinskas, Nedas, Vaitkaitis, Dinas</t>
  </si>
  <si>
    <t>INTRODUCTION: A precise tool for analysis of trauma team performance is missing. OBJECTIVES: To create a framework for trauma team performance analysis and feedback.  METHODS: An observational study in a level I trauma centre in Lithuania was  performed from January 1 2017 to August 31 2017. Audio/video review process was used  to evaluate technical and nontechnical performance of the trauma team. RESULTS: In  total, 143 trauma team activations were analysed. The mean rate of completion for  the primary survey based on Advanced Trauma Life Support principles was 68.5%.  Technical steps of patient resuscitation were measured in seconds during first hour  of the treatment. The T-NOTECHS scale mean score was 11.99 (SD 2.9). CONCLUSION:  During the study period, we were able to measure the time needed for certain steps  in trauma patient evaluation and management. Based on this analysis, a performance  improvement program will be devised, including the HybridLab medical simulation,  audio/video debriefing, and individualised feedback sessions.</t>
  </si>
  <si>
    <t>10.1097/MEJ.0000000000000627</t>
  </si>
  <si>
    <t>Female, Humans, Male, Patient Care Team/*organization &amp; administration, Resuscitation/*standards, Inservice Training/*organization &amp; administration, Interprofessional Relations, Professional Competence, Trauma Centers/organization &amp; administration, Video Recording/*statistics &amp; numerical data</t>
  </si>
  <si>
    <t>Huang, Lei, Xue, Junpeng, Gao, Bo, Zuo, Chao, Idir, Mourad</t>
  </si>
  <si>
    <t>There are wide applications for zonal reconstruction methods in slope-based metrology due to its good capability of reconstructing the local details on surface  profile. It was noticed in the literature that large reconstruction errors occur  when using zonal reconstruction methods designed for rectangular geometry to process  slopes in a quadrilateral geometry, which is a more general geometry with phase  measuring deflectometry. In this work, we present a new idea for the zonal methods  for quadrilateral geometry. Instead of employing the intermediate slopes to set up  height-slope equations, we consider the height increment as a more general connector  to establish the height-slope relations for least-squares regression. The classical  zonal methods and interpolation-assisted zonal methods are compared with our  proposal. Results of both simulation and experiment demonstrate the effectiveness of  the proposed idea. In implementation, the modification on the classical zonal  methods is addressed. The new methods preserve many good aspects of the classical  ones, such as the ability to handle a large incomplete slope dataset in an arbitrary  aperture, and the low computational complexity comparable with the classical zonal  method. Of course, the accuracy of the new methods is much higher when integrating  the slopes in quadrilateral geometry.</t>
  </si>
  <si>
    <t>2017/06/20/</t>
  </si>
  <si>
    <t>5139</t>
  </si>
  <si>
    <t>10.1364/AO.56.005139</t>
  </si>
  <si>
    <t>5144</t>
  </si>
  <si>
    <t>Calibrated zero-norm regularized LS estimator for high-dimensional error-in-variables regression</t>
  </si>
  <si>
    <t>Tao, Ting, Pan, Shaohua, Bi, Shujun</t>
  </si>
  <si>
    <t>arXiv:1804.09312 [math]</t>
  </si>
  <si>
    <t>This paper is concerned with high-dimensional error-in-variables regression that aims at identifying a small number of important interpretable factors for corrupted data from many applications where measurement errors or missing data can not be ignored. Motivated by CoCoLasso due to Datta and Zou \cite{Datta16} and the advantage of the zero-norm regularized LS estimator over Lasso for clean data, we propose a calibrated zero-norm regularized LS (CaZnRLS) estimator by constructing a calibrated least squares loss with a positive definite projection of an unbiased surrogate for the covariance matrix of covariates, and use the multi-stage convex relaxation approach to compute the CaZnRLS estimator. Under a restricted eigenvalue condition on the true matrix of covariates, we derive the $\ell_2$-error bound of every iterate and establish the decreasing of the error bound sequence, and the sign consistency of the iterates after finite steps. The statistical guarantees are also provided for the CaZnRLS estimator under two types of measurement errors. Numerical comparisons with CoCoLasso and NCL (the nonconvex Lasso proposed by Poh and Wainwright \cite{Loh11}) demonstrate that CaZnRLS not only has the comparable or even better relative RSME but also has the least number of incorrect predictors identified.</t>
  </si>
  <si>
    <t>2019/08/21/</t>
  </si>
  <si>
    <t>http://arxiv.org/abs/1804.09312</t>
  </si>
  <si>
    <t>https://arxiv.org/pdf/1804.09312.pdf</t>
  </si>
  <si>
    <t>https://arxiv.org/abs/1804.09312</t>
  </si>
  <si>
    <t>G-IDS: Generative Adversarial Networks Assisted Intrusion Detection System</t>
  </si>
  <si>
    <t>Shahriar, Md Hasan, Haque, Nur Imtiazul, Rahman, Mohammad Ashiqur, Alonso Jr, Miguel</t>
  </si>
  <si>
    <t>arXiv:2006.00676 [cs]</t>
  </si>
  <si>
    <t>The boundaries of cyber-physical systems (CPS) and the Internet of Things (IoT) are converging together day by day to introduce a common platform on hybrid systems. Moreover, the combination of artificial intelligence (AI) with CPS creates a new dimension of technological advancement. All these connectivity and dependability are creating massive space for the attackers to launch cyber attacks. To defend against these attacks, intrusion detection system (IDS) has been widely used. However, emerging CPS technologies suffer from imbalanced and missing sample data, which makes the training of IDS difficult. In this paper, we propose a generative adversarial network (GAN) based intrusion detection system (G-IDS), where GAN generates synthetic samples, and IDS gets trained on them along with the original ones. G-IDS also fixes the difficulties of imbalanced or missing data problems. We model a network security dataset for an emerging CPS using NSL KDD-99 dataset and evaluate our proposed model's performance using different metrics. We find that our proposed G-IDS model performs much better in attack detection and model stabilization during the training process than a standalone IDS.</t>
  </si>
  <si>
    <t>2020/05/31/</t>
  </si>
  <si>
    <t>http://arxiv.org/abs/2006.00676</t>
  </si>
  <si>
    <t>2021/07/20/14:48:03</t>
  </si>
  <si>
    <t>https://arxiv.org/pdf/2006.00676.pdf</t>
  </si>
  <si>
    <t>https://arxiv.org/abs/2006.00676</t>
  </si>
  <si>
    <t>G-IDS</t>
  </si>
  <si>
    <t>Comment: 10 pages, 4 figures, accepted in IEEE COMPSAC-2020</t>
  </si>
  <si>
    <t>Conn, Paul B., Bravington, Mark V., Baylis, Shane, Ver Hoef, Jay M.</t>
  </si>
  <si>
    <t>Close-kin mark-recapture (CKMR) is a method for estimating abundance and vital rates from kinship relationships observed in genetic samples. CKMR inference only requires  animals to be sampled once (e.g., lethally), potentially widening the scope of  population-level inference relative to traditional monitoring programs.One  assumption of CKMR is that, conditional on individual covariates like age, all  animals have an equal probability of being sampled. However, if genetic data are  collected opportunistically (e.g., via hunters or fishers), there is potential for  spatial variation in sampling probability that can bias CKMR estimators,  particularly when genetically related individuals stay in close proximity.We used  individual-based simulation to investigate consequences of dispersal limitation and  spatially biased sampling on performance of naive (nonspatial) CKMR estimators of  abundance, fecundity, and adult survival. Population dynamics approximated that of a  long-lived mammal species subject to lethal sampling.Naive CKMR abundance estimators  were relatively unbiased when dispersal was unconstrained (i.e., complete mixing) or  when sampling was random or subject to moderate levels of spatial variation. When  dispersal was limited, extreme variation in spatial sampling probabilities  negatively biased abundance estimates. Reproductive schedules and survival were well  estimated, except for survival when adults could emigrate out of the sampled area.  Incomplete mixing was readily detected using Kolmogorov-Smirnov tests.Although CKMR  appears promising for estimating abundance and vital rates with opportunistically  collected genetic data, care is needed when dispersal limitation is coupled with  spatially biased sampling. Fortunately, incomplete mixing is easily detected with  adequate sample sizes. In principle, it is possible to devise and fit spatially  explicit CKMR models to avoid bias under dispersal limitation, but development of  such models necessitates additional complexity (and possibly additional data). We  suggest using simulation studies to examine potential bias and precision of proposed  modeling approaches prior to implementing a CKMR program.</t>
  </si>
  <si>
    <t>5558</t>
  </si>
  <si>
    <t>10.1002/ece3.6296</t>
  </si>
  <si>
    <t>5569</t>
  </si>
  <si>
    <t>abundance estimation, incomplete mixing, sampling bias, spatial heterogeneity</t>
  </si>
  <si>
    <t>Che, X., Xu, S.</t>
  </si>
  <si>
    <t>Many biological traits are discretely distributed in phenotype but continuously distributed in genetics because they are controlled by multiple genes and  environmental variants. Due to the quantitative nature of the genetic background,  these multiple genes are called quantitative trait loci (QTL). When the QTL effects  are treated as random, they can be estimated in a single generalized linear mixed  model (GLMM), even if the number of QTL may be larger than the sample size. The GLMM  in its original form cannot be applied to QTL mapping for discrete traits if there  are missing genotypes. We examined two alternative missing genotype-handling  methods: the expectation method and the overdispersion method. Simulation studies  show that the two methods are efficient for multiple QTL mapping (MQM) under the  GLMM framework. The overdispersion method showed slight advantages over the  expectation method in terms of smaller mean-squared errors of the estimated QTL  effects. The two methods of GLMM were applied to MQM for the female fertility trait  of wheat. Multiple QTL were detected to control the variation of the number of  seeded spikelets.</t>
  </si>
  <si>
    <t>10.1038/hdy.2012.10</t>
  </si>
  <si>
    <t>Genotype, Phenotype, *Linear Models, *Quantitative Trait Loci, Triticum/*genetics, Chromosome Mapping</t>
  </si>
  <si>
    <t>Sadygov, Vugar R., Zhang, William, Sadygov, Rovshan G.</t>
  </si>
  <si>
    <t>Protein homeostasis, proteostasis, is essential for healthy cell functioning and is dysregulated in many diseases. Metabolic labeling with heavy water followed by  liquid chromatography coupled online to mass spectrometry (LC-MS) is a powerful  high-throughput technique to study proteome dynamics in vivo. Longer labeling  duration and dense timepoint sampling (TPS) of tissues provide accurate proteome  dynamics estimations. However, the experiments are expensive, and they require  animal housing and care, as well as labeling with stable isotopes. Often, the  animals are sacrificed at selected timepoints to collect tissues. Therefore, it is  necessary to optimize TPS for a given number of sampling points and labeling  duration and target a specific tissue of study. Currently, such techniques are  missing in proteomics. Here, we report on a formula-based stochastic simulation  strategy for TPS for in vivo studies with heavy water metabolic labeling and LC-MS.  We model the rate constant (lognormal), measurement error (Laplace), peptide length  (gamma), relative abundance of the monoisotopic peak (beta regression), and the  number of exchangeable hydrogens (gamma regression). The parameters of the  distributions are determined using the corresponding empirical probability density  functions from a large-scale dataset of murine heart proteome. The models are used  in the simulations of the rate constant to minimize the root-mean-square error  (rmse). The rmse for different TPSs shows structured patterns. They are analyzed to  elucidate common features in the patterns.</t>
  </si>
  <si>
    <t>2105</t>
  </si>
  <si>
    <t>10.1021/acs.jproteome.0c00023</t>
  </si>
  <si>
    <t>2112</t>
  </si>
  <si>
    <t>Animals, Chromatography, Liquid, Mice, *Proteome, *conditional independence of relative abundance and number of exchangeable hydrogens, *distribution of turnover rates, *error of relative abundances, *heavy water metabolic labeling, *isotope distributions, *LCâMS, *model of protein degradation rate constant, *protein turnover, *stochastic simulations, *Tandem Mass Spectrometry, *timepoint selection, Deuterium Oxide, Isotope Labeling</t>
  </si>
  <si>
    <t>Macdougall, Louise, Martin, Richard, McCallum, Iain, Grogan, Eleanor</t>
  </si>
  <si>
    <t>The clinical teacher</t>
  </si>
  <si>
    <t>BACKGROUND: Newly qualified doctors frequently feel unprepared for clinical practice. 'Performing under stress' has been cited as a particular barrier in this  transitional period. Conventional views on training using simulation state that it  must take place in a controlled environment to benefit learning; however, we  attempted to create a high realism 'high-stress' simulated scenario to try and  prepare students for stressful situations in future practice. METHODOLOGY:  Simulation stations were designed for final-year students. High realism was  incorporated, as were factors designed to generate increased stress for students.  Examples of this were that tutors did not prompt students during simulations, all  bloods had to be taken to a 'lab', incomplete or incorrect requests were rejected  and results were received in real time. All requests for senior help had to be made  properly by telephone to a 'registrar'.Students completed a questionnaire rating  knowledge and confidence of various session outcomes before and after the session,  and rated the overall session out of 10. They also provided free-text comments.  Before and after scores were compared with a Mann-Whitney U-test. RESULTS: â Forty  students completed the session. Overall, the session was evaluated highly by  students (with a mean score of 9.6 out of 10). There was no significant difference  between the pre- and post-session scores. The free-text comments reflected the  utility of the enhanced realism and stress. DISCUSSION: From the students' comments  we appear to have successfully created the 'stress' we set out to achieve. We were  concerned that incorporating significant stress may have a negative impact on  learning; however, students did not report a decrease in confidence following the  session.</t>
  </si>
  <si>
    <t>Clin Teach</t>
  </si>
  <si>
    <t>1743-498X 1743-4971</t>
  </si>
  <si>
    <t>10.1111/j.1743-498X.2012.00624.x</t>
  </si>
  <si>
    <t>Humans, Program Evaluation, Communication, *Clinical Competence, *Health Knowledge, Attitudes, Practice, Education, Medical, Undergraduate/*methods, Manikins, Quality of Health Care, Stress, Psychological/*etiology, Students, Medical/*psychology</t>
  </si>
  <si>
    <t>Xu, Haojie, Lu, Yunfeng, Zhu, Shanan, He, Bin</t>
  </si>
  <si>
    <t>It is of significance to assess the dynamic spectral causality among physiological signals. Several practical estimators adapted from spectral Granger causality have  been exploited to track dynamic causality based on the framework of time-varying  multivariate autoregressive (tvMVAR) models. The nonzero covariance of the model's  residuals has been used to describe the instantaneous effect phenomenon in some  causality estimators. However, for the situations with Gaussian residuals in some  autoregressive models, it is challenging to distinguish the directed instantaneous  causality if the sufficient prior information about the "causal ordering" is  missing. Here, we propose a new algorithm to assess the time-varying causal ordering  of tvMVAR model under the assumption that the signals follow the same acyclic causal  ordering for all time lags and to estimate the instantaneous effect factor (IEF)  value in order to track the dynamic directed instantaneous connectivity. The  time-lagged adaptive directed transfer function (ADTF) is also estimated to assess  the lagged causality after removing the instantaneous effect. In this study, we  first investigated the performance of the causal-ordering estimation algorithm and  the accuracy of IEF value. Then, we presented the results of IEF and time-lagged  ADTF method by comparing with the conventional ADTF method through simulations of  various propagation models. Statistical analysis results suggest that the new  algorithm could accurately estimate the causal ordering and give a good estimation  of the IEF values in the Gaussian residual conditions. Meanwhile, the time-lagged  ADTF approach is also more accurate in estimating the time-lagged dynamic  interactions in a complex nervous system after extracting the instantaneous effect.  In addition to the simulation studies, we applied the proposed method to estimate  the dynamic spectral causality on real visual evoked potential (VEP) data in a human  subject. Its usefulness in time-variant spectral causality assessment was  demonstrated through the mutual causality investigation of brain activity during the  VEP experiments.</t>
  </si>
  <si>
    <t>1979</t>
  </si>
  <si>
    <t>10.1109/TBME.2014.2311034</t>
  </si>
  <si>
    <t>1988</t>
  </si>
  <si>
    <t>Humans, Computer Simulation, *Models, Statistical, *Algorithms, *Models, Neurological, Brain/*physiology, Electroencephalography, Evoked Potentials, Visual/physiology</t>
  </si>
  <si>
    <t>Sparks, Jessica L., Crouch, Dustin L., Sobba, Kathryn, Evans, Douglas, Zhang, Jing, Johnson, James E., Saunders, Ian, Thomas, John, Bodin, Sarah, Tonidandel, Ashley, Carter, Jeff, Westcott, Carl, Martin, R. Shayn, Hildreth, Amy</t>
  </si>
  <si>
    <t>JAMA surgery</t>
  </si>
  <si>
    <t>IMPORTANCE: The human patient simulators that are currently used in multidisciplinary operating room team training scenarios cannot simulate surgical  tasks because they lack a realistic surgical anatomy. Thus, they eliminate the  surgeon's primary task in the operating room. The surgical trainee is presented with  a significant barrier when he or she attempts to suspend disbelief and engage in the  scenario. OBJECTIVE: To develop and test a simulation-based operating room team  training strategy that challenges the communication abilities and teamwork  competencies of surgeons while they are engaged in realistic operative maneuvers.  DESIGN, SETTING, AND PARTICIPANTS: This pre-post educational intervention pilot  study compared the gains in teamwork skills for midlevel surgical residents at Wake  Forest Baptist Medical Center after they participated in a standardized  multidisciplinary team training scenario with 3 possible levels of surgical realism:  (1) SimMan (Laerdal) (control group, no surgical anatomy); (2) "synthetic anatomy  for surgical tasks" mannequin (medium-fidelity anatomy), and (3) a patient simulated  by a deceased donor (high-fidelity anatomy). INTERVENTIONS: Participation in the  simulation scenario and the subsequent debriefing. MAIN OUTCOMES AND MEASURES:  Teamwork competency was assessed using several instruments with extensive validity  evidence, including the Nontechnical Skills assessment, the Trauma Management Skills  scoring system, the Crisis Resource Management checklist, and a self-efficacy survey  instrument. Participant satisfaction was assessed with a Likert-scale questionnaire.  RESULTS: Scenario participants included midlevel surgical residents, anesthesia  providers, scrub nurses, and circulating nurses. Statistical models showed that  surgical residents exposed to medium-fidelity simulation (synthetic anatomy for  surgical tasks) team training scenarios demonstrated greater gains in teamwork  skills compared with control groups (SimMan) (Nontechnical Skills video score: 95%  CI, 1.06-16.41; Trauma Management Skills video score: 95% CI, 0.61-2.90) and  equivalent gains in teamwork skills compared with high-fidelity simulations  (deceased donor) (Nontechnical Skills video score: 95% CI, -8.51 to 6.71; Trauma  Management Skills video score: 95% CI, -1.70 to 0.49). CONCLUSIONS AND RELEVANCE:  Including a surgical task in operating room team training significantly enhanced the  acquisition of teamwork skills among midlevel surgical residents. Incorporating  relatively inexpensive, medium-fidelity synthetic anatomy in human patient  simulators was as effective as using high-fidelity anatomies from deceased donors  for promoting teamwork skills in this learning group.</t>
  </si>
  <si>
    <t>2017/09/01/</t>
  </si>
  <si>
    <t>152</t>
  </si>
  <si>
    <t>JAMA Surg</t>
  </si>
  <si>
    <t>2168-6262 2168-6254</t>
  </si>
  <si>
    <t>10.1001/jamasurg.2017.1085</t>
  </si>
  <si>
    <t>Female, Humans, Male, Adult, Educational Measurement, Education, Medical, Graduate/*methods, *Clinical Competence, *Patient Simulation, Pilot Projects, Internship and Residency, *Manikins, General Surgery/*education, *Patient Care Team, *Task Performance and Analysis</t>
  </si>
  <si>
    <t>Liang, Xiao, Yin, Fang-Fang, Liu, Yilin, Cai, Jing</t>
  </si>
  <si>
    <t>PURPOSE: To develop a novel probability-based sorting method capable of generating multiple breathing cycles of 4D-MRI images and to evaluate performance of this new  method by comparing with conventional phase-based methods in terms of image quality  and tumor motion measurement. METHODS: Based on previous findings that breathing  motion probability density function (PDF) of a single breathing cycle is  dramatically different from true stabilized PDF that resulted from many breathing  cycles, it is expected that a probability-based sorting method capable of generating  multiple breathing cycles of 4D images may capture breathing variation information  missing from conventional single-cycle sorting methods. The overall idea is to  identify a few main breathing cycles (and their corresponding weightings) that can  best represent the main breathing patterns of the patient and then reconstruct a set  of 4D images for each of the identified main breathing cycles. This method is  implemented in three steps: (1) The breathing signal is decomposed into individual  breathing cycles, characterized by amplitude, and period; (2) individual breathing  cycles are grouped based on amplitude and period to determine the main breathing  cycles. If a group contains more than 10% of all breathing cycles in a breathing  signal, it is determined as a main breathing pattern group and is represented by the  average of individual breathing cycles in the group; (3) for each main breathing  cycle, a set of 4D images is reconstructed using a result-driven sorting method  adapted from our previous study. The probability-based sorting method was first  tested on 26 patients' breathing signals to evaluate its feasibility of improving  target motion PDF. The new method was subsequently tested for a sequential image  acquisition scheme on the 4D digital extended cardiac torso (XCAT) phantom.  Performance of the probability-based and conventional sorting methods was evaluated  in terms of target volume precision and accuracy as measured by the 4D images, and  also the accuracy of average intensity projection (AIP) of 4D images. RESULTS:  Probability-based sorting showed improved similarity of breathing motion PDF from 4D  images to reference PDF compared to single cycle sorting, indicated by the  significant increase in Dice similarity coefficient (DSC) (probability-based  sorting, DSC = 0.89 Â± 0.03, and single cycle sorting, DSC = 0.83 Â± 0.05, p-value  &lt;0.001). Based on the simulation study on XCAT, the probability-based method  outperforms the conventional phase-based methods in qualitative evaluation on motion  artifacts and quantitative evaluation on tumor volume precision and accuracy and  accuracy of AIP of the 4D images. CONCLUSIONS: In this paper the authors  demonstrated the feasibility of a novel probability-based multicycle 4D image  sorting method. The authors' preliminary results showed that the new method can  improve the accuracy of tumor motion PDF and the AIP of 4D images, presenting  potential advantages over the conventional phase-based sorting method for radiation  therapy motion management.</t>
  </si>
  <si>
    <t>6375</t>
  </si>
  <si>
    <t>10.1118/1.4966705</t>
  </si>
  <si>
    <t>Humans, Models, Statistical, Probability, Phantoms, Imaging, Imaging, Three-Dimensional/*methods, *Magnetic Resonance Imaging, Movement, Respiration</t>
  </si>
  <si>
    <t>Detecting Social Influence in Event Cascades by Comparing Discriminative Rankers</t>
  </si>
  <si>
    <t>Soni, Sandeep, Ramirez, Shawn Ling, Eisenstein, Jacob</t>
  </si>
  <si>
    <t>arXiv:1802.06138 [physics]</t>
  </si>
  <si>
    <t>The global dynamics of event cascades are often governed by the local dynamics of peer influence. However, detecting social influence from observational data is challenging due to confounds like homophily and practical issues like missing data. We propose a simple discriminative method to detect influence from observational data. The core of the approach is to train a ranking algorithm to predict the source of the next event in a cascade, and compare its out-of-sample accuracy against a competitive baseline which lacks access to features corresponding to social influence. We analyze synthetically generated data to show that this method correctly identifies influence in the presence of confounds, and is robust to both missing data and misspecification --- unlike well-known alternatives. We apply the method to two real-world datasets: (1) the co-sponsorship of legislation in the U.S. House of Representatives on a social network of shared campaign donors; (2) rumors about the Higgs boson discovery on a follower network of $10^5$ Twitter accounts. Our model identifies the role of social influence in these scenarios and uses it to make more accurate predictions about the future trajectory of cascades.</t>
  </si>
  <si>
    <t>2019/07/19/</t>
  </si>
  <si>
    <t>http://arxiv.org/abs/1802.06138</t>
  </si>
  <si>
    <t>2021/07/20/16:33:53</t>
  </si>
  <si>
    <t>https://arxiv.org/pdf/1802.06138.pdf</t>
  </si>
  <si>
    <t>https://arxiv.org/abs/1802.06138</t>
  </si>
  <si>
    <t>Computer Science - Machine Learning, Computer Science - Social and Information Networks, Physics - Physics and Society</t>
  </si>
  <si>
    <t>Comment: Accepted to the SIGKDD Workshop on Causal Discovery, 2019</t>
  </si>
  <si>
    <t>Mariappan, Panchatcharam, Weir, Phil, Flanagan, Ronan, Voglreiter, Philip, Alhonnoro, Tuomas, Pollari, Mika, Moche, Michael, Busse, Harald, Futterer, Jurgen, Portugaller, Horst Rupert, Sequeiros, Roberto Blanco, Kolesnik, Marina</t>
  </si>
  <si>
    <t>PURPOSE: Radiofrequency ablation (RFA) is one of the most popular and well-standardized minimally invasive cancer treatments (MICT) for liver tumours,  employed where surgical resection has been contraindicated. Less-experienced  interventional radiologists (IRs) require an appropriate planning tool for the  treatment to help avoid incomplete treatment and so reduce the tumour recurrence  risk. Although a few tools are available to predict the ablation lesion geometry,  the process is computationally expensive. Also, in our implementation, a few  patient-specific parameters are used to improve the accuracy of the lesion  prediction. METHODS: Advanced heterogeneous computing using personal computers,  incorporating the graphics processing unit (GPU) and the central processing unit  (CPU), is proposed to predict the ablation lesion geometry. The most recent GPU  technology is used to accelerate the finite element approximation of Penne's bioheat  equation and a three state cell model. Patient-specific input parameters are used in  the bioheat model to improve accuracy of the predicted lesion. RESULTS: A fast  GPU-based RFA solver is developed to predict the lesion by doing most of the  computational tasks in the GPU, while reserving the CPU for concurrent tasks such as  lesion extraction based on the heat deposition at each finite element node. The  solver takes less than 3 min for a treatment duration of 26 min. When the model  receives patient-specific input parameters, the deviation between real and predicted  lesion is below 3 mm. CONCLUSION: A multi-centre retrospective study indicates that  the fast RFA solver is capable of providing the IR with the predicted lesion in the  short time period before the intervention begins when the patient has been  clinically prepared for the treatment.</t>
  </si>
  <si>
    <t>10.1007/s11548-016-1469-1</t>
  </si>
  <si>
    <t>Humans, Computer Simulation, Retrospective Studies, Models, Theoretical, Catheter Ablation/*methods, Tomography, X-Ray Computed, Surgery, Computer-Assisted, *Computer Graphics, Radiofrequency ablation, Bioheat equation, Carcinoma, Hepatocellular/diagnostic imaging/*surgery, GPU, Liver Neoplasms/diagnostic imaging/*surgery, Minimally Invasive Surgical Procedures, Perfusion, Perfusion Imaging, RFA solver</t>
  </si>
  <si>
    <t>Spychalla, Megan T., Heathman, Joanne H., Pearson, Katherine A., Herber, Andrew J., Newman, James S.</t>
  </si>
  <si>
    <t>The Ochsner journal</t>
  </si>
  <si>
    <t>BACKGROUND: Hospital medicine is a growing field with an increasing demand for additional healthcare providers, especially in the face of an aging population.  Reductions in resident duty hours, coupled with a continued deficit of medical  school graduates to appropriately meet the demand, require an additional workforce  to counter the shortage. A major dilemma of incorporating nonphysician providers  such as nurse practitioners and physician assistants (NPPAs) into a hospital  medicine practice is their varying academic backgrounds and inpatient care  experiences. Medical institutions seeking to add NPPAs to their hospital medicine  practice need a structured orientation program and ongoing NPPA educational support.  METHODS: This article outlines an NPPA orientation and training program within the  Division of Hospital Internal Medicine (HIM) at the Mayo Clinic in Rochester, MN.  RESULTS: In addition to a practical orientation program that other institutions can  model and implement, the division of HIM also developed supplemental learning  modalities to maintain ongoing NPPA competencies and fill learning gaps, including a  formal NPPA hospital medicine continuing medical education (CME) course, an NPPA  simulation-based boot camp, and the first hospital-based NPPA grand rounds offering  CME credit. Since the NPPA orientation and training program was implemented, NPPAs  within the division of HIM have gained a reputation for possessing a strong clinical  skill set coupled with a depth of knowledge in hospital medicine. CONCLUSION: The  NPPA-physician model serves as an alternative care practice, and we believe that  with the institution of modalities, including a structured orientation program,  didactic support, hands-on learning, and professional growth opportunities, NPPAs  are capable of fulfilling the gap created by provider shortages and resident duty  hour restrictions. Additionally, the use of NPPAs in hospital medicine allows for  patient care continuity that is otherwise missing with resident practice models.</t>
  </si>
  <si>
    <t>2014///Winter</t>
  </si>
  <si>
    <t>Ochsner J</t>
  </si>
  <si>
    <t>1524-5012</t>
  </si>
  <si>
    <t>hospital medicine, Assistantâphysician, hospitalist, inservice training, nurse practitioner</t>
  </si>
  <si>
    <t>Driouech, Safaa, Sabir, Essaid, Ghogho, Mounir, Amhoud, El-Mehdi</t>
  </si>
  <si>
    <t>Structureless communications such as Device-to-Device (D2D) relaying are undeniably of paramount importance to improving the performance of today's mobile networks.  Such a communication paradigm requires a certain level of intelligence at the device  level, thereby allowing it to interact with the environment and make proper  decisions. However, decentralizing decision-making may induce paradoxical outcomes,  resulting in a drop in performance, which sustains the design of self-organizing yet  efficient systems. We propose that each device decides either to directly connect to  the eNodeB or get access via another device through a D2D link. In the first part of  this article, we describe a biform game framework to analyze the proposed  self-organized system's performance, under pure and mixed strategies. We use two  reinforcement learning (RL) algorithms, enabling devices to self-organize and learn  their pure/mixed equilibrium strategies in a fully distributed fashion.  Decentralized RL algorithms are shown to play an important role in allowing devices  to be self-organized and reach satisfactory performance with incomplete information  or even under uncertainties. We point out through a simulation the importance of D2D  relaying and assess how our learning schemes perform under slow/fast channel fading.</t>
  </si>
  <si>
    <t>2021/03/04/</t>
  </si>
  <si>
    <t>10.3390/s21051755</t>
  </si>
  <si>
    <t>5G/B5G/6G, biform game, D2D relaying, distributed reinforcement learning, Nash equilibrium, NOMA/OMA, self-organized devices</t>
  </si>
  <si>
    <t>Ma, Xiaoye, Suri, Muhammad Fareed K., Chu, Haitao</t>
  </si>
  <si>
    <t>BACKGROUND: A recent paper proposed an intent-to-diagnose approach to handle non-evaluable index test results and discussed several alternative approaches, with  an application to the meta-analysis of coronary CT angiography diagnostic accuracy  studies. However, no simulation studies have been conducted to test the performance  of the methods. METHODS: We propose an extended trivariate generalized linear mixed  model (TGLMM) to handle non-evaluable index test results. The performance of the  intent-to-diagnose approach, the alternative approaches and the extended TGLMM  approach is examined by extensive simulation studies. The meta-analysis of coronary  CT angiography diagnostic accuracy studies is re-evaluated by the extended TGLMM.  RESULTS: Simulation studies showed that the intent-to-diagnose approach  under-estimate sensitivity and specificity. Under the missing at random (MAR)  assumption, the TGLMM gives nearly unbiased estimates of test accuracy indices and  disease prevalence. After applying the TGLMM approach to re-evaluate the coronary CT  angiography meta-analysis, overall median sensitivity is 0.98 (0.967, 0.993),  specificity is 0.875 (0.827, 0.923) and disease prevalence is 0.478 (0.379, 0.577).  CONCLUSIONS: Under MAR assumption, the intent-to-diagnose approach under-estimate  both sensitivity and specificity, while the extended TGLMM gives nearly unbiased  estimates of sensitivity, specificity and prevalence. We recommend the extended  TGLMM to handle non-evaluable index test subjects.</t>
  </si>
  <si>
    <t>2014/12/04/</t>
  </si>
  <si>
    <t>10.1186/1471-2288-14-128</t>
  </si>
  <si>
    <t>Humans, *Data Interpretation, Statistical, Prevalence, Coronary Angiography/*statistics &amp; numerical data, Diagnostic Techniques, Cardiovascular/*statistics &amp; numerical data, Tomography, X-Ray Computed/*statistics &amp; numerical data</t>
  </si>
  <si>
    <t>Bakoyannis, Giorgos</t>
  </si>
  <si>
    <t>This paper proposes nonparametric two-sample tests for the direct comparison of the probabilities of a particular transition between states of a continuous time  non-homogeneous Markov process with a finite state space. The proposed tests are a  linear nonparametric test, an L (2)-norm-based test and a Kolmogorov-Smirnov-type  test. Significance level assessment is based on rigorous procedures, which are  justified through the use of modern empirical process theory. Moreover, the L  (2)-norm and the Kolmogorov-Smirnov-type tests are shown to be consistent for every  fixed alternative hypothesis. The proposed tests are also extended to more complex  situations such as cases with incompletely observed absorbing states and non-Markov  processes. Simulation studies show that the test statistics perform well even with  small sample sizes. Finally, the proposed tests are applied to data on the treatment  of early breast cancer from the European Organization for Research and Treatment of  Cancer (EORTC) trial 10854, under an illness-death model.</t>
  </si>
  <si>
    <t>10.1080/10485252.2019.1705298</t>
  </si>
  <si>
    <t>Multi-state model, Competing risks, Illness-death model, Missing absorbing states, State occupation probabilities</t>
  </si>
  <si>
    <t>Holzhauer, BjÃ¶rn, Akacha, Mouna, Bermann, Georgina</t>
  </si>
  <si>
    <t>The analysis of clinical trials aiming to show symptomatic benefits is often complicated by the ethical requirement for rescue medication when the disease state  of patients worsens. In type 2 diabetes trials, patients receive glucose-lowering  rescue medications continuously for the remaining trial duration, if one of several  markers of glycemic control exceeds pre-specified thresholds. This may mask  differences in glycemic values between treatment groups, because it will occur more  frequently in less effective treatment groups. Traditionally, the last pre-rescue  medication value was carried forward and analyzed as the end-of-trial value. The  deficits of such simplistic single imputation approaches are increasingly recognized  by regulatory authorities and trialists. We discuss alternative approaches and  evaluate them through a simulation study. When the estimand of interest is the  effect attributable to the treatments initially assigned at randomization, then our  recommendation for estimation and hypothesis testing is to treat data after meeting  rescue criteria as deterministically 'missing' at random, because initiation of  rescue medication is determined by observed in-trial values. An appropriate  imputation of values after meeting rescue criteria is then possible either directly  through multiple imputation or implicitly with a repeated measures model. Crucially,  one needs to jointly impute or model all markers of glycemic control that can lead  to the initiation of rescue medication. An alternative for hypothesis testing only  are rank tests with outcomes from patients 'requiring rescue medication' ranked  worst, and non-rescued patients ranked according to final visit values. However, an  appropriate ranking of not observed values may be controversial.</t>
  </si>
  <si>
    <t>2015/12//Nov- undefined</t>
  </si>
  <si>
    <t>10.1002/pst.1705</t>
  </si>
  <si>
    <t>Humans, multiple imputation, Data Interpretation, Statistical, *Models, Statistical, Outcome Assessment, Health Care, Blood Glucose/drug effects, analyzing HbA1c, deterministic missing at random, Diabetes Mellitus, Type 2/*drug therapy, estimand, Hypoglycemic Agents/*therapeutic use, Randomized Controlled Trials as Topic/ethics/*methods, rescue medication</t>
  </si>
  <si>
    <t>Kwon, Minseok, Leem, Sangseob, Yoon, Joon, Park, Taesung</t>
  </si>
  <si>
    <t>BACKGROUND: With the rapid advancement of array-based genotyping techniques, genome-wide association studies (GWAS) have successfully identified common genetic  variants associated with common complex diseases. However, it has been shown that  only a small proportion of the genetic etiology of complex diseases could be  explained by the genetic factors identified from GWAS. This missing heritability  could possibly be explained by gene-gene interaction (epistasis) and rare variants.  There has been an exponential growth of gene-gene interaction analysis for common  variants in terms of methodological developments and practical applications. Also,  the recent advancement of high-throughput sequencing technologies makes it possible  to conduct rare variant analysis. However, little progress has been made in  gene-gene interaction analysis for rare variants. RESULTS: Here, we propose GxGrare  which is a new gene-gene interaction method for the rare variants in the framework  of the multifactor dimensionality reduction (MDR) analysis. The proposed method  consists of three steps; 1) collapsing the rare variants, 2) MDR analysis for the  collapsed rare variants, and 3) detect top candidate interaction pairs. GxGrare can  be used for the detection of not only gene-gene interactions, but also interactions  within a single gene. The proposed method is illustrated with 1080 whole exome  sequencing data of the Korean population in order to identify causal gene-gene  interaction for rare variants for type 2 diabetes. CONCLUSION: The proposed GxGrare  performs well for gene-gene interaction detection with collapsing of rare variants.  GxGrare is available at http://bibs.snu.ac.kr/software/gxgrare which contains  simulation data and documentation. Supported operating systems include Linux and OS  X.</t>
  </si>
  <si>
    <t>2018/03/19/</t>
  </si>
  <si>
    <t>10.1186/s12918-018-0543-4</t>
  </si>
  <si>
    <t>Humans, Models, Genetic, Computational Biology/*methods, Genome-Wide Association Study, *Genetic Variation, Epistasis, Genetic/*genetics, *High-Throughput Nucleotide Sequencing, Diabetes Mellitus, Type 2/genetics, *Gene-gene interaction, *Multifactor dimensionality reduction, *Rare variant</t>
  </si>
  <si>
    <t>Mitra, Ritendranath, Gupta, Mayetri</t>
  </si>
  <si>
    <t>Nucleosomes are units of chromatin structure, consisting of DNA sequence wrapped around proteins called "histones." Nucleosomes occur at variable intervals  throughout genomic DNA and prevent transcription factor (TF) binding by blocking TF  access to the DNA. A map of nucleosomal locations would enable researchers to detect  TF binding sites with greater efficiency. Our objective is to construct an accurate  genomic map of nucleosome-free regions (NFRs) based on data from high-throughput  genomic tiling arrays in yeast. These high-volume data typically have a complex  structure in the form of dependence on neighboring probes as well as underlying DNA  sequence, variable-sized gaps, and missing data. We propose a novel continuous-index  model appropriate for non-equispaced tiling array data that simultaneously  incorporates DNA sequence features relevant to nucleosome formation. Simulation  studies and an application to a yeast nucleosomal assay demonstrate the advantages  of using the new modeling framework, as well as its robustness to distributional  misspecifications. Our results reinforce the previous biological hypothesis that  higher-order nucleotide combinations are important in distinguishing nucleosomal  regions from NFRs.</t>
  </si>
  <si>
    <t>462</t>
  </si>
  <si>
    <t>10.1093/biostatistics/kxq077</t>
  </si>
  <si>
    <t>*Bayes Theorem, Monte Carlo Method, Yeasts/genetics, *Models, Genetic, *Markov Chains, Binding Sites/genetics, DNA, Fungal/genetics, Nucleosomes/*genetics, Oligonucleotide Array Sequence Analysis/methods</t>
  </si>
  <si>
    <t>He, Feng, Zhou, Ji-Yuan, Hu, Yue-Qing, Sun, Fengzhu, Yang, Jingyuan, Lin, Shili, Fung, Wing Kam</t>
  </si>
  <si>
    <t>For a diallelic genetic marker locus, tests like the parental-asymmetry test (PAT) are simple and powerful for detecting parent-of-origin effects. However, these  approaches are applicable only to qualitative traits and thus are currently not  suitable for quantitative traits. In this paper, the authors propose a novel class  of PAT-type parent-of-origin effects tests for quantitative traits in families with  both parents and an arbitrary number of children, which is denoted by Q-PAT(c) for  some constant c. The authors further develop Q-1-PAT(c) for detection of  parent-of-origin effects when information is available on only 1 parent in each  family. The authors suggest the Q-C-PAT(c) test for combining families with data on  both parental genotypes and families with data on only 1 parental genotype.  Simulation studies show that the proposed tests control the empirical type I error  rates well under the null hypothesis of no parent-of-origin effects. Power  comparison also demonstrates that the proposed methods are more powerful than the  existing likelihood ratio test. Although normality is commonly assumed in methods  for studying quantitative traits, the tests proposed in this paper do not make any  assumption about the distribution of the quantitative trait.</t>
  </si>
  <si>
    <t>2011/07/15/</t>
  </si>
  <si>
    <t>10.1093/aje/kwr056</t>
  </si>
  <si>
    <t>Female, Humans, Male, Genotype, *Genomic Imprinting, *Quantitative Trait Loci, Linkage Disequilibrium, Nuclear Family, *Parents</t>
  </si>
  <si>
    <t>Xu, Jing, Bandyopadhyay, Dipankar, Salehabadi, Sedigheh Mirzaei, Michalowicz, Bryan, Chakraborty, Bibhas</t>
  </si>
  <si>
    <t>This paper proposes dynamic treatment regimes (DTRs) as effective individualized treatment strategies for managing chronic periodontitis. The proposed DTRs are  studied via SMARTp-a two-stage sequential multiple assignment randomized trial  (SMART) design. For this design, we propose a statistical analysis plan and a novel  cluster-level sample size calculation method that factors in typical features of  periodontal responses such as non-Gaussianity, spatial clustering, and nonrandom  missingness. Here, each patient is viewed as a cluster, and a tooth within a  patient's mouth is viewed as an individual unit inside the cluster, with the  tooth-level covariance structure described by a conditionally autoregressive  structure. To accommodate possible skewness and tail behavior, the tooth-level  clinical attachment level (CAL) response is assumed to be skew-t, with the  nonrandomly missing structure captured via a shared parameter model corresponding to  the missingness indicator. The proposed method considers mean comparison for the  regimes with or without sharing an initial treatment, where the expected values and  corresponding variances or covariance for the sample means of a pair of DTRs are  derived by the inverse probability weighting and method of moments. Simulation  studies are conducted to investigate the finite-sample performance of the proposed  sample size formulas under a variety of outcome-generating scenarios. An R package  SMARTp implementing our sample size formula is available at the Comprehensive R  Archive Network for freeÂ download.</t>
  </si>
  <si>
    <t>282</t>
  </si>
  <si>
    <t>10.1002/bimj.201900027</t>
  </si>
  <si>
    <t>Humans, Computer Simulation, Sample Size, Treatment Outcome, Biometry/*methods, *inverse probability weighting, *dynamic treatment regimes, *method of moments, *periodontitis, *skew-normal, *skew-t, *SMART, Chronic Periodontitis/*therapy</t>
  </si>
  <si>
    <t>Gang, Grace J., Siewerdsen, Jeffrey H., Stayman, J. Webster</t>
  </si>
  <si>
    <t>Proceedings of SPIE--the International Society for Optical Engineering</t>
  </si>
  <si>
    <t>Metal artifacts are a well-known problem in computed tomography - particularly in interventional imaging where surgical tools and hardware are often found in the  field-of-view. An increasing number of interventional imaging systems are capable of  non-circular orbits providing one potential avenue to avoid metal artifacts entirely  by careful design of the orbital trajectory. In this work, we propose a general  design methodology to find complete data solution by applying Tuy's condition for  data completeness. That is, because metal implants effectively cause missing data in  projections, we propose to find orbital designs that will not have missing data  based on arbitrary placement of metal within the imaging field-of-view. We present  the design process for these missing-data-free orbits and evaluate the orbital  designs in simulation experiments. The resulting orbits are highly robust to metal  objects and show greatly improved visualization of features that are ordinarily  obscured.</t>
  </si>
  <si>
    <t>11312</t>
  </si>
  <si>
    <t>Proc SPIE Int Soc Opt Eng</t>
  </si>
  <si>
    <t>0277-786X 1996-756X</t>
  </si>
  <si>
    <t>10.1117/12.2550203</t>
  </si>
  <si>
    <t>Provable Subspace Tracking from Missing Data and Matrix Completion</t>
  </si>
  <si>
    <t>Narayanamurthy, Praneeth, Daneshpajooh, Vahid, Vaswani, Namrata</t>
  </si>
  <si>
    <t>We study the problem of subspace tracking in the presence of missing data (ST-miss). In recent work, we studied a related problem called robust ST. In this work, we show that a simple modification of our robust ST solution also provably solves ST-miss and robust ST-miss. To our knowledge, our result is the first `complete' guarantee for ST-miss. This means that we can prove that under assumptions on only the algorithm inputs, the output subspace estimates are close to the true data subspaces at all times. Our guarantees hold under mild and easily interpretable assumptions, and allow the underlying subspace to change with time in a piecewise constant fashion. In contrast, all existing guarantees for ST are partial results and assume a fixed unknown subspace. Extensive numerical experiments are shown to back up our theoretical claims. Finally, our solution can be interpreted as a provably correct mini-batch and memory-efficient solution to low-rank Matrix Completion (MC).</t>
  </si>
  <si>
    <t>4245</t>
  </si>
  <si>
    <t>10.1109/TSP.2019.2924595</t>
  </si>
  <si>
    <t>4260</t>
  </si>
  <si>
    <t>http://arxiv.org/abs/1810.03051</t>
  </si>
  <si>
    <t>2021/07/20/16:27:20</t>
  </si>
  <si>
    <t>https://arxiv.org/pdf/1810.03051.pdf</t>
  </si>
  <si>
    <t>https://arxiv.org/abs/1810.03051</t>
  </si>
  <si>
    <t>Comment: Writing changes; includes a detailed discussion of noise analysis; contains discussion for Matrix Completion; Accepted to IEEE Transactions on Signal Processing</t>
  </si>
  <si>
    <t>Panoramic Robust PCA for Foreground-Background Separation on Noisy, Free-Motion Camera Video</t>
  </si>
  <si>
    <t>Moore, Brian E., Gao, Chen, Nadakuditi, Raj Rao</t>
  </si>
  <si>
    <t>arXiv:1712.06229 [cs, stat]</t>
  </si>
  <si>
    <t>This work presents a new robust PCA method for foreground-background separation on freely moving camera video with possible dense and sparse corruptions. Our proposed method registers the frames of the corrupted video and then encodes the varying perspective arising from camera motion as missing data in a global model. This formulation allows our algorithm to produce a panoramic background component that automatically stitches together corrupted data from partially overlapping frames to reconstruct the full field of view. We model the registered video as the sum of a low-rank component that captures the background, a smooth component that captures the dynamic foreground of the scene, and a sparse component that isolates possible outliers and other sparse corruptions in the video. The low-rank portion of our model is based on a recent low-rank matrix estimator (OptShrink) that has been shown to yield superior low-rank subspace estimates in practice. To estimate the smooth foreground component of our model, we use a weighted total variation framework that enables our method to reliably decouple the true foreground of the video from sparse corruptions. We perform extensive numerical experiments on both static and moving camera video subject to a variety of dense and sparse corruptions. Our experiments demonstrate the state-of-the-art performance of our proposed method compared to existing methods both in terms of foreground and background estimation accuracy.</t>
  </si>
  <si>
    <t>http://arxiv.org/abs/1712.06229</t>
  </si>
  <si>
    <t>2021/07/20/16:35:00</t>
  </si>
  <si>
    <t>https://arxiv.org/pdf/1712.06229.pdf</t>
  </si>
  <si>
    <t>https://arxiv.org/abs/1712.06229</t>
  </si>
  <si>
    <t>Comment: IEEE TCI. Project webpage: https://gaochen315.github.io/pRPCA/ Code: https://github.com/gaochen315/panoramicRPCA</t>
  </si>
  <si>
    <t>Yamaura, Yuichi, Blanchet, F. Guillaume, Higa, Motoki</t>
  </si>
  <si>
    <t>Recently developing hierarchical community models (HCMs) accounting for incomplete sampling are promising approaches to understand community organization. However,  pros and cons of incorporating incomplete sampling in the analysis and related  design issues remain unknown. In this study, we compared HCM and canonical  redundancy analysis (RDA) carried out with 10 different dissimilarity coefficients  to evaluate how each approach restores true community abundance data sampled with  imperfect detection. We conducted simulation experiments with varying numbers of  sampling sites, visits, mean detectability and mean abundance. Performance of HCM  was measured by estimates of "expected" (mean) abundance ( Î»^ij ) and realized  abundance ( N^ij : direct estimate of site- and species-specific abundance). We also  compared HCM and different types of RDA (normal, partial, and weighted), all  performed with the same ten different dissimilarity coefficients, with unequal  number of visits to sampling sites. In addition, we applied the models to a virtual  survey carried out on the Barro Colorado Island tree plot data for which we know  true community abundance. Simulation experiments showed that N^ij yielded by HCM  best restored the underlying abundance of constituent species among 12 abundance  estimates by HCM and RDA regardless if the sampling was equal or unequal. Mean  abundance predominantly affected the performance of HCM and RDA while Î»^ij yielded  by HCM had comparable performance to percentage difference and Gower dissimilarity  coefficients of RDA. Relative performance of RDA types depended on the combination  of dissimilarity coefficients and the distribution of sampling effort. Best  performance of N^ij followed by Î»^ij , percentage difference and Gower dissimilarity  were also observed for the analysis of tree plot data, and graphical plots  (triplots) based on Î»^ij rather than N^ij clearly separated the effects of two  environmental covariates on the abundance of constituent species. Under our  conditions of model evaluation and the method, we concluded that, in terms of  assessing the environmental dependence of abundance, HCMs and RDA can have  comparable performance if we can choose appropriate dissimilarity coefficients for  RDA. However, since HCMs provide straightforward biological interpretations of  parameter estimates and flexibility of the analysis, HCMs would be useful in many  situations as well as conventional canonical ordinations.</t>
  </si>
  <si>
    <t>e02759</t>
  </si>
  <si>
    <t>10.1002/ecy.2759</t>
  </si>
  <si>
    <t>*Models, Biological, *correlation matrix, *covariance matrix, *dissimilarity coefficient, *hierarchical community model (HCM), *N-mixture model, *partial RDA, *redundancy analysis (RDA), *RV coefficient, *sampling design, *sampling effort, *triplot, *weighted RDA, Colorado</t>
  </si>
  <si>
    <t>Lawes, Mario, Schultze, Martin, Eid, Michael</t>
  </si>
  <si>
    <t>Assessment</t>
  </si>
  <si>
    <t>Planned missing data (PMD) designs are an elegant way to incorporate expensive gold standard methods (e.g., biomarker) and cheaper but systematically biased methods  (e.g., questionnaires) in research designs while ensuring high statistical power and  low research costs. This article outlines a PMD design with one expensive gold  standard and two cheap but biased methods (three-method measurement [3-MM] design).  The cost effectiveness of different 3-MM-PMD designs is investigated and compared  with the cost effectiveness of corresponding same-price two-method measurement  designs using a simulation study. The results underline that PMD designs yield  higher statistical power compared with complete data designs in a wide variety of  conditions. Adding a second cheap method to the measurement model (i.e., using a  3-MM-PMD design) can increase the statistical power of the research design even  further while keeping costs constant, when the additional measure is inexpensive,  shares only small amounts of bias variance with the initial cheap measure, and when  the gold standard measure is highly expensive compared with the cheap measures.  Recommendations as well as a computer program for finding the optimal research  design are provided.</t>
  </si>
  <si>
    <t>903</t>
  </si>
  <si>
    <t>1552-3489 1073-1911</t>
  </si>
  <si>
    <t>10.1177/1073191118798050</t>
  </si>
  <si>
    <t>*bias-correction, *planned missing data, *research design, *structural equation modeling, *two-method measurement</t>
  </si>
  <si>
    <t>Audigier, ChloÃ©, Mansi, Tommaso, Delingette, HervÃ©, Rapaka, Saikiran, Mihalef, Viorel, Sharma, Puneet, Carnegie, Daniel, Boctor, Emad, Choti, Michael, Kamen, Ali, Comaniciu, Dorin, Ayache, Nicholas</t>
  </si>
  <si>
    <t>Radio-frequency ablation (RFA), the most widely used minimally invasive ablative therapy of liver cancer, is challenged by a lack of patient-specific planning. In  particular, the presence of blood vessels and time-varying thermal diffusivity makes  the prediction of the extent of the ablated tissue difficult. This may result in  incomplete treatments and increased risk of recurrence. We propose a new model of  the physical mechanisms involved in RFA of abdominal tumors based on Lattice  Boltzmann Method to predict the extent of ablation given the probe location and the  biological parameters. Our method relies on patient images, from which level set  representations of liver geometry, tumor shape and vessels are extracted. Then a  computational model of heat diffusion, cellular necrosis and blood flow through  vessels and liver is solved to estimate the extent of ablated tissue. After  quantitative verifications against an analytical solution, we apply our framework to  5 patients datasets which include pre- and post-operative CT images, yielding  promising correlation between predicted and actual ablation extent (mean point to  mesh errors of 8.7 mm). Implemented on graphics processing units, our method may  enable RFA planning in clinical settings as it leads to near real-time computation:  1 minute of ablation is simulated in 1.14 minutes, which is almost 60x faster than  standard finite element method.</t>
  </si>
  <si>
    <t>10.1007/978-3-642-40760-4_41</t>
  </si>
  <si>
    <t>Humans, Sensitivity and Specificity, Computer Simulation, Reproducibility of Results, Treatment Outcome, *Models, Biological, Radiographic Image Interpretation, Computer-Assisted/*methods, Surgery, Computer-Assisted/*methods, Catheter Ablation/*methods, Tomography, X-Ray Computed/*methods, Liver Neoplasms/diagnostic imaging/*physiopathology/*surgery, Patient-Centered Care/methods</t>
  </si>
  <si>
    <t>Auch, Alexander F., von Jan, Mathias, Klenk, Hans-Peter, GÃ¶ker, Markus</t>
  </si>
  <si>
    <t>Standards in genomic sciences</t>
  </si>
  <si>
    <t>The pragmatic species concept for Bacteria and Archaea is ultimately based on DNA-DNA hybridization (DDH). While enabling the taxonomist, in principle, to obtain  an estimate of the overall similarity between the genomes of two strains, this  technique is tedious and error-prone and cannot be used to incrementally build up a  comparative database. Recent technological progress in the area of genome sequencing  calls for bioinformatics methods to replace the wet-lab DDH by in-silico  genome-to-genome comparison. Here we investigate state-of-the-art methods for  inferring whole-genome distances in their ability to mimic DDH. Algorithms to  efficiently determine high-scoring segment pairs or maximally unique matches perform  well as a basis of inferring intergenomic distances. The examined distance  functions, which are able to cope with heavily reduced genomes and repetitive  sequence regions, outperform previously described ones regarding the correlation  with and error ratios in emulating DDH. Simulation of incompletely sequenced genomes  indicates that some distance formulas are very robust against missing fractions of  genomic information. Digitally derived genome-to-genome distances show a better  correlation with 16S rRNA gene sequence distances than DDH values. The future  perspectives of genome-informed taxonomy are discussed, and the investigated methods  are made available as a web service for genome-based species delineation.</t>
  </si>
  <si>
    <t>2010/01/28/</t>
  </si>
  <si>
    <t>Stand Genomic Sci</t>
  </si>
  <si>
    <t>1944-3277</t>
  </si>
  <si>
    <t>10.4056/sigs.531120</t>
  </si>
  <si>
    <t>genomics, phylogeny, taxonomy, Archaea, Bacteria, BLAST, GBDP, MUMmer, species concept</t>
  </si>
  <si>
    <t>Magnusson, Kristoffer, Andersson, Gerhard, Carlbring, Per</t>
  </si>
  <si>
    <t>Journal of consulting and clinical psychology</t>
  </si>
  <si>
    <t>OBJECTIVE: Psychotherapy trials frequently generate multilevel longitudinal data with 3 levels. This type of hierarchy exists in all trials in which therapists  deliver the treatment and patients are repeatedly measured. Unfortunately,  researchers often ignore the possibility that therapists could differ in their  performance and instead assume there is no difference between therapists in their  average impact on patients' rate of change. In this article, we focus on scenarios  in which therapists are fully and partially nested within treatments and investigate  the consequences of ignoring even small therapist effects in longitudinal data.  METHOD: We first derived the factors leading to increased Type I errors for the Time  Ã Treatment effect in a balanced study. Scenarios with an unbalanced allocation of  patients to therapists and studies with missing data were then investigated in a  comprehensive simulation study, in which the correct 3-level linear mixed-effects  model, which modeled therapist effects using a random slope at the therapist level,  was compared with a misspecified 2-level model. RESULTS: Type I errors were strongly  influenced by several interacting factors. Estimates of the therapist-level random  slope suffer from bias when there are very few therapists per treatment. CONCLUSION:  Researchers should account for therapist effects in the rate of change in  longitudinal studies. To facilitate this, we developed an open source R package  powerlmm, which makes it easy to investigate model misspecification and conduct  power analysis for these designs. (PsycINFO Database Record</t>
  </si>
  <si>
    <t>711</t>
  </si>
  <si>
    <t>J Consult Clin Psychol</t>
  </si>
  <si>
    <t>1939-2117 0022-006X</t>
  </si>
  <si>
    <t>10.1037/ccp0000333</t>
  </si>
  <si>
    <t>Humans, Research Design, Longitudinal Studies, *Models, Theoretical, *Psychotherapy, *Professional-Patient Relations</t>
  </si>
  <si>
    <t>Tang, Niansheng, Zhao, Puying, Zhu, Hongtu</t>
  </si>
  <si>
    <t>We develop an empirical likelihood (EL) inference on parameters in generalized estimating equations with nonignorably missing response data. We consider an  exponential tilting model for the nonignorably missing mechanism, and propose  modified estimating equations by imputing missing data through a kernel regression  method. We establish some asymptotic properties of the EL estimators of the unknown  parameters under different scenarios. With the use of auxiliary information, the EL  estimators are statistically more efficient. Simulation studies are used to assess  the finite sample performance of our proposed EL estimators. We apply our EL  estimators to investigate a data set on earnings obtained from the New York Social  Indicators Survey.</t>
  </si>
  <si>
    <t>10.5705/ss.2012.254</t>
  </si>
  <si>
    <t>747</t>
  </si>
  <si>
    <t>imputation, Empirical likelihood, estimating equations, exponential tilting, kernel regression, nonignorable missing data</t>
  </si>
  <si>
    <t>Can trials of spatial repellents be used to estimate mosquito movement?</t>
  </si>
  <si>
    <t>Malinga, Josephine, Maia, Marta, Moore, Sarah, Ross, Amanda</t>
  </si>
  <si>
    <t>Parasites &amp; vectors</t>
  </si>
  <si>
    <t>BACKGROUND: Knowledge of mosquito movement would aid the design of effective intervention strategies against malaria. However, data on mosquito movement through  mark-recapture or genetics studies are challenging to collect, and so are not  available for many sites. An additional source of information may come from  secondary analyses of data from trials of repellents where household mosquito  densities are collected. Using the study design of published trials, we developed a  statistical model which can be used to estimate the movement between houses for  mosquitoes displaced by a spatial repellent. The method uses information on the  different distributions of mosquitoes between houses when no households are using  spatial repellents compared to when there is incomplete coverage. The parameters to  be estimated are the proportion of mosquitoes repelled, the proportion of those  repelled that go to another house and the mean distance of movement between houses.  Estimation is by maximum likelihood. RESULTS: We evaluated the method using  simulation and found that data on the seasonal pattern of mosquito densities were  required, which could be additionally collected during a trial. The method was able  to provide accurate estimates from simulated data, except when the setting has few  mosquitoes overall, few repelled, or the coverage with spatial repellent is low. The  trial that motivated our analysis was found to have too few mosquitoes caught and  repelled for our method to provide accurate results. CONCLUSIONS: We propose that  the method could be used as a secondary analysis of trial data to gain estimates of  mosquito movement in the presence of repellents for trials with sufficient numbers  of mosquitoes caught and repelled and with coverage levels which allow sufficient  numbers of houses with and without repellent. Estimates from this method may  supplement those from mark-release-recapture studies, and be used in designing  effective malaria intervention strategies, parameterizing mathematical models and in  designing trials of vector control interventions.</t>
  </si>
  <si>
    <t>2019/09/03/</t>
  </si>
  <si>
    <t>Parasit Vectors</t>
  </si>
  <si>
    <t>1756-3305</t>
  </si>
  <si>
    <t>10.1186/s13071-019-3662-x</t>
  </si>
  <si>
    <t>Models, Statistical, Likelihood Functions, Malaria, Animals, Animal Distribution, Culicidae/*drug effects/physiology, Housing, Insect Repellents/*pharmacology, Mosquito Control/methods, Mosquito movement, Mosquito Vectors/*drug effects/physiology, Plasmodium falciparum, Spatial Repellent</t>
  </si>
  <si>
    <t>Xiong, Chengjie, Luo, Jingqin, Chen, Ling, Gao, Feng, Liu, Jingxia, Wang, Guoqiao, Bateman, Randall, Morris, John C.</t>
  </si>
  <si>
    <t>Many medical diagnostic studies involve three ordinal diagnostic populations in which the diagnostic accuracy can be summarized by the volume or partial volume  under the receiver operating characteristic surface for a diagnostic marker. When  the diagnostic populations are clustered, e.g. by families, we propose to model the  diagnostic marker by a general linear mixed model that takes into account of the  correlation on the diagnostic marker from members of the same clusters. This model  then facilitates the maximum likelihood estimation and statistical inferences of the  diagnostic accuracy for the diagnostic marker. This approach naturally allows the  incorporation of covariates as well as missing data when some clusters do not have  subjects on all diagnostic groups in the estimation of, and the subsequent  inferences on the diagnostic accuracy. We further study the performance of the  proposed methods in a large simulation study with clustered data. Finally, we apply  the proposed methodology to the data of several biomarkers collected by the  Dominantly Inherited Alzheimer Network, an international family-clustered registry  to study autosomal dominant Alzheimer disease which is a rare form of Alzheimer  disease caused by mutations in any of the three genes including the amyloid  precursor protein, presenilin 1 and presenilin 2. We estimate the accuracy of  several cerebrospinal fluid and neuroimaging biomarkers in differentiating three  diagnostic and genetic populations: normal non-mutation carriers, asymptomatic  mutation carriers, and symptomatic mutation carriers.</t>
  </si>
  <si>
    <t>10.1177/0962280217742539</t>
  </si>
  <si>
    <t>Humans, Likelihood Functions, Biomarkers, Computer Simulation, Cluster Analysis, Linear Models, Biostatistics/*methods, ROC Curve, Area Under Curve, *Alzheimerâs disease, *sensitivity, *specificity, *clustered study, *general linear mixed models, *maximum likelihood estimate, *receiver operating characteristic surface, *volume under ROC Surface, Alzheimer Disease/*diagnosis, Early Diagnosis</t>
  </si>
  <si>
    <t>Dubin, Ariel K., Smith, Roger, Julian, Danielle, Tanaka, Alyssa, Mattingly, Patricia</t>
  </si>
  <si>
    <t>Journal of minimally invasive gynecology</t>
  </si>
  <si>
    <t>STUDY OBJECTIVE: To answer the question of whether there is a difference between robotic virtual reality simulator performance assessment and validated human  reviewers. Current surgical education relies heavily on simulation. Several  assessment tools are available to the trainee, including the actual robotic  simulator assessment metrics and the Global Evaluative Assessment of Robotic Skills  (GEARS) metrics, both of which have been independently validated. GEARS is a rating  scale through which human evaluators can score trainees' performances on 6 domains:  depth perception, bimanual dexterity, efficiency, force sensitivity, autonomy, and  robotic control. Each domain is scored on a 5-point Likert scale with anchors. We  used 2 common robotic simulators, the dV-Trainer (dVT; Mimic Technologies Inc.,  Seattle, WA) and the da Vinci Skills Simulator (dVSS; Intuitive Surgical, Sunnyvale,  CA), to compare the performance metrics of robotic surgical simulators with the  GEARS for a basic robotic task on each simulator. DESIGN: A prospective  single-blinded randomized study. SETTING: A surgical education and training center.  PARTICIPANTS: Surgeons and surgeons in training. INTERVENTIONS: Demographic  information was collected including sex, age, level of training, specialty, and  previous surgical and simulator experience. Subjects performed 2 trials of ring and  rail 1 (RR1) on each of the 2 simulators (dVSS and dVT) after undergoing  randomization and warm-up exercises. The second RR1 trial simulator performance was  recorded, and the deidentified videos were sent to human reviewers using GEARS.  Eight different simulator assessment metrics were identified and paired with a  similar performance metric in the GEARS tool. The GEARS evaluation scores and  simulator assessment scores were paired and a Spearman rho calculated for their  level of correlation. MEASUREMENTS AND MAIN RESULTS: Seventy-four subjects were  enrolled in this randomized study with 9 subjects excluded for missing or incomplete  data. There was a strong correlation between the GEARS score and the simulator  metric score for time to complete versus efficiency, time to complete versus total  score, economy of motion versus depth perception, and overall score versus total  score with rho coefficients greater than or equal to 0.70; these were significant  (pâ&lt;â.0001). Those with weak correlation (rho â¥0.30) were bimanual dexterity versus  economy of motion, efficiency versus master workspace range, bimanual dexterity  versus master workspace range, and robotic control versus instrument collisions.  CONCLUSION: On basic VR tasks, several simulator metrics are well matched with GEARS  scores assigned by human reviewers, but others are not. Identifying these  matches/mismatches can improve the training and assessment process when using  robotic surgical simulators.</t>
  </si>
  <si>
    <t>1184</t>
  </si>
  <si>
    <t>J Minim Invasive Gynecol</t>
  </si>
  <si>
    <t>1553-4669 1553-4650</t>
  </si>
  <si>
    <t>10.1016/j.jmig.2017.07.019</t>
  </si>
  <si>
    <t>Female, Humans, Male, Adult, Middle Aged, Computer Simulation, Prospective Studies, Educational Status, User-Computer Interface, *Clinical Competence, Simulation Training/*methods, *Minimally invasive surgery, *Performance assessment, *Robotic surgery, *Surgical education, *Surgical simulation, *Virtual Reality, *Virtual reality robotic simulator, Education, Medical, Continuing/methods, Education, Medical, Graduate/methods, Robotic Surgical Procedures/*education/*instrumentation, Surgeons/*education</t>
  </si>
  <si>
    <t>Liang, Zhiting, Guan, Yong, Liu, Gang, Chen, Xiangyu, Li, Fahu, Guo, Pengfei, Tian, Yangchao</t>
  </si>
  <si>
    <t>Journal of synchrotron radiation</t>
  </si>
  <si>
    <t>The `missing wedge', which is due to a restricted rotation range, is a major challenge for quantitative analysis of an object using tomography. With prior  knowledge of the grey levels, the discrete algebraic reconstruction technique (DART)  is able to reconstruct objects accurately with projections in a limited angle range.  However, the quality of the reconstructions declines as the number of grey levels  increases. In this paper, a modified DART (MDART) was proposed, in which each  independent region of homogeneous material was chosen as a research object, instead  of the grey values. The grey values of each discrete region were estimated according  to the solution of the linear projection equations. The iterative process of  boundary pixels updating and correcting the grey values of each region was executed  alternately. Simulation experiments of binary phantoms as well as multiple grey  phantoms show that MDART is capable of achieving high-quality reconstructions with  projections in a limited angle range. The interesting advancement of MDART is that  neither prior knowledge of the grey values nor the number of grey levels is  necessary.</t>
  </si>
  <si>
    <t>J Synchrotron Radiat</t>
  </si>
  <si>
    <t>1600-5775 0909-0495</t>
  </si>
  <si>
    <t>10.1107/S1600577516000564</t>
  </si>
  <si>
    <t>616</t>
  </si>
  <si>
    <t>image reconstruction, limited-angle range, modified discrete algebraic reconstruction technique (MDART), multiple grey image</t>
  </si>
  <si>
    <t>Mao, Lu, Lin, Dan-Yu, Zeng, Donglin</t>
  </si>
  <si>
    <t>Interval-censored competing risks data arise when each study subject may experience an event or failure from one of several causes and the failure time is not observed  directly but rather is known to lie in an interval between two examinations. We  formulate the effects of possibly time-varying (external) covariates on the  cumulative incidence or sub-distribution function of competing risks (i.e., the  marginal probability of failure from a specific cause) through a broad class of  semiparametric regression models that captures both proportional and  non-proportional hazards structures for the sub-distribution. We allow each subject  to have an arbitrary number of examinations and accommodate missing information on  the cause of failure. We consider nonparametric maximum likelihood estimation and  devise a fast and stable EM-type algorithm for its computation. We then establish  the consistency, asymptotic normality, and semiparametric efficiency of the  resulting estimators for the regression parameters by appealing to modern empirical  process theory. In addition, we show through extensive simulation studies that the  proposed methods perform well in realistic situations. Finally, we provide an  application to a study on HIV-1 infection with different viral subtypes.</t>
  </si>
  <si>
    <t>857</t>
  </si>
  <si>
    <t>10.1111/biom.12664</t>
  </si>
  <si>
    <t>Models, Statistical, Likelihood Functions, Risk, Computer Simulation, *Regression Analysis, *Interval censoring, *Cumulative incidence, *Nonparametric maximum likelihood estimation, *Self-consistency algorithm, *Time-varying covariates, *Transformation models</t>
  </si>
  <si>
    <t>Rosenfeld, Jeffrey A., Payne, Ansel, DeSalle, Rob</t>
  </si>
  <si>
    <t>Lineage sorting has been suggested as a major force in generating incongruent phylogenetic signal when multiple gene partitions are examined. The degree of  lineage sorting can be estimated using the coalescent process and simulation studies  have also pointed to a major role for incomplete lineage sorting as a factor in  phylogenetic inference. Some recent empirical studies point to an extreme role for  this phenomenon with up to 50-60% of all informative genes showing incongruence as a  result of lineage sorting. Here, we examine seven large multi-partition genome level  data sets over a large range of taxonomic representation. We took the approach of  examining outgroup choice and its impact on tree topology, by swapping outgroups  into analyses with successively larger genetics distances to the ingroup. Our  results indicate a linear relationship of outgroup distance with incongruence in the  data sets we examined suggesting a strong random rooting effect. In addition, we  attempted to estimate the degree of lineage sorting in several large genome level  data sets by examining triads of very closely related taxa. This exercise resulted  in much lower estimates of incongruent genes that could be the result of lineage  sorting, with an overall estimate of around 10% of the total number of genes in a  genome showing incongruence as a result of true lineage sorting. Finally we examined  the behavior of likelihood and parsimony approaches on the random rooting  phenomenon. Likelihood tends to stabilize incongruence as outgroups get further and  further away from the ingroup. In one extreme case, likelihood overcompensates for  sequence divergence but increases random rooting causing long branch repulsion.</t>
  </si>
  <si>
    <t>10.1016/j.ympev.2012.02.029</t>
  </si>
  <si>
    <t>Computer Simulation, Models, Genetic, Animals, *Likelihood Functions, *Phylogeny, Classification/*methods, Yeasts/genetics, Species Specificity, *Evolution, Molecular, Genes/*genetics, Drosophila/genetics, Mice/genetics, Primates/genetics</t>
  </si>
  <si>
    <t>Choi, Sungkyoung, Lee, Sungyoung, Huh, Iksoo, Hwang, Heungsun, Park, Taesung</t>
  </si>
  <si>
    <t>Gene-environment interaction (GÃE) studies are one of the most important solutions for understanding the "missing heritability" problem in genome-wide association  studies (GWAS). Although many statistical methods have been proposed for detecting  and identifying GÃE, most employ single nucleotide polymorphism (SNP)-level  analysis. In this study, we propose a new statistical method, Hierarchical  structural CoMponent analysis of gene-based Gene-Environment interactions  (HisCoM-GÃE). HisCoM-GÃE is based on the hierarchical structural relationship among  all SNPs within a gene, and can accommodate all possible SNP-level effects into a  single latent variable, by imposing a ridge penalty, and thus more efficiently takes  into account the latent interaction term of GÃE. The performance of the proposed  method was evaluated in simulation studies, and we applied the proposed method to  investigate gene-alcohol intake interactions affecting systolic blood pressure  (SBP), using samples from the Korea Associated REsource (KARE) consortium data.</t>
  </si>
  <si>
    <t>2020/09/14/</t>
  </si>
  <si>
    <t>10.3390/ijms21186724</t>
  </si>
  <si>
    <t>Female, Humans, Male, Computer Simulation, *Gene-Environment Interaction, Genome-Wide Association Study/methods, Blood Pressure/genetics, Polymorphism, Single Nucleotide/*genetics, Republic of Korea, geneâenvironment interactions, generalized structured component analysis (GSCA), genome-wide association study (GWAS)</t>
  </si>
  <si>
    <t>White, Abigail, Singh, Gurmeet, Moon, Michael C., Zheng, Bin, Turner, Simon R.</t>
  </si>
  <si>
    <t>The Canadian journal of cardiology</t>
  </si>
  <si>
    <t>The apprenticeship model of surgical education, relying solely on operating room training, may be insufficient to meet current needs of cardiac surgery trainees.  Challenges such as resident duty hour restrictions, increasing case complexity, and  novel techniques limit direct intraoperative experience. Simulation is a widely  accepted educational tool in surgery. The purpose of this study was to establish an  understanding of the current use of simulation in Canadian cardiac surgery, and to  examine the attitudes of Canadian educators and residents towards simulation  training. Canadian cardiac surgery residents and faculty surgeons were surveyed at  each of the 12 Canadian academic institutions. Simulation was used at all 12  academic programs with the average use being 3-4 times a year. The most common  simulators used were anastomotic task trainers and porcine heart models. Simulation  sessions were deemed incomplete, lacking clearly stated learning objectives and  evaluations. There was an overall desire from both residents and faculty surgeons to  have more simulation use at their centre. This study identified that while  simulation is employed and valued within Canada, it is not yet employed to maximum  potential. Simulation cannot replace operative experience, but current demands on  surgeons and residents mandates a broader, more effective application of simulation  as an educational adjunct.</t>
  </si>
  <si>
    <t>Can J Cardiol</t>
  </si>
  <si>
    <t>1916-7075 0828-282X</t>
  </si>
  <si>
    <t>10.1016/j.cjca.2021.04.020</t>
  </si>
  <si>
    <t>Yamamoto, Eiji, Iwata, Hiroyoshi, Tanabata, Takanari, Mizobuchi, Ritsuko, Yonemaru, Jun-ichi, Yamamoto, Toshio, Yano, Masahiro</t>
  </si>
  <si>
    <t>BACKGROUND: In genetic analysis of agronomic traits, quantitative trait loci (QTLs) that control the same phenotype are often closely linked. Furthermore, many QTLs are  localized in specific genomic regions (QTL clusters) that include naturally  occurring allelic variations in different genes. Therefore, linkage among QTLs may  complicate the detection of each individual QTL. This problem can be resolved by  using populations that include many potential recombination sites. Recently,  multi-parent populations have been developed and used for QTL analysis. However,  their efficiency for detection of linked QTLs has not received attention. By using  information on rice, we simulated the construction of a multi-parent population  followed by cycles of recurrent crossing and inbreeding, and we investigated the  resulting genome structure and its usefulness for detecting linked QTLs as a  function of the number of cycles of recurrent crossing. RESULTS: The number of  non-recombinant genome segments increased linearly with an increasing number of  cycles. The mean and median lengths of the non-recombinant genome segments decreased  dramatically during the first five to six cycles, then decreased more slowly during  subsequent cycles. Without recurrent crossing, we found that there is a risk of  missing QTLs that are linked in a repulsion phase, and a risk of identifying linked  QTLs in a coupling phase as a single QTL, even when the population was derived from  eight parental lines. In our simulation results, using fewer than two cycles of  recurrent crossing produced results that differed little from the results with zero  cycles, whereas using more than six cycles dramatically improved the power under  most of the conditions that we simulated. CONCLUSION: Our results indicated that  even with a population derived from eight parental lines, fewer than two cycles of  crossing does not improve the power to detect linked QTLs. However, using six cycles  dramatically improved the power, suggesting that advanced intercrossing can help to  resolve the problems that result from linkage among QTLs.</t>
  </si>
  <si>
    <t>2014/04/27/</t>
  </si>
  <si>
    <t>10.1186/1471-2156-15-50</t>
  </si>
  <si>
    <t>Computer Simulation, *Quantitative Trait Loci, *Crosses, Genetic, *Models, Genetic, Inbreeding, Genome, Plant, Genetic Drift, Oryza/*genetics</t>
  </si>
  <si>
    <t>Michaels, Jonathan A., Dann, Benjamin, Scherberger, HansjÃ¶rg</t>
  </si>
  <si>
    <t>Recent models of movement generation in motor cortex have sought to explain neural activity not as a function of movement parameters, known as representational models,  but as a dynamical system acting at the level of the population. Despite evidence  supporting this framework, the evaluation of representational models and their  integration with dynamical systems is incomplete in the literature. Using a  representational velocity-tuning based simulation of center-out reaching, we show  that incorporating variable latency offsets between neural activity and kinematics  is sufficient to generate rotational dynamics at the level of neural populations, a  phenomenon observed in motor cortex. However, we developed a covariance-matched  permutation test (CMPT) that reassigns neural data between task conditions  independently for each neuron while maintaining overall neuron-to-neuron  relationships, revealing that rotations based on the representational model did not  uniquely depend on the underlying condition structure. In contrast, rotations based  on either a dynamical model or motor cortex data depend on this relationship,  providing evidence that the dynamical model more readily explains motor cortex  activity. Importantly, implementing a recurrent neural network we demonstrate that  both representational tuning properties and rotational dynamics emerge, providing  evidence that a dynamical system can reproduce previous findings of representational  tuning. Finally, using motor cortex data in combination with the CMPT, we show that  results based on small numbers of neurons or conditions should be interpreted  cautiously, potentially informing future experimental design. Together, our findings  reinforce the view that representational models lack the explanatory power to  describe complex aspects of single neuron and population level activity.</t>
  </si>
  <si>
    <t>e1005175</t>
  </si>
  <si>
    <t>10.1371/journal.pcbi.1005175</t>
  </si>
  <si>
    <t>Humans, Computer Simulation, Animals, Psychomotor Performance/*physiology, *Models, Neurological, Nerve Net/*physiology, Neurons/*physiology, Movement/*physiology, Arm/*physiology, Motor Cortex, Synaptic Transmission/physiology</t>
  </si>
  <si>
    <t>Wu, Steven H., Black, Michael A., North, Robyn A., Rodrigo, Allen G.</t>
  </si>
  <si>
    <t>BACKGROUND: Two-dimensional polyacrylamide gel electrophoresis (2D PAGE) is commonly used to identify differentially expressed proteins under two or more experimental or  observational conditions. Wu et al (2009) developed a univariate probabilistic model  which was used to identify differential expression between Case and Control groups,  by applying a Likelihood Ratio Test (LRT) to each protein on a 2D PAGE. In contrast  to commonly used statistical approaches, this model takes into account the two  possible causes of missing values in 2D PAGE: either (1) the non-expression of a  protein; or (2) a level of expression that falls below the limit of detection.  RESULTS: We develop a global Bayesian model which extends the previously described  model. Unlike the univariate approach, the model reported here is able treat all  differentially expressed proteins simultaneously. Whereas each protein is modelled  by the univariate likelihood function previously described, several global  distributions are used to model the underlying relationship between the parameters  associated with individual proteins. These global distributions are able to combine  information from each protein to give more accurate estimates of the true  parameters. In our implementation of the procedure, all parameters are recovered by  Markov chain Monte Carlo (MCMC) integration. The 95% highest posterior density (HPD)  intervals for the marginal posterior distributions are used to determine whether  differences in protein expression are due to differences in mean expression  intensities, and/or differences in the probabilities of expression. CONCLUSIONS:  Simulation analyses showed that the global model is able to accurately recover the  underlying global distributions, and identify more differentially expressed proteins  than the simple application of a LRT. Additionally, simulations also indicate that  the probability of incorrectly identifying a protein as differentially expressed  (i.e., the False Discovery Rate) is very low. The source code is available at  https://github.com/stevenhwu/BIDE-2D.</t>
  </si>
  <si>
    <t>2012/06/19/</t>
  </si>
  <si>
    <t>10.1186/1471-2105-13-137</t>
  </si>
  <si>
    <t>Models, Statistical, Likelihood Functions, *Computer Simulation, Probability, Monte Carlo Method, Bayes Theorem, Markov Chains, Proteomics/*statistics &amp; numerical data, *Models, Biological, *Protein Biosynthesis, Electrophoresis, Gel, Two-Dimensional/*statistics &amp; numerical data</t>
  </si>
  <si>
    <t>Schrempf, Dominik, Minh, Bui Quang, De Maio, Nicola, von Haeseler, Arndt, Kosiol, Carolin</t>
  </si>
  <si>
    <t>We present a reversible Polymorphism-Aware Phylogenetic Model (revPoMo) for species tree estimation from genome-wide data. revPoMo enables the reconstruction of large  scale species trees for many within-species samples. It expands the alphabet of DNA  substitution models to include polymorphic states, thereby, naturally accounting for  incomplete lineage sorting. We implemented revPoMo in the maximum likelihood  software IQ-TREE. A simulation study and an application to great apes data show that  the runtimes of our approach and standard substitution models are comparable but  that revPoMo has much better accuracy in estimating trees, divergence times and  mutation rates. The advantage of revPoMo is that an increase of sample size per  species improves estimations but does not increase runtime. Therefore, revPoMo is a  valuable tool with several applications, from speciation dating to species tree  reconstruction.</t>
  </si>
  <si>
    <t>2016/10/21/</t>
  </si>
  <si>
    <t>10.1016/j.jtbi.2016.07.042</t>
  </si>
  <si>
    <t>Computer Simulation, Animals, *Phylogeny, *Models, Genetic, *Incomplete lineage sorting, *Species tree, *Phylogenetics, *Polymorphism, Genetic, *Reversible polymorphism-aware phylogenetic model, *Substitution model, Diffusion, Hominidae/genetics, Species Specificity</t>
  </si>
  <si>
    <t>Latino, Diogo A. R. S., Wicker, JÃ¶rg, GÃ¼tlein, Martin, Schmid, Emanuel, Kramer, Stefan, Fenner, Kathrin</t>
  </si>
  <si>
    <t>Environmental science. Processes &amp; impacts</t>
  </si>
  <si>
    <t>Developing models for the prediction of microbial biotransformation pathways and half-lives of trace organic contaminants in different environments requires as  training data easily accessible and sufficiently large collections of respective  biotransformation data that are annotated with metadata on study conditions. Here,  we present the Eawag-Soil package, a public database that has been developed to  contain all freely accessible regulatory data on pesticide degradation in laboratory  soil simulation studies for pesticides registered in the EU (282 degradation  pathways, 1535 reactions, 1619 compounds and 4716 biotransformation half-life values  with corresponding metadata on study conditions). We provide a thorough description  of this novel data resource, and discuss important features of the pesticide soil  degradation data that are relevant for model development. Most notably, the  variability of half-life values for individual compounds is large and only about one  order of magnitude lower than the entire range of median half-life values spanned by  all compounds, demonstrating the need to consider study conditions in the  development of more accurate models for biotransformation prediction. We further  show how the data can be used to find missing rules relevant for predicting soil  biotransformation pathways. From this analysis, eight examples of reaction types  were presented that should trigger the formulation of new biotransformation rules,  e.g., Ar-OH methylation, or the extension of existing rules, e.g., hydroxylation in  aliphatic rings. The data were also used to exemplarily explore the dependence of  half-lives of different amide pesticides on chemical class and experimental  parameters. This analysis highlighted the value of considering initial  transformation reactions for the development of meaningful quantitative-structure  biotransformation relationships (QSBR), which is a novel opportunity offered by the  simultaneous encoding of transformation reactions and corresponding half-lives in  Eawag-Soil. Overall, Eawag-Soil provides an unprecedentedly rich collection of  manually extracted and curated biotransformation data, which should be useful in a  great variety of applications.</t>
  </si>
  <si>
    <t>2017/03/22/</t>
  </si>
  <si>
    <t>Environ Sci Process Impacts</t>
  </si>
  <si>
    <t>2050-7895 2050-7887</t>
  </si>
  <si>
    <t>10.1039/c6em00697c</t>
  </si>
  <si>
    <t>Soil, *Databases, Factual, *Models, Biological, Biodegradation, Environmental, *Biotransformation, Half-Life, Pesticides/analysis/*metabolism, Soil Pollutants/analysis/*metabolism</t>
  </si>
  <si>
    <t>Bayesian Distributed Lag Interaction Models to Identify Perinatal Windows of Vulnerability in Children's Health</t>
  </si>
  <si>
    <t>Wilson, Ander, Chiu, Yueh-Hsiu Mathilda, Hsu, Hsiao-Hsien Leon, Wright, Robert O., Wright, Rosalind J., Coull, Brent A.</t>
  </si>
  <si>
    <t>Epidemiological research supports an association between maternal exposure to air pollution during pregnancy and adverse children's health outcomes. Advances in exposure assessment and statistics allow for estimation of both critical windows of vulnerability and exposure effect heterogeneity. Simultaneous estimation of windows of vulnerability and effect heterogeneity can be accomplished by fitting a distributed lag model (DLM) stratified by subgroup. However, this can provide an incomplete picture of how effects vary across subgroups because it does not allow for subgroups to have the same window but different within-window effects or to have different windows but the same within-window effect. Because the timing of some developmental processes are common across subpopulations of infants while for others the timing differs across subgroups, both scenarios are important to consider when evaluating health risks of prenatal exposures. We propose a new approach that partitions the DLM into a constrained functional predictor that estimates windows of vulnerability and a scalar effect representing the within-window effect directly. The proposed method allows for heterogeneity in only the window, only the within-window effect, or both. In a simulation study we show that a model assuming a shared component across groups results in lower bias and mean squared error for the estimated windows and effects when that component is in fact constant across groups. We apply the proposed method to estimate windows of vulnerability in the association between prenatal exposures to fine particulate matter and each of birth weight and asthma incidence, and estimate how these associations vary by sex and maternal obesity status, in a Boston-area prospective pre-birth cohort study.</t>
  </si>
  <si>
    <t>1465-4644, 1468-4357</t>
  </si>
  <si>
    <t>10.1093/biostatistics/kxx002</t>
  </si>
  <si>
    <t>http://arxiv.org/abs/1612.05800</t>
  </si>
  <si>
    <t>2021/07/20/13:47:54</t>
  </si>
  <si>
    <t>https://arxiv.org/pdf/1612.05800.pdf</t>
  </si>
  <si>
    <t>https://arxiv.org/abs/1612.05800</t>
  </si>
  <si>
    <t>RodrÃ­guez-Girondo, Mar, van den Berg, Niels, Hof, Michel H., Beekman, Marian, Slagboom, Eline</t>
  </si>
  <si>
    <t>BACKGROUND: Although human longevity tends to cluster within families, genetic studies on longevity have had limited success in identifying longevity loci. One of  the main causes of this limited success is the selection of participants. Studies  generally include sporadically long-lived individuals, i.e. individuals with the  longevity phenotype but without a genetic predisposition for longevity. The  inclusion of these individuals causes phenotype heterogeneity which results in power  reduction and bias. A way to avoid sporadically long-lived individuals and reduce  sample heterogeneity is to include family history of longevity as selection  criterion using a longevity family score. A main challenge when developing family  scores are the large differences in family size, because of real differences in  sibship sizes or because of missing data. METHODS: We discussed the statistical  properties of two existing longevity family scores: the Family Longevity Selection  Score (FLoSS) and the Longevity Relatives Count (LRC) score and we evaluated their  performance dealing with differential family size. We proposed a new longevity  family score, the mLRC score, an extension of the LRC based on random effects  modeling, which is robust for family size and missing values. The performance of the  new mLRC as selection tool was evaluated in an intensive simulation study and  illustrated in a large real dataset, the Historical Sample of the Netherlands (HSN).  RESULTS: Empirical scores such as the FLOSS and LRC cannot properly deal with  differential family size and missing data. Our simulation study showed that mLRC is  not affected by family size and provides more accurate selections of long-lived  families. The analysis of 1105 sibships of the Historical Sample of the Netherlands  showed that the selection of long-lived individuals based on the mLRC score predicts  excess survival in the validation set better than the selection based on the LRC  score . CONCLUSIONS: Model-based score systems such as the mLRC score help to reduce  heterogeneity in the selection of long-lived families. The power of future studies  into the genetics of longevity can likely be improved and their bias reduced, by  selecting long-lived cases using the mLRC.</t>
  </si>
  <si>
    <t>2021/01/06/</t>
  </si>
  <si>
    <t>10.1186/s12874-020-01193-7</t>
  </si>
  <si>
    <t>Humans, Bias, Computer Simulation, Netherlands, *Family Characteristics, *Family history score, *Family size, *Longevity, *Longevity/genetics, *Mixed effects modelling</t>
  </si>
  <si>
    <t>Uncertainty in the MAN Data Calibration &amp; Trend Estimates</t>
  </si>
  <si>
    <t>Briggs, William M., Hanekamp, Jaap</t>
  </si>
  <si>
    <t>arXiv:1907.10173 [physics, stat]</t>
  </si>
  <si>
    <t>We investigate trend identification in the LML and MAN atmospheric ammonia data. The signals are mixed in the LML data, with just as many positive, negative, and no trends found. The start date for trend identification is crucial, with the trends claimed changing sign and significance depending on the start date. The MAN data is calibrated to the LML data. This calibration introduces uncertainty never heretofore accounted for in any downstream analysis, such as identifying trends. We introduce a method to do this, and find that the number of trends identified in the MAN data drop by about 50%. The missing data at MAN stations is also imputed; we show that this imputation again changes the number of trends identified, with more positive and fewer significant trends claimed. The sign and significance of the trends identified in the MAN data change with the introduction of the calibration and then again with the imputation. The conclusion is that great over-certainty exists in current methods of trend identification.</t>
  </si>
  <si>
    <t>2019/07/23/</t>
  </si>
  <si>
    <t>http://arxiv.org/abs/1907.10173</t>
  </si>
  <si>
    <t>2021/07/20/16:21:08</t>
  </si>
  <si>
    <t>https://arxiv.org/pdf/1907.10173.pdf</t>
  </si>
  <si>
    <t>https://arxiv.org/abs/1907.10173</t>
  </si>
  <si>
    <t>Statistics - Applications, Physics - Atmospheric and Oceanic Physics</t>
  </si>
  <si>
    <t>Comment: 32 pages, 12 figures</t>
  </si>
  <si>
    <t>Eiding, Helge, RÃ¸ise, Olav, Kongsgaard, Ulf E.</t>
  </si>
  <si>
    <t>OBJECTIVES: The out-of-hospital environment can pose significant challenges to the quality and safety of interhospital transport of critically ill patients. Because we  lack knowledge of the occurrence of incidents, their potential consequences, and  whether they are actually reported, this study was initiated. METHODS: Two different  services in Norway were asked to self-report incidents after every interhospital  transport of critically ill patients. Sampling lasted for 12 and 8 months,  respectively. An expert group evaluated each incident for severity and demand for  reporting into the hospital's electronic incident reporting system. One year later,  the hospital's reporting system was scrutinized to determine the number of incidents  actually reported. RESULTS: A total of 455 transports of critically ill patients  were performed, resulting in 294 unique incidents reported: medical (15%), technical  (25%), missing equipment (17%), and personal failures and communication difficulties  (42%). Only 3 (1%) of the 294 unique incidents were actually reported in the  hospital's electronic incident reporting system. The experts were inconsistent in  which incidents should have been reported and to what degree checklists, standard  operating procedures, simulation, and training could have prevented the incidents.  CONCLUSIONS: This study of interhospital transports of critically ill patients  reveals a very high number of incidents. Despite this fact, these incidents are  severely underreported in the hospital's electronic incident reporting system. This  suggests that learning is lost and errors with predominant probability are repeated.  These results emphasize the existing challenges in regard to the quality and safety  of interhospital transport of critically ill patients.</t>
  </si>
  <si>
    <t>2020/09/08/</t>
  </si>
  <si>
    <t>10.1097/PTS.0000000000000769</t>
  </si>
  <si>
    <t>Luo, Bin, Edge, Alanna K., Tolg, Cornelia, Turley, Eva A., Dean, C. B., Hill, Kathleen A., Kulperger, R. J.</t>
  </si>
  <si>
    <t>Mutation cluster analysis is critical for understanding certain mutational mechanisms relevant to genetic disease, diversity, and evolution. Yet, whole genome  sequencing for detection of mutation clusters is prohibitive with high cost for most  organisms and population surveys. Single nucleotide polymorphism (SNP) genotyping  arrays, like the Mouse Diversity Genotyping Array, offer an alternative low-cost,  screening for mutations at hundreds of thousands of loci across the genome using  experimental designs that permit capture of de novo mutations in any tissue. Formal  statistical tools for genome-wide detection of mutation clusters under a microarray  probe sampling system are yet to be established. A challenge in the development of  statistical methods is that microarray detection of mutation clusters is constrained  to select SNP loci captured by probes on the array. This paper develops a Monte  Carlo framework for cluster testing and assesses test statistics for capturing  potential deviations from spatial randomness which are motivated by, and  incorporate, the array design. While null distributions of the test statistics are  established under spatial randomness via the homogeneous Poisson process, power  performance of the test statistics is evaluated under postulated types of  Neyman-Scott clustering processes through Monte Carlo simulation. A new statistic is  developed and recommended as a screening tool for mutation cluster detection. The  statistic is demonstrated to be excellent in terms of its robustness and power  performance, and useful for cluster analysis in settings of missing data. The test  statistic can also be generalized to any one dimensional system where every site is  observed, such as DNA sequencing data. The paper illustrates how the informal  graphical tools for detecting clusters may be misleading. The statistic is used for  finding clusters of putative SNP differences in a mixture of different mouse genetic  backgrounds and clusters of de novo SNP differences arising between tissues with  development and carcinogenesis.</t>
  </si>
  <si>
    <t>e0204156</t>
  </si>
  <si>
    <t>10.1371/journal.pone.0204156</t>
  </si>
  <si>
    <t>Computer Simulation, Algorithms, Animals, Genotype, Cluster Analysis, Genetic Variation, *Statistics as Topic, Mice, *Oligonucleotide Array Sequence Analysis, *Genome, Polymorphism, Single Nucleotide/genetics, Mutation/*genetics, Chromosomes, Mammalian/genetics, DNA Probes/*metabolism</t>
  </si>
  <si>
    <t>Eftekhari Mahabadi, Samaneh</t>
  </si>
  <si>
    <t>The sensitivity of Bayesian inferences to non-ignorability is an important issue which should be carefully handled when analyzing incomplete data sets. Generally,  sensitivity analysis quantifies the effect that non-ignorability parameter  variations have on model outputs or inferences. This sensitivity can be achieved  locally around the ignorable model. Previously, some local sensitivity measures to  assess the impact of non-ignorable coarsening on Bayesian inferences have been  established based on the first-order derivation of the posterior expectations. This  may not be adequate to show potential sensitivity when there is a considerable  amount of curvature around the ignorable model estimate. Specifically, it becomes  more important when the posterior expectation is U-shaped near the ignorable  estimate so that the first-order sensitivity index is approximately zero even if the  posterior mean might be highly curved around the ignorable model and hence sensitive  to the ignorability assumption. In this paper, we present a method for determining  the second-order sensitivity to non-ignorability of Bayesian inferences locally  around the ignorable model in GLMs which perform equally well when the impact of  non-ignorability is locally linear. Calculation of the proposed second-order  sensitivity index only requires some posterior covariances of the simple ignorable  model and is conducted efficiently and with minimal computational overhead compared  with the first-order sensitivity index. To show the need for the second-order  sensitivity index as a more precise screening tool, some simulation studies are  conducted. Also, the approach is applied to analyze a real data example with CD4  cell counts as an incomplete response variable.</t>
  </si>
  <si>
    <t>3616</t>
  </si>
  <si>
    <t>10.1002/sim.7829</t>
  </si>
  <si>
    <t>3636</t>
  </si>
  <si>
    <t>Humans, Models, Statistical, Sensitivity and Specificity, Computer Simulation, *Data Interpretation, Statistical, *Bayes Theorem, Linear Models, *generalized linear model, *ignorability, *Bayesian approach, *incomplete data, *second-order sensitivity analysis, CD4 Lymphocyte Count/methods/statistics &amp; numerical data</t>
  </si>
  <si>
    <t>Parton, Daniel L., Grinaway, Patrick B., Hanson, Sonya M., Beauchamp, Kyle A., Chodera, John D.</t>
  </si>
  <si>
    <t>The rapidly expanding body of available genomic and protein structural data provides a rich resource for understanding protein dynamics with biomolecular simulation.  While computational infrastructure has grown rapidly, simulations on an omics scale  are not yet widespread, primarily because software infrastructure to enable  simulations at this scale has not kept pace. It should now be possible to study  protein dynamics across entire (super)families, exploiting both available structural  biology data and conformational similarities across homologous proteins. Here, we  present a new tool for enabling high-throughput simulation in the genomics era.  Ensembler takes any set of sequences-from a single sequence to an entire  superfamily-and shepherds them through various stages of modeling and refinement to  produce simulation-ready structures. This includes comparative modeling to all  relevant PDB structures (which may span multiple conformational states of interest),  reconstruction of missing loops, addition of missing atoms, culling of nearly  identical structures, assignment of appropriate protonation states, solvation in  explicit solvent, and refinement and filtering with molecular simulation to ensure  stable simulation. The output of this pipeline is an ensemble of structures ready  for subsequent molecular simulations using computer clusters, supercomputers, or  distributed computing projects like Folding@home. Ensembler thus automates much of  the time-consuming process of preparing protein models suitable for simulation,  while allowing scalability up to entire superfamilies. A particular advantage of  this approach can be found in the construction of kinetic models of conformational  dynamics-such as Markov state models (MSMs)-which benefit from a diverse array of  initial configurations that span the accessible conformational states to aid  sampling. We demonstrate the power of this approach by constructing models for all  catalytic domains in the human tyrosine kinase family, using all available kinase  catalytic domain structures from any organism as structural templates. Ensembler is  free and open source software licensed under the GNU General Public License (GPL)  v2. It is compatible with Linux and OS X. The latest release can be installed via  the conda package manager, and the latest source can be downloaded from  https://github.com/choderalab/ensembler.</t>
  </si>
  <si>
    <t>e1004728</t>
  </si>
  <si>
    <t>10.1371/journal.pcbi.1004728</t>
  </si>
  <si>
    <t>Software, Computer Simulation, *Algorithms, *Models, Chemical, Binding Sites, Enzyme Activation, High-Throughput Screening Assays/methods, Molecular Docking Simulation/*methods, Protein Binding, Protein-Tyrosine Kinases/*chemistry/*ultrastructure, Sequence Analysis, Protein/*methods</t>
  </si>
  <si>
    <t>Liu, Liang, Yu, Lili</t>
  </si>
  <si>
    <t>In this study, we develop a distance method for inferring unrooted species trees from a collection of unrooted gene trees. The species tree is estimated by the  neighbor joining (NJ) tree built from a distance matrix in which the distance  between two species is defined as the average number of internodes between two  species across gene trees, that is, average gene-tree internode distance. The  distance method is named NJ(st) to distinguish it from the original NJ method. Under  the coalescent model, we show that if gene trees are known or estimated correctly,  the NJ(st) method is statistically consistent in estimating unrooted species trees.  The simulation results suggest that NJ(st) and STAR (another coalescence-based  method for inferring species trees) perform almost equally well in estimating  topologies of species trees, whereas the Bayesian coalescence-based method, BEST,  outperforms both NJ(st) and STAR. Unlike BEST and STAR, the NJ(st) method can take  unrooted gene trees to infer species trees without using an outgroup. In addition,  the NJ(st) method can handle missing data and is thus useful in phylogenomic studies  in which data sets often contain missing loci for some individuals.</t>
  </si>
  <si>
    <t>10.1093/sysbio/syr027</t>
  </si>
  <si>
    <t>Computer Simulation, Models, Genetic, Bayes Theorem, Computational Biology/*methods, Phylogeny, *Biological Evolution, Saccharomyces/*classification/*genetics</t>
  </si>
  <si>
    <t>Longbottom, Joshua, Wamboga, Charles, Bessell, Paul R., Torr, Steve J., Stanton, Michelle C.</t>
  </si>
  <si>
    <t>PLoS neglected tropical diseases</t>
  </si>
  <si>
    <t>BACKGROUND: Surveillance is an essential component of global programs to eliminate infectious diseases and avert epidemics of (re-)emerging diseases. As the numbers of  cases decline, costs of treatment and control diminish but those for surveillance  remain high even after the 'last' case. Reducing surveillance may risk missing  persistent or (re-)emerging foci of disease. Here, we use a simulation-based  approach to determine the minimal number of passive surveillance sites required to  ensure maximum coverage of a population at-risk (PAR) of an infectious disease.  METHODOLOGY AND PRINCIPAL FINDINGS: For this study, we use Gambian human African  trypanosomiasis (g-HAT) in north-western Uganda, a neglected tropical disease (NTD)  which has been reduced to historically low levels (&lt;1000 cases/year globally), as an  example. To quantify travel time to diagnostic facilities, a proxy for surveillance  coverage, we produced a high spatial-resolution resistance surface and performed  cost-distance analyses. We simulated travel time for the PAR with different numbers  (1-170) and locations (170,000 total placement combinations) of diagnostic  facilities, quantifying the percentage of the PAR within 1h and 5h travel of the  facilities, as per in-country targets. Our simulations indicate that a 70% reduction  (51/170) in diagnostic centres still exceeded minimal targets of coverage even for  remote populations, with &gt;95% of a total PAR of ~3million individuals living â¤1h  from a diagnostic centre, and we demonstrate an approach to best place these  facilities, informing a minimal impact scale back. CONCLUSIONS: Our results  highlight that surveillance of g-HAT in north-western Uganda can be scaled back  without substantially reducing coverage of the PAR. The methodology described can  contribute to cost-effective and equable strategies for the surveillance of NTDs and  other infectious diseases approaching elimination or (re-)emergence.</t>
  </si>
  <si>
    <t>e0008599</t>
  </si>
  <si>
    <t>PLoS Negl Trop Dis</t>
  </si>
  <si>
    <t>1935-2735 1935-2727</t>
  </si>
  <si>
    <t>10.1371/journal.pntd.0008599</t>
  </si>
  <si>
    <t>Population Density, Health Services Accessibility/*statistics &amp; numerical data, Neglected Diseases/epidemiology, Population Health/statistics &amp; numerical data, Primary Prevention/*methods, Tropical Medicine/methods, Trypanosomiasis, African/*epidemiology/*prevention &amp; control, Uganda/epidemiology</t>
  </si>
  <si>
    <t>Jing, Danxiang, Han, Jun, Zhang, Jin</t>
  </si>
  <si>
    <t>This paper introduces a methodology applying an imaging sonar for three-dimensional (3D) target tracking underwater. The key process in this work involves obtaining the  target&amp;rsquo;s position in space using two images of the same scene, acquired by an  adaptive resolution imaging sonar (ARIS) at different positions. A data association  algorithm was designed to connect the same target in image sequences. The goal of  this work was to track multiple targets in 3D space. The ARIS provides sequences of  bi-dimensional images from the backscattered energy according to the range and  azimuth. The challenge involved determining the missing elevation information for  the observed object within the sonar detection range. By computing the geometrical  transformation between the acquisition planar images and the cubical space, using  only the sonar information that included the posture and moving speed of the ARIS,  the target&amp;rsquo;s elevation information was obtained. To evaluate the performance  of the proposed method, an indoor experiment was conducted using the ARIS. On the  basis of the experimental results, we confirmed that the proposed method effectively  obtained the target&amp;rsquo;s position in 3D space. A moving target simulation was  also conducted, and the results showed that this method was effective for moving  targets. Finally, a field experiment was performed to obtain the vertical  distribution and track the 3D trajectories of fish.</t>
  </si>
  <si>
    <t>2018/06/21/</t>
  </si>
  <si>
    <t>10.3390/s18071992</t>
  </si>
  <si>
    <t>3D tracking, ARIS, data association, underwater positioning</t>
  </si>
  <si>
    <t>Full waveform inversion with extrapolated low frequency data</t>
  </si>
  <si>
    <t>Li, Yunyue Elita, Demanet, Laurent</t>
  </si>
  <si>
    <t>arXiv:1601.05232 [physics]</t>
  </si>
  <si>
    <t>The availability of low frequency data is an important factor in the success of full waveform inversion (FWI) in the acoustic regime. The low frequencies help determine the kinematically relevant, low-wavenumber components of the velocity model, which are in turn needed to avoid convergence of FWI to spurious local minima. However, acquiring data below 2 or 3 Hz from the field is a challenging and expensive task. In this paper we explore the possibility of synthesizing the low frequencies computationally from high-frequency data, and use the resulting prediction of the missing data to seed the frequency sweep of FWI. As a signal processing problem, bandwidth extension is a very nonlinear and delicate operation. It requires a high-level interpretation of bandlimited seismic records into individual events, each of which is extrapolable to a lower (or higher) frequency band from the non-dispersive nature of the wave propagation model. We propose to use the phase tracking method for the event separation task. The fidelity of the resulting extrapolation method is typically higher in phase than in amplitude. To demonstrate the reliability of bandwidth extension in the context of FWI, we first use the low frequencies in the extrapolated band as data substitute, in order to create the low-wavenumber background velocity model, and then switch to recorded data in the available band for the rest of the iterations. The resulting method, EFWI for short, demonstrates surprising robustness to the inaccuracies in the extrapolated low frequency data. With two synthetic examples calibrated so that regular FWI needs to be initialized at 1 Hz to avoid local minima, we demonstrate that FWI based on an extrapolated [1, 5] Hz band, itself generated from data available in the [5, 15] Hz band, can produce reasonable estimations of the low wavenumber velocity models.</t>
  </si>
  <si>
    <t>2016/01/20/</t>
  </si>
  <si>
    <t>http://arxiv.org/abs/1601.05232</t>
  </si>
  <si>
    <t>2021/07/20/16:48:05</t>
  </si>
  <si>
    <t>https://arxiv.org/pdf/1601.05232.pdf</t>
  </si>
  <si>
    <t>https://arxiv.org/abs/1601.05232</t>
  </si>
  <si>
    <t>Mathematics - Numerical Analysis, Physics - Geophysics</t>
  </si>
  <si>
    <t>A Systematic Approach for Cross-source Point Cloud Registration by Preserving Macro and Micro Structures</t>
  </si>
  <si>
    <t>Huang, Xiaoshui, Zhang, Jian, Fan, Lixin, Wu, Qiang, Yuan, Chun</t>
  </si>
  <si>
    <t>We propose a systematic approach for registering cross-source point clouds. The compelling need for cross-source point cloud registration is motivated by the rapid development of a variety of 3D sensing techniques, but many existing registration methods face critical challenges as a result of the large variations in cross-source point clouds. This paper therefore illustrates a novel registration method which successfully aligns two cross-source point clouds in the presence of significant missing data, large variations in point density, scale difference and so on. The robustness of the method is attributed to the extraction of macro and micro structures. Our work has three main contributions: (1) a systematic pipeline to deal with cross-source point cloud registration; (2) a graph construction method to maintain macro and micro structures; (3) a new graph matching method is proposed which considers the global geometric constraint to robustly register these variable graphs. Compared to most of the related methods, the experiments show that the proposed method successfully registers in cross-source datasets, while other methods have difficulty achieving satisfactory results. The proposed method also shows great ability in same-source datasets.</t>
  </si>
  <si>
    <t>2017/07//</t>
  </si>
  <si>
    <t>3261</t>
  </si>
  <si>
    <t>10.1109/TIP.2017.2695888</t>
  </si>
  <si>
    <t>3276</t>
  </si>
  <si>
    <t>http://arxiv.org/abs/1608.05143</t>
  </si>
  <si>
    <t>https://arxiv.org/pdf/1608.05143.pdf</t>
  </si>
  <si>
    <t>https://arxiv.org/abs/1608.05143</t>
  </si>
  <si>
    <t>Comment: Cross-source point cloud registration</t>
  </si>
  <si>
    <t>Federated Over-Air Subspace Tracking from Incomplete and Corrupted Data</t>
  </si>
  <si>
    <t>Narayanamurthy, Praneeth, Vaswani, Namrata, Ramamoorthy, Aditya</t>
  </si>
  <si>
    <t>arXiv:2002.12873 [cs, math, stat]</t>
  </si>
  <si>
    <t>Subspace tracking (ST) with missing data (ST-miss) or outliers (Robust ST) or both (Robust ST-miss) has been extensively studied in the last many years. This work provides a new simple algorithm and guarantee for both ST with missing data (ST-miss) and RST-miss. Unlike past work on this topic, the algorithm is much simpler (uses fewer parameters) and the guarantee does not make the artificial assumption of piecewise constant subspace change, although it still handles that setting. Secondly, we extend our approach and its analysis to provably solving these problems when the raw data is federated and when the over-air data communication modality is used for information exchange between the $K$ peer nodes and the center.</t>
  </si>
  <si>
    <t>http://arxiv.org/abs/2002.12873</t>
  </si>
  <si>
    <t>2021/07/20/16:16:40</t>
  </si>
  <si>
    <t>https://arxiv.org/pdf/2002.12873.pdf</t>
  </si>
  <si>
    <t>https://arxiv.org/abs/2002.12873</t>
  </si>
  <si>
    <t>Computer Science - Machine Learning, Statistics - Machine Learning, Mathematics - Numerical Analysis, Computer Science - Information Theory</t>
  </si>
  <si>
    <t>Comment: New model, algorithm for centralized case; added algorithms to deal with sparse outliers; modified organization significantly</t>
  </si>
  <si>
    <t>HÃ¶hna, Sebastian, May, Michael R., Moore, Brian R.</t>
  </si>
  <si>
    <t>Many fundamental questions in evolutionary biology entail estimating rates of lineage diversification (speciation-extinction) that are modeled using birth-death  branching processes. We leverage recent advances in branching-process theory to  develop a flexible Bayesian framework for specifying diversification models-where  rates are constant, vary continuously, or change episodically through time-and  implement numerical methods to estimate parameters of these models from molecular  phylogenies, even when species sampling is incomplete. We enable both statistical  inference and efficient simulation under these models. We also provide robust  methods for comparing the relative and absolute fit of competing branching-process  models to a given tree, thereby providing rigorous tests of biological hypotheses  regarding patterns and processes of lineage diversification. AVAILABILITY AND  IMPLEMENTATION: The source code for TESS is freely available at  http://cran.r-project.org/web/packages/TESS/ CONTACT: Sebastian.Hoehna@gmail.com.</t>
  </si>
  <si>
    <t>789</t>
  </si>
  <si>
    <t>10.1093/bioinformatics/btv651</t>
  </si>
  <si>
    <t>791</t>
  </si>
  <si>
    <t>Computer Simulation, Bayes Theorem, *Phylogeny, Biological Evolution, Programming Languages</t>
  </si>
  <si>
    <t>Otyama, Paul I., Wilkey, Andrew, Kulkarni, Roshan, Assefa, Teshale, Chu, Ye, Clevenger, Josh, O'Connor, Dan J., Wright, Graeme C., Dezern, Stanley W., MacDonald, Gregory E., Anglin, Noelle L., Cannon, Ethalinda K. S., Ozias-Akins, Peggy, Cannon, Steven B.</t>
  </si>
  <si>
    <t>BACKGROUND: Due to the recent domestication of peanut from a single tetraploidization event, relatively little genetic diversity underlies the extensive  morphological and agronomic diversity in peanut cultivars today. To broaden the  genetic variation in future breeding programs, it is necessary to characterize  germplasm accessions for new sources of variation and to leverage the power of  genome-wide association studies (GWAS) to discover markers associated with traits of  interest. We report an analysis of linkage disequilibrium (LD), population  structure, and genetic diversity, and examine the ability of GWA to infer  marker-trait associations in the U.S. peanut mini core collection genotyped with a  58âK SNP array. RESULTS: LD persists over long distances in the collection, decaying  to r(2)â=âhalf decay distance at 3.78âMb. Structure within the collection is best  explained when separated into four or five groups (Kâ=â4 and Kâ=â5). At Kâ=â4 and 5,  accessions loosely clustered according to market type and subspecies, though with  numerous exceptions. Out of 107 accessions, 43 clustered in correspondence to the  main market type subgroup whereas 34 did not. The remaining 30 accessions had either  missing taxonomic classification or were classified as mixed. Phylogenetic network  analysis also clustered accessions into approximately five groups based on their  genotypes, with loose correspondence to subspecies and market type. Genome wide  association analysis was performed on these lines for 12 seed composition and  quality traits. Significant marker associations were identified for arachidic and  behenic fatty acid compositions, which despite having low bioavailability in peanut,  have been reported to raise cholesterol levels in humans. Other traits such as  blanchability showed consistent associations in multiple tests, with plausible  candidate genes. CONCLUSIONS: Based on GWA, population structure as well as  additional simulation results, we find that the primary limitations of this  collection for GWAS are a small collection size, significant remaining  structure/genetic similarity and long LD blocks that limit the resolution of  association mapping. These results can be used to improve GWAS in peanut in future  studies - for example, by increasing the size and reducing structure in the  collections used for GWAS.</t>
  </si>
  <si>
    <t>2019/06/11/</t>
  </si>
  <si>
    <t>10.1186/s12864-019-5824-9</t>
  </si>
  <si>
    <t>*Linkage Disequilibrium, Genome-Wide Association Study, Haplotypes, Phylogeny, *Genetic Variation, Polymorphism, Single Nucleotide, Gene Frequency, Population Dynamics, Chromosomes, Plant/genetics, Population structure, Arachis/*genetics, Genetic diversity, Genome wide association, Linkage disequilibrium, Phylogenetic network tree</t>
  </si>
  <si>
    <t>Feuerstahler, Leah, Wilson, Mark</t>
  </si>
  <si>
    <t>In between-item multidimensional item response models, it is often desirable to compare individual latent trait estimates across dimensions. These comparisons are  only justified if the model dimensions are scaled relative to each other.  Traditionally, this scaling is done using approaches such as standardization-fixing  the latent mean and standard deviation to 0 and 1 for all dimensions. However,  approaches such as standardization do not guarantee that Rasch model properties hold  across dimensions. Specifically, for between-item multidimensional Rasch family  models, the unique ordering of items holds within dimensions, but not across  dimensions. Previously, Feuerstahler and Wilson described the concept of scale  alignment, which aims to enforce the unique ordering of items across dimensions by  linearly transforming item parameters within dimensions. In this article, we extend  the concept of scale alignment to the between-item multidimensional partial credit  model and to models fit using incomplete data. We illustrate this method in the  context of the Kindergarten Individual Development Survey (KIDS), a multidimensional  survey of kindergarten readiness used in the state of Illinois. We also present  simulation results that demonstrate the effectiveness of scale alignment in the  context of polytomous item response models and missing data.</t>
  </si>
  <si>
    <t>10.1177/01466216211013103</t>
  </si>
  <si>
    <t>MIRT, Rasch model, score interpretation, score reporting</t>
  </si>
  <si>
    <t>Lee, Seungyeoun, Son, Donghee, Kim, Yongkang, Yu, Wenbao, Park, Taesung</t>
  </si>
  <si>
    <t>BACKGROUND: One strategy for addressing missing heritability in genome-wide association study is gene-gene interaction analysis, which, unlike a single gene  approach, involves high-dimensionality. The multifactor dimensionality reduction  method (MDR) has been widely applied to reduce multi-levels of genotypes into high  or low risk groups. The Cox-MDR method has been proposed to detect gene-gene  interactions associated with the survival phenotype by using the martingale  residuals from a Cox model. However, this method requires a cross-validation  procedure to find the best SNP pair among all possible pairs and the permutation  procedure should be followed for the significance of gene-gene interactions.  Recently, the unified model based multifactor dimensionality reduction method  (UM-MDR) has been proposed to unify the significance testing with the MDR algorithm  within the regression model framework, in which neither cross-validation nor  permutation testing are needed. In this paper, we proposed a simple approach, called  Cox UM-MDR, which combines Cox-MDR with the key procedure of UM-MDR to identify  gene-gene interactions associated with the survival phenotype. RESULTS: The  simulation study was performed to compare Cox UM-MDR with Cox-MDR with and without  the marginal effects of SNPs. We found that Cox UM-MDR has similar power to Cox-MDR  without marginal effects, whereas it outperforms Cox-MDR with marginal effects and  more robust to heavy censoring. We also applied Cox UM-MDR to a dataset of leukemia  patients and detected gene-gene interactions with regard to the survival time.  CONCLUSION: Cox UM-MDR is easily implemented by combining Cox-MDR with UM-MDR to  detect the significant gene-gene interactions associated with the survival time  without cross-validation and permutation testing. The simulation results are shown  to demonstrate the utility of the proposed method, which achieves at least the same  power as Cox-MDR in most scenarios, and outperforms Cox-MDR when some SNPs having  only marginal effects might mask the detection of the causal epistasis.</t>
  </si>
  <si>
    <t>10.1186/s13040-018-0189-1</t>
  </si>
  <si>
    <t>Cox model, Gene-gene interaction, Multifactor dimensionality reduction method, Survival time, Unified model based method</t>
  </si>
  <si>
    <t>Kim, Yongkang, Park, Taesung</t>
  </si>
  <si>
    <t>Genome-wide association studies (GWAS) have successfully discovered hundreds of associations between genetic variants and complex traits. Most GWAS have focused on  the identification of single variants. It has been shown that most of the variants  that were discovered by GWAS could only partially explain disease heritability. The  explanation for this missing heritability is generally believed to be gene-gene (GG)  or gene-environment (GE) interactions and other structural variants. Generalized  multifactor dimensionality reduction (GMDR) has been proven to be reasonably  powerful in detecting GG and GE interactions; however, its performance has been  found to decline when outlying quantitative traits are present. This paper proposes  a robust GMDR estimation method (based on the L-estimator and M-estimator estimation  methods) in an attempt to reduce the effects caused by outlying traits. A comparison  of robust GMDR with the original MDR based on simulation studies showed the former  method to outperform the latter. The performance of robust GMDR is illustrated  through a real GWA example consisting of 8,577 samples from the Korean population  using the Homeostasis Model Assessment of Insulin Resistance (HOMA-IR) level as a  phenotype. Robust GMDR identified the KCNH1 gene to have strong interaction effects  with other genes on the function of insulin secretion.</t>
  </si>
  <si>
    <t>e0135016</t>
  </si>
  <si>
    <t>10.1371/journal.pone.0135016</t>
  </si>
  <si>
    <t>Humans, Computer Simulation, Algorithms, *Epistasis, Genetic, Gene-Environment Interaction, *Genome-Wide Association Study/methods, Multifactor Dimensionality Reduction/methods</t>
  </si>
  <si>
    <t>TDOA Matrices: Algebraic Properties and their Application to Robust Denoising with Missing Data</t>
  </si>
  <si>
    <t>Velasco, Jose, Pizarro, Daniel, Macias-Guarasa, Javier, Asaei, Afsaneh</t>
  </si>
  <si>
    <t>Measuring the Time delay of Arrival (TDOA) between a set of sensors is the basic setup for many applications, such as localization or signal beamforming. This paper presents the set of TDOA matrices, which are built from noise-free TDOA measurements, not requiring knowledge of the sensor array geometry. We prove that TDOA matrices are rank-two and have a special SVD decomposition that leads to a compact linear parametric representation. Properties of TDOA matrices are applied in this paper to perform denoising, by finding the TDOA matrix closest to the matrix composed with noisy measurements. The paper shows that this problem admits a closed-form solution for TDOA measurements contaminated with Gaussian noise which extends to the case of having missing data. The paper also proposes a novel robust denoising method resistant to outliers, missing data and inspired in recent advances in robust low-rank estimation. Experiments in synthetic and real datasets show TDOA-based localization, both in terms of TDOA accuracy estimation and localization error.</t>
  </si>
  <si>
    <t>2016/10/15/</t>
  </si>
  <si>
    <t>5242</t>
  </si>
  <si>
    <t>10.1109/TSP.2016.2593690</t>
  </si>
  <si>
    <t>5254</t>
  </si>
  <si>
    <t>http://arxiv.org/abs/1601.04485</t>
  </si>
  <si>
    <t>2021/07/20/16:48:07</t>
  </si>
  <si>
    <t>https://arxiv.org/pdf/1601.04485.pdf</t>
  </si>
  <si>
    <t>https://arxiv.org/abs/1601.04485</t>
  </si>
  <si>
    <t>TDOA Matrices</t>
  </si>
  <si>
    <t>Chakareski, Jacob</t>
  </si>
  <si>
    <t>I formulate an optimization framework for computing the transmission actions of streaming multi-view video content over bandwidth constrained channels. The  optimization finds the schedule for sending the packetized data that maximizes the  reconstruction quality of the content, for the given network bandwidth. Two  prospective multi-view content representation formats are considered: 1) MVC and 2)  video plus depth. In the case of each, I formulate directed graph models that  characterize the interdependencies between the data units that comprise the content.  For the video plus depth format, I develop a novel space-time error concealment  strategy that reconstructs the missing content based on received data units from  multiple views. I design multiple techniques to solve the optimization problem of  interest, at varying degrees of complexity and accuracy. In conjunction, I derive  spatiotemporal models of the reconstruction error for the multi-view content that I  employ to reduce the computational requirements of the optimization. I study the  performance of my framework via simulation experiments. Significant gains in terms  of rate-distortion efficiency are demonstrated over various reference methods.</t>
  </si>
  <si>
    <t>10.1109/TIP.2013.2293419</t>
  </si>
  <si>
    <t>Kling, Daniel, Tillmar, Andreas O., Egeland, Thore</t>
  </si>
  <si>
    <t>In relationship testing the aim is to determine the most probable pedigree structure given genetic marker data for a set of persons. Disaster Victim Identification (DVI)  based on DNA data from presumed relatives of the missing persons can be considered  to be a collection of relationship problems. Forensic calculations in investigative  mode address questions like "How many markers and reference persons are needed?"  Such questions can be answered by simulations. Mutations, deviations from  Hardy-Weinberg Equilibrium (or more generally, accounting for population  substructure) and silent alleles cannot be ignored when evaluating forensic evidence  in case work. With the advent of new markers, so called microvariants have become  more common. Previous mutation models are no longer appropriate and a new model is  proposed. This paper describes methods designed to deal with DVI problems and a new  simulation model to study distribution of likelihoods. There are softwares  available, addressing similar problems. However, for some problems including DVI, we  are not aware of freely available validated software. The Familias software has long  been widely used by forensic laboratories worldwide to compute likelihoods in  relationship scenarios, though previous versions have lacked desired functionality,  such as the above mentioned. The extensions as well as some other novel features  have been implemented in the new version, freely available at www.familias.no. The  implementation and validation are briefly mentioned leaving complete details to  Supplementary sections.</t>
  </si>
  <si>
    <t>10.1016/j.fsigen.2014.07.004</t>
  </si>
  <si>
    <t>Humans, Simulation, Family, *DNA Fingerprinting, Genotype, *Software, *Likelihood Functions, *Pedigree, *Models, Genetic, Mutation, Gene Frequency, Disaster victim identification, Disasters, Familias, Likelihood computations, Paternity</t>
  </si>
  <si>
    <t>Wu, Yuanshan, Yin, Guosheng</t>
  </si>
  <si>
    <t>The main challenge in the context of cure rate analysis is that one never knows whether censored subjects are cured or uncured, or whether they are susceptible or  insusceptible to the event of interest. Considering the susceptible indicator as  missing data, we propose a multiple imputation approach to cure rate quantile  regression for censored data with a survival fraction. We develop an iterative  algorithm to estimate the conditionally uncured probability for each subject. By  utilizing this estimated probability and Bernoulli sample imputation, we can  classify each subject as cured or uncured, and then employ the locally weighted  method to estimate the quantile regression coefficients with only the uncured  subjects. Repeating the imputation procedure multiple times and taking an average  over the resultant estimators, we obtain consistent estimators for the quantile  regression coefficients. Our approach relaxes the usual global linearity assumption,  so that we can apply quantile regression to any particular quantile of interest. We  establish asymptotic properties for the proposed estimators, including both  consistency and asymptotic normality. We conduct simulation studies to assess the  finite-sample performance of the proposed multiple imputation method and apply it to  a lung cancer study as an illustration.</t>
  </si>
  <si>
    <t>10.1111/biom.12574</t>
  </si>
  <si>
    <t>Aged, Aged, 80 and over, Humans, Adult, Middle Aged, Data Interpretation, Statistical, Computer Simulation, *Models, Statistical, Probability, *Missing data, *Multiple imputation, *Regression Analysis, Algorithms, *Survival Analysis, *Censored data, *Censored quantile regression, *Cure rate model, *Survival fraction, Lung Neoplasms/mortality/therapy</t>
  </si>
  <si>
    <t>Zhang, Qunyuan, Feitosa, Mary, Borecki, Ingrid B.</t>
  </si>
  <si>
    <t>Along with the accumulated data of genetic variants and biomedical phenotypes in the genome era, statistical identification of pleiotropy is of growing interest for  dissecting and understanding genetic correlations between complex traits. We  proposed a novel method for estimating and testing pleiotropic effect of a genetic  variant on two quantitative traits. Based on a covariance decomposition and  estimation, our method quantifies pleiotropy as the portion of between-trait  correlation explained by the same genetic variant. Unlike most multiple-trait  methods that assess potential pleiotropy (i.e., whether a variant contributes to at  least one trait), our method formulates a statistic that tests exact pleiotropy  (i.e., whether a variant contributes to both of two traits). We developed two  approaches (a regression approach and a bootstrapping approach) for such test and  investigated their statistical properties, in comparison with other potential  pleiotropy test methods. Our simulation shows that the regression approach produces  correct P-values under both the complete null (i.e., a variant has no effect on both  two traits) and the incomplete null (i.e., a variant has effect on only one of two  traits), but requires large sample sizes to achieve a good power, when the  bootstrapping approach has a better power and produces conservative P-values under  the complete null. We demonstrate our method for detecting exact pleiotropy using a  real GWAS dataset. Our method provides an easy-to-implement tool for measuring,  testing, and understanding the pleiotropic effect of a single variant on the  correlation architecture of two complex traits.</t>
  </si>
  <si>
    <t>10.1002/gepi.21837</t>
  </si>
  <si>
    <t>530</t>
  </si>
  <si>
    <t>Humans, regression, bootstrap, *Quantitative Trait Loci, Genome-Wide Association Study, *Models, Genetic, *Genetic Variation, Polymorphism, Single Nucleotide, Genome, Human, covariance decomposition, genetic correlation, Genetic Pleiotropy/*genetics, pleiotropy</t>
  </si>
  <si>
    <t>Lehmann, RenÃ©, Bachmann, Jean, Karaoglan, Bilgin, Lacker, Jens, Lurman, Glenn, Polleichtner, Christian, Ratte, Hans Toni, Ratte, Monika</t>
  </si>
  <si>
    <t>Environmental sciences Europe</t>
  </si>
  <si>
    <t>Species reproduction is an important determinant of population dynamics. As such, this is an important parameter in environmental risk assessment. The closure  principle computational approach test (CPCAT) was recently proposed as a method to  derive a NOEC/LOEC for reproduction count data such as the number of juvenile  Daphnia. The Poisson distribution used by CPCAT can be too restrictive as a model of  the data-generating process. In practice, the generalized Poisson distribution could  be more appropriate, as it allows for inequality of the population mean Î¼ and the  population variance Ï2 . It is of fundamental interest to explore the statistical  power of CPCAT and the probability of determining a regulatory relevant effect  correctly. Using a simulation, we varied between Poisson distribution ( Î¼ =Â Ï2 ) and  generalized Poisson distribution allowing for over-dispersion ( Î¼Â &lt;Â Ï2 ) and  under-dispersion ( Î¼Â &gt;Â Ï2 ). The results indicated that the probability of detecting  the LOEC/NOEC correctly was Â â¥Â 0.8 provided the effect was at least 20% above or  below the mean level of the control group and mean reproduction of the control was  at least 50 individuals while over-dispersion was missing. Specifically,  under-dispersion increased, whereas over-dispersion reduced the statistical power of  the CPCAT. Using the well-known Hampel identifier, we propose a simple and straight  forward method to assess whether the data-generating process of real data could be  over- or under-dispersed.</t>
  </si>
  <si>
    <t>Environ Sci Eur</t>
  </si>
  <si>
    <t>2190-4707 2190-4715</t>
  </si>
  <si>
    <t>10.1186/s12302-018-0178-5</t>
  </si>
  <si>
    <t>Closure principle computational approach test (CPCAT), Generalized Poisson distribution, LOEC, Species reproduction</t>
  </si>
  <si>
    <t>Tensor Completion through Total Variationwith Initialization from Weighted HOSVD</t>
  </si>
  <si>
    <t>Chao, Zehan, Huang, Longxiu, Needell, Deanna</t>
  </si>
  <si>
    <t>arXiv:2003.09062 [cs, math]</t>
  </si>
  <si>
    <t>In our paper, we have studied the tensor completion problem when the sampling pattern is deterministic. We first propose a simple but efficient weighted HOSVD algorithm for recovery from noisy observations. Then we use the weighted HOSVD result as an initialization for the total variation. We have proved the accuracy of the weighted HOSVD algorithm from theoretical and numerical perspectives. In the numerical simulation parts, we also showed that by using the proposed initialization, the total variation algorithm can efficiently fill the missing data for images and videos.</t>
  </si>
  <si>
    <t>2020/03/19/</t>
  </si>
  <si>
    <t>http://arxiv.org/abs/2003.09062</t>
  </si>
  <si>
    <t>2021/07/20/16:14:59</t>
  </si>
  <si>
    <t>https://arxiv.org/pdf/2003.09062.pdf</t>
  </si>
  <si>
    <t>https://arxiv.org/abs/2003.09062</t>
  </si>
  <si>
    <t>Comment: 8 pages, 6 figures, ITA 2020</t>
  </si>
  <si>
    <t>Bartolucci, Francesco</t>
  </si>
  <si>
    <t>The behavior of the conditional logistic estimator is analyzed under a causal model for two-arm experimental studies with possible non-compliance in which the effect of  the treatment is measured by a binary response variable. We show that, when  non-compliance may only be observed in the treatment arm, the effect (measured on  the logit scale) of the treatment on compliers and that of the control on  non-compliers can be identified and consistently estimated under mild conditions.  The same does not happen for the effect of the control on compliers. A simple  correction of the conditional logistic estimator is then proposed, which allows us  to considerably reduce the bias in estimating this quantity and the causal effect of  the treatment over control on compliers. A two-step estimator results on the basis  of which we can also set up a Wald test for the hypothesis of absence of a causal  effect of the treatment. The asymptotic properties of the estimator are studied by  exploiting the general theory on maximum likelihood estimation of misspecified  models. Finite-sample properties of the estimator and of the related Wald test are  studied by simulation. The extension of the approach to the case of missing  responses is also outlined. The approach is illustrated by an application to a  dataset deriving from a study on the efficacy of a training course on the breast  self examination practice.</t>
  </si>
  <si>
    <t>2010/06/15/</t>
  </si>
  <si>
    <t>1411</t>
  </si>
  <si>
    <t>10.1002/sim.3860</t>
  </si>
  <si>
    <t>Female, Humans, Adult, Middle Aged, Young Adult, Likelihood Functions, Randomized Controlled Trials as Topic, Observation, Computer Simulation, *Bias, Treatment Outcome, *Logistic Models, *Patient Compliance, Breast Self-Examination</t>
  </si>
  <si>
    <t>Falakshahi, Haleh, Vergara, Victor M., Liu, Jingyu, Mathalon, Daniel H., Ford, Judith M., Voyvodic, James, Mueller, Bryon A., Belger, Aysenil, McEwen, Sarah, Potkin, Steven G., Preda, Adrian, Rokham, Hooman, Sui, Jing, Turner, Jessica A., Plis, Sergey, Calhoun, Vince D.</t>
  </si>
  <si>
    <t>OBJECTIVE: Multimodal measurements of the same phenomena provide complementary information and highlight different perspectives, albeit each with their own  limitations. A focus on a single modality may lead to incorrect inferences, which is  especially important when a studied phenomenon is a disease. In this paper, we  introduce a method that takes advantage of multimodal data in addressing the  hypotheses of disconnectivity and dysfunction within schizophrenia (SZ). METHODS: We  start with estimating and visualizing links within and among extracted multimodal  data features using a Gaussian graphical model (GGM). We then propose a  modularity-based method that can be applied to the GGM to identify links that are  associated with mental illness across a multimodal data set. Through simulation and  real data, we show our approach reveals important information about disease-related  network disruptions that are missed with a focus on a single modality. We use  functional MRI (fMRI), diffusion MRI (dMRI), and structural MRI (sMRI) to compute  the fractional amplitude of low frequency fluctuations (fALFF), fractional  anisotropy (FA), and gray matter (GM) concentration maps. These three modalities are  analyzed using our modularity method. RESULTS: Our results show missing links that  are only captured by the cross-modal information that may play an important role in  disconnectivity between the components. CONCLUSION: We identified multimodal (fALFF,  FA and GM) disconnectivity in the default mode network area in patients with SZ,  which would not have been detectable in a single modality. SIGNIFICANCE: The  proposed approach provides an important new tool for capturing information that is  distributed among multiple imaging modalities.</t>
  </si>
  <si>
    <t>2572</t>
  </si>
  <si>
    <t>10.1109/TBME.2020.2964724</t>
  </si>
  <si>
    <t>2584</t>
  </si>
  <si>
    <t>Humans, Computer Simulation, Magnetic Resonance Imaging, Brain/diagnostic imaging, Anisotropy, *Diffusion Magnetic Resonance Imaging, *Schizophrenia/diagnostic imaging</t>
  </si>
  <si>
    <t>Semiparametric Bayesian causal inference</t>
  </si>
  <si>
    <t>Ray, Kolyan, van der Vaart, Aad</t>
  </si>
  <si>
    <t>The Annals of Statistics</t>
  </si>
  <si>
    <t>We develop a semiparametric Bayesian approach for estimating the mean response in a missing data model with binary outcomes and a nonparametrically modelled propensity score. Equivalently we estimate the causal effect of a treatment, correcting nonparametrically for confounding. We show that standard Gaussian process priors satisfy a semiparametric Bernstein-von Mises theorem under smoothness conditions. We further propose a novel propensity score-dependent prior that provides efficient inference under strictly weaker conditions. We also show that it is theoretically preferable to model the covariate distribution with a Dirichlet process or Bayesian bootstrap, rather than modelling the covariate density using a Gaussian process prior.</t>
  </si>
  <si>
    <t>Ann. Statist.</t>
  </si>
  <si>
    <t>0090-5364</t>
  </si>
  <si>
    <t>10.1214/19-AOS1919</t>
  </si>
  <si>
    <t>http://arxiv.org/abs/1808.04246</t>
  </si>
  <si>
    <t>2021/07/20/16:28:46</t>
  </si>
  <si>
    <t>https://arxiv.org/pdf/1808.04246.pdf</t>
  </si>
  <si>
    <t>https://arxiv.org/abs/1808.04246</t>
  </si>
  <si>
    <t>Mathematics - Statistics Theory, Statistics - Methodology, 62G20 (Primary), 62G15, 62G08 (Secondary)</t>
  </si>
  <si>
    <t>Comment: 54 pages</t>
  </si>
  <si>
    <t>Wu, Sean L., Mertens, Andrew N., Crider, Yoshika S., Nguyen, Anna, Pokpongkiat, Nolan N., Djajadi, Stephanie, Seth, Anmol, Hsiang, Michelle S., Colford, John M. Jr, Reingold, Art, Arnold, Benjamin F., Hubbard, Alan, Benjamin-Chung, Jade</t>
  </si>
  <si>
    <t>Accurate estimates of the burden of SARS-CoV-2 infection are critical to informing pandemic response. Confirmed COVID-19 case counts in the U.S. do not capture the  total burden of the pandemic because testing has been primarily restricted to  individuals with moderate to severe symptoms due to limited test availability. Here,  we use a semi-Bayesian probabilistic bias analysis to account for incomplete testing  and imperfect diagnostic accuracy. We estimate 6,454,951 cumulative infections  compared to 721,245 confirmed cases (1.9% vs. 0.2% of the population) in the United  States as of April 18, 2020. Accounting for uncertainty, the number of infections  during this period was 3 to 20 times higher than the number of confirmed cases. 86%  (simulation interval: 64-99%) of this difference is due to incomplete testing, while  14% (0.3-36%) is due to imperfect test accuracy. The approach can readily be applied  in future studies in other locations or at finer spatial scale to correct for biased  testing and imperfect diagnostic accuracy to provide a more realistic assessment of  COVID-19 burden.</t>
  </si>
  <si>
    <t>4507</t>
  </si>
  <si>
    <t>10.1038/s41467-020-18272-4</t>
  </si>
  <si>
    <t>Humans, COVID-19, SARS-CoV-2, Bayes Theorem, United States/epidemiology, Pandemics, Betacoronavirus/isolation &amp; purification, Clinical Laboratory Techniques/methods, Coronavirus Infections/diagnosis/*epidemiology/virology, COVID-19 Testing, Pneumonia, Viral/diagnosis/*epidemiology/virology</t>
  </si>
  <si>
    <t>SuÃ¡rez, M. J., Munilla, S., Cantet, R. J. C.</t>
  </si>
  <si>
    <t>Journal of animal breeding and genetics = Zeitschrift fur Tierzuchtung und Zuchtungsbiologie</t>
  </si>
  <si>
    <t>Animals born by embryo transfer (ET) are usually not included in the genetic evaluation of beef cattle for preweaning growth if the recipient dam is unknown.  This is primarily to avoid potential bias in the estimation of the unknown age of  dam. We present a method that allows including records of calves with unknown age of  dam. Assumptions are as follows: (i) foster cows belong to the same breed being  evaluated, (ii) there is no correlation between the breeding value (BV) of the calf  and the maternal BV of the recipient cow, and (iii) cows of all ages are used as  recipients. We examine the issue of bias for the fixed level of unknown age of dam  (AOD) and propose an estimator of the effect based on classical measurement error  theory (MEM) and a Bayesian approach. Using stochastic simulation under random  mating or selection, the MEM estimating equations were compared with BLUP in two  situations as follows: (i) full information (FI); (ii) missing AOD information on  some dams. Predictions of breeding value (PBV) from the FI situation had the  smallest empirical average bias followed by PBV obtained without taking measurement  error into account. In turn, MEM displayed the highest bias, although the  differences were small. On the other hand, MEM showed the smallest MSEP, for either  random mating or selection, followed by FI, whereas ignoring measurement error  produced the largest MSEP. As a consequence from the smallest MSEP with a relatively  small bias, empirical accuracies of PBV were larger for MEM than those for full  information, which in turn showed larger accuracies than the situation ignoring  measurement error. It is concluded that MEM equations are a useful alternative for  analysing weaning weight data when recipient cows are unknown, as it mitigates the  effects of bias in AOD by decreasing MSEP.</t>
  </si>
  <si>
    <t>J Anim Breed Genet</t>
  </si>
  <si>
    <t>1439-0388 0931-2668</t>
  </si>
  <si>
    <t>10.1111/jbg.12121</t>
  </si>
  <si>
    <t>Female, Data Interpretation, Statistical, Algorithms, Animals, Pedigree, Genetic Association Studies, Cattle/*genetics/growth &amp; development, Embryo Transfer/*veterinary, Measurement error model, missing recipient dam, records from ET calves</t>
  </si>
  <si>
    <t>What Kind of Language Is Hard to Language-Model?</t>
  </si>
  <si>
    <t>Mielke, Sabrina J., Cotterell, Ryan, Gorman, Kyle, Roark, Brian, Eisner, Jason</t>
  </si>
  <si>
    <t>arXiv:1906.04726 [cs]</t>
  </si>
  <si>
    <t>How language-agnostic are current state-of-the-art NLP tools? Are there some types of language that are easier to model with current methods? In prior work (Cotterell et al., 2018) we attempted to address this question for language modeling, and observed that recurrent neural network language models do not perform equally well over all the high-resource European languages found in the Europarl corpus. We speculated that inflectional morphology may be the primary culprit for the discrepancy. In this paper, we extend these earlier experiments to cover 69 languages from 13 language families using a multilingual Bible corpus. Methodologically, we introduce a new paired-sample multiplicative mixed-effects model to obtain language difficulty coefficients from at-least-pairwise parallel corpora. In other words, the model is aware of inter-sentence variation and can handle missing data. Exploiting this model, we show that "translationese" is not any easier to model than natively written language in a fair comparison. Trying to answer the question of what features difficult languages have in common, we try and fail to reproduce our earlier (Cotterell et al., 2018) observation about morphological complexity and instead reveal far simpler statistics of the data that seem to drive complexity in a much larger sample.</t>
  </si>
  <si>
    <t>http://arxiv.org/abs/1906.04726</t>
  </si>
  <si>
    <t>2021/07/20/16:22:49</t>
  </si>
  <si>
    <t>https://arxiv.org/pdf/1906.04726.pdf</t>
  </si>
  <si>
    <t>https://arxiv.org/abs/1906.04726</t>
  </si>
  <si>
    <t>Comment: Published at ACL 2019</t>
  </si>
  <si>
    <t>Kim, Bongseok, Kim, Sangdong, Lee, Jonghun</t>
  </si>
  <si>
    <t>We propose a novel discrete Fourier transform (DFT)-based direction of arrival (DOA) estimation by a virtual array extension using simple multiplications for frequency  modulated continuous wave (FMCW) radar. DFT-based DOA estimation is usually employed  in radar systems because it provides the advantage of low complexity for real-time  signal processing. In order to enhance the resolution of DOA estimation or to  decrease the missing detection probability, it is essential to have a considerable  number of channel signals. However, due to constraints of space and cost, it is not  easy to increase the number of channel signals. In order to address this issue, we  increase the number of effective channel signals by generating virtual channel  signals using simple multiplications of the given channel signals. The increase in  channel signals allows the proposed scheme to detect DOA more accurately than the  conventional scheme while using the same number of channel signals. Simulation  results show that the proposed scheme achieves improved DOA estimation compared to  the conventional DFT-based method. Furthermore, the effectiveness of the proposed  scheme in a practical environment is verified through the experiment.</t>
  </si>
  <si>
    <t>2018/05/14/</t>
  </si>
  <si>
    <t>10.3390/s18051560</t>
  </si>
  <si>
    <t>DFT, DOA estimation, FMCW, virtual array</t>
  </si>
  <si>
    <t>Brown, M. D., Glazner, C. G., Zheng, C., Thompson, E. A.</t>
  </si>
  <si>
    <t>In both pedigree linkage studies and in population-based association studies there has been much interest in the use of modern dense genetic marker data to infer  segments of gene identity by descent (ibd) among individuals not known to be  related, to increase power and resolution in localizing genes affecting complex  traits. In this article, we present a hidden Markov model (HMM) for ibd among a set  of chromosomes and describe methods and software for inference of ibd among the four  chromosomes of pairs of individuals, using either phased (haplotypic) or unphased  (genotypic) data. The model allows for missing data and typing error, but does not  model linkage disequilibrium (LD), because fitting an accurate LD model requires  large samples from well-studied populations. However, LD remains a major confounding  factor, since LD is itself a reflection of coancestry at the population level. To  study the impact of LD, we have developed a novel simulation approach to generate  realistic dense marker data for the same set of markers but at varying levels of LD.  Using this approach, we present results of a study of the impact of LD on the  sensitivity and specificity of our HMM model in estimating segments of ibd among  sets of four chromosomes and between genotype pairs. We show that, despite not  incorporating LD, our model has been quite successful in detecting segments as small  as 10(6) bp (1 Mpb); we present also comparisons with fastIBD which uses an LD model  in estimating ibd.</t>
  </si>
  <si>
    <t>2012/04//undefined</t>
  </si>
  <si>
    <t>1447</t>
  </si>
  <si>
    <t>10.1534/genetics.111.137570</t>
  </si>
  <si>
    <t>Humans, Sensitivity and Specificity, Computer Simulation, Models, Genetic, *Linkage Disequilibrium, *Pedigree, Genetic Variation, Markov Chains, Haplotypes, Genetics, Population/*methods, Chromosome Mapping, Inheritance Patterns, *Genome, Human, Chromosomes, Human/genetics</t>
  </si>
  <si>
    <t>Niklitschek, Edwin J., Darnaude, Audrey M.</t>
  </si>
  <si>
    <t>BACKGROUND: Mixture models (MM) can be used to describe mixed stocks considering three sets of parameters: the total number of contributing sources, their chemical  baseline signatures and their mixing proportions. When all nursery sources have been  previously identified and sampled for juvenile fish to produce baseline  nursery-signatures, mixing proportions are the only unknown set of parameters to be  estimated from the mixed-stock data. Otherwise, the number of sources, as well as  some/all nursery-signatures may need to be also estimated from the mixed-stock data.  Our goal was to assess bias and uncertainty in these MM parameters when estimated  using unconditional maximum likelihood approaches (ML-MM), under several incomplete  sampling and nursery-signature separation scenarios. METHODS: We used a  comprehensive dataset containing otolith elemental signatures of 301 juvenile Sparus  aurata, sampled in three contrasting years (2008, 2010, 2011), from four distinct  nursery habitats. (Mediterranean lagoons) Artificial nursery-source and mixed-stock  datasets were produced considering: five different sampling scenarios where 0-4  lagoons were excluded from the nursery-source dataset and six nursery-signature  separation scenarios that simulated data separated 0.5, 1.5, 2.5, 3.5, 4.5 and 5.5  standard deviations among nursery-signature centroids. Bias (BI) and uncertainty  (SE) were computed to assess reliability for each of the three sets of MM  parameters. RESULTS: Both bias and uncertainty in mixing proportion estimates were  low (BI â¤ 0.14, SE â¤ 0.06) when all nursery-sources were sampled but exhibited large  variability among cohorts and increased with the number of non-sampled sources up to  BI = 0.24 and SE = 0.11. Bias and variability in baseline signature estimates also  increased with the number of non-sampled sources, but tended to be less biased, and  more uncertain than mixing proportion ones, across all sampling scenarios (BI &lt;  0.13, SE &lt; 0.29). Increasing separation among nursery signatures improved  reliability of mixing proportion estimates, but lead to non-linear responses in  baseline signature parameters. Low uncertainty, but a consistent underestimation  bias affected the estimated number of nursery sources, across all incomplete  sampling scenarios. DISCUSSION: ML-MM produced reliable estimates of mixing  proportions and nursery-signatures under an important range of incomplete sampling  and nursery-signature separation scenarios. This method failed, however, in  estimating the true number of nursery sources, reflecting a pervasive issue  affecting mixture models, within and beyond the ML framework. Large differences in  bias and uncertainty found among cohorts were linked to differences in separation of  chemical signatures among nursery habitats. Simulation approaches, such as those  presented here, could be useful to evaluate sensitivity of MM results to separation  and variability in nursery-signatures for other species, habitats or cohorts.</t>
  </si>
  <si>
    <t>e2415</t>
  </si>
  <si>
    <t>10.7717/peerj.2415</t>
  </si>
  <si>
    <t>Fish stocks, Mixed stocks, Mixing models, Mixing proportions, Mixture models, Otolith chemistry, Population structure, Sparus aurata, Stock identification, Stock structure</t>
  </si>
  <si>
    <t>Liu, Suyu, Ning, Jing</t>
  </si>
  <si>
    <t>Bayesian analysis</t>
  </si>
  <si>
    <t>We propose a Bayesian adaptive dose-finding design for drug combination trials with delayed toxicity. We model the dose-toxicity relationship using the Finney model, a  model widely used in drug-drug interaction studies. The intuitive interpretations of  the Finney model facilitate incorporating the available prior dose-toxicity  information from single-agent trials into combination trials through prior  elicitation. We treat unobserved delayed toxicity outcomes as missing data and  handle them using Bayesian data augmentation. We conduct extensive simulation  studies to examine the operating characteristics of the proposed method under  various practical scenarios. Results show that the proposed design is safe and able  to select the target dose combinations with high probabilities.</t>
  </si>
  <si>
    <t>Bayesian Anal</t>
  </si>
  <si>
    <t>1936-0975 1931-6690</t>
  </si>
  <si>
    <t>10.1214/13-BA839</t>
  </si>
  <si>
    <t>Missing data, Late-onset toxicity, Adaptive design, Combining drugs, Maximum tolerated dose, Phase I trial</t>
  </si>
  <si>
    <t>We study state-based video communication where a client simultaneously informs the server about the presence status of various packets in its buffer. In sender-driven  transmission, the client periodically sends to the server a single acknowledgement  packet that provides information about all packets that have arrived at the client  by the time the acknowledgment is sent. In receiver-driven streaming, the client  periodically sends to the server a single request packet that comprises a  transmission schedule for sending missing data to the client over a horizon of time.  We develop a comprehensive optimization framework that enables computing packet  transmission decisions that maximize the end-to-end video quality for the given  bandwidth resources, in both prospective scenarios. The core step of the  optimization comprises computing the probability that a single packet will be  communicated in error as a function of the expected transmission redundancy (or  cost) used to communicate the packet. Through comprehensive simulation experiments,  we carefully examine the performance advances that our framework enables relative to  state-of-the-art scheduling systems that employ regular acknowledgement or request  packets. Consistent gains in video quality of up to 2B are demonstrated across a  variety of content types. We show that there is a direct analogy between the  error-cost efficiency of streaming a single packet and the overall rate-distortion  performance of streaming the whole content. In the case of sender-driven  transmission, we develop an effective modeling approach that accurately  characterizes the end-to-end performance as a function of the packet loss rate on  the backward channel and the source encoding characteristics.</t>
  </si>
  <si>
    <t>2115</t>
  </si>
  <si>
    <t>10.1109/TIP.2013.2244609</t>
  </si>
  <si>
    <t>2127</t>
  </si>
  <si>
    <t>Sabahi, Farnaz</t>
  </si>
  <si>
    <t>Rooted deeply in medical multiple criteria decision-making (MCDM), risk assessment is very important especially when applied to the risk of being affected by deadly  diseases such as coronary heart disease (CHD). CHD risk assessment is a stochastic,  uncertain, and highly dynamic process influenced by various known and unknown  variables. In recent years, there has been a great interest in fuzzy analytic  hierarchy process (FAHP), a popular methodology for dealing with uncertainty in  MCDM. This paper proposes a new FAHP, bimodal fuzzy analytic hierarchy process  (BFAHP) that augments two aspects of knowledge, probability and validity, to fuzzy  numbers to better deal with uncertainty. In BFAHP, fuzzy validity is computed by  aggregating the validities of relevant risk factors based on expert knowledge and  collective intelligence. By considering both soft and statistical data, we compute  the fuzzy probability of risk factors using the Bayesian formulation. In BFAHP  approach, these fuzzy validities and fuzzy probabilities are used to construct a  reciprocal comparison matrix. We then aggregate fuzzy probabilities and fuzzy  validities in a pairwise manner for each risk factor and each alternative. BFAHP  decides about being affected and not being affected by ranking of high and low  risks. For evaluation, the proposed approach is applied to the risk of being  affected by CHD using a real dataset of 152 patients of Iranian hospitals.  Simulation results confirm that adding validity in a fuzzy manner can accrue more  confidence of results and clinically useful especially in the face of incomplete  information when compared with actual results. Applying the proposed BFAHP on CHD  risk assessment of the dataset, it yields high accuracy rate above 85% for correct  prediction. In addition, this paper recognizes that the risk factors of diastolic  blood pressure in men and high-density lipoprotein in women are more important in  CHD than other risk factors.</t>
  </si>
  <si>
    <t>10.1016/j.jbi.2018.03.016</t>
  </si>
  <si>
    <t>Female, Humans, Male, Uncertainty, Computer Simulation, Bayes Theorem, Risk Factors, *Fuzzy Logic, Risk Assessment/*methods, Clinical Decision-Making, *Coronary Heart Disease (CHD), *Diagnosis, Computer-Assisted, *Fuzzy Analytic Hierarchy Process (FAHP), *Multi-criteria Decision-Making (MCDM), *Validity, Coronary Disease/*diagnosis</t>
  </si>
  <si>
    <t>Steingrimsson, Jon Arni, Strawderman, Robert L.</t>
  </si>
  <si>
    <t>This paper considers linear regression with missing covariates and a right censored outcome. We first consider a general two-phase outcome sampling design, where full  covariate information is only ascertained for subjects in phase two and sampling  occurs under an independent Bernoulli sampling scheme with known subject-specific  sampling probabilities that depend on phase one information (e.g., survival time,  failure status and covariates). The semiparametric information bound is derived for  estimating the regression parameter in this setting. We also introduce a more  practical class of augmented estimators that is shown to improve asymptotic  efficiency over simple but inefficient inverse probability of sampling weighted  estimators. Estimation for known sampling weights and extensions to the case of  estimated sampling weights are both considered. The allowance for estimated sampling  weights permits covariates to be missing at random according to a monotone but  unknown mechanism. The asymptotic properties of the augmented estimators are derived  and simulation results demonstrate substantial efficiency improvements over simpler  inverse probability of sampling weighted estimators in the indicated settings. With  suitable modification, the proposed methodology can also be used to improve  augmented estimators previously used for missing covariates in a Cox regression  model.</t>
  </si>
  <si>
    <t>1221</t>
  </si>
  <si>
    <t>10.1080/01621459.2016.1205500</t>
  </si>
  <si>
    <t>1235</t>
  </si>
  <si>
    <t>Asymptotics of maximum likelihood estimators based on Markov chain Monte Carlo methods</t>
  </si>
  <si>
    <t>Miasojedow, BÅaÅ¼ej, Niemiro, Wojciech, Rejchel, Wojciech</t>
  </si>
  <si>
    <t>arXiv:1808.02721 [math, stat]</t>
  </si>
  <si>
    <t>In many complex statistical models maximum likelihood estimators cannot be calculated. In the paper we solve this problem using Markov chain Monte Carlo approximation of the true likelihood. In the main result we prove asymptotic normality of the estimator, when both sample sizes (the initial and Monte Carlo one) tend to infinity. Our result can be applied to models with intractable norming constants and missing data models.</t>
  </si>
  <si>
    <t>2018/08/08/</t>
  </si>
  <si>
    <t>http://arxiv.org/abs/1808.02721</t>
  </si>
  <si>
    <t>2021/07/20/16:28:50</t>
  </si>
  <si>
    <t>https://arxiv.org/pdf/1808.02721.pdf</t>
  </si>
  <si>
    <t>https://arxiv.org/abs/1808.02721</t>
  </si>
  <si>
    <t>Comment: arXiv admin note: text overlap with arXiv:1412.6371</t>
  </si>
  <si>
    <t>Geis, Gary L., Wheeler, Derek S., Bunger, Amy, Militello, Laura G., Taylor, Regina G., Bauer, Jerome P., Byczkowski, Terri L., Kerrey, Benjamin T., Patterson, Mary D.</t>
  </si>
  <si>
    <t>INTRODUCTION: Early recognition of sepsis remains one of the greatest challenges in medicine. Novice clinicians are often responsible for the recognition of sepsis and  the initiation of urgent management. The aim of this study was to create a validity  argument for the use of a simulation-based training course centered on assessment,  recognition, and early management of sepsis in a laboratory-based setting. METHODS:  Five unique simulation scenarios were developed integrating critical sepsis cues  identified through qualitative interviewing. Scenarios were piloted with groups of  novice, intermediate, and expert pediatric physicians. The primary outcome was  physician recognition of sepsis, measured with an adapted situation awareness global  assessment tool. Secondary outcomes were physician compliance with pediatric  advanced life support (PALS) guidelines and early sepsis management (ESM)  recommendations, measured by two internally derived tools. Analysis compared  recognition of sepsis by levels of expertise and measured association of sepsis  recognition with the secondary outcomes. RESULTS: Eighteen physicians were  recruited, six per study group. Each physician completed three sepsis simulations.  Sepsis was recognized in 19 (35%) of 54 simulations. The odds that experts  recognized sepsis was 2.6 [95% confidence interval (CI) = 0.5-13.8] times greater  than novices. Adjusted for severity, for every point increase in the PALS global  performance score, the odds that sepsis was recognized increased by 11.3 (95% CI =  3.1-41.4). Similarly, the odds ratio for the PALS checklist score was 1.5 (95% CI =  0.8-2.6). Adjusted for severity and level of expertise, the odds of recognizing  sepsis was associated with an increase in the ESM checklist score of 1.8 (95% CI =  0.9-3.6) and an increase in ESM global performance score of 4.1 (95% CI = 1.7-10.0).  CONCLUSIONS: Although incomplete, evidence from initial testing suggests that the  simulations of pediatric sepsis were sufficiently valid to justify their use in  training novice pediatric physicians in the assessment, recognition, and management  of pediatric sepsis.</t>
  </si>
  <si>
    <t>10.1097/SIH.0000000000000271</t>
  </si>
  <si>
    <t>Humans, Child, Child, Preschool, Infant, Interviews as Topic, Qualitative Research, *Early Diagnosis, Outcome Assessment, Health Care/methods, Sepsis/*diagnosis, Simulation Training/*standards</t>
  </si>
  <si>
    <t>Lau, Pui Yin, Yeung, Kar Fu, Zhou, Ji-Yuan, Fung, Wing Kam</t>
  </si>
  <si>
    <t>Parent-of-origin effects, which describe an occurrence where the expression of a gene depends on its parental origin, are an important phenomenon in epigenetics.  Statistical methods for detecting parent-of-origin effects on autosomes have been  investigated for 20 years, but the development of statistical methods for detecting  parent-of-origin effects on the X chromosome is relatively new. In the literature, a  class of Q-XPAT-type tests are the only tests for the parent-of-origin effects for  quantitative traits on the X chromosome. In this paper, we propose two simple and  powerful classes of tests to detect parent-of-origin effects for quantitative trait  values on the X chromosome. The proposed tests can accommodate complete and  incomplete nuclear families with any number of daughters. The simulation study shows  that our proposed tests produce empirical type I error rates that are close to their  respective nominal levels, as well as powers that are larger than those of the  Q-XPAT-type tests. The proposed tests are applied to a real data set on Turner's  syndrome, and the proposed tests give a more significant finding than the Q-C-XPAT  test.</t>
  </si>
  <si>
    <t>10.1159/000496987</t>
  </si>
  <si>
    <t>Humans, Computer Simulation, Linear Models, Databases, Genetic, *X chromosome, Turner Syndrome/genetics, *Parent-of-origin effects, Chromosomes, Human, X/*genetics, *Quantitative traits, *Regression method, *t test, Quantitative Trait Loci/*genetics</t>
  </si>
  <si>
    <t>Hecht, Martin, Weirich, Sebastian, Siegle, Thilo, Frey, Andreas</t>
  </si>
  <si>
    <t>The selection of an appropriate booklet design is an important element of large-scale assessments of student achievement. Two design properties that are  typically optimized are the balance with respect to the positions the items are  presented and with respect to the mutual occurrence of pairs of items in the same  booklet. The purpose of this study is to investigate the effects of these two design  properties on bias and root mean square error of item parameter estimates from the  Rasch model. First, position effects are estimated using data from a large-scale  assessment study measuring the competencies of 19,107 ninth graders in science.  These results were then used for a simulation study with 1,540 booklet designs with  systematically varied position balance and cluster pair balance. The simulation  results showed a small effect of position balancing on bias and root mean square  error of the item parameter estimates while the cluster pair balance was ignorable.  This null effect is actually good news for test designers since it allows for  deliberately reducing the degree of cluster pair balance without negative effects on  item parameter estimates. However, it is recommended to try to achieve a high  position balance when designing large-scale assessment studies.</t>
  </si>
  <si>
    <t>10.1177/0013164415573311</t>
  </si>
  <si>
    <t>1044</t>
  </si>
  <si>
    <t>large-scale assessment, balancing, generalized linear mixed models (GLMM), incomplete block designs, multiple matrix sampling, position effects</t>
  </si>
  <si>
    <t>MÃ¥rtensson, Erik K., Lehmann, Sebastian, Dick, Kimberly A., Johansson, Jonas</t>
  </si>
  <si>
    <t>Nano letters</t>
  </si>
  <si>
    <t>Growing GaAs nanowires with well-defined crystal structures is a challenging task, but may be required for the fabrication of future devices. In terms of crystal phase  selection, the connection between theory and experiment is limited, leaving  experimentalists with a trial and error approach to achieve the desired crystal  structures. In this work, we present a modeling approach designed to provide the  missing connection, combining classical nucleation theory, stochastic simulation,  and mass transport through the seed particle. The main input parameters for the  model are the flows of the growth species and the temperature of the process, giving  the simulations the same flexibility as experimental growth. The output of the model  can also be directly compared to experimental observables, such as crystal structure  of each bilayer throughout the length of the nanowire and the composition of the  seed particle. The model thus enables for observed experimental trends to be  directly explored theoretically. Here, we use the model to simulate nanowire growth  with varying As flows, and our results match experimental trends with a good  agreement. By analyzing the data from our simulation, we find theoretical  explanations for these experimental results, providing new insights into how the  crystal structure is affected by the experimental parameters available for growth.</t>
  </si>
  <si>
    <t>2019/02/13/</t>
  </si>
  <si>
    <t>1197</t>
  </si>
  <si>
    <t>Nano Lett</t>
  </si>
  <si>
    <t>1530-6992 1530-6984</t>
  </si>
  <si>
    <t>10.1021/acs.nanolett.8b04637</t>
  </si>
  <si>
    <t>*simulation, *GaAs, *nanowire, *Wurtzite, *zinc blende</t>
  </si>
  <si>
    <t>Ran, Bin, Song, Li, Zhang, Jian, Cheng, Yang, Tan, Huachun</t>
  </si>
  <si>
    <t>Traffic state estimation from the floating car system is a challenging problem. The low penetration rate and random distribution make available floating car samples  usually cover part space and time points of the road networks. To obtain a wide  range of traffic state from the floating car system, many methods have been proposed  to estimate the traffic state for the uncovered links. However, these methods cannot  provide traffic state of the entire road networks. In this paper, the traffic state  estimation is transformed to solve a missing data imputation problem, and the tensor  completion framework is proposed to estimate missing traffic state. A tensor is  constructed to model traffic state in which observed entries are directly derived  from floating car system and unobserved traffic states are modeled as missing  entries of constructed tensor. The constructed traffic state tensor can represent  spatial and temporal correlations of traffic data and encode the multi-way  properties of traffic state. The advantage of the proposed approach is that it can  fully mine and utilize the multi-dimensional inherent correlations of traffic state.  We tested the proposed approach on a well calibrated simulation network.  Experimental results demonstrated that the proposed approach yield reliable traffic  state estimation from very sparse floating car data, particularly when dealing with  the floating car penetration rate is below 1%.</t>
  </si>
  <si>
    <t>e0157420</t>
  </si>
  <si>
    <t>10.1371/journal.pone.0157420</t>
  </si>
  <si>
    <t>Computer Simulation, *Algorithms, *Automobiles, *Aviation, *Transportation</t>
  </si>
  <si>
    <t>Hartung, Grant, Badr, Shoale, Moeini, Mohammad, Lesage, FrÃ©dÃ©ric, Kleinfeld, David, Alaraj, Ali, Linninger, Andreas</t>
  </si>
  <si>
    <t>Departures of normal blood flow and metabolite distribution from the cerebral microvasculature into neuronal tissue have been implicated with age-related  neurodegeneration. Mathematical models informed by spatially and temporally  distributed neuroimage data are becoming instrumental for reconstructing a coherent  picture of normal and pathological oxygen delivery throughout the brain.  Unfortunately, current mathematical models of cerebral blood flow and oxygen  exchange become excessively large in size. They further suffer from boundary effects  due to incomplete or physiologically inaccurate computational domains, numerical  instabilities due to enormous length scale differences, and convergence problems  associated with condition number deterioration at fine mesh resolutions. Our  proposed simple finite volume discretization scheme for blood and oxygen  microperfusion simulations does not require expensive mesh generation leading to the  critical benefit that it drastically reduces matrix size and bandwidth of the  coupled oxygen transfer problem. The compact problem formulation yields rapid and  stable convergence. Moreover, boundary effects can effectively be suppressed by  generating very large replica of the cortical microcirculation in silico using an  image-based cerebrovascular network synthesis algorithm, so that boundaries of the  perfusion simulations are far removed from the regions of interest. Massive  simulations over sizeable portions of the cortex with feature resolution down to the  micron scale become tractable with even modest computer resources. The feasibility  and accuracy of the novel method is demonstrated and validated with in vivo oxygen  perfusion data in cohorts of young and aged mice. Our oxygen exchange simulations  quantify steep gradients near penetrating blood vessels and point towards  pathological changes that might cause neurodegeneration in aged brains. This  research aims to explain mechanistic interactions between anatomical structures and  how they might change in diseases or with age. Rigorous quantification of  age-related changes is of significant interest because it might aide in the search  for imaging biomarkers for dementia and Alzheimer's disease.</t>
  </si>
  <si>
    <t>e1008584</t>
  </si>
  <si>
    <t>10.1371/journal.pcbi.1008584</t>
  </si>
  <si>
    <t>Computer Simulation, Algorithms, Animals, Mice, Computational Biology/methods, Image Processing, Computer-Assisted, *Models, Cardiovascular, Oxygen/*metabolism, Aging/*physiology, *Cerebral Cortex/blood supply/diagnostic imaging, Cerebrovascular Circulation/physiology, Hypoxia/diagnostic imaging/*metabolism, Microcirculation/physiology, Microscopy, Confocal</t>
  </si>
  <si>
    <t>Lin, Chin, Chu, Chi-Ming, Su, Sui-Lung</t>
  </si>
  <si>
    <t>Conventional genome-wide association studies (GWAS) have been proven to be a successful strategy for identifying genetic variants associated with complex human  traits. However, there is still a large heritability gap between GWAS and  transitional family studies. The "missing heritability" has been suggested to be due  to lack of studies focused on epistasis, also called gene-gene interactions, because  individual trials have often had insufficient sample size. Meta-analysis is a common  method for increasing statistical power. However, sufficient detailed information is  difficult to obtain. A previous study employed a meta-regression-based method to  detect epistasis, but it faced the challenge of inconsistent estimates. Here, we  describe a Markov chain Monte Carlo-based method, called "Epistasis Test in  Meta-Analysis" (ETMA), which uses genotype summary data to obtain consistent  estimates of epistasis effects in meta-analysis. We defined a series of conditions  to generate simulation data and tested the power and type I error rates in ETMA,  individual data analysis and conventional meta-regression-based method. ETMA not  only successfully facilitated consistency of evidence but also yielded acceptable  type I error and higher power than conventional meta-regression. We applied ETMA to  three real meta-analysis data sets. We found significant gene-gene interactions in  the renin-angiotensin system and the polycyclic aromatic hydrocarbon metabolism  pathway, with strong supporting evidence. In addition, glutathione S-transferase  (GST) mu 1 and theta 1 were confirmed to exert independent effects on cancer. We  concluded that the application of ETMA to real meta-analysis data was successful.  Finally, we developed an R package, etma, for the detection of epistasis in  meta-analysis [etma is available via the Comprehensive R Archive Network (CRAN) at  https://cran.r-project.org/web/packages/etma/index.html].</t>
  </si>
  <si>
    <t>e0152891</t>
  </si>
  <si>
    <t>10.1371/journal.pone.0152891</t>
  </si>
  <si>
    <t>Humans, Computer Simulation, Algorithms, Genotype, *Meta-Analysis as Topic, *Monte Carlo Method, Computational Biology/methods, *Markov Chains, Polymorphism, Single Nucleotide, Metabolic Networks and Pathways, *Epistasis, Genetic, Genome-Wide Association Study/methods, Glutathione Transferase/genetics, Neoplasms/genetics/metabolism, Polycyclic Aromatic Hydrocarbons/metabolism, Renin-Angiotensin System/genetics</t>
  </si>
  <si>
    <t>Johnson, Timothy R., Wiest, Michelle M.</t>
  </si>
  <si>
    <t>Coarsened covariates are a common and sometimes unavoidable phenomenon encountered in statistical modeling. Covariates are coarsened when their values or categories  have been grouped. This may be done to protect privacy or to simplify data  collection or analysis when researchers are not aware of their drawbacks. Analyses  with coarsened covariates based on ad hoc methods can compromise the validity of  inferences. One valid method for accounting for a coarsened covariate is to use a  marginal likelihood derived by summing or integrating over the unknown realizations  of the covariate. However, algorithms for estimation based on this approach can be  tedious to program and can be computationally expensive. These are significant  obstacles to their use in practice. To overcome these limitations, we show that when  expressed as a Bayesian probability model, a generalized linear model with a  coarsened covariate can be posed as a tractable missing data problem where the  missing data are due to censoring. We also show that this model is amenable to  widely available general-purpose software for simulation-based inference for  Bayesian probability models, providing researchers a very practical approach for  dealing with coarsened covariates.</t>
  </si>
  <si>
    <t>10.1037/a0034274</t>
  </si>
  <si>
    <t>Humans, Data Interpretation, Statistical, Computer Simulation, *Bayes Theorem, Algorithms, *Linear Models</t>
  </si>
  <si>
    <t>Bayesian data analysis in empirical software engineering---The case of missing data</t>
  </si>
  <si>
    <t>Torkar, Richard, Feldt, Robert, Furia, Carlo A.</t>
  </si>
  <si>
    <t>arXiv:1904.00661 [cs, stat]</t>
  </si>
  <si>
    <t>Bayesian data analysis (BDA) is today used by a multitude of research disciplines. These disciplines use BDA as a way to embrace uncertainty by using multilevel models and making use of all available information at hand. In this chapter, we first introduce the reader to BDA and then provide an example from empirical software engineering, where we also deal with a common issue in our field, i.e., missing data. The example we make use of presents the steps done when conducting state of the art statistical analysis. First, we need to understand the problem we want to solve. Second, we conduct causal analysis. Third, we analyze non-identifiability. Fourth, we conduct missing data analysis. Finally, we do a sensitivity analysis of priors. All this before we design our statistical model. Once we have a model, we present several diagnostics one can use to conduct sanity checks. We hope that through these examples, the reader will see the advantages of using BDA. This way, we hope Bayesian statistics will become more prevalent in our field, thus partly avoiding the reproducibility crisis we have seen in other disciplines.</t>
  </si>
  <si>
    <t>2020/01/01/</t>
  </si>
  <si>
    <t>http://arxiv.org/abs/1904.00661</t>
  </si>
  <si>
    <t>2021/07/20/16:24:13</t>
  </si>
  <si>
    <t>https://arxiv.org/pdf/1904.00661.pdf</t>
  </si>
  <si>
    <t>https://arxiv.org/abs/1904.00661</t>
  </si>
  <si>
    <t>Statistics - Applications, Computer Science - Software Engineering</t>
  </si>
  <si>
    <t>Comment: 34 pages, 15 figures. Chapter in the book Contemporary Empirical Methods in Software Engineering</t>
  </si>
  <si>
    <t>Arcon, Juan Pablo, Defelipe, Lucas A., Modenutti, Carlos P., LÃ³pez, Elias D., Alvarez-Garcia, Daniel, Barril, Xavier, Turjanski, AdriÃ¡n G., MartÃ­, Marcelo A.</t>
  </si>
  <si>
    <t>Journal of chemical information and modeling</t>
  </si>
  <si>
    <t>One of the most important biological processes at the molecular level is the formation of protein-ligand complexes. Therefore, determining their structure and  underlying key interactions is of paramount relevance and has direct applications in  drug development. Because of its low cost relative to its experimental sibling,  molecular dynamics (MD) simulations in the presence of different solvent probes  mimicking specific types of interactions have been increasingly used to analyze  protein binding sites and reveal protein-ligand interaction hot spots. However, a  systematic comparison of different probes and their real predictive power from a  quantitative and thermodynamic point of view is still missing. In the present work,  we have performed MD simulations of 18 different proteins in pure water as well as  water mixtures of ethanol, acetamide, acetonitrile and methylammonium acetate,  leading to a total of 5.4 Î¼s simulation time. For each system, we determined the  corresponding solvent sites, defined as space regions adjacent to the protein  surface where the probability of finding a probe atom is higher than that in the  bulk solvent. Finally, we compared the identified solvent sites with 121 different  protein-ligand complexes and used them to perform molecular docking and ligand  binding free energy estimates. Our results show that combining solely water and  ethanol sites allows sampling over 70% of all possible protein-ligand interactions,  especially those that coincide with ligand-based pharmacophoric points. Most  important, we also show how the solvent sites can be used to significantly improve  ligand docking in terms of both accuracy and precision, and that accurate  predictions of ligand binding free energies, along with relative ranking of ligand  affinity, can be performed.</t>
  </si>
  <si>
    <t>2017/04/24/</t>
  </si>
  <si>
    <t>J Chem Inf Model</t>
  </si>
  <si>
    <t>1549-960X 1549-9596</t>
  </si>
  <si>
    <t>10.1021/acs.jcim.6b00678</t>
  </si>
  <si>
    <t>863</t>
  </si>
  <si>
    <t>Protein Binding, *Molecular Dynamics Simulation, Water/chemistry, Protein Conformation, Ligands, Thermodynamics, Hydrophobic and Hydrophilic Interactions, Solvents/*chemistry, *Molecular Docking Simulation, Proteins/*chemistry/*metabolism</t>
  </si>
  <si>
    <t>Jaki, Thomas, Wolfsegger, Martin J., Lawo, John-Philip</t>
  </si>
  <si>
    <t>Nonclinical in vivo animal studies have to be completed before starting clinical studies of the pharmacokinetic behavior of a drug in humans. The drug exposure in  animal studies is often measured by the area under the concentration versus time  curve (AUC). The classical complete data design where each animal is sampled for  analysis at every time point is applicable for large animals only. In the case of  small animals, where blood sampling is restricted, the batch design or the serial  sampling design need to be considered. In batch designs, samples are taken more than  once from each animal, but not at all time points. In serial sampling designs, only  one sample is taken from each animal. In this article we derive the asymptotic  distribution for the ratio of two AUCs and construct different confidence intervals,  which are frequently used to assess bioequivalence. The performance of these  intervals is then evaluated between the different designs in a simulation study.  Additionally, the sample sizes required for the different designs are compared.</t>
  </si>
  <si>
    <t>10.1080/10543401003618835</t>
  </si>
  <si>
    <t>820</t>
  </si>
  <si>
    <t>Computer Simulation, *Models, Statistical, Algorithms, Animals, Confidence Intervals, Sample Size, Therapeutic Equivalency, *Area Under Curve, *Pharmacokinetics, Drug Evaluation, Preclinical/*methods</t>
  </si>
  <si>
    <t>Agudelo-Toro, Andres, Neef, Andreas</t>
  </si>
  <si>
    <t>OBJECTIVE: We present a computational method that implements a reduced set of Maxwell's equations to allow simulation of cells under realistic conditions:  sub-micron cell morphology, a conductive non-homogeneous space and various ion  channel properties and distributions. APPROACH: While a reduced set of Maxwell's  equations can be used to couple membrane currents to extra- and intracellular  potentials, this approach is rarely taken, most likely because adequate  computational tools are missing. By using these equations, and introducing an  implicit solver, numerical stability is attained even with large time steps. The  time steps are limited only by the time development of the membrane potentials. MAIN  RESULTS: This method allows simulation times of tens of minutes instead of weeks,  even for complex problems. The extracellular fields are accurately represented,  including secondary fields, which originate at inhomogeneities of the extracellular  space and can reach several millivolts. We present a set of instructive examples  that show how this method can be used to obtain reference solutions for problems,  which might not be accurately captured by the traditional approaches. This includes  the simulation of realistic magnitudes of extracellular action potential signals in  restricted extracellular space. SIGNIFICANCE: The electric activity of neurons  creates extracellular potentials. Recent findings show that these endogenous fields  act back onto the neurons, contributing to the synchronization of population  activity. The influence of endogenous fields is also relevant for understanding  therapeutic approaches such as transcranial direct current, transcranial magnetic  and deep brain stimulation. The mutual interaction between fields and membrane  currents is not captured by today's concepts of cellular electrophysiology,  including the commonly used activation function, as those concepts are based on  isolated membranes in an infinite, isopotential extracellular space. The presented  tool makes simulations with detailed morphology and implicit interactions of  currents and fields available to the electrophysiology community.</t>
  </si>
  <si>
    <t>026019</t>
  </si>
  <si>
    <t>10.1088/1741-2560/10/2/026019</t>
  </si>
  <si>
    <t>Humans, Software, Computer Simulation, Algorithms, *Electromagnetic Fields, Action Potentials/physiology, Cell Membrane/*physiology, Deep Brain Stimulation, Electrophysiological Phenomena, Evoked Potentials/physiology, Extracellular Space/physiology, Models, Neurological, Neural Conduction/physiology, Neurons/physiology/ultrastructure, Presynaptic Terminals/physiology/ultrastructure, Transcranial Magnetic Stimulation</t>
  </si>
  <si>
    <t>Hillmann, Andreas, Crane, Martin, Ruskin, Heather J.</t>
  </si>
  <si>
    <t>Chronic HIV infection causes a progressive decrease in the ability to maintain homeostasis resulting, after some time, in eventual break down of immune functions.  Recent clinical research has shed light on a significant contribution of the  lymphatic tissues, where HIV causes accumulation of collagen, (fibrosis).  Specifically, where tissue is populated by certain types of functional stromal cells  designated Fibroblastic Reticular Cells (FRCs), these have been found to play a  crucial role in balancing out apoptosis and regeneration of naÃ¯ve T-cells through  2-way cellular signaling. Tissue fibrosis not only impedes this signaling,  effectively reducing T-cell levels through increased apoptosis of cells of both T-  and FRC type but has been found to be irreversible by current HIV standard treatment  (cART). While the therapy aims to block the viral lifecycle, cART-associated  increase of T-cell levels in blood appears to conceal existing FRC impairment  through fibrosis. This hidden impairment can lead to adverse consequences if  treatment is interrupted, e.g. due to poor adherence (missing doses) or through  periods recovering from drug toxicities. Formal clinical studies on treatment  interruption have indicated possible adverse effects, but quantification of those  effects in relation to interruption protocol and patient predisposition remains  unclear. Accordingly, the impact of treatment interruption on lymphatic tissue  structure and T-cell levels is explored here by means of computer simulation. A  novel Stochastic Cellular Automata model is proposed, which utilizes all sources of  clinical detail available to us (though sparse in part) for model parametrization.  Sources are explicitly referenced and conflicting evidence from previous studies  explored. The main focus is on (i) spatial aspects of collagen build up, together  with (ii) collagen increase after repeated treatment interruptions to explore the  dynamics of HIV-induced fibrosis and T-cell loss.</t>
  </si>
  <si>
    <t>110376</t>
  </si>
  <si>
    <t>10.1016/j.jtbi.2020.110376</t>
  </si>
  <si>
    <t>Humans, Computer Simulation, Genotype, *HIV Infections/drug therapy, *Cellular automata, *Disease, *Modeling, *Tissue, *Treatment interruption, Lymphoid Tissue, T-Lymphocytes</t>
  </si>
  <si>
    <t>Courcoul, AurÃ©lie, Vergu, Elisabeta, Denis, Jean-Baptiste, Beaudeau, FranÃ§ois</t>
  </si>
  <si>
    <t>Proceedings. Biological sciences</t>
  </si>
  <si>
    <t>Q fever is a worldwide zoonosis caused by Coxiella burnetii. Although ruminants are recognized as the most important source of human infection, no previous studies have  focused on assessing the characteristics of the bacterial spread within a cattle  herd and no epidemic model has been proposed in this context. We assess the key  epidemiological parameters from field data in a Bayesian framework that takes into  account the available knowledge, missing data and the uncertainty of the observation  process owing to the imperfection of diagnostic tests. We propose an original  individual-based Markovian model in discrete time describing the evolution of the  infection for each animal. Markov chain Monte Carlo methodology is used to estimate  parameters of interest from data consisting of individual health states of 217 cows  of five chronically infected dairy herds sampled every week for a four-week period.  Outputs are the posterior distributions of the probabilities of transition between  health states and of the environmental bacterial load. Our findings show that some  herds are characterized by a very low infection risk while others have a mild  infection risk and a non-negligible intermittent shedding probability. Moreover, the  antibody status seems to be a key point in the bacterial spread (shedders with  antibodies shed for a longer period of time than shedders without antibodies). In  addition to the biological insights, these estimates also provide information for  calibrating simulation models to assess control strategies for C. burnetii  infection.</t>
  </si>
  <si>
    <t>2010/09/22/</t>
  </si>
  <si>
    <t>2857</t>
  </si>
  <si>
    <t>Proc Biol Sci</t>
  </si>
  <si>
    <t>1471-2954 0962-8452</t>
  </si>
  <si>
    <t>10.1098/rspb.2010.0575</t>
  </si>
  <si>
    <t>2865</t>
  </si>
  <si>
    <t>Animals, Bayes Theorem, France/epidemiology, Cattle, Markov Chains, *Epidemics, *Dairying, Cattle Diseases/epidemiology/microbiology/*transmission, Coxiella burnetii/*pathogenicity, Q Fever/epidemiology/microbiology/transmission/*veterinary</t>
  </si>
  <si>
    <t>Collevatti, Rosane G., Terribile, Levi Carina, Lima-Ribeiro, Matheus S., Nabout, JoÃ£o C., de Oliveira, Guilherme, Rangel, Thiago F., Rabelo, Suelen G., Diniz-Filho, Jose A. F.</t>
  </si>
  <si>
    <t>We investigated here the demographical history of Tabebuia impetiginosa (Bignoniaceae) to understand the dynamics of the disjunct geographical distribution  of South American seasonally dry forests (SDFs), based on coupling an ensemble  approach encompassing hindcasting species distribution modelling and statistical  phylogeographical analysis. We sampled 17 populations (280 individuals) in central  Brazil and analysed the polymorphisms at chloroplast (trnS-trnG, psbA-trnH, and  ycf6-trnC intergenic spacers) and nuclear (ITS nrDNA) genomes. Phylogenetic analyses  based on median-joining network showed no haplotype sharing among population but  strong evidence of incomplete lineage sorting. Coalescent analyses showed historical  constant populations size, negligible gene flow among populations, and an ancient  time to most recent common ancestor dated from ~4.7Â Â±Â 1.1Â MyrÂ BP. Most divergences  dated from the Lower Pleistocene, and no signal of important population size  reduction was found in coalescent tree and tests of demographical expansion.  Demographical scenarios were built based on past geographical range dynamic models,  using two a priori biogeographical hypotheses ('Pleistocene Arc' and 'Amazonian SDF  expansion') and on two additional hypotheses suggested by the palaeodistribution  modelling built with several algorithms for distribution modelling and  palaeoclimatic data. The simulation of these demographical scenarios showed that the  pattern of diversity found so far for T.Â impetiginosa is in consonance with a  palaeodistribution expansion during the last glacial maximum (LGM, 21Â kyrÂ BP),  strongly suggesting that the current disjunct distribution of T.Â impetiginosa in  SDFs may represent a climatic relict of a once more wide distribution.</t>
  </si>
  <si>
    <t>5845</t>
  </si>
  <si>
    <t>10.1111/mec.12071</t>
  </si>
  <si>
    <t>5863</t>
  </si>
  <si>
    <t>Models, Theoretical, Phylogeography, Phylogeny, *Genetic Variation, Genetics, Population, Molecular Sequence Data, Brazil, Seasons, Bignoniaceae/*genetics, DNA, Chloroplast, DNA, Intergenic, Gene Flow, Trees/*genetics</t>
  </si>
  <si>
    <t>Friedman, Michael, Schaffer, Les</t>
  </si>
  <si>
    <t>Mitochondrial DNA</t>
  </si>
  <si>
    <t>BACKGROUND AND AIMS. With the goal of assessing population structure and geographic distribution of haplotype lineages among Lampropeltis elapsoides, we sequenced the  ND4 mitochondrial DNA locus from 96 specimens of this snake across its area of  distribution. MATERIALS AND METHODS. We relied heavily on formalin-fixed museum  specimens to accomplish this analysis. RESULTS. The sequence alignment consisted of  491 bp of the selected gene, with 28% missing data. A simulation used to assess the  effect of missing data on population genetic and phylogenetic resolution indicated  increased character conflict, but with minimal loss of phylogenetic structure.  CONCLUSION. This limited dataset suggests that L. elapsoides constitutes a largely  unstructured population, with both widespread haplotypes and large number of private  haplotypes, a moderate level of nucleotide diversity, and a low, but significant,  degree of north-south population differentiation. Haplotype structure and frequency,  nucleotide frequency, and values for Tajima's D and Fu's F(S) indicate a recent  range or population expansion following a historic bottleneck.</t>
  </si>
  <si>
    <t>2011/02//undefined</t>
  </si>
  <si>
    <t>1940-1744 1940-1736</t>
  </si>
  <si>
    <t>10.3109/19401736.2011.588218</t>
  </si>
  <si>
    <t>Models, Genetic, Animals, Bayes Theorem, *Phylogeny, Haplotypes/genetics, Base Sequence, Sequence Alignment, *Genetic Variation, Genetics, Population, Sequence Analysis, DNA, Molecular Sequence Data, Geography, *Demography, Colubridae/*genetics, DNA, Mitochondrial/*genetics</t>
  </si>
  <si>
    <t>Jeon, Gwanggil, Anisetti, Marco, Kang, Seok Hoon</t>
  </si>
  <si>
    <t>This paper proposes a new interpolation filter for deinterlacing, which is achievedby enhancing the edge preserving ability of the conventional edge-based line  average methods. This filter consists of three steps: pre-processing step, fuzzy  metric-based weight assignation step, and rank-ordered marginal filter step. The  proposed method is able to interpolate the missing lines without introducing  annoying articles. Simulation results show that the images filtered with the  proposed algorithm restrain less annoying pixels than the ones acquired by other  methods.</t>
  </si>
  <si>
    <t>2013/03/04/</t>
  </si>
  <si>
    <t>3056</t>
  </si>
  <si>
    <t>10.3390/s130303056</t>
  </si>
  <si>
    <t>Humans, *Algorithms, *Image Enhancement, *Telecommunications, Image Interpretation, Computer-Assisted</t>
  </si>
  <si>
    <t>Li, Jun, Hu, HanPing, Ke, Qiao, Xiong, Naixue</t>
  </si>
  <si>
    <t>With the rapid development of virtual machine technology and cloud computing, distributed denial of service (DDoS) attacks, or some peak traffic, poses a great  threat to the security of the network. In this paper, a novel topology link control  technique and mitigation attacks in real-time environments is proposed. Firstly, a  non-invasive method of deploying virtual sensors in the nodes is built, which uses  the resource manager of each monitored node as a sensor. Secondly, a general  topology-controlling approach of resisting the tolerant invasion is proposed. In the  proposed approach, a prediction model is constructed by using copula functions for  predicting the peak of a resource through another resource. The result of prediction  determines whether or not to initiate the active defense. Finally, a minority game  with incomplete strategy is employed to suppress attack flows and improve the  permeability of the normal flows. The simulation results show that the proposed  approach is very effective in protecting nodes.</t>
  </si>
  <si>
    <t>2017/03/09/</t>
  </si>
  <si>
    <t>10.3390/s17030553</t>
  </si>
  <si>
    <t>copula, link-controlling, minority game, resource protection</t>
  </si>
  <si>
    <t>Svensson, Elin M., Acharya, Chayan, Clauson, BjÃ¶rn, Dooley, Kelly E., Karlsson, Mats O.</t>
  </si>
  <si>
    <t>Pharmacokinetic drug-drug interactions (DDIs) can lead to undesired drug exposure, resulting in insufficient efficacy or aggravated toxicity. Accurate quantification  of DDIs is therefore crucial but may be difficult when full concentration-time  profiles are problematic to obtain. We have compared non-compartmental analysis  (NCA) and model-based predictions of DDIs for long half-life drugs by conducting  simulation studies and reviewing published trials, using antituberculosis drug  bedaquiline (BDQ) as a model compound. Furthermore, different DDI study designs were  evaluated. A sequential design mimicking conducted trials and a population  pharmacokinetic (PK) model of BDQ and the M2 metabolite were utilized in the  simulations where five interaction scenarios from strong inhibition (clearance  fivefold decreased) to strong induction (clearance fivefold increased) were  evaluated. In trial simulations, NCA systematically under-predicted the DDIsâ  impact. The bias in average exposure was 29â96% for BDQ and 20â677% for M2. The  model-based analysis generated unbiased predictions, and simultaneous fitting of  metabolite data increased precision in DDI predictions. The discrepancy between the  methods was also apparent for conducted trials, e.g., lopinavir/ritonavir was  predicted to increased BDQ exposure 22% by NCA and 188% by model-based methods. In  the design evaluation, studies with parallel designs were considered and shown to  generally be inferior to sequential/cross-over designs. However, in the case of low  inter-individual variability and no informative metabolite data, a prolonged  parallel design could be favored. Model-based analysis for DDI assessments is  preferable over NCA for victim drugs with a long half-life and should always be used  when incomplete concentration-time profiles are part of the analysis.</t>
  </si>
  <si>
    <t>10.1208/s12248-015-9829-2</t>
  </si>
  <si>
    <t>Humans, Computer Simulation, Algorithms, Models, Biological, *Pharmacokinetics, Half-Life, *Drug Interactions, Anti-HIV Agents/adverse effects/pharmacokinetics, Antitubercular Agents/pharmacokinetics, Biotransformation, Cytochrome P-450 CYP3A Inhibitors, Diarylquinolines/pharmacokinetics, Lopinavir/adverse effects/pharmacokinetics, Ritonavir/adverse effects/pharmacokinetics</t>
  </si>
  <si>
    <t>Gao, Juanjuan, Tian, Fei, Lyu, Chong, Qiao, Xianhua</t>
  </si>
  <si>
    <t>Journal of healthcare engineering</t>
  </si>
  <si>
    <t>Vitiligo is relatively common clinically. It is an acquired and persistent skin and mucosal pigment depigmentation disease. As a noninvasive and nonradioactive  treatment, high-energy ultrasound has been applied to skin diseases of vitiligo.  Treatment achieved good clinical results. This article analyzes the structure of the  original medical ultrasound system for vitiligo and finds the deficiencies and  missing components of the system. On the basis of the original design scheme, a new  structural scheme was designed, which solved the shortcomings of the original system  and added missing parts. Subsequently, according to actual application requirements  and specific component performance, the schematic design, including audio and video  input, output and storage, DDR3, Ethernet, and the design of key circuits, such as  power supply modules, are specifically introduced. Later, in the PCB design, the  contents including stacking, layout, routing, and simulation of key signals were  introduced in detail. The design includes a probe excitation signal generation  module, excitation signal parameter control module, high voltage and temperature  monitoring module, and corresponding power conversion module. This paper is mainly  to develop a vitiligo skin disease heating treatment array system based on the  principle of both cost and performance. This paper is based on the nonrigid  registration algorithm of the FFD model and HPV interpolation and the nonrigid  registration algorithm combining shape information and SIFT method. In the focused  ultrasound treatment system, the image-guided positioning and monitoring functions  are realized. Studies have shown that when the peak voltage of the transmitter  circuit is 55âV, the sound power is 0.28âW. It can be seen that the transmitting  circuit system designed in this article is a relatively stable and reliable system,  which is suitable for the ultrasound treatment of vitiligo skin diseases.</t>
  </si>
  <si>
    <t>6634846</t>
  </si>
  <si>
    <t>J Healthc Eng</t>
  </si>
  <si>
    <t>2040-2309 2040-2295</t>
  </si>
  <si>
    <t>10.1155/2021/6634846</t>
  </si>
  <si>
    <t>Nsengimana, JÃ©rÃ©mie, Barrett, Jennifer H.</t>
  </si>
  <si>
    <t>The analyses of genetic interaction between maternal and offspring genotypes are usually conducted considering a single locus. Here, we propose testing maternal Ã  offspring (MÃO) and maternal Ã maternal (MÃM) genotype interactions involving two  unlinked loci. We reformulate the log-linear approach of analyzing cases and their  parents (family trios) to accommodate two loci, fit fuller models to avoid  confounding in a first analysis step and propose that the model be reduced to the  most prominent effects in a second step. We conduct extensive simulations to assess  the validity and power of this approach under various model assumptions. We show  that the approach is valid and has good power to detect MÃO and MÃM interactions.  For example, the power to detect a dominant interaction relative risk of 1.5 (both  MÃO and MÃM) is 70% with 300 trios and approaches 100% with 1,000 trios. Unlike the  main effects, MÃO and MÃM interactions are conditionally independent of mating  types, and consequently, their power is not affected by missing paternal genotypes.  When applied to single-locus MÃO interaction, our method is as powerful as other  existing methods. Applying the method to testicular cancer, we found a nominally  significant MÃM interaction between single nucleotide polymorphisms from C-Kit  Ligand (KITLG) and Sex Hormone Binding Globulin (SHBG) using 210 families (relative  risk 2.2, P = 0.03). This finding supports a role of maternal hormones in offspring  testicular cancer and warrants confirmation in a larger dataset.</t>
  </si>
  <si>
    <t>612</t>
  </si>
  <si>
    <t>10.1002/gepi.21655</t>
  </si>
  <si>
    <t>621</t>
  </si>
  <si>
    <t>Female, Humans, Male, Algorithms, Reproducibility of Results, Genotype, Linear Models, *Models, Genetic, Polymorphism, Single Nucleotide, *Genetic Predisposition to Disease, Parents, Sex Hormone-Binding Globulin/genetics, Stem Cell Factor/genetics, Testicular Neoplasms/*genetics</t>
  </si>
  <si>
    <t>Hu, Chen, Tsodikov, Alex</t>
  </si>
  <si>
    <t>Semicompeting risks data, where a subject may experience sequential non-terminal and terminal events, and the terminal event may censor the non-terminal event but not  vice versa, are widely available in many biomedical studies. We consider the  situation when a proportion of subjects' non-terminal events is missing, such that  the observed data become a mixture of "true" semicompeting risks data and partially  observed terminal event only data. An illness-death multistate model with  proportional hazards assumptions is proposed to study the relationship between  non-terminal and terminal events, and provide covariate-specific global and local  association measures. Maximum likelihood estimation based on semiparametric  regression analysis is used for statistical inference, and asymptotic properties of  proposed estimators are studied using empirical process and martingale arguments. We  illustrate the proposed method with simulation studies and data analysis of a  follicular cell lymphoma study.</t>
  </si>
  <si>
    <t>563</t>
  </si>
  <si>
    <t>10.1007/s10985-013-9288-y</t>
  </si>
  <si>
    <t>Humans, Survival Analysis, Likelihood Functions, Regression Analysis, Mortality, Morbidity, *Models, Statistical, Statistics, Nonparametric, Markov Chains, *Risk, Life Tables, Lymphoma, Follicular/mortality/therapy, Neoplasm Recurrence, Local/mortality</t>
  </si>
  <si>
    <t>Bernau, M., Kremer, P. V., Lauterbach, E., Tholen, E., Petersen, B., Pappenberger, E., Scholz, A. M.</t>
  </si>
  <si>
    <t>Meat science</t>
  </si>
  <si>
    <t>The objective of this study was to investigate non-invasive imaging methods to update the used regression equation for stationary tested boars. A total of 94 boars  were examined. 20 boars were dissected to provide the reference LMP. Performance  data (PD) from right carcasses were available from all groups. The left carcasses  were studied by MRI &amp; DXA. Based on the reference LMP and the MRI &amp; DXA data,  regression equations for LMP were developed. The estimates for LMP based on MRI &amp;  DXA data were used to calculate new regression equations for entire male carcass  halves based on linear PD. Further 33 PD sets served as independent sample, which  was included in a Monte Carlo simulation for imputing the missing reference LMPs  (n=74) and discussing the accuracy of the results. The LMP regression equation based  on the combined MRI &amp; DXA data is as accurate as the former regression equation, but  needs only three instead of seven variables.</t>
  </si>
  <si>
    <t>Meat Sci</t>
  </si>
  <si>
    <t>1873-4138 0309-1740</t>
  </si>
  <si>
    <t>10.1016/j.meatsci.2015.01.011</t>
  </si>
  <si>
    <t>Humans, Male, Magnetic resonance imaging, Animals, Linear Models, Swine, *Muscles, *Adipose Tissue, *Body Composition, Absorptiometry, Photon/methods, Boar, Carcass composition, Dissection, Dual energy X-ray absorptiometry, Magnetic Resonance Imaging/methods, Meat/*analysis, Performance testing</t>
  </si>
  <si>
    <t>Lytton, William W., Neymotin, Samuel A., Kerr, Cliff C.</t>
  </si>
  <si>
    <t>Journal of computational surgery</t>
  </si>
  <si>
    <t>Multiscale modeling of neuropsychiatric illness bridges scales of clinical importance: from the highest scales (presentation of behavioral signs and symptoms),  through intermediate scales (clinical testing and surgical intervention), down to  the molecular scale of pharmacotherapy. Modeling of brain disease is difficult  compared to modeling of other organs, because dysfunction manifests at scales where  measurements are rudimentary due both to inadequate access (memory and cognition)  and to complexity (behavior). Nonetheless, we can begin to explore these aspects  through the use of information-theoretic measures as stand-ins for meaning at the  top scales. We here describe efforts across five disorders: Parkinson's,  Alzheimer's, stroke, schizophrenia, and epilepsy. We look at the use of therapeutic  brain stimulation to replace lost neural signals, a loss that produces diaschisis,  defined as activity changes in other brain areas due to missing inputs. These  changes may in some cases be compensatory, hence beneficial, but in many cases a  primary pathology, whether itself static or dynamic, sets in motion a series of  dynamic consequences that produce further pathology. The simulations presented here  suggest how diaschisis can be reversed by using a neuroprosthetic signal. Despite  having none of the information content of the lost physiological signal, the  simplified neuroprosthetic signal can restore a diaschitic area to near-normal  patterns of activity. Computer simulation thus begins to explain the remarkable  success of stimulation technologies - deep brain stimulation, transcranial magnetic  stimulation, ultrasound stimulation, transcranial direct current stimulation -  across an extremely broad range of pathologies. Multiscale modeling can help us to  optimize and integrate these neuroprosthetic therapies by taking into consideration  effects of different stimulation protocols, combinations of stimulation with  neuropharmacological therapy, and interplay of these therapeutic modalities with  particular patterns of disease focality, dynamics, and prior therapies.</t>
  </si>
  <si>
    <t>J Comput Surg</t>
  </si>
  <si>
    <t>2194-3990</t>
  </si>
  <si>
    <t>10.1186/2194-3990-1-7</t>
  </si>
  <si>
    <t>Zhang, Zhiyong, Yuan, Ke-Hai</t>
  </si>
  <si>
    <t>Cronbach's coefficient alpha is a widely used reliability measure in social, behavioral, and education sciences. It is reported in nearly every study that  involves measuring a construct through multiple items. With non-tau-equivalent  items, McDonald's omega has been used as a popular alternative to alpha in the  literature. Traditional estimation methods for alpha and omega often implicitly  assume that data are complete and normally distributed. This study proposes robust  procedures to estimate both alpha and omega as well as corresponding standard errors  and confidence intervals from samples that may contain potential outlying  observations and missing values. The influence of outlying observations and missing  data on the estimates of alpha and omega is investigated through two simulation  studies. Results show that the newly developed robust method yields substantially  improved alpha and omega estimates as well as better coverage rates of confidence  intervals than the conventional nonrobust method. An R package coefficientalpha is  developed and demonstrated to obtain robust estimates of alpha and omega.</t>
  </si>
  <si>
    <t>10.1177/0013164415594658</t>
  </si>
  <si>
    <t>missing data, confidence intervals, outlying observations, R package coefficientalpha, robust Cronbachâs alpha, robust McDonaldâs omega</t>
  </si>
  <si>
    <t>Baert, Mathias, Rossey, Jen, Shahid, Adnan, Hoebeke, Jeroen</t>
  </si>
  <si>
    <t>Mesh networks enable a many-to-many relation between nodes, which means that each node in the network can communicate with every other node using multi-hop  communication and path diversity. As it enables the fast roll-out of sensor and  actuator networks, it is an important aspect within the Internet of Things (IoT).  Utilizing Bluetooth Low Energy (BLE) as an underlying technology to implement such  mesh networks has gained a lot of interest in recent years. The result was a variety  of BLE meshing solutions that were not interoperable because of the lack of a common  standard. This has changed recently with the advent of the Bluetooth Mesh standard.  However, a detailed overview of how this standard operates, performs and how it  tackles other issues concerning BLE mesh networking is missing. Therefore, this  paper investigates this new technology thoroughly and evaluates its performance by  means of three approaches, namely an experimental evaluation, a statistical approach  and a graph-based simulation model, which can be used as the basis for future  research. Apart from showing that consistent results are achieved by means of all  three approaches, we also identify possible drawbacks and open issues that need to  be dealt with.</t>
  </si>
  <si>
    <t>10.3390/s18082409</t>
  </si>
  <si>
    <t>performance, BLE, Bluetooth Mesh, interoperability, IoT, round-trip-time, scalability</t>
  </si>
  <si>
    <t>SolÃ­s-Lemus, Claudia, AnÃ©, CÃ©cile</t>
  </si>
  <si>
    <t>Phylogenetic networks are necessary to represent the tree of life expanded by edges to represent events such as horizontal gene transfers, hybridizations or gene flow.  Not all species follow the paradigm of vertical inheritance of their genetic  material. While a great deal of research has flourished into the inference of  phylogenetic trees, statistical methods to infer phylogenetic networks are still  limited and under development. The main disadvantage of existing methods is a lack  of scalability. Here, we present a statistical method to infer phylogenetic networks  from multi-locus genetic data in a pseudolikelihood framework. Our model accounts  for incomplete lineage sorting through the coalescent model, and for horizontal  inheritance of genes through reticulation nodes in the network. Computation of the  pseudolikelihood is fast and simple, and it avoids the burdensome calculation of the  full likelihood which can be intractable with many species. Moreover, estimation at  the quartet-level has the added computational benefit that it is easily  parallelizable. Simulation studies comparing our method to a full likelihood  approach show that our pseudolikelihood approach is much faster without compromising  accuracy. We applied our method to reconstruct the evolutionary relationships among  swordtails and platyfishes (Xiphophorus: Poeciliidae), which is characterized by  widespread hybridizations.</t>
  </si>
  <si>
    <t>e1005896</t>
  </si>
  <si>
    <t>10.1371/journal.pgen.1005896</t>
  </si>
  <si>
    <t>Likelihood Functions, Computer Simulation, Models, Genetic, *Phylogeny, *Evolution, Molecular, *Gene Transfer, Horizontal</t>
  </si>
  <si>
    <t>Jin, Yongze, Xie, Guo, Li, Yankai, Zhang, Xiaohui, Han, Ning, Shangguan, Anqi, Chen, Wenbin</t>
  </si>
  <si>
    <t>In this paper, a fault diagnosis method is proposed based on multi-sensor fusion information for a single fault and composite fault of train braking systems.  Firstly, the single mass model of the train brake is established based on operating  environment. Then, the pre-allocation and linear-weighted summation criterion are  proposed to fuse the monitoring data. Finally, based on the improved expectation  maximization, the braking modes and braking parameters are identified, and the  braking faults are diagnosed in real time. The simulation results show that the  braking parameters of systems can be effectively identified, and the braking faults  can be diagnosed accurately based on the identification results. Even if the  monitoring data are missing or abnormal, compared with the maximum fusion, the  accuracies of parameter identifications and fault diagnoses can still meet the needs  of the actual systems, and the effectiveness and robustness of the method can be  verified.</t>
  </si>
  <si>
    <t>10.3390/s21134370</t>
  </si>
  <si>
    <t>expectation maximization (EM), fault diagnosis, high-speed train, information fusion, parameter identification, unscented Kalman filter (UKF)</t>
  </si>
  <si>
    <t>On some discrete random variables arising from recent study on statistical analysis of compressive sensing</t>
  </si>
  <si>
    <t>MeÅ¡troviÄ, Romeo</t>
  </si>
  <si>
    <t>arXiv:1803.02260 [math, stat]</t>
  </si>
  <si>
    <t>The recent paper [27] provides a statistical analysis for efficient detection of signal components when missing data samples are present. Here we focus our attention to some complex-valued discrete random variables $X_l(m,N)$ ($0\le l\le N-1$, $1\le M\le N$), which are closely related to the random variables investigated by LJ. Stankovi\'c, S. Stankovi\'c and M. Amin in \cite{ssa}. In particular, by using a combinatorial approach, we prove that for $l\not=0$ the expected value of $X_l(m,N)$ is equal to zero, and we deduce the expression for the variance of the random variables $X_l(m,N)$. The same results are also deduced for the real part $U_l(m,N)$ and the imaginary part $V_l(m,N)$ of $X_l(m,N)$, as well as the facts that the $k$th moments of $U_l(m,N)$ and $V_l(m,N)$ are equal to zero for every positive integer $k$ which is not divisible by $N/\gcd(N,l)$. Moreover, some additional assertions and examples concerning the random variables $X_l(m,N)$, $U_l(m,N)$ and $V_l(m,N)$ are also presented.</t>
  </si>
  <si>
    <t>2018/03/02/</t>
  </si>
  <si>
    <t>http://arxiv.org/abs/1803.02260</t>
  </si>
  <si>
    <t>2021/07/20/16:33:30</t>
  </si>
  <si>
    <t>https://arxiv.org/pdf/1803.02260.pdf</t>
  </si>
  <si>
    <t>https://arxiv.org/abs/1803.02260</t>
  </si>
  <si>
    <t>Fadai, Nabil T., Johnston, Stuart T., Simpson, Matthew J.</t>
  </si>
  <si>
    <t>Proceedings. Mathematical, physical, and engineering sciences</t>
  </si>
  <si>
    <t>We present a solid theoretical foundation for interpreting the origin of Allee effects by providing the missing link in understanding how local individual-based  mechanisms translate to global population dynamics. Allee effects were originally  proposed to describe population dynamics that cannot be explained by exponential and  logistic growth models. However, standard methods often calibrate Allee effect  models to match observed global population dynamics without providing any  mechanistic insight. By introducing a stochastic individual-based model, with  proliferation, death and motility rates that depend on local density, we present a  modelling framework that translates particular global Allee effects to specific  individual-based mechanisms. Using data from ecology and cell biology, we unpack  individual-level mechanisms implicit in an Allee effect model and provide simulation  tools for others to repeat this analysis.</t>
  </si>
  <si>
    <t>476</t>
  </si>
  <si>
    <t>2241</t>
  </si>
  <si>
    <t>20200350</t>
  </si>
  <si>
    <t>Proc Math Phys Eng Sci</t>
  </si>
  <si>
    <t>1364-5021 1471-2946</t>
  </si>
  <si>
    <t>10.1098/rspa.2020.0350</t>
  </si>
  <si>
    <t>agent-based model, crowding effects, population dynamics</t>
  </si>
  <si>
    <t>Zhang, Xiaomeng, Xing, Lei</t>
  </si>
  <si>
    <t>PURPOSE: Metal artifact reduction has long been an important topic in x-ray CT image reconstruction. In this work, the authors propose an iterative method that  sequentially minimizes a reweighted total variation (TV) of the image and produces  substantially artifact-reduced reconstructions. METHODS: A sequentially reweighted  TV minimization algorithm is proposed to fully exploit the sparseness of image  gradients (IG). The authors first formulate a constrained optimization model that  minimizes a weighted TV of the image, subject to the constraint that the estimated  projection data are within a specified tolerance of the available projection  measurements, with image non-negativity enforced. The authors then solve a sequence  of weighted TV minimization problems where weights used for the next iteration are  computed from the current solution. Using the complete projection data, the  algorithm first reconstructs an image from which a binary metal image can be  extracted. Forward projection of the binary image identifies metal traces in the  projection space. The metal-free background image is then reconstructed from the  metal-trace-excluded projection data by employing a different set of weights. Each  minimization problem is solved using a gradient method that alternates  projection-onto-convex-sets and steepest descent. A series of simulation and  experimental studies are performed to evaluate the proposed approach. RESULTS: Our  study shows that the sequentially reweighted scheme, by altering a single parameter  in the weighting function, flexibly controls the sparsity of the IG and reconstructs  artifacts-free images in a two-stage process. It successfully produces images with  significantly reduced streak artifacts, suppressed noise and well-preserved contrast  and edge properties. CONCLUSIONS: The sequentially reweighed TV minimization  provides a systematic approach for suppressing CT metal artifacts. The technique can  also be generalized to other "missing data" problems in CT image reconstruction.</t>
  </si>
  <si>
    <t>071907</t>
  </si>
  <si>
    <t>10.1118/1.4811129</t>
  </si>
  <si>
    <t>Humans, Quality Control, Time Factors, *Artifacts, Image Processing, Computer-Assisted/*methods, Phantoms, Imaging, Tomography, X-Ray Computed/*methods, *Metals</t>
  </si>
  <si>
    <t>D'Ambrosio, Antonio, Vera, J. Fernando, Heiser, Willem J.</t>
  </si>
  <si>
    <t>In this paper a simple but effective procedure to avoid degeneracies in ordinal Unfolding for preference rank data based on the Kemeny distance is proposed.  Considering Unfolding as a particular MDS procedure with missing within-set  proximities, unknown proximities are first estimated using correlations related to  the Kemeny distance, and then the complete proximity matrix is analyzed in a  standard MDS framework. A simulation study shows that our proposal is able to both  recover the order of the preferences and reproduce the position of both rankings and  objects in a geometrical space. Several applications on real data sets show that our  procedure returns non-degenerate Unfolding solutions.</t>
  </si>
  <si>
    <t>10.1080/00273171.2021.1899892</t>
  </si>
  <si>
    <t>Kemeny distance, preference rankings, Unfolding</t>
  </si>
  <si>
    <t>Islam, Mohammad S., Larpruenrudee, Puchanee, Hossain, Sheikh I., Rahimi-Gorji, Mohammad, Gu, Yuantong, Saha, Suvash C., Paul, Gunther</t>
  </si>
  <si>
    <t>A comprehensive understanding of airflow characteristics and particle transport in the human lung can be useful in modelling to inform clinical diagnosis, treatment,  and management, including prescription medication and risk assessment for  rehabilitation. One of the difficulties in clinical treatment of lung disorders lies  in the patients' variable physical lung characteristics caused by age, amongst other  factors, such as different lung sizes. A precise understanding of the comparison  between different age groups with various flow rates is missing in the literature,  and this study aims to analyse the airflow and aerosol transport within the  age-specific lung. ANSYS Fluent solver and the large-eddy simulation (LES) model  were employed for the numerical simulation. The numerical model was validated with  the available literature and the computational results showed airway size-reduction  significantly affected airflow and particle transport in the upper airways. This  study reports higher deposition at the mouth-throat region for larger diameter  particles. The overall deposition efficiency (DE) increased with airway size  reduction and flow rate. Lung aging effected the pressure distribution and a higher  pressure drop was reported for the aged lung as compared to the younger lung. These  findings could inform medical management through individualised simulation of  drug-aerosol delivery processes for the patient-specific lung.</t>
  </si>
  <si>
    <t>2021/06/09/</t>
  </si>
  <si>
    <t>1660-4601</t>
  </si>
  <si>
    <t>10.3390/ijerph18126239</t>
  </si>
  <si>
    <t>aging, airway reduction, drug-aerosol delivery, LES, particle transport</t>
  </si>
  <si>
    <t>Wang, Wei, Wei, Zhi, Li, Hongzhe</t>
  </si>
  <si>
    <t>MOTIVATION: Next-generation RNA sequencing offers an opportunity to investigate transcriptome in an unprecedented scale. Recent studies have revealed widespread  alternative polyadenylation (polyA) in eukaryotes, leading to various mRNA isoforms  differing in their 3' untranslated regions (3'UTR), through which, the stability,  localization and translation of mRNA can be regulated. However, very few, if any,  methods and tools are available for directly analyzing this special alternative RNA  processing event. Conventional methods rely on annotation of polyA sites; yet, such  knowledge remains incomplete, and identification of polyA sites is still  challenging. The goal of this article is to develop methods for detecting 3'UTR  switching without any prior knowledge of polyA annotations. RESULTS: We propose a  change-point model based on a likelihood ratio test for detecting 3'UTR switching.  We develop a directional testing procedure for identifying dramatic shortening or  lengthening events in 3'UTR, while controlling mixed directional false discovery  rate at a nominal level. To our knowledge, this is the first approach to analyze  3'UTR switching directly without relying on any polyA annotations. Simulation  studies and applications to two real datasets reveal that our proposed method is  powerful, accurate and feasible for the analysis of next-generation RNA sequencing  data. CONCLUSIONS: The proposed method will fill a void among alternative RNA  processing analysis tools for transcriptome studies. It can help to obtain  additional insights from RNA sequencing data by understanding gene regulation  mechanisms through the analysis of 3'UTR switching. AVAILABILITY AND IMPLEMENTATION:  The software is implemented in Java and can be freely downloaded from  http://utr.sourceforge.net/. CONTACT: zhiwei@njit.edu or hongzhe@mail.med.upenn.edu  SUPPLEMENTARY INFORMATION: Supplementary data are available at Bioinformatics  online.</t>
  </si>
  <si>
    <t>2014/08/01/</t>
  </si>
  <si>
    <t>2162</t>
  </si>
  <si>
    <t>10.1093/bioinformatics/btu189</t>
  </si>
  <si>
    <t>Humans, Likelihood Functions, *Models, Statistical, Computational Biology/*methods, Cell Line, Tumor, Base Sequence, *High-Throughput Nucleotide Sequencing, *Sequence Analysis, RNA, 3' Untranslated Regions/*genetics, Gene Expression Regulation, Polyadenylation, RNA Isoforms/genetics, Transcriptome</t>
  </si>
  <si>
    <t>KnÃ¼pfer, Christian, Beckstein, Clemens</t>
  </si>
  <si>
    <t>Journal of biomedical semantics</t>
  </si>
  <si>
    <t>BACKGROUND: Dynamic models in Systems Biology are used in computational simulation experiments for addressing biological questions. The complexity of the modelled  biological systems and the growing number and size of the models calls for computer  support for modelling and simulation in Systems Biology. This computer support has  to be based on formal representations of relevant knowledge fragments. RESULTS: In  this paper we describe different functional aspects of dynamic models. This  description is conceptually embedded in our "meaning facets" framework which  systematises the interpretation of dynamic models in structural, functional and  behavioural facets. Here we focus on how function links the structure and the  behaviour of a model. Models play a specific role (teleological function) in the  scientific process of finding explanations for dynamic phenomena. In order to fulfil  this role a model has to be used in simulation experiments (pragmatical function). A  simulation experiment always refers to a specific situation and a state of the model  and the modelled system (conditional function). We claim that the function of  dynamic models refers to both the simulation experiment executed by software  (intrinsic function) and the biological experiment which produces the phenomena  under investigation (extrinsic function). We use the presented conceptual framework  for the function of dynamic models to review formal accounts for functional aspects  of models in Systems Biology, such as checklists, ontologies, and formal languages.  Furthermore, we identify missing formal accounts for some of the functional aspects.  In order to fill one of these gaps we propose an ontology for the teleological  function of models. CONCLUSION: We have thoroughly analysed the role and use of  models in Systems Biology. The resulting conceptual framework for the function of  models is an important first step towards a comprehensive formal representation of  the functional knowledge involved in the modelling and simulation process. Any  progress in this area will in turn improve computer-supported modelling and  simulation in Systems Biology.</t>
  </si>
  <si>
    <t>2013/10/08/</t>
  </si>
  <si>
    <t>J Biomed Semantics</t>
  </si>
  <si>
    <t>2041-1480</t>
  </si>
  <si>
    <t>10.1186/2041-1480-4-24</t>
  </si>
  <si>
    <t>McLean, Bryan S., Jackson, Donavan J., Cook, Joseph A.</t>
  </si>
  <si>
    <t>Across the animal tree of life, the prevalence and evolutionary role(s) of hybridization remain incompletely understood. Rapidly radiating clades can serve as  important systems for investigating these issues; however, such groups are often  characterized by additional, widespread sources of gene tree discordance (e.g.,  incomplete lineage sorting). In this paper, we employed a multilocus dataset,  Bayesian gene tree inference, and multiple species tree reconstruction methods to  infer phylogeny of Holarctic ground squirrels (Urocitellus). We tested phylogenetic  hypotheses based on previous morphological, cytological and single-locus datasets,  and began to parse the causes of pervasive gene tree discordance that was observed.  There is widespread incomplete lineage sorting in Urocitellus, consistent with rapid  diversification embedded within the larger radiation of marmotine ground squirrels.  We also recovered strong support for 2 instances of mitonuclear discord due to  ancient hybridization among members of the high-latitude  parryii-richardsonii-elegans clade. These results add to a growing number of  documented hybridization events in ground squirrels, suggesting their radiation is a  fertile system for understanding the interplay of diversification and hybridization  in animal evolution.</t>
  </si>
  <si>
    <t>10.1016/j.ympev.2016.05.040</t>
  </si>
  <si>
    <t>Animals, Bayes Theorem, Genetic Variation, Haplotypes, Hybridization, Genetic, Phylogeny, Sequence Analysis, DNA, *Incomplete lineage sorting, *Beringia, *Hybridization, *Mitonuclear, *Posterior predictive simulation, *Radiation, DNA, Mitochondrial/chemistry/genetics/metabolism, Gene Flow/*genetics, Sciuridae/classification/*genetics</t>
  </si>
  <si>
    <t>Bylund, Carma L., Banerjee, Smita C., Bialer, Philip A., Manna, Ruth, Levin, Tomer T., Parker, Patricia A., Schofield, Elizabeth, Li, Yuelin, Bartell, Abraham, Chou, Alexander, Hichenberg, Shira A., Dickler, Maura, Kissane, David W.</t>
  </si>
  <si>
    <t>Patient education and counseling</t>
  </si>
  <si>
    <t>OBJECTIVE: Integrating education about physician-patient communication into oncology specialists' education is important to improve quality of care. Our aim was to  rigorously evaluate a 4-year institutionally-based patient communication skills  program for oncology post-graduate trainees. METHODS: Trainees from 10 specialties  in the U.S. participated in patient communication skills modules tailored to  sub-specialties. The program was evaluated by comparing pre-post scores on  hierarchical outcomes: course evaluation, self-confidence, skills uptake in  standardized and real patient encounters, and patient evaluations of satisfaction  with communication. We examined breadth of skill usage as key outcome. Generalized  estimating equations were used in data analysis. RESULTS: Two hundred and sixty-two  trainees' data were analyzed, resulting in 984 standardized and 753 real patient  encounters. Participants reported high satisfaction and demonstrated significant  skill growth with standardized patients, but transfer of these skills into real  patient encounters was incomplete. Participants with lower baseline scores had  larger improvements with both standardized and real patients. CONCLUSION: The  program was well received and increased participant skills in the simulated setting  without effective transfer to real patient encounters. PRACTICE IMPLICATIONS: Future  work should allocate proportionally greater resources to trainees with lower  baseline scores and measure breadth of participant skill usage as an outcome.</t>
  </si>
  <si>
    <t>1924</t>
  </si>
  <si>
    <t>Patient Educ Couns</t>
  </si>
  <si>
    <t>1873-5134 0738-3991</t>
  </si>
  <si>
    <t>10.1016/j.pec.2018.05.026</t>
  </si>
  <si>
    <t>1933</t>
  </si>
  <si>
    <t>Humans, Adult, Middle Aged, Educational Measurement, Patient Simulation, *Clinical Competence, *Communication, Internship and Residency, Problem-Based Learning/*methods, *Cancer communication, *Communication skills training, *Experiential learning, *Graduate medical education, *Patient simulation, *Physician-Patient Relations, *Physician-patient relationship, Education, Medical, Graduate, Medical Oncology/*education, Program Evaluation/*methods</t>
  </si>
  <si>
    <t>Amara, Hakim, Bichara, Christophe</t>
  </si>
  <si>
    <t>Topics in current chemistry (Cham)</t>
  </si>
  <si>
    <t>More than 20Â years after their discovery, our understanding of the growth mechanisms of single-wall carbon nanotubes is still incomplete, in spite of a large number of  investigations motivated by potential rewards in many possible applications. Among  the many techniques used to solve this challenging puzzle, computer simulations can  directly address an atomic scale that is hardly accessible by other experiments, and  thereby support or invalidate different ideas, assumptions, or models. In this  paper, we review some aspects of the computer simulation and theoretical approaches  dedicated to the study of single-wall carbon nanotube growth, and suggest some ways  towards a better control of the synthesis processes by chemical vapor deposition.</t>
  </si>
  <si>
    <t>375</t>
  </si>
  <si>
    <t>Top Curr Chem (Cham)</t>
  </si>
  <si>
    <t>2365-0869 2364-8961</t>
  </si>
  <si>
    <t>10.1007/s41061-017-0141-8</t>
  </si>
  <si>
    <t>Models, Molecular, CVD, Growth mechanisms, Modeling, Nanotubes, Carbon/*chemistry, SWNT</t>
  </si>
  <si>
    <t>Taguchi, Katsuyuki, Polster, Christoph, Lee, Okkyun, Stierstorfer, Karl, Kappler, Steffen</t>
  </si>
  <si>
    <t>PURPOSE: An x-ray photon interacts with photon counting detectors (PCDs) and generates an electron charge cloud or multiple clouds. The clouds (thus, the photon  energy) may be split between two adjacent PCD pixels when the interaction occurs  near pixel boundaries, producing a count at both of the pixels. This is called  double-counting with charge sharing. (A photoelectric effect with K-shell  fluorescence x-ray emission would result in double-counting as well). As a result,  PCD data are spatially and energetically correlated, although the output of  individual PCD pixels is Poisson distributed. Major problems include the lack of a  detector noise model for the spatio-energetic cross talk and lack of a  computationally efficient simulation tool for generating correlated Poisson data. A  Monte Carlo (MC) simulation can accurately simulate these phenomena and produce  noisy data; however, it is not computationally efficient. METHODS: In this study,  the authors developed a new detector model and implemented it in an efficient  software simulator that uses a Poisson random number generator to produce correlated  noisy integer counts. The detector model takes the following effects into account:  (1) detection efficiency; (2) incomplete charge collection and ballistic effect; (3)  interaction with PCDs via photoelectric effect (with or without K-shell fluorescence  x-ray emission, which may escape from the PCDs or be reabsorbed); and (4) electronic  noise. The correlation was modeled by using these two simplifying assumptions:  energy conservation and mutual exclusiveness. The mutual exclusiveness is that no  more than two pixels measure energy from one photon. The effect of model parameters  has been studied and results were compared with MC simulations. The agreement, with  respect to the spectrum, was evaluated using the reduced Ï(2) statistics or a  weighted sum of squared errors, Ï(red)(2)(â¥1), where Ï(red)(2)=1 indicates a perfect  fit. RESULTS: The model produced spectra with flat field irradiation that  qualitatively agree with previous studies. The spectra generated with different  model and geometry parameters allowed for understanding the effect of the parameters  on the spectrum and the correlation of data. The agreement between the model and MC  data was very strong. The mean spectra with 90 keV and 140 kVp agreed exceptionally  well: Ï(red)(2) values were 1.049 with 90 keV data and 1.007 with 140 kVp data. The  degrees of cross talk (in terms of the relative increase from single pixel  irradiation to flat field irradiation) were 22% with 90 keV and 19% with 140 kVp for  MC simulations, while they were 21% and 17%, respectively, for the model. The  covariance was in strong agreement qualitatively, although it was overestimated. The  noisy data generation was very efficient, taking less than a CPU minute as opposed  to CPU hours for MC simulators. CONCLUSIONS: The authors have developed a novel,  computationally efficient PCD model that takes into account double-counting and  resulting spatio-energetic correlation between PCD pixels. The MC simulation  validated the accuracy.</t>
  </si>
  <si>
    <t>6386</t>
  </si>
  <si>
    <t>10.1118/1.4966699</t>
  </si>
  <si>
    <t>*Models, Theoretical, Poisson Distribution, *Photons, Spectrum Analysis</t>
  </si>
  <si>
    <t>Mallo, Diego, De Oliveira Martins, Leonardo, Posada, David</t>
  </si>
  <si>
    <t>We present a fast and flexible software package--SimPhy--for the simulation of multiple gene families evolving under incomplete lineage sorting, gene duplication  and loss, horizontal gene transfer--all three potentially leading to species  tree/gene tree discordance--and gene conversion. SimPhy implements a hierarchical  phylogenetic model in which the evolution of species, locus, and gene trees is  governed by global and local parameters (e.g., genome-wide, species-specific,  locus-specific), that can be fixed or be sampled from a priori statistical  distributions. SimPhy also incorporates comprehensive models of substitution rate  variation among lineages (uncorrelated relaxed clocks) and the capability of  simulating partitioned nucleotide, codon, and protein multilocus sequence alignments  under a plethora of substitution models using the program INDELible. We validate  SimPhy's output using theoretical expectations and other programs, and show that it  scales extremely well with complex models and/or large trees, being an order of  magnitude faster than the most similar program (DLCoal-Sim). In addition, we  demonstrate how SimPhy can be useful to understand interactions among different  evolutionary processes, conducting a simulation study to characterize the systematic  overestimation of the duplication time when using standard reconciliation methods.  SimPhy is available at https://github.com/adamallo/SimPhy, where users can find the  source code, precompiled executables, a detailed manual and example cases.</t>
  </si>
  <si>
    <t>10.1093/sysbio/syv082</t>
  </si>
  <si>
    <t>simulation, *Computer Simulation, Reproducibility of Results, *Phylogeny, Classification/*methods, Gene conversion, gene duplication and loss, gene family evolution, Genes/genetics, Genetic Loci/genetics, Genetic Speciation, horizontal gene transfer, incomplete lineage sorting, locus tree, Software/*standards, species tree</t>
  </si>
  <si>
    <t>Robust Optimal Design when Missing Data Happen at Random</t>
  </si>
  <si>
    <t>Hu, Rui, Bica, Ion, Zhai, Zhichun</t>
  </si>
  <si>
    <t>arXiv:2007.09317 [stat]</t>
  </si>
  <si>
    <t>In this article, we investigate the robust optimal design problem for the prediction of response when the fitted regression models are only approximately specified, and observations might be missing completely at random. The intuitive idea is as follows: We assume that data are missing at random, and the complete case analysis is applied. To account for the occurrence of missing data, the design criterion we choose is the mean, for the missing indicator, of the averaged (over the design space) mean squared errors of the predictions. To describe the uncertainty in the specification of the real underlying model, we impose a neighborhood structure on the regression response and maximize, analytically, the \textbf{M}ean of the averaged \textbf{M}ean squared \textbf{P}rediction \textbf{E}rrors (MMPE), over the entire neighborhood. The maximized MMPE is the ``worst'' loss in the neighborhood of the fitted regression model. Minimizing the maximum MMPE over the class of designs, we obtain robust ``minimax'' designs. The robust designs constructed afford protection from increases in prediction errors resulting from model misspecifications.</t>
  </si>
  <si>
    <t>http://arxiv.org/abs/2007.09317</t>
  </si>
  <si>
    <t>2021/07/20/14:45:11</t>
  </si>
  <si>
    <t>https://arxiv.org/pdf/2007.09317.pdf</t>
  </si>
  <si>
    <t>https://arxiv.org/abs/2007.09317</t>
  </si>
  <si>
    <t>Comment: 22 pages. Submitted</t>
  </si>
  <si>
    <t>A Dynamic Additive and Multiplicative Effects Model with Application to the United Nations Voting Behaviors</t>
  </si>
  <si>
    <t>Kim, Bomin, Niu, Xiaoyue, Hunter, David R., Cao, Xun</t>
  </si>
  <si>
    <t>arXiv:1803.06711 [stat]</t>
  </si>
  <si>
    <t>We introduce a regression model for a series of networks that are correlated over time. Our model is a dynamic extension of the additive and multiplicative effects network model (AMEN) of Hoff (2019) In addition to incorporating a temporal structure, the model accommodates two types of missing data thus allows the size of the network to vary over time. We demonstrate via simulations the necessity of various components of the model. We apply the model to the United Nations General Assembly voting data from 1983 to 2014 (Voeten (2013)) to answer interesting research questions regarding to international voting behaviors. In addition to finding important factors that could explain the voting behaviors, the model-estimated additive effects, multiplicative effects, and their movements reveal meaningful foreign policy positions and alliances of various countries.</t>
  </si>
  <si>
    <t>2020/03/13/</t>
  </si>
  <si>
    <t>http://arxiv.org/abs/1803.06711</t>
  </si>
  <si>
    <t>2021/07/20/16:33:25</t>
  </si>
  <si>
    <t>https://arxiv.org/pdf/1803.06711.pdf</t>
  </si>
  <si>
    <t>https://arxiv.org/abs/1803.06711</t>
  </si>
  <si>
    <t>Satz, Alexander L.</t>
  </si>
  <si>
    <t>ACS combinatorial science</t>
  </si>
  <si>
    <t>Simulated screening of DNA encoded libraries indicates that the presence of truncated byproducts complicates the relationship between library member enrichment  and equilibrium association constant (these truncates result from incomplete  chemical reactions during library synthesis). Further, simulations indicate that  some patterns observed in reported experimental data may result from the presence of  truncated byproducts in the library mixture and not structure-activity  relationships. Potential experimental methods of minimizing the presence of  truncates are assessed via simulation; the relationship between enrichment and  equilibrium association constant for libraries of differing purities is  investigated. Data aggregation techniques are demonstrated that allow for more  accurate analysis of screening results, in particular when the screened library  contains significant quantities of truncates.</t>
  </si>
  <si>
    <t>ACS Comb Sci</t>
  </si>
  <si>
    <t>2156-8944</t>
  </si>
  <si>
    <t>10.1021/acscombsci.6b00001</t>
  </si>
  <si>
    <t>424</t>
  </si>
  <si>
    <t>*Computer Simulation, Models, Theoretical, *combinatorial chemistry, *combinatorial libraries, *DEL, *DNA conjugates, *DNA encoded, *encoded library, *hit ID, *library screening, *split-and-pool, Combinatorial Chemistry Techniques/*methods, DNA/*chemistry, Small Molecule Libraries/*chemical synthesis/*chemistry, Structure-Activity Relationship</t>
  </si>
  <si>
    <t>Bayesian Learning of Sum-Product Networks</t>
  </si>
  <si>
    <t>Trapp, Martin, Peharz, Robert, Ge, Hong, Pernkopf, Franz, Ghahramani, Zoubin</t>
  </si>
  <si>
    <t>arXiv:1905.10884 [cs, stat]</t>
  </si>
  <si>
    <t>Sum-product networks (SPNs) are flexible density estimators and have received significant attention due to their attractive inference properties. While parameter learning in SPNs is well developed, structure learning leaves something to be desired: Even though there is a plethora of SPN structure learners, most of them are somewhat ad-hoc and based on intuition rather than a clear learning principle. In this paper, we introduce a well-principled Bayesian framework for SPN structure learning. First, we decompose the problem into i) laying out a computational graph, and ii) learning the so-called scope function over the graph. The first is rather unproblematic and akin to neural network architecture validation. The second represents the effective structure of the SPN and needs to respect the usual structural constraints in SPN, i.e. completeness and decomposability. While representing and learning the scope function is somewhat involved in general, in this paper, we propose a natural parametrisation for an important and widely used special case of SPNs. These structural parameters are incorporated into a Bayesian model, such that simultaneous structure and parameter learning is cast into monolithic Bayesian posterior inference. In various experiments, our Bayesian SPNs often improve test likelihoods over greedy SPN learners. Further, since the Bayesian framework protects against overfitting, we can evaluate hyper-parameters directly on the Bayesian model score, waiving the need for a separate validation set, which is especially beneficial in low data regimes. Bayesian SPNs can be applied to heterogeneous domains and can easily be extended to nonparametric formulations. Moreover, our Bayesian approach is the first, which consistently and robustly learns SPN structures under missing data.</t>
  </si>
  <si>
    <t>2019/11/04/</t>
  </si>
  <si>
    <t>http://arxiv.org/abs/1905.10884</t>
  </si>
  <si>
    <t>2021/07/20/16:23:12</t>
  </si>
  <si>
    <t>https://arxiv.org/pdf/1905.10884.pdf</t>
  </si>
  <si>
    <t>https://arxiv.org/abs/1905.10884</t>
  </si>
  <si>
    <t>Comment: NeurIPS 2019; See conference page for supplement</t>
  </si>
  <si>
    <t>Nonparametric tests for transition probabilities in nonhomogeneous Markov processes</t>
  </si>
  <si>
    <t>2020/01/02/</t>
  </si>
  <si>
    <t>Jimenez, Jose, Chandler, Richard, Tobajas, Jorge, Descalzo, Esther, Mateo, Rafael, Ferreras, Pablo</t>
  </si>
  <si>
    <t>The estimation of abundance of wildlife populations is an essential part of ecological research and monitoring. Spatially explicit capture-recapture (SCR)  models are widely used for abundance and density estimation, frequently through  individual identification of target species using camera-trap sampling.Generalized  spatial mark-resight (Gen-SMR) is a recently developed SCR extension that allows for  abundance estimation when only a subset of the population is recognizable by  artificial or natural marks. However, in many cases, it is not possible to read the  marks in camera-trap pictures, even though individuals can be recognized as marked.  We present a new extension of Gen-SMR that allows for this type of incomplete  identification.We used simulation to assess how the number of marked individuals and  the individual identification rate influenced bias and precision. We demonstrate the  model's performance in estimating red fox (Vulpes vulpes) density with two empirical  datasets characterized by contrasting densities and rates of identification of  marked individuals. According to the simulations, accuracy increases with the number  of marked individuals (m), but is less sensitive to changes in individual  identification rate (Î´). In our case studies of red fox density estimation, we  obtained a posterior mean of 1.60 (standard deviation SD: 0.32) and 0.28 (SD: 0.06)  individuals/km(2), in high and low density, with an identification rate of 0.21 and  0.91, respectively.This extension of Gen-SMR is broadly applicable as it addresses  the common problem of incomplete identification of marked individuals during  resighting surveys.</t>
  </si>
  <si>
    <t>4739</t>
  </si>
  <si>
    <t>10.1002/ece3.5077</t>
  </si>
  <si>
    <t>4748</t>
  </si>
  <si>
    <t>camera trapping, generalized spatial markâresight, incomplete identification, mark, red fox, telemetry</t>
  </si>
  <si>
    <t>Wei, Zhe, Ma, Kai-Kuang</t>
  </si>
  <si>
    <t>In this paper a contrast-guided image interpolation method is proposed that incorporates contrast information into the image interpolation process. Given the  image under interpolation, four binary contrast-guided decision maps (CDMs) are  generated and used to guide the interpolation filtering through two sequential  stages: 1) the 45(Â°) and 135(Â°) CDMs for interpolating the diagonal pixels and 2)  the 0(Â°) and 90(Â°) CDMs for interpolating the row and column pixels. After applying  edge detection to the input image, the generation of a CDM lies in evaluating those  nearby non-edge pixels of each detected edge for re-classifying them possibly as  edge pixels. This decision is realized by solving two generalized diffusion  equations over the computed directional variation (DV) fields using a derived  numerical approach to diffuse or spread the contrast boundaries or edges,  respectively. The amount of diffusion or spreading is proportional to the amount of  local contrast measured at each detected edge. The diffused DV fields are then  thresholded for yielding the binary CDMs, respectively. Therefore, the decision  bands with variable widths will be created on each CDM. The two CDMs generated in  each stage will be exploited as the guidance maps to conduct the interpolation  process: for each declared edge pixel on the CDM, a 1-D directional filtering will  be applied to estimate its associated to-be-interpolated pixel along the direction  as indicated by the respective CDM; otherwise, a 2-D directionless or isotropic  filtering will be used instead to estimate the associated missing pixels for each  declared non-edge pixel. Extensive simulation results have clearly shown that the  proposed contrast-guided image interpolation is superior to other state-of-the-art  edge-guided image interpolation methods. In addition, the computational complexity  is relatively low when compared with existing methods; hence, it is fairly  attractive for real-time image applications.</t>
  </si>
  <si>
    <t>4271</t>
  </si>
  <si>
    <t>10.1109/TIP.2013.2271849</t>
  </si>
  <si>
    <t>Sensitivity and Specificity, Reproducibility of Results, *Algorithms, Numerical Analysis, Computer-Assisted, Pattern Recognition, Automated/*methods, Image Interpretation, Computer-Assisted/*methods, Signal Processing, Computer-Assisted, Image Enhancement/*methods, *Subtraction Technique</t>
  </si>
  <si>
    <t>Warren, Emma, Pollicino, Christine, Curtis, Bradley, Evans, Wendell, Sbaraini, Alexandra, Schwarz, Eli</t>
  </si>
  <si>
    <t>OBJECTIVES: The Monitor Practice Program demonstrated that regular monitoring and noninvasive management of dental caries is effective in reducing the incremental  DMFT (decayed, missing, and filled teeth) in patients, within the construct of a  3-year randomized clinical trial. This analysis evaluates the long-term  cost-effectiveness of the preventive approach underpinning the Caries Management  System, used in the general practice setting and modeled to the Australian  population. METHODS: An individual patient-simulation Markov model was developed to  compare the long-term costs and outcomes of the Caries Management System versus  standard dental care in a hypothetical sample representative of the Australian  population. Eight Markov submodels were developed, representing eight molar teeth  (excluding wisdom teeth), each consisting of 11 health states simulating the  incidence and progression of dental caries, and future interventions such as  fillings and crowns. Transition probabilities and costs assigned to health states  were based on claims data from the second largest private health insurer in  Australia. The economic evaluation was performed from the Australian private dental  practitioner perspective. The incremental cost per DMFT avoided was calculated at  three time points: 2 years, 3 years, and lifetime. Univariate sensitivity analysis  was conducted to test the robustness of the results. RESULTS: The incremental cost  per DMFT avoided at 2 years, 3 years, and lifetime was estimated to be $1287.07,  $1148.91, and $1795.06, respectively. CONCLUSION: The analysis suggests that the  Caries Management System is most cost-effective in patients with a high risk of  dental caries.</t>
  </si>
  <si>
    <t>10.1111/j.1524-4733.2010.00759.x</t>
  </si>
  <si>
    <t>Aged, Aged, 80 and over, Female, Humans, Male, Adolescent, Adult, Middle Aged, Young Adult, Child, Cost-Benefit Analysis, Australia, Markov Chains, Child, Preschool, Risk Assessment, Models, Econometric, Dental Care/*economics/methods/organization &amp; administration, Dental Caries/*economics/*prevention &amp; control</t>
  </si>
  <si>
    <t>Zelechowski, Marek, Valle, Giacomo, Raspopovic, Stanisa</t>
  </si>
  <si>
    <t>Journal of neuroengineering and rehabilitation</t>
  </si>
  <si>
    <t>BACKGROUND: Leg amputees suffer the lack of sensory feedback from a prosthesis, which is connected to their low confidence during walking, falls and low mobility.  Electrical peripheral nerve stimulation (ePNS) of upper-limb amputee's residual  nerves has shown the ability to restore the sensations from the missing limb via  intraneural (TIME) and epineural (FINE) neural interfaces. Physiologically plausible  stimulation protocols targeting lower limb sciatic nerve hold promise to induce  sensory feedback restoration that should facilitate close-to-natural sensorimotor  integration and therefore walking corrections. The sciatic nerve, innervating the  foot and lower leg, has very different dimensions in respect to upper-limb nerves.  Therefore, there is a need to develop a computational model of its behavior in  response to the ePNS. METHODS: We employed a hybrid FEM-NEURON model framework for  the development of anatomically correct sciatic nerve model. Based on histological  images of two distinct sciatic nerve cross-sections, we reconstructed accurate FEM  models for testing neural interfaces. Two different electrode types (based on TIME  and FINE) with multiple active sites configurations were tested and evaluated for  efficiency (selective recruitment of fascicles). We also investigated different  policies of stimulation (monopolar and bipolar), as well as the optimal number of  implants. Additionally, we optimized the existing simulation framework significantly  reducing the computational load. RESULTS: The main findings achieved through our  modelling study include electrode manufacturing and surgical placement indications,  together with beneficial stimulation policy of use. It results that TIME electrodes  with 20 active sites are optimal for lower limb and the same number has been  obtained for FINE electrodes. To interface the huge sciatic nerve, model indicates  that 3 TIMEs is the optimal number of surgically implanted electrodes. Through the  bipolar policy of stimulation, all studied configurations were gaining in the  efficiency. Also, an indication for the optimized computation is given, which  decreased the computation time by 80%. CONCLUSIONS: This computational model  suggests the optimal interfaces to use in human subjects with lower limb amputation,  their surgical placement and beneficial bipolar policy of stimulation. It will  potentially enable the clinical translation of the sensory neuroprosthetics towards  the lower limb applications.</t>
  </si>
  <si>
    <t>2020/02/19/</t>
  </si>
  <si>
    <t>J Neuroeng Rehabil</t>
  </si>
  <si>
    <t>1743-0003</t>
  </si>
  <si>
    <t>10.1186/s12984-020-00657-7</t>
  </si>
  <si>
    <t>Humans, Male, *Computer Simulation, *Artificial Limbs, *Models, Neurological, *Hybrid computational model, *Lower limb, *Neural interfacing, *Neural Prostheses, *Neural stimulation, *Neuroprosthesis, *Sensory, Amputees, Feedback, Sensory, Lower Extremity, Sciatic Nerve/*physiology</t>
  </si>
  <si>
    <t>Modeling Coefficient Alpha for Measurement of Individualized Test Score Internal Consistency</t>
  </si>
  <si>
    <t>Liu, Molei, Hu, Ming, Zhou, Xiaohua</t>
  </si>
  <si>
    <t>arXiv:1709.02675 [stat]</t>
  </si>
  <si>
    <t>A method for measuring individualized reliability of several tests on subjects with heterogenecity is proposed. A regression model is developed based on three sets of generalized estimating equations (GEE). The first set of GEE models the expectation of the responses, the second set of GEE models the response's variance, and the third set is proposed to estimate the individualized coefficient alpha, defined and used to measure individualized internal consistency of the responses. We also extend our method to handle missing data in the covariates. Asymptotic property of the estimators is discussed, based on which interval estimation of the coefficient alpha and significance detection are derived. Performance of our method is evaluated through simulation study and real data analysis. The real data application is from a health literacy study in Hunan province of China.</t>
  </si>
  <si>
    <t>2017/09/08/</t>
  </si>
  <si>
    <t>http://arxiv.org/abs/1709.02675</t>
  </si>
  <si>
    <t>2021/07/20/16:37:56</t>
  </si>
  <si>
    <t>https://arxiv.org/pdf/1709.02675.pdf</t>
  </si>
  <si>
    <t>https://arxiv.org/abs/1709.02675</t>
  </si>
  <si>
    <t>Quanbao, Jiang, Shuzhuo, Li, Marcus W, Feldman</t>
  </si>
  <si>
    <t>Population research and policy review</t>
  </si>
  <si>
    <t>The large number of missing females in China, a consequence of gender discrimination, is having and will continue to have a profound effect on the  country's population development. In this paper, we analyze the causes of this  gender discrimination in terms of institutions, culture and, economy, and suggest  public policies that might help eliminate gender discrimination. Using a population  simulation model, we study the effect of public policies on the sex ratio at birth  and excess female child mortality, and the effect of gender discrimination on  China's population development. We find that gender discrimination will decrease  China's population size, number of births, and working age population, accelerate  population aging and exacerbate the male marriage squeeze. These results provide  theoretical support for suggesting that the government enact and implement public  policies aimed at eliminating gender discrimination.</t>
  </si>
  <si>
    <t>Popul Res Policy Rev</t>
  </si>
  <si>
    <t>0167-5923</t>
  </si>
  <si>
    <t>10.1007/s11113-011-9203-8</t>
  </si>
  <si>
    <t>Simulation, Aging, Gender discrimination, Marriage market, Public policy</t>
  </si>
  <si>
    <t>Patterson, Scott D., Jones, Byron</t>
  </si>
  <si>
    <t>The two one-sided test procedure (TOST) has been used for average bioequivalence testing since 1992 and is required when marketing new formulations of an approved  drug. TOST is known to require comparatively large numbers of subjects to  demonstrate bioequivalence for highly variable drugs, defined as those drugs having  intra-subject coefficients of variation greater than 30%. However, TOST has been  shown to protect public health when multiple generic formulations enter the  marketplace following patent expiration. Recently, scaled average bioequivalence  (SABE) has been proposed as an alternative statistical analysis procedure for such  products by multiple regulatory agencies. SABE testing requires that a three-period  partial replicate cross-over or full replicate cross-over design be used. Following  a brief summary of SABE analysis methods applied to existing data, we will consider  three statistical ramifications of the proposed additional decision rules and the  potential impact of implementation of scaled average bioequivalence in the  marketplace using simulation. It is found that a constraint being applied is biased,  that bias may also result from the common problem of missing data and that the SABE  methods allow for much greater changes in exposure when generic-generic switching  occurs in the marketplace.</t>
  </si>
  <si>
    <t>10.1002/pst.498</t>
  </si>
  <si>
    <t>Humans, United States, *Models, Statistical, Cross-Over Studies, Therapeutic Equivalency, *Drug Approval, Drug Substitution, Drugs, Generic/administration &amp; dosage/*pharmacokinetics, Pharmaceutical Preparations/administration &amp; dosage/*metabolism, United States Food and Drug Administration</t>
  </si>
  <si>
    <t>Chen, Cheng-Te, Hwu, Bo-Sien</t>
  </si>
  <si>
    <t>By design, large-scale educational testing programs often have a large proportion of missing data. Since the effect of missing data on differential item functioning  (DIF) assessment has been investigated in recent years and it has been found that  Type I error rates tend to be inflated, it is of great importance to adapt existing  DIF assessment methods to the inflation. The DIF-free-then-DIF (DFTD) strategy,  which originally involved one single-scale purification procedure to identify  DIF-free items, has been extended to involve another scale purification procedure  for the DIF assessment in this study, and this new method is called the dual-scale  purification (DSP) procedure. The performance of the DSP procedure in assessing DIF  in large-scale programs, such as Program for International Student Assessment  (PISA), was compared with the DFTD strategy through a series of simulation studies.  Results showed the superiority of the DSP procedure over the DFTD strategy when  tests consisted of many DIF items and when data were missing by design as in  large-scale programs. Moreover, an empirical study of the PISA 2009 Taiwan sample  was provided to show the implications of the DSP procedure. The applications as well  as further studies of DSP procedure are also discussed.</t>
  </si>
  <si>
    <t>206</t>
  </si>
  <si>
    <t>10.1177/0146621617726786</t>
  </si>
  <si>
    <t>220</t>
  </si>
  <si>
    <t>item response theory, missingness, balanced incomplete block design, differential item functioning, large-scale testing programs, scale purification</t>
  </si>
  <si>
    <t>On-site surrogates for large-scale calibration</t>
  </si>
  <si>
    <t>Huang, Jiangeng, Gramacy, Robert B., Binois, Mickael, Libraschi, Mirko</t>
  </si>
  <si>
    <t>arXiv:1810.01903 [stat]</t>
  </si>
  <si>
    <t>Motivated by a computer model calibration problem from the oil and gas industry, involving the design of a honeycomb seal, we develop a new Bayesian methodology to cope with limitations in the canonical apparatus stemming from several factors. We propose a new strategy of on-site design and surrogate modeling for a computer simulator acting on a high-dimensional input space that, although relatively speedy, is prone to numerical instabilities, missing data, and nonstationary dynamics. Our aim is to strike a balance between data-faithful modeling and computational tractability in a calibration framework--tailoring the computer model to a limited field experiment. Situating our on-site surrogates within the canonical calibration apparatus requires updates to that framework. We describe a novel yet intuitive Bayesian setup that carefully decomposes otherwise prohibitively large matrices by exploiting the sparse blockwise structure. Empirical illustrations demonstrate that this approach performs well on toy data and our motivating honeycomb example.</t>
  </si>
  <si>
    <t>http://arxiv.org/abs/1810.01903</t>
  </si>
  <si>
    <t>2021/07/20/16:27:23</t>
  </si>
  <si>
    <t>https://arxiv.org/pdf/1810.01903.pdf</t>
  </si>
  <si>
    <t>https://arxiv.org/abs/1810.01903</t>
  </si>
  <si>
    <t>Comment: 31 pages, 12 figures</t>
  </si>
  <si>
    <t>FillÃ©e, Catherine, Tombal, Bertrand, Philippe, Marianne</t>
  </si>
  <si>
    <t>Clinical chemistry and laboratory medicine</t>
  </si>
  <si>
    <t>BACKGROUND: The goal of this study was to evaluate the clinical impact of using the same total prostate-specific antigen (tPSA) and free PSA (fPSA) assays calibrated  with World Health Organization (WHO) materials or with Hybritech Tandem-R  calibrator. METHODS: From the initial correlation study that included 150 patients,  the clinical impact of the WHO calibration was simulated using a large cohort  (n=4548) of referred patients. Interim reports of the European Study of Screening  for Prostate Cancer (ERSPC) were used to evaluate the clinical outcomes of patients  and the risk of prostate cancer (PCa). RESULTS: WHO calibration of tPSA assays leads  to a reduction of about 20% in measured results (tPSA WHO=0.81 tPSA Hybritech+0.04;  fPSA WHO=0.78 fPSA Hybritech+0.00; %fPSA WHO=0.92 %fPSA Hybritech+0.00). The  simulation showed that the WHO calibration is associated with a risk of missing 15%  of PCa. CONCLUSIONS: The discrepancies between the two calibrations lead to  significant clinical misinterpretation with decreased detection of PCa if tPSA  cut-off thresholds are not adjusted.</t>
  </si>
  <si>
    <t>Clin Chem Lab Med</t>
  </si>
  <si>
    <t>1437-4331 1434-6621</t>
  </si>
  <si>
    <t>10.1515/CCLM.2010.039</t>
  </si>
  <si>
    <t>Humans, Male, Middle Aged, Sensitivity and Specificity, Calibration, Reproducibility of Results, *World Health Organization, Clinical Laboratory Techniques/*instrumentation/methods/*standards, Mass Screening/instrumentation/methods/standards, Prostate-Specific Antigen/*blood, Prostatic Neoplasms/*blood/*diagnosis, Reference Standards</t>
  </si>
  <si>
    <t>Khan, Tooba, Ramezani, Hamideh, Abbasi, Naveed A., Akan, Ozgur B.</t>
  </si>
  <si>
    <t>IEEE transactions on nanobioscience</t>
  </si>
  <si>
    <t>The realization of bio-compatible nanomachines would pave the way for developing novel diagnosis and treatment techniques for the dysfunctions of intra-body  nanonetworks and revolutionize the traditional healthcare methodologies making them  less invasive and more efficient. The network of these nanomachines is aimed to be  used for treating neuronal diseases such as developing an implant that bridges over  the injured spinal cord to regain its normal functionality. Thus, nanoscale  communication paradigms are needed to be investigated to facilitate communication  between nanomachines. Communication among neurons is one of the most promising  nanoscale communication paradigm, which necessitates the thorough communication  theoretical analysis of information transmission among neurons. The information flow  in neuro-spike communication channel is regulated by the ability of neurons to  change synaptic strengths over time, i.e. synaptic plasticity. Thus, the performance  evaluation of the nervous nanonetwork is incomplete without considering the  influence of synaptic plasticity. In this paper, we focus on information  transmission among hippocampal pyramidal neurons and provide a comprehensive channel  model for MISO neuro-spike communication, which includes axonal transmission,  vesicle release process, synaptic communication and spike generation. In this  channel, the spike timing dependent plasticity (STDP) model is used to cover both  synaptic depressiofan and potentiation depending on the temporal correlation between  spikes generated by input and output neurons. Since synaptic strength changes  depending on different physiological factors such as spiking rate of presynaptic  neurons, number of correlated presynaptic neurons and the correlation factor among  them, we simulate this model with correlated inputs and analyze the evolution of  synaptic weights over time. Moreover, we calculate average mutual information  between input and output of the channel and find the impact of plasticity and  correlation among inputs on the information transmission. The simulation results  reveal the impact of different physiological factors related to either presynaptic  or postsynaptic neurons on the performance of MISO neuro-spike communication.  Moreover, they provide guidelines for selecting the system parameters in a  bio-inspired neuronal network according to the requirements of different  applications.</t>
  </si>
  <si>
    <t>IEEE Trans Nanobioscience</t>
  </si>
  <si>
    <t>1558-2639 1536-1241</t>
  </si>
  <si>
    <t>10.1109/TNB.2019.2946124</t>
  </si>
  <si>
    <t>Humans, Nerve Net/*physiology, Models, Neurological, Axons/physiology, Hippocampus/cytology/physiology, Nanotechnology, Neuronal Plasticity/*physiology, Pyramidal Cells/*physiology, Synapses/physiology, Synaptic Transmission/*physiology</t>
  </si>
  <si>
    <t>Xu, Jing, Ding, Yunhong, Peucheret, Christophe, Xue, Weiqi, Seoane, Jorge, Zsigri, BeÃ¡ta, Jeppesen, Palle, MÃ¸rk, Jesper</t>
  </si>
  <si>
    <t>Although patterning effects (PEs) are known to be a limiting factor of ultrafast photonic switches based on semiconductor optical amplifiers (SOAs), a simple  approach for their evaluation in numerical simulations and experiments is missing.  In this work, we experimentally investigate and verify a theoretical prediction of  the pseudo random binary sequence (PRBS) length needed to capture the full impact of  PEs. A wide range of SOAs and operation conditions are investigated. The very simple  form of the PRBS length condition highlights the role of two parameters, i.e. the  recovery time of the SOAs as well as the operation bit rate. Furthermore, a simple  and effective method for probing the maximum PEs is demonstrated, which may relieve  the computational effort or the experimental difficulties associated with the use of  long PRBSs for the simulation or characterization of SOA-based switches. Good  agrement with conventional PRBS characterization is obtained. The method is suitable  for quick and systematic estimation and optimization of the switching performance.</t>
  </si>
  <si>
    <t>2011/01/03/</t>
  </si>
  <si>
    <t>10.1364/OE.19.000155</t>
  </si>
  <si>
    <t>Stefanovic, Nenad, Blagojevic, Marija, Pokrajac, Ivan, Greconici, Marian, Cen, Yigang, Mladenovic, Vladimir</t>
  </si>
  <si>
    <t>Considering that networks based on New Radio (NR) technology are oriented to provide services of desired quality (QoS), it becomes questionable how to model and predict  targeted QoS values, especially if the physical channel is dynamically changing. In  order to overcome mobility issues, we aim to support the evaluation of second-order  statistics of signal, namely level-crossing rate (LCR) and average fade duration  (AFD) that is missing in general channel 5G models. Presenting results from our  symbolic encapsulation point 5G (SEP5G) additional tool, we fill this gap and  motivate further extensions on current general channel 5G. As a matter of  contribution, we clearly propose: (i) anadditional tool for encapsulating different  mobile 5G modeling approaches; (ii) extended, wideband, LCR, and AFD evaluation for  optimal radio resource allocation modeling; and (iii) lower computational complexity  and simulation time regarding analytical expression simulations in related  scenario-specific 5G channel models. Using our deterministic channel model for  selected scenarios and comparing it with stochastic models, we show steps towards  higherlevel finite state Markov chain (FSMC) modeling, where mentioned QoS  parameters become more feasible, placing symbolic encapsulation at the center of  cross-layer design. Furthermore, we generate values within a specified 5G passband,  indicating how it can be used for provisioningoptimal radio resource allocation.</t>
  </si>
  <si>
    <t>2020/10/14/</t>
  </si>
  <si>
    <t>10.3390/e22101151</t>
  </si>
  <si>
    <t>5G channel model, AFD, cross-layer, FSMC, LCR, symbolic encapsulation point</t>
  </si>
  <si>
    <t>Schnitzer, Mireille E., van der Laan, Mark J., Moodie, Erica E. M., Platt, Robert W.</t>
  </si>
  <si>
    <t>The PROmotion of Breastfeeding Intervention Trial (PROBIT) cluster-randomized a program encouraging breastfeeding to new mothers in hospital centers. The original  studies indicated that this intervention successfully increased duration of  breastfeeding and lowered rates of gastrointestinal tract infections in newborns.  Additional scientific and popular interest lies in determining the causal effect of  longer breastfeeding on gastrointestinal infection. In this study, we estimate the  expected infection count under various lengths of breastfeeding in order to estimate  the effect of breastfeeding duration on infection. Due to the presence of baseline  and time-dependent confounding, specialized "causal" estimation methods are  required. We demonstrate the double-robust method of Targeted Maximum Likelihood  Estimation (TMLE) in the context of this application and review some related methods  and the adjustments required to account for clustering. We compare TMLE (implemented  both parametrically and using a data-adaptive algorithm) to other causal methods for  this example. In addition, we conduct a simulation study to determine (1) the  effectiveness of controlling for clustering indicators when cluster-specific  confounders are unmeasured and (2) the importance of using data-adaptive TMLE.</t>
  </si>
  <si>
    <t>10.1214/14-aoas727</t>
  </si>
  <si>
    <t>missing data, Causal inference, pediatrics, inverse probability weighting, G-computation, marginal effects</t>
  </si>
  <si>
    <t>To reduce the lengthy duration of a crossover trial for comparing three treatments, the incomplete block design has been often considered. A sample size calculation  procedure for testing nonequality between either of the two experimental treatments  and a placebo under such a design is developed. To evaluate the performance of the  proposed sample size calculation procedure, Monte Carlo simulation is employed. The  accuracy of the sample size calculation procedure developed here is demonstrated in  a variety of situations. As compared with the parallel groups design, a substantial  proportional reduction in the total minimum required sample size in use of the  incomplete block crossover design is found. A crossover trial comparing two  different doses of formoterol with a placebo on the forced expiratory volume is  applied to illustrate the use of the sample size calculation procedure.</t>
  </si>
  <si>
    <t>410</t>
  </si>
  <si>
    <t>10.1002/bimj.201400120</t>
  </si>
  <si>
    <t>Humans, Computer Simulation, *Data Interpretation, Statistical, *Models, Statistical, *Sample Size, Outcome Assessment, Health Care/*methods, Intraclass correlation, Power, *Cross-Over Studies, Crossover trial, Sample size calculation, Test nonequality</t>
  </si>
  <si>
    <t>Pak, Hui Ying, Chuah, C. Joon, Tan, Mou Leong, Yong, Ee Ling, Snyder, Shane A.</t>
  </si>
  <si>
    <t>Water quality monitoring is a pillar in water resource management, but it can be resource intensive, especially for developing countries with limited resources. As  such, Water Quality Indices (WQI) are developed to summarise general water quality,  but efforts to assess the utility, flexibility, and practicality of WQI have been  limited. In this study, we introduced an additional step to the traditional WQI  development framework by introducing an adjusted form of WQI (WQI(ADJUSTED)) to  handle missing values, and capitalise on the remaining available information for the  development of a WQI. A Sub-WQI was also developed to address local water quality  conditions. WQI results (weighted and non-weighted) developed using different  parameter optimisation methods, namely Multivariate Linear Regression and Principal  Component Analysis were compared. To build upon the current framework, a new  procedure was developed to assess the adequacy of WQI based on the sensitivity  analysis of parameters and uncertainties associated with each parameter's missing  values distribution. The number of observations needed for the development of a  robust WQI was optimised with respect to user-defined acceptable change in WQI,  based on Monte Carlo probabilistic simulation. The Johor River Basin (JRB), Malaysia  is used as a case-study for the application of this new framework. The JRB serves as  an important resource for Johor, one of the most populous state in Malaysia, and  Singapore, a country south of Johor. WQI(MLR) performed better in explaining the  general water quality than WQI(PCA) for weighted water quality parameters.  Optimisation of sampling frequency revealed that around 130 samples will be required  if a 2% change in WQI can be tolerated. The results (specific to the JRB) also  revealed that total coliform is the most sensitivity parameter to missing values,  and the distribution of sensitive parameters are similar for both WQI(NON-ADJUSTED)  and WQI(ADJUSTED).</t>
  </si>
  <si>
    <t>2021/01/10/</t>
  </si>
  <si>
    <t>141982</t>
  </si>
  <si>
    <t>10.1016/j.scitotenv.2020.141982</t>
  </si>
  <si>
    <t>Principal component analysis, Sensitivity analysis, Johor, Multivariate linear regression, Statistical decision theory, Water Quality Index</t>
  </si>
  <si>
    <t>Gallagher, Kyle J., Tannous, Jaad, Nabha, Racile, Feghali, Joelle Ann, Ayoub, Zeina, Jalbout, Wassim, Youssef, Bassem, Taddei, Phillip J.</t>
  </si>
  <si>
    <t>The purpose of this study was to develop a straightforward method of supplementing patient anatomy and estimating out-of-field absorbed dose for a cohort of pediatric  radiotherapy patients with limited recorded anatomy. A cohort of nine children, aged  2-14 years, who received 3D conformal radiotherapy for low-grade localized brain  tumors (LBTs), were randomly selected for this study. The extent of these patients'  computed tomography simulation image sets were cranial only. To approximate their  missing anatomy, we supplemented the LBT patients' image sets with computed  tomography images of patients in a previous study with larger extents of matched  sex, height, and mass and for whom contours of organs at risk for radiogenic cancer  had already been delineated. Rigid fusion was performed between the LBT patients'  data and that of the supplemental computational phantoms using commercial software  and in-house codes. In-field dose was calculated with a clinically commissioned  treatment planning system, and out-of-field dose was estimated with a previously  developed analytical model that was re-fit with parameters based on new measurements  for intracranial radiotherapy. Mean doses greater than 1 Gy were found in the red  bone marrow, remainder, thyroid, and skin of the patients in this study. Mean organ  doses between 150 mGy and 1 Gy were observed in the breast tissue of the girls and  lungs of all patients. Distant organs, i.e. prostate, bladder, uterus, and colon,  received mean organ doses less than 150 mGy. The mean organ doses of the younger,  smaller LBT patients (0-4 years old) were a factor of 2.4 greater than those of the  older, larger patients (8-12 years old). Our findings demonstrated the feasibility  of a straightforward method of applying supplemental computational phantoms and  dose-calculation models to estimate absorbed dose for a set of children of various  ages who received radiotherapy and for whom anatomies were largely missing in their  original computed tomography simulations.</t>
  </si>
  <si>
    <t>025021</t>
  </si>
  <si>
    <t>10.1088/1361-6560/aa9838</t>
  </si>
  <si>
    <t>Cohort Studies, Female, Humans, Male, Adolescent, Child, Software, Monte Carlo Method, Child, Preschool, *Phantoms, Imaging, Organs at Risk/*radiation effects, Radiotherapy Dosage, Radiotherapy Planning, Computer-Assisted/*methods, Tomography, X-Ray Computed/methods, Brain Neoplasms/diagnostic imaging/*radiotherapy, Photons/*therapeutic use, Radiotherapy, Conformal/methods</t>
  </si>
  <si>
    <t>Estimating the impact of treatment compliance over time on smoking cessation using data from ecological momentary assessments (EMA)</t>
  </si>
  <si>
    <t>Tan, Yaoyuan Vincent, Coffman, Donna, Piper, Megan, Roy, Jason</t>
  </si>
  <si>
    <t>arXiv:2003.00029 [stat]</t>
  </si>
  <si>
    <t>The Wisconsin Smoker's Health Study (WSHS2) was a longitudinal trial conducted to compare the effectiveness of two commonly used smoking cessation treatments, varenicline and combination nicotine replacement therapy (cNRT) with the less intense standard of care, nicotine patch. The main outcome of the WSHS2 study was that all three treatments had equivalent treatment effects. However, in-depth analysis of the compliance data collected via ecological momentary assessment (EMA) were not analyzed. Compliance to the treatment regimens may represent a confounder as varenicline and cNRT are more intense treatments and would likely have larger treatment effects if all subjects complied. In order to estimate the causal compliance effect, we view the counterfactual, the outcome that would have been observed if the subject was allocated to the treatment counter to the fact, as a missing data problem and proceed to impute the counterfactual. Our contribution to the methodological literature lies in the extension of this idea to a more general analytic approach that includes mediators and confounders of the mediator-outcome relationship. Simulation results suggest that our method works well and application to the WSHS2 data suggest that the treatment effect of nicotine patch, varenicline, and cNRT are equivalent after accounting for differences in treatment compliance.</t>
  </si>
  <si>
    <t>http://arxiv.org/abs/2003.00029</t>
  </si>
  <si>
    <t>2021/07/20/16:16:38</t>
  </si>
  <si>
    <t>https://arxiv.org/pdf/2003.00029.pdf</t>
  </si>
  <si>
    <t>https://arxiv.org/abs/2003.00029</t>
  </si>
  <si>
    <t>Scharfstein, Daniel O., McDermott, Aidan</t>
  </si>
  <si>
    <t>Randomized trials with patient-reported outcomes are commonly plagued by missing data. The analysis of such trials relies on untestable assumptions about the missing  data mechanism. To address this issue, it has been recommended that the sensitivity  of the trial results to assumptions should be a mandatory reporting requirement. In  this paper, we discuss a recently developed methodology (Scharfstein etÂ al.,  Biometrics, 2018) for conducting sensitivity analysis of randomized trials in which  outcomes are scheduled to be measured at fixed points in time after randomization  and some subjects prematurely withdraw from study participation. The methodology is  explicated in the context of a placebo-controlled randomized trial designed to  evaluate a treatment for bipolar disorder. We present a comprehensive data analysis  and a simulation study to evaluate the performance of the method. A software package  entitled SAMON (R and SAS versions) that implements our methods is available at  www.missingdatamatters.org .</t>
  </si>
  <si>
    <t>10.1177/0962280218759565</t>
  </si>
  <si>
    <t>1456</t>
  </si>
  <si>
    <t>Humans, Research Design, Software, *Data Interpretation, Statistical, Randomized Controlled Trials as Topic/*statistics &amp; numerical data, *missing not at random, *Corrected estimator, *exponential tilting, *identifiability, *Patient Reported Outcome Measures, *plug-in estimator, *smoothing, Antidepressive Agents/administration &amp; dosage, Bipolar Disorder/drug therapy, Quetiapine Fumarate/administration &amp; dosage</t>
  </si>
  <si>
    <t>Bertrand, Yann J. K., Scheen, Anne-Cathrine, Marcussen, Thomas, Pfeil, Bernard E., de Sousa, Filipe, Oxelman, Bengt</t>
  </si>
  <si>
    <t>There is a rising awareness that species trees are best inferred from multiple loci while taking into account processes affecting individual gene trees, such as  substitution model error (failure of the model to account for the complexity of the  data) and coalescent stochasticity (presence of incomplete lineage sorting [ILS]).  Although most studies have been carried out in the context of dichotomous species  trees, these processes operate also in more complex evolutionary histories involving  multiple hybridizations and polyploidy. Recently, methods have been developed that  accurately handle ILS in allopolyploids, but they are thus far restricted to  networks of diploids and tetraploids. We propose a procedure that improves on this  limitation by designing a workflow that assigns homoeologs to hypothetical diploid  ancestral genomes prior to genome tree construction. Conflicting assignment  hypotheses are evaluated against substitution model error and coalescent  stochasticity. Incongruence that cannot be explained by stochastic mechanisms needs  to be explained by other processes (e.g., homoploid hybridization or paralogy). The  data can then be filtered to build multilabeled genome phylogenies using inference  methods that can recover species trees, either in the face of substitution model  error and coalescent stochasticity alone, or while simultaneously accounting for  hybridization. Methods are already available for folding the resulting multilabeled  genome phylogeny into a network. We apply the workflow to the reconstruction of the  reticulate phylogeny of the plant genus Fumaria (Papaveraceae) with ploidal levels  ranging from 2[Formula: see text] to 14[Formula: see text]. We describe the  challenges in recovering nuclear NRPB2 homoeologs in high ploidy species while  combining in vivo cloning and direct sequencing techniques. Using parametric  bootstrapping simulations we assign nuclear homoeologs and chloroplast sequences  (four concatenated loci) to their common hypothetical diploid ancestral genomes. As  these assignments hinge on effective population size assumptions, we investigate how  varying these assumptions impacts the recovered multilabeled genome phylogeny.</t>
  </si>
  <si>
    <t>10.1093/sysbio/syv004</t>
  </si>
  <si>
    <t>*Phylogeny, Classification/*methods, incomplete lineage sorting, Genome, Plant/*genetics, *Polyploidy, Allopolyploidy, Chloroplasts/genetics, coalescent simulation, coalescent stochasticity, Fumaria, Fumaria/*classification/*genetics, genome tree, homoeolog assignments, NRDP2, Papaveraceae, Sequence Homology, species phylogeny, substitution model error</t>
  </si>
  <si>
    <t>Glauche, I., Horn, K., Horn, M., Thielecke, L., Essers, M. A. G., Trumpp, A., Roeder, I.</t>
  </si>
  <si>
    <t>British journal of cancer</t>
  </si>
  <si>
    <t>BACKGROUND: Newly diagnosed patients with chronic myeloid leukaemia (CML) are currently treated with tyrosine kinase inhibitors (TKIs) such as imatinib, nilotinib  or dasatinib. However, incomplete eradication of residual disease is a general  problem of long-term TKI therapy. Activation of mouse haematopoietic stem cells by  interferon-Î± (IFNÎ±) stimulated the discussion of whether a combination treatment  leads to accelerated eradication of the CML clone. METHODS: We base our simulation  approach on a mathematical model describing human CML as a competition phenomenon  between normal and malignant cells. We amend this model to incorporate the  description of IFNÎ± activity and simulate different scenarios for potential  treatment combinations. RESULTS: We demonstrate that the overall sensitivity of CML  stem cells to IFNÎ± activation is a crucial determinant for the benefit of a  potential combination therapy. We furthermore show that pulsed IFNÎ± together with  continuous TKI administration is the most promising strategy for a combination  treatment in which the therapeutic benefit prevails adverse side effects.  CONCLUSION: Our modelling approach is a highly beneficial tool to quantitatively  address the competition between normal and leukaemic haematopoiesis in treated CML  patients. We derive testable predictions for different experimental settings that  are suggested before the clinical implementation of the combination treatment.</t>
  </si>
  <si>
    <t>2012/05/22/</t>
  </si>
  <si>
    <t>1742</t>
  </si>
  <si>
    <t>Br J Cancer</t>
  </si>
  <si>
    <t>1532-1827 0007-0920</t>
  </si>
  <si>
    <t>10.1038/bjc.2012.142</t>
  </si>
  <si>
    <t>Humans, Animals, *Models, Theoretical, Mice, Antineoplastic Combined Chemotherapy Protocols/*pharmacology, Hematopoietic Stem Cells/*drug effects, Immunologic Factors/administration &amp; dosage, Interferon-alpha/administration &amp; dosage, Leukemia, Myelogenous, Chronic, BCR-ABL Positive/*drug therapy, Protein Kinase Inhibitors/administration &amp; dosage</t>
  </si>
  <si>
    <t>Wu, Wei, Jia, Fan, Rhemtulla, Mijke, Little, Todd D.</t>
  </si>
  <si>
    <t>The design of longitudinal data collection is an essential component of any study of change. A well-designed study will maximize the efficiency of statistical tests and  minimize the cost of available resources (e.g., budget). Two families of designs  have been used to collect longitudinal data: complete data (CD) and planned missing  (PM) designs. This article proposes a systematic and flexible procedure named SEEDMC  (SEarch for Efficient Designs using Monte Carlo Simulation) to search for efficient  CD and PM designs for growth-curve modeling under budget constraints. This procedure  allows researchers to identify efficient designs for multiple effects separately and  simultaneously, and designs that are robust to MCAR attrition. SEEDMC is applied to  identify efficient designs for key change parameters in linear and quadratic growth  models. The identified efficient designs are summarized and the strengths and  possible extensions of SEEDMC are discussed.</t>
  </si>
  <si>
    <t>10.3758/s13428-015-0629-5</t>
  </si>
  <si>
    <t>1061</t>
  </si>
  <si>
    <t>Data Collection, Humans, Models, Statistical, Research Design, Software, *Data Interpretation, Statistical, Algorithms, Monte Carlo Method, Linear Models, *Efficiency, *Growth curve modeling, *Longitudinal data collection, *Planned missing data designs</t>
  </si>
  <si>
    <t>Semiparametric Efficient Empirical Higher Order Influence Function Estimators</t>
  </si>
  <si>
    <t>Mukherjee, Rajarshi, Newey, Whitney K., Robins, James M.</t>
  </si>
  <si>
    <t>arXiv:1705.07577 [math, stat]</t>
  </si>
  <si>
    <t>Robins et al. (2008, 2016) applied the theory of higher order influence functions (HOIFs) to derive an estimator of the mean of an outcome Y in a missing data model with Y missing at random conditional on a vector X of continuous covariates; their estimator, in contrast to previous estimators, is semiparametric efficient under minimal conditions. However, the Robins et al. (2008, 2016) estimator depends on a non-parametric estimate of the density of X. In this paper, we introduce a new HOIF estimator that has the same asymptotic properties as their estimator but does not require nonparametric estimation of a multivariate density, which is important because accurate estimation of a high dimensional density is not feasible at the moderate sample sizes often encountered in applications. We also show that our estimator can be generalized to the entire class of functionals considered by Robins et al. (2008) which include the average effect of a treatment on a response Y when a vector X suffices to control confounding and the expected conditional variance of a response Y given a vector X.</t>
  </si>
  <si>
    <t>2017/10/19/</t>
  </si>
  <si>
    <t>http://arxiv.org/abs/1705.07577</t>
  </si>
  <si>
    <t>2021/07/20/13:46:00</t>
  </si>
  <si>
    <t>https://arxiv.org/pdf/1705.07577.pdf</t>
  </si>
  <si>
    <t>https://arxiv.org/abs/1705.07577</t>
  </si>
  <si>
    <t>Comment: 16 pages, 1 Typo Corrected</t>
  </si>
  <si>
    <t>Schwendicke, Falk, Paris, Sebastian, Stolpe, Michael</t>
  </si>
  <si>
    <t>BMC oral health</t>
  </si>
  <si>
    <t>BACKGROUND: Whilst being the most prevalent disease worldwide, dental caries is increasingly concentrated in high-risk populations. New caries treatments should  therefore be evaluated not only in terms of their cost-effectiveness in individuals,  but also their effects on the distribution of costs and benefits across different  populations. To treat deep caries, there are currently three strategies: selective  (one-step incomplete), stepwise (two-step incomplete) and complete excavation.  Building on prior research that found selective excavation generally cost-effective,  we compared the costs-effectiveness of different excavations in low- and high-risk  patients, hypothesizing that selective excavation had greater  cost-effectiveness-advantages in patients with high compared with low risk. METHODS:  An average tooth-level Markov-model was constructed following the posterior teeth in  an initially 18-year old male individual, either with low or high risk, over his  lifetime. Risk was assumed to be predicted by several parameters (oral hygiene,  social position, dental service utilization), with evidence-based transition  probabilities or hazard functions being adjusted for different risk status where  applicable. Total lifetime treatment costs were estimated for German healthcare,  with both mixed public-private and only private out-of-pocket costs being  calculated. For cost-effectiveness-analysis, micro-simulations were performed and  joint parameter uncertainty introduced by random sampling of probabilities. Cohort  analyses were used for assessing the underlying reasons for potential differences  between strategies and populations. RESULTS: Selective excavation was more effective  and less costly than both alternatives regardless of an individual's risk. All three  strategies were less effective and more costly in patients with high compared with  low risk, whilst the differences between risk groups were smallest for selective  excavation. Thus, the cost-effectiveness-advantages of selective excavation were  more pronounced in high-risk groups, who also benefitted the most from reduced  private out-of-pocket treatment costs. CONCLUSIONS: Whilst caries excavation does  not tackle the underlying sources for both the development of caries lesions and the  potential differences of individuals' risk status, selective excavation seems most  suitable to treat deep lesions, especially in patients with high risk, who  over-proportionally benefit from the resulting health-gains and cost-savings.</t>
  </si>
  <si>
    <t>2014/12/15/</t>
  </si>
  <si>
    <t>BMC Oral Health</t>
  </si>
  <si>
    <t>1472-6831</t>
  </si>
  <si>
    <t>10.1186/1472-6831-14-153</t>
  </si>
  <si>
    <t>Cohort Studies, Humans, Male, Adolescent, Germany, Uncertainty, Computer Simulation, Models, Theoretical, Cost-Benefit Analysis, Markov Chains, Disease Progression, Risk Assessment, Social Class, Health Care Costs, DMF Index, *Dental Caries Susceptibility, Dental Care/statistics &amp; numerical data, Dental Caries/*economics/therapy, Dental Cavity Preparation/*economics, Dental Restoration, Permanent/economics, Financing, Organized, Oral Hygiene, Root Canal Therapy/economics</t>
  </si>
  <si>
    <t>Steinmetz, Anke, Yvorra, Thomas, Retailleau, Pascal, Lantz, Olivier, Schmidt, FrÃ©dÃ©ric</t>
  </si>
  <si>
    <t>Data in brief</t>
  </si>
  <si>
    <t>Data of molecular dynamics (MD) simulations were obtained for mucosal-associated invariant T (MAIT) cell ligands complexed with MR1 or MR1/TCR. Ligands included in  the simulations were natural ligands 5-(2-oxoethylideneamino)-6-D-ribitylaminouracil  (5-OE-RU), 5-(2-oxopropylideneamino)-6-(D-ribitylamino)uracil (5-OP-RU), their C5'  ethinylated analogs in S or R configuration, as well as the corresponding  fluorophore-reacted products. All-atom models of the binary and ternary complexes  were constructed using PDB entry 4NQE and docked poses [1]. Missing loops, N- and  C-termini were completed by homology modelling, the loop conformations optimized,  and the models energy minimized prior to setup for MD simulations. A standard  pre-equilibration protocol was applied before the production phase of 120Â ns  simulation as NPT ensemble at 300Â K and 1Â atm applying an explicit solvent model  with OPLS3 force field parameters. Atomic coordinates and energies were recorded  every 60Â ps and 12Â ps, respectively. The corresponding raw data files of the MD  simulations are part of this dataset. All simulations were analysed with respect to  root mean square deviations (rmsd) and root mean square fluctuations (rmsf) of the  coordinates of protein and ligand atoms, stability of protein secondary structure,  protein-ligand contacts, ligand torsion profiles, and ligand properties. More  detailed statistics of non-covalent interaction counts were also collected. Radial  distribution functions (rdf) were calculated when relevant. Visualization of the  trajectories permits appreciation of the molecular dynamics of both, ligands and  proteins and their interactions, thereby supporting drug design of MAIT cell  ligands; furthermore, additional analysis of e.g. conformational changes or  interactions not reported in the primary publication [1] can be performed on the  data. The raw data may also be used as starting point for extension of the  simulations or more sophisticated MD techniques.</t>
  </si>
  <si>
    <t>106704</t>
  </si>
  <si>
    <t>Data Brief</t>
  </si>
  <si>
    <t>2352-3409</t>
  </si>
  <si>
    <t>10.1016/j.dib.2020.106704</t>
  </si>
  <si>
    <t>Ligand induced-fit, Molecular dynamics of MAIT cell ligands, Photoinduced electron transfer (PET) of Alexa Fluorâ¢ 488 fluorophore, Ternary MR1/TCR ligand complexes</t>
  </si>
  <si>
    <t>Zeng, Junjie, Ju, Rusheng, Qin, Long, Hu, Yue, Yin, Quanjun, Hu, Cong</t>
  </si>
  <si>
    <t>In this paper, we propose a novel Deep Reinforcement Learning (DRL) algorithm which can navigate non-holonomic robots with continuous control in an unknown dynamic  environment with moving obstacles. We call the approach MK-A3C (Memory and  Knowledge-based Asynchronous Advantage Actor-Critic) for short. As its first  component, MK-A3C builds a GRU-based memory neural network to enhance the robot's  capability for temporal reasoning. Robots without it tend to suffer from a lack of  rationality in face of incomplete and noisy estimations for complex environments.  Additionally, robots with certain memory ability endowed by MK-A3C can avoid local  minima traps by estimating the environmental model. Secondly, MK-A3C combines the  domain knowledge-based reward function and the transfer learning-based training task  architecture, which can solve the non-convergence policies problems caused by sparse  reward. These improvements of MK-A3C can efficiently navigate robots in unknown  dynamic environments, and satisfy kinetic constraints while handling moving objects.  Simulation experiments show that compared with existing methods, MK-A3C can realize  successful robotic navigation in unknown and challenging environments by outputting  continuous acceleration commands.</t>
  </si>
  <si>
    <t>10.3390/s19183837</t>
  </si>
  <si>
    <t>autonomous navigation, continuous control, deep reinforcement learning, unknown environments</t>
  </si>
  <si>
    <t>Palmer, Andrew J., Si, Lei, Tew, Michelle, Hua, Xinyang, Willis, Michael S., Asseburg, Christian, McEwan, Phil, Leal, JosÃ©, Gray, Alastair, Foos, Volker, Lamotte, Mark, Feenstra, Talitha, O'Connor, Patrick J., Brandle, Michael, Smolen, Harry J., Gahn, James C., Valentine, William J., Pollock, Richard F., Breeze, Penny, Brennan, Alan, Pollard, Daniel, Ye, Wen, Herman, William H., Isaman, Deanna J., Kuo, Shihchen, Laiteerapong, Neda, Tran-Duy, An, Clarke, Philip M.</t>
  </si>
  <si>
    <t>OBJECTIVES: The Eighth Mount Hood Challenge (held in St. Gallen, Switzerland, in September 2016) evaluated the transparency of model input documentation from two  published health economics studies and developed guidelines for improving  transparency in the reporting of input data underlying model-based economic analyses  in diabetes. METHODS: Participating modeling groups were asked to reproduce the  results of two published studies using the input data described in those articles.  Gaps in input data were filled with assumptions reported by the modeling groups.  Goodness of fit between the results reported in the target studies and the groups'  replicated outputs was evaluated using the slope of linear regression line and the  coefficient of determination (R(2)). After a general discussion of the results, a  diabetes-specific checklist for the transparency of model input was developed.  RESULTS: Seven groups participated in the transparency challenge. The reporting of  key model input parameters in the two studies, including the baseline  characteristics of simulated patients, treatment effect and treatment  intensification threshold assumptions, treatment effect evolution, prediction of  complications and costs data, was inadequately transparent (and often missing  altogether). Not surprisingly, goodness of fit was better for the study that  reported its input data with more transparency. To improve the transparency in  diabetes modeling, the Diabetes Modeling Input Checklist listing the minimal input  data required for reproducibility in most diabetes modeling applications was  developed. CONCLUSIONS: Transparency of diabetes model inputs is important to the  reproducibility and credibility of simulation results. In the Eighth Mount Hood  Challenge, the Diabetes Modeling Input Checklist was developed with the goal of  improving the transparency of input data reporting and reproducibility of diabetes  simulation model results.</t>
  </si>
  <si>
    <t>10.1016/j.jval.2018.02.002</t>
  </si>
  <si>
    <t>Humans, Research Design, *Computer Simulation, Reproducibility of Results, Treatment Outcome, Linear Models, Costs and Cost Analysis, Quality-Adjusted Life Years, *computer modeling, *diabetes, *Mount Hood Challenge, *transparency, Checklist, Diabetes Complications/economics, Diabetes Mellitus/*economics/therapy, Economics, Medical, Glycated Hemoglobin A/analysis</t>
  </si>
  <si>
    <t>Grummer, Jared A., Bryson, Robert W. Jr, Reeder, Tod W.</t>
  </si>
  <si>
    <t>Current molecular methods of species delimitation are limited by the types of species delimitation models and scenarios that can be tested. Bayes factors allow  for more flexibility in testing non-nested species delimitation models and  hypotheses of individual assignment to alternative lineages. Here, we examined the  efficacy of Bayes factors in delimiting species through simulations and empirical  data from the Sceloporus scalaris species group. Marginal-likelihood scores of  competing species delimitation models, from which Bayes factor values were compared,  were estimated with four different methods: harmonic mean estimation (HME), smoothed  harmonic mean estimation (sHME), path-sampling/thermodynamic integration (PS), and  stepping-stone (SS) analysis. We also performed model selection using a posterior  simulation-based analog of the Akaike information criterion through Markov chain  Monte Carlo analysis (AICM). Bayes factor species delimitation results from the  empirical data were then compared with results from the reversible-jump MCMC  (rjMCMC) coalescent-based species delimitation method Bayesian Phylogenetics and  Phylogeography (BP&amp;P). Simulation results show that HME and sHME perform poorly  compared with PS and SS marginal-likelihood estimators when identifying the true  species delimitation model. Furthermore, Bayes factor delimitation (BFD) of species  showed improved performance when species limits are tested by reassigning  individuals between species, as opposed to either lumping or splitting lineages. In  the empirical data, BFD through PS and SS analyses, as well as the rjMCMC method,  each provide support for the recognition of all scalaris group taxa as independent  evolutionary lineages. Bayes factor species delimitation and BP&amp;P also support the  recognition of three previously undescribed lineages. In both simulated and  empirical data sets, harmonic and smoothed harmonic mean marginal-likelihood  estimators provided much higher marginal-likelihood estimates than PS and SS  estimators. The AICM displayed poor repeatability in both simulated and empirical  data sets, and produced inconsistent model rankings across replicate runs with the  empirical data. Our results suggest that species delimitation through the use of  Bayes factors with marginal-likelihood estimates via PS or SS analyses provide a  useful and complementary alternative to existing species delimitation methods.</t>
  </si>
  <si>
    <t>10.1093/sysbio/syt069</t>
  </si>
  <si>
    <t>Bayesian, *Computer Simulation, *Bayes Theorem, Animals, Monte Carlo Method, *Phylogeny, incomplete lineage sorting, Markov Chains, Mexico, Species Specificity, *BEAST, BP&amp;P, Iguanas/anatomy &amp; histology/*classification/genetics, marginal-likelihood estimation, model choice, Reptilian Proteins/genetics</t>
  </si>
  <si>
    <t>Toffanin, Chiara, Kozak, Milos, Sumnik, Zdenek, Cobelli, Claudio, Petruzelkova, Lenka</t>
  </si>
  <si>
    <t>Diabetes technology &amp; therapeutics</t>
  </si>
  <si>
    <t>Objective: Safety data on Do-It-Yourself Artificial Pancreas Systems are missing. The most widespread in Europe is the AndroidAPS implementation of the OpenAPS  algorithm. We used the UVA/Padova Type 1 Diabetes Simulator to in silico test safety  and efficacy of this algorithm in different scenarios. Methods: We tested five  configurations of the AndroidAPS algorithm differing in aggressiveness and patient's  interaction with the system. All configurations were tested with insulin sensitivity  variation of Â±30%. The most promising configurations were tested in real-life  scenarios: over- and underestimated bolus by 50%, bolus delivered 15âmin before  meal, and late bolus delivered 15âmin after meal. Continuous Glucose Monitoring  (CGM) time in ranges (TIRs) metrics were used to assess the glycemic control.  Results: In silico testing showed that open-source closed-loop system AndroidAPS  works effectively and safely. The best results were reached if AndroidAPS algorithm  worked with microboluses and when half of calculated bolus was issued (mean glycemia  131âmg/dL, SD 27âmg/dL, TIR 91%, time between 54 and 70âmg/dL &lt;1%, and low blood  glucose index even &lt;1). The meal bolus over- and underestimation as well as late  bolus did not affect the TIR and, importantly, the time between 54 and 70âmg/dL.  Conclusion: In silico testing proved that AndroidAPS implementation of the OpenAPS  algorithm is safe and effective, and it showed a great potential to be tested in  prospective home setting study.</t>
  </si>
  <si>
    <t>Diabetes Technol Ther</t>
  </si>
  <si>
    <t>1557-8593 1520-9156</t>
  </si>
  <si>
    <t>10.1089/dia.2019.0375</t>
  </si>
  <si>
    <t>Humans, *Computer Simulation, *Simulation, Algorithms, Time Factors, Materials Testing/*methods, Blood Glucose/*analysis, *AndroidAPS, *Automated insulin delivery systems, *DIYAPS, *Glucose control algorithm, *Glucose metrics, *Open source, *OpenAPS, *Pancreas, Artificial, *Time in range, Diabetes Mellitus, Type 1/*blood/drug therapy, Equipment Safety, Insulin Infusion Systems, Insulin Resistance, Meals</t>
  </si>
  <si>
    <t>Ko, Youngsuk, Lee, Seok-Min, Kim, Soyoung, Ki, Moran, Jung, Eunok</t>
  </si>
  <si>
    <t>Epidemiology and health</t>
  </si>
  <si>
    <t>OBJECTIVES: According to the World Health Organization, there have been frequent reports of Ebola virus disease (EVD) since the 2014 EVD pandemic in West Africa. We  aim to estimate the outbreak scale when an EVD infected person arrives in Korea.  METHODS: Western Africa EVD epidemic mathematical model SEIJR or SEIJQR was modified  to create a Korean EVD outbreak model. The expected number of EVD patients and  outbreak duration were calculated by stochastic simulation under the scenarios of  Best case, Diagnosis delay, and Case missing. RESULTS: The 2,000 trials of  stochastic simulation for each scenario demonstrated the following results: The  possible median number of patients is 2 and the estimated maximum number is 11 when  the government intervention is proceeded immediately right after the first EVD case  is confirmed. With a 6-day delay in diagnosis of the first case, the median number  of patients becomes 7, and the maximum, 20. If the first case is missed and the  government intervention is not activated until 2 cases of secondary infection occur,  the median number of patients is estimated at 15, and the maximum, at 35.  CONCLUSIONS: Timely and rigorous diagnosis is important to reduce the spreading  scale of infection when a new communicable disease is inflowed into Korea. Moreover,  it is imperative to strengthen the local surveillance system and diagnostic  protocols to avoid missing cases of secondary infection.</t>
  </si>
  <si>
    <t>e2019048</t>
  </si>
  <si>
    <t>Epidemiol Health</t>
  </si>
  <si>
    <t>2092-7193</t>
  </si>
  <si>
    <t>10.4178/epih.e2019048</t>
  </si>
  <si>
    <t>Humans, Computer Simulation, Models, Theoretical, *Disease outbreaks, *Disease Outbreaks, *Ebolavirus, *Republic of Korea, *Stochastic processes, *Theoretical models, Hemorrhagic Fever, Ebola/*epidemiology, Republic of Korea/epidemiology, Risk Assessment/methods, Stochastic Processes</t>
  </si>
  <si>
    <t>Kerner, Gaspard, Bouaziz, Matthieu, Cobat, AurÃ©lie, Bigio, Benedetta, Timberlake, Andrew T., Bustamante, Jacinta, Lifton, Richard P., Casanova, Jean-Laurent, Abel, Laurent</t>
  </si>
  <si>
    <t>Whole-exome sequencing (WES) has facilitated the discovery of genetic lesions underlying monogenic disorders. Incomplete penetrance and variable expressivity  suggest a contribution of additional genetic lesions to clinical manifestations and  outcome. Some monogenic disorders may therefore actually be digenic. However, only a  few digenic disorders have been reported, all discovered by candidate gene  approaches applied to at least one locus. We propose here a two-locus genome-wide  test for detecting digenic inheritance in WES data. This approach uses the gene as  the unit of analysis and tests all pairs of genes to detect pairwise gene Ã gene  interactions underlying disease. It is a case-only method, which has several  advantages over classic case-control tests, in particular by avoiding recruitment of  controls. Our simulation studies based on real WES data identified two major sources  of type I error inflation in this case-only test: linkage disequilibrium and  population stratification. Both were corrected by specific procedures. Moreover, our  case-only approach is more powerful than the corresponding case-control test for  detecting digenic interactions in various population stratification scenarios.  Finally, we confirmed the potential of our unbiased, genome-wide approach by  successfully identifying a previously reported digenic lesion in patients with  craniosynostosis. Our case-only test is a powerful and timely tool for detecting  digenic inheritance in WES data from patients.</t>
  </si>
  <si>
    <t>2020/08/11/</t>
  </si>
  <si>
    <t>19367</t>
  </si>
  <si>
    <t>10.1073/pnas.1920650117</t>
  </si>
  <si>
    <t>19375</t>
  </si>
  <si>
    <t>Humans, Models, Genetic, Genetic Variation, Genome-Wide Association Study, Epistasis, Genetic, High-Throughput Nucleotide Sequencing/*methods, Genetic Linkage, Exome/genetics, *Multifactorial Inheritance, *next-generation sequencing, *case-only, *craniosynostosis, *digenic inheritance, *genome-wide, Craniosynostoses/genetics, Whole Exome Sequencing/*methods</t>
  </si>
  <si>
    <t>Sudo, Masaaki, Takahashi, Daisuke, Andow, David A., Suzuki, Yoshito, Yamanaka, Takehiko</t>
  </si>
  <si>
    <t>Evolutionary applications</t>
  </si>
  <si>
    <t>Although theoretical studies have shown that the mixture strategy, which uses multiple toxins simultaneously, can effectively delay the evolution of insecticide  resistance, whether it is the optimal management strategy under different insect  life histories and insecticide types remains unknown. To test the robustness of this  management strategy over different life histories, we developed a series of  simulation models that cover almost all the diploid insect types and have the same  basic structure describing pest population dynamics and resistance evolution with  discrete time steps. For each of two insecticidal toxins, independent one-locus  two-allele autosomal inheritance of resistance was assumed. The simulations  demonstrated the optimality of the mixture strategy either when insecticide efficacy  was incomplete or when some part of the population disperses between patches before  mating. The rotation strategy, which uses one insecticide on one pest generation and  a different one on the next, did not differ from sequential usage in the time to  resistance, except when dominance was low. It was the optimal strategy when  insecticide efficacy was high and premating selection and dispersal occur.</t>
  </si>
  <si>
    <t>Evol Appl</t>
  </si>
  <si>
    <t>1752-4571</t>
  </si>
  <si>
    <t>10.1111/eva.12550</t>
  </si>
  <si>
    <t>*highâdose/refuge, *interpatch dispersal, *pesticide rotation, *populationâbased model, *pyramiding, *selection pressure</t>
  </si>
  <si>
    <t>Walker, Susanna T., Brett, Stephen J., McKay, Anthony, Aggarwal, Rajesh, Vincent, Charles</t>
  </si>
  <si>
    <t>BACKGROUND AND AIM: Inadequately designed equipment has been implicated in poor efficiency and critical incidents associated with resuscitation. A novel  resuscitation trolley (Resus:Station) was designed and evaluated for impact on team  efficiency, user opinion, and teamwork, compared with the standard trolley, in  simulated cardiac arrest scenarios. METHODS: Fifteen experienced cardiac arrest  teams were recruited (45 participants). Teams performed recorded resuscitation  simulations using new and conventional trolleys, with order of use randomised. After  each simulation, efficiency ("time to drugs", un-locatable equipment, unnecessary  drawer opening) and team performance (OSCAR) were assessed from the video recordings  and participants were asked to complete questionnaires scoring various aspects of  the trolley on a Likert scale. RESULTS: Time to locate the drugs was significantly  faster (p=0.001) when using the Resus:Station (mean 5.19s (SD 3.34)) than when using  the standard trolley (26.81s (SD16.05)). There were no reports of missing equipment  when using the Resus:Station. However, during four of the fifteen study sessions  using the standard trolley participants were unable to find equipment, with an  average of 6.75 unnecessary drawer openings per simulation. User feedback results  clearly indicated a highly significant preference for the newly designed  Resus:Station for all aspects. Teams performed equally well for all dimensions of  team performance using both trolleys, despite it being their first exposure to the  Resus:Station. CONCLUSION: We conclude that in this simulated environment, the new  design of trolley is safe to use, and has the potential to improve efficiency at a  resuscitation attempt.</t>
  </si>
  <si>
    <t>1374</t>
  </si>
  <si>
    <t>10.1016/j.resuscitation.2012.06.026</t>
  </si>
  <si>
    <t>1380</t>
  </si>
  <si>
    <t>Humans, Surveys and Questionnaires, Patient Simulation, Cross-Over Studies, Equipment Design, Resuscitation/*instrumentation</t>
  </si>
  <si>
    <t>Estimating the COVID-19 Infection Rate: Anatomy of an Inference Problem</t>
  </si>
  <si>
    <t>Manski, Charles F., Molinari, Francesca</t>
  </si>
  <si>
    <t>arXiv:2004.06178 [econ, stat]</t>
  </si>
  <si>
    <t>As a consequence of missing data on tests for infection and imperfect accuracy of tests, reported rates of population infection by the SARS CoV-2 virus are lower than actual rates of infection. Hence, reported rates of severe illness conditional on infection are higher than actual rates. Understanding the time path of the COVID-19 pandemic has been hampered by the absence of bounds on infection rates that are credible and informative. This paper explains the logical problem of bounding these rates and reports illustrative findings, using data from Illinois, New York, and Italy. We combine the data with assumptions on the infection rate in the untested population and on the accuracy of the tests that appear credible in the current context. We find that the infection rate might be substantially higher than reported. We also find that the infection fatality rate in Italy is substantially lower than reported.</t>
  </si>
  <si>
    <t>http://arxiv.org/abs/2004.06178</t>
  </si>
  <si>
    <t>2021/07/20/16:14:34</t>
  </si>
  <si>
    <t>https://arxiv.org/pdf/2004.06178.pdf</t>
  </si>
  <si>
    <t>https://arxiv.org/abs/2004.06178</t>
  </si>
  <si>
    <t>Statistics - Applications, Economics - Econometrics, Statistics - Other Statistics</t>
  </si>
  <si>
    <t>Estimating the COVID-19 Infection Rate</t>
  </si>
  <si>
    <t>Knights, Jonathan, Rohatagi, Shashank</t>
  </si>
  <si>
    <t>Journal of pharmacokinetics and pharmacodynamics</t>
  </si>
  <si>
    <t>Although there is a body of literature focused on minimizing the effect of dosing inaccuracies on pharmacokinetic (PK) parameter estimation, most of the work centers  on missing doses. No attempt has been made to specifically characterize the effect  of error in reported dosing times. Additionally, existing work has largely dealt  with cases in which the compound of interest is dosed at an interval no less than  its terminal half-life. This work provides a case study investigating how error in  patient reported dosing times might affect the accuracy of structural model  parameter estimation under sparse sampling conditions when the dosing interval is  less than the terminal half-life of the compound, and the underlying kinetics are  monoexponential. Additional effects due to noncompliance with dosing events are not  explored and it is assumed that the structural model and reasonable initial  estimates of the model parameters are known. Under the conditions of our  simulations, with structural model CV % ranging from ~20 to 60 %, parameter  estimation inaccuracy derived from error in reported dosing times was largely  controlled around 10 % on average. Given that no observed dosing was included in the  design and sparse sampling was utilized, we believe these error results represent a  practical ceiling given the variability and parameter estimates for the  one-compartment model. The findings suggest additional investigations may be of  interest and are noteworthy given the inability of current PK software platforms to  accommodate error in dosing times.</t>
  </si>
  <si>
    <t>J Pharmacokinet Pharmacodyn</t>
  </si>
  <si>
    <t>1573-8744 1567-567X</t>
  </si>
  <si>
    <t>10.1007/s10928-015-9428-y</t>
  </si>
  <si>
    <t>Humans, Simulation, Software, Computer Simulation, *Models, Statistical, Algorithms, Linear Models, Bayes Theorem, Stochastic Processes, *Models, Biological, Drug Administration Schedule, *Pharmacokinetics, Metabolic Clearance Rate, Dosing inaccuracies, Half-Life, Parameter Estimation, Pharmaceutical Preparations/*administration &amp; dosage/*metabolism, Population pharmacokinetics, Reporting error</t>
  </si>
  <si>
    <t>Regular decomposition of large graphs and other structures: scalability and robustness towards missing data</t>
  </si>
  <si>
    <t>Reittu, Hannu, Norros, Ilkka, BazsÃ³, FÃ¼lÃ¶p</t>
  </si>
  <si>
    <t>arXiv:1711.08629 [cs, math]</t>
  </si>
  <si>
    <t>A method for compression of large graphs and matrices to a block structure is further developed. Szemer\'edi's regularity lemma is used as a generic motivation of the significance of stochastic block models. Another ingredient of the method is Rissanen's minimum description length principle (MDL). We continue our previous work on the subject, considering cases of missing data and scaling of algorithms to extremely large size of graphs. In this way it would be possible to find out a large scale structure of a huge graphs of certain type using only a tiny part of graph information and obtaining a compact representation of such graphs useful in computations and visualization.</t>
  </si>
  <si>
    <t>http://arxiv.org/abs/1711.08629</t>
  </si>
  <si>
    <t>2021/07/20/16:35:17</t>
  </si>
  <si>
    <t>https://arxiv.org/pdf/1711.08629.pdf</t>
  </si>
  <si>
    <t>https://arxiv.org/abs/1711.08629</t>
  </si>
  <si>
    <t>Regular decomposition of large graphs and other structures</t>
  </si>
  <si>
    <t>Comment: Accepted for publication in: Fourth International Workshop on High Performance Big Graph Data Management, Analysis, and Mining, December 11, 2017, Bosto U.S.A</t>
  </si>
  <si>
    <t>Efficient Global Point Cloud Alignment using Bayesian Nonparametric Mixtures</t>
  </si>
  <si>
    <t>Straub, Julian, Campbell, Trevor, How, Jonathan P., Fisher III, John W.</t>
  </si>
  <si>
    <t>arXiv:1603.04868 [cs]</t>
  </si>
  <si>
    <t>Point cloud alignment is a common problem in computer vision and robotics, with applications ranging from 3D object recognition to reconstruction. We propose a novel approach to the alignment problem that utilizes Bayesian nonparametrics to describe the point cloud and surface normal densities, and branch and bound (BB) optimization to recover the relative transformation. BB uses a novel, refinable, near-uniform tessellation of rotation space using 4D tetrahedra, leading to more efficient optimization compared to the common axis-angle tessellation. We provide objective function bounds for pruning given the proposed tessellation, and prove that BB converges to the optimum of the cost function along with providing its computational complexity. Finally, we empirically demonstrate the efficiency of the proposed approach as well as its robustness to real-world conditions such as missing data and partial overlap.</t>
  </si>
  <si>
    <t>2016/11/21/</t>
  </si>
  <si>
    <t>http://arxiv.org/abs/1603.04868</t>
  </si>
  <si>
    <t>2021/07/20/16:47:52</t>
  </si>
  <si>
    <t>https://arxiv.org/pdf/1603.04868.pdf</t>
  </si>
  <si>
    <t>https://arxiv.org/abs/1603.04868</t>
  </si>
  <si>
    <t>McCune, Susan K., Mulugeta, Yeruk Ager, Baer, Gerri R.</t>
  </si>
  <si>
    <t>Current pharmaceutical design</t>
  </si>
  <si>
    <t>BACKGROUND: Historically, neonatal therapeutic interventions were derived from adult therapeutics, and tragedies resulting from this approach have demonstrated  differences in the pathophysiologic and developmental processes between neonates and  older patients. Over the past 3 decades, researchers and collaborative research  networks have made progress in the systematic evaluation of neonatal therapies, yet  most neonatal therapeutic products have been incompletely assessed for safety and  efficacy, and remain unlabeled and unapproved. APPROACH: This work describes the  legislative initiatives that have stimulated an increase in pediatric and neonatal  studies. It highlights examples of successful neonatal drug studies that have  resulted in informative neonatal labeling changes, as well as studies that have  produced incomplete information. Strategies that support the design of successful  studies, including targeting specific subpopulations, modeling and simulation to  inform dose selection, innovative design strategies, biomarkers, and endpoints are  discussed. Multi-stakeholder consortia such as the International Neonatal Consortium  (INC), are working to improve the tools needed for the development of neonatal  therapies. These research tools may be used by trial networks to inform consistent  and efficient multicenter studies. CONCLUSION: More data are needed to support safe  and effective use of drugs in neonates, and to obtain these data, a thorough  understanding of pathophysiology, drug disposition, biomarkers, and  clinically-meaningful endpoints is required. This information will be derived from  clinical trials, registries, real-world evidence, and the medical literature.  Collaboration of consortia and the development of research networks are essential to  achieving these goals.</t>
  </si>
  <si>
    <t>5801</t>
  </si>
  <si>
    <t>Curr Pharm Des</t>
  </si>
  <si>
    <t>1873-4286 1381-6128</t>
  </si>
  <si>
    <t>10.2174/1381612823666170926114857</t>
  </si>
  <si>
    <t>5804</t>
  </si>
  <si>
    <t>Humans, United States, Infant, Newborn, *consortia, *drug label, *innovative trial design, *Intersectoral Collaboration, *Legislation, Drug/trends, *regulatory science, *research networks., *Suggested keywords are neonate, Child Development/*drug effects/physiology, Clinical Trials as Topic/*legislation &amp; jurisprudence, Pharmaceutical Preparations/*administration &amp; dosage/metabolism, United States Food and Drug Administration/*legislation &amp; jurisprudence/trends</t>
  </si>
  <si>
    <t>Robust Fusion of LiDAR and Wide-Angle Camera Data for Autonomous Mobile Robots</t>
  </si>
  <si>
    <t>De Silva, Varuna, Roche, Jamie, Kondoz, Ahmet</t>
  </si>
  <si>
    <t>arXiv:1710.06230 [cs]</t>
  </si>
  <si>
    <t>Autonomous robots that assist humans in day to day living tasks are becoming increasingly popular. Autonomous mobile robots operate by sensing and perceiving their surrounding environment to make accurate driving decisions. A combination of several different sensors such as LiDAR, radar, ultrasound sensors and cameras are utilized to sense the surrounding environment of autonomous vehicles. These heterogeneous sensors simultaneously capture various physical attributes of the environment. Such multimodality and redundancy of sensing need to be positively utilized for reliable and consistent perception of the environment through sensor data fusion. However, these multimodal sensor data streams are different from each other in many ways, such as temporal and spatial resolution, data format, and geometric alignment. For the subsequent perception algorithms to utilize the diversity offered by multimodal sensing, the data streams need to be spatially, geometrically and temporally aligned with each other. In this paper, we address the problem of fusing the outputs of a Light Detection and Ranging (LiDAR) scanner and a wide-angle monocular image sensor for free space detection. The outputs of LiDAR scanner and the image sensor are of different spatial resolutions and need to be aligned with each other. A geometrical model is used to spatially align the two sensor outputs, followed by a Gaussian Process (GP) regression-based resolution matching algorithm to interpolate the missing data with quantifiable uncertainty. The results indicate that the proposed sensor data fusion framework significantly aids the subsequent perception steps, as illustrated by the performance improvement of a uncertainty aware free space detection algorithm</t>
  </si>
  <si>
    <t>2018/08/23/</t>
  </si>
  <si>
    <t>http://arxiv.org/abs/1710.06230</t>
  </si>
  <si>
    <t>https://arxiv.org/pdf/1710.06230.pdf</t>
  </si>
  <si>
    <t>https://arxiv.org/abs/1710.06230</t>
  </si>
  <si>
    <t>Fan, Qirui, Zhou, Gai, Gui, Tao, Lu, Chao, Lau, Alan Pak Tao</t>
  </si>
  <si>
    <t>In long-haul optical communication systems, compensating nonlinear effects through digital signal processingÂ (DSP) is difficult due to intractable interactions between  Kerr nonlinearity, chromatic dispersionÂ (CD) and amplified spontaneous  emissionÂ (ASE) noise from inline amplifiers. Optimizing the standard digital back  propagationÂ (DBP) as a deep neural networkÂ (DNN) with interleaving linear and  nonlinear operations for fiber nonlinearity compensation was shown to improve  transmission performance in idealized simulation environments. Here, we extend such  concepts to practical single-channel and polarization division multiplexed  wavelength division multiplexed experiments. We show improved performance compared  to state-of-the-art DSP algorithms and additionally, the optimized DNN-based DBP  parameters exhibit a mathematical structure which guides us to further analyze the  noise statistics of fiber nonlinearity compensation. This machine learning-inspired  analysis reveals that ASE noise and incomplete CD compensation of the Kerr nonlinear  term produce extra distortions that accumulates along the DBP stages. Therefore, the  best DSP should balance between suppressing these distortions and inverting the  fiber propagation effects, and such trade-off shifts across different DBP stages in  a quantifiable manner. Instead of the common 'black-box' approach to intractable  problems, our work shows how machine learning can be a complementary tool to human  analytical thinking and help advance theoretical understandings in disciplines such  as optics.</t>
  </si>
  <si>
    <t>2020/07/23/</t>
  </si>
  <si>
    <t>3694</t>
  </si>
  <si>
    <t>10.1038/s41467-020-17516-7</t>
  </si>
  <si>
    <t>Ejima, Keisuke, Thomas, Diana M., Allison, David B.</t>
  </si>
  <si>
    <t>Obesity (Silver Spring, Md.)</t>
  </si>
  <si>
    <t>OBJECTIVE: Obesity is transmissible across generations through both genetic and nongenetic routes, but distinguishing between these factors is challenging. This  study aimed to quantitatively examine the contribution of these genetic and  nongenetic effects to assess their influence on obesity prevalence. METHODS: A  mathematical model was proposed that incorporated both the genetic and nongenetic  effects of obesity. Model parameters were estimated by using observational data.  Model simulations were used to assess the sensitivity of model parameters. To  strengthen the study's approach, parameter estimation and simulation using data from  the United Kingdom were also performed. RESULTS: Individuals homozygous for a  "hypothetical obesogenic gene" were suggested to be more susceptible to both  socially contagious risk and spontaneous weight gain risk. The model predicted that  obesity prevalence would reach 41.03% (39.28, 44.31) and 26.77% (25.62, 28.06) at  2030 in the United States and United Kingdom, respectively. The socially contagious  risk factor had a greater overall impact on the distribution of the population with  obesity than did spontaneous weight gain risk or mother-to-child obesity  transmission risk. CONCLUSIONS: Although the proposed "first approximation" model  captured the complex interactions between the genetic and nongenetic effects on  obesity, this framework remains incomplete. Future work should incorporate other key  features driving the obesity epidemic.</t>
  </si>
  <si>
    <t>927</t>
  </si>
  <si>
    <t>Obesity (Silver Spring)</t>
  </si>
  <si>
    <t>1930-739X 1930-7381</t>
  </si>
  <si>
    <t>10.1002/oby.22135</t>
  </si>
  <si>
    <t>Female, Humans, Male, Child, Obesity/*epidemiology, *Models, Theoretical, Heredity/*genetics</t>
  </si>
  <si>
    <t>The 2âÃâ2 crossover trial uses subjects as their own control to reduce the intersubject variability in the treatment comparison, and typically requires fewer  subjects than a parallel design. The generalized estimating equations (GEE)  methodology has been commonly used to analyze incomplete discrete outcomes from  crossover trials. We propose a unified approach to the power and sample size  determination for the Wald Z-test and t-test from GEE analysis of paired binary,  ordinal and count outcomes in crossover trials. The proposed method allows  misspecification of the variance and correlation of the outcomes, missing outcomes,  and adjustment for the period effect. We demonstrate that misspecification of the  working variance and correlation functions leads to no or minimal efficiency loss in  GEE analysis of paired outcomes. In general, GEE requires the assumption of missing  completely at random. For bivariate binary outcomes, we show by simulation that the  GEE estimate is asymptotically unbiased or only minimally biased, and the proposed  sample size method is suitable under missing at random (MAR) if the working  correlation is correctly specified. The performance of the proposed method is  illustrated with several numerical examples. Adaption of the method to other paired  outcomes is discussed.</t>
  </si>
  <si>
    <t>10.1002/pst.2112</t>
  </si>
  <si>
    <t>839</t>
  </si>
  <si>
    <t>binomial regression, bivariate mixed Poisson distribution, generalized linear model, link function, proportional odds model, working correlation structure</t>
  </si>
  <si>
    <t>Naber, Ady, ReiÃ, Michael, Nahm, Werner</t>
  </si>
  <si>
    <t>The vascular function of a vessel can be qualitatively and intraoperatively checked by recording the blood dynamics inside the vessel via fluorescence angiography (FA).  Although FA is the state of the art in proving the existence of blood flow during  interventions such as bypass surgery, it still lacks a quantitative blood flow  measurement that could decrease the recurrence rate and postsurgical mortality.  Previous approaches show that the measured flow has a significant deviation compared  to the gold standard reference (ultrasonic flow meter). In order to systematically  address the possible sources of error, we investigated the error in transit time  measurement of an indicator. Obtaining in vivo indicator dilution curves with a  known ground truth is complex and often not possible. Further, the error in transit  time measurement should be quantified and reduced. To tackle both issues, we first  computed many diverse indicator dilution curves using an in silico simulation of the  indicator's flow. Second, we post-processed these curves to mimic measured signals.  Finally, we fitted mathematical models (parabola, gamma variate, local density  random walk, and mono-exponential model) to re-continualize the obtained discrete  indicator dilution curves and calculate the time delay of two analytical functions.  This re-continualization showed an increase in the temporal accuracy up to a  sub-sample accuracy. Thereby, the Local Density Random Walk (LDRW) model performed  best using the cross-correlation of the first derivative of both indicator curves  with a cutting of the data at 40% of the peak intensity. The error in frames depends  on the noise level and is for a signal-to-noise ratio (SNR) of 20 dB and a sampling  rate of f (s) = 60 Hz at fs-1Â Â·Â 0.25(Â±0.18) , so this error is smaller than the  distance between two consecutive samples. The accurate determination of the transit  time and the quantification of the error allow the calculation of the error  propagation onto the flow measurement. Both can assist surgeons as an intraoperative  quality check and thereby reduce the recurrence rate and post-surgical mortality.</t>
  </si>
  <si>
    <t>588120</t>
  </si>
  <si>
    <t>10.3389/fphys.2021.588120</t>
  </si>
  <si>
    <t>blood flow velocity, fluorescence angiography, indicator dilution curve, mathematical fits, sub-frame rate accuracy, transit time</t>
  </si>
  <si>
    <t>User Sentiment as a Success Metric: Persistent Biases Under Full Randomization</t>
  </si>
  <si>
    <t>Yildiz, Ercan, Safyan, Joshua, Harper, Marc</t>
  </si>
  <si>
    <t>arXiv:1906.10843 [stat]</t>
  </si>
  <si>
    <t>We study user sentiment (reported via optional surveys) as a metric for fully randomized A/B tests. Both user-level covariates and treatment assignment can impact response propensity. We propose a set of consistent estimators for the average and local treatment effects on treated and respondent users. We show that our problem can be mapped onto the intersection of the missing data problem and observational causal inference, and we identify conditions under which consistent estimators exist. We evaluate the performance of estimators via simulation studies and find that more complicated models do not necessarily provide superior performance.</t>
  </si>
  <si>
    <t>2019/06/26/</t>
  </si>
  <si>
    <t>http://arxiv.org/abs/1906.10843</t>
  </si>
  <si>
    <t>2021/07/20/16:21:30</t>
  </si>
  <si>
    <t>https://arxiv.org/pdf/1906.10843.pdf</t>
  </si>
  <si>
    <t>https://arxiv.org/abs/1906.10843</t>
  </si>
  <si>
    <t>User Sentiment as a Success Metric</t>
  </si>
  <si>
    <t>Borreguero, Jose M., Lynch, Vickie E.</t>
  </si>
  <si>
    <t>Quasi-elastic neutron scattering (QENS) is one of the experimental techniques of choice for probing the dynamics at length and time scales that are also in the realm  of full-atom molecular dynamics (MD) simulations. This overlap enables extension of  current fitting methods that use time-independent equilibrium measurements to new  methods fitting against dynamics data. We present an algorithm that fits  simulation-derived incoherent dynamical structure factors against QENS data probing  the diffusive dynamics of the system. We showcase the difficulties inherent to this  type of fitting problem, namely, the disparity between simulation and experiment  environment, as well as limitations in the simulation due to incomplete sampling of  phase space. We discuss a methodology to overcome these difficulties and apply it to  a set of full-atom MD simulations for the purpose of refining the force-field  parameter governing the activation energy of methyl rotation in the octa-methyl  polyhedral oligomeric silsesquioxane molecule. Our optimal simulated activation  energy agrees with the experimentally derived value up to a 5% difference, well  within experimental error. We believe the method will find applicability to other  types of diffusive motions and other representation of the systems such as  coarse-grain models where empirical fitting is essential. Also, the refinement  method can be extended to the coherent dynamic structure factor with no additional  effort.</t>
  </si>
  <si>
    <t>10.1021/acs.jctc.5b00878</t>
  </si>
  <si>
    <t>Reference based multiple imputation -- what is the right variance and how to estimate it</t>
  </si>
  <si>
    <t>Bartlett, Jonathan W.</t>
  </si>
  <si>
    <t>arXiv:2104.14016 [stat]</t>
  </si>
  <si>
    <t>Reference based multiple imputation methods have become popular for handling missing data in randomised clinical trials. Rubin's variance estimator is well known to be biased compared to the reference based imputation estimator's true repeated sampling variance. Somewhat surprisingly given the increasingly popularity of these methods, there has been relatively little debate in the literature as to whether Rubin's variance estimator or alternative (smaller) variance estimators targeting the repeated sampling variance are more appropriate. We review the arguments made on both sides of this debate, and conclude that the repeated sampling variance is more appropriate. We review different approaches for estimating the frequentist variance, and suggest a recent proposal for combining bootstrapping with multiple imputation as a widely applicable general solution. At the same time, in light of the consequences of reference based assumptions for frequentist variance, we believe further scrutiny of these methods is warranted to determine whether the the strength of their assumptions are generally justifiable.</t>
  </si>
  <si>
    <t>2021/04/28/</t>
  </si>
  <si>
    <t>http://arxiv.org/abs/2104.14016</t>
  </si>
  <si>
    <t>2021/07/20/08:55:33</t>
  </si>
  <si>
    <t>https://arxiv.org/pdf/2104.14016.pdf</t>
  </si>
  <si>
    <t>https://arxiv.org/abs/2104.14016</t>
  </si>
  <si>
    <t>Comment: 17 pages, 0 figures</t>
  </si>
  <si>
    <t>A direct solver for the phase retrieval problem in ptychographic imaging</t>
  </si>
  <si>
    <t>Sissouno, Nada, BoÃmann, Florian, Filbir, Frank, Iwen, Mark, Kahnt, Maik, Saab, Rayan, Schroer, Christian, Castell, Wolfgang zu</t>
  </si>
  <si>
    <t>arXiv:1904.07940 [math]</t>
  </si>
  <si>
    <t>Measurements achieved with ptychographic imaging are a special case of diffraction measurements. They are generated by illuminating small parts of a sample with, e.g., a focused X-ray beam. By shifting the sample, a set of far-field diffraction patterns of the whole sample are then obtained. From a mathematical point of view those measurements are the squared modulus of the windowed Fourier transform of the sample. Thus, we have a phase retrieval problem for local Fourier measurements. A direct solver for this problem was introduced by Iwen, Viswanathan and Wang in 2016 and improved by Iwen, Preskitt, Saab and Viswanathan in 2018. Motivated by the applied perspective of ptychographic imaging, we present a generalization of this method and compare the different versions in numerical experiments. The new method proposed herein turns out to be more stable, particularly in the case of missing data.</t>
  </si>
  <si>
    <t>2019/04/16/</t>
  </si>
  <si>
    <t>http://arxiv.org/abs/1904.07940</t>
  </si>
  <si>
    <t>2021/07/20/16:23:53</t>
  </si>
  <si>
    <t>https://arxiv.org/pdf/1904.07940.pdf</t>
  </si>
  <si>
    <t>https://arxiv.org/abs/1904.07940</t>
  </si>
  <si>
    <t>Attitude surveys are widely used in the social sciences. It has been argued that the underlying response process to attitude items may be more aligned with the  ideal-point (unfolding) process than with the cumulative (dominance) process, and  therefore, unfolding item response theory (IRT) models are more appropriate than  dominance IRT models for these surveys. Missing data and don't know (DK) responses  are common in attitude surveys, and they may not be ignorable in the likelihood for  parameter estimation. Existing unfolding IRT models often treat missing data or DK  as missing at random. In this study, a new class of unfolding IRT models for  nonignorable missing data and DK were developed, in which the missingness and DK  were assumed to measure a hierarchy of latent traits, which may be correlated with  the latent attitude that a test intended to measure. The Bayesian approach with  Markov chain Monte Carlo methods was used to estimate the parameters of the new  models. Simulation studies demonstrated that the parameters were recovered fairly  well, and ignoring nonignorable missingness or DK resulted in poor parameter  estimates. An empirical example of a religious belief scale about health was given.</t>
  </si>
  <si>
    <t>517</t>
  </si>
  <si>
    <t>10.1177/0146621616664047</t>
  </si>
  <si>
    <t>533</t>
  </si>
  <si>
    <t>nonignorable missing data, donât know option, item response unfolding models</t>
  </si>
  <si>
    <t>Bradford, H. L., PocrniÄ, I., Fragomeni, B. O., Lourenco, D. A. L., Misztal, I.</t>
  </si>
  <si>
    <t>The Algorithm for Proven and Young (APY) enables the implementation of single-step genomic BLUP (ssGBLUP) in large, genotyped populations by separating genotyped  animals into core and non-core subsets and creating a computationally efficient  inverse for the genomic relationship matrix (G). As APY became the choice for  large-scale genomic evaluations in BLUP-based methods, a common question is how to  choose the animals in the core subset. We compared several core definitions to  answer this question. Simulations comprised a moderately heritable trait for 95,010  animals and 50,000 genotypes for animals across five generations. Genotypes  consisted of 25,500 SNP distributed across 15 chromosomes. Genotyping errors and  missing pedigree were also mimicked. Core animals were defined based on individual  generations, equal representation across generations, and at random. For a  sufficiently large core size, core definitions had the same accuracies and biases,  even if the core animals had imperfect genotypes. When genotyped animals had unknown  parents, accuracy and bias were significantly better (pÂ â¤Â .05) for random and across  generation core definitions.</t>
  </si>
  <si>
    <t>10.1111/jbg.12276</t>
  </si>
  <si>
    <t>Female, imputation, *Computer Simulation, Animals, Pedigree, *Algorithms, Breeding, genomic selection, Cattle/*genetics/growth &amp; development, Aging/*physiology, APY, genetic evaluation, Inheritance Patterns, single-step genomic BLUP</t>
  </si>
  <si>
    <t>Jagzape, Arunita, Jagzape, Tushar, Pathak, Swanand</t>
  </si>
  <si>
    <t>Journal of clinical and diagnostic research : JCDR</t>
  </si>
  <si>
    <t>INTRODUCTION: In Medical Education Technology, many terminologies are embodied in faculty training programs; used by teachers in daily practice like learning  objectives, curriculum, and domains, formative and summative assessments. The  awareness and knowledge of students regarding these terminologies, is questionable.  AIM: To assess the awareness and knowledge of the students of all phases of MBBS -  regarding terminologies in medical education. MATERIALS AND METHODS: The study was  questionnaire based survey at a private medical college in rural setting.  Participants were the students from first, second, third Part I and third part II  MBBS. Sample size included 175, 161,150 and 162 participants of first, second, third  Part I and third Part II MBBS respectively. The questionnaire included 10 closed and  one open ended questions which included the themes in educational spiral like:  learning objectives, teaching-learning and assessment.Statistical data analysis was  done by using descriptive and inferential statistics (Chi-square test) and p&lt;0.05  was considered as level of significance. Qualitative data was analysed using coding  and categorization. RESULTS: Percentage of students participated for first, second,  third Part I and third Part II MBBS were 87.5%, 80.09%, 93.16% and 90% respectively.  The students were aware of some terms like learning objectives, its importance,  curriculum; but knowledge component was missing. For some terms like cognitive,  psychomotor, affective domain, simulation, formative, summative assessment;  awareness as well as knowledge was missing. The methods suggested by students  regarding the terminologies ranged from explanation of importance of these terms to  its application. CONCLUSION: Efforts should be made in the direction to increase the  awareness and knowledge of the basic terminologies used in medical education  technology.</t>
  </si>
  <si>
    <t>JC01</t>
  </si>
  <si>
    <t>J Clin Diagn Res</t>
  </si>
  <si>
    <t>2249-782X 0973-709X</t>
  </si>
  <si>
    <t>10.7860/JCDR/2017/26582.10631</t>
  </si>
  <si>
    <t>JC05</t>
  </si>
  <si>
    <t>Knowledge, Qualitative, Formative, Summative</t>
  </si>
  <si>
    <t>Liu, Chih-Chieh, Huang, Hsuan-Ming</t>
  </si>
  <si>
    <t>PET scanners with partial-ring geometry have been proposed for various imaging purposes. The incomplete projection data obtained from this design cause undesirable  artifacts in the reconstructed images. In this study, we investigated the  performance of a deep learning (DL) based method for the recovery of partial-ring  PET images. Twenty digital brain phantoms were used in the Monte Carlo simulation  toolkit, SimSET, to simulate 15âmin full-ring PET scans. Partial-ring PET data were  generated from full-ring PET data by removing coincidence events that hit these  specific detector blocks. A convolutional neural network based on the residual U-Net  architecture was trained to predict full-ring data from partial-ring data in either  the projection or image domain. The performance of the proposed DL-based method was  evaluated by comparing with the PET images reconstructed using the full-ring  projection data in terms of the mean squared error (MSE), structural similarity  (SSIM) index and recovery coefficient (RC). The MSE results showed the superiority  of the image-domain approach in reduction of 91.7% in contrast to 14.3% for the  projection-domain approach. Therefore, the image-domain approach was used to study  the influence of the number of detector block removal. The SSIM results were 0.998,  0.996 and 0.993 for 3, 5 and 7 detector block removals, respectively. The activity  of gray and white matters could be fully recovered even with 7 detector block  removal, while the RCs of two artificially inserted small lesions (3 pixels in  diameter) in the testing data were 94%, 89% and 79% for 3, 5, and 7 detector block  removals, respectively. Our simulation results suggest that DL has the potential to  recover partial-ring PET images.</t>
  </si>
  <si>
    <t>225014</t>
  </si>
  <si>
    <t>10.1088/1361-6560/ab4aa9</t>
  </si>
  <si>
    <t>Humans, Monte Carlo Method, *Positron-Emission Tomography, Brain/diagnostic imaging, Image Processing, Computer-Assisted/*methods, Phantoms, Imaging, Artifacts, *Deep Learning</t>
  </si>
  <si>
    <t>Bown, James, Andrews, Paul S., Deeni, Yusuf, Goltsov, Alexey, Idowu, Michael, Polack, Fiona A. C., Sampson, Adam T., Shovman, Mark, Stepney, Susan</t>
  </si>
  <si>
    <t>Current drug targets</t>
  </si>
  <si>
    <t>Computer simulation can be used to inform in vivo and in vitro experimentation, enabling rapid, low-cost hypothesis generation and directing experimental design in  order to test those hypotheses. In this way, in silico models become a scientific  instrument for investigation, and so should be developed to high standards, be  carefully calibrated and their findings presented in such that they may be  reproduced. Here, we outline a framework that supports developing simulations as  scientific instruments, and we select cancer systems biology as an exemplar domain,  with a particular focus on cellular signalling models. We consider the challenges of  lack of data, incomplete knowledge and modelling in the context of a rapidly  changing knowledge base. Our framework comprises a process to clearly separate  scientific and engineering concerns in model and simulation development, and an  argumentation approach to documenting models for rigorous way of recording  assumptions and knowledge gaps. We propose interactive, dynamic visualisation tools  to enable the biological community to interact with cellular signalling models  directly for experimental design. There is a mismatch in scale between these  cellular models and tissue structures that are affected by tumours, and bridging  this gap requires substantial computational resource. We present concurrent  programming as a technology to link scales without losing important details through  model simplification. We discuss the value of combining this technology, interactive  visualisation, argumentation and model separation to support development of  multi-scale models that represent biologically plausible cells arranged in  biologically plausible structures that model cell behaviour, interactions and  response to therapeutic interventions.</t>
  </si>
  <si>
    <t>1560</t>
  </si>
  <si>
    <t>Curr Drug Targets</t>
  </si>
  <si>
    <t>1873-5592 1389-4501</t>
  </si>
  <si>
    <t>10.2174/138945012803530071</t>
  </si>
  <si>
    <t>Humans, *Computer Simulation, Reproducibility of Results, Animals, *Models, Biological, Software Design, Computer Graphics, *Systems Biology, *Signal Transduction/drug effects/genetics, Antineoplastic Agents/chemistry/pharmacology, Computer-Aided Design, Drug Design, Molecular Targeted Therapy, Neoplasms/drug therapy/genetics/*metabolism/pathology</t>
  </si>
  <si>
    <t>Feng, Rui, Wu, Yinghua, Jang, Gun Ho, Ordovas, Jose M., Arnett, Donna</t>
  </si>
  <si>
    <t>Imprinting is an epigenetic phenomenon where the same alleles have unequal transcriptions and thus contribute differently to a trait depending on their parent  of origin. This mechanism has been found to affect a variety of human disorders.  Although various methods for testing parent-of-origin effects have been proposed in  linkage analysis settings, only a few are available for association analysis and  they are usually restricted to small families and particular study designs. In this  study, we develop a powerful maximum likelihood test to evaluate the  parent-of-origin effects of SNPs on quantitative phenotypes in general family  studies. Our method incorporates haplotype distribution to take advantage of  inter-marker LD information in genome-wide association studies (GWAS). Our method  also accommodates missing genotypes that often occur in genetic studies. Our  simulation studies with various minor allele frequencies, LD structures, family  sizes, and missing schemes have uniformly shown that using the new method  significantly improves the power of detecting imprinted genes compared with the  method using the SNP at the testing locus only. Our simulations suggest that the  most efficient strategy to investigate parent-of-origin effects is to recruit one  parent and as many offspring as possible under practical constraints. As a  demonstration, we applied our method to a dataset from the Genetics of Lipid  Lowering Drugs and Diet Network (GOLDN) to test the parent-of-origin effects of the  SNPs within the PPARGC1A, MTP and FABP2 genes on diabetes-related phenotypes, and  found that several SNPs in the MTP gene show parent-of-origin effects on insulin and  glucose levels.</t>
  </si>
  <si>
    <t>e28909</t>
  </si>
  <si>
    <t>10.1371/journal.pone.0028909</t>
  </si>
  <si>
    <t>Humans, Statistics as Topic, Genetic Loci/genetics, *Quantitative Trait, Heritable, Nuclear Family, *Genetic Techniques, *Parents, Chromosomes, Human, Pair 4/genetics, Family Characteristics, Haplotypes/*genetics</t>
  </si>
  <si>
    <t>Zhang, Dan, Shi, Peng, Zhang, Wen-An, Yu, Li</t>
  </si>
  <si>
    <t>This paper is concerned with the energy-efficient distributed filtering in sensor networks, and a unified switched system approach is proposed to achieve this goal.  For the system under study, the measurement is first sampled under nonuniform  sampling periods, then the local measurement elements are selected and quantized for  transmission. Then, the transmission rate is further reduced to save constrained  power in sensors. Based on the switched system approach, a unified model is  presented to capture the nonuniform sampling, the measurement size reduction, the  transmission rate reduction, the signal quantization, and the measurement missing  phenomena. Sufficient conditions are obtained such that the filtering error system  is exponentially stable in the mean-square sense with a prescribed Hâ performance  level. Both simulation and experiment studies are given to show the effectiveness of  the proposed new design technique.</t>
  </si>
  <si>
    <t>1618</t>
  </si>
  <si>
    <t>10.1109/TCYB.2016.2553043</t>
  </si>
  <si>
    <t>1629</t>
  </si>
  <si>
    <t>Shrestha, Anmol, Shrestha, Abha, Sonnenberg, Taylor, Shrestha, Roshana</t>
  </si>
  <si>
    <t>Open access emergency medicine : OAEM</t>
  </si>
  <si>
    <t>PURPOSE: During the outbreak of Coronavirus disease of 2019 (COVID-19), the preparedness of emergency departments (EDs) for triaging of the patients and safety  of staff is of utmost importance. The aim of our study was to develop and implement  COVID-19 ED triage and protected intubation protocols for COVID-19 patients with  in-situ simulation (ISS) training. The latent safety threats (LST) detection also  served as a platform to test new system amendments and refine the protocols and  workflowsÂ with infection control issues. We also explored the effectiveness of this  approach based on Kirkpatrick's model of evaluating training outcomes. PARTICIPANTS  AND METHODS: The protocols and simulation scenarios were developed and validated. A  total of 22 triage and 13 intubation simulation sessions were conducted in the ED  with multidisciplinary staff (physicians=18, nurses=20) during a period of four  months. Each simulation was followed by a debriefing session to discuss the team  performance. Pre- and post-simulation performances were compared. LSTs were  identified and remediated. An online voluntary feedback was collected from the  participants to explore the opinion about the ISS sessions and confidence level  using a 5-point Likert scale. RESULTS: There was a significant improvement in triage  knowledge score after ISS [5.5/10 (IQR 4-6) versus 8.5/10 (IQR 8-9), p&lt;0.001]. There  was a desirable proportion of correct responses (&gt;75%) following the ISS for triage  case scenarios. A pre-designed checklist was used during protective intubation  simulations. Some important LSTs were missing medications, lack of mechanism to  deliver patient samples to lab and faulty airway maneuvers. The participants'  feedback on ISS showed increased skills and confidence level on triaging and  protected intubation (p&lt;0.001). They found the protocols easy to follow and they  recommended for more such modules in future. CONCLUSION: ISS is a quick and  efficient tool to implement the ED protocols for preparation of outbreaks like  COVID-19. It helps the ED staff to triage and manage the airway safely. We recommend  such an approach to train the multidisciplinary staff and continue to improve  ourselves through ISS addressing the changing nature of the pandemic.</t>
  </si>
  <si>
    <t>Open Access Emerg Med</t>
  </si>
  <si>
    <t>1179-1500</t>
  </si>
  <si>
    <t>10.2147/OAEM.S266702</t>
  </si>
  <si>
    <t>airway management, emergency department, in situ simulation, intubation, latent safety threats, triage</t>
  </si>
  <si>
    <t>Bruni, Ilaria, De Mattia, Fabrizio, Martellos, Stefano, Galimberti, Andrea, Savadori, Paolo, Casiraghi, Maurizio, Nimis, Pier Luigi, Labra, Massimo</t>
  </si>
  <si>
    <t>BACKGROUND: Identification keys are decision trees which require the observation of one or more morphological characters of an organism at each step of the process.  While modern digital keys can overcome several constraints of classical  paper-printed keys, their performance is not error-free. Moreover, identification  cannot be always achieved when a specimen lacks some morphological features (i.e.  because of season, incomplete development or miss-collecting). DNA barcoding was  proven to have great potential in plant identification, while it can be ineffective  with some closely related taxa, in which the relatively brief evolutionary distance  did not produce differences in the core-barcode sequences. METHODOLOGY/PRINCIPAL  FINDINGS: In this paper, we investigated how the DNA barcoding can support the  modern digital approaches to the identification of organisms, using as a case study  a local flora, that of Mt. Valerio, a small hill near the centre of Trieste (NE  Italy). The core barcode markers (plastidial rbcL and matK), plus the additional  trnH-psbA region, were used to identify vascular plants specimens. The usefulness of  DNA barcoding data in enhancing the performance of a digital identification key was  tested on three independent simulated scenarios. CONCLUSIONS/SIGNIFICANCE: Our  results show that the core barcode markers univocally identify most species of our  local flora (96%). The trnH-psbA data improve the discriminating power of DNA  barcoding among closely related plant taxa. In the multiparametric digital key, DNA  barcoding data improves the identification success rate; in our simulation, DNA data  overcame the absence of some morphological features, reaching a correct  identification for 100% of the species. FRIDA, the software used to generate the  digital key, has the potential to combine different data sources: we propose to use  this feature to include molecular data as well, creating an integrated  identification system for plant biodiversity surveys.</t>
  </si>
  <si>
    <t>e43256</t>
  </si>
  <si>
    <t>10.1371/journal.pone.0043256</t>
  </si>
  <si>
    <t>Italy, Genetic Markers, Polymerase Chain Reaction, DNA Barcoding, Taxonomic/*methods, DNA, Plant/*genetics, Plants/*classification/*genetics</t>
  </si>
  <si>
    <t>Nishimura, Raphael, Wagner, James, Elliott, Michael R.</t>
  </si>
  <si>
    <t>International statistical review = Revue internationale de statistique</t>
  </si>
  <si>
    <t>The growth of nonresponse rates for social science surveys has led to increased concern about the risk of nonresponse bias. Unfortunately, the nonresponse rate is a  poor indicator of when nonresponse bias is likely to occur. We consider in this  paper a set of alternative indicators. A large-scale simulation study is used to  explore how each of these indicators performs in a variety of circumstances.  Although, as expected, none of the indicators fully depicts the impact of  nonresponse in survey esti mates, we discuss how they can be used when creating a  plausible account of the risks for nonresponse bias for a survey. We also describe  an interesting characteristic of the FMI that may be helpful in diagnosing NMAR  mechanisms in certain situations.</t>
  </si>
  <si>
    <t>Int Stat Rev</t>
  </si>
  <si>
    <t>0306-7734</t>
  </si>
  <si>
    <t>10.1111/insr.12100</t>
  </si>
  <si>
    <t>Nonresponse, Missing data, Bias, Nonresponse indicators, Survey data quality measures</t>
  </si>
  <si>
    <t>Liu, Yue, Li, Zhen, Liu, Hongyun, Luo, Fang</t>
  </si>
  <si>
    <t>The validity of inferences based on test scores will be threatened when examinees' test-taking non-effort is ignored. A possible solution is to add test-taking effort  indicators in the measurement model after the non-effortful responses are flagged.  As a new application of the multidimensional item response theory (MIRT) model for  non-ignorable missing responses, this article proposed a MIRT method to account for  non-effortful responses. Two simulation studies were conducted to examine the impact  of non-effortful responses on item and latent ability parameter estimates, and to  evaluate the performance of the MIRT method, comparing to the three-parameter  logistic (3PL) model as well as the effort-moderated model. Results showed that: (a)  as the percentage of non-effortful responses increased, the unidimensional 3PL model  yielded poorer parameter estimates; (b) the MIRT model could obtain as accurate item  parameter estimates as the effort-moderated model; (c) the MIRT model provided the  most accurate ability parameter estimates when the correlation between test-taking  effort and ability was high. A real data analysis was also conducted for  illustration. The limitation and future research were discussed further.</t>
  </si>
  <si>
    <t>10.3389/fpsyg.2019.00145</t>
  </si>
  <si>
    <t>missing data, multidimensional item response theory, effort-moderated model, response time, test-taking effort</t>
  </si>
  <si>
    <t>Detecting periodic subsequences in cyber security data</t>
  </si>
  <si>
    <t>Price-Williams, Matthew, Heard, Nick, Turcotte, Melissa</t>
  </si>
  <si>
    <t>arXiv:1707.00640 [stat]</t>
  </si>
  <si>
    <t>Statistical approaches to cyber-security involve building realistic probability models of computer network data. In a data pre-processing phase, separating automated events from those caused by human activity should improve statistical model building and enhance anomaly detection capabilities. This article presents a changepoint detection framework for identifying periodic subsequences of event times. The opening event of each subsequence can be interpreted as a human action which then generates an automated, periodic process. Difficulties arising from the presence of duplicate and missing data are addressed. The methodology is demonstrated using authentication data from the computer network of Los Alamos National Laboratory.</t>
  </si>
  <si>
    <t>2017/06/04/</t>
  </si>
  <si>
    <t>http://arxiv.org/abs/1707.00640</t>
  </si>
  <si>
    <t>2021/07/20/16:38:50</t>
  </si>
  <si>
    <t>https://arxiv.org/pdf/1707.00640.pdf</t>
  </si>
  <si>
    <t>https://arxiv.org/abs/1707.00640</t>
  </si>
  <si>
    <t>Comment: 31 pages, 10 Figures</t>
  </si>
  <si>
    <t>Budde, Kai, Zimmermann, Julius, Neuhaus, Elisa, Schroder, Max, Uhrmacher, Adelinde M., van Rienen, Ursula</t>
  </si>
  <si>
    <t>Thorough documentation of biological experiments is necessary for their replicability. This becomes even more evident when individual steps of in vitro  wet-lab experiments are to be incorporated into computer simulation models. In the  highly interdisciplinary field of electrical stimulation of biological cells, not  only biological but also physical aspects play a crucial role. Simulations may help  to identify parameters that influence cells and thereby reveal new insights into  mechanisms of the cell biological system. However, missing or misleading  documentation of the electrical stimulation step within wet-lab experiments may lead  to discrepancies between reported and simulated electrical quantities. In addition,  this threatens the replicability of electrical stimulation experiments. Thus, we  argue that a minimal set of information is needed to enable a translation of  electrical stimulation experiments of biological cells into computer simulation  experiments and to support replicability. This set includes detailed information  about the electronic devices and components, their set-up as well as the applied  stimulus and shall be integrated into an existing guideline for cell biological  experiments. Ideally, the documentation should also contain measured properties of  the cellular and experimental environment. Furthermore, a realization of our  proposed documentation requirements within electronic lab notebooks may provide a  crucial step toward a more seamless integration of wet-lab data into simulations.  Based on two exemplary studies, we demonstrate the relevance of our claim.</t>
  </si>
  <si>
    <t>1082</t>
  </si>
  <si>
    <t>10.1109/EMBC.2019.8856863</t>
  </si>
  <si>
    <t>*Computer Simulation, *Electronics, Cell Physiological Phenomena, Electric Stimulation</t>
  </si>
  <si>
    <t>Zhong, Lijia, Li, Dejun, Lin, Mingwei, Lin, Ri, Yang, Canjun</t>
  </si>
  <si>
    <t>Docking technology plays a critical role in realising the long-time operation of autonomous underwater vehicles (AUVs). In this study, a binocular localisation  method for AUV docking is presented. An adaptively weighted OTSU method is developed  for feature extraction. The foreground object is extracted precisely without mixing  or missing lamps, which is independent of the position of the AUV relative to the  station. Moreover, this extraction process is more precise compared to other  segmentation methods with a low computational load. The mass centre of each lamp on  the binary image is used as matching feature for binocular vision. Using this fast  feature matching method, the operation frequency of the binocular localisation  method exceeds 10 Hz. Meanwhile, a relative pose estimation method is suggested for  instances when the two cameras cannot capture all the lamps. The localisation  accuracy of the distance in the heading direction as measured by the proposed  binocular vision algorithm was tested at fixed points underwater. A simulation  experiment using a ship model has been conducted in a laboratory pool to evaluate  the feasibility of the algorithm. The test result demonstrates that the average  localisation error is approximately 5 cm and the average relative location error is  approximately 2% in the range of 3.6 m. As such, the ship model was successfully  guided to the docking station for different lateral deviations.</t>
  </si>
  <si>
    <t>2019/04/11/</t>
  </si>
  <si>
    <t>10.3390/s19071735</t>
  </si>
  <si>
    <t>autonomous underwater vehicles, binocular vision, docking guidance technology</t>
  </si>
  <si>
    <t>O'Halloran, Damien M.</t>
  </si>
  <si>
    <t>SWC files are a widely used format to store neuron morphologies, and are used to share digitally reconstructed neurons using NeuroMorpho.org as well as predict  functional attributes using simulation environments such as NEURON. Here we set out  to develop an easily accessible tool to validate and correct SWC formatted files  with an emphasis on high throughput batch processing. SWC_BATCH_CHECK is a package  that provides a suite of methods to parse and correct the syntactic structure of a  directory of SWC files. This tool ensures that user specified structures such as the  soma or basal dendrite are correctly connected while fixing morphological features.  This tool will report on missing or invalid data values while also returning basic  statistical features for each file. SWC_BATCH_CHECK was validated and tested using  thousands of individual SWC files to benchmark runtime performance and efficacy in  both reporting on and correcting disparate SWC file features. SWC_BATCH_CHECK is  open source and freely available to all users without restriction with guidelines  and requirements provided to ensure straightforward installation and execution.</t>
  </si>
  <si>
    <t>e0228091</t>
  </si>
  <si>
    <t>10.1371/journal.pone.0228091</t>
  </si>
  <si>
    <t>Software, Reproducibility of Results, Time Factors, *Filing, Neurons/*cytology</t>
  </si>
  <si>
    <t>Wang, Zhiping, Kim, Seongho, Quinney, Sara K., Zhou, Jihao, Li, Lang</t>
  </si>
  <si>
    <t>BACKGROUND: To fulfill the model based drug development, the very first step is usually a model establishment from published literatures. Pharmacokinetics model is  the central piece of model based drug development. This paper proposed an important  approach to transform published non-compartment model pharmacokinetics (PK)  parameters into compartment model PK parameters. This meta-analysis was performed  with a multivariate nonlinear mixed model. A conditional first-order linearization  approach was developed for statistical estimation and inference. RESULTS: Using MDZ  as an example, we showed that this approach successfully transformed 6  non-compartment model PK parameters from 10 publications into 5 compartment model PK  parameters. In simulation studies, we showed that this multivariate nonlinear mixed  model had little relative bias (&lt;1%) in estimating compartment model PK parameters  if all non-compartment PK parameters were reported in every study. If there missing  non-compartment PK parameters existed in some published literatures, the relative  bias of compartment model PK parameter was still small (&lt;3%). The 95% coverage  probabilities of these PK parameter estimates were above 85%. CONCLUSIONS: This  non-compartment model PK parameter transformation into compartment model  meta-analysis approach possesses valid statistical inference. It can be routinely  used for model based drug development.</t>
  </si>
  <si>
    <t>4 Suppl 1</t>
  </si>
  <si>
    <t>10.1186/1752-0509-4-S1-S8</t>
  </si>
  <si>
    <t>Reproducibility of Results, Multivariate Analysis, *Nonlinear Dynamics, *Pharmacokinetics, Drug Discovery</t>
  </si>
  <si>
    <t>Tu, Jiayi, Gui, Wenhao</t>
  </si>
  <si>
    <t>Incomplete data are unavoidable for survival analysis as well as life testing, so more and more researchers are beginning to study censoring data. This paper  discusses and considers the estimation of unknown parameters featured by the  Kumaraswamy distribution on the condition of generalized progressive hybrid  censoring scheme. Estimation of reliability is also considered in this paper. To  begin with, the maximum likelihood estimators are derived. In addition, Bayesian  estimators under not only symmetric but also asymmetric loss functions, like general  entropy, squared error as well as linex loss function, are also offered. Since the  Bayesian estimates fail to be of explicit computation, Lindley approximation, as  well as the Tierney and Kadane method, is employed to obtain the Bayesian estimates.  A simulation research is conducted for the comparison of the effectiveness of the  proposed estimators. A real-life example is employed for illustration.</t>
  </si>
  <si>
    <t>2020/09/15/</t>
  </si>
  <si>
    <t>10.3390/e22091032</t>
  </si>
  <si>
    <t>bayesian estimation, generalized progressive hybrid censoring, Kumaraswamy distribution, Lindleyâs approximation, maximum liklihood estimation, Tierney and Kadane method</t>
  </si>
  <si>
    <t>Gates, Allison, Guitard, Samantha, Pillay, Jennifer, Elliott, Sarah A., Dyson, Michele P., Newton, Amanda S., Hartling, Lisa</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</si>
  <si>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49)Â percent, and 35 (34 to 38) percentÂ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</si>
  <si>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10.1186/s13643-019-1222-2</t>
  </si>
  <si>
    <t>Humans, Workload, Reproducibility of Results, *Software, Time Factors, *Machine Learning, Information Storage and Retrieval/*methods, *Automation, *Machine learning, *Systematic reviews, *Usability, *User experience, Abstracting and Indexing/classification, Systematic Reviews as Topic</t>
  </si>
  <si>
    <t>Stader, Felix, Courlet, Perrine, Kinvig, Hannah, Battegay, Manuel, Decosterd, Laurent A., Penny, Melissa A., Siccardi, Marco, Marzolini, Catia</t>
  </si>
  <si>
    <t>British journal of clinical pharmacology</t>
  </si>
  <si>
    <t>AIMS: The impact of ageing on antiretroviral pharmacokinetics remains uncertain, leading to missing dosing recommendations for elderly people living with human  immunodeficiency virus (HIV: PLWH). The objective of this study was to investigate  whether ageing leads to clinically relevant pharmacokinetic changes of  antiretrovirals that would support a dose adjustment based on the age of the treated  PLWH. METHODS: Plasma concentrations for 10 first-line antiretrovirals were obtained  in PLWH â¥55 years, participating in the Swiss HIV Cohort Study, and used to proof  the predictive performance of our physiologically based pharmacokinetic (PBPK)  model. The verified PBPK model predicted the continuous effect of ageing on HIV drug  pharmacokinetics across adulthood (20-99 years). The impact of ethnicity on  age-related pharmacokinetic changes between whites and other races was statistically  analysed. RESULTS: Clinically observed concentration-time profiles of all  investigated antiretrovirals were generally within the 95% confidence interval of  the PBPK simulations, demonstrating the predictive power of the modelling approach  used. The predicted decline in drug clearance drove age-related pharmacokinetic  changes of antiretrovirals, resulting in a maximal 70% [95% confidence interval:  40%, 120%] increase in antiretrovirals exposure across adulthood. Peak  concentration, time to peak concentration and apparent volume of distribution were  predicted to be unaltered by ageing. There was no statistically significant  difference of age-related pharmacokinetic changes between studied ethnicities.  CONCLUSION: Dose adjustment for antiretrovirals based on the age of male and female  PLWH is a priori not necessary in the absence of severe comorbidities considering  the large safety margin of the current first-line HIV treatments.</t>
  </si>
  <si>
    <t>458</t>
  </si>
  <si>
    <t>Br J Clin Pharmacol</t>
  </si>
  <si>
    <t>1365-2125 0306-5251</t>
  </si>
  <si>
    <t>10.1111/bcp.14402</t>
  </si>
  <si>
    <t>470</t>
  </si>
  <si>
    <t>*ageing, *human immunodeficiency virus, *modelling and simulation, *pharmacokinetics, *physiologically based pharmacokinetic modelling</t>
  </si>
  <si>
    <t>Rank-deficiencies in a reduced information latent variable model</t>
  </si>
  <si>
    <t>Oberski, Daniel L.</t>
  </si>
  <si>
    <t>arXiv:1911.00770 [math, stat]</t>
  </si>
  <si>
    <t>Latent variable models are well-known to suffer from rank deficiencies, causing problems with convergence and stability. Such problems are compounded in the "reduced-group split-ballot multitrait-multimethod model", which omits a set of moments from the estimation through a planned missing data design. This paper demonstrates the existence of rank deficiencies in this model and give the explicit null space. It also demonstrates that sample size and distance from the rank-deficient point interact in their effects on convergence, causing convergence to improve or worsen depending on both factors simultaneously. Furthermore, it notes that the latent variable correlations in the uncorrelated methods SB-MTMM model remain unaffected by the rank deficiency. I conclude that methodological experiments should be careful to manipulate both distance to known rank-deficiencies and sample size, and report all results, not only the apparently converged ones. Practitioners may consider that, even in the presence of nonconvergence or so-called "inadmissible" estimates, a subset of parameter estimates may still be consistent and stable.</t>
  </si>
  <si>
    <t>2019/11/02/</t>
  </si>
  <si>
    <t>http://arxiv.org/abs/1911.00770</t>
  </si>
  <si>
    <t>2021/07/20/16:18:40</t>
  </si>
  <si>
    <t>https://arxiv.org/pdf/1911.00770.pdf</t>
  </si>
  <si>
    <t>https://arxiv.org/abs/1911.00770</t>
  </si>
  <si>
    <t>Papageorgiou, Elpiniki I.</t>
  </si>
  <si>
    <t>Uncomplicated urinary tract infection (uUTI) is a bacterial infection that affects individuals with normal urinary tracts from both structural and functional  perspective. The appropriate antibiotics and treatment suggestions to individuals  suffer of uUTI is an important and complex task that demands a special attention.  How to decrease the unsafely use of antibiotics and their consumption is an  important issue in medical treatment. Aiming to model medical decision making for  uUTI treatment, an innovative and flexible approach called fuzzy cognitive maps  (FCMs) is proposed to handle with uncertainty and missing information. The FCM is a  promising technique for modeling knowledge and/or medical guidelines/treatment  suggestions and reasoning with it. A software tool, namely FCM-uUTI DSS, is  investigated in this work to produce a decision support module for uUTI treatment  management. The software tool was tested (evaluated) in a number of 38 patient  cases, showing its functionality and demonstrating that the use of the FCMs as  dynamic models is reliable and good. The results have shown that the suggested  FCM-uUTI tool gives a front-end decision on antibiotics' suggestion for uUTI  treatment and are considered as helpful references for physicians and patients. Due  to its easy graphical representation and simulation process the proposed FCM  formalization could be used to make the medical knowledge widely available through  computer consultation systems.</t>
  </si>
  <si>
    <t>10.1016/j.cmpb.2011.09.006</t>
  </si>
  <si>
    <t>Humans, Algorithms, *Software, *Fuzzy Logic, Anti-Bacterial Agents/*therapeutic use, Urinary Tract Infections/*drug therapy</t>
  </si>
  <si>
    <t>King, Emily A., Dunbar, Fengjiao, Davis, Justin Wade, Degner, Jacob F.</t>
  </si>
  <si>
    <t>BACKGROUND: Colocalization is a statistical method used in genetics to determine whether the same variant is causal for multiple phenotypes, for example, complex  traits and gene expression. It provides stronger mechanistic evidence than shared  significance, which can be produced through separate causal variants in linkage  disequilibrium. Current colocalization methods require full summary statistics for  both traits, limiting their use with the majority of reported GWAS associations  (e.g. GWAS Catalog). We propose a new approximation to the popular coloc method that  can be applied when limited summary statistics are available. Our method (POint  EstiMation of Colocalization, POEMColoc) imputes missing summary statistics for one  or both traits using LD structure in a reference panel, and performs colocalization  using the imputed summary statistics. RESULTS: We evaluate the performance of  POEMColoc using real (UK Biobank phenotypes and GTEx eQTL) and simulated datasets.  We show good correlation between posterior probabilities of colocalization computed  from imputed and observed datasets and similar accuracy in simulation. We evaluate  scenarios that might reduce performance and show that multiple independent causal  variants in a region and imputation from a limited subset of typed variants have a  larger effect while mismatched ancestry in the reference panel has a modest effect.  Further, we find that POEMColoc is a better approximation of coloc when the imputed  association statistics are from a well powered study (e.g., relatively larger sample  size or effect size). Applying POEMColoc to estimate colocalization of GWAS Catalog  entries and GTEx eQTL, we find evidence for colocalization of 150,000  trait-gene-tissue triplets. CONCLUSIONS: We find that colocalization analysis  performed with full summary statistics can be closely approximated when only the  summary statistics of the top SNP are available for one or both traits. When applied  to the full GWAS Catalog and GTEx eQTL, we find that colocalized trait-gene pairs  are enriched in tissues relevant to disease etiology and for matches to approved  drug mechanisms. POEMColoc R package is available at  https://github.com/AbbVie-ComputationalGenomics/POEMColoc .</t>
  </si>
  <si>
    <t>10.1186/s12859-021-04170-z</t>
  </si>
  <si>
    <t>GWAS, Probability, *Quantitative Trait Loci, Polymorphism, Single Nucleotide, Linkage Disequilibrium, Multifactorial Inheritance, *Genome-Wide Association Study, Colocalization, eQTL, Expression quantitative trait locus, Genome-wide association study, GTEx, GWAS catalog</t>
  </si>
  <si>
    <t>Villiger, Angela, Stillhart, Cordula, Parrott, Neil, Kuentz, Martin</t>
  </si>
  <si>
    <t>Paediatric pharmaceutics has become an important topic, but currently, there is an incomplete knowledge of paediatric gastrointestinal physiology and adequate  biopharmaceutical tools still have to be developed. The present study aimed to  increase the understanding of oral drug absorption in paediatric populations by  using physiologically based pharmacokinetic (PBPK) modelling and in vitro  dissolution testing. The oral absorption of two model compounds, sotalol and  paracetamol, was studied by collection of reported pharmacokinetic profiles from  adult and paediatric subjects. A PBPK model based on input parameters collected from  the literature was first developed and validated in adults before being extrapolated  to paediatric age groups. The accuracy of the model simulations was assessed by  comparison to the observed pharmacokinetic profiles, and in the case of discrepancy,  further investigations were made via parameter sensitivity analysis and in vitro  dissolution testing. The PBPK models accurately predicted sotalol and paracetamol  exposure in adult populations. An accurate simulation was also obtained after model  extrapolation to children older than 2 years of age. However, the simulation in  infants and newborns resulted in a discrepancy, which was further analysed.  Dissolution testing suggested no significant difference in the drug release rate  between paediatric and adult age groups. In contrast, mean gastric emptying time  seemed to be underestimated in infants and newborns, and optimisation of this input  parameter improved the prediction of the model. Considering age-specific differences  in gastrointestinal tract physiology should improve prediction of drug absorption in  paediatric patients.</t>
  </si>
  <si>
    <t>10.1208/s12248-016-9896-z</t>
  </si>
  <si>
    <t>947</t>
  </si>
  <si>
    <t>Humans, Child, Computer Simulation, *Models, Biological, Administration, Oral, Gastrointestinal Tract, in vitro dissolution, Intestinal Absorption/*drug effects, mean gastric transit time, oral drug absorption, paediatric gastrointestinal physiology, paediatric PBPK modelling, Sotalol/pharmacology</t>
  </si>
  <si>
    <t>Carey, Maureen A., Papin, Jason A., Guler, Jennifer L.</t>
  </si>
  <si>
    <t>BACKGROUND: Malaria remains a major public health burden and resistance has emerged to every antimalarial on the market, including the frontline drug, artemisinin. Our  limited understanding of Plasmodium biology hinders the elucidation of resistance  mechanisms. In this regard, systems biology approaches can facilitate the  integration of existing experimental knowledge and further understanding of these  mechanisms. RESULTS: Here, we developed a novel genome-scale metabolic network  reconstruction, iPfal17, of the asexual blood-stage P. falciparum parasite to expand  our understanding of metabolic changes that support resistance. We identified 11  metabolic tasks to evaluate iPfal17 performance. Flux balance analysis and  simulation of gene knockouts and enzyme inhibition predict candidate drug targets  unique to resistant parasites. Moreover, integration of clinical parasite  transcriptomes into the iPfal17 reconstruction reveals patterns associated with  antimalarial resistance. These results predict that artemisinin sensitive and  resistant parasites differentially utilize scavenging and biosynthetic pathways for  multiple essential metabolites, including folate and polyamines. Our findings are  consistent with experimental literature, while generating novel hypotheses about  artemisinin resistance and parasite biology. We detect evidence that resistant  parasites maintain greater metabolic flexibility, perhaps representing an incomplete  transition to the metabolic state most appropriate for nutrient-rich blood.  CONCLUSION: Using this systems biology approach, we identify metabolic shifts that  arise with or in support of the resistant phenotype. This perspective allows us to  more productively analyze and interpret clinical expression data for the  identification of candidate drug targets for the treatment of resistant parasites.</t>
  </si>
  <si>
    <t>10.1186/s12864-017-3905-1</t>
  </si>
  <si>
    <t>Metabolomics, Gene Expression Profiling, *Metabolic Networks and Pathways, *Systems Biology, Biomass, *Artemisinin resistance, *Drug Resistance/genetics, *Flux balance analysis, *Malaria, *Metabolic Flux Analysis, *Metabolism, *Network reconstruction, *Plasmodium falciparum, Antimalarials/*pharmacology, Plasmodium falciparum/*drug effects/genetics/*metabolism</t>
  </si>
  <si>
    <t>Lambert, Amaury, Stadler, Tanja</t>
  </si>
  <si>
    <t>Forward-in-time models of diversification (i.e., speciation and extinction) produce phylogenetic trees that grow "vertically" as time goes by. Pruning the extinct  lineages out of such trees leads to natural models for reconstructed trees (i.e.,  phylogenies of extant species). Alternatively, reconstructed trees can be modelled  by coalescent point processes (CPPs), where trees grow "horizontally" by the  sequential addition of vertical edges. Each new edge starts at some random  speciation time and ends at the present time; speciation times are drawn from the  same distribution independently. CPPs lead to extremely fast computation of tree  likelihoods and simulation of reconstructed trees. Their topology always follows the  uniform distribution on ranked tree shapes (URT). We characterize which  forward-in-time models lead to URT reconstructed trees and among these, which lead  to CPP reconstructed trees. We show that for any "asymmetric" diversification model  in which speciation rates only depend on time and extinction rates only depend on  time and on a non-heritable trait (e.g., age), the reconstructed tree is CPP, even  if extant species are incompletely sampled. If rates additionally depend on the  number of species, the reconstructed tree is (only) URT (but not CPP). We  characterize the common distribution of speciation times in the CPP description, and  discuss incomplete species sampling as well as three special model cases in detail:  (1) the extinction rate does not depend on a trait; (2) rates do not depend on time;  (3) mass extinctions may happen additionally at certain points in the past.</t>
  </si>
  <si>
    <t>10.1016/j.tpb.2013.10.002</t>
  </si>
  <si>
    <t>Humans, Inference, *Death, *Phylogeny, *Models, Theoretical, *Probability, *Parturition, Incomplete sampling, Likelihood, Macroevolution, Random tree</t>
  </si>
  <si>
    <t>Stafford, Rose E., Wolfe, Edward W., Casablanca, Jodi M., Song, Tian</t>
  </si>
  <si>
    <t>Previous research has shown that indices obtained from partial credit model (PCM) estimates can detect severity and centrality rater effects, though it remains  unknown how rater effect detection is impacted by the missingness inherent in  double-scoring rating designs. This simulation study evaluated the impact of missing  data on rater severity and centrality detection. Data were generated for each rater  effect type, which varied in rater pool quality, rater effect prevalence and  magnitude, and extent of missingness. Raters were flagged using rater location as a  severity indicator and the standard deviation of rater thresholds a centrality  indicator. Two methods of identifying extreme scores on these indices were compared.  Results indicate that both methods result in low Type I and Type II error rates  (i.e., incorrectly flagging non-effect raters and not flagging effect raters) and  that the presence of missing data has negligible impact on the detection of severe  and central raters.</t>
  </si>
  <si>
    <t>257</t>
  </si>
  <si>
    <t>Data Collection, Humans, *Models, Statistical, Reproducibility of Results, Psychometrics/*methods, Research</t>
  </si>
  <si>
    <t>Zhang, Peng, Cobat, AurÃ©lie, Lee, Yoon-Seung, Wu, Yiming, Bayrak, Cigdem Sevim, Boccon-Gibod, ClÃ©mentine, Matuozzo, Daniela, Lorenzo, Lazaro, Jain, Aayushee, Boucherit, Soraya, VallÃ©e, Louis, StÃ¼ve, Burkhard, Chabrier, StÃ©phane, Casanova, Jean-Laurent, Abel, Laurent, Zhang, Shen-Ying, Itan, Yuval</t>
  </si>
  <si>
    <t>The human genetic dissection of clinical phenotypes is complicated by genetic heterogeneity. Gene burden approaches that detect genetic signals in case-control  studies are underpowered in genetically heterogeneous cohorts. We therefore  developed a genome-wide computational method, network-based heterogeneity clustering  (NHC), to detect physiological homogeneity in the midst of genetic heterogeneity.  Simulation studies showed our method to be capable of systematically converging  genes in biological proximity on the background biological interaction network, and  capturing gene clusters harboring presumably deleterious variants, in an efficient  and unbiased manner. We applied NHC to whole-exome sequencing data from a cohort of  122 individuals with herpes simplex encephalitis (HSE), including 13 individuals  with previously published monogenic inborn errors of TLR3-dependent IFN-Î±/Î²  immunity. The top gene cluster identified by our approach successfully detected and  prioritized all causal variants of five TLR3 pathway genes in the 13 previously  reported individuals. This approach also suggested candidate variants of three  reported genes and four candidate genes from the same pathway in another ten  previously unstudied individuals. TLR3 responsiveness was impaired in dermal  fibroblasts from four of the five individuals tested, suggesting that the variants  detected were causal for HSE. NHC is, therefore, an effective and unbiased approach  for unraveling genetic heterogeneity by detecting physiological homogeneity.</t>
  </si>
  <si>
    <t>2021/06/03/</t>
  </si>
  <si>
    <t>1012</t>
  </si>
  <si>
    <t>10.1016/j.ajhg.2021.04.023</t>
  </si>
  <si>
    <t>Humans, Case-Control Studies, Computational Biology/*methods, *Gene Regulatory Networks, *Genetic Predisposition to Disease, *Genetic Heterogeneity, *cohort analysis, *gene clustering, *genetic heterogeneity, *herpes simplex encephalitis, *incomplete penetrance, *network biology, *next-generation sequencing, *physiological homogeneity, *software, Encephalitis, Herpes Simplex/*genetics/immunology/*pathology, Fibroblasts/*immunology/metabolism, Toll-Like Receptor 3/genetics/immunology/metabolism, Whole Exome Sequencing</t>
  </si>
  <si>
    <t>Williamson, Matthew A., Dickson, Brett G., Hooten, Mevin B., Graves, Rose A., Lubell, Mark N., Schwartz, Mark W.</t>
  </si>
  <si>
    <t>Private lands provide key habitat for imperiled species and are core components of function protectected area networks; yet, their incorporation into national and  regional conservation planning has been challenging. Identifying locations where  private landowners are likely to participate in conservation initiatives can help  avoid conflict and clarify trade-offs between ecological benefits and sociopolitical  costs. Empirical, spatially explicit assessment of the factors associated with  conservation on private land is an emerging tool for identifying future conservation  opportunities. However, most data on private land conservation are voluntarily  reported and incomplete, which complicates these assessments. We used a novel  application of occupancy models to analyze the occurrence of conservation easements  on private land. We compared multiple formulations of occupancy models with a  logistic regression model to predict the locations of conservation easements based  on a spatially explicit social-ecological systems framework. We combined a  simulation experiment with a case study of easement data in Idaho and Montana  (United States) to illustrate the utility of the occupancy framework for modeling  conservation on private land. Occupancy models that explicitly accounted for  variation in reporting produced estimates of predictors that were substantially less  biased than estimates produced by logistic regression under all simulated  conditions. Occupancy models produced estimates for the 6 predictors we evaluated in  our case study that were larger in magnitude, but less certain than those produced  by logistic regression. These results suggest that occupancy models result in  qualitatively different inferences regarding the effects of predictors on  conservation easement occurrence than logistic regression and highlight the  importance of integrating variable and incomplete reporting of participation in  empirical analysis of conservation initiatives. Failure to do so can lead to  emphasizing the wrong social, institutional, and environmental factors that enable  conservation and underestimating conservation opportunities in landscapes where  social norms or institutional constraints inhibit reporting.</t>
  </si>
  <si>
    <t>10.1111/cobi.13673</t>
  </si>
  <si>
    <t>autocorrelaciÃ³n espacial, conservation easements, conservation planning, mitigaciÃ³n por conservaciÃ³n, modelado espacial, modelos de ocupaciÃ³n, nonresponse bias, occupancy models, planeaciÃ³n de la conservaciÃ³n, sesgo por falta de respuestas, spatial autocorrelation, spatial modeling</t>
  </si>
  <si>
    <t>Zhong, Jian, Cai, Xiao-Ming, Bloss, William James</t>
  </si>
  <si>
    <t>Environmental pollution (Barking, Essex : 1987)</t>
  </si>
  <si>
    <t>This study investigates the dispersion and transport of reactive pollutants in a deep urban street canyon with an aspect ratio of 2 under neutral meteorological  conditions using large-eddy simulation. The spatial variation of pollutants is  significant due to the existence of two unsteady vortices. The deviation of species  abundance from chemical equilibrium for the upper vortex is greater than that for  the lower vortex. The interplay of dynamics and chemistry is investigated using two  metrics: the photostationary state defect, and the inferred ozone production rate.  The latter is found to be negative at all locations within the canyon, pointing to a  systematic negative offset to ozone production rates inferred by analogous  approaches in environments with incomplete mixing of emissions. This study  demonstrates an approach to quantify parameters for a simplified two-box model,  which could support traffic management and urban planning strategies and personal  exposure assessment.</t>
  </si>
  <si>
    <t>Environ Pollut</t>
  </si>
  <si>
    <t>1873-6424 0269-7491</t>
  </si>
  <si>
    <t>10.1016/j.envpol.2015.02.009</t>
  </si>
  <si>
    <t>Air Pollutants/*analysis, *Models, Chemical, *Air Movements, *Cities, City Planning, Hazardous Substances, Large-eddy simulation, Ozone, Pollutant removal, Transportation, Turbulence, Two-box model, Urban street canyon</t>
  </si>
  <si>
    <t>Cornthwaite, Katie, Edwards, Sian, Siassakos, Dimitrios</t>
  </si>
  <si>
    <t>Best practice &amp; research. Clinical obstetrics &amp; gynaecology</t>
  </si>
  <si>
    <t>Poor teamwork results in preventable morbidity and mortality for mothers and babies. Suboptimal communication and lack of leadership cost not only lives but also money  that is diverted from clinical care to insurance and litigation. Avoidable harm is  usually not the result of staff failing their duty of care, it is the result of poor  training failing hard-worked staff. A few simple teamwork and leadership behaviours  can make a huge difference to outcome and experience for women and their companions,  yet they are often missing from maternity care. Recent research has identified the  problems and solutions, including the best way to train maternity teams to make a  palpable difference. We describe simple yet evidence-based methods to improve teams  and leaders.</t>
  </si>
  <si>
    <t>Best Pract Res Clin Obstet Gynaecol</t>
  </si>
  <si>
    <t>1532-1932 1521-6934</t>
  </si>
  <si>
    <t>10.1016/j.bpobgyn.2013.04.004</t>
  </si>
  <si>
    <t>Female, Humans, Pregnancy, simulation, communication, training, Infant, Newborn, Communication, Patient Care Team/*organization &amp; administration, *Leadership, emergency, Evidence-Based Medicine, handover, interprofessional, leader, Medical Errors/legislation &amp; jurisprudence/*prevention &amp; control, Obstetrics/*education/legislation &amp; jurisprudence/organization &amp; administration, patient care team, Patient Safety, Risk Management/*methods, SBAR, teamwork</t>
  </si>
  <si>
    <t>A Local Inverse Formula and a Factorization</t>
  </si>
  <si>
    <t>Strang, Gilbert, MacNamara, Shev</t>
  </si>
  <si>
    <t>arXiv:1610.01230 [math, stat]</t>
  </si>
  <si>
    <t>When a matrix has a banded inverse there is a remarkable formula that quickly computes that inverse, using only local information in the original matrix. This local inverse formula holds more generally, for matrices with sparsity patterns that are examples of chordal graphs or perfect eliminators. The formula has a long history going back at least as far as the completion problem for covariance matrices with missing data. Maximum entropy estimates, log-determinants, rank conditions, the Nullity Theorem and wavelets are all closely related, and the formula has found wide applications in machine learning and graphical models. We describe that local inverse and explain how it can be understood as a matrix factorization.</t>
  </si>
  <si>
    <t>2016/10/04/</t>
  </si>
  <si>
    <t>http://arxiv.org/abs/1610.01230</t>
  </si>
  <si>
    <t>2021/07/20/16:43:24</t>
  </si>
  <si>
    <t>https://arxiv.org/pdf/1610.01230.pdf</t>
  </si>
  <si>
    <t>https://arxiv.org/abs/1610.01230</t>
  </si>
  <si>
    <t>Mathematics - Statistics Theory, Mathematics - Numerical Analysis</t>
  </si>
  <si>
    <t>Levakhina, Yulia M., Duschka, Robert L., Vogt, Florian M., Barkhausen, Joerg, Buzug, Thorsten M.</t>
  </si>
  <si>
    <t>Digital tomosynthesis (DT) is a limited angle tomographic x-ray technique. It is an attractive low-dose alternative to computed tomography (CT) in many imaging  applications. However, the DT dataset is incomplete, which leads to out-of-focus  artifacts and limited axial resolution. In this paper, a novel dual-axis tilt  acquisition geometry is proposed and evaluated. This geometry solves some issues in  tomosynthesis with the traditional scanning geometry by scanning the object with a  set of perpendicular arcs. In this geometry the acquisition in the additional  perpendicular direction is done using a tiltable object supporting platform. The  proposed geometry allows for capturing more singularities of the Radon transform,  filling the Fourier space with moreÂ data and better approximating the Tuy-Smith  conditions. In order to evaluate the proposed system, several studies have been  carried out. To validate the simulation setup the performance of the traditional  scanning geometry has been simulated and compared to known results from the  literature. It has also been shown that the possible improvement of the image  quality in the traditional geometry is limited. These limitations can be partially  overcome by using the proposed dual-axis tilt geometry. The novel geometry is  superior and with the same number of projections better reconstructed images can be  obtained. All studies have been made using a software tomosynthesis simulator. A  micro-CT reconstruction of a bone has been used as a software phantom. Simultaneous  algebraic reconstruction has been used to reconstruct simulated projections. As a  conclusion, acquiring data outside the standard arc allows for improving performance  of musculoskeletal tomosynthesis. With the proposed dual-axis acquisition geometry a  performance gain is achieved without an increase in dose and major modifications to  the instrumentation of existing tomosynthesis devices.</t>
  </si>
  <si>
    <t>2013/07/21/</t>
  </si>
  <si>
    <t>10.1088/0031-9155/58/14/4827</t>
  </si>
  <si>
    <t>4848</t>
  </si>
  <si>
    <t>Humans, Phantoms, Imaging, Radiographic Image Enhancement/*methods, Bone and Bones/*diagnostic imaging, Reference Standards, Finger Phalanges/diagnostic imaging, Image Processing, Computer-Assisted/*methods/standards</t>
  </si>
  <si>
    <t>Aldahlan, Maha A., Jamal, Farrukh, Chesneau, Christophe, Elbatal, Ibrahim, Elgarhy, Mohammed</t>
  </si>
  <si>
    <t>In this paper, we introduce the exponentiated power generalized Weibull power series (EPGWPS) family of distributions, obtained by compounding the exponentiated power  generalized Weibull and power series distributions. By construction, the new family  contains a myriad of new flexible lifetime distributions having strong physical  interpretations (lifetime system, biological studiesâ¦). We discuss the  characteristics and properties of the EPGWPS family, including its probability  density and hazard rate functions, quantiles, moments, incomplete moments, skewness  and kurtosis. The main vocation of the EPGWPS family remains to be applied in a  statistical setting, and data analysis in particular. In this regard, we explore the  estimation of the model parameters by the maximum likelihood method, with accuracy  supported by a detailed simulation study. Then, we apply it to two practical data  sets, showing the applicability and competitiveness of the EPGWPS models in  comparison to some other well-reputed models.</t>
  </si>
  <si>
    <t>e0230004</t>
  </si>
  <si>
    <t>10.1371/journal.pone.0230004</t>
  </si>
  <si>
    <t>Statistics as Topic/*methods</t>
  </si>
  <si>
    <t>In the original publication of this article [1], the incorrect causal diagram was submitted as Fig. 1.</t>
  </si>
  <si>
    <t>10.1186/s12874-020-00935-x</t>
  </si>
  <si>
    <t>Qu, Yanhua, Zhang, Ruiying, Quan, Qing, Song, Gang, Li, Shou Hsien, Lei, Fumin</t>
  </si>
  <si>
    <t>Although Pleistocene glaciations had a major impact on the population genetic patterns of many species in North America and Europe, it remains unclear how these  climatic fluctuations contributed to species diversification in East Asia. One  reason for this is the difficulty of distinguishing genetic admixture following  secondary contact from incomplete lineage sorting, both of which can generate  similar patterns of genetic variation. Using a combination of multilocus analyses  and coalescent simulation, we explore how these two processes occurred in the  Pleistocene evolutionary history of a widespread East Asian bird, the  Vinous-throated parrotbill, Paradoxornis webbianus. Maximum likelihood (ML) tree  identified two major mitochondrial lineages, which are geographically separated in  most parts of its range, but are sympatric at a few sampling sites. NJ tree and  Structure analysis of microsatellite data set revealed an extensive level of  admixture and little population structure, suggesting recent admixture between two  formerly separated groups. Networks from nuclear DNA data sets, however, did not  indicate any geographically isolated groups but rather a panmictic population, thus  support incomplete lineage sorting. By using coalescent simulation approaches, we  show that both processes did occur, although at different temporal scales. During  the Pleistocene glaciations, probably around 0.1-0.5 Ma (the Marine Isotope Stage 6,  MIS6), P. webbianus contracted into two separate refugia, and subsequently  accumulated genetic divergence. During the interglacial MIS5, the species expanded  into previously glaciated areas allowing the once separated groups to come into  contact and become admixed. Taken together, our results indicate the current genetic  variation within P. webbianus is a combination pattern of widespread distribution in  pre-Pleistocene, then contraction and fragmentation into separated refugia during  glacial advance, followed by recently postglacial expansion and admixture.</t>
  </si>
  <si>
    <t>6117</t>
  </si>
  <si>
    <t>10.1111/mec.12080</t>
  </si>
  <si>
    <t>6133</t>
  </si>
  <si>
    <t>Likelihood Functions, Animals, Genetic Variation, *Phylogeny, Evolution, Molecular, Sequence Analysis, DNA, *Gene Flow, *Genetics, Population, Cell Nucleus/genetics, DNA, Mitochondrial/genetics, Microsatellite Repeats, Molecular Sequence Data, Passeriformes/classification/*genetics</t>
  </si>
  <si>
    <t>Improving Semantic Composition with Offset Inference</t>
  </si>
  <si>
    <t>Kober, Thomas, Weeds, Julie, Reffin, Jeremy, Weir, David</t>
  </si>
  <si>
    <t>arXiv:1704.06692 [cs]</t>
  </si>
  <si>
    <t>Count-based distributional semantic models suffer from sparsity due to unobserved but plausible co-occurrences in any text collection. This problem is amplified for models like Anchored Packed Trees (APTs), that take the grammatical type of a co-occurrence into account. We therefore introduce a novel form of distributional inference that exploits the rich type structure in APTs and infers missing data by the same mechanism that is used for semantic composition.</t>
  </si>
  <si>
    <t>http://arxiv.org/abs/1704.06692</t>
  </si>
  <si>
    <t>2021/07/20/13:46:46</t>
  </si>
  <si>
    <t>https://arxiv.org/pdf/1704.06692.pdf</t>
  </si>
  <si>
    <t>https://arxiv.org/abs/1704.06692</t>
  </si>
  <si>
    <t>Comment: to appear at ACL 2017 (short papers)</t>
  </si>
  <si>
    <t>Willems' Fundamental Lemma for State-space Systems and its Extension to Multiple Datasets</t>
  </si>
  <si>
    <t>van Waarde, Henk J., De Persis, Claudio, Camlibel, M. Kanat, Tesi, Pietro</t>
  </si>
  <si>
    <t>arXiv:2002.01023 [math]</t>
  </si>
  <si>
    <t>Willems et al.'s fundamental lemma asserts that all trajectories of a linear system can be obtained from a single given one, assuming that a persistency of excitation condition holds. This result has profound implications for system identification and data-driven control, and has seen a revival over the last few years. The purpose of this paper is to extend Willems' lemma to the situation where multiple (possibly short) system trajectories are given instead of a single long one. To this end, we introduce a notion of collective persistency of excitation. We will then show that all trajectories of a linear system can be obtained from a given finite number of trajectories, as long as these are collectively persistently exciting. We will demonstrate that this result enables the identification of linear systems from data sets with missing data samples. Additionally, we show that the result is of practical significance in data-driven control of unstable systems.</t>
  </si>
  <si>
    <t>http://arxiv.org/abs/2002.01023</t>
  </si>
  <si>
    <t>2021/07/20/16:17:00</t>
  </si>
  <si>
    <t>https://arxiv.org/pdf/2002.01023.pdf</t>
  </si>
  <si>
    <t>https://arxiv.org/abs/2002.01023</t>
  </si>
  <si>
    <t>Mathematics - Dynamical Systems, Mathematics - Optimization and Control</t>
  </si>
  <si>
    <t>Shang, Junliang, Sun, Yingxia, Liu, Jin-Xing, Xia, Junfeng, Zhang, Junying, Zheng, Chun-Hou</t>
  </si>
  <si>
    <t>BACKGROUND: Detecting and visualizing nonlinear interaction effects of single nucleotide polymorphisms (SNPs) or epistatic interactions are important topics in  bioinformatics since they play an important role in unraveling the mystery of  "missing heritability". However, related studies are almost limited to pairwise  epistatic interactions due to their methodological and computational challenges.  RESULTS: We develop CINOEDV (Co-Information based N-Order Epistasis Detector and  Visualizer) for the detection and visualization of epistatic interactions of their  orders from 1 to n (nââ¥â2). CINOEDV is composed of two stages, namely, detecting  stage and visualizing stage. In detecting stage, co-information based measures are  employed to quantify association effects of n-order SNP combinations to the  phenotype, and two types of search strategies are introduced to identify n-order  epistatic interactions: an exhaustive search and a particle swarm optimization based  search. In visualizing stage, all detected n-order epistatic interactions are used  to construct a hypergraph, where a real vertex represents the main effect of a SNP  and a virtual vertex denotes the interaction effect of an n-order epistatic  interaction. By deeply analyzing the constructed hypergraph, some hidden clues for  better understanding the underlying genetic architecture of complex diseases could  be revealed. CONCLUSIONS: Experiments of CINOEDV and its comparison with existing  state-of-the-art methods are performed on both simulation data sets and a real data  set of age-related macular degeneration. Results demonstrate that CINOEDV is  promising in detecting and visualizing n-order epistatic interactions. CINOEDV is  implemented in R and is freely available from R CRAN: http://cran.r-project.org and  https://sourceforge.net/projects/cinoedv/files/ .</t>
  </si>
  <si>
    <t>2016/05/17/</t>
  </si>
  <si>
    <t>10.1186/s12859-016-1076-8</t>
  </si>
  <si>
    <t>Humans, *Algorithms, *Polymorphism, Single Nucleotide, Computational Biology/*methods, Genome-Wide Association Study, *Epistasis, Genetic, Single nucleotide polymorphisms, Co-information, Epistatic interactions, Hypergraph, Macular Degeneration/genetics, Particle swarm optimization</t>
  </si>
  <si>
    <t>Bayesian Pose Graph Optimization via Bingham Distributions and Tempered Geodesic MCMC</t>
  </si>
  <si>
    <t>Birdal, Tolga, ÅimÅekli, Umut, Eken, M. Onur, Ilic, Slobodan</t>
  </si>
  <si>
    <t>arXiv:1805.12279 [cs, stat]</t>
  </si>
  <si>
    <t>We introduce Tempered Geodesic Markov Chain Monte Carlo (TG-MCMC) algorithm for initializing pose graph optimization problems, arising in various scenarios such as SFM (structure from motion) or SLAM (simultaneous localization and mapping). TG-MCMC is first of its kind as it unites asymptotically global non-convex optimization on the spherical manifold of quaternions with posterior sampling, in order to provide both reliable initial poses and uncertainty estimates that are informative about the quality of individual solutions. We devise rigorous theoretical convergence guarantees for our method and extensively evaluate it on synthetic and real benchmark datasets. Besides its elegance in formulation and theory, we show that our method is robust to missing data, noise and the estimated uncertainties capture intuitive properties of the data.</t>
  </si>
  <si>
    <t>http://arxiv.org/abs/1805.12279</t>
  </si>
  <si>
    <t>2021/07/20/16:30:16</t>
  </si>
  <si>
    <t>https://arxiv.org/pdf/1805.12279.pdf</t>
  </si>
  <si>
    <t>https://arxiv.org/abs/1805.12279</t>
  </si>
  <si>
    <t>Statistics - Machine Learning, Computer Science - Computer Vision and Pattern Recognition, Computer Science - Artificial Intelligence, Computer Science - Robotics, Computer Science - Computational Geometry</t>
  </si>
  <si>
    <t>Comment: Published at NeurIPS 2018, 25 pages with supplements</t>
  </si>
  <si>
    <t>RennÃ³-Costa, CÃ©sar, Lisman, John E., Verschure, Paul F. M. J.</t>
  </si>
  <si>
    <t>The notion of attractor networks is the leading hypothesis for how associative memories are stored and recalled. A defining anatomical feature of such networks is  excitatory recurrent connections. These "attract" the firing pattern of the network  to a stored pattern, even when the external input is incomplete (pattern  completion). The CA3 region of the hippocampus has been postulated to be such an  attractor network; however, the experimental evidence has been ambiguous, leading to  the suggestion that CA3 is not an attractor network. In order to resolve this  controversy and to better understand how CA3 functions, we simulated CA3 and its  input structures. In our simulation, we could reproduce critical experimental  results and establish the criteria for identifying attractor properties. Notably,  under conditions in which there is continuous input, the output should be  "attracted" to a stored pattern. However, contrary to previous expectations, as a  pattern is gradually "morphed" from one stored pattern to another, a sharp  transition between output patterns is not expected. The observed firing patterns of  CA3 meet these criteria and can be quantitatively accounted for by our model.  Notably, as morphing proceeds, the activity pattern in the dentate gyrus changes; in  contrast, the activity pattern in the downstream CA3 network is attracted to a  stored pattern and thus undergoes little change. We furthermore show that other  aspects of the observed firing patterns can be explained by learning that occurs  during behavioral testing. The CA3 thus displays both the learning and recall  signatures of an attractor network. These observations, taken together with existing  anatomical and behavioral evidence, make the strong case that CA3 constructs  associative memories based on attractor dynamics.</t>
  </si>
  <si>
    <t>e1003641</t>
  </si>
  <si>
    <t>10.1371/journal.pcbi.1003641</t>
  </si>
  <si>
    <t>Humans, Computer Simulation, Animals, *Models, Neurological, Nerve Net/*physiology, Neurons/*physiology, Action Potentials/*physiology, Biological Clocks/*physiology, Hippocampus/*physiology, Memory/*physiology</t>
  </si>
  <si>
    <t>Yesselman, Joseph D., Price, Daniel J., Knight, Jennifer L., Brooks, Charles L. 3rd</t>
  </si>
  <si>
    <t>Journal of computational chemistry</t>
  </si>
  <si>
    <t>We introduce a toolset of program libraries collectively titled multipurpose atom-typer for CHARMM (MATCH) for the automated assignment of atom types and force  field parameters for molecular mechanics simulation of organic molecules. The  toolset includes utilities for the conversion of multiple chemical structure file  formats into a molecular graph. A general chemical pattern-matching engine using  this graph has been implemented whereby assignment of molecular mechanics atom  types, charges, and force field parameters are achieved by comparison against a  customizable list of chemical fragments. While initially designed to complement the  CHARMM simulation package and force fields by generating the necessary input  topology and atom-type data files, MATCH can be expanded to any force field and  program, and has core functionality that makes it extendable to other applications  such as fragment-based property prediction. In this work, we demonstrate the  accurate construction of atomic parameters of molecules within each force field  included in CHARMM36 through exhaustive cross validation studies illustrating that  bond charge increment rules derived from one force field can be transferred to  another. In addition, using leave-one-out substitution it is shown that it is also  possible to substitute missing intra and intermolecular parameters with ones  included in a force field to complete the parameterization of novel molecules.  Finally, to demonstrate the robustness of MATCH and the coverage of chemical space  offered by the recent CHARMM general force field (Vanommeslaeghe, et al., J Comput  Chem 2010, 31, 671), one million molecules from the PubChem database of small  molecules are typed, parameterized, and minimized.</t>
  </si>
  <si>
    <t>2012/01/15/</t>
  </si>
  <si>
    <t>J Comput Chem</t>
  </si>
  <si>
    <t>1096-987X 0192-8651</t>
  </si>
  <si>
    <t>10.1002/jcc.21963</t>
  </si>
  <si>
    <t>Algorithms, Databases, Factual, *Software, *Quantum Theory</t>
  </si>
  <si>
    <t>Ding, Qian, Shang, Junliang, Sun, Yingxia, Wang, Xuan, Liu, Jin-Xing</t>
  </si>
  <si>
    <t>Detecting epistatic interactions, or nonlinear interactive effects of Single Nucleotide Polymorphisms (SNPs), has gained increasing attention in explaining the  "missing heritability" of complex diseases. Though much work has been done in  mapping SNPs underlying diseases, most of them constrain to 2-order epistatic  interactions. In this paper, a method of hypergraph construction and high-density  subgraph detection, named HC-HDSD, is proposed for detecting high-order epistatic  interactions. The hypergraph is constructed by low-order epistatic interactions that  identified using the normalized co-information measure and the exhaustive search.  The hypergraph consists of two types of vertices: real ones representing main  effects of SNPs and virtual ones denoting interactive effects of epistatic  interactions. Then, both maximal clique centrality algorithm and near-clique mining  algorithm are employed to detect high-density subgraphs from the constructed  hypergraph. These high-density subgraphs are inferred as high-order epistatic  interactions in the HC-HDSD. Experiments are performed on several simulation data  sets, results of which show that HC-HDSD is promising in inferring high-order  epistatic interactions while substantially reducing the computation cost. In  addition, the application of HC-HDSD on a real Age-related Macular Degeneration  (AMD) data set provides several new clues for the exploration of causative factors  of AMD.</t>
  </si>
  <si>
    <t>440</t>
  </si>
  <si>
    <t>10.1016/j.compbiolchem.2018.11.031</t>
  </si>
  <si>
    <t>Humans, Computational Biology, *Algorithms, Epistasis, Genetic/*genetics, Polymorphism, Single Nucleotide/*genetics, Co-information, Epistatic interactions, High-density subgraph, Hypergraph, Single nucleotide polymorphisms (SNPs)</t>
  </si>
  <si>
    <t>Vergari, Claudio, Ribes, Gwenael, Aubert, Benjamin, Adam, Clayton, Miladi, Lotfi, Ilharreborde, Brice, Abelin-Genevois, Kariman, Rouch, Philippe, Skalli, Wafa</t>
  </si>
  <si>
    <t>Spine deformity</t>
  </si>
  <si>
    <t>STUDY DESIGN: Retrospective validation study. OBJECTIVES: To propose a method to evaluate, from a clinical standpoint, the ability of a finite-element model (FEM) of  the trunk to simulate orthotic correction of spinal deformity and to apply it to  validate a previously described FEM. SUMMARY OF BACKGROUND DATA: Several FEMs of the  scoliotic spine have been described in the literature. These models can prove useful  in understanding the mechanisms of scoliosis progression and in optimizing its  treatment, but their validation has often been lacking or incomplete. METHODS:  Three-dimensional (3D) geometries of 10 patients before and during conservative  treatment were reconstructed from biplanar radiographs. The effect of bracing was  simulated by modeling displacements induced by the brace pads. Simulated clinical  indices (Cobb angle, T1-T12 and T4-T12 kyphosis, L1-L5 lordosis, apical vertebral  rotation, torsion, rib hump) and vertebral orientations and positions were compared  to those measured in the patients' 3D geometries. RESULTS: Errors in clinical  indices were of the same order of magnitude as the uncertainties due to 3D  reconstruction; for instance, Cobb angle was simulated with a root mean square error  of 5.7Â°, and rib hump error was 5.6Â°. Vertebral orientation was simulated with a  root mean square error of 4.8Â° and vertebral position with an error of 2.5 mm.  CONCLUSIONS: The methodology proposed here allowed in-depth evaluation of  subject-specific simulations, confirming that FEMs of the trunk have the potential  to accurately simulate brace action. These promising results provide a basis for  ongoing 3D model development, toward the design of more efficient orthoses.</t>
  </si>
  <si>
    <t>Spine Deform</t>
  </si>
  <si>
    <t>2212-1358 2212-134X</t>
  </si>
  <si>
    <t>10.1016/j.jspd.2014.06.014</t>
  </si>
  <si>
    <t>Simulation, 3D reconstruction, Adolescent idiopathic scoliosis, Biplanar radiography, Brace</t>
  </si>
  <si>
    <t>3D Dynamic Point Cloud Inpainting via Temporal Consistency on Graphs</t>
  </si>
  <si>
    <t>arXiv:1904.10795 [cs]</t>
  </si>
  <si>
    <t>With the development of 3D laser scanning techniques and depth sensors, 3D dynamic point clouds have attracted increasing attention as a representation of 3D objects in motion, enabling various applications such as 3D immersive tele-presence, gaming and navigation. However, dynamic point clouds usually exhibit holes of missing data, mainly due to the fast motion, the limitation of acquisition and complicated structure. Leveraging on graph signal processing tools, we represent irregular point clouds on graphs and propose a novel inpainting method exploiting both intra-frame self-similarity and inter-frame consistency in 3D dynamic point clouds. Specifically, for each missing region in every frame of the point cloud sequence, we search for its self-similar regions in the current frame and corresponding ones in adjacent frames as references. Then we formulate dynamic point cloud inpainting as an optimization problem based on the two types of references, which is regularized by a graph-signal smoothness prior. Experimental results show the proposed approach outperforms three competing methods significantly, both in objective and subjective quality.</t>
  </si>
  <si>
    <t>http://arxiv.org/abs/1904.10795</t>
  </si>
  <si>
    <t>2021/07/20/16:23:52</t>
  </si>
  <si>
    <t>https://arxiv.org/pdf/1904.10795.pdf</t>
  </si>
  <si>
    <t>https://arxiv.org/abs/1904.10795</t>
  </si>
  <si>
    <t>Comment: 7 pages, 5 figures, accepted by IEEE ICME 2020 at 2020.04.03. arXiv admin note: text overlap with arXiv:1810.03973</t>
  </si>
  <si>
    <t>Optimal control of diffusion equation with missing data governed by Dirichlet fractional Laplacian</t>
  </si>
  <si>
    <t>Djida, J.-D., Soh, P. F., Mophou, G.</t>
  </si>
  <si>
    <t>arXiv:1809.00917 [math]</t>
  </si>
  <si>
    <t>We consider an optimal control problem of diffusion equation with missing data governed by the fractional Laplacian with homogeneous Dirichlet boundary conditions on an arbitrary interaction domain disjoint from the domain of the state equation. We assume that the unknown initial condition belongs to an appropriate space of infinite dimension, the so-called space of uncertainties. The key tools we used in order to characterize the optimal control is the no-regret and low-regret control developed by J.L Lions.</t>
  </si>
  <si>
    <t>2018/09/04/</t>
  </si>
  <si>
    <t>http://arxiv.org/abs/1809.00917</t>
  </si>
  <si>
    <t>2021/07/20/16:28:27</t>
  </si>
  <si>
    <t>https://arxiv.org/pdf/1809.00917.pdf</t>
  </si>
  <si>
    <t>https://arxiv.org/abs/1809.00917</t>
  </si>
  <si>
    <t>Mathematics - Analysis of PDEs</t>
  </si>
  <si>
    <t>Comment: 19 pages</t>
  </si>
  <si>
    <t>Aziz, Ramy K., Monk, Jonathan M., Lewis, Robert M., In Loh, Suh, Mishra, Arti, Abhay Nagle, Amrita, Satyanarayana, Chitkala, Dhakshinamoorthy, Saravanakumar, Luche, Michele, Kitchen, Douglas B., Andrews, Kathleen A., Fong, Nicole L., Li, Howard J., Palsson, Bernhard O., Charusanti, Pep</t>
  </si>
  <si>
    <t>Mathematical models of metabolism from bacterial systems biology have proven their utility across multiple fields, for example metabolic engineering, growth phenotype  simulation, and biological discovery. The usefulness of the models stems from their  ability to compute a link between genotype and phenotype, but their ability to  accurately simulate gene-gene interactions has not been investigated extensively.  Here we assess how accurately a metabolic model for Escherichia coli computes one  particular type of gene-gene interaction, synthetic lethality, and find that the  accuracy rate is between 25% and 43%. The most common failure modes were incorrect  computation of single gene essentiality and biological information that was missing  from the model. Moreover, we performed virtual and biological screening against  several synthetic lethal pairs to explore whether two-compound formulations could be  found that inhibit the growth of Gram-negative bacteria. One set of molecules was  identified that, depending on the concentrations, inhibits E. coli and S. enterica  serovar Typhimurium in an additive or antagonistic manner. These findings pinpoint  specific ways in which to improve the predictive ability of metabolic models, and  highlight one potential application of systems biology to drug discovery and  translational medicine.</t>
  </si>
  <si>
    <t>2015/11/04/</t>
  </si>
  <si>
    <t>16025</t>
  </si>
  <si>
    <t>10.1038/srep16025</t>
  </si>
  <si>
    <t>Models, Theoretical, Models, Biological, Systems Biology/*methods, Anti-Bacterial Agents/chemical synthesis/*pharmacology, Drug Combinations, Drug Discovery, Escherichia coli O157/*genetics/growth &amp; development/metabolism, Foodborne Diseases/microbiology, Genes, Lethal/*genetics, Klebsiella pneumoniae/*genetics/growth &amp; development/metabolism, Microbial Sensitivity Tests, Salmonella typhimurium/*genetics/growth &amp; development/metabolism, Yersinia pestis/*genetics/growth &amp; development/metabolism</t>
  </si>
  <si>
    <t>Makubate, Boikanyo, Senn, Stephen</t>
  </si>
  <si>
    <t>The use of cross-over trials in investigating treatments for infertility is discussed. A simple possible approach to analyzing such trials using the  Mantel-Haenszel procedure is explained. A more flexible approach based on the  normal-binomial mixture model of Ezzet and Whitehead is examined. It is shown how  this may be implemented in various statistical packages by applying it to two real  examples of trials in infertility. An approach that may be used to compare designs  via simulation is explained briefly. It is concluded that provided that cross-over  trials in infertility are regarded as parallel group trials with extra information  rather than as cross-over trials with missing information, their use may be more  promising than that has previously been concluded.</t>
  </si>
  <si>
    <t>2010/12/30/</t>
  </si>
  <si>
    <t>3203</t>
  </si>
  <si>
    <t>10.1002/sim.3981</t>
  </si>
  <si>
    <t>3210</t>
  </si>
  <si>
    <t>Female, Humans, Male, Research Design, Pregnancy, Randomized Controlled Trials as Topic/*methods, *Cross-Over Studies, Coitus/physiology, Infertility/*therapy, Insemination, Artificial/physiology, Ovulation Induction/methods</t>
  </si>
  <si>
    <t>Evans, Andrea B., Hulme, Jennifer M., Nugus, Peter, Cranmer, Hilarie H., Coutu, Melanie, Johnson, Kirsten</t>
  </si>
  <si>
    <t>Prehospital and disaster medicine</t>
  </si>
  <si>
    <t>METHODS: The evaluation tool was first derived from the formerly Consortium of British Humanitarian Agencies' (CBHA; United Kingdom), now "Start Network's," Core  Humanitarian Competency Framework and formatted in an electronic data capture tool  that allowed for offline evaluation. During a 3-day humanitarian simulation event,  participants in teams of eight to 10 were evaluated individually at multiple injects  by trained evaluators. Participants were assessed on five competencies and a global  rating scale. Participants evaluated both themselves and their team members using  the same tool at the end of the simulation exercise (SimEx). RESULTS: All  participants (63) were evaluated. A total of 1,008 individual evaluations were  completed. There were 90 (9.0%) missing evaluations. All 63 participants also  evaluated themselves and each of their teammates using the same tool.  Self-evaluation scores were significantly lower than peer-evaluations, which were  significantly lower than evaluators' assessments. Participants with a medical  degree, and those with humanitarian work experience of one month or more, scored  significantly higher on all competencies assessed by evaluators compared to other  participants. Participants with prior humanitarian experience scored higher on  competencies regarding operating safely and working effectively as a team member.  CONCLUSION: This study presents a novel electronic evaluation tool to assess  individual performance in five of six globally recognized humanitarian competency  domains in a 3-day humanitarian SimEx. The evaluation tool provides a standardized  approach to the assessment of humanitarian competencies that cannot be evaluated  through knowledge-based testing in a classroom setting. When combined with testing  knowledge-based competencies, this presents an approach to a comprehensive  competency-based assessment that provides an objective measurement of competency  with respect to the competencies listed in the Framework. There is an opportunity to  advance the use of this tool in future humanitarian training exercises and  potentially in real time, in the field. This could impact the efficiency and  effectiveness of humanitarian operations. Evans AB , Hulme JM , Nugus P , Cranmer HH  , Coutu M , Johnson K . An electronic competency-based evaluation tool for assessing  humanitarian competencies in a simulated exercise. Prehosp Disaster Med.  2017;32(3):253-260.</t>
  </si>
  <si>
    <t>Prehosp Disaster Med</t>
  </si>
  <si>
    <t>1945-1938 1049-023X</t>
  </si>
  <si>
    <t>10.1017/S1049023X1700005X</t>
  </si>
  <si>
    <t>Female, Humans, Male, Adult, evaluation, Internet, Computer Simulation, Reproducibility of Results, *Disasters, Workforce, *Benchmarking, Altruism, CBHA Consortium of British Humanitarian Agencies, competency, humanitarian response, humanitarian training, humanitarian workers, MD Medical Doctor, Quebec, Rescue Work/organization &amp; administration/*standards, SimEx simulation exercise, simulation exercise</t>
  </si>
  <si>
    <t>Jones, Eli, Wind, Stefanie A.</t>
  </si>
  <si>
    <t>When selecting a design for rater-mediated assessments, one important consideration is the number of raters who rate each examinee. In balancing costs and  rater-coverage, rating designs are often implemented wherein only a portion of the  examinees are rated by each judge, resulting in large amounts of missing data. One  drawback to these sparse rating designs is the reduced precision of examinee ability  estimates they provide. When increasing the number of raters per examinee is not  feasible, another option may be to increase the number of ratings provided by each  rater per examinee. This study applies a Rasch model to explore the effect of  increasing the number of rating occasions used by raters to judge examinee  proficiency. We used a simulation study to approximate a sparse but connected rater  network with a sequentially increasing number of repeated ratings per examinee. The  generated data were used to explore the influence of repeated ratings on the  precision of rater, examinee, and task parameter estimates as measured by parameter  standard errors, the correlation of sparse parameter estimates to true estimates,  and the root mean square error of parameter estimates. Results suggest that  increasing the number of rating occasions significantly improves the precision of  examinee and rater parameter estimates. Results also suggest that parameter recovery  levels of rater and task estimates are quite robust to reductions in the number of  repeated ratings, although examinee parameter estimates are more sensitive to them.  Implications for research and practice in the context of rater-mediated assessment  designs are discussed.</t>
  </si>
  <si>
    <t>Humans, Educational Measurement, *Models, Statistical, Reproducibility of Results, Psychometrics/*standards/*statistics &amp; numerical data</t>
  </si>
  <si>
    <t>Loehr, Laura R., Rosamond, Wayne D., Poole, Charles, McNeill, Ann Marie, Chang, Patricia P., Deswal, Anita, Folsom, Aaron R., Heiss, Gerardo</t>
  </si>
  <si>
    <t>The authors estimated the generalized impact fraction (GIF) for heart failure (HF) related to obesity, representing the proportion of incident HF events that could be  prevented from reductions in obesity and/or overweight. The Atherosclerosis Risk in  Communities Study is a biracial population-based cohort study of persons aged 45-64  years from 4 US communities with a median 14 years of follow-up (1987-2003) for  incident, hospitalized, or fatal HF. Body mass index (BMI; weight (kg)/height  (m)(2)) was measured at baseline (1987-1989) and categorized as normal weight (BMI  &lt;25), overweight (BMI 25-29.9), or obese (BMI â¥30). After exclusion of prevalent HF,  missing BMI, and poorly represented racial groups, the sample size was 14,642. The  GIF and attributable fraction were calculated using a case-load weighted-sum method.  A 95% distribution of the GIF was estimated from bootstrapped data sets. A 30%  hypothetical reduction in obesity/overweight would potentially prevent 8.5% (95%  simulation interval: 6.1, 10.7) of incident HF events. The attributable fraction,  which assumes complete elimination of obesity/overweight, was 28% (95% simulation  interval: 20, 36)-approximately 3 times larger than the most optimistic GIF  calculated here. Investigators studying exposures that are unlikely to be eradicated  given current prevention efforts, such as obesity, should consider estimating the  GIF to avoid overestimates of population impact.</t>
  </si>
  <si>
    <t>2010/10/01/</t>
  </si>
  <si>
    <t>781</t>
  </si>
  <si>
    <t>10.1093/aje/kwq213</t>
  </si>
  <si>
    <t>Female, Humans, Male, Middle Aged, Incidence, Prognosis, Retrospective Studies, Body Mass Index, Risk Factors, Prevalence, Risk Assessment/*methods, United States/epidemiology, Atherosclerosis/*epidemiology/etiology, Heart Failure/*epidemiology/etiology, Obesity/*complications/epidemiology, Survival Rate</t>
  </si>
  <si>
    <t>Oliveira Junior, G. A., Schaeffer, L. R., Schenkel, F., Tiezzi, F., Baes, C. F.</t>
  </si>
  <si>
    <t>About 30% of producers use hormone protocols to synchronize ovulation and perform timed artificial insemination (AI) in Canada. Days from calving to first service  (CTFS) and first service to conception (FSTC) become masked phenotypes leading to  biased genetic evaluations of cows for these fertility traits. The objectives of  this study were to (1) demonstrate and quantify the potential amount of bias in  genetic evaluations, and (2) find a procedure that could remove the bias. Simulation  was used for both objectives. The proposed solution was to identify cows that have  been treated by hormone protocols, make their CTFS and FSTC missing, and perform a  multiple trait analysis including traits that have high genetic correlations with  CTFS and FSTC, and which are not affected by the hormone protocols themselves. A  total of 12 scenarios (S1-S12) were tested, changing the percentage of herds and  cows that were randomly selected to be under timed AI. Cows that were given hormone  protocols had CTFS of 86 d and FSTC of 0, which were used in genetic evaluation.  Four criteria were used to indirectly measure the presence of bias: (1) the  correlation between true (TBV) and estimated (EBV) breeding values (accuracy); (2)  the differences in the mean EBV of top 25, 50, and 75 sires; (3) changes in  correlation between TBV and EBV rankings; and (4) the changes in mean EBV over the  simulated generations. All criteria changed unfavorably and proportionally to the  increased use of timed AI. The accuracy within each class of animals (cows, dams, or  sires) decreased proportionally with increased use of timed AI, varying from 0.32  (S12) to 0.52 (S1) for bull EBV for CTFS. The average EBV of the top sires (best 25,  50, 75, or 100 sires) approached population average EBV values when increasing the  number of treated animals. The sire rank correlation between EBV and TBV within  simulated scenarios was smaller for scenarios with more synchronized animals, going  from 0.38 (S12) to 0.67 (S1). The long-term use of hormonal synchronized cows  clearly decreased the mean EBV over generations in the population for CTFS and FSTC.  The inclusion of genetically correlated traits in a multiple trait model was  effective in removing the bias due to the presence of hormonal synchronized cows.  However, given the constraints within the simulation, it is important that further  investigation with real data is conducted to determine the true effect of including  timed AI records within genetic evaluations of fertility traits in dairy cattle.</t>
  </si>
  <si>
    <t>4404</t>
  </si>
  <si>
    <t>10.3168/jds.2020-18944</t>
  </si>
  <si>
    <t>4412</t>
  </si>
  <si>
    <t>Female, Male, genetics, Animals, Phenotype, Canada, bias, fertility, Lactation, *Fertility/genetics, *Insemination, Artificial/veterinary, Cattle/genetics, dairy cattle, Fertilization</t>
  </si>
  <si>
    <t>Chen, Tianle, Wang, Yuanjia, Ma, Yanyuan, Marder, Karen, Langbehn, Douglas R.</t>
  </si>
  <si>
    <t>Journal of probability and statistics</t>
  </si>
  <si>
    <t>Huntington's disease (HD) is a progressive neurodegenerative disorder caused by an expansion of CAG repeats in the IT15 gene. The age-at-onset (AAO) of HD is inversely  related to the CAG repeat length and the minimum length thought to cause HD is 36.  Accurate estimation of the AAO distribution based on CAG repeat length is important  for genetic counseling and the design of clinical trials. In the Cooperative  Huntington's Observational Research Trial (COHORT) study, the CAG repeat length is  known for the proband participants. However, whether a family member shares the  huntingtin gene status (CAG expanded or not) with the proband is unknown. In this  work, we use the expectation-maximization (EM) algorithm to handle the missing  huntingtin gene information in first-degree family members in COHORT, assuming that  a family member has the same CAG length as the proband if the family member carries  a huntingtin gene mutation. We perform simulation studies to examine performance of  the proposed method and apply the methods to analyze COHORT proband and family  combined data. Our analyses reveal that the estimated cumulative risk of HD symptom  onset obtained from the combined data is slightly lower than the risk estimated from  the proband data alone.</t>
  </si>
  <si>
    <t>J Probab Stat</t>
  </si>
  <si>
    <t>1687-952X 1687-9538</t>
  </si>
  <si>
    <t>10.1155/2012/375935</t>
  </si>
  <si>
    <t>Uozumi, Ryuji, Hamada, Chikuma</t>
  </si>
  <si>
    <t>Adaptive designs in oncology clinical trials with interim analyses for population selection could be used in the development of targeted therapies if a predefined  biomarker hypothesis exists. In this article, we consider an interim analysis using  overall survival (OS), progression-free survival (PFS), and both OS and PFS, to  determine whether the whole population or only the biomarker-positive population  should continue into the subsequent stage of the trial, whereas the final decision  is made based on OS data only. In order to increase the probability of selecting the  most appropriate population at the interim analysis, we propose an interim  decision-making strategy in adaptive designs with correlated endpoints considering  the post-progression survival (PPS) magnitudes. In our approach, the interim  decision is made on the basis of predictive power by incorporating information on OS  as well as PFS to supplement the incomplete OS data. Simulation studies assuming a  targeted therapy demonstrated that our interim decision-making procedure performs  well in terms of selecting the proper population, especially under a scenario in  which PPS affects the correlation between OS and PFS.</t>
  </si>
  <si>
    <t>10.1080/10543406.2016.1148714</t>
  </si>
  <si>
    <t>Humans, Probability, *Research Design, *Decision Making, *Clinical Trials as Topic, *semi-competing risks, *Adaptive design, *Disease-Free Survival, *interim decision-making, *Medical Oncology, *population selection, *post-progression survival, *time-to-event endpoints</t>
  </si>
  <si>
    <t>Stachelek, Gregory C., McNutt, Todd, Thompson, Carol B., Smith, Koren, DeWeese, Theodore L., Song, Daniel Y.</t>
  </si>
  <si>
    <t>PURPOSE: To determine whether a combination of data-driven, personalized feedback and implementation of a graduated, sequential intervention model improved key  measures of physician workflow and quality in radiation treatment planning. METHODS  AND MATERIALS: All radiation oncologists across 3 facilities at a single academic  institution were prospectively evaluated on 5 predefined metrics of timeliness and  accuracy in the treatment-planning process using a web-based institutional data  repository and an institutional incident learning system. The study period  encompassed 10 quarters from 2014 to 2016, with 2013 serving as a retrospective  baseline. Physicians received quarterly individualized reports of their compliance  metrics (a practice labeled the Physician Dashboard), and administrative  interventions were initiated if &gt;20% noncompliance with any metric was exceeded  within a quarter. Consecutive quarters of noncompliance resulted in escalating  interventions, including progress meetings with department leadership, and  culminated in financial penalties. Rates of noncompliance were compared before and  after implementation of this model. RESULTS: Three thousand six hundred sixty  pre-Dashboard and 9497 post-Dashboard simulations were analyzed. After Dashboard  implementation, significant reductions were observed in the rates of simulation  orders requiring signature by a covering physician (14.1% vs 7.4%, P &lt; .001), and  the submission of plan contours â¥1 day (43.1% vs 23.1%, P &lt; .001) or â¥2 days (30.8%  vs 18.3%, P = .002) after the due date. There was some decrease in rates of  inaccurate or incomplete plan submissions (6.2% vs 3.9%, P = .08). Seven of the 12  physicians received at least 1 intervention, with only 2 receiving all levels of  intervention. CONCLUSIONS: Regular assessment and targeted feedback using the  Physician Dashboard significantly improved radiation oncologist compliance with  clinically meaningful treatment planning responsibilities at a high-volume academic  center.</t>
  </si>
  <si>
    <t>10.1016/j.prro.2019.11.014</t>
  </si>
  <si>
    <t>Humans, Retrospective Studies, Prospective Studies, *Workflow, Physicians/*organization &amp; administration</t>
  </si>
  <si>
    <t>Richards, M. S., Doyley, M. M.</t>
  </si>
  <si>
    <t>This paper describes methods that provide pre-requisite information for computing circumferential stress in modulus elastograms recovered from vascular  tissue-information that could help cardiologists detect life-threatening plaques and  predict their propensity to rupture. The modulus recovery process is an ill-posed  problem; therefore, additional information is needed to provide useful elastograms.  In this work, prior geometrical information was used to impose hard or soft  constraints on the reconstruction process. We conducted simulation and phantom  studies to evaluate and compare modulus elastograms computed with soft and hard  constraints versus those computed without any prior information. The results  revealed that (1) the contrast-to-noise ratio of modulus elastograms achieved using  the soft prior and hard prior reconstruction methods exceeded those computed without  any prior information; (2) the soft prior and hard prior reconstruction methods  could tolerate up to 8% measurement noise, and (3) the performance of soft and hard  prior modulus elastograms degraded when incomplete spatial priors were employed.  This work demonstrates that including spatial priors in the reconstruction process  should improve the performance of model-based elastography, and the soft prior  approach should enhance the robustness of the reconstruction process to errors in  the geometrical information.</t>
  </si>
  <si>
    <t>2011/11/21/</t>
  </si>
  <si>
    <t>7223</t>
  </si>
  <si>
    <t>10.1088/0031-9155/56/22/014</t>
  </si>
  <si>
    <t>7246</t>
  </si>
  <si>
    <t>Humans, Image Processing, Computer-Assisted/*methods, Phantoms, Imaging, Elasticity Imaging Techniques/*methods, Stress, Mechanical, Models, Biological, Elasticity, Coronary Artery Disease/*diagnostic imaging/pathology, Shear Strength, Ultrasonography, Interventional/instrumentation</t>
  </si>
  <si>
    <t>The continual reassessment method (CRM) is a commonly used dose-finding design for phase I clinical trials. Practical applications of this method have been restricted  by two limitations: (1) the requirement that the toxicity outcome needs to be  observed shortly after the initiation of the treatment; and (2) the potential  sensitivity to the prespecified toxicity probability at each dose. To overcome these  limitations, we naturally treat the unobserved toxicity outcomes as missing data,  and use the expectation-maximization (EM) algorithm to estimate the dose toxicity  probabilities based on the incomplete data to direct dose assignment. To enhance the  robustness of the design, we propose prespecifying multiple sets of toxicity  probabilities, each set corresponding to an individual CRM model. We carry out these  multiple CRMs in parallel, across which model selection and model averaging  procedures are used to make more robust inference. We evaluate the operating  characteristics of the proposed robust EM-CRM designs through simulation studies and  show that the proposed methods satisfactorily resolve both limitations of the CRM.  Besides improving the MTD selection percentage, the new designs dramatically shorten  the duration of the trial, and are robust to the prespecification of the toxicity  probabilities.</t>
  </si>
  <si>
    <t>2011/09/01/</t>
  </si>
  <si>
    <t>495</t>
  </si>
  <si>
    <t>10.1198/jasa.2011.ap09476</t>
  </si>
  <si>
    <t>831</t>
  </si>
  <si>
    <t>Zhang, Jinxia, Gong, Xue, Fougnie, Daryl, Wolfe, Jeremy M.</t>
  </si>
  <si>
    <t>Attention, perception &amp; psychophysics</t>
  </si>
  <si>
    <t>Much is known about the speed and accuracy of search in single-target search tasks, but less attention has been devoted to understanding search in multiple-target  foraging tasks. These tasks raise and answer important questions about how  individuals decide to terminate searches in cases in which the number of targets in  each display is unknown. Even when asked to find every target, individuals quit  before exhaustively searching a display. Because a failure to notice targets can  have profound effects (e.g., missing a malignant tumor in an X-ray), it is important  to develop strategies that could limit such errors. Here, we explored the impact of  different reward patterns on these failures. In the Neutral condition, reward for  finding a target was constant over time. In the Increasing condition, reward  increased for each successive target in a display, penalizing early departure from a  display. In the Decreasing condition, reward decreased for each successive target in  a display. The experimental results demonstrate that observers will forage for  longer (and find more targets) when the value of successive targets increases (and  the opposite when value decreases). The data indicate that observers were learning  to utilize knowledge of the reward pattern and to forage optimally over the course  of the experiment. Simulation results further revealed that human behavior could be  modeled with a variant of Charnov's Marginal Value Theorem (MVT) (Charnov, 1976)  that includes roles for reward and learning.</t>
  </si>
  <si>
    <t>2299</t>
  </si>
  <si>
    <t>Atten Percept Psychophys</t>
  </si>
  <si>
    <t>1943-393X 1943-3921</t>
  </si>
  <si>
    <t>10.3758/s13414-017-1411-9</t>
  </si>
  <si>
    <t>2309</t>
  </si>
  <si>
    <t>Female, Humans, Male, Adolescent, Adult, Young Adult, Time Factors, *Learning, *Attention, *Exploratory Behavior, *Reward, Human foraging, Optimal foraging, Reward pattern, Search termination, Visual search</t>
  </si>
  <si>
    <t>Shen, Ju, Su, Po-Chang, Cheung, Sen-Ching Samson, Zhao, Jian</t>
  </si>
  <si>
    <t>Mirrors are indispensable objects in our lives. The capability of simulating a mirror on a computer display, augmented with virtual scenes and objects, opens the  door to many interesting and useful applications from fashion design to medical  interventions. Realistic simulation of a mirror is challenging as it requires  accurate viewpoint tracking and rendering, wide-angle viewing of the environment, as  well as real-time performance to provide immediate visual feedback. In this paper,  we propose a virtual mirror rendering system using a network of commodity  structured-light RGB-D cameras. The depth information provided by the RGB-D cameras  can be used to track the viewpoint and render the scene from different prospectives.  Missing and erroneous depth measurements are common problems with structured-light  cameras. A novel depth denoising and completion algorithm is proposed in which the  noise removal and interpolation procedures are guided by the foreground/background  label at each pixel. The foreground/background label is estimated using a  probabilistic graphical model that considers color, depth, background modeling,  depth noise modeling, and spatial constraints. The wide viewing angle of the mirror  system is realized by combining the dynamic scene, captured by the static camera  network with a 3-D background model created off-line, using a color-depth sequence  captured by a movable RGB-D camera. To ensure a real-time response, a scalable  client-and-server architecture is used with the 3-D point cloud processing, the  viewpoint estimate, and the mirror image rendering are all done on the client side.  The mirror image and the viewpoint estimate are then sent to the server for final  mirror view synthesis and viewpoint refinement. Experimental results are presented  to show the accuracy and effectiveness of each component and the entire system.</t>
  </si>
  <si>
    <t>3433</t>
  </si>
  <si>
    <t>10.1109/TIP.2013.2268941</t>
  </si>
  <si>
    <t>3448</t>
  </si>
  <si>
    <t>Gaussian representation of a class of Riesz probabilitydistributions</t>
  </si>
  <si>
    <t>Hassairi, Abdelhamid</t>
  </si>
  <si>
    <t>arXiv:1712.06301 [math]</t>
  </si>
  <si>
    <t>The Wishart probability distribution on symmetricmatrices has been initially defined by mean of the multivariateGaussian distribution as an of the chi-square distribution. A moregeneral definition is given using results for harmonic analysis.Recently a probability distribution on symmetric matrices called theRiesz distribution has been defined by its Laplace transform as ageneralization of the Wishart distribution. The aim of the presentpaper is to show that some Riesz probability distributions which arenot necessarily Wishart may also be presented by mean of theGaussian distribution using Gaussian samples with missing data.</t>
  </si>
  <si>
    <t>2017/12/18/</t>
  </si>
  <si>
    <t>http://arxiv.org/abs/1712.06301</t>
  </si>
  <si>
    <t>2021/07/20/16:34:58</t>
  </si>
  <si>
    <t>https://arxiv.org/pdf/1712.06301.pdf</t>
  </si>
  <si>
    <t>https://arxiv.org/abs/1712.06301</t>
  </si>
  <si>
    <t>Kern, Mark K., Balasubramanian, Gokulakrishnan, Sanvanson, Patrick, Agrawal, Dilpesh, Wuerl, Ashley, Shaker, Reza</t>
  </si>
  <si>
    <t>American journal of physiology. Gastrointestinal and liver physiology</t>
  </si>
  <si>
    <t>The present understanding of pharyngeal motor function remains incomplete. Among the remaining gaps of knowledge in this regard is the magnitude of variability of  pharyngeal peristaltic pressure amplitude. Although variability can pose difficulty  in interpretation of manometric findings, its magnitude can inform the operational  range and reserve of the pharyngeal contractile function. We aimed to define the  intra- and intersubject and intersession variability of select pharyngeal manometric  parameters and, using this information, determine the number of swallow repetitions  for acquiring reliable pharyngeal manometric data. We recorded pharyngeal  peristalsis in 10 healthy subjects (age: 50 Â± 25 yr, 5 women) by high-resolution  manometry during two separate sessions of 20 sequences of 0.5-ml water swallows.  Two-way ANOVA showed significant variation in the mean peak peristaltic pressure  value across sites (P &lt; 0.0001) as well as within the data at each site (P &lt;  0.0001). Similarly, the pharyngeal contractile integral exhibited significant inter-  (P = 0.003) and intrasubject (P &lt; 0.001) variability. The Shapiro-Wilk normality  test showed mixed results, in that some sites showed normally distributed data,  whereas others did not. A robust Monte Carlo simulation showed that the nominal  sample size was different for various tested metrics. For a power of 0.8, commonly  accepted as an adequate threshold for acceptable statistical power, the optimal  sample size for various peristaltic parameters ranged between 3 and 15. There is  significant intra- and intersubject variability in site-specific and integrated  parameters of pharyngeal peristalsis. The observed variance indicates a significant  operational range and reserve in pharyngeal contractile function while necessitating  parameter-specific sample size for reliable results.NEW &amp; NOTEWORTHY Intra- and  intersubject variability are significant and different at various sites within the  contractile pharynx. In addition, significant swallow-to-swallow and  subject-to-subject variability exists in pharyngeal contractile integral. The range  of intrasubject variability indicates the existence of broad operational range and  reserve. Lastly, our variability studies informed Monte Carlo and power analyses,  yielding estimates of sample size that would ensure accurate representation of  pressure metric variability.</t>
  </si>
  <si>
    <t>2017/05/01/</t>
  </si>
  <si>
    <t>G516</t>
  </si>
  <si>
    <t>Am J Physiol Gastrointest Liver Physiol</t>
  </si>
  <si>
    <t>1522-1547 0193-1857</t>
  </si>
  <si>
    <t>10.1152/ajpgi.00382.2016</t>
  </si>
  <si>
    <t>G525</t>
  </si>
  <si>
    <t>Female, Humans, Male, Middle Aged, Sensitivity and Specificity, Reproducibility of Results, Pressure, Muscle Contraction/*physiology, Peristalsis/*physiology, Deglutition/*physiology, dysphagia, estimated optimal sample size for pharyngeal pressure metrics, high-resolution pharyngeal manometry, Manometry/*methods, Pharyngeal Muscles/*physiology, Pharynx/*physiology, swallowing</t>
  </si>
  <si>
    <t>Bengua, Johann A., Phien, Ho N., Tuan, Hoang Duong, Do, Minh N.</t>
  </si>
  <si>
    <t>This paper proposes a novel approach to tensor completion, which recovers missing entries of data represented by tensors. The approach is based on the tensor train  (TT) rank, which is able to capture hidden information from tensors thanks to its  definition from a well-balanced matricization scheme. Accordingly, new optimization  formulations for tensor completion are proposed as well as two new algorithms for  their solution. The first one called simple low-rank tensor completion via TT  (SiLRTC-TT) is intimately related to minimizing a nuclear norm based on TT rank. The  second one is from a multilinear matrix factorization model to approximate the TT  rank of a tensor, and is called tensor completion by parallel matrix factorization  via TT (TMac-TT). A tensor augmentation scheme of transforming a low-order tensor to  higher orders is also proposed to enhance the effectiveness of SiLRTC-TT and  TMac-TT. Simulation results for color image and video recovery show the clear  advantage of our method over all other methods.</t>
  </si>
  <si>
    <t>2466</t>
  </si>
  <si>
    <t>10.1109/TIP.2017.2672439</t>
  </si>
  <si>
    <t>2479</t>
  </si>
  <si>
    <t>A Computational Note on the Application of the Supplemented EM Algorithm to Item Response Models</t>
  </si>
  <si>
    <t>Pritikin, Joshua N.</t>
  </si>
  <si>
    <t>arXiv:1605.00860 [stat]</t>
  </si>
  <si>
    <t>The EM algorithm is a method for finding the maximum likelihood estimate of a model in the presence of missing data. Unfortunately, EM does not produce a parameter covariance matrix for standard errors. Supplemented EM (SEM; Meng &amp; Rubin, 1991) is one method for obtaining the parameter covariance matrix. SEM is implemented in both open-source (e.g., Chalmers, 2012; Pritikin, Hunter, &amp; Boker, 2015) and commercial (e.g., Cai, Thissen, &amp; du Toit, 2011) item response model estimation software. However, the original formulation of SEM did not adequately account for the limitations of IEEE 754 floating-point. Agile-SEM, a novel refinement of SEM, is proposed and compared against the original algorithm and a recent refinement (Tian, Cai, Thissen, &amp; Xin, 2013) in a variety of item response model simulation studies. By controlling for the numerical noise intensity on a per-parameter basis, Agile-SEM demonstrated the best convergence properties, accuracy, and efficiency while, at the same time, requiring fewer tuning parameters. Complete source code is made freely available. The potential generalization of Agile-SEM to other EM application besides item response models is left as future work.</t>
  </si>
  <si>
    <t>2016/05/03/</t>
  </si>
  <si>
    <t>http://arxiv.org/abs/1605.00860</t>
  </si>
  <si>
    <t>2021/07/20/16:47:34</t>
  </si>
  <si>
    <t>https://arxiv.org/pdf/1605.00860.pdf</t>
  </si>
  <si>
    <t>https://arxiv.org/abs/1605.00860</t>
  </si>
  <si>
    <t>MasÃ¨, Michela</t>
  </si>
  <si>
    <t>Minerva cardioangiologica</t>
  </si>
  <si>
    <t>Atrial fibrillation (AF) is a multifactorial and multiscale disease, where electrical, structural, anatomical and genetic factors contribute to the emergence  of a complex and dynamic macroscopic phenotype. The incomplete understanding of AF  mechanisms and the diversity and multiplicity of factors promoting the arrhythmia in  humans have hampered the development of effective therapeutic approaches. Computer  models and simulation of atrial arrhythmias may represent a unique ally to  investigate AF mechanisms and direct therapeutic strategies, being able to merge and  provide interpretation for multiscale data from cellular to entire organ scale  levels. This review presents a broad overview of the principal modeling approaches  applied in AF research to model atrial activity and ventricular response. The  description of methodological aspects is followed by representative contributions of  modeling to the dissection of AF mechanisms at both the atrial and atrioventricular  level. A specific focus is given to controversial themes in AF research, such as  calcium dynamics, fibrosis, multiple wavelets versus rotors propagation patterns,  and AF heritability. Following modeling mechanistic insights, the review showcases  modeling contributions in the domain of AF management and therapy, including the  development of antiarrhythmic agents for rate and rhythm control, the optimization  of ablation strategy, and the validation of mapping techniques and signal processing  tools for the investigation of AF. A summary of current challenges and future  developments necessary to improve the model capability at different scales and to  transfer modeling results into clinical practice is finally presented.</t>
  </si>
  <si>
    <t>398</t>
  </si>
  <si>
    <t>Minerva Cardioangiol</t>
  </si>
  <si>
    <t>1827-1618 0026-4725</t>
  </si>
  <si>
    <t>10.23736/S0026-4725.17.04363-8</t>
  </si>
  <si>
    <t>419</t>
  </si>
  <si>
    <t>Humans, *Computer Simulation, *Models, Cardiovascular, Anti-Arrhythmia Agents/therapeutic use, Atrial Fibrillation/*physiopathology/therapy, Catheter Ablation/methods, Heart Atria/physiopathology</t>
  </si>
  <si>
    <t>Recursive kernel density estimators under missing data</t>
  </si>
  <si>
    <t>Slaoui, Yousri</t>
  </si>
  <si>
    <t>arXiv:1606.06988 [math, stat]</t>
  </si>
  <si>
    <t>In this paper we propose an automatic bandwidth selection of the recursive kernel density estimators with missing data in the context of global and local density estimation. We showed that, using the selected bandwidth and a special stepsize, the proposed recursive estimators outperformed the nonrecursive one in terms of estimation error in the case of global estimation. However, the recursive estimators are much better in terms of computational costs. We corroborated these theoretical results through simulation studies and on the simulated data of the Aquitaine cohort of HIV-1 infected patients and on the coriell cell lines using the chromosome number 11.</t>
  </si>
  <si>
    <t>2016/06/22/</t>
  </si>
  <si>
    <t>http://arxiv.org/abs/1606.06988</t>
  </si>
  <si>
    <t>2021/07/20/14:43:49</t>
  </si>
  <si>
    <t>https://arxiv.org/pdf/1606.06988.pdf</t>
  </si>
  <si>
    <t>https://arxiv.org/abs/1606.06988</t>
  </si>
  <si>
    <t>Mathematics - Statistics Theory, 62G07, 62L20, 65D10, 62N01</t>
  </si>
  <si>
    <t>Comment: to appear in Communication in Statistics - Theory and Methods</t>
  </si>
  <si>
    <t>Chang, Wen-Chieh, Vakati, Sudheer, Krause, Roland, Eulenstein, Oliver</t>
  </si>
  <si>
    <t>BACKGROUND: Biological networks provide fundamental insights into the functional characterization of genes and their products, the characterization of DNA-protein  interactions, the identification of regulatory mechanisms, and other biological  tasks. Due to the experimental and biological complexity, their computational  exploitation faces many algorithmic challenges. RESULTS: We introduce novel weighted  quasi-biclique problems to identify functional modules in biological networks when  represented by bipartite graphs. In difference to previous quasi-biclique problems,  we include biological interaction levels by using edge-weighted quasi-bicliques.  While we prove that our problems are NP-hard, we also describe IP formulations to  compute exact solutions for moderately sized networks. CONCLUSIONS: We verify the  effectiveness of our IP solutions using both simulation and empirical data. The  simulation shows high quasi-biclique recall rates, and the empirical data  corroborate the abilities of our weighted quasi-bicliques in extracting features and  recovering missing interactions from biological networks.</t>
  </si>
  <si>
    <t>2012/06/25/</t>
  </si>
  <si>
    <t>13 Suppl 10</t>
  </si>
  <si>
    <t>Suppl 10</t>
  </si>
  <si>
    <t>S16</t>
  </si>
  <si>
    <t>10.1186/1471-2105-13-S10-S16</t>
  </si>
  <si>
    <t>Computer Simulation, *Algorithms, Models, Theoretical, Computational Biology/*methods, Systems Biology/*methods, Data Mining, Gene Regulatory Networks, Metabolic Networks and Pathways</t>
  </si>
  <si>
    <t>Wei, Shuai, Knotts, Thomas A. 4th</t>
  </si>
  <si>
    <t>The interaction of proteins with surfaces is important in numerous applications in many fields-such as biotechnology, proteomics, sensors, and medicine--but  fundamental understanding of how protein stability and structure are affected by  surfaces remains incomplete. Over the last several years, molecular simulation using  coarse grain models has yielded significant insights, but the formalisms used to  represent the surface interactions have been rudimentary. We present a new model for  protein surface interactions that incorporates the chemical specificity of both the  surface and the residues comprising the protein in the context of a  one-bead-per-residue, coarse grain approach that maintains computational efficiency.  The model is parameterized against experimental adsorption energies for multiple  model peptides on different types of surfaces. The validity of the model is  established by its ability to quantitatively and qualitatively predict the free  energy of adsorption and structural changes for multiple biologically-relevant  proteins on different surfaces. The validation, done with proteins not used in  parameterization, shows that the model produces remarkable agreement between  simulation and experiment.</t>
  </si>
  <si>
    <t>2013/09/07/</t>
  </si>
  <si>
    <t>095102</t>
  </si>
  <si>
    <t>10.1063/1.4819131</t>
  </si>
  <si>
    <t>Protein Binding, Molecular Dynamics Simulation, Proteins/*chemistry, Models, Molecular, Surface Properties</t>
  </si>
  <si>
    <t>Eskandarzade, M., Kundu, T., Liebeaux, N., Placko, D., Mobadersani, F.</t>
  </si>
  <si>
    <t>Ultrasonics</t>
  </si>
  <si>
    <t>In spite of many advances in analytical and numerical modeling techniques for solving different engineering problems, an efficient solution technique for wave  propagation modeling of an electromagnetic acoustic transducer (EMAT) system is  still missing. Distributed point source method (DPSM) is a newly developed  semi-analytical technique developed since 2000 by Placko and Kundu (2007) [12] that  is very powerful and straightforward for solving various engineering problems,  including acoustic and electromagnetic modeling problems. In this study DPSM has  been employed to model the Lorentz type EMAT with a meander line and flat spiral  type coil. The problem of wave propagation has been solved and eddy currents and  Lorentz forces have been calculated. The displacement field has been obtained as  well. While modeling the Lorentz force the effect of dynamic magnetic field has been  considered that most current analyses ignore. Results from this analysis have been  compared with the finite element method (FEM) based predictions. It should be noted  that with the current state of knowledge this problem can be solved only by FEM.</t>
  </si>
  <si>
    <t>1874-9968 0041-624X</t>
  </si>
  <si>
    <t>10.1016/j.ultras.2009.12.003</t>
  </si>
  <si>
    <t>*Models, Theoretical, *Transducers, *Acoustics, *Electromagnetic Phenomena</t>
  </si>
  <si>
    <t>Winning the Big Data Technologies Horizon Prize: Fast and reliable forecasting of electricity grid traffic by identification of recurrent fluctuations</t>
  </si>
  <si>
    <t>Vilar, Jose M. G.</t>
  </si>
  <si>
    <t>arXiv:1902.04337 [cond-mat, stat]</t>
  </si>
  <si>
    <t>This paper provides a description of the approach and methodology I used in winning the European Union Big Data Technologies Horizon Prize on data-driven prediction of electricity grid traffic. The methodology relies on identifying typical short-term recurrent fluctuations, which is subsequently refined through a regression-of-fluctuations approach. The key points and strategic considerations that led to selecting or discarding different methodological aspects are also discussed. The criteria include adaptability to changing conditions, reliability with outliers and missing data, robustness to noise, and efficiency in implementation.</t>
  </si>
  <si>
    <t>2019/02/12/</t>
  </si>
  <si>
    <t>http://arxiv.org/abs/1902.04337</t>
  </si>
  <si>
    <t>2021/07/20/16:24:59</t>
  </si>
  <si>
    <t>https://arxiv.org/pdf/1902.04337.pdf</t>
  </si>
  <si>
    <t>https://arxiv.org/abs/1902.04337</t>
  </si>
  <si>
    <t>Statistics - Applications, Computer Science - Machine Learning, Computer Science - Computational Engineering, Finance, and Science, Condensed Matter - Statistical Mechanics</t>
  </si>
  <si>
    <t>Winning the Big Data Technologies Horizon Prize</t>
  </si>
  <si>
    <t>Comment: Approach and methodology used in winning the European Union Big Data Technologies Horizon Prize (https://ec.europa.eu/research/horizonprize/index.cfm?pg=prizes)</t>
  </si>
  <si>
    <t>A continuous spatio-temporal approach to estimate climate change</t>
  </si>
  <si>
    <t>Laurini, Marcio Poletti</t>
  </si>
  <si>
    <t>arXiv:1703.06804 [stat]</t>
  </si>
  <si>
    <t>We introduce a method for decomposition of trend, cycle and seasonal components in spatio-temporal models and apply it to investigate the existence of climate changes in temperature and rainfall series. The method incorporates critical features in the analysis of climatic problems - the importance of spatial heterogeneity, information from a large number of weather stations, and the presence of missing data. The spatial component is based on continuous projections of spatial covariance functions, allowing modeling the complex patterns of dependence observed in climatic data. We apply this method to study climate changes in the Northeast region of Brazil, characterized by a great wealth of climates and large amplitudes of temperatures and rainfall. The results show the presence of a tendency for temperature increases, indicating changes in the climatic patterns in this region.</t>
  </si>
  <si>
    <t>http://arxiv.org/abs/1703.06804</t>
  </si>
  <si>
    <t>2021/07/20/13:46:53</t>
  </si>
  <si>
    <t>https://arxiv.org/pdf/1703.06804.pdf</t>
  </si>
  <si>
    <t>https://arxiv.org/abs/1703.06804</t>
  </si>
  <si>
    <t>Statistics - Applications, 62</t>
  </si>
  <si>
    <t>Lehmpfuhl, Monika Carola, Hess, Andreas, Gaudnek, M. AndrÃ©, Sibila, Michael</t>
  </si>
  <si>
    <t>The exact knowledge of the blood vessel geometry plays an important role, not only in clinical applications (stroke diagnosis, detection of stenosis), but also for  deeper analysis of hemodynamic functional data, such as fMRI. Such vessel geometries  can be obtained by different MR angiographic measurements. It is shown that  simulations using computational fluid dynamics (CFD) can be used to validate the  vessel geometry, automatically reconstructed from time of flight (TOF) angiograms or  phase contrast angiography (PC-MRA) data. CFD simulations are based on PC-MRA data,  since these data contain additionally rheological information (phases) besides  merely amplitudes as is the case for TOF measurements. Parts of the rat brain vessel  system are carefully modeled consisting of a main tube and second order branches. By  analyzing velocity changes up and downstream of bifurcations, it is shown that CFD  can be used to help detecting missing vessels in the TOF based reconstruction. It is  demonstrated by artificially deleting a branch from the reconstruction and compared  the flow in both resulting CFD simulations. Finally the simulations help to  understand the effects of secondary branches on the flow in the main tube. The aim  of this study is to compare the measured (PCA) flow data with the CFD simulation  results, based on the vessel geometry gained from the PCA image using an in house  reconstruction algorithm. If a more accurate simulation method is found and if in  principal the simulation matches the PCA data, it might be possible to deduct that  in cases where the measured data varies from the CFD simulation, the reconstruction  is not complete, i.e. branches are missing or wrong branches were reconstructed.</t>
  </si>
  <si>
    <t>10.1016/j.ejmp.2010.07.002</t>
  </si>
  <si>
    <t>Rats, Computer Simulation, Algorithms, Reproducibility of Results, Animals, Image Processing, Computer-Assisted, *Cerebrovascular Circulation, Blood Flow Velocity, Brain/*blood supply/metabolism/*pathology, Hydrodynamics, Magnetic Resonance Angiography/instrumentation/*methods, Magnetic Resonance Imaging/instrumentation/*methods, Models, Animal</t>
  </si>
  <si>
    <t>Lui, Kung-Jong, Zhu, Lixia</t>
  </si>
  <si>
    <t>Using Prescott's model-free approach, we develop an asymptotic procedure and an exact procedure for testing equality between treatments with binary responses under  an incomplete block crossover design. We employ Monte Carlo simulation and note that  these test procedures can not only perform well in small-sample cases but also  outperform the corresponding test procedures accounting for only patients with  discordant responses published elsewhere. We use the data taken as a part of the  crossover trial comparing two different doses of an analgesic with placebo for the  relief of primary dysmenorrhea to illustrate the use of test procedures discussed  here.</t>
  </si>
  <si>
    <t>1160</t>
  </si>
  <si>
    <t>10.1080/10543406.2018.1439051</t>
  </si>
  <si>
    <t>1168</t>
  </si>
  <si>
    <t>Female, Humans, Models, Statistical, Data Interpretation, Statistical, Computer Simulation, Monte Carlo Method, Research Design/*statistics &amp; numerical data, Treatment Outcome, Biostatistics/*methods, Randomized Controlled Trials as Topic/methods/*statistics &amp; numerical data, Cross-Over Studies, *Binary response, *crossover trial, *incomplete block, *power, *Prescottâs test, *Type I error, Analgesics/administration &amp; dosage, Dysmenorrhea/diagnosis/drug therapy</t>
  </si>
  <si>
    <t>Yang, Yang, Yang, Xubo, Yang, Shuangcai</t>
  </si>
  <si>
    <t>IEEE transactions on visualization and computer graphics</t>
  </si>
  <si>
    <t>We present a fast iterated orthogonal projection (IOP) framework for smoke simulations. By modifying the IOP framework with a different means for convergence,  our framework significantly reduces the number of iterations required to converge to  the desired precision. Our new iteration framework adds a divergence redistributor  component to IOP that can improve the impeded convergence logic of IOP. We tested  Jacobi, GS and SOR as divergence redistributors and used the Multigrid scheme to  generate a highly efficient Poisson solver. It provides a rapid convergence rate and  requires less computation time. In all of our experiments, our method only requires  2-3 iterations to satisfy the convergence condition of 1e-5 and 5-7 iterations for  1e-10. Compared with the commonly used Incomplete Cholesky Preconditioned Conjugate  Gradient(ICPCG) solver, our Poisson solver accelerates the overall speed to  approximately 7- to 30-fold faster for grids ranging from 128(3) to 256(3). Our  solver can accelerate more on larger grids because of the property that the  iteration count required to satisfy the convergence condition is independent of the  problem size. We use various experimental scenes and settings to demonstrate the  efficiency of our method. In addition, we present a feasible method for both IOP and  our fast IOP to support free surfaces.</t>
  </si>
  <si>
    <t>1492</t>
  </si>
  <si>
    <t>IEEE Trans Vis Comput Graph</t>
  </si>
  <si>
    <t>1941-0506 1077-2626</t>
  </si>
  <si>
    <t>10.1109/TVCG.2015.2446474</t>
  </si>
  <si>
    <t>1502</t>
  </si>
  <si>
    <t>French, Simon D., McKenzie, Joanne E., O'Connor, Denise A., Grimshaw, Jeremy M., Mortimer, Duncan, Francis, Jill J., Michie, Susan, Spike, Neil, Schattner, Peter, Kent, Peter, Buchbinder, Rachelle, Page, Matthew J., Green, Sally E.</t>
  </si>
  <si>
    <t>INTRODUCTION: This cluster randomised trial evaluated an intervention to decrease x-ray referrals and increase giving advice to stay active for people with acute low  back pain (LBP) in general practice. METHODS: General practices were randomised to  either access to a guideline for acute LBP (control) or facilitated interactive  workshops (intervention). We measured behavioural predictors (e.g. knowledge,  attitudes and intentions) and fear avoidance beliefs. We were unable to recruit  sufficient patients to measure our original primary outcomes so we introduced other  outcomes measured at the general practitioner (GP) level: behavioural simulation  (clinical decision about vignettes) and rates of x-ray and CT-scan (medical  administrative data). All those not involved in the delivery of the intervention  were blinded to allocation. RESULTS: 47 practices (53 GPs) were randomised to the  control and 45 practices (59 GPs) to the intervention. The number of GPs available  for analysis at 12 months varied by outcome due to missing confounder information; a  minimum of 38 GPs were available from the intervention group, and a minimum of 40  GPs from the control group. For the behavioural constructs, although effect  estimates were small, the intervention group GPs had greater intention of practising  consistent with the guideline for the clinical behaviour of x-ray referral. For  behavioural simulation, intervention group GPs were more likely to adhere to  guideline recommendations about x-ray (OR 1.76, 95%CI 1.01, 3.05) and more likely to  give advice to stay active (OR 4.49, 95%CI 1.90 to 10.60). Imaging referral was not  statistically significantly different between groups and the potential importance of  effects was unclear; rate ratio 0.87 (95%CI 0.68, 1.10) for x-ray or CT-scan.  CONCLUSIONS: The intervention led to small changes in GP intention to practice in a  manner that is consistent with an evidence-based guideline, but it did not result in  statistically significant changes in actual behaviour. TRIAL REGISTRATION:  Australian New Zealand Clinical Trials Registry ACTRN012606000098538.</t>
  </si>
  <si>
    <t>e65471</t>
  </si>
  <si>
    <t>10.1371/journal.pone.0065471</t>
  </si>
  <si>
    <t>Female, Humans, Male, Adult, Middle Aged, Australia, Radiography, Patient Compliance, *Family Practice, Health Knowledge, Attitudes, Practice, Low Back Pain/diagnostic imaging/*rehabilitation, Preventive Health Services, Referral and Consultation</t>
  </si>
  <si>
    <t>Bertin, Nadia, Martre, Pierre, GÃ©nard, Michel, Quilot, BÃ©nÃ©dicte, Salon, Christophe</t>
  </si>
  <si>
    <t>Journal of experimental botany</t>
  </si>
  <si>
    <t>Detailed information has arisen from research at gene and cell levels, but it is still incomplete in the context of a quantitative understanding of whole plant  physiology. Because of their integrative nature, process-based simulation models can  help to bridge the gap between genotype and phenotype and assist in deconvoluting  genotype-by-environment (GxE) interactions for complex traits. Indeed, GxE  interactions are emergent properties of simulation models, i.e. unexpected  properties generated by complex interconnections between subsystem components and  biological processes. They co-occur in the system with synergistic or antagonistic  effects. In this work, different kinds of GxE interactions are illustrated.  Approaches to link model parameters to genes or quantitative trait loci (QTL) are  briefly reviewed. Then the analysis of GxE interactions through simulation models is  illustrated with an integrated model simulation of peach (Prunus persica (L.)  Batsch) fruit mass and sweetness, and with a model of wheat (Triticum aestivum L.)  grain yield and protein concentration. This paper suggests that the management of  complex traits such as fruit and grain quality may become possible, thanks to the  increasing knowledge concerning the genetic and environmental regulation of organ  size and composition and to the development of models simulating the complex aspects  of metabolism and biophysical behaviours at the plant and organ levels.</t>
  </si>
  <si>
    <t>955</t>
  </si>
  <si>
    <t>J Exp Bot</t>
  </si>
  <si>
    <t>1460-2431 0022-0957</t>
  </si>
  <si>
    <t>10.1093/jxb/erp377</t>
  </si>
  <si>
    <t>967</t>
  </si>
  <si>
    <t>Models, Genetic, Genotype, Phenotype, *Quantitative Trait Loci, *Ecosystem, Fruit/chemistry/*genetics/growth &amp; development, Prunus/chemistry/*genetics/growth &amp; development, Triticum/chemistry/*genetics/growth &amp; development</t>
  </si>
  <si>
    <t>Ibragimova, Rina, Puska, Martti J., Komsa, Hannu-Pekka</t>
  </si>
  <si>
    <t>MXenes are a new rapidly developing class of two-dimensional materials with suitable properties for a broad range of applications. It has been shown that during  synthesis of these materials the surfaces are usually functionalized by O, OH, and F  and further suggested that controlling the surface allows controlling the material  properties. However, a proper understanding of the surface structure is still  missing, with a significant discrepancy between computational and experimental  studies. Experiments consistently show formation of surfaces with mixed  terminations, whereas computational studies point toward pure terminated surfaces.  Here, we explain the formation of mixed functionalization on the surface of  titanium-based two-dimensional carbides, Ti(2)C and Ti(3)C(2), using a multiscale  modeling scheme. Our scheme is based on calculating Gibbs free energy of formation  by a combination of electronic structure calculations with cluster expansion and  Monte Carlo simulations. Our calculations show formation of mixtures of O, OH, and F  on the surface with the composition depending on pH, temperature, and the work  function. On the other hand, our results also suggest a limited stable range of  compositions, which challenges the paradigm of a high tunability of MXene  properties.</t>
  </si>
  <si>
    <t>9171</t>
  </si>
  <si>
    <t>10.1021/acsnano.9b03511</t>
  </si>
  <si>
    <t>9181</t>
  </si>
  <si>
    <t>2D materials, density functional theory, functional group, multiscale simulation, MXene</t>
  </si>
  <si>
    <t>Baik, Jinhwan, Kim, Hwanik, Lee, Sangyong, Park, Dae Hyoung, Do, Minh-Tung, Lee, Haeyong, Choi, Eue-Keun, Yang, Sunchoel, Jeong, Changwook, Park, Sung-Min</t>
  </si>
  <si>
    <t>GOAL: The catheter-based renal denervation (RDN) showed promising results for patients in lowering BP, but there were also many non-responders. One of the  possible reasons was the incomplete neural ablation due to the ablation of renal  nerves at random sites resulting in asymmetric innervation patterns along the renal  artery. METHODS: We developed a laparoscopic ablation system that is optimized for  complete RDN regardless of renal arterial innervation and size. To demonstrate its  effectiveness, we evaluated the system using computational simulation and 28-day  survival model using pigs. RESULTS: The ablations were focused around the tunica  externa, and the ablation patterns could be predicted numerically during RDN  treatment. In the animal study, the mean reduction of systolic BP and diastolic BP  in the bilateral main renal arteries was 22.8 mmHg and 14.4 mmHg (P&lt;0.001),  respectively. The respond to immunostaining targeting tyrosine hydroxylase was  significantly reduced at treatment site (108.2 7.5 (control) vs. 63.4 8.7  (treatment), P&lt;0.001), and an increased degree of sympathetic signals interruption  to kidneys was associated with the efficacy of RDN. CONCLUSION: The laparoscopic  ablation system achieved complete circumferential RDN at the treatment site and  could numerically predict the ablation patterns. SIGNIFICANCE: These findings  clearly suggest that the proposed system can significantly improve the RDN  effectiveness by reducing the variation to the percentage of injured nerves and open  up a new opportunity to treat uncontrolled hypertension.</t>
  </si>
  <si>
    <t>10.1109/TBME.2021.3064567</t>
  </si>
  <si>
    <t>Graphon Estimation from Partially Observed Network Data</t>
  </si>
  <si>
    <t>Mukherjee, Soumendu Sundar, Chakrabarti, Sayak</t>
  </si>
  <si>
    <t>arXiv:1906.00494 [cs, stat]</t>
  </si>
  <si>
    <t>We consider estimating the edge-probability matrix of a network generated from a graphon model when the full network is not observed---only some overlapping subgraphs are. We extend the neighbourhood smoothing (NBS) algorithm of Zhang et al. (2017) to this missing-data set-up and show experimentally that, for a wide range of graphons, the extended NBS algorithm achieves significantly smaller error rates than standard graphon estimation algorithms such as vanilla neighbourhood smoothing (NBS), universal singular value thresholding (USVT), blockmodel approximation, matrix completion, etc. We also show that the extended NBS algorithm is much more robust to missing data.</t>
  </si>
  <si>
    <t>2019/06/27/</t>
  </si>
  <si>
    <t>http://arxiv.org/abs/1906.00494</t>
  </si>
  <si>
    <t>2021/07/20/16:23:00</t>
  </si>
  <si>
    <t>https://arxiv.org/pdf/1906.00494.pdf</t>
  </si>
  <si>
    <t>https://arxiv.org/abs/1906.00494</t>
  </si>
  <si>
    <t>Comment: 12 pages, 7 figures, 1 table</t>
  </si>
  <si>
    <t>Ran, Shi-Ju</t>
  </si>
  <si>
    <t>Physical review. E</t>
  </si>
  <si>
    <t>In this work, a simple and fundamental numeric scheme dubbed as ab initio optimization principle (AOP) is proposed for the ground states of translational  invariant strongly correlated quantum lattice models. The idea is to transform a  nondeterministic-polynomial-hard ground-state simulation with infinite degrees of  freedom into a single optimization problem of a local function with finite number of  physical and ancillary degrees of freedom. This work contributes mainly in the  following aspects: (1) AOP provides a simple and efficient scheme to simulate the  ground state by solving a local optimization problem. Its solution contains two  kinds of boundary states, one of which play the role of the entanglement bath that  mimics the interactions between a supercell and the infinite environment, and the  other gives the ground state in a tensor network (TN) form. (2) In the sense of TN,  a novel decomposition named as tensor ring decomposition (TRD) is proposed to  implement AOP. Instead of following the contraction-truncation scheme used by many  existing TN-based algorithms, TRD solves the contraction of a uniform TN in an  opposite way by encoding the contraction in a set of self-consistent equations that  automatically reconstruct the whole TN, making the simulation simple and unified;  (3) AOP inherits and develops the ideas of different well-established methods,  including the density matrix renormalization group (DMRG), infinite time-evolving  block decimation (iTEBD), network contractor dynamics, density matrix embedding  theory, etc., providing a unified perspective that is previously missing in this  fields. (4) AOP as well as TRD give novel implications to existing TN-based  algorithms: A modified iTEBD is suggested and the two-dimensional (2D) AOP is argued  to be an intrinsic 2D extension of DMRG that is based on infinite projected  entangled pair state. This paper is focused on one-dimensional quantum models to  present AOP. The benchmark is given on a transverse Ising chain and 2D classical  Ising model, showing the remarkable efficiency and accuracy of the AOP.</t>
  </si>
  <si>
    <t>053310</t>
  </si>
  <si>
    <t>Phys Rev E</t>
  </si>
  <si>
    <t>2470-0053 2470-0045</t>
  </si>
  <si>
    <t>10.1103/PhysRevE.93.053310</t>
  </si>
  <si>
    <t>Manz, Quirin, Tsoy, Olga, Fenn, Amit, Baumbach, Jan, VÃ¶lker, Uwe, List, Markus, Kacprowski, Tim</t>
  </si>
  <si>
    <t>SUMMARY: A plethora of tools exist for RNA-Seq data analysis with a focus on alternative splicing (AS). However, appropriate data for their comparative  evaluation is missing. The R package ASimulatoR simulates gold standard RNA-Seq  datasets with fine-grained control over the distribution of AS events, which allow  for evaluating alternative splicing tools, e.g. to study the effect of sequencing  depth on the performance of AS event detection. AVAILABILITY AND IMPLEMENTATION:  ASimulatoR is freely available at https://github.com/biomedbigdata/ASimulatoR as an  R package under GPL-3 license.</t>
  </si>
  <si>
    <t>10.1093/bioinformatics/btab142</t>
  </si>
  <si>
    <t>Brito, Juan P., Mata, Susana, Bayona, Sofia, Pastor, Luis, Defelipe, Javier, Benavides-Piccione, Ruth</t>
  </si>
  <si>
    <t>This study presents a tool, Neuronize, for building realistic three-dimensional models of neuronal cells from the morphological information extracted through  computer-aided tracing applications. Neuronize consists of a set of methods designed  to build 3D neural meshes that approximate the cell membrane at different resolution  levels, allowing a balance to be reached between the complexity and the quality of  the final model. The main contribution of the present study is the proposal of a  novel approach to build a realistic and accurate 3D shape of the soma from the  incomplete information stored in the digitally traced neuron, which usually consists  of a 2D cell body contour. This technique is based on the deformation of an initial  shape driven by the position and thickness of the first order dendrites. The  addition of a set of spines along the dendrites completes the model, building a  final 3D neuronal cell suitable for its visualization in a wide range of 3D  environments.</t>
  </si>
  <si>
    <t>10.3389/fnana.2013.00015</t>
  </si>
  <si>
    <t>3D models, dendritic structure, morphology simulation, multiresolution visualization approach, pyramidal cells, virtual dendrites</t>
  </si>
  <si>
    <t>Sindeev, Sergey, Prothmann, Sascha, Frolov, Sergey, Zimmer, Claus, Liepsch, Dieter, Berg, Philipp, Kirschke, Jan Stefan, Friedrich, Benjamin</t>
  </si>
  <si>
    <t>World neurosurgery</t>
  </si>
  <si>
    <t>BACKGROUND: Flow diverter stents have become a useful tool for treatment of complex intracranial aneurysms. A serious complication is incomplete wall apposition after  flow diverter placement. The aim of this study was to present a comprehensive  investigation of hemodynamic changes induced by incomplete expansion of a flow  diverter. METHODS: A case of a patient treated for an internal carotid artery  aneurysm by flow diversion with incomplete wall apposition was virtually  investigated. The effect of incomplete flow diverter expansion was studied using  image-based blood flow simulations under physiologically relevant flow conditions  based on patient-specific clinical data. RESULTS: The numerical results revealed  that incomplete expansion at the proximal end of the stent had minimal impact on the  intra-aneurysmal blood flow alteration. A region of nonphysiologically high wall  shear stress was observed near the contact area between the incompletely expanded  proximal end of the flow diverter and the parent artery, which caused an intimal  hyperplasia in this region. These simulation results were consistent with the  real-life clinical course and outcome. CONCLUSIONS: The results of this study can be  considered during treatment planning of complex cases where the risk of incomplete  flow diverter expansion exists. Further studies are required before results can also  be used to support the decision process about antiplatelet therapy and additional  interventions to improve wall apposition.</t>
  </si>
  <si>
    <t>e577</t>
  </si>
  <si>
    <t>World Neurosurg</t>
  </si>
  <si>
    <t>1878-8769 1878-8750</t>
  </si>
  <si>
    <t>10.1016/j.wneu.2018.10.107</t>
  </si>
  <si>
    <t>e583</t>
  </si>
  <si>
    <t>Humans, Middle Aged, *Cerebral aneurysm, *Computational fluid dynamics, *Flow diverter, *Intimal hyperplasia, *Virtual stenting, Blood Flow Velocity/physiology, Blood Vessel Prosthesis/adverse effects, Carotid Artery Diseases/physiopathology/*therapy, Carotid Artery, Internal, Embolization, Therapeutic/*adverse effects/instrumentation, Hemodynamics/physiology, Hyperplasia/etiology/physiopathology, Intracranial Aneurysm/physiopathology/*therapy, Models, Biological, Stents/adverse effects, Surgical Mesh, Tunica Intima/*pathology</t>
  </si>
  <si>
    <t>Jahne, Michael A., Schoen, Mary E., Garland, Jay L., Ashbolt, Nicholas J.</t>
  </si>
  <si>
    <t>Microbial risk analysis</t>
  </si>
  <si>
    <t>As decentralized water reuse continues to gain popularity, risk-based treatment guidance is increasingly sought for the protection of public health. However, effort  s to evaluate pathogen risks and log-reduction requirements have been hindered by an  incomplete understanding of pathogen occurrence and densities in locally-collected  wastewaters (i.e., from decentralized collection systems). Of particular interest is  the potentially high enteric pathogen concentration in small systems with an active  infected excreter, but generally lower frequency of pathogen occurrences in smaller  systems compared to those with several hundred contributors. Such variability,  coupled with low concentrations in many source streams (e.g., sink, shower/bath, and  laundry waters), has limited direct measurement of pathogens. This study presents an  approach to modeling pathogen concentrations in variously sized greywater and  combined wastewater collection systems based on epidemiological pathogen incidence  rates, user population size, and fecal loadings to various residential wastewater  sources. Pathogen infections were modeled within various population sizes (5-, 100-,  and 1,000-person) for seven reference pathogens (viruses: adenoviruses, Norovirus,  and Rotavirus; bacteria: Campylobacter and Salmonella spp.; and protozoa:  Cryptosporidium and Giardia spp.) on each day of 10,000 possible years, accounting  for intermittent infection and overlap of infection periods within the population.  Fecal contamination of fresh greywaters from bathroom sinks, showers/baths, and  laundry, as well as combined greywater and local combined wastewater (i.e.,  including toilets), was modeled based on reported fecal indicators in the various  sources. Simulated daily infections and models of fecal contamination were coupled  with pathogen shedding characteristics to generate distributions of pathogen  densities in the various waters. The predicted frequency of pathogen occurrences in  local wastewaters was generally low due to low infection incidence within small  cohort groups, but increased with collection scale (population size) and infection  incidence rate (e.g., Norovirus). When pathogens did occur, a decrease in  concentrations from 5- to 100- and from 100- to 1,000-person systems was observed;  nonetheless, overall mean concentrations (i.e., including non-occurrences) remained  the same due to the increased number of occurrences. This highlights value of the  model for characterizing scaling effects over averaging methods, which overestimate  the frequency of pathogen occurrence in small systems while underestimating  concentration peaks that likely drive risk periods. Results of this work will inform  development of risk-based pathogen reduction requirements for decentralized water  reuse.</t>
  </si>
  <si>
    <t>Microb Risk Anal</t>
  </si>
  <si>
    <t>2352-3530 2352-3522</t>
  </si>
  <si>
    <t>10.1016/j.mran.2016.11.001</t>
  </si>
  <si>
    <t>Decentralized systems, Greywater, Microbial risk assessment, Wastewater, Water reuse, Waterborne pathogens</t>
  </si>
  <si>
    <t>Chapagain, Prem P., Gerstman, Bernard S., Bhandari, Yuba R., Rimal, Dipak</t>
  </si>
  <si>
    <t>Physical review. E, Statistical, nonlinear, and soft matter physics</t>
  </si>
  <si>
    <t>Thermodynamic parameters such as free energies and heat capacities are important quantities for understanding processes involving structural transitions in complex  molecules such as proteins. Computational investigations provide simulated data that  can be used for calculating thermodynamic parameters. However, calculations give  accurate results only if the simulations sample all of configuration space with the  appropriate temperature-dependent Boltzmann equilibrium probabilities. For many  systems, truly comprehensive sampling of configuration space is not computationally  feasible. We present an approximation technique for the calculations that will give  accurate values for thermodynamic parameters when the data is incomplete. Our work  is applicable to systems in which there are two distinct, important regions of  configuration space that must be sampled. Importantly, the results are also valid  when the system is more complex than two-state systems. Transition pathways that  involve intermediate configurations between two stable regions are allowed in this  treatment, and therefore the results are valid for multistate systems.</t>
  </si>
  <si>
    <t>6 Pt 1</t>
  </si>
  <si>
    <t>061905</t>
  </si>
  <si>
    <t>Phys Rev E Stat Nonlin Soft Matter Phys</t>
  </si>
  <si>
    <t>1550-2376 1539-3755</t>
  </si>
  <si>
    <t>10.1103/PhysRevE.83.061905</t>
  </si>
  <si>
    <t>Temperature, Probability, Proteins/*chemistry, Kinetics, *Molecular Dynamics Simulation, Protein Structure, Secondary, Thermodynamics, Leucine Zippers, Protein Folding</t>
  </si>
  <si>
    <t>Learning Abduction under Partial Observability</t>
  </si>
  <si>
    <t>Juba, Brendan, Li, Zongyi, Miller, Evan</t>
  </si>
  <si>
    <t>arXiv:1711.04438 [cs]</t>
  </si>
  <si>
    <t>Juba recently proposed a formulation of learning abductive reasoning from examples, in which both the relative plausibility of various explanations, as well as which explanations are valid, are learned directly from data. The main shortcoming of this formulation of the task is that it assumes access to full-information (i.e., fully specified) examples; relatedly, it offers no role for declarative background knowledge, as such knowledge is rendered redundant in the abduction task by complete information. In this work, we extend the formulation to utilize such partially specified examples, along with declarative background knowledge about the missing data. We show that it is possible to use implicitly learned rules together with the explicitly given declarative knowledge to support hypotheses in the course of abduction. We observe that when a small explanation exists, it is possible to obtain a much-improved guarantee in the challenging exception-tolerant setting. Such small, human-understandable explanations are of particular interest for potential applications of the task.</t>
  </si>
  <si>
    <t>2017/11/24/</t>
  </si>
  <si>
    <t>http://arxiv.org/abs/1711.04438</t>
  </si>
  <si>
    <t>2021/07/20/16:35:30</t>
  </si>
  <si>
    <t>https://arxiv.org/pdf/1711.04438.pdf</t>
  </si>
  <si>
    <t>https://arxiv.org/abs/1711.04438</t>
  </si>
  <si>
    <t>Zou, Qi-Lei, You, Xiao-Ping, Li, Jian-Long, Fung, Wing Kam, Zhou, Ji-Yuan</t>
  </si>
  <si>
    <t>BACKGROUND: Genomic imprinting is one of the well-known epigenetic factors causing the association between traits and genes, and has generally been examined by  detecting parent-of-origin effects of alleles. A lot of methods have been proposed  to test for parent-of-origin effects on autosomes based on nuclear families and  general pedigrees. Although these parent-of-origin effects tests on autosomes have  been available for more than 15 years, there has been no statistical test developed  to test for parent-of-origin effects on X chromosome, until the parental-asymmetry  test on X chromosome (XPAT) and its extensions were recently proposed. However,  these methods on X chromosome are only applicable to nuclear families and thus are  not suitable for general pedigrees. RESULTS: In this article, we propose the  pedigree parental-asymmetry test on X chromosome (XPPAT) statistic to test for  parent-of-origin effects in the presence of association, which can accommodate  general pedigrees. When there are missing genotypes in some pedigrees, we further  develop the Monte Carlo pedigree parental-asymmetry test on X chromosome (XMCPPAT)  to test for parent-of-origin effects, by inferring the missing genotypes given the  observed genotypes based on a Monte Carlo estimation. An extensive simulation study  has been carried out to investigate the type I error rates and the powers of the  proposed tests. Our simulation results show that the proposed methods control the  size well under the null hypothesis of no parent-of-origin effects. Moreover,  XMCPPAT substantially outperforms the existing tests and has a much higher power  than XPPAT which only uses complete nuclear families (with both parents) from  pedigrees. We also apply the proposed methods to analyze rheumatoid arthritis data  for their practical use. CONCLUSIONS: The proposed XPPAT and XMCPPAT test statistics  are valid and powerful in detecting parent-of-origin effects on X chromosome for  qualitative traits based on general pedigrees and thus are recommended.</t>
  </si>
  <si>
    <t>2018/01/05/</t>
  </si>
  <si>
    <t>10.1186/s12859-017-2001-5</t>
  </si>
  <si>
    <t>Humans, Genotype, Pedigree, Monte Carlo Method, *Genomic Imprinting, *Pedigree, *Qualitative trait, Polymorphism, Single Nucleotide, *Chromosomes, Human, X, *Imprinting effects, *X chromosome, *Parent-of-origin effects, *Parental-asymmetry test, Arthritis, Rheumatoid/genetics/pathology</t>
  </si>
  <si>
    <t>Munshi, Vidit N., Saghafian, Soroush, Cook, Curtiss B., Aradhyula, Sumhith Veda, Chakkera, Harini A.</t>
  </si>
  <si>
    <t>Annals of transplantation</t>
  </si>
  <si>
    <t>BACKGROUND New-onset diabetes after transplantation (NODAT) is a complication of solid organ transplantation. We sought to determine the extent to which NODAT goes  undiagnosed over the course of 1 year following transplantation, analyze missed or  later-diagnosed cases of NODAT due to poor hemoglobin A1c (HbA1c) and fasting blood  glucose (FBG) collection, and to estimate the impact that improved NODAT screening  metrics may have on long-term outcomes. MATERIAL AND METHODS This was a  retrospective study utilizing 3 datasets from a single center on kidney, liver, and  heart transplantation patients. Retrospective analysis was supplemented with an  imputation procedure to account for missing data and project outcomes under perfect  information. In addition, the data were used to inform a simulation model used to  estimate life expectancy and cost-effectiveness of a hypothetical intervention.  RESULTS Estimates of NODAT incidence increased from 27% to 31% in kidney  transplantation patients, from 31% to 40% in liver transplantation patients, and  from 45% to 67% in heart transplantation patients, when HbA1c and FBG were assumed  to be collected perfectly at all points. Perfect screening for kidney  transplantation patients was cost-saving, while perfect screening for liver and  heart transplantation patients was cost-effective at a willingness-to-pay threshold  of $100 000 per life-year. CONCLUSIONS Improved collection of HbA1c and FBG is a  cost-effective method for detecting many additional cases of NODAT within the first  year alone. Additional research into both improved glucometric monitoring as well as  effective strategies for mitigating NODAT risk will become increasingly important to  improve health in this population.</t>
  </si>
  <si>
    <t>e928624</t>
  </si>
  <si>
    <t>Ann Transplant</t>
  </si>
  <si>
    <t>2329-0358 1425-9524</t>
  </si>
  <si>
    <t>10.12659/AOT.928624</t>
  </si>
  <si>
    <t>On Variational Methods for Motion Compensated Inpainting</t>
  </si>
  <si>
    <t>Lauze, Francois, Nielsen, Mads</t>
  </si>
  <si>
    <t>arXiv:1809.07983 [cs]</t>
  </si>
  <si>
    <t>We develop in this paper a generic Bayesian framework for the joint estimation of motion and recovery of missing data in a damaged video sequence. Using standard maximum a posteriori to variational formulation rationale, we derive generic minimum energy formulations for the estimation of a reconstructed sequence as well as motion recovery. We instantiate these energy formulations and from their Euler-Lagrange Equations, we propose a full multiresolution algorithms in order to compute good local minimizers for our energies and discuss their numerical implementations, focusing on the missing data recovery part, i.e. inpainting. Experimental results for synthetic as well as real sequences are presented. Image sequences and extra material is available at http://image.diku.dk/francois/seqinp.php.</t>
  </si>
  <si>
    <t>http://arxiv.org/abs/1809.07983</t>
  </si>
  <si>
    <t>2021/07/20/16:27:29</t>
  </si>
  <si>
    <t>https://arxiv.org/pdf/1809.07983.pdf</t>
  </si>
  <si>
    <t>https://arxiv.org/abs/1809.07983</t>
  </si>
  <si>
    <t>Comment: DIKU Technical report 2009 with some small corrections</t>
  </si>
  <si>
    <t>Zhang, Xuekui, Robertson, Gordon, Krzywinski, Martin, Ning, Kaida, Droit, Arnaud, Jones, Steven, Gottardo, Raphael</t>
  </si>
  <si>
    <t>ChIP-seq combines chromatin immunoprecipitation with massively parallel short-read sequencing. While it can profile genome-wide in vivo transcription factor-DNA  association with higher sensitivity, specificity, and spatial resolution than  ChIP-chip, it poses new challenges for statistical analysis that derive from the  complexity of the biological systems characterized and from variability and biases  in its sequence data. We propose a method called PICS (Probabilistic Inference for  ChIP-seq) for identifying regions bound by transcription factors from aligned reads.  PICS identifies binding event locations by modeling local concentrations of  directional reads, and uses DNA fragment length prior information to discriminate  closely adjacent binding events via a Bayesian hierarchicalât-mixture model. It uses  precalculated, whole-genome read mappability profiles and a truncatedât-distribution  to adjust binding event models for reads that are missing due to local genome  repetitiveness. It estimates uncertainties in model parameters that can be used to  define confidence regions on binding event locations and to filter estimates.  Finally, PICS calculates a per-event enrichment score relative to a control sample,  and can use a control sample to estimate a false discovery rate. Using published  GABP and FOXA1 data from human cell lines, we show that PICS' predicted binding  sites were more consistent with computationally predicted binding motifs than the  alternative methods MACS, QuEST, CisGenome, and USeq. We then use a simulation study  to confirm that PICS compares favorably to these methods and is robust to model  misspecification.</t>
  </si>
  <si>
    <t>10.1111/j.1541-0420.2010.01441.x</t>
  </si>
  <si>
    <t>Models, Statistical, Computer Simulation, DNA/*genetics, Models, Genetic, *Algorithms, Base Sequence, Molecular Sequence Data, Sequence Analysis, DNA/*methods, Chromatin Immunoprecipitation/*methods, Sequence Alignment/*methods</t>
  </si>
  <si>
    <t>Huang, Bin, Giannini, Edward H., Lovell, Daniel J., Ding, Lili, Liu, Yongchao, Hashkes, Philip J.</t>
  </si>
  <si>
    <t>BACKGROUND: Addressing the two most important considerations in designing clinical trials, i.e. maximizing study power and minimizing patient exposure to ineffective  treatment, is particularly challenging for trials of rare diseases. The familial  Mediterranean fever (FMF) rilonacept trial (Hashkes et al., Ann Intern Med  2012;157:533-41) demonstrates a novel crossover design by enabling patient choice to  early escape for rare disease. PURPOSE: To investigate the effect on study power,  exposure to the ineffective treatment arm and dropout rate by implementing early  escape to crossover design, and to propose a Bayesian modeling approach. METHOD:  Based on the FMF trial data, simulation studies compared study power and dropout  rate among three types of designs for crossover trial: traditional without early  escape, early escape per-patient-choice, and early escape per-protocol. RESULTS: The  early escape per patient choice or per protocol design achieved 0.89 Â± 0.12 and 0.78  Â± 0.20 of the study efficiency when compared to the traditional crossover design  assuming no dropout. Early escape per patient choice compared to early escape per  protocol improved power by 1.29 Â± 0.26, and reduced the dropout rate by 8-29%, but  with greater patient exposure to the less effective treatment arm. CONCLUSIONS: The  results of the FMF trial and simulation studies suggest that allowing early escape  in crossover trial enhanced the design by minimizing patient's exposure to the  ineffective treatment arm while maintaining a reasonable study power, which is  particularly important for rare disease trials. Choice between the two types of  early escape presents tradeoff between study power and exposure to ineffective  treatment.</t>
  </si>
  <si>
    <t>10.1016/j.cct.2014.05.001</t>
  </si>
  <si>
    <t>Humans, *Research Design, Sample Size, Bayes Theorem, Double-Blind Method, *Cross-Over Studies, Early escape, Familial Mediterranean Fever/drug therapy, Missing data prevention, Patient decision, Randomized clinical trial, Rare Diseases/*drug therapy, Recombinant Fusion Proteins/therapeutic use, Small trial, Statistical power</t>
  </si>
  <si>
    <t>SÃ¡ Dos Reis, C., Soares, F., Bartoli, G., Dastan, K., Dhlamini, Z. S., Hussain, A., Kroode, D., McEntee, M. F., Mekis, N., Thompson, J. D.</t>
  </si>
  <si>
    <t>Radiography (London, England : 1995)</t>
  </si>
  <si>
    <t>INTRODUCTION: To determine the impact of reduced visual acuity on the evaluation of a test object and appendicular radiographs. METHODS: Visual acuity was reduced by  two different magnitudes using simulation glasses and compared to normal vision (no  glasses). During phase one phantom images were produced for the purpose of counting  objects by 13 observers and on phase 2 image appraisal of anatomical structures was  performed on anonymized radiographic images by 7 observers. The monitors were  calibrated (SMPTE RP133 test pattern) and the room lighting was maintained at 7Â Â±Â 1  lux. Image display and data on grading were managed using ViewDEX (v.2.0) and the  area under the visual grading characteristic (AUC(VGC)) was calculated using VGC  Analyzer (v1.0.2). Inferential statistics were calculated using SPSS. RESULTS: For  the evaluation of appendicular radiographs the total interpretation time was longer  when visual acuity was reduced with 2 pairs of simulation glasses (15.4 versus  8.9Â min). Visual grading analysis showed that observers can lose the ability to  detect anatomical and contrast differences when they have a simulated visual acuity  reduction, being more challenging to differentiate low contrast details. No  simulation glasses, compared to 1 pair gives an AUC(VGC) of 0.302 (0.280, 0.333),  that decreases to 0.197 (0.175, 0.223) when using 2 pairs of glasses. CONCLUSIONS:  Reduced visual acuity has a significant negative impact on the evaluation of test  objects and clinical images. Further work is required to test the impact of reduced  visual acuity on visual search, technical evaluation of a wider range of images as  well as pathology detection/characterization performance. IMPLICATIONS FOR PRACTICE:  It seems that visual performance needs to be considered to reduce the risks  associated with incomplete or incorrect diagnosis. If employers or professional  bodies were to introduce regular eye tests into health screening it may reduce the  risk of misinterpretation as a result of poor vision.</t>
  </si>
  <si>
    <t>26 Suppl 2</t>
  </si>
  <si>
    <t>S79</t>
  </si>
  <si>
    <t>Radiography (Lond)</t>
  </si>
  <si>
    <t>1532-2831 1078-8174</t>
  </si>
  <si>
    <t>10.1016/j.radi.2020.04.012</t>
  </si>
  <si>
    <t>S87</t>
  </si>
  <si>
    <t>Analysis, Eye fatigue, Object detection, Simulation glasses, Vision, Vision deterioration</t>
  </si>
  <si>
    <t>Bilal, Ahmed, Dai, Wenhong, Larson, Magnus, Beebo, Qaid Naamo, Xie, Qiancheng</t>
  </si>
  <si>
    <t>Sediment-dynamics modeling is a useful tool for estimating a dam's lifespan and its cost-benefit analysis. Collecting real data for sediment-dynamics analysis from  conventional field survey methods is both tedious and expensive. Therefore, for most  rivers, the historical record of data is either missing or not very detailed.  Available data and existing tools have much potential and may be used for  qualitative prediction of future bathymetric change trend. This study shows that  proxy approaches may be used to increase the spatiotemporal resolution of flow data,  and hypothesize the river cross-sections and sediment data. Sediment-dynamics  analysis of the reach of the Tenryu River upstream of Sakuma Dam in Japan was  performed to predict its future bathymetric changes using a 1D numerical model  (HEC-RAS). In this case study, only annually-averaged flow data and the river's  longitudinal bed profile at 5-year intervals were available. Therefore, the other  required data, including river cross-section and geometry and sediment inflow grain  sizes, had to be hypothesized or assimilated indirectly. The model yielded a good  qualitative agreement, with an R2 (coefficient of determination) of 0.8 for the  observed and simulated bed profiles. A predictive simulation demonstrated that the  useful life of the dam would end after the year 2035 (Â±5 years), which is in  conformity with initial detailed estimates. The study indicates that a  sediment-dynamic analysis can be performed even with a limited amount of data.  However, such studies may only assess the qualitative trends of sediment dynamics.</t>
  </si>
  <si>
    <t>e0174931</t>
  </si>
  <si>
    <t>10.1371/journal.pone.0174931</t>
  </si>
  <si>
    <t>Japan, *Water Movements, *Geologic Sediments, *Water Pollution</t>
  </si>
  <si>
    <t>Riveros-McKay, Fernando, Mistry, Vanisha, Bounds, Rebecca, Hendricks, Audrey, Keogh, Julia M., Thomas, Hannah, Henning, Elana, Corbin, Laura J., O'Rahilly, Stephen, Zeggini, Eleftheria, Wheeler, Eleanor, Barroso, InÃªs, Farooqi, I. Sadaf</t>
  </si>
  <si>
    <t>The variation in weight within a shared environment is largely attributable to genetic factors. Whilst many genes/loci confer susceptibility to obesity, little is  known about the genetic architecture of healthy thinness. Here, we characterise the  heritability of thinness which we found was comparable to that of severe obesity (h2  = 28.07 vs 32.33% respectively), although with incomplete genetic overlap (r =  -0.49, 95% CI [-0.17, -0.82], p = 0.003). In a genome-wide association analysis of  thinness (n = 1,471) vs severe obesity (n = 1,456), we identified 10 loci previously  associated with obesity, and demonstrate enrichment for established BMI-associated  loci (pbinomial = 3.05x10-5). Simulation analyses showed that different association  results between the extremes were likely in agreement with additive effects across  the BMI distribution, suggesting different effects on thinness and obesity could be  due to their different degrees of extremeness. In further analyses, we detected a  novel obesity and BMI-associated locus at PKHD1 (rs2784243, obese vs. thin p =  5.99x10-6, obese vs. controls p = 2.13x10-6 pBMI = 2.3x10-13), associations at loci  recently discovered with much larger sample sizes (e.g. FAM150B and PRDM6-CEP120),  and novel variants driving associations at previously established signals (e.g.  rs205262 at the SNRPC/C6orf106 locus and rs112446794 at the PRDM6-CEP120 locus). Our  ability to replicate loci found with much larger sample sizes demonstrates the value  of clinical extremes and suggest that characterisation of the genetics of thinness  may provide a more nuanced understanding of the genetic architecture of body weight  regulation and may inform the identification of potential anti-obesity targets.</t>
  </si>
  <si>
    <t>e1007603</t>
  </si>
  <si>
    <t>10.1371/journal.pgen.1007603</t>
  </si>
  <si>
    <t>Female, Humans, Male, Adult, Middle Aged, Body Mass Index, Alleles, Genome-Wide Association Study, Polymorphism, Single Nucleotide, Genetic Predisposition to Disease, Muscle Proteins/*genetics, Neoplasm Proteins/*genetics, Obesity, Morbid/*genetics/physiopathology, Receptors, Cell Surface/*genetics, Thinness/*genetics/physiopathology, Transcription Factors/*genetics</t>
  </si>
  <si>
    <t>Su, Housheng, Liu, Yifan, Zeng, Zhigang</t>
  </si>
  <si>
    <t>In this paper, a second-order consensus for multiagent systems with a directed communication topology is studied. A novel consensus strategy is first proposed,  where a periodic intermittent control strategy only with casual sampled position  data is used, which not only decreases the operating time and the update rates of  conditioners for every individual but also responds effectively to the case of  missing velocity information. A necessary and sufficient consensus condition based  on the coupling gains, the sampling period, the communication width, and the  spectrum of the Laplacian matrix is established to reach the consensus, and the  right intervals of the sampling period are given. Furthermore, a delay-induced  consensus protocol is designed, and a necessary and sufficient condition is also  given, by which the sampling period and the communication width can easily be chosen  to achieve the consensus. At last, some simulation examples are given to verify the  correctness of the theoretical results.</t>
  </si>
  <si>
    <t>2063</t>
  </si>
  <si>
    <t>10.1109/TCYB.2018.2879327</t>
  </si>
  <si>
    <t>2072</t>
  </si>
  <si>
    <t>Zhu, Jiaming, Cao, Zhiqiang, Zhang, Tianping, Yang, Yuequan, Yi, Yang</t>
  </si>
  <si>
    <t>In this brief, sufficient conditions are proposed for the existence of the compact sets in the neural network controls. First, we point out that the existence of the  compact set in a classical neural network control scheme is unsolved and its result  is incomplete. Next, as a simple case, we derive the sufficient condition of the  existence of the compact set for the neural network control of first-order systems.  Finally, we propose the sufficient condition of the existence of the compact set for  the neural-network-based backstepping control of high-order nonlinear systems. The  theoretic result is illustrated through a simulation example.</t>
  </si>
  <si>
    <t>3277</t>
  </si>
  <si>
    <t>10.1109/TNNLS.2017.2707244</t>
  </si>
  <si>
    <t>3282</t>
  </si>
  <si>
    <t>Lippert, JÃ¶rg, Burghaus, Rolf, Kuepfer, Lars, Ploeger, Bart, Schaller, Stephan, Schmitt, Walter, Willmann, Stefan</t>
  </si>
  <si>
    <t>Handbook of experimental pharmacology</t>
  </si>
  <si>
    <t>The concept of a pharmacokinetics-pharmacodynamics (PK/PD) assessment of drug development candidates is well established in pharmaceutical research and  development, and PK/PD modeling is common practice in all pharmaceutical companies.  A recent analysis (Morgan et al., Drug Discov Today 17(9-10):419-424, 2012) revealed  however that insufficient certainty in the integrity of the causal chain of  fundamental pharmacological steps from drug dosing through systemic exposure, target  tissue exposure, and engagement of molecular target to pharmacological response is  still the major driver of failure in phase II of clinical drug development. Despite  the rise of molecular biomarkers, ethical, scientific, and practical constraints  very often still prevent a direct assessment of each necessary step ultimately  leading to an intended drug effect or an unintended adverse reaction. Yet,  incomplete investigation of the causality of drug responses is a major risk for  translational assessments and the prediction of drug responses in different species  or other populations. Mechanism-based modeling and simulation (M&amp;S) offers a means  to investigate complex physiological and pharmacological processes and to complement  experimental data for non-accessible steps in the pharmacological causal chain. With  the help of two examples, it is illustrated, what level of physiological detail,  state-of-the-art models can represent, how predictive these models are and how  mechanism-based approaches can be combined with empirical correlation-based  concepts.</t>
  </si>
  <si>
    <t>232</t>
  </si>
  <si>
    <t>Handb Exp Pharmacol</t>
  </si>
  <si>
    <t>0171-2004</t>
  </si>
  <si>
    <t>10.1007/164_2015_21</t>
  </si>
  <si>
    <t>329</t>
  </si>
  <si>
    <t>Humans, PK/PD, Computer Simulation, Animals, Models, Biological, *Drug Discovery, *Pharmacological Phenomena, Mechanism based, Systems biology, Systems Biology, Systems pharmacology, Translational</t>
  </si>
  <si>
    <t>Meza, Rafael, ten Haaf, Kevin, Kong, Chung Yin, Erdogan, Ayca, Black, William C., Tammemagi, Martin C., Choi, Sung Eun, Jeon, Jihyoun, Han, Summer S., Munshi, Vidit, van Rosmalen, Joost, Pinsky, Paul, McMahon, Pamela M., de Koning, Harry J., Feuer, Eric J., Hazelton, William D., Plevritis, Sylvia K.</t>
  </si>
  <si>
    <t>Cancer</t>
  </si>
  <si>
    <t>BACKGROUND: The National Lung Screening Trial (NLST) demonstrated that low-dose computed tomography screening is an effective way of reducing lung cancer (LC)  mortality. However, optimal screening strategies have not been determined to date  and it is uncertain whether lighter smokers than those examined in the NLST may also  benefit from screening. To address these questions, it is necessary to first develop  LC natural history models that can reproduce NLST outcomes and simulate screening  programs at the population level. METHODS: Five independent LC screening models were  developed using common inputs and calibration targets derived from the NLST and the  Prostate, Lung, Colorectal and Ovarian Cancer Screening Trial (PLCO). Imputation of  missing information regarding smoking, histology, and stage of disease for a small  percentage of individuals and diagnosed LCs in both trials was performed. Models  were calibrated to LC incidence, mortality, or both outcomes simultaneously.  RESULTS: Initially, all models were calibrated to the NLST and validated against  PLCO. Models were found to validate well against individuals in PLCO who would have  been eligible for the NLST. However, all models required further calibration to PLCO  to adequately capture LC outcomes in PLCO never-smokers and light smokers. Final  versions of all models produced incidence and mortality outcomes in the presence and  absence of screening that were consistent with both trials. CONCLUSIONS: The authors  developed 5 distinct LC screening simulation models based on the evidence in the  NLST and PLCO. The results of their analyses demonstrated that the NLST and PLCO  have produced consistent results. The resulting models can be important tools to  generate additional evidence to determine the effectiveness of lung cancer screening  strategies using low-dose computed tomography.</t>
  </si>
  <si>
    <t>2014/06/01/</t>
  </si>
  <si>
    <t>1097-0142 0008-543X</t>
  </si>
  <si>
    <t>10.1002/cncr.28623</t>
  </si>
  <si>
    <t>1724</t>
  </si>
  <si>
    <t>Female, Humans, Male, Calibration, Clinical Trials as Topic, Tomography, X-Ray Computed/*methods, simulation model, Cancer Intervention and Surveillance Modeling Network (CISNET), cancer natural history models, comparative modeling analyses, Early Detection of Cancer/*methods, low-dose CT screening, lung cancer screening, Lung Neoplasms/*diagnosis, smoking and lung cancer</t>
  </si>
  <si>
    <t>Ten Hove, Debby, Jorgensen, Terrence D., van der Ark, L. Andries</t>
  </si>
  <si>
    <t>Current interrater reliability (IRR) coefficients ignore the nested structure of multilevel observational data, resulting in biased estimates of both subject- and  cluster-level IRR. We used generalizability theory to provide a conceptualization  and estimation method for IRR of continuous multilevel observational data. We  explain how generalizability theory decomposes the variance of multilevel  observational data into subject-, cluster-, and rater-related components, which can  be estimated using Markov chain Monte Carlo (MCMC) estimation. We explain how IRR  coefficients for each level can be derived from these variance components, and how  they can be estimated as intraclass correlation coefficients (ICC). We assessed the  quality of MCMC point and interval estimates with a simulation study, and showed  that small numbers of raters were the main source of bias and inefficiency of the  ICCs. In a follow-up simulation, we showed that a planned missing data design can  diminish most estimation difficulties in these conditions, yielding a useful  approach to estimating multilevel interrater reliability for most social and  behavioral research. We illustrated the method using data on student-teacher  relationships. All software code and data used for this article is available on the  Open Science Framework: https://osf.io/bwk5t/. (PsycInfo Database Record (c) 2021  APA, all rights reserved).</t>
  </si>
  <si>
    <t>2021/04/05/</t>
  </si>
  <si>
    <t>10.1037/met0000391</t>
  </si>
  <si>
    <t>Nicastro, F., Kaastra, J., Krongold, Y., Borgani, S., Branchini, E., Cen, R., Dadina, M., Danforth, C. W., Elvis, M., Fiore, F., Gupta, A., Mathur, S., Mayya, D., Paerels, F., Piro, L., Rosa-Gonzalez, D., Schaye, J., Shull, J. M., Torres-Zafra, J., Wijers, N., Zappacosta, L.</t>
  </si>
  <si>
    <t>Nature</t>
  </si>
  <si>
    <t>It has been known for decades that the observed number of baryons in the local Universe falls about 30-40 per cent short(1,2) of the total number of baryons  predicted (3) by Big Bang nucleosynthesis, as inferred(4,5) from density  fluctuations of the cosmic microwave background and seen during the first 2-3  billion years of the Universe in the so-called 'Lyman Î± forest'(6,7) (a dense series  of intervening HÂ I Lyman Î± absorption lines in the optical spectra of background  quasars). A theoretical solution to this paradox locates the missing baryons in the  hot and tenuous filamentary gas between galaxies, known as the warm-hot  intergalactic medium. However, it is difficult to detect them there because the  largest by far constituent of this gas-hydrogen-is mostly ionized and therefore  almost invisible in far-ultraviolet spectra with typical signal-to-noise  ratios(8,9). Indeed, despite large observational efforts, only a few marginal claims  of detection have been made so far(2,10). Here we report observations of two  absorbers of highly ionized oxygen (OÂ VII) in the high-signal-to-noise-ratio X-ray  spectrum of a quasar at a redshift higher than 0.4. These absorbers show no  variability over a two-year timescale and have no associated cold absorption, making  the assumption that they originate from the quasar's intrinsic outflow or the host  galaxy's interstellar medium implausible. The OÂ VII systems lie in regions  characterized by large (four times larger than average (11) ) galaxy overdensities  and their number (down to the sensitivity threshold of our data) agrees well with  numerical simulation predictions for the long-sought warm-hot intergalactic medium.  We conclude that the missing baryons have been found.</t>
  </si>
  <si>
    <t>7710</t>
  </si>
  <si>
    <t>1476-4687 0028-0836</t>
  </si>
  <si>
    <t>10.1038/s41586-018-0204-1</t>
  </si>
  <si>
    <t>409</t>
  </si>
  <si>
    <t>Xie, Xin-Ping, Gan, Bin, Yang, Wulin, Wang, Hong-Qiang</t>
  </si>
  <si>
    <t>Identifying differentially expressed pathways (DEPs) plays important roles in understanding tumor etiology and promoting clinical treatment of cancer or other  diseases. By assuming gene expression to be a sparse non-negative linear combination  of hidden pathway signals, we propose a pathway crosstalk-based transcriptomics data  analysis method (ctPath) for identifying differentially expressed pathways.  Biologically, pathways of different functions work in concert at the systematic  level. The proposed method interrogates the crosstalks between pathways and  discovers hidden pathway signals by mapping high-dimensional transcriptomics data  into a low-dimensional pathway space. The resulted pathway signals reflect the  activity level of pathways after removing pathway crosstalk effect and allow a  robust identification of DEPs from inherently complex and noisy transcriptomics  data. CtPath can also correct incomplete and inaccurate pathway annotations which  frequently occur in public repositories. Experimental results on both simulation  data and real-world cancer data demonstrate the superior performance of ctPath over  other popular approaches. R code for ctPath is available for non-commercial use at  the URL http://micblab.iim.ac.cn/Download/.</t>
  </si>
  <si>
    <t>10.1016/j.jbi.2017.07.019</t>
  </si>
  <si>
    <t>Humans, *Gene expression, *Transcriptome, Gene Expression, Signal Transduction, *Cancer, *Differential pathways, *Gene Expression Profiling, *Gene Expression Regulation, Neoplastic, *Non-negative matrix factorization, Neoplasms</t>
  </si>
  <si>
    <t>Zhou, Qingning, Cai, Jianwen, Zhou, Haibo</t>
  </si>
  <si>
    <t>We propose a two-stage outcome-dependent sampling design and inference procedure for studies that concern interval-censored failure time outcomes. This design enhances  the study efficiency by allowing the selection probabilities of the second-stage  sample, for which the expensive exposure variable is ascertained, to depend on the  first-stage observed interval-censored failure time outcomes. In particular, the  second-stage sample is enriched by selectively including subjects who are known or  observed to experience the failure at an early or late time. We develop a sieve  semiparametric maximum pseudo likelihood procedure that makes use of all available  data from the proposed two-stage design. The resulting regression parameter  estimator is shown to be consistent and asymptotically normal, and a consistent  estimator for its asymptotic variance is derived. Simulation results demonstrate  that the proposed design and inference procedure performs well in practical  situations and is more efficient than the existing designs and methods. An  application to a phase 3 HIV vaccine trial is provided.</t>
  </si>
  <si>
    <t>10.1007/s10985-019-09461-5</t>
  </si>
  <si>
    <t>*Missing data, *Bernstein polynomial, *Biased sampling, *Proportional hazards model, *Sieve estimation</t>
  </si>
  <si>
    <t>Gao, Lijun, Jiang, Xiaoxiao, Wang, Dandan</t>
  </si>
  <si>
    <t>This paper investigates the problem of robust finite time Hâ sliding mode control for a class of Markovian switching systems. The system is subjected to the  mode-dependent time-varying delay, partly unknown transition rate and unmeasurable  state. The main difficulty is that, a sliding mode surface cannot be designed based  on the unknown transition rate and unmeasurable state directly. To overcome this  obstacle, the set of modes is firstly divided into two subsets standing for known  transition rate subset and unknown one, based on which a state observer is  established. A component robust finite-time sliding mode controller is also designed  to cope with the effect of partially unknown transition rate. It is illustrated that  the reachability, finite-time stability, finite-time boundedness, finite-time Hâ  state feedback stabilization of sliding mode dynamics can be ensured despite the  unknown transition rate. Finally, the simulation results verify the effectiveness of  robust finite time control problem.</t>
  </si>
  <si>
    <t>10.1016/j.isatra.2015.12.013</t>
  </si>
  <si>
    <t>finite-time stability, Mode-dependent time-varying delay, Partly unknown transition rate, Sliding mode control</t>
  </si>
  <si>
    <t>Mora-MÃ¡rquez, F., GarcÃ­a-Olivares, V., Emerson, B. C., LÃ³pez de Heredia, U.</t>
  </si>
  <si>
    <t>Double-digested RADseq (ddRADseq) is a NGS methodology that generates reads from thousands of loci targeted by restriction enzyme cut sites, across multiple  individuals. To be statistically sound and economically optimal, a ddRADseq  experiment has a preliminary design stage that needs to consider issues related to  the selection of enzymes, particular features of the genome of the focal species,  possible modifications to the library construction protocol, coverage needed to  minimize missing data, and the potential sources of error that may impact upon the  coverage. We present ddradseqtools, a software package to help ddRADseq experimental  design by (i) the generation of in silico double-digested fragments; (ii) the  construction of modified ddRADseq libraries using adapters with either one or two  indexes and degenerate base regions (DBRs) to quantify PCR duplicates; and (iii) the  initial steps of the bioinformatics preprocessing of reads. ddradseqtools generates  single-end (SE) or paired-end (PE) reads that may bear SNPs and/or indels. The  effect of allele dropout and PCR duplicates on coverage is also simulated. The  resulting output files can be submitted to pipelines of alignment and variant  calling, to allow the fine-tuning of parameters. The software was validated with  specific tests for the correct operability of the program. The correspondence  between in silico settings and parameters from ddRADseq inÂ vitro experiments was  assessed to provide guidelines for the reliable performance of the software.  ddradseqtools is cost-efficient in terms of execution time, and can be run on  computers with standard CPU and RAM configuration.</t>
  </si>
  <si>
    <t>230</t>
  </si>
  <si>
    <t>10.1111/1755-0998.12550</t>
  </si>
  <si>
    <t>*Software, Computational Biology/*methods, *allele dropout, *coverage, *double-digested RADseq, *in silico simulation, *PCR duplicates, DNA Restriction Enzymes/metabolism, DNA/chemistry/metabolism, High-Throughput Nucleotide Sequencing/*methods</t>
  </si>
  <si>
    <t>Thomson, Kyle E., White, H. Steve</t>
  </si>
  <si>
    <t>BACKGROUND: Nonadherence to a physician-prescribed therapeutic intervention is a costly, dangerous, and sometimes fatal concern in healthcare. To date, the study of  nonadherence has been constrained to clinical studies. The novel approach described  herein allows for the preclinical study of nonadherence in etiologically relevant  disease animal model systems. NEW METHOD: The method herein describes a novel  computer-automated pellet delivery system which allows for the study of nonadherence  in animals. This system described herein allows for tight experimenter control of  treatment using a drug-in-food protocol. Food-restricted animals receive either  medicated or unmedicated pellets, designed to mimic either "taking" or "missing" a  drug. RESULTS: The system described permits the distribution of medicated or  unmedicated food pellets on an experimenter-defined feeding schedule. The  flexibility of this system permits the delivery of drug according to the known  pharmacokinetics of investigational drugs. COMPARISON WITH OTHER METHODS: Current  clinical adherence research relies on medication-event monitoring system (MEMS)  tracking caps, which allows clinicians to directly monitor patient adherence.  However, correlating the effects of nonadherence to efficacy still relies on the  accuracy of patient journals. CONCLUSION: This system allows for the design of  studies to address the impact of nonadherence in an etiologically relevant animal  model. Given methodological and ethical concerns of designing clinical studies of  nonadherence, animal studies are critical to better understand medication adherence.  While the system described was designed to measure the impact of nonadherence on  seizure control, it is clear that the utility of this system extends beyond epilepsy  to include other disease states.</t>
  </si>
  <si>
    <t>238</t>
  </si>
  <si>
    <t>10.1016/j.jneumeth.2014.09.019</t>
  </si>
  <si>
    <t>Internet, Animals, *Software, *Disease Models, Animal, Equipment Design, Epilepsy, *Medication Adherence, Epilepsy/drug therapy, Anti-seizure drug, Anticonvulsants/administration &amp; dosage/pharmacokinetics, Carbamazepine/administration &amp; dosage/pharmacokinetics, Chronic drug delivery, Computers, Drug Delivery Systems/*instrumentation/*methods, Drug discovery, Electrical Equipment and Supplies, Food Dispensers, Automatic/*instrumentation, Infrared Rays, Nonadherence, Noncompliance</t>
  </si>
  <si>
    <t>Yoon, Chun Hong, Yurkov, Mikhail V., Schneidmiller, Evgeny A., Samoylova, Liubov, Buzmakov, Alexey, Jurek, Zoltan, Ziaja, Beata, Santra, Robin, Loh, N. Duane, Tschentscher, Thomas, Mancuso, Adrian P.</t>
  </si>
  <si>
    <t>The advent of newer, brighter, and more coherent X-ray sources, such as X-ray Free-Electron Lasers (XFELs), represents a tremendous growth in the potential to  apply coherent X-rays to determine the structure of materials from the micron-scale  down to the Angstrom-scale. There is a significant need for a multi-physics  simulation framework to perform source-to-detector simulations for a single particle  imaging experiment, including (i) the multidimensional simulation of the X-ray  source; (ii) simulation of the wave-optics propagation of the coherent XFEL beams;  (iii) atomistic modelling of photon-material interactions; (iv) simulation of the  time-dependent diffraction process, including incoherent scattering; (v) assembling  noisy and incomplete diffraction intensities into a three-dimensional data set using  the Expansion-Maximisation-Compression (EMC) algorithm and (vi) phase retrieval to  obtain structural information. We demonstrate the framework by simulating a  single-particle experiment for a nitrogenase iron protein using parameters of the  SPB/SFX instrument of the European XFEL. This exercise demonstrably yields  interpretable consequences for structure determination that are crucial yet  currently unavailable for experiment design.</t>
  </si>
  <si>
    <t>24791</t>
  </si>
  <si>
    <t>10.1038/srep24791</t>
  </si>
  <si>
    <t>*Computer Simulation, *Models, Theoretical, *Lasers, Crystallography, X-Ray/*instrumentation/methods, Electrons, Imaging, Three-Dimensional, Oxidoreductases/*chemistry, Photons, Protein Conformation, X-Ray Diffraction</t>
  </si>
  <si>
    <t>Buscaglia, J. M., Fakhoury, J., Loyal, J., Denoya, P. I., Kazi, E., Stein, S. A., Scriven, R., Bergamaschi, R.</t>
  </si>
  <si>
    <t>Colorectal disease : the official journal of the Association of Coloproctology of Great Britain and Ireland</t>
  </si>
  <si>
    <t>AIM: Surgery residents are required to become proficient in colonoscopy before completing training. The aim of this study was to evaluate the responsiveness of  surgery interns to simulated colonoscopy training. METHOD: Interns, defined as  postgraduate year 1 residents without exposure to endoscopy, underwent training in a  physical model including colonoscopy, synthetic anatomy trays with luminal tattoos  and a hybrid simulator. After baseline testing and mentored training, final testing  was performed using five predetermined proficiency criteria. Content-valid metrics  defined by the extent of departure from clinical reality were evaluated by two  blinded assessors. Responsiveness was defined as change in performance over time and  assessed comparing baseline testing with nonmentored final testing. RESULTS: Twelve  interns (eight male, mean age 26, 80% right-handed) performed 48 colonoscopies each  over 1Â year. Improvement was seen in the overall procedure time (24Â min 46Â s vs  20Â min 54Â s; PÂ =Â 0.03), passing the splenic flexure (20Â min 33Â s vs 10Â min 45Â s;  PÂ =Â 0.007), passing the hepatic flexure (23Â min 31Â s vs 12Â min 45Â s; PÂ =Â 0.003),  caecal intubation time (23Â min 38Â s vs 13Â min 26Â s; PÂ =Â 0.008), the duration of loss  of view of the lumen (75% vs 8.3%; PÂ =Â 0.023), incomplete colonoscopy (100% vs  33.3%; PÂ =Â 0.042), colonoscope withdrawal &lt;Â 6Â min (16.7% vs 8.3%; PÂ =Â 0.052). Tattoo  identification time (9Â min 16Â s vs 12Â min 25Â s; PÂ =Â 0.50), colon looped time (2Â min  12Â s vs 1Â min 45Â s; PÂ =Â 0.50) and rate of colon perforation (8.3% vs 8.3%; PÂ =Â 1)  remained unchanged. Interrater reliability was 1.0 for all measures. CONCLUSION:  Simulated colonoscopy training in a low-cost physical model improved the performance  of surgery interns with decreased procedure time, increased rates of complete  colonoscopy and appropriate scope withdrawal.</t>
  </si>
  <si>
    <t>Colorectal Dis</t>
  </si>
  <si>
    <t>1463-1318 1462-8910</t>
  </si>
  <si>
    <t>10.1111/codi.12883</t>
  </si>
  <si>
    <t>535</t>
  </si>
  <si>
    <t>Female, Humans, Male, Adult, simulation, training, Surgery, *Computer Simulation, Educational Measurement, *Models, Anatomic, Clinical Competence, *Internship and Residency, General Surgery/*education, colonoscopy, Colonoscopy/*education/methods, residents, responsiveness</t>
  </si>
  <si>
    <t>Lee, Bruce Y., Bartsch, Sarah M., Skrip, Laura, Hertenstein, Daniel L., Avelis, Cameron M., Ndeffo-Mbah, Martial, Tilchin, Carla, Dumonteil, Eric O., Galvani, Alison</t>
  </si>
  <si>
    <t>BACKGROUND: The 2020 Sustainable Development goals call for 100% certified interruption or control of the three main forms of Chagas disease transmission in  Latin America. However, how much will achieving these goals to varying degrees  control Chagas disease; what is the potential impact of missing these goals and if  they are achieved, what may be left? METHODS: We developed a compartmental  simulation model that represents the triatomine, human host, and non-human host  populations and vector-borne, congenital, and transfusional T. cruzi transmission  between them in the domestic and peridomestic settings to evaluate the impact of  limiting transmission in a 2,000 person virtual village in Yucatan, Mexico. RESULTS:  Interruption of domestic vectorial transmission had the largest impact on T. cruzi  transmission and prevalence in all populations. Most of the gains were achieved  within the first few years. Controlling vectorial transmission resulted in a  46.1-83.0% relative reduction in the number of new acute Chagas cases for a 50-100%  interruption in domestic vector-host contact. Only controlling congenital  transmission led to a 2.4-8.1% (30-100% interruption) relative reduction in the  total number of new acute cases and reducing only transfusional transmission led to  a 0.1-0.3% (30-100% reduction). Stopping all three forms of transmission resulted in  0.5 total transmission events over five years (compared to 5.0 with no  interruption); interrupting all forms by 30% resulted in 3.4 events over five years  per 2,000 persons. CONCLUSIONS: While reducing domestic vectorial, congenital, and  transfusional transmission can successfully reduce transmission to humans (up to 82%  in one year), achieving the 2020 goals would still result in 0.5 new acute cases per  2,000 over five years. Even if the goals are missed, major gains can be achieved  within the first few years. Interrupting transmission should be combined with other  efforts such as a vaccine or improved access to care, especially for the population  of already infected individuals.</t>
  </si>
  <si>
    <t>e0006337</t>
  </si>
  <si>
    <t>10.1371/journal.pntd.0006337</t>
  </si>
  <si>
    <t>Humans, Models, Statistical, Animals, Mexico/epidemiology, *Disease Vectors, Animals, Domestic/parasitology, Chagas Disease/*epidemiology/*transmission, Trypanosoma cruzi/*isolation &amp; purification</t>
  </si>
  <si>
    <t>Hancu, Ileana, Port, John</t>
  </si>
  <si>
    <t>NMR in biomedicine</t>
  </si>
  <si>
    <t>A theoretical study was performed to determine the accuracy and repeatability of multiple one-dimensional pulse sequences in the quantification of glutamine  concentration at 3âT. Variable repeatability (12% toâ&gt;â50%) and significant absolute  error (-50% to +70%) were noted for the eight pulse sequences considered. Data  acquired in vivo using three of the pulse sequences used for simulation matched the  predicted repeatability well; among the pulse sequences considered, point-resolved  spectroscopy (TEâ=â80âms) offered minimal error and acceptable repeatability (12%)  for brain glutamine measurements. Following correction for the expected bias of each  pulse sequence, consistent glutamine measurements, in the 1-mM range, were reported  with the three sequences. An explanation for the mismatch between in vivo (1)H MRS  and in vitro (13)C/(1)H MRS at high field was attempted.</t>
  </si>
  <si>
    <t>NMR Biomed</t>
  </si>
  <si>
    <t>1099-1492 0952-3480</t>
  </si>
  <si>
    <t>10.1002/nbm.1620</t>
  </si>
  <si>
    <t>Humans, Computer Simulation, Magnetic Resonance Spectroscopy, Glutamine/*metabolism</t>
  </si>
  <si>
    <t>Chen, Quan, Carlton, Drew, Howard, Thaddeus J., Izumi, Tadahide, Rong, Yi</t>
  </si>
  <si>
    <t>PURPOSE: Accurate radiation dosimetry in radiobiological experiments is crucial for preclinical research in advancement of cancer treatment. Vendors of cell irradiators  often perform calibration for end-users. However, calibration accuracy remains  unclear due to missing detailed information on calibration equipment and procedures.  In this study, we report our findings of a vender miscalibration of the radiation  output and our investigation on the root cause of the discrepancy. METHODS:  Independent calibration verification for a commercial preclinical orthovoltage  irradiator was conducted. Initially, in the absence of ionization chambers  calibrated at kV energy, radiochromic films (EBT3) was first calibrated at MV  energy. Energy correction factors from literature were used to create an in-house kV  dosimetry system. The miscalibration identified with the in-house kV EBT3 dosimetry  was later confirmed by ADCL calibrated ionization chambers (Exradin A1SL and PTW  30013) at kV energy. Ionization chambers were suspended in-air following TG-61  recommendation for output calibration. To investigate the root cause of the  miscalibration, additional measurements were performed with ionization chambers  placed on the shelf. A validated Monte Carlo simulation code was also used to  investigate the impact of placing the ionization chamber on the shelf instead of  suspending it in air during the vendor-performed calibration process. RESULTS: Up to  a 6% dosimetry error was observed when comparing the vendor calibrated output of the  preclinical irradiator with our independent calibration check. Further investigation  showed incorrect setups in the vendor's calibration procedure which may result in  dose errors up to 11% from the backscatter of the shelf board during calibration,  and up to 5% from omitting temperature and pressure corrections to ionization  chamber readings. CONCLUSION: Our study revealed large dose calibration errors  caused by incorrect setup and the omission of temperature/pressure correction in the  vendor's calibration procedure. The findings also highlighted the importance of  performing an independent check of the dose calibration for preclinical kV  irradiators. More absolute dosimetry training is needed for both vendors and end  users for establishing accurate absolute dosimetry.</t>
  </si>
  <si>
    <t>881</t>
  </si>
  <si>
    <t>10.1002/mp.14642</t>
  </si>
  <si>
    <t>889</t>
  </si>
  <si>
    <t>Calibration, calibration, Monte Carlo Method, *Radiometry, backscatter, error, orthovoltage dosimetry, radiochromic film, X-RAD 225</t>
  </si>
  <si>
    <t>On unbiased simulations of stochastic bridges conditioned on extrema</t>
  </si>
  <si>
    <t>Schaug, Andrew, Chandra, Harish</t>
  </si>
  <si>
    <t>arXiv:1911.10972 [math, q-fin]</t>
  </si>
  <si>
    <t>Stochastic bridges are commonly used to impute missing data with a lower sampling rate to generate data with a higher sampling rate, while preserving key properties of the dynamics involved in an unbiased way. While the generation of Brownian bridges and Ornstein-Uhlenbeck bridges is well understood, unbiased generation of such stochastic bridges subject to a given extremum has been less explored in the literature. After a review of known results, we compare two algorithms for generating Brownian bridges constrained to a given extremum, one of which generalises to other diffusions. We further apply this to generate unbiased Ornstein-Uhlenbeck bridges and unconstrained processes, both constrained to a given extremum, along with more tractable numerical approximations of these algorithms. Finally, we consider the case of drift, and applications to geometric Brownian motions.</t>
  </si>
  <si>
    <t>http://arxiv.org/abs/1911.10972</t>
  </si>
  <si>
    <t>2021/07/20/16:17:49</t>
  </si>
  <si>
    <t>https://arxiv.org/pdf/1911.10972.pdf</t>
  </si>
  <si>
    <t>https://arxiv.org/abs/1911.10972</t>
  </si>
  <si>
    <t>Mathematics - Probability, Quantitative Finance - Computational Finance, Quantitative Finance - Mathematical Finance</t>
  </si>
  <si>
    <t>Comment: 24 pages, 26 images</t>
  </si>
  <si>
    <t>Bureau, Alexandre, Croteau, Jordie</t>
  </si>
  <si>
    <t>Polytomous phenotypes arise when a disease has multiple subtypes or when two dichotomous phenotypes are analyzed simultaneously. Few software programs offer the  option to analyze such phenotypes in family studies, and none implements conditional  polytomous logistic regression for within-family analysis robust to population  stratification. We introduce Polyunphased, an extension to polytomous phenotypes of  the Unphased package, a flexible software tool for genetic association analysis in  nuclear families. Like Unphased, Polyunphased is written in C++ and runs from the  command line or from a Java graphical user interface. Most Unphased options remain  available in Polyunphased, including those handling missing parental genotypes while  preserving robustness to population stratification, and the modelling options.  Simulation studies confirmed the expected statistical behaviour of the maximum  likelihood estimates of the association parameters of the conditional logistic  regression model when the corresponding association parameters in the parental term  of the likelihood function are set to 0, but revealed convergence problems when  estimating these parental association parameters separately. The former approach is  thus recommended with polytomous phenotypes.</t>
  </si>
  <si>
    <t>2017/03/01/</t>
  </si>
  <si>
    <t>1544-6115 2194-6302</t>
  </si>
  <si>
    <t>10.1515/sagmb-2016-0035</t>
  </si>
  <si>
    <t>Humans, Likelihood Functions, Computer Simulation, Phenotype, Logistic Models, Genetic Association Studies/*methods, *Genotype, *Models, Genetic, Family Health/statistics &amp; numerical data</t>
  </si>
  <si>
    <t>Krieger, Elmar, Dunbrack, Roland L. Jr, Hooft, Rob W. W., Krieger, Barbara</t>
  </si>
  <si>
    <t>Among the many applications of molecular modeling, drug design is probably the one with the highest demands on the accuracy of the underlying structures. During lead  optimization, the position of every atom in the binding site should ideally be known  with high precision to identify those chemical modifications that are most likely to  increase drug affinity. Unfortunately, X-ray crystallography at common resolution  yields an electron density map that is too coarse, since the chemical elements and  their protonation states cannot be fully resolved.This chapter describes the steps  required to fill in the missing knowledge, by devising an algorithm that can detect  and resolve the ambiguities. First, the pK (a) values of acidic and basic groups are  predicted. Second, their potential protonation states are determined, including all  permutations (considering for example protons that can jump between the oxygens of a  phosphate group). Third, those groups of atoms are identified that can adopt  alternative but indistinguishable conformations with essentially the same electron  density. Fourth, potential hydrogen bond donors and acceptors are located. Finally,  all these data are combined in a single "configuration energy function," whose  global minimum is found with the SCWRL algorithm, which employs dead-end elimination  and graph theory. As a result, one obtains a complete model of the protein and its  bound ligand, with ambiguous groups rotated to the best orientation and with  protonation states assigned considering the current pH and the H-bonding network. An  implementation of the algorithm has been available since 2008 as part of the YASARA  modeling &amp; simulation program.</t>
  </si>
  <si>
    <t>819</t>
  </si>
  <si>
    <t>10.1007/978-1-61779-465-0_25</t>
  </si>
  <si>
    <t>Algorithms, Computational Biology/*methods, Proteins/*chemistry, Ligands, Thermodynamics, Models, Molecular, Hydrogen Bonding, *Protons</t>
  </si>
  <si>
    <t>Esposti Ongaro, Tomaso, Komorowski, Jean-Christophe, Legendre, Yoann, Neri, Augusto</t>
  </si>
  <si>
    <t>Bulletin of volcanology</t>
  </si>
  <si>
    <t>We have used a three-dimensional, non-equilibrium multiphase flow numerical model to simulate subplinian eruption scenarios at La SoufriÃ¨re de Guadeloupe (Lesser  Antilles, France). Initial and boundary conditions for computer simulations were set  on the basis of independent estimates of eruption source parameters (i.e. mass  eruption rate, volatile content, temperature, grain size distribution) from a field  reconstruction of the 1530 CE subplinian eruption. This event is here taken as a  reference scenario for hazard assessment at La SoufriÃ¨re de Guadeloupe. A parametric  study on eruption source parameters allowed us to quantify their influence on the  simulated dynamics and, in particular, the increase of the percentage of column  collapse and pyroclastic density current (PDC) intensity, at constant mass eruption  rate, with variable vent diameter. Numerical results enabled us to quantify the  effects of the proximal morphology on distributing the collapsing mass around the  volcano and into deep and long valleys and to estimate the areas invaded by PDCs,  their associated temperature and dynamic pressure. Significant impact (temperature &gt;  300 Â°C and dynamic pressure &gt; 1 kPa) in the inhabited region around the volcano is  expected for fully collapsing conditions and mass eruption rates &gt; 2 Ã 10(7) kg/s.  We thus combine this spatial distribution of temperature and dynamic pressure with  an objective consideration of model-related uncertainty to produce preliminary PDC  hazard maps for the reference scenario. In such a representation, we identify three  areas of varying degree of susceptibility to invasion by PDCs-very likely to be  invaded (and highly impacted), susceptible to invasion (and moderately impacted),  and unlikely to be invaded (or marginally impacted). The study also raises some key  questions about the use of deterministic scenario simulations for hazard assessment,  where probability distributions and uncertainties are difficult to estimate. Use of  high-performance computing techniques will in part allow us to overcome such  difficulties, but the problem remains open in a scientific context where validation  of numerical models is still, necessarily, an incomplete and ongoing process.  Nevertheless, our findings provide an important contribution to the quantitative  assessment of volcanic hazard and risk at La SoufriÃ¨re de Guadeloupe particularly in  the context of the current unrest of the volcano and the need to prepare for a  possible future reawakening of the volcano that could culminate in a magmatic  explosive eruption. SUPPLEMENTARY INFORMATION: The online version of this article  (10.1007/s00445-020-01411-6) contains supplementary material, which is available to  authorized users.</t>
  </si>
  <si>
    <t>Bull Volcanol</t>
  </si>
  <si>
    <t>0258-8900 1432-0819</t>
  </si>
  <si>
    <t>10.1007/s00445-020-01411-6</t>
  </si>
  <si>
    <t>Numerical simulation, Hazard assessment, La SoufriÃ¨re de Guadeloupe, Pyroclastic density currents, Subplinian eruption</t>
  </si>
  <si>
    <t>Im, Wonpil, Jo, Sunhwan, Kim, Taehoon</t>
  </si>
  <si>
    <t>Biochimica et biophysica acta</t>
  </si>
  <si>
    <t>Solid-state NMR (SSNMR) is an invaluable tool for determining orientations of membrane proteins and peptides in lipid bilayers. Such orientational descriptions  provide essential information about membrane protein functions. However, when a  semi-static single conformer model is used to interpret various SSNMR observables,  important dynamics information can be missing, and, sometimes, even orientational  information can be misinterpreted. In addition, over the last decade, molecular  dynamics (MD) simulation and semi-static SSNMR interpretation have shown certain  levels of discrepancies in terms of transmembrane helix orientation and dynamics.  Dynamic fitting models have recently been proposed to resolve these discrepancies by  taking into account transmembrane helix whole body motions using additional  parameters. As an alternative approach, we have developed SSNMR ensemble dynamics  (SSNMR-ED) using multiple conformer models, which generates an ensemble of  structures that satisfies the experimental observables without any fitting  parameters. In this review, various computational methods for determining  transmembrane helix orientations are discussed, and the distributions of VpuTM (from  HIV-1) and WALP23 (a synthetic peptide) orientations from SSNMR-ED simulations are  compared with those from MD simulations and semi-static/dynamic fitting models. Such  comparisons illustrate that SSNMR-ED can be used as a general means to extract both  membrane protein structure and dynamics from the SSNMR measurements. This article is  part of a Special Issue entitled: Membrane protein structure and function.</t>
  </si>
  <si>
    <t>Biochim Biophys Acta</t>
  </si>
  <si>
    <t>0006-3002</t>
  </si>
  <si>
    <t>10.1016/j.bbamem.2011.07.048</t>
  </si>
  <si>
    <t>Humans, *Molecular Dynamics Simulation, Magnetic Resonance Spectroscopy/*methods, Protein Structure, Secondary, Human Immunodeficiency Virus Proteins/*chemistry/metabolism, Membrane Proteins/*chemistry/metabolism, Peptides/chemistry/metabolism, Viral Regulatory and Accessory Proteins/*chemistry/metabolism</t>
  </si>
  <si>
    <t>Rousset, FranÃ§ois, Kirkpatrick, Mark, Guerrero, Rafael F.</t>
  </si>
  <si>
    <t>Chromosomal inversions allow genetic divergence of locally adapted populations by reducing recombination between chromosomes with different arrangements. While  patterns of genetic variation within inverted regions are increasingly documented,  inferential methods are largely missing to analyze such data. Previous work has  provided expectations for coalescence patterns of neutral sites linked to an  inversion polymorphism in two locally adapted populations. Here, we define a method  to construct summary statistics in such complex population structure models. Under a  scenario of selection on the inversion breakpoints, we first construct estimators of  the migration rate between the two habitats, and of the recombination rate of a  nucleotide site between the two inversion backgrounds. Next, we analyze the  disequilibrium between two sites within an inversion and provide an estimator of the  distinct recombination rate between these two sites in homokaryotypes and  heterokaryotypes. These estimators should be suitable summary statistics for  simulation-based methods that can handle the complex dependences in the data.</t>
  </si>
  <si>
    <t>10.1016/j.tpb.2014.07.005</t>
  </si>
  <si>
    <t>Models, Statistical, Approximate Bayesian computation, Animals, Bayes Theorem, *Models, Genetic, Linkage Disequilibrium, *Chromosome Inversion/statistics &amp; numerical data, Chromosomal inversions, Coalescent models, Gametic disequilibrium, Local adaptation</t>
  </si>
  <si>
    <t>Bandyopadhyay, Dipankar, Reich, Brian J., Slate, Elizabeth H.</t>
  </si>
  <si>
    <t>One of the most important indicators of dental caries prevalence is the total count of decayed, missing or filled surfaces in a tooth. These count data are often  clustered in nature (several count responses clustered within a subject),  over-dispersed as well as spatially referenced (a diseased tooth might be positively  influencing the decay process of a set of neighbouring teeth). In this article, we  develop a multivariate spatial betabinomial (BB) model for these data that  accommodates both over-dispersion as well as latent spatial associations. Using a  Bayesian paradigm, the re-parameterised marginal mean (as well as variance) under  the BB framework are modelled using a regression on subject/tooth-specific  co-variables and a conditionally autoregressive prior that models the latent spatial  process. The necessity of exploiting spatial associations to model count data  arising in dental caries research is demonstrated using a small simulation study.  Real data confirms that our spatial BB model provides a superior estimation and  model fit as compared to other sub-models that do not consider modelling spatial  associations.</t>
  </si>
  <si>
    <t>10.1177/0962280210372453</t>
  </si>
  <si>
    <t>Humans, Models, Statistical, Data Interpretation, Statistical, Likelihood Functions, Biostatistics, Multivariate Analysis, Bayes Theorem, Dental Caries/*epidemiology/*pathology</t>
  </si>
  <si>
    <t>Tseng, Pao-Hsiu, Jih, Yi-Rong, Yang, Ching-Yu</t>
  </si>
  <si>
    <t>Hu li za zhi The journal of nursing</t>
  </si>
  <si>
    <t>BACKGROUND &amp; PROBLEMS: Problems that influence the safety and quality of the patient-positioning process during computed tomography (CT) simulation with contrast  injection include: 1) inconsistent and incomplete procedures performed by medical  staffs, 2) poor prevention of developer leakage and handling of side-effects, and 3)  the lack of a standardized protocol. Desire to improve this situation encouraged us  to do this project. Adverse events during CT simulation with contrast injection  procedures are largely attributable to the lack of a standardized nursing  informatics system, with other causes including nurses incorrectly performing  allergy history assessments, incorrect communications with the doctor due to verbal  orders given by phone, failure to perform proper patient identification and  intravenous catheterization procedures, lack of assessment and knowledge about  contrasts, lack of guidelines for warming contrast in the incubator, and lack of  oxygen and sputum suction equipment. PURPOSE: To improve the rate of completion of  CT simulation with contrast injection procedures from 65% to 95%. RESOLUTION: This  project was conducted between April 2016 and December 2016. Our strategy included  establishing a nursing informatics system for the CT simulation with contrast  injection process. This system included a standard patient-identification procedure,  protocol for the correct placement of intravenous needles, standard specifications  for the using an incubator with contrast, installation of oxygen and sputum suction  equipment, and implementation of a nursing education and training program. RESULTS:  This project with associated strategies improved CT simulation with contrast  injection completion rates in all domains from the original 65% to 95% at the end of  the project period. CONCLUSIONS: This project improved significantly the completion  rates of the CT simulation with contrast injection process. We want to share this  experience to help other hospitals and to improve patient safety and quality of  care.</t>
  </si>
  <si>
    <t>Hu Li Za Zhi</t>
  </si>
  <si>
    <t>0047-262X</t>
  </si>
  <si>
    <t>10.6224/JN.201812_65(6).10</t>
  </si>
  <si>
    <t>Humans, Tomography, X-Ray Computed/*methods, Nursing Education Research, Nursing Evaluation Research, Contrast Media/*administration &amp; dosage, Education, Nursing/*organization &amp; administration, intensive care unit, nurse, Nursing Informatics/*organization &amp; administration, Simulation Training/*statistics &amp; numerical data, spiritual caring behaviors, spiritual health</t>
  </si>
  <si>
    <t>Neubauer, Andreas B., Voelkle, Manuel C., Voss, Andreas, Mertens, Ulf K.</t>
  </si>
  <si>
    <t>Within-person couplings play a prominent role in psychological research and previous studies have shown that interindividual differences in within-person couplings  predict future behavior. For example, stress reactivity-operationalized as the  within-person coupling of stress and positive or negative affect-is an important  predictor of various (mental) health outcomes and has often been assumed to be a  more or less stable personality trait. However, issues of reliability of these  couplings have been largely neglected so far. In this work, we present an estimate  for the reliability of within-person couplings that can be easily obtained using the  user-modifiable R code accompanying this work. Results of a simulation study show  that this index performs well even in the context of unbalanced data due to missing  values. We demonstrate the application of this index in a measurement burst study  targeting the reliability and test-retest correlation of stress reactivity estimates  operationalized as within-person couplings in a daily diary design. Reliability and  test-retest correlations of stress reactivity estimates were rather low, challenging  the implicit assumption of stress reactivity as a stable person-level variable. We  highlight key factors that researchers planning studies targeting interindividual  differences in within-person couplings should consider to maximize reliability.</t>
  </si>
  <si>
    <t>10.1080/00223891.2018.1521418</t>
  </si>
  <si>
    <t>Humans, Adult, *Data Interpretation, Statistical, Reproducibility of Results, *Research Design, Multilevel Analysis, Stress, Psychological/*psychology</t>
  </si>
  <si>
    <t>Azouz, Niramson, Beekmann, Matthias, Siour, Guillaume, Cellier, Pierre, Drouet, Jean-Louis</t>
  </si>
  <si>
    <t>Ammonia (NH(3)) emitted into the atmosphere from agricultural sources may affect nearby sensitive ecosystems due to high dry deposition fluxes on vegetation and soil  surfaces, contributing to critical load exceedances. Ammonia fluxes near sources are  simulated by either short-range atmospheric models or regional models using large  grid cell sizes. However, studies are missing on the comparison of the results  simulated by these two types of models. This paper presents the effect of model  formalism, input factors, especially grid cell size and wind speed and the choice of  deposition threshold on the spatial patterns of NH(3) dry deposition fluxes and  deposition threshold exceedances. We used the Eulerian chemistry-transport model  CHIMERE and the Gaussian plume model OPS-ST on two study domains characterised by  contrasting land use. We showed that the average annual NH(3) dry deposition fluxes  over each whole domain are similar for both models. By contrast, NH(3) dry  deposition fluxes near sources are higher when simulated with OPS-ST that provides  analytical solutions that can be sampled with small grid cell sizes (i.e., from 25  to 1600Â m in this study), than with CHIMERE, which uses large grid cell sizes (i.e.,  800 and 1600Â m). As a result, the spatial patterns of deposition threshold  exceedance were very different between both models. These patterns depend mainly on  grid cell size, the input factors and the choice of the deposition threshold value.  We show that the model formalism has a relatively small effect on the results and  that the differences result mainly from the spatial resolutions to which they can be  applied. Simulation results must therefore be interpreted carefully, taking into  account the simulation conditions.</t>
  </si>
  <si>
    <t>2021/01/01/</t>
  </si>
  <si>
    <t>Pt B</t>
  </si>
  <si>
    <t>115823</t>
  </si>
  <si>
    <t>10.1016/j.envpol.2020.115823</t>
  </si>
  <si>
    <t>Wind, Environmental Monitoring, Ecosystem, *Air Pollutants/analysis, *Ammonia/analysis, Ammonia fluxes, Atmosphere, CHIMERE model, Landscape, OPS-ST model, Sub-grid variability</t>
  </si>
  <si>
    <t>Saftenku, Elena Ã</t>
  </si>
  <si>
    <t>Cerebellum (London, England)</t>
  </si>
  <si>
    <t>Intracellular calcium dynamics is critical for many functions of cerebellar granule cells (GrCs) including membrane excitability, synaptic plasticity, apoptosis, and  regulation of gene transcription. Recent measurements of calcium responses in GrCs  to depolarization and synaptic stimulation reveal spatial compartmentalization and  heterogeneity within dendrites of these cells. However, the main determinants of  local calcium dynamics in GrCs are still poorly understood. One reason is that there  have been few published studies of calcium dynamics in intact GrCs in their native  environment. In the absence of complete information, biophysically realistic models  are useful for testing whether specific Ca(2+) handling mechanisms may account for  existing experimental observations. Simulation results can be used to identify  critical measurements that would discriminate between different models. In this  review, we briefly describe experimental studies and phenomenological models of  Ca(2+) signaling in GrC, and then discuss a particular biophysical model, with a  special emphasis on an approach for obtaining information regarding the distribution  of Ca(2+) handling systems under conditions of incomplete experimental data. Use of  this approach suggests that Ca(2+) channels and fixed endogenous Ca(2+) buffers are  highly heterogeneously distributed in GrCs. Research avenues for investigating  calcium dynamics in GrCs by a combination of experimental and modeling studies are  proposed.</t>
  </si>
  <si>
    <t>Cerebellum</t>
  </si>
  <si>
    <t>1473-4230 1473-4222</t>
  </si>
  <si>
    <t>10.1007/s12311-010-0216-3</t>
  </si>
  <si>
    <t>Humans, Animals, *Models, Neurological, Cell Communication/physiology, Biophysics/methods, Calcium Signaling/*physiology, Cerebellar Cortex/cytology/metabolism/*physiology, Cytoplasmic Granules/chemistry/*physiology, Neural Pathways/metabolism/physiology, Neurons/chemistry/metabolism/*physiology</t>
  </si>
  <si>
    <t>Dalquen, Daniel A., Zhu, Tianqi, Yang, Ziheng</t>
  </si>
  <si>
    <t>We develop a maximum likelihood (ML) method for estimating migration rates between species using genomic sequence data. A species tree is used to accommodate the  phylogenetic relationships among three species, allowing for migration between the  two sister species, while the third species is used as an out-group. A Markov chain  characterization of the genealogical process of coalescence and migration is used to  integrate out the migration histories at each locus analytically, whereas Gaussian  quadrature is used to integrate over the coalescent times on each genealogical tree  numerically. This is an extension of our early implementation of the symmetrical  isolation-with-migration model for three species to accommodate arbitrary loci with  two or three sequences per locus and to allow asymmetrical migration rates. Our  implementation can accommodate tens of thousands of loci, making it feasible to  analyze genome-scale data sets to test for gene flow. We calculate the posterior  probabilities of gene trees at individual loci to identify genomic regions that are  likely to have been transferred between species due to gene flow. We conduct a  simulation study to examine the statistical properties of the likelihood ratio test  for gene flow between the two in-group species and of the ML estimates of model  parameters such as the migration rate. Inclusion of data from a third out-group  species is found to increase dramatically the power of the test and the precision of  parameter estimation. We compiled and analyzed several genomic data sets from the  Drosophila fruit flies. Our analyses suggest no migration from D. melanogaster to D.  simulans, and a significant amount of gene flow from D. simulans to D. melanogaster,  at the rate of ~0.02 migrant individuals per generation. We discuss the utility of  the multispecies coalescent model for species tree estimation, accounting for  incomplete lineage sorting and migration.</t>
  </si>
  <si>
    <t>10.1093/sysbio/syw063</t>
  </si>
  <si>
    <t>Likelihood Functions, Computer Simulation, Animals, *Phylogeny, Classification/*methods, *Models, Biological, *maximum likelihood, *speciation, Drosophila/classification/genetics, Animal Migration, Gene Flow, *IM model, *migration, *multispecies coalescent</t>
  </si>
  <si>
    <t>Cheng, Bin, Chow, Shein-Chung</t>
  </si>
  <si>
    <t>Dose proportionality/linearity is a desirable property in pharmacokinetic studies. Various methods have been proposed for its assessment. When dose proportionality is  not established, it is of interest to evaluate the degree of departure from dose  linearity. In this paper, we propose a measure of departure from dose linearity and  derive an asymptotic test under a repeated measures incomplete block design using a  slope approach. Simulation studies show that the proposed method has a satisfactory  small sample performance in terms of size and power.</t>
  </si>
  <si>
    <t>10.1002/pst.474</t>
  </si>
  <si>
    <t>Humans, Data Interpretation, Statistical, Research Design, Computer Simulation, *Models, Statistical, Sample Size, Controlled Clinical Trials as Topic/*methods, Dose-Response Relationship, Drug, Pharmaceutical Preparations/*administration &amp; dosage, Pharmacokinetics</t>
  </si>
  <si>
    <t>Budianto, Lun, Daniel P. K.</t>
  </si>
  <si>
    <t>Conventional fringe projection profilometry methods often have difficulty in reconstructing the 3D model of objects when the fringe images have the so-called  highlight regions due to strong illumination from nearby light sources. Within a  highlight region, the fringe pattern is often overwhelmed by the strong reflected  light. Thus, the 3D information of the object, which is originally embedded in the  fringe pattern, can no longer be retrieved. In this paper, a novel inpainting  algorithm is proposed to restore the fringe images in the presence of highlights.  The proposed method first detects the highlight regions based on a Gaussian mixture  model. Then, a geometric sketch of the missing fringes is made and used as the  initial guess of an iterative regularization procedure for regenerating the missing  fringes. The simulation and experimental results show that the proposed algorithm  can accurately reconstruct the 3D model of objects even when their fringe images  have large highlight regions. It significantly outperforms the traditional  approaches in both quantitative and qualitative evaluations.</t>
  </si>
  <si>
    <t>5531</t>
  </si>
  <si>
    <t>10.1109/TIP.2015.2481707</t>
  </si>
  <si>
    <t>5542</t>
  </si>
  <si>
    <t>Kokh, Daria B., Kaufmann, Tom, Kister, Bastian, Wade, Rebecca C.</t>
  </si>
  <si>
    <t>Frontiers in molecular biosciences</t>
  </si>
  <si>
    <t>Drug-target residence times can impact drug efficacy and safety, and are therefore increasingly being considered during lead optimization. For this purpose,  computational methods to predict residence times, Ï, for drug-like compounds and to  derive structure-kinetic relationships are desirable. A challenge for approaches  based on molecular dynamics (MD) simulation is the fact that drug residence times  are typically orders of magnitude longer than computationally feasible simulation  times. Therefore, enhanced sampling methods are required. We recently reported one  such approach: the ÏRAMD procedure for estimating relative residence times by  performing a large number of random acceleration MD (RAMD) simulations in which  ligand dissociation occurs in times of about a nanosecond due to the application of  an additional randomly oriented force to the ligand. The length of the RAMD  simulations is used to deduce Ï. The RAMD simulations also provide information on  ligand egress pathways and dissociation mechanisms. Here, we describe a machine  learning approach to systematically analyze protein-ligand binding contacts in the  RAMD trajectories in order to derive regression models for estimating Ï and to  decipher the molecular features leading to longer Ï values. We demonstrate that the  regression models built on the protein-ligand interaction fingerprints of the  dissociation trajectories result in robust estimates of Ï for a set of 94 drug-like  inhibitors of heat shock protein 90 (HSP90), even for the compounds for which the  length of the RAMD trajectories does not provide a good estimation of Ï. Thus, we  find that machine learning helps to overcome inaccuracies in the modeling of  protein-ligand complexes due to incomplete sampling or force field deficiencies.  Moreover, the approach facilitates the identification of features important for  residence time. In particular, we observed that interactions of the ligand with the  sidechain of F138, which is located on the border between the ATP binding pocket and  a hydrophobic transient sub-pocket, play a key role in slowing compound  dissociation. We expect that the combination of the ÏRAMD simulation procedure with  machine learning analysis will be generally applicable as an aid to target-based  lead optimization.</t>
  </si>
  <si>
    <t>Front Mol Biosci</t>
  </si>
  <si>
    <t>2296-889X</t>
  </si>
  <si>
    <t>10.3389/fmolb.2019.00036</t>
  </si>
  <si>
    <t>machine learning, molecular dynamics simulation, drug-protein residence time, drug-target binding kinetics, heat shock protein 90 (HSP90), structure-kinetic relationships (SKRs), tauRAMD</t>
  </si>
  <si>
    <t>Kayabasi, O.</t>
  </si>
  <si>
    <t>Journal of stomatology, oral and maxillofacial surgery</t>
  </si>
  <si>
    <t>With the developing technology, dental implants have been widely used in recent years. These implants are surgically implanted into a jaw bone to support missing  teeth. Implants are usually made of titanium and are biocompatible. The design and  analysis of the dental implant is based on expert knowledge, experience and ability  to work seamlessly on the patient. Due to the difficulties in performing dental  implant tests in vivo, the geometric shape design of the dental implant must be  performed before it is applied to a patient and mathematical models have been  developed to perform structural analysis. In this study, a design strategy for  dental implant design was proposed. In this proposed strategy, finite element  analysis, numerical optimization method and probabilistic design approach Monte  Carlo simulation are integrated to work together automatically.</t>
  </si>
  <si>
    <t>J Stomatol Oral Maxillofac Surg</t>
  </si>
  <si>
    <t>2468-7855</t>
  </si>
  <si>
    <t>10.1016/j.jormas.2020.01.003</t>
  </si>
  <si>
    <t>695</t>
  </si>
  <si>
    <t>Humans, Computer Simulation, Finite Element Analysis, Dental Prosthesis Design, *Dental Implants, Dental Implant, Probabilistic Approach, Structural Optimization, Titanium</t>
  </si>
  <si>
    <t>Zhang, Yifei, Cao, Sha, Zhang, Chi, Jin, Ick Hoon, Zang, Yong</t>
  </si>
  <si>
    <t>Early-phase dose-finding clinical trials are often subject to the issue of late-onset outcomes. In phase I/II clinical trials, the issue becomes more  intractable because toxicity and efficacy can be competing risk outcomes such that  the occurrence of the first outcome will terminate the other one. In this paper, we  propose a novel Bayesian adaptive phase I/II clinical trial design to address the  issue of late-onset competing risk outcomes. We use the continuation-ratio model to  characterize the trinomial response outcomes and the cause-specific hazard rate  method to model the competing-risk survival outcomes. We treat the late-onset  outcomes as missing data and develop a Bayesian data augmentation method to impute  the missing data from the observations. We also propose an adaptive dose-finding  algorithm to allocate patients and identify the optimal biological dose during the  trial. Simulation studies show that the proposed design yields desirable  operatingÂ characteristics.</t>
  </si>
  <si>
    <t>10.1111/biom.13347</t>
  </si>
  <si>
    <t>targeted therapy, adaptive design, competing risk, late-onset, Phase I/II clinical trial</t>
  </si>
  <si>
    <t>In phase I/II anticancer drug-combination trials, trial design to evaluate toxicity and efficacy has been studied by dividing the trial into 2 stages, followed by  seamless execution of the 2 stages. In the first stage, admissible dose combinations  in toxicity are identified, followed by patient assignment among the identified  admissible dose combinations using adaptive randomization in the second stage. When  patients are assigned using adaptive randomization, it is desirable to determine a  more appropriate dose combination by taking into consideration both drug efficacy  and toxicity; however, during the course of this determination and evaluation of  toxicity and efficacy, there remains a concern that the trial duration might be  prolonged. Therefore, we proposed a trial design to assign patients adaptively to  more appropriate dose combinations in both toxicity and efficacy and to shorten  trial duration without compromising trial performance. When selecting the dose  combination for subsequent cohorts, unobserved data are treated as missing data,  which are imputed using a data augmentation algorithm involving a gamma process.  Probabilities associated with toxicity and efficacy are estimated applying a  Bayesian hierarchical model to the imputed data, thereby allowing more patients to  be assigned more appropriate dose combinations in both toxicity and efficacy through  adaptive randomization. Results of simulation studies suggested that the proposed  approach shortened trial duration without significantly compromising the performance  of the trial as compared with existing approaches. We believe that the proposed  approach will expedite drug development time and reduce costs associated with  clinical development.</t>
  </si>
  <si>
    <t>10.1002/pst.1895</t>
  </si>
  <si>
    <t>Humans, Computer Simulation, Probability, *missing data, *Bayes Theorem, *Research Design, *anticancer drug, *Bayesian hierarchal model, *Clinical Trials, Phase I as Topic, *Clinical Trials, Phase II as Topic, *drug combination, *gamma process, Antineoplastic Combined Chemotherapy Protocols/adverse effects/*therapeutic use</t>
  </si>
  <si>
    <t>da Silva, Robson Rodrigues, Goroso, Daniel Gustavo, Bers, Donald M., Puglisi, JosÃ© Luis</t>
  </si>
  <si>
    <t>Mathematical models of the cardiac cell have started to include markovian representations of the ionic channels instead of the traditional Hodgkin &amp; Huxley  formulations. There are many reasons for this: Markov models are not restricted to  the idea of independent gates defining the channel, they allow more complex  description with specific transitions between open, closed or inactivated states,  and more importantly those states can be closely related to the underlying channel  structure and conformational changes. METHODS: We used the LabVIEW(Â®) and MATLAB(Â®)  programs to implement the simulator MarkoLAB that allow a dynamical 3D  representation of the markovian model of the channel. The Monte Carlo simulation was  used to implement the stochastic transitions among states. The user can specify the  voltage protocol by setting the holding potential, the step-to voltage and the  duration of the stimuli. RESULTS: The most studied feature of a channel is the  current flowing through it. This happens when the channel stays in the open state,  but most of the time, as revealed by the low open probability values, the channel  remains on the inactive or closed states. By focusing only when the channel enters  or leaves the open state we are missing most of its activity. MarkoLAB proved to be  quite useful to visualize the whole behavior of the channel and not only when the  channel produces a current. Such dynamic representation provides more complete  information about channel kinetics and will be a powerful tool to demonstrate the  effect of gene mutations or drugs on the channel function. CONCLUSIONS: MarkoLAB  provides an original way of visualizing the stochastic behavior of a channel. It  clarifies concepts, such as recovery from inactivation, calcium- versus  voltage-dependent inactivation, and tail currents. It is not restricted to ionic  channels only but it can be extended to other transporters, such as exchangers and  pumps. This program is intended as a didactical tool to illustrate the dynamical  behavior of a channel. It has been implemented in two platforms MATLAB(Â®) and  LabVIEW(Â®) to enhance the target users of this new didactical tool. The  computational cost of implementing a stochastic simulation is within the range of a  personal computer performance; making MarkoLAB suitable to be run during a lecture  or presentation.</t>
  </si>
  <si>
    <t>10.1016/j.compbiomed.2017.05.032</t>
  </si>
  <si>
    <t>Probability, Animals, Monte Carlo Method, *Stochastic Processes, *Experiments in silico, *Ionic channels, *Markov models, *Simulator, *Teaching, Ion Channels/*physiology</t>
  </si>
  <si>
    <t>Gao, Fangyou, Wang, Qu, Liu, Chuangxi, Xiong, Bing, Luo, Tao</t>
  </si>
  <si>
    <t>Journal of neurosurgery. Spine</t>
  </si>
  <si>
    <t>OBJECTIVE This study was undertaken to evaluate the feasibility and efficacy of individualized 3D printed model-assisted posterior internal fixation in treating  craniovertebral junction (CVJ) abnormalities. METHODS Forty-four patients (19 males  and 25 females; mean age 36.5 Â± 9.2 years, range 11-62 years; symptom duration 1  month-15 years) with a CVJ abnormality who were admitted to the authors' institution  between April 2010 and April 2015 were retrospectively studied. The individualized  3D printed model of the CVJ was produced based on the individual CT data by use of  3D printing technology. The posterior internal fixation was simulated on the model  to obtain data for individual patients, which were then used for intraoperative  assistance. One-stage posterior decompression combined with internal fixation was  performed. The results were evaluated using the Japanese Orthopaedic Association  (JOA) scale, atlanto-dens interval (ADI), and cervicomedullary angle (CMA). The  patients underwent follow-up and outcomes were evaluated using CT, MRI, and the JOA  scale score. The comparison between preoperative and postoperative JOA scale scores  was done using a paired t-test. RESULTS Thirty-eight individualized 3D printed  models were successfully built. The 38 patients underwent successful posterior  internal fixation performed with the assistance of 3D printed models. In the 6  patients without an individualized printed model (i.e., the patients who underwent  surgery before 3D printed modeling was available at the authors' institution), the  pedicle screw was inserted incorrectly into the transverse foramen in 2 patients and  inserted incorrectly into the vertebral canal in 1 patient. All patients were  observed for a mean of 26 months (range 3-52 months). The postoperative JOA scale  scores for all patients significantly improved from the preoperative scores. Among  the 41 patients treated with atlantoaxial distraction reduction, postoperative MRI  and CT showed complete reduction in 31 patients and incomplete reduction in 10  patients (reduction rate &gt; 50%). The postoperative ADI significantly decreased, and  the CMA significantly increased. CONCLUSIONS Individualized 3D printed  model-assisted posterior internal fixation seems feasible and effective in  optimizing the treatment of CVJ abnormalities. In addition, it offers many  advantages, including preoperative simulation, intraoperatve guidance, and  intraoperative error minimization.</t>
  </si>
  <si>
    <t>J Neurosurg Spine</t>
  </si>
  <si>
    <t>1547-5646</t>
  </si>
  <si>
    <t>10.3171/2016.11.SPINE16713</t>
  </si>
  <si>
    <t>Female, Humans, Male, Adolescent, Adult, Middle Aged, Young Adult, Child, Treatment Outcome, Retrospective Studies, *Models, Anatomic, Tomography, X-Ray Computed, *Printing, Three-Dimensional, *Bone Screws, 3D printed model, AAD = atlantoaxial dislocation, ADI = atlanto-dens interval, AOA = atlantooccipital assimilation, Atlanto-Axial Joint/*abnormalities/diagnostic imaging/*surgery, atlantoaxial dislocation, Cervical Vertebrae/abnormalities/diagnostic imaging/surgery, CMA = cervicomedullary angle, craniovertebral junction abnormality, CVJ = craniovertebral junction, Decompression, Surgical, Fracture Fixation, Internal/*instrumentation, internal fixation, JOA = Japanese Orthopaedic Association, Joint Dislocations/diagnostic imaging/etiology/surgery, Precision Medicine/instrumentation, Skull/abnormalities/diagnostic imaging/surgery, Spinal Fusion, surgical technique, VA = vertebral artery</t>
  </si>
  <si>
    <t>Preparing the Next Generation of Code Blue Leaders Through Simulation: What's Missing?</t>
  </si>
  <si>
    <t>Sachedina, Ayaaz K., Blissett, Sarah, Remtulla, Alliya, Sridhar, Kumar, Morrison, Deric</t>
  </si>
  <si>
    <t>INTRODUCTION: Despite the increasing reliance on simulation to train residents as code blue leaders, the perceived role and effectiveness of code blue simulations  from the learners' perspective have not been explored. A code blue Simulation  Program (CBSP), developed based on evidence-based simulation principles, was  implemented at our institution. We explored the role of simulation in code blue  training and the differences between real and simulated code blues from the learner  perspective. METHODS: Using a thematic analysis approach and a purposeful sampling  strategy, residents who participated in the CBSP were invited to participate in one  of the three focus groups. Data were collected through small group discussions  guided by semistructured interviews. The interviews were audio-recorded and  transcribed. Interview transcripts were coded to assess underlying themes. RESULTS:  Thematic analysis revealed that participants believed that the CBSP enhanced  preparedness by capturing aspects of real codes (eg, inclusion of precode scenarios  with awake patients, lack of readily available information) and facilitating  automatization of code blue processes. Despite efforts to develop a high-fidelity  simulation, participants noted that they experienced more anxiety, observed more  chaos in the environment, and encountered different communication challenges in real  codes. CONCLUSIONS: The CBSP enhanced resident preparedness to serve as code blue  leaders. Learners highlighted that they valued the CBSP; however, differences remain  between simulated and real codes that could be addressed to enhance the fidelity of  future simulations.</t>
  </si>
  <si>
    <t>10.1097/SIH.0000000000000343</t>
  </si>
  <si>
    <t>Humans, Cardiopulmonary Resuscitation/*education, Clinical Competence, *Hospital Rapid Response Team, Anxiety/epidemiology, Communication, Environment, Evidence-Based Practice, High Fidelity Simulation Training/*organization &amp; administration, Internship and Residency/*organization &amp; administration, Interviews as Topic, Ontario</t>
  </si>
  <si>
    <t>Weisz, Giora, Smilowitz, Nathaniel R., Parise, Helen, Devaud, Jacques, Moussa, Issam, Ramee, Stephen, Reisman, Mark, White, Christopher J., Gray, William A.</t>
  </si>
  <si>
    <t>The American journal of cardiology</t>
  </si>
  <si>
    <t>Studies have suggested that operator proficiency has a substantial effect on complication rates and procedural outcomes. Endovascular simulators have been used  for training and have been proposed as an alternative to the conventional assessment  of skills. The present study sought to validate simulation as an objective method  for proficiency evaluation in carotid artery stenting. Interventional cardiologists  classified as novice, intermediate, or experienced practitioners performed 3  simulated, interactive carotid stenting cases on an AngioMentor endovascular  simulator. An automated algorithm scored the participants according to the technical  performance, medical management, and angiographic results. AÂ total of 33  interventional cardiologists (8 novices, 15 intermediates, and 10 experts) completed  82 simulated procedures. The composite scores for the case simulations varied  significantly by operator experience, with better scores for the more experienced  groups (pÂ &lt;0.0001). The metrics that discriminated between operator experience  groups included fluoroscopy time, crossing the carotid lesion with devices other  than a 0.014-in. wire before filter deployment, and incomplete coverage of the  lesion by the stent. In conclusion, the results of the present study validate that a  simulator with an automated scoring system is able to discriminate between levels of  operator proficiency for carotid artery stenting. Simulator-based performance  assessment could have a role in initial and ongoing proficiency evaluations and  credentialing of interventional operators of high-risk endovascular procedures.</t>
  </si>
  <si>
    <t>2013/07/15/</t>
  </si>
  <si>
    <t>Am J Cardiol</t>
  </si>
  <si>
    <t>1879-1913 0002-9149</t>
  </si>
  <si>
    <t>10.1016/j.amjcard.2013.02.069</t>
  </si>
  <si>
    <t>Humans, *Computer Simulation, Algorithms, *Clinical Competence, *Stents, Carotid Arteries/*surgery, Endovascular Procedures/*standards</t>
  </si>
  <si>
    <t>Lu, Weifan, Yin, Xiuxia, Fu, Yichuan, Gao, Zhiwei</t>
  </si>
  <si>
    <t>This paper studies the problem of DoS attack defense based on static observer-based event-triggered predictive control in networked control systems (NCSs). First, under  the conditions of limited network bandwidth resources and the incomplete  observability of the state of the system, we introduce the event-triggered function  to provide a discrete event-triggered transmission scheme for the observer. Then, we  analyze denial-of-service (DoS) attacks that occur on the network transmission  channel. Using the above-mentioned event-triggered scheme, a novel class of  predictive control algorithms is designed on the control node to proactively save  network bandwidth and compensate for DoS attacks, which ensures the stability of  NCSs. Meanwhile, a closed-loop system with an observer-based event-triggered  predictive control scheme for analysis is created. Through linear matrix inequality  (LMI) and the Lyapunov function method, the design of the controller, observer and  event-triggered matrices is established, and the stability of the scheme is  analyzed. The results show that the proposed solution can effectively compensate DoS  attacks and save network bandwidth resources by combining event-triggered  mechanisms. Finally, a smart grid simulation example is employed to verify the  feasibility and effectiveness of the scheme's defense against DoS attacks.</t>
  </si>
  <si>
    <t>10.3390/s20236866</t>
  </si>
  <si>
    <t>compensation, DoS attack, event-triggered control, predictive control, static observer</t>
  </si>
  <si>
    <t>Quantitative Risk Indices for Autonomous Vehicle Training Systems</t>
  </si>
  <si>
    <t>Candela, Eduardo, Feng, Yuxiang, Angeloudis, Panagiotis, Demiris, Yiannis</t>
  </si>
  <si>
    <t>arXiv:2104.12945 [cs, eess]</t>
  </si>
  <si>
    <t>The development of Autonomous Vehicles (AV) presents an opportunity to save and improve lives. However, achieving SAE Level 5 (full) autonomy will require overcoming many technical challenges. There is a gap in the literature regarding the measurement of safety for self-driving systems. Measuring safety and risk is paramount for the generation of useful simulation scenarios for training and validation of autonomous systems. The limitation of current approaches is the dependence on near-crash data. Although near-miss data can substantially increase scarce available accident data, the definition of a near-miss or near-crash is arbitrary. A promising alternative is the introduction of the Responsibility-Sensitive Safety (RSS) model by Shalev-Shwartz et al., which defines safe lateral and longitudinal distances that can guarantee impossibility of collision under reasonable assumptions for vehicle dynamics. We present a framework that extends the RSS model for cases when reasonable assumptions or safe distances are violated. The proposed framework introduces risk indices that quantify the likelihood of a collision by using vehicle dynamics and driver's risk aversion. The present study concludes with proposed experiments for tuning the parameters of the formulated risk indices.</t>
  </si>
  <si>
    <t>http://arxiv.org/abs/2104.12945</t>
  </si>
  <si>
    <t>2021/07/20/08:56:12</t>
  </si>
  <si>
    <t>https://arxiv.org/pdf/2104.12945.pdf</t>
  </si>
  <si>
    <t>https://arxiv.org/abs/2104.12945</t>
  </si>
  <si>
    <t>Electrical Engineering and Systems Science - Systems and Control, Computer Science - Robotics</t>
  </si>
  <si>
    <t>KÃ¶rner, Anita, Topolinski, Sascha, Strack, Fritz</t>
  </si>
  <si>
    <t>Research on embodiment is rich in impressive demonstrations but somewhat poor in comprehensive explanations. Although some moderators and driving mechanisms have  been identified, a comprehensive conceptual account of how bodily states or dynamics  influence behavior is still missing. Here, we attempt to integrate current knowledge  by describing three basic psychological mechanisms: direct state induction, which  influences how humans feel or process information, unmediated by any other cognitive  mechanism; modal priming, which changes the accessibility of concepts associated  with a bodily state; sensorimotor simulation, which affects the ease with which  congruent and incongruent actions are performed. We argue that the joint impact of  these mechanisms can account for most existing embodiment effects. Additionally, we  summarize empirical tests for distinguishing these mechanisms and suggest a  guideline for future research about the mechanisms underlying embodiment effects.</t>
  </si>
  <si>
    <t>10.3389/fpsyg.2015.00940</t>
  </si>
  <si>
    <t>simulation, embodied cognition, grounded cognition, metaphors, priming</t>
  </si>
  <si>
    <t>Progressive calibration and averaging for tandem mass spectrometry statistical confidence estimation: Why settle for a single decoy?</t>
  </si>
  <si>
    <t>Keich, Uri, Noble, William Stafford</t>
  </si>
  <si>
    <t>Research in computational molecular biology : ... Annual International Conference, RECOMB ... : proceedings. RECOMB (Conference : 2005-)</t>
  </si>
  <si>
    <t>Estimating the false discovery rate (FDR) among a list of tandem mass spectrum identifications is mostly done through target-decoy competition (TDC). Here we offer  two new methods that can use an arbitrarily small number of additional randomly  drawn decoy databases to improve TDC. Specifically, "Partial Calibration" utilizes a  new meta-scoring scheme that allows us to gradually benefit from the increase in the  number of identifications calibration yields and "Averaged TDC" (a-TDC) reduces the  liberal bias of TDC for small FDR values and its variability throughout. Combining  a-TDC with "Progressive Calibration" (PC), which attempts to find the "right" number  of decoys required for calibration we see substantial impact in real datasets: when  analyzing the Plasmodium falciparum data it typically yields almost the entire 17%  increase in discoveries that "full calibration" yields (at FDR level 0.05) using 60  times fewer decoys. Our methods are further validated using a novel realistic  simulation scheme and importantly, they apply more generally to the problem of  controlling the FDR among discoveries from searching an incomplete database.</t>
  </si>
  <si>
    <t>10229</t>
  </si>
  <si>
    <t>Res Comput Mol Biol</t>
  </si>
  <si>
    <t>10.1007/978-3-319-56970-3_7</t>
  </si>
  <si>
    <t>Calibration, False discovery rate, Spectrum identification, Tandem mass spectrometry</t>
  </si>
  <si>
    <t>Yu, Kexin, Zhou, Ji-Yuan, Fung, Wing Kam</t>
  </si>
  <si>
    <t>Genomic imprinting is an epigenetic phenomenon in which the expression of an allele copy depends on its parental origin. This mechanism has been found to play an  important role in many complex diseases. Statistical tests for imprinting effects  have been developed for more than 15 years, but they are only suitable for  autosomes. It was not until recently that the parental-asymmetry test on the X  chromosome (XPAT) was proposed to test for imprinting effects. However, this test  can only be used for qualitative traits. Therefore, in this article, we propose a  class of PAT-type tests to test for imprinting for quantitative traits on the X  chromosome in the presence of association, namely, Q-XPAT(c), Q-1-XPAT(c) and  Q-C-XPAT(c), where c is a constant. These methods can accommodate complete and  incomplete nuclear families with an arbitrary number of daughters. Extensive  simulation studies demonstrate that the proposed tests control the size well under  the null hypothesis of no imprinting effects and are powerful under various family  structures. Moreover, by setting the inbreeding coefficient in females to be nonzero  and using the assortative mating pattern in simulations, the proposed tests are  shown to be valid under Hardy-Weinberg disequilibrium.</t>
  </si>
  <si>
    <t>10.1111/ahg.12195</t>
  </si>
  <si>
    <t>Female, Humans, Male, Computer Simulation, *Genomic Imprinting, *Quantitative Trait Loci, Genetic Association Studies, *Nuclear Family, Chromosomes, Human, X/*genetics, association, imprinting, parental-asymmetry test, quantitative traits, X chromosome</t>
  </si>
  <si>
    <t>On a boundary integral solution of a lateral planar Cauchy problem in elastodynamics</t>
  </si>
  <si>
    <t>Chapko, Roman, Johansson, B. Tomas, Mindrinos, Leonidas</t>
  </si>
  <si>
    <t>Journal of Computational and Applied Mathematics</t>
  </si>
  <si>
    <t>A boundary integral based method for the stable reconstruction of missing boundary data is presented for the governing hyperbolic equation of elastodynamics in annular planar domains. Cauchy data in the form of the solution and traction is reconstructed on the inner boundary curve from the similar data given on the outer boundary. The ill-posed data reconstruction problem is reformulated as a sequence of boundary integral equations using the Laguerre transform with respect to time and employing a single-layer approach for the stationary problem. Singularities of the involved kernels in the integrals are analysed and made explicit, and standard quadrature rules are used for discretisation. Tikhonov regularization is employed for the stable solution of the obtained linear system. Numerical results are included showing that the outlined approach can be turned into a practical working method for finding the missing data.</t>
  </si>
  <si>
    <t>112463</t>
  </si>
  <si>
    <t>03770427</t>
  </si>
  <si>
    <t>10.1016/j.cam.2019.112463</t>
  </si>
  <si>
    <t>http://arxiv.org/abs/1809.11012</t>
  </si>
  <si>
    <t>2021/07/20/16:27:28</t>
  </si>
  <si>
    <t>https://arxiv.org/pdf/1809.11012.pdf</t>
  </si>
  <si>
    <t>https://arxiv.org/abs/1809.11012</t>
  </si>
  <si>
    <t>Mathematics - Numerical Analysis, Mathematics - Analysis of PDEs</t>
  </si>
  <si>
    <t>Comment: 26 pages, 2 Figures, 8 Tables</t>
  </si>
  <si>
    <t>Assessing Medical Students' Nontechnical Skills Using Immersive Simulation: What Are the Essential Components?</t>
  </si>
  <si>
    <t>Phillips, Emma C., Smith, Samantha E., Hamilton, Ailsa L., Kerins, Joanne, Clarke, Benjamin, Tallentire, Victoria R.</t>
  </si>
  <si>
    <t>INTRODUCTION: Nontechnical skills (NTS) have been acknowledged to be important for medical students and can be linked to improved clinical performance. However,  existing tools to evaluate these within a simulated setting address only a limited  number of NTS. The Medical Students' Nontechnical Skills (Medi-StuNTS) behavioral  marker system (BMS) outlines 5 categories of NTS for medical students. This study  aimed to seek evidence for completeness and content validity to refine the BMS and  to ascertain which NTS are essential for medical students. METHODS: We asked 128  workshop participants if they felt there were any missing or irrelevant items in  Medi-StuNTS system. A subject matter expert panel (n = 10) rated how essential they  considered each item in the BMS. An Item-Content Validity Index was calculated for  each skill element and the Scale-Content Validity Index was calculated as a measure  of content validity of the full system. RESULTS: Of the workshop participants, 78.9%  felt that there were no missing items and 93% felt that there were no irrelevant  items. Potentially missing items highlighted were as follows: "working in a  hierarchy," "leadership," "awareness of the emotional state of other team members,"  and "nonverbal communication." Fourteen of 16 skill elements achieved the  recommended level for content validity (Item-Content Validity Index â¥ 0.78), and the  Scale-Content Validity Index was higher than the acceptable level (â¥0.8).  CONCLUSIONS: Evidence for completeness and content validity of Medi-StuNTS has been  demonstrated. There is a far wider range of NTS that seem to be essential for  medical students than those assessed by tools developed before Medi-StuNTS.  Medi-StuNTS provides comprehensive cover of the essential NTS required by medical  students, with specific reference to the skill categories "self-awareness" and  "escalating care," which do not feature in other tools for assessing NTS in this  group.</t>
  </si>
  <si>
    <t>10.1097/SIH.0000000000000463</t>
  </si>
  <si>
    <t>Brandt, Marc, Becker, Eva, JÃ¶hncke, Ulrich, SÃ¤ttler, Daniel, Schulte, Christoph</t>
  </si>
  <si>
    <t>BACKGROUND: One important purpose of the European REACH Regulation (EC No. 1907/2006) is to promote the use of alternative methods for assessment of hazards of  substances in order to avoid animal testing. Experience with environmental hazard  assessment under REACH shows that efficient alternative methods are needed in order  to assess chemicals when standard test data are missing. One such assessment method  is the weight-of-evidence (WoE) approach. In this study, the WoE approach was used  to assess the persistence of certain phenolic benzotriazoles, a group of substances  including also such of very high concern (SVHC). RESULTS: For phenolic  benzotriazoles, assessment of the environmental persistence is challenging as  standard information, i.e. simulation tests on biodegradation are not available.  Thus, the WoE approach was used: overall information resulting from many sources was  considered, and individual uncertainties of each source analysed separately. In a  second step, all information was aggregated giving an overall picture of persistence  to assess the degradability of the phenolic benzotriazoles under consideration  although the reliability of individual sources was incomplete. CONCLUSIONS: Overall,  the evidence suggesting that phenolic benzotriazoles are very persistent in the  environment is unambiguous. This was demonstrated by a WoE approach considering the  prerequisites of REACH by combining several limited information sources. The  combination enabled a clear overall assessment which can be reliably used for SVHC  identification. Finally, it is recommended to include WoE approaches as an important  tool in future environmental risk assessments.</t>
  </si>
  <si>
    <t>10.1186/s12302-016-0072-y</t>
  </si>
  <si>
    <t>Risk assessment, Monitoring studies, Persistence, Phenolic benzotriazoles, QSAR, REACH, Read-across, SVHC, Weight-of-evidence approach</t>
  </si>
  <si>
    <t>Zitzmann, N. U., Krastl, G., Weiger, R., KÃ¼hl, S., Sendi, P.</t>
  </si>
  <si>
    <t>Journal of dental research</t>
  </si>
  <si>
    <t>For the restoration of an anterior missing tooth, implant-supported single crowns (ISCs) or fixed dental prostheses (FDPs) are indicated, but it is not clear which  type of restoration is more cost-effective. A self-selected trial was performed with  15 patients with ISCs and 11 with FDPs. Patient preferences were recorded with  visual analog scales before treatment, 1 month following restoration, and then  annually. Quality-adjusted tooth years (QATYs) were estimated by considering the  type of reconstruction for replacing the missing tooth and its effect on the  adjacent teeth. A stochastic cost-effectiveness model was developed using Monte  Carlo simulation. The expected costs and QATYs were summarized in cost-effectiveness  acceptability curves. ISC was the dominant strategy, with a QATY increase of 0.01  over 3 years and 0.04 over 10 years with a higher probability of being  cost-effective. While both treatment options provided satisfactory long-term results  from the patient's perspective, the lower initial costs, particularly laboratory  fees, were responsible for the dominance of ISCs over FDPs.</t>
  </si>
  <si>
    <t>12 Suppl</t>
  </si>
  <si>
    <t>183S</t>
  </si>
  <si>
    <t>J Dent Res</t>
  </si>
  <si>
    <t>1544-0591 0022-0345</t>
  </si>
  <si>
    <t>10.1177/0022034513504927</t>
  </si>
  <si>
    <t>8S</t>
  </si>
  <si>
    <t>Humans, Probability, Longitudinal Studies, Cost-Benefit Analysis, Stochastic Processes, Prospective Studies, Follow-Up Studies, Patient Satisfaction, cost effectiveness, Costs and Cost Analysis, Crowns/economics, dental economics, Dental Implants, Single-Tooth/*economics, Dental Prosthesis Design, Dental Prosthesis, Implant-Supported/economics, dental restoration, Denture Design, Denture, Partial, Fixed/*economics, Esthetics, Dental, fixed partial denture, Jaw, Edentulous, Partially/economics/rehabilitation, Patient Preference, patient satisfaction, Quality-Adjusted Life Years, single-tooth implants</t>
  </si>
  <si>
    <t>Zheng, Chaozhi, Voorrips, Roeland E., Jansen, Johannes, Hackett, Christine A., Ho, Julie, Bink, Marco C. A. M.</t>
  </si>
  <si>
    <t>For both plant (e.g., potato) and animal (e.g., salmon) species, unveiling the genetic architecture of complex traits is key to the genetic improvement of  polyploids in agriculture. F1 progenies of a biparental cross are often used for  quantitative trait loci (QTL) mapping in outcrossing polyploids, where haplotype  reconstruction by identifying the parental origins of marker alleles is necessary.  In this paper, we build a novel and integrated statistical framework for multilocus  haplotype reconstruction in a full-sib tetraploid family from biallelic marker  dosage data collected from single-nucleotide polymorphism (SNP) arrays or  next-generation sequencing technology given a genetic linkage map. Compared to  diploids, in tetraploids, additional complexity needs to be addressed, including  double reduction and possible preferential pairing of chromosomes. We divide  haplotype reconstruction into two stages: parental linkage phasing for  reconstructing the most probable parental haplotypes and ancestral inference for  probabilistically reconstructing the offspring haplotypes conditional on the  reconstructed parental haplotypes. The simulation studies and the application to  real data from potato show that the parental linkage phasing is robust to, and that  the subsequent ancestral inference is accurate for, complex chromosome pairing  behaviors during meiosis, various marker segregation types, erroneous genetic maps  except for long-range disturbances of marker ordering, various amounts of offspring  dosage errors (up to â¼20%), and various fractions of missing data in parents and  offspring dosages.</t>
  </si>
  <si>
    <t>10.1534/genetics.115.185579</t>
  </si>
  <si>
    <t>Computer Simulation, Probability, Algorithms, *Quantitative Trait Loci, *Crosses, Genetic, Evolution, Molecular, *Haplotypes, *Models, Genetic, Genetic Linkage, *Tetraploidy, ancestral inference, Chromosome Pairing, double reduction, Gene Dosage, outbred population, polyploidy, preferential pairing, Solanum tuberosum/genetics, Zygote</t>
  </si>
  <si>
    <t>Tang, Songyuan, Sabonghy, Eric P., Chaudhry, Anuj, Shajudeen, Peer Shafeeq, Islam, Md Tauhidul, Kim, Namhee, Cabrera, Fernando J., Reddy, J. N., Tasciotti, Ennio, Righetti, Raffaella</t>
  </si>
  <si>
    <t>The mechanical behavior of long bones and fractures has been under investigation for many decades due to its complexity and clinical relevance. In this paper, we report  a new subject-specific methodology to predict and analyze the mechanical behavior of  the soft tissue at a bone interface with the intent of identifying the presence and  location of bone abnormalities with high accuracy, spatial resolution, and contrast.  The proposed methodology was tested on both intact and fractured rabbit femur  samples with finite element-based 3-D simulations, created from actual femur  computed tomography data, and ultrasound elastography experiments. The results  included in this study demonstrate that elastographic strains at the bone/soft  tissue interface can be used to differentiate fractured femurs from the intact ones  on a distribution level. These results also demonstrate that coronal plane axial  shear strain creates a unique contrast mechanism that can be used to reliably detect  fractures (both complete and incomplete) in long bones. Kruskal-Wallis test further  demonstrates that the contrast measure for the fracture group (simulation:  2.1286Â±0.2206; experiment: 2.7034 Â± 1.0672) is significantly different from that for  the intact group (simulation: 0 Â± 0; experiment: 1.1540Â±0.6909) when using coronal  plane axial shear strain elastography ( &lt; 0.01). We conclude that: 1) elastography  techniques can be used to accurately identify the presence and location of fractures  in a long bone and 2) the proposed model-based approach can be used to predict and  analyze strains at a bone fracture site and to better interpret experimental  elastographic data.</t>
  </si>
  <si>
    <t>2704</t>
  </si>
  <si>
    <t>10.1109/TMI.2018.2849996</t>
  </si>
  <si>
    <t>2717</t>
  </si>
  <si>
    <t>Animals, Phantoms, Imaging, Rabbits, Image Interpretation, Computer-Assisted/*methods, Biomechanical Phenomena, Elasticity Imaging Techniques/*methods, Femoral Fractures/*diagnostic imaging, Femur/*diagnostic imaging, Finite Element Analysis, Stress, Mechanical</t>
  </si>
  <si>
    <t>Huang, Tao, Chen, Pengyu, Liu, Bin, Li, Xing, Lv, Xinqiao, Hu, Kaifeng</t>
  </si>
  <si>
    <t>Analytical chemistry</t>
  </si>
  <si>
    <t>An automatic approach to identification of natural products (NPid) in complex extracts by exploring pure shift HSQC (psHSQC) and H2BC spectra of the mixture is  developed, which integrated information on chemical shifts (CS), adjacent  relationships (AR) and peak intensities (PI) of (1)H-(13)C groups for identification  of candidate natural product in a customized NMR database. A weighted comprehensive  score is calculated for each candidate from the values of CS, AR and PI to rate the  likelihood of its existence in the complex mixture. Using the crude extract of  crabapple (Malus fusca) as an example, a customized NMR database of natural products  from plants of the genus Malus was constructed. The performance of NPid was first  evaluated using simulated data in four scenarios, that is, for identification of  structurally similar natural products, identification of natural products with part  of peaks missing in psHSQC due to low concentration, without available adjacent  relationship information, or without useful peak intensity information. The false  positive and false negative rates of the natural products identified by NPid were  estimated by Monte Carlo simulation. It shows that AR and PI can effectively reduce  the false positive rate of identification. Proof of concept of the proposed method  was elucidated on a model mixture consisting of 10 known natural products.  Application of this method was then demonstrated on an authentic sample of crude  extract of crabapple and 19 known natural products were successfully identified and  confirmed by standard spiking.</t>
  </si>
  <si>
    <t>2020/08/18/</t>
  </si>
  <si>
    <t>10996</t>
  </si>
  <si>
    <t>Anal Chem</t>
  </si>
  <si>
    <t>1520-6882 0003-2700</t>
  </si>
  <si>
    <t>10.1021/acs.analchem.9b05363</t>
  </si>
  <si>
    <t>11006</t>
  </si>
  <si>
    <t>Algorithms, Molecular Structure, Biological Products/*analysis/chemistry, Databases, Chemical/statistics &amp; numerical data, Magnetic Resonance Spectroscopy/statistics &amp; numerical data, Malus/chemistry, Plant Extracts/*analysis/chemistry, Proof of Concept Study</t>
  </si>
  <si>
    <t>Tamborra, Pasquale, Simeone, Giovanni, Carioggia, Enza</t>
  </si>
  <si>
    <t>Medical dosimetry : official journal of the American Association of Medical Dosimetrists</t>
  </si>
  <si>
    <t>We present a software for choosing the best radiotherapy treatment schedule for head and neck cancers as a beginning radiotherapy plan or a temporarily interrupted plan.  Its application occurs according to two modalities: the first adopts the best  estimates for model parameters; the second takes into account the parameters'  uncertainty too. In both cases, the choice becomes the schedule with the highest  uncomplicated tumor control probability (UTCP). In the UTCP valuation, the normal  tissue complication probability (NTCP) of each organ is related to the gravity of  its possible late injury. For NTCP calculation, it has been adopted the empirical  LKB (Lyman-Kutcher-Burman) model corrected for dose/fraction via linear-quadratic  model and the incomplete repair effect. The tumor control probability (TCP) model is  Poisson based and contains corrections for dose/fraction and regrowth effect;  optionally, it can be accounted for the incomplete repair effect as well. At the end  of processing, a detailed file with all informations about UTCP, TCP and single  organ NTCP is furnished for every examined schedule. Moreover, a useful 3-D graphic  representation of the schedule's UTCP is available, allowing the physician to easily  understand the schedules with the highest radiotherapeutic efficacy. The open source  characteristic allows the program to adapt to the individual clinical case as well  as to be a valid support in radiobiological research.</t>
  </si>
  <si>
    <t>2010///Autumn</t>
  </si>
  <si>
    <t>Med Dosim</t>
  </si>
  <si>
    <t>1873-4022</t>
  </si>
  <si>
    <t>10.1016/j.meddos.2009.06.005</t>
  </si>
  <si>
    <t>Computer Simulation, *Software, Head and Neck Neoplasms/*radiotherapy, Radiotherapy Planning, Computer-Assisted/*methods</t>
  </si>
  <si>
    <t>Gardiner, Fergus W., Johns, Hannah, Bishop, Lara, Churilov, Leonid</t>
  </si>
  <si>
    <t>Air medical journal</t>
  </si>
  <si>
    <t>OBJECTIVE: There is a coronavirus disease 2019 (COVID-19) pandemic. We aimed to describe the characteristics of patients transported by the Royal Flying Doctor  Service (RFDS) for confirmed or suspected COVID-19 and to investigate the surge  capacity of and operational implications for the RFDS in dealing with COVID-19.  METHODS: This was a prospective cohort study. To determine the characteristics of  patients transported for confirmed or suspected COVID-19, we included patient data  from February 2, 2020, to May 6, 2020. To investigate the surge capacity and  operational implications for the RFDS in dealing with COVID-19, we built and  validated an interactive operations area-level discrete event simulation decision  support model underpinned by RFDS air medical activity data from 2015 to 2019 (4  years). This model was subsequently used in a factorial in silico experiment to  systematically investigate both the supply of RFDS air medical services and the  increased rates of demand for these services for diseases of the respiratory system.  RESULTS: The RFDS conducted 291 patient episodes of care for confirmed or suspected  COVID-19. This included 288 separate patients, including 136 men and 119 women (sex  missingâ¯=â¯33), with a median age of 62.0 years (interquartile range, 43.5-74.9  years). The simulation decision support model we developed is capable of providing  dynamic and real-time support for RFDS decision makers in understanding the system's  performance under uncertain COVID-19 demand. With increased COVID-19-related demand,  the ability of the RFDS to cope will be driven by the number of aircraft available.  The simulation model provided each aviation section with estimated numbers of  aircraft required to meet a range of anticipated demands. CONCLUSION: Despite the  lack of certainty in the actual level of COVID-19-related demand for RFDS services,  modeling demonstrates that the robustness of meeting such demand increases with the  number of operational and medically staffed aircraft.</t>
  </si>
  <si>
    <t>Air Med J</t>
  </si>
  <si>
    <t>1532-6497 1067-991X</t>
  </si>
  <si>
    <t>10.1016/j.amj.2020.05.011</t>
  </si>
  <si>
    <t>Aged, Cohort Studies, Female, Humans, Male, Adult, Middle Aged, COVID-19, SARS-CoV-2, *Computer Simulation, Prospective Studies, Australia/epidemiology, Pandemics, *Surge Capacity, Air Ambulances/*statistics &amp; numerical data, Betacoronavirus, Coronavirus Infections/*epidemiology, Patient Transfer/*statistics &amp; numerical data, Pneumonia, Viral/*epidemiology</t>
  </si>
  <si>
    <t>Williams, Kerry-Lynn, Renouf, Tia S., Dubrowski, Adam</t>
  </si>
  <si>
    <t>INTRODUCTION: The emergency department is a complex practiceÂ environment into which numerous factors may introduce both human and system error. Emergency physicians  have to assemble and manage multidisciplinary teams with a moment's notice to manage  critically ill patients. The EM training programs across Canada are diverse with  considerable variation among programs. Acquisition of both high acuity low  occurrence (HALO) and crisis resource management (CRM) skills are crucial to the  development of proficient emergency room physicians. Physicians and allied health  workers were surveyed to identify potential causes of error in local emergency  departments and to find simulation-driven solutions. METHODS: An anonymous survey  was prepared to evaluate potential pitfalls of emergency care in St. John's, NL,  Canada. It was distributed electronically to 108 medical staff, including  physicians, nurses, and postgraduate year three (PGY3) residents. Respondents were  asked about their experience with simulation education, and whether or not they feel  that there is an opportunity for it in postgraduate emergency medicine training.  RESULTS: The response rate was 30%. Communication - with the emergency department  team, consulting services, and patients - was identified as a potential topic for  simulation, along with interruptions. Burnout, busy department, departmental  crowding, end of shift handover, and incomplete/missing patient medical history were  identified as topics that should be included in the emergency medicine curriculum.  Following a review with the simulation expert panel, it was determined that end of  shift handover could also be incorporated as a simulation in the existing  curriculum. DISCUSSION: This survey looked at pitfalls in emergency medicine through  a CRMÂ lens. Six pitfalls were identified as important for patient safety, but not  best addressed with simulation. These could be incorporated into the half-day  curriculum as didactic lectures. Four important patient safety pitfalls were  identified that could potentially be addressed with simulation and incorporated in  the existing emergency medicine simulation curriculum.</t>
  </si>
  <si>
    <t>2020/12/08/</t>
  </si>
  <si>
    <t>e11965</t>
  </si>
  <si>
    <t>10.7759/cureus.11965</t>
  </si>
  <si>
    <t>emergency medicine, medical education, quality improvement research</t>
  </si>
  <si>
    <t>Yu, Jingjing, Zhang, Bin, Iordachita, Iulian I., Reyes, Juvenal, Lu, Zhihao, Brock, Malcolm V., Patterson, Michael S., Wong, John W., Wang, Ken Kang-Hsin</t>
  </si>
  <si>
    <t>PURPOSE: To overcome the limitation of CT/cone-beam CT (CBCT) in guiding radiation for soft tissue targets, the authors developed a spectrally resolved bioluminescence  tomography (BLT) system for the small animal radiation research platform. The  authors systematically assessed the performance of the BLT system in terms of target  localization and the ability to resolve two neighboring sources in simulations,  tissue-mimicking phantom, and in vivo environments. METHODS: Multispectral  measurements acquired in a single projection were used for the BLT reconstruction.  The incomplete variables truncated conjugate gradient algorithm with an iterative  permissible region shrinking strategy was employed as the optimization scheme to  reconstruct source distributions. Simulation studies were conducted for single  spherical sources with sizes from 0.5 to 3 mm radius at depth of 3-12 mm. The same  configuration was also applied for the double source simulation with source  separations varying from 3 to 9 mm. Experiments were performed in a standalone  BLT/CBCT system. Two self-illuminated sources with 3 and 4.7 mm separations placed  inside a tissue-mimicking phantom were chosen as the test cases. Live mice implanted  with single-source at 6 and 9 mm depth, two sources at 3 and 5 mm separation at  depth of 5 mm, or three sources in the abdomen were also used to illustrate the  localization capability of the BLT system for multiple targets in vivo. RESULTS: For  simulation study, approximate 1 mm accuracy can be achieved at localizing center of  mass (CoM) for single-source and grouped CoM for double source cases. For the case  of 1.5 mm radius source, a common tumor size used in preclinical study, their  simulation shows that for all the source separations considered, except for the 3 mm  separation at 9 and 12 mm depth, the two neighboring sources can be resolved at  depths from 3 to 12 mm. Phantom experiments illustrated that 2D bioluminescence  imaging failed to distinguish two sources, but BLT can provide 3D source  localization with approximately 1 mm accuracy. The in vivo results are encouraging  that 1 and 1.7 mm accuracy can be attained for the single-source case at 6 and 9 mm  depth, respectively. For the 2 sources in vivo study, both sources can be  distinguished at 3 and 5 mm separations, and approximately 1 mm localization  accuracy can also be achieved. CONCLUSIONS: This study demonstrated that their  multispectral BLT/CBCT system could be potentially applied to localize and resolve  multiple sources at wide range of source sizes, depths, and separations. The average  accuracy of localizing CoM for single-source and grouped CoM for double sources is  approximately 1 mm except deep-seated target. The information provided in this study  can be instructive to devise treatment margins for BLT-guided irradiation. These  results also suggest that the 3D BLT system could guide radiation for the situation  with multiple targets, such as metastatic tumor models.</t>
  </si>
  <si>
    <t>2619</t>
  </si>
  <si>
    <t>10.1118/1.4947481</t>
  </si>
  <si>
    <t>Computer Simulation, Animals, Abdomen/diagnostic imaging, Phantoms, Imaging, Mice, Cone-Beam Computed Tomography/instrumentation/*methods, Imaging, Three-Dimensional/instrumentation/*methods, Luminescent Measurements/instrumentation/*methods, Radiotherapy, Image-Guided/instrumentation/*methods, Tomography, Optical/instrumentation/*methods</t>
  </si>
  <si>
    <t>Yang, Yang, Gao, Zhipeng, Zhou, Hang, Qiu, Xuesong</t>
  </si>
  <si>
    <t>Exchanging too many messages for fault detection will cause not only a degradation of the network quality of service, but also represents a huge burden on the limited  energy of sensors. Therefore, we propose an uncertainty-based distributed fault  detection through aided judgment of neighbors for wireless sensor networks. The  algorithm considers the serious influence of sensing measurement loss and therefore  uses Markov decision processes for filling in missing data. Most important of all,  fault misjudgments caused by uncertainty conditions are the main drawbacks of  traditional distributed fault detection mechanisms. We draw on the experience of  evidence fusion rules based on information entropy theory and the degree of  disagreement function to increase the accuracy of fault detection. Simulation  results demonstrate our algorithm can effectively reduce communication energy  overhead due to message exchanges and provide a higher detection accuracy ratio.</t>
  </si>
  <si>
    <t>2014/04/25/</t>
  </si>
  <si>
    <t>7655</t>
  </si>
  <si>
    <t>10.3390/s140507655</t>
  </si>
  <si>
    <t>7683</t>
  </si>
  <si>
    <t>Mokhtari, Marzieh, Daneshmand, Parisa Ghaderi, Rabbani, Hossein</t>
  </si>
  <si>
    <t>In this paper, we apply combination of sparse representations and a total variation for reconstruction of retinal optical coherence tomography (OCT) images. The OCT  imaging is based on interferometry, therefore OCT images suffer from the existence  of a high level of noise. Utilization of effective interpolation and denoising  algorithms are necessary to reconstruct high-resolution OCT images, especially when  the subsampling of data is done during acquisition. In this paper, we take total  variational and Morphological Component Analysis (MCA) techniques to reduce noise  and interpolate missing data. Different over-complete dictionaries are constructed  by using curvelet transform, wavelet transform or DCT, which represent the texture  and cartoon layers in B-scans. Comparative analysis of image interpolation is done  by two combinations of dictionaries, which are (DCT+Curvelet) and (DWT+Curvelet)  transforms. Layered structures are more distinguished in reconstructed image with  curvelet dictionary and textures are mostly detectable by wavelet or DCT.  Evaluations are done both visually and in terms of different performance measures.  Our simulation results show that the (DCT+Curvelet) combination preserve the texture  of the image well and the (DWT+Curvelet) combination has better performance in  structure preservation.</t>
  </si>
  <si>
    <t>5601</t>
  </si>
  <si>
    <t>10.1109/EMBC.2019.8857782</t>
  </si>
  <si>
    <t>5604</t>
  </si>
  <si>
    <t>Humans, *Algorithms, *Tomography, X-Ray Computed, Wavelet Analysis, *Image Processing, Computer-Assisted, *Retina/diagnostic imaging, Tomography, Optical Coherence</t>
  </si>
  <si>
    <t>Robertson-Smith, Bill</t>
  </si>
  <si>
    <t>Journal of perioperative practice</t>
  </si>
  <si>
    <t>This study presents an exploration of the factors which influence the successful implementation of the WHO Surgical Safety Checklist. A mixed methodological approach  using a questionnaire was sent to 348 healthcare professionals in a single NHS trust  who use the WHO checklist. 103 questionnaires were returned; five were incomplete  and discarded. Data was analysed from 98 questionnaires. Results were evaluated  alongside recommendations from a previous audit that took place in this trust in  2013. 63% of surgeons and 54% of anaesthetists within the trust remain untrained as  regards the surgical safety checklist. Sign out was the poorest performing  component; time out also needed improvement. The biggest obstacle in successful  implementation was found to be disengagement of the surgical team. Simulation and  team training can enhance non-technical skills, improving communication between  staff. The study concludes that differing staff perceptions were found to create  barriers to successful implementation of the checklist. Training of all staff is  necessary for effective communication within the operating theatre.</t>
  </si>
  <si>
    <t>J Perioper Pract</t>
  </si>
  <si>
    <t>1750-4589</t>
  </si>
  <si>
    <t>10.1177/175045891602601102</t>
  </si>
  <si>
    <t>Humans, *Patient Safety, *Communication, *Checklist, Checklist components, Non-technical skills training, Operating Rooms/*standards, Staff perceptions, Surgical Safety Checklist, World Health Organization</t>
  </si>
  <si>
    <t>Zhang, Yuqiang, Foley, Kristen M., Schwede, Donna B., Bash, Jesse O., Pinto, Joseph P., Dennis, Robin L.</t>
  </si>
  <si>
    <t>Journal of geophysical research. Atmospheres : JGR</t>
  </si>
  <si>
    <t>Air quality models provide spatial fields of wet deposition (WD) and dry deposition that explicitly account for the transport and transformation of emissions from  thousands of sources. However, many sources of uncertainty in the air quality model  including errors in emissions and meteorological inputs (particularly precipitation)  and incomplete descriptions of the chemical and physical processes governing  deposition can lead to bias and error in the simulation of WD. We present an  approach to bias correct Community Multiscale Air Quality model output over the  contiguous United States using observation-based gridded precipitation data  generated by the Parameter-elevation Regressions on Independent Slopes Model and WD  observations at the National Atmospheric Deposition Program National Trends Network  sites. A cross-validation analysis shows that the adjusted annual accumulated WD for  NO(3) (-), NH(4) (+), and SO(4) (2-) from 2002 to 2012 has less bias and higher  correlation with observed values than the base model output without adjustment.  Temporal trends in observed WD are captured well by the adjusted model simulations  across the entire contiguous United States. Consistent with previous trend analyses,  WD NO(3) (-) and SO(4) (2-) are shown to decrease during this period in the eastern  half of the United States, particularly in the Northeast, while remaining nearly  constant in the West. Trends in WD of NH(4) (+) are more spatially and temporally  heterogeneous, with some positive trends in the Great Plains and Central Valley of  CA and slightly negative trends in the south.</t>
  </si>
  <si>
    <t>4237</t>
  </si>
  <si>
    <t>J Geophys Res Atmos</t>
  </si>
  <si>
    <t>2169-897X 2169-8996</t>
  </si>
  <si>
    <t>10.1029/2018JD029051</t>
  </si>
  <si>
    <t>4251</t>
  </si>
  <si>
    <t>nitrogen, atmospheric deposition, biasâcorrect, critical loads, longâterm trends, sulfur</t>
  </si>
  <si>
    <t>Kazeroonian, Atefeh, FrÃ¶hlich, Fabian, Raue, Andreas, Theis, Fabian J., Hasenauer, Jan</t>
  </si>
  <si>
    <t>Gene expression, signal transduction and many other cellular processes are subject to stochastic fluctuations. The analysis of these stochastic chemical kinetics is  important for understanding cell-to-cell variability and its functional  implications, but it is also challenging. A multitude of exact and approximate  descriptions of stochastic chemical kinetics have been developed, however, tools to  automatically generate the descriptions and compare their accuracy and computational  efficiency are missing. In this manuscript we introduced CERENA, a toolbox for the  analysis of stochastic chemical kinetics using Approximations of the Chemical Master  Equation solution statistics. CERENA implements stochastic simulation algorithms and  the finite state projection for microscopic descriptions of processes, the system  size expansion and moment equations for meso- and macroscopic descriptions, as well  as the novel conditional moment equations for a hybrid description. This unique  collection of descriptions in a single toolbox facilitates the selection of  appropriate modeling approaches. Unlike other software packages, the implementation  of CERENA is completely general and allows, e.g., for time-dependent propensities  and non-mass action kinetics. By providing SBML import, symbolic model generation  and simulation using MEX-files, CERENA is user-friendly and computationally  efficient. The availability of forward and adjoint sensitivity analyses allows for  further studies such as parameter estimation and uncertainty analysis. The MATLAB  code implementing CERENA is freely available from  http://cerenadevelopers.github.io/CERENA/.</t>
  </si>
  <si>
    <t>e0146732</t>
  </si>
  <si>
    <t>10.1371/journal.pone.0146732</t>
  </si>
  <si>
    <t>Software, *Computer Simulation, Algorithms, Stochastic Processes, *Models, Biological, Kinetics, Signal Transduction/physiology</t>
  </si>
  <si>
    <t>Schuetz, Charles Andy, Ong, Siew Hwa, BlÃ¼her, Matthias</t>
  </si>
  <si>
    <t>ClinicoEconomics and outcomes research : CEOR</t>
  </si>
  <si>
    <t>INTRODUCTION: Dipeptidyl peptidase-4 (DPP-4) inhibitors are a class of oral antidiabetic agents for the treatment of type 2 diabetes mellitus, which lower blood  glucose without causing severe hypoglycemia. However, the first cardiovascular (CV)  safety trials have only recently reported their results, and our understanding of  these therapies remains incomplete. Using clinical trial simulations, we estimated  the effectiveness of DPP-4 inhibitors in preventing major adverse cardiovascular  events (MACE) in a population like that enrolled in the SAVOR-TIMI (the Saxagliptin  Assessment of Vascular Outcomes Recorded in Patients with Diabetes Mellitus -  Thrombolysis in Myocardial Infarction) 53 trial. METHODS: We used the Archimedes  Model to simulate a clinical trial of individuals (N=11,000) with diagnosed type 2  diabetes and elevated CV risk, based on established disease or multiple risk  factors. The DPP-4 class was modeled with a meta-analysis of HbA1c and weight  change, pooling results from published trials of alogliptin, linagliptin,  saxagliptin, sitagliptin, and vildagliptin. The study treatments were added-on to  standard care, and outcomes were tracked for 20 years. RESULTS: The DPP-4 class was  associated with an HbA1c drop of 0.66% (0.71%, 0.62%) and a weight drop of 0.14  (-0.07, 0.36) kg. These biomarker improvements produced a relative risk (RR) for  MACE at 5 years of 0.977 (0.968, 0.986). The number needed to treat to prevent one  occurrence of MACE at 5 years was 327 (233, 550) in the elevated CV risk population.  CONCLUSION: Consistent with recent trial publications, our analysis indicates that  DPP-4 inhibitors do not increase the risk of MACE relative to the standard of care.  This study provides insights about the long-term benefits of DPP-4 inhibitors and  supports the interpretation of the published CV safety trial results.</t>
  </si>
  <si>
    <t>Clinicoecon Outcomes Res</t>
  </si>
  <si>
    <t>1178-6981</t>
  </si>
  <si>
    <t>10.2147/CEOR.S75935</t>
  </si>
  <si>
    <t>simulation, cardiovascular, DPP-4 inhibitors</t>
  </si>
  <si>
    <t>Franzese, Chris, Takeuchi, Katsuyuki, Carabello, Hayley, Thomas, Colby, Nakamura, Koji, Kalbermatten, Adam, Bajars, Erika, Coyne, Marty</t>
  </si>
  <si>
    <t>Intravitreal injection (IVI) is the most commonly performed intraocular procedure worldwide. Several manufacturers have developed glass prefilled syringe (PFS)  devices to increase ease of performing IVIs and reduce complications associated with  medication preparation. This formative human factors study assessed a novel, polymer  PFS alternative to glass syringes to support development of a usable, silicone-free  delivery platform for IVI. Thirteen retina specialists (RSs) with experience  preparing a minimum of â¥10 IVIs per week completed the study. RSs were presented  with the concept device and prototype instructions for use, and completed hands-on  tasks to simulate IVI. They then evaluated the concept device for ease of use,  comfort, safety, and overall preference versus the IVI devices they are accustomed  to using. The primary objectives were to assess the ease of use and acceptability of  the proposed syringe design, evaluate the corresponding IFU, and identify any  potential usability issues. The secondary objectives were to evaluate a new  tamper-evident cap design and compare several externally printed dose marking  designs. There were 130 total opportunities for use errors that deviated from the  IFU. Of these 130 steps, 110 were a Success, 17 were Incomplete or Incorrect, 2 were  Resolved, and 1 was due to a Study Artifact. All 13 participants completed 3  Essential Tasks successfully and at least 10 participants completed each of the 4  Safety-Critical Tasks successfully. A total of 20 errors were made throughout the  test simulation, most of which were rooted in unfamiliar use steps or transference  behaviors. Overall, the concept device was found to be usable, acceptable, and safe  for IVI by experienced RSs. RSs preferred the concept device to IVI products  supplied in vials but there was no notable preference for the concept device design  compared to current glass PFSs used for IVI. The unique features of the concept  device, including absence of silicone oil and break-resistance, were mostly  recognized by participants and may offer an improvement to currently available  systems for IVI.</t>
  </si>
  <si>
    <t>10.5731/pdajpst.2019.010835</t>
  </si>
  <si>
    <t>drug delivery device, human factors, intravitreal injection, ophthalmology, prefilled syringe, usability</t>
  </si>
  <si>
    <t>Sunder, Rani A., Haile, Dawit T., Farrell, Patrick T., Sharma, Anshuman</t>
  </si>
  <si>
    <t>Paediatric anaesthesia</t>
  </si>
  <si>
    <t>Management of a pediatric airway can be a challenge, especially for the non-pediatric anesthesiologists. Structured algorithms for an unexpected difficult  pediatric airway have been missing so far. A recent step wise algorithm, based on  the Difficult Airway society (DAS) adult protocol, is a step in the right direction.  There have been some exciting advances in development of pediatric extra-glottic  devices for maintaining ventilation, and introduction of pediatric versions of new  'non line of sight' laryngoscopes and optical stylets. The exact role of these  devices in routine and emergent situations is still evolving. Recent advances in  simulation technology has become a valuable tool in imparting psychomotor and  procedural skills to trainees and allied healthcare workers. Moving toward the goal  of eliminating serious adverse events during the management of routine and difficult  pediatric airway, authors propose that institutions develop a dedicated Difficult  Airway Service comprising of a team of experts in advanced airway management.</t>
  </si>
  <si>
    <t>2012/10//undefined</t>
  </si>
  <si>
    <t>1008</t>
  </si>
  <si>
    <t>Paediatr Anaesth</t>
  </si>
  <si>
    <t>1460-9592 1155-5645</t>
  </si>
  <si>
    <t>10.1111/pan.12013</t>
  </si>
  <si>
    <t>1015</t>
  </si>
  <si>
    <t>Humans, Forecasting, Pediatrics, Child, Clinical Competence, Airway Extubation, Airway Management/instrumentation/*methods/standards/trends, Anesthesia, Intubation, Intratracheal, Laryngoscopy</t>
  </si>
  <si>
    <t>Salzmann, Cary A., Olivry, Thierry J. M., Nielsen, Dahlia M., Paps, Judith S., Harris, Tonya L., Olby, Natasha J.</t>
  </si>
  <si>
    <t>BACKGROUND: Canine atopic dermatitis (AD) is a common, heritable, chronic allergic skin condition prevalent in the West Highland White Terrier (WHWT). In canine AD,  environmental allergens trigger an inflammatory response causing visible skin  lesions and chronic pruritus that can lead to secondary bacterial and yeast  infections. The disorder shares many of the clinical and histopathological  characteristics of human AD and represents an animal model of this disorder that  could be used to further elucidate genetic causes of human AD. Microsatellite  markers genotyped in families of WHWTs affected with AD were used to perform a  genome-wide linkage study in order to isolate chromosomal regions associated with  the disorder. RESULTS: Blood samples and health questionnaires were collected from  108 WHWTs spanning three families. A linkage simulation using these 108 dogs showed  high power to detect a highly penetrant mutation. Ninety WHWTs were genotyped using  markers from the Minimal Screening Set 2 (MSS-2). Two hundred and fifty six markers  were informative and were used for linkage analysis. Using a LOD score of 2.7 as a  significance threshold, no chromosomal regions were identified with significant  linkage to AD. LOD scores greater than 1.0 were located in a 56 cM region of  chromosome 7. CONCLUSIONS: The study was unable to detect any chromosomal regions  significantly linked to canine AD. This could be a result of factors such as  environmental modification of phenotype, incorrect assignment of phenotype, a  mutation of low penetrance, or incomplete genome coverage. A genome-wide SNP  association study in a larger cohort of WHWTs may prove more successful by providing  higher density coverage and higher statistical power.</t>
  </si>
  <si>
    <t>2011/04/21/</t>
  </si>
  <si>
    <t>10.1186/1471-2156-12-37</t>
  </si>
  <si>
    <t>Animals, Genotype, Chromosome Mapping, *Genetic Linkage, Dogs, Dermatitis, Atopic/*genetics/*veterinary, Dog Diseases/*genetics</t>
  </si>
  <si>
    <t>Sloman, Steven A., Lagnado, David</t>
  </si>
  <si>
    <t>Annual review of psychology</t>
  </si>
  <si>
    <t>Causal knowledge plays a crucial role in human thought, but the nature of causal representation and inference remains a puzzle. Can human causal inference be  captured by relations of probabilistic dependency, or does it draw on richer forms  of representation? This article explores this question by reviewing research in  reasoning, decision making, various forms of judgment, and attribution. We endorse  causal Bayesian networks as the best normative framework and as a productive guide  to theory building. However, it is incomplete as an account of causal thinking. On  the basis of a range of experimental work, we identify three hallmarks of causal  reasoning-the role of mechanism, narrative, and mental simulation-all of which go  beyond mere probabilistic knowledge. We propose that the hallmarks are closely  related. Mental simulations are representations over time of mechanisms. When  multiple actors are involved, these simulations are aggregated into narratives.</t>
  </si>
  <si>
    <t>2015/01/03/</t>
  </si>
  <si>
    <t>Annu Rev Psychol</t>
  </si>
  <si>
    <t>1545-2085 0066-4308</t>
  </si>
  <si>
    <t>10.1146/annurev-psych-010814-015135</t>
  </si>
  <si>
    <t>Humans, *Bayes Theorem, *Logic, causal attribution, causal decision making, causal judgment, causal reasoning, Decision Making/*physiology, Judgment/*physiology, Thinking/*physiology</t>
  </si>
  <si>
    <t>Jones, Lewis A., Dean, Christopher D., Mannion, Philip D., Farnsworth, Alexander, Allison, Peter A.</t>
  </si>
  <si>
    <t>The latitudinal biodiversity gradient (LBG), in which species richness decreases from tropical to polar regions, is a pervasive pattern of the modern biosphere.  Although the distribution of fossil occurrences suggests this pattern has varied  through deep time, the recognition of palaeobiogeographic patterns is hampered by  geological and anthropogenic biases. In particular, spatial sampling heterogeneity  has the capacity to impact upon the reconstruction of deep time LBGs. Here we use a  simulation framework to test the detectability of three different types of LBG  (flat, unimodal and bimodal) over the last 300 Myr. We show that heterogeneity in  spatial sampling significantly impacts upon the detectability of genuine LBGs, with  known biodiversity patterns regularly obscured after applying the spatial sampling  window of fossil collections. Sampling-standardization aids the reconstruction of  relative biodiversity gradients, but cannot account for artefactual absences  introduced by geological and anthropogenic biases. Therefore, we argue that some  previous studies might have failed to recover the 'true' LBG type owing to  incomplete and heterogeneous sampling, particularly between 200 and 20 Ma.  Furthermore, these issues also have the potential to bias global estimates of past  biodiversity, as well as inhibit the recognition of extinction and radiation events.</t>
  </si>
  <si>
    <t>2021/02/24/</t>
  </si>
  <si>
    <t>1945</t>
  </si>
  <si>
    <t>20202762</t>
  </si>
  <si>
    <t>10.1098/rspb.2020.2762</t>
  </si>
  <si>
    <t>*Biodiversity, *Fossils, *global diversity, *latitudinal diversity gradient, *macroecology, *marine invertebrates, *spatial bias</t>
  </si>
  <si>
    <t>GoÅÄbiowski, Jacek R., Kermode, James R., Mostofi, Arash A., Haynes, Peter D.</t>
  </si>
  <si>
    <t>Computational investigation of interfacial failure in composite materials is challenging because it is inherently multi-scale: the bond-breaking processes that  occur at the covalently bonded interface and initiate failure involve quantum  mechanical phenomena, yet the mechanisms by which external stresses are transferred  through the matrix occur on length and time scales far in excess of anything that  can be simulated quantum mechanically. In this work, we demonstrate and validate an  adaptive quantum mechanics (QM)/molecular mechanics simulation method that can be  used to address these issues and apply it to study critical failure at a covalently  bonded carbon nanotube (CNT)-polymer interface. In this hybrid approach, the  majority of the system is simulated with a classical forcefield, while areas of  particular interest are identified on-the-fly and atomic forces in those regions are  updated based on QM calculations. We demonstrate that the hybrid method results are  in excellent agreement with fully QM benchmark simulations and offers qualitative  insights missing from classical simulations. We use the hybrid approach to show how  the chemical structure at the CNT-polymer interface determines its strength, and we  propose candidate chemistries to guide further experimental work in this area.</t>
  </si>
  <si>
    <t>2018/12/14/</t>
  </si>
  <si>
    <t>224102</t>
  </si>
  <si>
    <t>10.1063/1.5035508</t>
  </si>
  <si>
    <t>Kang, Guolian, Lin, Dongyu, Hakonarson, Hakon, Chen, Jinbo</t>
  </si>
  <si>
    <t>Next-generation sequencing technology provides an unprecedented opportunity to identify rare susceptibility variants. It is not yet financially feasible to perform  whole-genome sequencing on a large number of subjects, and a two-stage design has  been advocated to be a practical option. In stage I, variants are discovered by  sequencing the whole genomes of a small number of carefully selected individuals. In  stage II, the discovered variants of a large number of individuals are genotyped to  assess associations. Individuals with extreme phenotypes are typically selected in  stage I. Using simulated data for unrelated individuals, we explore two important  aspects of this two-stage design: the efficiency of discovering common and rare  single-nucleotide polymorphisms (SNPs) in stage I and the impact of incomplete SNP  discovery in stage I on the power of testing associations in stage II. We applied a  sum test and a sum of squared score test for gene-based association analyses  evaluating the power of the two-stage design. We obtained the following results from  extensive simulation studies and analysis of the GAW17 dataset. When individuals  with trait values more extreme than the 99.7-99th quantile were included in stage I,  the two-stage design could achieve the same power as or even higher than the  one-stage design if the rare causal variants had large effect sizes. In such design,  fewer than half of the total SNPs including more than half of the causal SNPs were  discovered, which included nearly all SNPs with minor allele frequencies (MAFs) â¥5%,  more than half of the SNPs with MAFs between 1% and 5%, and fewer than half of the  SNPs with MAFs &lt;1%. Although a one-stage design may be preferable to identify  multiple rare variants having small to moderate effect sizes, our observations  support using the two-stage design as a cost-effective option for next-generation  sequencing studies.</t>
  </si>
  <si>
    <t>10.1159/000337300</t>
  </si>
  <si>
    <t>Humans, Computer Simulation, Algorithms, Genotype, *Polymorphism, Single Nucleotide, *Models, Genetic, *Genetic Variation, Linkage Disequilibrium, *Genome-Wide Association Study, *Phenotype</t>
  </si>
  <si>
    <t>Rotnitzky, Andrea, Lei, Quanhong, Sued, Mariela, Robins, James M.</t>
  </si>
  <si>
    <t>Recently proposed double-robust estimators for a population mean from incomplete data and for a finite number of counterfactual means can have much higher efficiency  than the usual double-robust estimators under misspecification of the outcome model.  In this paper, we derive a new class of double-robust estimators for the parameters  of regression models with incomplete cross-sectional or longitudinal data, and of  marginal structural mean models for cross-sectional data with similar efficiency  properties. Unlike the recent proposals, our estimators solve outcome regression  estimating equations. In a simulation study, the new estimator shows improvements in  variance relative to the standard double-robust estimator that are in agreement with  those suggested by asymptotic theory.</t>
  </si>
  <si>
    <t>439</t>
  </si>
  <si>
    <t>10.1093/biomet/ass013</t>
  </si>
  <si>
    <t>Marginal structural model, Missing at random, Drop-out</t>
  </si>
  <si>
    <t>Kaulitz, S., GroÃmann, W., Steinbach, J., Hackenberg, S., Kraus, F., KÃ¶hler, C., Mlynski, R., Radeloff, A., Rak, K., Schraven, S. P., Hagen, R.</t>
  </si>
  <si>
    <t>Laryngo- rhino- otologie</t>
  </si>
  <si>
    <t>BACKGROUND: The Direct-Drive-Simulation (DDS) tends to simulate the sound quality of hearing with the active middle ear implant Vibrant Soundbridge(Â®) (VSB). Up to now a  scientific evaluation of the validity is missing. Furthermore, the test procedure  has not been described yet. Aim of this study was to evaluate the test validity and  to describe the test realization in detail. MATERIAL AND METHODS: 10 patients  evaluated their sound impression on scales from 1 to 10 concerning sound quality  during DDS, postoperative free field testing at least 3 month after the first  fitting of the VSB and in the everyday life situation. 3 patients were implanted  bilaterally. Together, 36 data sets could be analyzed. RESULTS: Coupling of the  Floating Mass Transducer (FMT), which was placed inside of a silicone probe during  DDS was successful in all cases. In 11 out of 13 cases the coupling quality was  judged as "good" an only in 2 cases as "medium". None of the patients needed local  anesthesia. Comparing the evaluation of the sound impression during DDS  preoperatively, and with the implanted VSB in free field testing and in everyday  life no significant differences were found. CONCLUSION: The DDS offers the  possibility of a realistic preoperative sound simulation of the "VSB-hearing" in  case of sensorineural hearing loss. Thus, the test is supposed to facilitate the  patient's decision towards possible treatment options. The specialist gets  additional information regarding the indication especially when audiologic  indication criteria are critical. The DDS should be a basic part of the preoperative  diagnostic prior to VSB-implantation.</t>
  </si>
  <si>
    <t>336</t>
  </si>
  <si>
    <t>Laryngorhinootologie</t>
  </si>
  <si>
    <t>1438-8685 0935-8943</t>
  </si>
  <si>
    <t>10.1055/s-0035-1564262</t>
  </si>
  <si>
    <t>Aged, Female, Humans, Male, Adolescent, Adult, Middle Aged, Young Adult, Surveys and Questionnaires, *Computer Simulation, Predictive Value of Tests, Follow-Up Studies, Equipment Design, *Ossicular Prosthesis, *Speech Perception, *Transducers, *Voice Quality, Compact Disks, Loudness Perception, MP3-Player, Music, Patient Satisfaction, Sound Spectrography/*instrumentation</t>
  </si>
  <si>
    <t>A unified approach to calculation of information operators in semiparametric models</t>
  </si>
  <si>
    <t>Mao, Lu</t>
  </si>
  <si>
    <t>arXiv:1810.06138 [math, stat]</t>
  </si>
  <si>
    <t>The infinite-dimensional information operator for the nuisance parameter plays a key role in semiparametric inference, as it is closely related to the regular estimability of the target parameter. Calculation of information operators has traditionally proceeded in a case-by-case manner and has easily entailed lengthy derivations with complicated arguments. We develop a unified framework for this task by exploiting commonality in the form of semiparametric likelihoods. The general formula allows one to derive information operators with simple calculus and, if necessary at all, a minimal amount of probabilistic evaluations. This streamlined approach shows its efficiency and versatility in application to a number of popular models in survival analysis, inverse problems, and missing data.</t>
  </si>
  <si>
    <t>2018/10/14/</t>
  </si>
  <si>
    <t>http://arxiv.org/abs/1810.06138</t>
  </si>
  <si>
    <t>2021/07/20/16:27:11</t>
  </si>
  <si>
    <t>https://arxiv.org/pdf/1810.06138.pdf</t>
  </si>
  <si>
    <t>https://arxiv.org/abs/1810.06138</t>
  </si>
  <si>
    <t>Wang, Wu, Svidrytski, Artur, Wang, Di, Villa, Alberto, Hahn, Horst, Tallarek, Ulrich, KÃ¼bel, Christian</t>
  </si>
  <si>
    <t>Microscopy and microanalysis : the official journal of Microscopy Society of America, Microbeam Analysis Society, Microscopical Society of Canada</t>
  </si>
  <si>
    <t>A reliable quantitative analysis in electron tomography, which depends on the segmentation of the three-dimensional reconstruction, is challenging because of  constraints during tilt-series acquisition (missing wedge) and reconstruction  artifacts introduced by reconstruction algorithms such as the Simultaneous Iterative  Reconstruction Technique (SIRT) and Discrete Algebraic Reconstruction Technique  (DART). We have carefully evaluated the fidelity of segmented reconstructions  analyzing a disordered mesoporous carbon used as support in catalysis. Using  experimental scanning transmission electron microscopy (STEM) tomography data as  well as realistic phantoms, we have quantitatively analyzed the effect on the  morphological description as well as on diffusion properties (based on a random-walk  particle-tracking simulation) to understand the role of porosity in catalysis. The  morphological description of the pore structure can be obtained reliably both using  SIRT and DART reconstructions even in the presence of a limited missing wedge.  However, the measured pore volume is sensitive to the threshold settings, which are  difficult to define globally for SIRT reconstructions. This leads to noticeable  variations of the diffusion coefficients in the case of SIRT reconstructions,  whereas DART reconstructions resulted in more reliable data. In addition, the  anisotropy of the determined diffusion properties was evaluated, which was  significant in the presence of a limited missing wedge for SIRT and strongly reduced  for DART.</t>
  </si>
  <si>
    <t>891</t>
  </si>
  <si>
    <t>Microsc Microanal</t>
  </si>
  <si>
    <t>1435-8115 1431-9276</t>
  </si>
  <si>
    <t>10.1017/S1431927619014600</t>
  </si>
  <si>
    <t>902</t>
  </si>
  <si>
    <t>diffusion properties, disordered mesoporous carbon, electron tomography, fidelity of 3D reconstruction, morphology quantification</t>
  </si>
  <si>
    <t>Vignali, Emanuele, Manigrasso, Zaira, Gasparotti, Emanuele, Biffi, Benedetta, Landini, Luigi, Positano, Vincenzo, Capelli, Claudio, Celi, Simona</t>
  </si>
  <si>
    <t>The International journal of artificial organs</t>
  </si>
  <si>
    <t>The development of accurate replicas of the circulatory and cardiac system is fundamental for a deeper understanding of cardiovascular diseases and the testing of  new devices. Although numerous works concerning mock circulatory loops are present  in the current state of the art, still some limitations are present. In particular,  a pumping system able to reproduce the left ventricle motion and completely  compatible with the magnetic resonance environment to permit the four-dimensional  flow monitoring is still missing. The aim of this work was to evaluate the  feasibility of an actuator suitable for cardiovascular mock circuits. Particular  attention was given to the ability to mimic the left ventricle dynamics including  both compression and twisting with the magnetic resonance compatibility. In our  study, a left ventricle model to be actuated through vacuum was designed. The  realization of the system was evaluated with finite element analysis of different  design solutions. After the in silico evaluation phase, the most suitable design in  terms of physiological values reproduction was fabricated through three-dimensional  printing for in vitro validation. A pneumatic experimental setup was developed to  evaluate the pump performances in terms of actuation, in particular ventricle radial  and longitudinal displacement, twist rotation, and ejection fraction. The study  demonstrated the feasibility of a custom pneumatic pump for mock circulatory loops  able to reproduce the physiological ventricle movement and completely suitable for  the magnetic resonance environment.</t>
  </si>
  <si>
    <t>Int J Artif Organs</t>
  </si>
  <si>
    <t>1724-6040 0391-3988</t>
  </si>
  <si>
    <t>10.1177/0391398819856892</t>
  </si>
  <si>
    <t>Humans, Computer Simulation, Finite Element Analysis, *Models, Cardiovascular, *Printing, Three-Dimensional, 3D printing, *Heart-Assist Devices, *Ventricular Function, Left, Biomimetics, ejection fraction, Heart, mock circulation loop, pump, twist rotation</t>
  </si>
  <si>
    <t>Performing newborn life support in advance of neonatal advanced life support course-back to basics?</t>
  </si>
  <si>
    <t>Hundscheid, Tim, Bruinenberg, Jos, Dudink, Jeroen, de Jonge, Rogier, Hogeveen, Marije</t>
  </si>
  <si>
    <t>European journal of pediatrics</t>
  </si>
  <si>
    <t>In this retrospective analysis, the Newborn Life Support (NLS) test scenario performance of participants of the Dutch Neonatal Advanced Life Support (NALS)  course was assessed. Characteristics of participants and total amount of failures  were collected. Failures were subdivided in (1) errors of omission; (2) errors of  commission; and (3) unspecified if data was missing. Pearson's chi-squared test was  used to assess differences between participant groups. In total, 23 out of 86  participants (27%) failed their NLS test scenario. Life support course instructors  in general (20/21) passed their test scenario more often compared to other  participants (43/65) (p = 0.008). In total 110 fail items were recorded; the most  common errors being not assessing heart rate (error of omission) (n = 47) and  inadequate performance of airway management (error of commission) (n =  24).Conclusion: A substantial part of NALS participants failed their NLS test  scenario. Errors of omission could be reduced by the availability of a checklist/NLS  algorithm. Life support course instructors possibly make less errors of commission  due to retention of skills by teaching these skills at least twice a year.  Therefore, our study suggests that neonatal basic life support skills should be  retained by local assurance of training programmes. What is Known: â¢ Retention of  skills after life support courses decreases after three months. â¢ Adherence to  newborn life support guidelines is suboptimal. What is New: â¢ NLS performance is  suboptimal in participants for advanced neonatal life support. â¢ Most common  failures are not assessing heart rate and inadequate airway management.</t>
  </si>
  <si>
    <t>180</t>
  </si>
  <si>
    <t>1647</t>
  </si>
  <si>
    <t>Eur J Pediatr</t>
  </si>
  <si>
    <t>1432-1076 0340-6199</t>
  </si>
  <si>
    <t>10.1007/s00431-020-03917-9</t>
  </si>
  <si>
    <t>1651</t>
  </si>
  <si>
    <t>Humans, Simulation, Infant, Newborn, Retrospective Studies, Clinical Competence, Checklist, Airway management, *Airway Management, *Resuscitation, Newborn life support, Retention of skills</t>
  </si>
  <si>
    <t>Anandakrishnan, Ramu, Aguilar, Boris, Onufriev, Alexey V.</t>
  </si>
  <si>
    <t>Nucleic acids research</t>
  </si>
  <si>
    <t>The accuracy of atomistic biomolecular modeling and simulation studies depend on the accuracy of the input structures. Preparing these structures for an atomistic  modeling task, such as molecular dynamics (MD) simulation, can involve the use of a  variety of different tools for: correcting errors, adding missing atoms, filling  valences with hydrogens, predicting pK values for titratable amino acids, assigning  predefined partial charges and radii to all atoms, and generating force field  parameter/topology files for MD. Identifying, installing and effectively using the  appropriate tools for each of these tasks can be difficult for novice and  time-consuming for experienced users. H++ (http://biophysics.cs.vt.edu/) is a free  open-source web server that automates the above key steps in the preparation of  biomolecular structures for molecular modeling and simulations. H++ also performs  extensive error and consistency checking, providing error/warning messages together  with the suggested corrections. In addition to numerous minor improvements, the  latest version of H++ includes several new capabilities and options: fix erroneous  (flipped) side chain conformations for HIS, GLN and ASN, include a ligand in the  input structure, process nucleic acid structures and generate a solvent box with  specified number of common ions for explicit solvent MD.</t>
  </si>
  <si>
    <t>Web Server issue</t>
  </si>
  <si>
    <t>W537</t>
  </si>
  <si>
    <t>Nucleic Acids Res</t>
  </si>
  <si>
    <t>1362-4962 0305-1048</t>
  </si>
  <si>
    <t>10.1093/nar/gks375</t>
  </si>
  <si>
    <t>Internet, *Software, *Models, Molecular, *Molecular Dynamics Simulation, Protein Conformation, Nucleic Acid Conformation, Databases, Protein, Hydrogen-Ion Concentration, Protons</t>
  </si>
  <si>
    <t>Vaughan, Neil, Dubey, Venketesh N., Wainwright, Thomas W., Middleton, Robert G.</t>
  </si>
  <si>
    <t>Medical engineering &amp; physics</t>
  </si>
  <si>
    <t>This review presents current virtual reality based training simulators for hip, knee and other orthopaedic surgery, including elective and trauma surgical procedures.  There have not been any reviews focussing on hip and knee orthopaedic simulators. A  comparison of existing simulator features is provided to identify what is missing  and what is required to improve upon current simulators. In total 11 hip  replacements pre-operative planning tools were analysed, plus 9 hip trauma fracture  training simulators. Additionally 9 knee arthroscopy simulators and 8 other  orthopaedic simulators were included for comparison. The findings are that for  orthopaedic surgery simulators in general, there is increasing use of  patient-specific virtual models which reduce the learning curve. Modelling is also  being used for patient-specific implant design and manufacture. Simulators are being  increasingly validated for assessment as well as training. There are very few  training simulators available for hip replacement, yet more advanced virtual reality  is being used for other procedures such as hip trauma and drilling. Training  simulators for hip replacement and orthopaedic surgery in general lag behind other  surgical procedures for which virtual reality has become more common. Further  developments are required to bring hip replacement training simulation up to date  with other procedures. This suggests there is a gap in the market for a new high  fidelity hip replacement and resurfacing training simulator.</t>
  </si>
  <si>
    <t>Med Eng Phys</t>
  </si>
  <si>
    <t>1873-4030 1350-4533</t>
  </si>
  <si>
    <t>10.1016/j.medengphy.2015.11.021</t>
  </si>
  <si>
    <t>Humans, Software, *Computer Simulation, Education, Medical/*methods, Haptics, Hip replacement, Modelling, Orthopaedic, Orthopedic Procedures/*education, Resurfacing, Simulator</t>
  </si>
  <si>
    <t>de Melo, Warita Alves, Lima-Ribeiro, Matheus S., Terribile, Levi Carina, Collevatti, Rosane G.</t>
  </si>
  <si>
    <t>Studies based on contemporary plant occurrences and pollen fossil records have proposed that the current disjunct distribution of seasonally dry tropical forests  (SDTFs) across South America is the result of fragmentation of a formerly widespread  and continuously distributed dry forest during the arid climatic conditions  associated with the Last Glacial Maximum (LGM), which is known as the modern-day dry  forest refugia hypothesis. We studied the demographic history of Tabebuia rosealba  (Bignoniaceae) to understand the disjunct geographic distribution of South American  SDTFs based on statistical phylogeography and ecological niche modeling (ENM). We  specifically tested the dry forest refugia hypothesis; i.e., if the multiple and  isolated patches of SDTFs are current climatic relicts of a widespread and  continuously distributed dry forest during the LGM. We sampled 235 individuals  across 18 populations in Central Brazil and analyzed the polymorphisms at  chloroplast (trnS-trnG, psbA-trnH and ycf6-trnC intergenic spacers) and nuclear (ITS  nrDNA) genomes. We performed coalescence simulations of alternative hypotheses under  demographic expectations from two a priori biogeographic hypotheses (1. the  Pleistocene Arc hypothesis and, 2. a range shift to Amazon Basin) and other two  demographic expectances predicted by ENMs (3. expansion throughout the Neotropical  South America, including Amazon Basin, and 4. retraction during the LGM).  Phylogenetic analyses based on median-joining network showed haplotype sharing among  populations with evidence of incomplete lineage sorting. Coalescent analyses showed  smaller effective population sizes for T. roseoalba during the LGM compared to the  present-day. Simulations and ENM also showed that its current spatial pattern of  genetic diversity is most likely due to a scenario of range retraction during the  LGM instead of the fragmentation from a once extensive and largely contiguous SDTF  across South America, not supporting the South American dry forest refugia  hypothesis.</t>
  </si>
  <si>
    <t>e0159314</t>
  </si>
  <si>
    <t>10.1371/journal.pone.0159314</t>
  </si>
  <si>
    <t>Models, Statistical, Models, Theoretical, Genetic Variation, Phylogeography, Phylogeny, Genetics, Population, Sequence Analysis, DNA, Geography, Brazil, Seasons, *Fossils, Spatial Analysis, Tropical Climate, *Forests, *Refugium, *Tabebuia/classification/genetics</t>
  </si>
  <si>
    <t>CURE: Curvature Regularization For Missing Data Recovery</t>
  </si>
  <si>
    <t>Dong, Bin, Ju, Haocheng, Lu, Yiping, Shi, Zuoqiang</t>
  </si>
  <si>
    <t>arXiv:1901.09548 [cs, math]</t>
  </si>
  <si>
    <t>Missing data recovery is an important and yet challenging problem in imaging and data science. Successful models often adopt certain carefully chosen regularization. Recently, the low dimension manifold model (LDMM) was introduced by S.Osher et al. and shown effective in image inpainting. They observed that enforcing low dimensionality on image patch manifold serves as a good image regularizer. In this paper, we observe that having only the low dimension manifold regularization is not enough sometimes, and we need smoothness as well. For that, we introduce a new regularization by combining the low dimension manifold regularization with a higher order Curvature Regularization, and we call this new regularization CURE for short. The key step of solving CURE is to solve a biharmonic equation on a manifold. We further introduce a weighted version of CURE, called WeCURE, in a similar manner as the weighted nonlocal Laplacian (WNLL) method. Numerical experiments for image inpainting and semi-supervised learning show that the proposed CURE and WeCURE significantly outperform LDMM and WNLL respectively.</t>
  </si>
  <si>
    <t>2019/11/25/</t>
  </si>
  <si>
    <t>http://arxiv.org/abs/1901.09548</t>
  </si>
  <si>
    <t>2021/07/20/16:25:11</t>
  </si>
  <si>
    <t>https://arxiv.org/pdf/1901.09548.pdf</t>
  </si>
  <si>
    <t>https://arxiv.org/abs/1901.09548</t>
  </si>
  <si>
    <t>Computer Science - Computer Vision and Pattern Recognition, Mathematics - Numerical Analysis</t>
  </si>
  <si>
    <t>CURE</t>
  </si>
  <si>
    <t>Comment: 17 pages, 7 figures, 4 tables</t>
  </si>
  <si>
    <t>Analytis, Pantelis P., MoussaÃ¯d, Mehdi, Artinger, Florian, KÃ¤mmer, Juliane E., Gigerenzer, Gerd</t>
  </si>
  <si>
    <t>The Behavioral and brain sciences</t>
  </si>
  <si>
    <t>We demonstrate by means of a simulation that the conceptual map presented by Bentley et al. is incomplete without taking into account people's decision processes. Within  the same environment, two decision processes can generate strikingly different  collective behavior; in two environments that fundamentally differ in transparency,  a single process gives rise to virtually identical behavior.</t>
  </si>
  <si>
    <t>Behav Brain Sci</t>
  </si>
  <si>
    <t>1469-1825 0140-525X</t>
  </si>
  <si>
    <t>10.1017/S0140525X13001659</t>
  </si>
  <si>
    <t>Humans, *Decision Making, *Data Collection, *Social Networking, *Social Behavior</t>
  </si>
  <si>
    <t>Harastani, Mohamad, Eltsov, Mikhail, Leforestier, AmÃ©lie, Jonic, Slavica</t>
  </si>
  <si>
    <t>Cryogenic electron tomography (cryo-ET) allows structural determination of biomolecules in their native environment (in situ). Its potential of providing  information on the dynamics of macromolecular complexes in cells is still largely  unexploited, due to the challenges of the data analysis. The crowded cell  environment and continuous conformational changes of complexes make difficult  disentangling the data heterogeneity. We present HEMNMA-3D, which is, to the best of  our knowledge, the first method for analyzing cryo electron subtomograms in terms of  continuous conformational changes of complexes. HEMNMA-3D uses a combination of  elastic and rigid-body 3D-to-3D iterative alignments of a flexible 3D reference  (atomic structure or electron microscopy density map) to match the conformation,  orientation, and position of the complex in each subtomogram. The elastic matching  combines molecular mechanics simulation (Normal Mode Analysis of the 3D reference)  and experimental, subtomogram data analysis. The rigid-body alignment includes  compensation for the missing wedge, due to the limited tilt angle of cryo-ET. The  conformational parameters (amplitudes of normal modes) of the complexes in  subtomograms obtained through the alignment are processed to visualize the  distribution of conformations in a space of lower dimension (typically, 2D or 3D)  referred to as space of conformations. This allows a visually interpretable insight  into the dynamics of the complexes, by calculating 3D averages of subtomograms with  similar conformations from selected (densest) regions and by recording movies of the  3D reference's displacement along selected trajectories through the densest regions.  We describe HEMNMA-3D and show its validation using synthetic datasets. We apply  HEMNMA-3D to an experimental dataset describing in situ nucleosome conformational  variability. HEMNMA-3D software is available freely (open-source) as part of  ContinuousFlex plugin of Scipion V3.0 (http://scipion.i2pc.es).</t>
  </si>
  <si>
    <t>663121</t>
  </si>
  <si>
    <t>10.3389/fmolb.2021.663121</t>
  </si>
  <si>
    <t>continuous conformational changes, cryo electron tomography, flexible-reference alignment, normal mode analysis, nucleosomes in situ</t>
  </si>
  <si>
    <t>Ceulemans, Michael, Liekens, Sophie, Van Calsteren, Kristel, Allegaert, Karel, Foulon, Veerle</t>
  </si>
  <si>
    <t>Research in social &amp; administrative pharmacy : RSAP</t>
  </si>
  <si>
    <t>BACKGROUND: Community pharmacists acknowledge to have an important role in providing pharmaceutical care during preconception, pregnancy and lactation. However,  pharmacists' knowledge and counseling regarding this topic is still insufficient.  Hence, educational initiatives are urgently needed. OBJECTIVES: To assess the impact  of a blended learning program ('intervention') on community pharmacists' barriers,  knowledge, and counseling practice with regard to preconception, pregnancy and  lactation. METHODS: A pre-post study was performed in collaboration with 40 randomly  selected pharmacies belonging to a large pharmacy chain in Belgium. All pharmacists  employed in these pharmacies were eligible to participate in a blended learning  program consisting of an e-learning and an on-site training day. Data were collected  using online surveys, mystery shopping visits and pharmacy records. Pharmacy  conversations were assessed on information gathering, dispensed product, and  case-specific information. A retention knowledge test was completed 3-6 months after  the intervention. RESULTS: In total, 60 pharmacists completed the post-intervention  surveys (response rate: 95%). The total number of barriers decreased after the  intervention, while organizational barriers such as lack of privacy (73%) and lack  of time (67%) became more prevalent. Pharmacists' short and long-term knowledge  improved after the intervention (pÂ â¤Â 0.001), although knowledge declined again over  time (pÂ â¤Â 0.001). During counseling, pharmacists more often spontaneously provided  information about folic acid when dispensing a pregnancy test, and more often  suggested the correct dose/dosage for the dispensed OTC-product against  pregnancy-related nausea. However, poor information gathering, dosing errors and  incomplete information were still observed. CONCLUSION: The blended learning  decreased pharmacists' barriers and improved their short- and long-term knowledge,  while counseling practice only partially improved. Hence, the blended learning was  insufficient to enhance pharmacists' information gathering competences and to fully  implement pharmaceutical care services with regard to preconception, pregnancy and  lactation.</t>
  </si>
  <si>
    <t>1242</t>
  </si>
  <si>
    <t>Res Social Adm Pharm</t>
  </si>
  <si>
    <t>1934-8150 1551-7411</t>
  </si>
  <si>
    <t>10.1016/j.sapharm.2020.09.009</t>
  </si>
  <si>
    <t>Education, Pregnancy, Counseling, Breast feeding, Community pharmacy services, Patient simulation</t>
  </si>
  <si>
    <t>Murphy, Ethan K., Takhti, Mohammad, Skinner, Joseph, Halter, Ryan J., Odame, Kofi</t>
  </si>
  <si>
    <t>In this paper, thorough analysis along with mathematical derivations of the matched filter for a voltmeter used in electrical impedance tomography systems are  presented. The effect of the random noise in the system prior to the matched filter,  generated by other components, are considered. Employing the presented equations  allow system/circuit designers to find the maximum tolerable noise prior to the  matched filter that leads to the target signal-to-noise ratio (SNR) of the  voltmeter, without having to over-design internal components. A practical model was  developed that should fall within 2 dB and 5 dB of the median SNR measurements of  signal amplitude and phase, respectively. In order to validate our claims,  simulation and experimental measurements have been performed with an  analog-to-digital converter (ADC) followed by a digital matched filter, while the  noise of the whole system was modeled as the input referred at the ADC input. The  input signal was contaminated by a known value of additive white Gaussian noise  (AWGN) noise, and the noise level was swept from 3% to 75% of the least significant  bit (LSB) of the ADC. Differences between experimental and both simulated and  analytical SNR values were less than 0.59 and 0.35 dB for RMS values â¥ 20% of an LSB  and less than 1.45 and 2.58 dB for RMS values &lt; 20% of an LSB for the amplitude and  phase, respectively. Overall, this study provides a practical model for circuit  designers in EIT, and a more accurate error analysis that was previously missing in  EIT literature.</t>
  </si>
  <si>
    <t>10.1109/TBCAS.2016.2601692</t>
  </si>
  <si>
    <t>*Signal Processing, Computer-Assisted, *Electric Impedance, *Signal-To-Noise Ratio, *Tomography</t>
  </si>
  <si>
    <t>Martin, E., Bouet, P.-E., Sentilhes, L., Legendre, G.</t>
  </si>
  <si>
    <t>Gynecologie, obstetrique &amp; fertilite</t>
  </si>
  <si>
    <t>OBJECTIVE: Shoulder dystocia is a rare obstetrical event and potentially serious. Apart from possible psychological implications, it may be responsible for maternal  (haemorrhage and perineal tear) and neonatal complications (brachial plexus) leading  to complaints and even lawsuits. The transcription of this event in medical files is  essential as it is a reflection of the work in an emergency. It allows the  obstetrician to defend him in case of trial. Our objective was to assess the quality  of the transcription of shoulder dystocia situations in medical files. METHOD:  Retrospective chart study conducted in a university hospital with maternity  typeÂ III. The primary objective was the rate of comprehensive records (name  maneuvers and order of maneuvers of the anterior shoulder hand, time between the  expulsion of the head and body, Apgar score). RESULTS: Between 2007 and 2015,  54Â cases of shoulder dystocia requiring a second line maneuver after vaginal  delivery (Wood and/or Jacquemier) were included. In all, 98.2% of the files were  incomplete. The maneuvers and their order were noted in 100% of cases. However, the  operation was not correctly described in 16.7% of cases. The anterior shoulder was  noted in 16.7% of cases. The time between the expulsion of the head and the body was  noted in one single files. Neither broken collarbone nor brachial plexus were  observed. CONCLUSION: To improve the management of dystocia shoulder and  transcription of data in files, simulation sessions and the creation of a  standardized form would be needed.</t>
  </si>
  <si>
    <t>Gynecol Obstet Fertil</t>
  </si>
  <si>
    <t>1769-6682 1297-9589</t>
  </si>
  <si>
    <t>10.1016/j.gyobfe.2015.12.001</t>
  </si>
  <si>
    <t>fre</t>
  </si>
  <si>
    <t>Female, Humans, Simulation, Adult, Pregnancy, Infant, Newborn, Retrospective Studies, *Dystocia/therapy, *Shoulder, Birth Injuries/etiology, Brachial Plexus/injuries, Delivery, Obstetric/legislation &amp; jurisprudence, Documentation, Dystocie des Ã©paules, Medical Records/*standards, Protocol, Protocole, Shoulder dystocia</t>
  </si>
  <si>
    <t>Ibarra-Delgado, Salvador, Sandoval-Arechiga, Remberto, GÃ³mez-RodrÃ­guez, JosÃ© Ricardo, OrtÃ­z-LÃ³pez, Manuel, Brox, MarÃ­a</t>
  </si>
  <si>
    <t>Micromachines</t>
  </si>
  <si>
    <t>Current System-on-Chips (SoCs) execute applications with task dependency that compete for shared resources such as buses, memories, and accelerators. In such a  structure, the arbitration policy becomes a critical part of the system to guarantee  access and bandwidth suitable for the competing applications. Some strategies  proposed in the literature to cope with these issues are Round-Robin, Weighted  Round-Robin, Lottery, Time Division Access Multiplexing (TDMA), and combinations.  However, a fine-grained bandwidth control arbitration policy is missing from the  literature. We propose an innovative arbitration policy based on opportunistic  access and a supervised utilization of the bus in terms of transmitted flits  (transmission units) that settle the access and fine-grained control. In our  proposal, every competing element has a budget. Opportunistic access grants the bus  to request even if the component has spent all its flits. Supervised debt accounts a  record for every transmitted flit when it has no flits to spend. Our proposal  applies to interconnection systems such as buses, switches, and routers. The  presented approach achieves deadlock-free behavior even with task dependency  applications in the scenarios analyzed through cycle-accurate simulation models. The  synergy between opportunistic and supervised debt techniques outperforms Lottery,  TDMA, and Weighted Round-Robin in terms of bandwidth control in the experimental  studies performed.</t>
  </si>
  <si>
    <t>Micromachines (Basel)</t>
  </si>
  <si>
    <t>2072-666X</t>
  </si>
  <si>
    <t>10.3390/mi11121063</t>
  </si>
  <si>
    <t>arbiter, bandwidth control, interconnection, quality of service, System-on-Chip</t>
  </si>
  <si>
    <t>Li, Siqi, Zheng, Xunhua, Zhang, Wei, Han, Shenhui, Deng, Jia, Wang, Kai, Wang, Rui, Yao, Zhisheng, Liu, Chunyan</t>
  </si>
  <si>
    <t>Simulation of ammonia (NH(3)) volatilization by process-oriented biogeochemical models, such as the widely used DeNitrification DeComposition (DNDC), is an  imperative need to identify the best management strategies that can improve nitrogen  use efficiency in crop production while alleviating environmental pollution.  However, scarce validation has been impeding the applicability of the DNDC for this  purpose. Using the micrometeorological or wind tunnel-based observations of NH(3)  volatilization in 44 cases with at seven nationwide field sites in China, which were  cultivated with summer maize and winter wheat in calcareous soils and applied with  synthetic fertilizers, the DNDC was tested, modified, and evaluated in this study.  The following major modifications were made in the model source codes. Primarily,  pedo-transfer functions were introduced into the model to provide three soil  hydraulic parameters that are required to simulate soil moisture. Then, the  temperature effect on ammonium bicarbonate decomposition, which was originally  missing, was parameterized. Finally, the effect of soil texture on ammonia  volatilization from the liquid phase was re-parameterized while an adaption factor  was set. Seven typical cases were involved in the model modifications and the other  37 independent cases were used for the modified model evaluation. Compared to the  original model, the modified DNDC performed better. For instance, it showed a higher  index of agreement of 0.77 versus 0.38, a higher modeling efficiency (Nash-Sutcliffe  index) of 0.19 versus -0.52, and a greater determination coefficient (R(2)) of 0.35  (pâ¯&lt;â¯0.001) versus no available value (i.e., R(2)â¯â¤â¯0) in the zero-intercept linear  regression of the observed cumulative NH(3) volatilizations during individual  measurement periods against the simulations. Future studies are needed to further  improve the modified DNDC so as to better simulate the effects of  rainfall/irrigation and deep placement of fertilizers on NH(3) volatilization from  calcareous soils cultivated with upland crops.</t>
  </si>
  <si>
    <t>2019/04/10/</t>
  </si>
  <si>
    <t>10.1016/j.scitotenv.2018.12.379</t>
  </si>
  <si>
    <t>China, *Models, Chemical, Environmental Monitoring/*methods, Agriculture, Volatilization, *Fertilizers, Ammonia volatilization, Ammonia/*chemistry, Cropland, Crops, Agricultural, Denitrification, DNDC, Model modification, Nitrogen, Synthetic fertilizer, Triticum, Zea mays</t>
  </si>
  <si>
    <t>Roman, Sabine, Lin, Zhiyue, Kwiatek, Monika A., Pandolfino, John E., Kahrilas, Peter J.</t>
  </si>
  <si>
    <t>The American journal of gastroenterology</t>
  </si>
  <si>
    <t>OBJECTIVES: Esophageal manometry is frequently used to assess for weak peristalsis. Although commonly used clinically, there are currently no validated metrics of weak  peristalsis in high-resolution esophageal pressure topography (EPT). This study  aimed to develop a classification of weak peristalsis in EPT based on a comparative  analysis of control subjects and patients with unexplained non-obstructive  dysphagia. METHODS: High-resolution esophageal pressure topography (high-resolution  impedance manometry) studies were carried out in 16 control subjects to verify EPT  features associated with incomplete bolus transit (IBT). The technique of  superimposing EPT plots in a computer simulation was used to derive normal limits of  peristaltic integrity in EPT in another 75 control subjects. The occurrence of  critical EPT defects was then compared between control subjects and 113 patients  with non-obstructive dysphagia identified from a large clinical series. RESULTS: IBT  occurred with failed peristalsis or with breaks in the 20âmmâHg isobaric contour  occurring at the proximal or distal pressure troughs in EPT plots. The normal range  for isobaric contour breaks was 0-20% for large (&gt;5âcm) and 0-30% for small (2-5âcm)  breaks, with both occurring significantly more frequently in dysphagic patients.  Failed peristalsis was not more frequent in dysphagic patients. CONCLUSIONS: A  classification of weak peristalsis adapted to EPT is proposed based on the  occurrence of breaks in the 20âmmâHg isobaric contour wherein weak peristalsis with  large breaks is defined by those occurring with &gt;20% of swallows and weak  peristalsis with small breaks defined by those occurring with &gt;30% of swallows.</t>
  </si>
  <si>
    <t>Am J Gastroenterol</t>
  </si>
  <si>
    <t>1572-0241 0002-9270</t>
  </si>
  <si>
    <t>10.1038/ajg.2010.384</t>
  </si>
  <si>
    <t>Aged, Female, Humans, Male, Adult, Middle Aged, Computer Simulation, Statistics, Nonparametric, Chi-Square Distribution, Case-Control Studies, Manometry, Pressure, Deglutition Disorders/*physiopathology, Esophageal Motility Disorders/*physiopathology, Peristalsis/*physiology</t>
  </si>
  <si>
    <t>Van Houteghem, Marc, Ghysels, An, Verstraelen, Toon, Poelmans, Ward, Waroquier, Michel, Van Speybroeck, Veronique</t>
  </si>
  <si>
    <t>This work aims at a critical assessment of properties predicting or extracting information on the density and structure of liquids. State-of-the-art NVT and NpT  molecular dynamics (MD) simulations have been performed on five liquids: methanol,  chloroform, acetonitrile, tetrahydrofuran, and ethanol. These simulations allow the  computation of properties based on first principles, including the equilibrium  density and radial distribution functions (RDFs), characterizing the liquid  structure. Refinements have been incorporated in the MD simulations by taking into  account basis set superposition errors (BSSE). An extended BSSE model for an  instantaneous evaluation of the BSSE corrections has been proposed, and their impact  on the liquid properties has been assessed. If available, the theoretical RDFs have  been compared with the experimentally derived RDFs. For some liquids, significant  discrepancies have been observed, and a profound but critical investigation is  presented to unravel the origin of these deficiencies. This discussion is focused on  tetrahydrofuran where the experiment reveals some prominent peaks completely missing  in any MD simulation. Experiments providing information on liquid structure consist  mainly of neutron diffraction measurements offering total structure factors as the  primary observables. The splitting of these factors in reciprocal space into intra-  and intermolecular contributions is extensively discussed, together with their  sensitivity in reproducing correct RDFs in coordinate space.</t>
  </si>
  <si>
    <t>2014/03/06/</t>
  </si>
  <si>
    <t>2451</t>
  </si>
  <si>
    <t>10.1021/jp411737s</t>
  </si>
  <si>
    <t>2470</t>
  </si>
  <si>
    <t>Ghodrat, Malihe</t>
  </si>
  <si>
    <t>Transport coefficients are of crucial importance in theoretical as well as experimental studies. Despite substantial research on classical hard sphere or disk  gases in low- and high-density regimes, a thorough investigation of transport  coefficients for massive relativistic systems is missing in the literature. In this  work a fully relativistic molecular dynamics simulation is employed to numerically  obtain the transport coefficients of a hard sphere relativistic gas based on  Helfand-Einstein expressions. The numerical data are then used to check the accuracy  of Chapmann-Enskog (CE) predictions in a wide range of temperature. The results  indicate that while simulation data in low-temperature regime agrees very well with  theoretical predictions, it begins to show deviations as temperature rises, except  for the thermal conductivity which fits very well to CE theory in the whole range of  temperature. Since our simulations are done in low density regimes, where CE  approximation is expected to be valid, the observed deviations can be attributed to  the inaccuracy of linear CE theory in extremely relativistic cases.</t>
  </si>
  <si>
    <t>2-1</t>
  </si>
  <si>
    <t>022117</t>
  </si>
  <si>
    <t>10.1103/PhysRevE.102.022117</t>
  </si>
  <si>
    <t>Jahn, Beate, Sroczynski, Gaby, Bundo, Marvin, MÃ¼hlberger, Nikolai, Puntscher, Sibylle, Todorovic, Jovan, Rochau, Ursula, Oberaigner, Willi, Koffijberg, Hendrik, Fischer, Timo, Schiller-Fruehwirth, Irmgard, Ãfner, Dietmar, Renner, Friedrich, Jonas, Michael, Hackl, Monika, Ferlitsch, Monika, Siebert, Uwe</t>
  </si>
  <si>
    <t>BMC gastroenterology</t>
  </si>
  <si>
    <t>BACKGROUND: Clear evidence on the benefit-harm balance and cost effectiveness of population-based screening for colorectal cancer (CRC) is missing. We aim to  systematically evaluate the long-term effectiveness, harms and cost effectiveness of  different organized CRC screening strategies in Austria. METHODS: A  decision-analytic cohort simulation model for colorectal adenoma and cancer with a  lifelong time horizon was developed, calibrated to the Austrian epidemiological  setting and validated against observed data. We compared four strategies: 1) No  Screening, 2) FIT: annual immunochemical fecal occult blood test age 40-75âyears, 3)  gFOBT: annual guaiac-based fecal occult blood test age 40-75âyears, and 4) COL:  10-yearly colonoscopy age 50-70âyears. Predicted outcomes included: benefits  expressed as life-years gained [LYG], CRC-related deaths avoided and CRC cases  avoided; harms as additional complications due to colonoscopy (physical harm) and  positive test results (psychological harm); and lifetime costs. Tradeoffs were  expressed as incremental harm-benefit ratios (IHBR, incremental positive test  results per LYG) and incremental cost-effectiveness ratios [ICER]. The perspective  of the Austrian public health care system was adopted. Comprehensive sensitivity  analyses were performed to assess uncertainty. RESULTS: The most effective  strategies were FIT and COL. gFOBT was less effective and more costly than FIT.  Moving from COL to FIT results in an incremental unintended psychological harm of 16  additional positive test results to gain one life-year. COL was cost saving compared  to No Screening. Moving from COL to FIT has an ICER of 15,000 EUR per LYG.  CONCLUSIONS: Organized CRC-screening with annual FIT or 10-yearly colonoscopy is  most effective. The choice between these two options depends on the individual  preferences and benefit-harm tradeoffs of screening candidates.</t>
  </si>
  <si>
    <t>2019/12/05/</t>
  </si>
  <si>
    <t>BMC Gastroenterol</t>
  </si>
  <si>
    <t>1471-230X</t>
  </si>
  <si>
    <t>10.1186/s12876-019-1121-y</t>
  </si>
  <si>
    <t>Aged, Humans, Adult, Middle Aged, Sensitivity and Specificity, Colorectal cancer, Cost-Benefit Analysis, Markov Chains, Quality-Adjusted Life Years, Austria, Screening, Colonic Neoplasms/*diagnosis/prevention &amp; control/psychology, Colonoscopy, Colonoscopy/adverse effects, Guaiac, Indicators and Reagents, Mass Screening/economics, Occult Blood, Rectal Neoplasms/*diagnosis/prevention &amp; control/psychology, State-transition cohort model, Markov model</t>
  </si>
  <si>
    <t>Chacoma, AndrÃ©s, Zanette, DamiÃ¡n H.</t>
  </si>
  <si>
    <t>Predicting different forms of collective behavior in human populations, as the outcome of individual attitudes and their mutual influence, is a question of major  interest in social sciences. In particular, processes of opinion formation have been  theoretically modeled on the basis of a formal similarity with the dynamics of  certain physical systems, giving rise to an extensive collection of mathematical  models amenable to numerical simulation or even to exact solution. Empirical ground  for these models is however largely missing, which confine them to the level of mere  metaphors of the real phenomena they aim at explaining. In this paper we present  results of an experiment which quantifies the change in the opinions given by a  subject on a set of specific matters under the influence of others. The setup is a  variant of a recently proposed experiment, where the subject's confidence on his or  her opinion was evaluated as well. In our realization, which records the  quantitative answers of 85 subjects to 20 questions before and after an influence  event, the focus is put on characterizing the change in answers and confidence  induced by such influence. Similarities and differences with the previous version of  the experiment are highlighted. We find that confidence changes are to a large  extent independent of any other recorded quantity, while opinion changes are  strongly modulated by the original confidence. On the other hand, opinion changes  are not influenced by the initial difference with the reference opinion. The typical  time scales on which opinion varies are moreover substantially longer than those of  confidence change. Experimental results are then used to estimate parameters for a  dynamical agent-based model of opinion formation in a large population. In the  context of the model, we study the convergence to full consensus and the effect of  opinion leaders on the collective distribution of opinions.</t>
  </si>
  <si>
    <t>e0140406</t>
  </si>
  <si>
    <t>10.1371/journal.pone.0140406</t>
  </si>
  <si>
    <t>Humans, Models, Theoretical, *Interpersonal Relations, *Public Opinion, Attitude</t>
  </si>
  <si>
    <t>Mercier, J.-M., Perrin, J.-P., Longis, J., Arzul, L., Corre, P.</t>
  </si>
  <si>
    <t>Revue de stomatologie, de chirurgie maxillo-faciale et de chirurgie orale</t>
  </si>
  <si>
    <t>The diagnosis and treatment of facial asymmetries is one of the most difficult challenges in orthognathic surgery. In some cases, the involvement of soft tissue  defects or, in other cases, an associated basi-cranial asymmetry can complicate the  management. The influence of various components of the cephalic end in the  development of the face requires a thorough clinical and radiographic examination  including the overall posture of the patient. The causes are multiple: congenital,  constitutional, acquired with an important esthetic, functional, and psychological  and social impact. The classification of these asymmetries can only be incomplete  and purely didactic because of the multiplicity of clinical forms. Two elements are  mandatory for the diagnosis and surgical treatment: first, the anterior clinical and  radiological "craniofacial cross" established from the midline or midplane of the  face; second, the clinical and radiological orientation of the maxillary and  mandibular occlusal transverse and sagittal planes. The surgical techniques are the  same as in conventional orthognathic surgery except for those used for the  correction of the vertical posterior dimension of the face: condylectomy,  lengthening osteotomy of the mandibular ramus, costochondral graft, and free flap.  The contribution of 3D vision of the facial skeleton and its possibilities of  measurement have improved the assessment of skeletal structure displacement during  surgery. However, traditional radiographic examinations are still useful for pre and  postoperative comparison and also to assess results. Computer simulation and  computer-assisted surgery should allow achieving better and more stable results  because of their reliability and easy access.</t>
  </si>
  <si>
    <t>219</t>
  </si>
  <si>
    <t>Rev Stomatol Chir Maxillofac Chir Orale</t>
  </si>
  <si>
    <t>2213-6541 2213-6533</t>
  </si>
  <si>
    <t>10.1016/j.revsto.2014.07.004</t>
  </si>
  <si>
    <t>Humans, Radiography, Surgery, Computer-Assisted, AsymÃ©trie faciale, Cephalometry, Condyle mandibulaire, Distraction hemifacial microsomia, Distraction osseuse, Facial asymmetry, Facial Asymmetry/diagnostic imaging/*surgery, Facial Bones/diagnostic imaging/*surgery, Mandible/abnormalities/surgery, Mandibular condyle osteogenesis, Maxilla/abnormalities/surgery, Microsomie hÃ©mifaciale, Orthognathic Surgical Procedures/methods, Osteotomy/methods</t>
  </si>
  <si>
    <t>Gianola, Daniel, Hospital, Frederic, Verrier, Etienne</t>
  </si>
  <si>
    <t>Although the effects of linkage disequilibrium (LD) on partition of genetic variance have received attention in quantitative genetics, there has been little discussion  on how this phenomenon affects attribution of variance to a given locus. This paper  reinforces the point that standard metrics used for assessing the contribution of a  locus to variance can be misleading when there is linkage LD and that factors such  as distribution of effects and of allelic frequencies over loci, or existence of  frequency-dependent effects, play a role as well. An apparently new metric is  proposed for measuring how much of the variability is contributed by a locus when LD  exists. Effects of intervening factors, such as type and extent of LD, number of  loci, distribution of effects, and of allelic frequencies over loci, as well as a  model for generating frequency-dependent effects, are illustrated via hypothetical  simulation scenarios. Implications on the interpretation of genome-wide association  studies (GWAS), as typically carried out in human genetics, where single marker  regression and the assumption of a sole quantitative trait locus (QTL) are common,  are discussed. It is concluded that the standard attributions to variance  contributed by a single QTL from a GWAS analysis may be misleading, conceptually and  statistically, when a trait is complex and affected by sets of many genes in linkage  disequilibrium. Yet another factor to consider in the "missing heritability" saga?.</t>
  </si>
  <si>
    <t>1457</t>
  </si>
  <si>
    <t>10.1007/s00122-013-2064-2</t>
  </si>
  <si>
    <t>1472</t>
  </si>
  <si>
    <t>Humans, Analysis of Variance, *Models, Genetic, *Genetic Variation, Genome-Wide Association Study/*methods, Gene Frequency, Linkage Disequilibrium/*genetics, Breeding/*methods, Genetic Loci/*genetics</t>
  </si>
  <si>
    <t>Guhde, Jacqueline</t>
  </si>
  <si>
    <t>Combining the use of several different types of technology enables an instructor to develop teaching methods to address a specific problem area that students encounter  and can greatly affect student learning. This article discusses a program that was  developed that utilized SimMan, instructor-produced videos, and online discussion to  stimulate critical thinking in beginning-level nursing students. The goal was to  make the student aware of the importance of an initial thorough assessment of a  client. This is especially difficult since new students are focused on learning the  skills and have not had enough clinical experience to appreciate the importance of  assessment. The first two videos show a nurse who makes a very incomplete assessment  of the client and misses important observations. This leads to the patient (SimMan)  going into respiratory distress. The third video demonstrates a complete assessment.  The students viewed and discussed the first two videos online. After the third  video, students posted their own reflections of this activity including what they  learned and how this would change their behavior. The outcome showed an increased  awareness of the importance of assessment. Instructors observed a change in  behavior, which included early assessment of the client.</t>
  </si>
  <si>
    <t>10.1097/NCN.0b013e3181ec2540</t>
  </si>
  <si>
    <t>9; quiz 280-281</t>
  </si>
  <si>
    <t>Humans, United States, *Internet, *Manikins, *Video Recording, Education, Nursing, Baccalaureate/*methods, Educational Technology, Problem-Based Learning/*methods</t>
  </si>
  <si>
    <t>Palmas, Gregorio, Bachynskyi, Myroslav, Oulasvirta, Antti, Seidel, Hans-Peter, Weinkauf, Tina</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</si>
  <si>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</si>
  <si>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2359</t>
  </si>
  <si>
    <t>10.1109/TVCG.2014.2346311</t>
  </si>
  <si>
    <t>Humans, Models, Theoretical, Task Performance and Analysis, *User-Computer Interface, Imaging, Three-Dimensional/*methods, Movement, *Computer Graphics, Biomechanical Phenomena/*physiology, Ergonomics/*methods</t>
  </si>
  <si>
    <t>Iizuka, Akiko, Aldrich, Daniel P.</t>
  </si>
  <si>
    <t>Disasters</t>
  </si>
  <si>
    <t>Volunteers serve a crucial role in post-disaster situations, providing resources, emotional support, and labor at a time when local and national government capacity  may be diminished. The number of volunteers who assist post-crisis can range from  dozens to more than a million. Yet little is known about the broader conditions -  geographic, environmental, and otherwise - that drive more (or fewer) volunteers to  disaster sites. Using a new dataset of nearly 60 Japanese disasters between 1995 and  2019, we analyze the factors driving volunteer turnout. Controlling for a number of  factors, including impact of the disaster, media coverage, and the area touched by  the disaster, we find three that correlate most strongly with turnout: the number of  dead and missing, the size of the population affected by the shock, and the time  period of the year. Moving beyond tables of regression coefficients, we use  simulation and graphics to illustrate the relationship between key variables of  interest along with the uncertainty about our predictions. These findings - robust  across multiple model types, including OLS, generalized linear model, and left  censored tobit regressions - bring with them important policy implications for  residents, NGOs, and decision makers. This article is protected by copyright. All  rights reserved.</t>
  </si>
  <si>
    <t>2021/02/03/</t>
  </si>
  <si>
    <t>1467-7717 0361-3666</t>
  </si>
  <si>
    <t>10.1111/disa.12477</t>
  </si>
  <si>
    <t>Japan, volunteers, disasters, natural hazards, quantitative analysis</t>
  </si>
  <si>
    <t>Reierson, Inger Ãse, Hvidsten, Anne, Wighus, Marianne, Brungot, Solvor, BjÃ¸rk, Ida Torunn</t>
  </si>
  <si>
    <t>Nurse education in practice</t>
  </si>
  <si>
    <t>Simulation skills centers (SSC) are considered important learning arenas for preparing and qualifying nursing students. Limited clinical placements and claims of  diminished learning opportunities raise concerns that newly educated nurses lack  proficiency in many psychomotor skills. Accordingly, there is an increased focus on  learning in the SSC. However, it has been questioned if the pedagogical underpinning  of teaching and learning in the SSC is missing or unclear. At a bachelor nursing  education in Norway, there was a desire to change practice and enhance learning in  the SSC by systematic use of The Model of Practical Skill Performance (BjÃ¸rk and  Kirkevold, 2000). A participatory action research design was chosen. A pedagogical  intervention was developed and implemented in 2010 in a cohort of eighty-seven first  year bachelor nursing students during their basic nursing skill course. The  intervention is shortly described. This article reports key issues and challenges  that emerged during development of the new intervention. Data to inform the study  were collected via thorough meeting minutes and the project leader's logbook, and  analyzed using fieldnotes analysis. Six key issues and challenges were identified.  These are presented and discussed consecutively in light of their importance for  development and implementation of the new intervention.</t>
  </si>
  <si>
    <t>Nurse Educ Pract</t>
  </si>
  <si>
    <t>1873-5223 1471-5953</t>
  </si>
  <si>
    <t>10.1016/j.nepr.2013.04.004</t>
  </si>
  <si>
    <t>Humans, Learning, *Clinical Competence, Nursing Methodology Research, *Patient Simulation, Health Services Research, Nursing Education Research, Nursing Evaluation Research, Teaching/*methods, Education, Nursing, Baccalaureate/*organization &amp; administration, Norway, Students, Nursing/psychology</t>
  </si>
  <si>
    <t>Borges, Bruno C. R., Boet, Sylvain, Siu, Lyndon W., Bruppacher, Heinz R., Naik, Viren N., Riem, Nicole, Joo, Hwan S.</t>
  </si>
  <si>
    <t>Canadian journal of anaesthesia = Journal canadien d'anesthesie</t>
  </si>
  <si>
    <t>PURPOSE: Although guidelines for difficult airway management have been published, the extent to which consultant anesthesiologists follow these guidelines has not  been determined. The purpose of this study is to observe how consultant  anesthesiologists manage a "cannot intubate, cannot ventilate" (CICV) scenario in a  high-fidelity simulator and to evaluate whether a simulation teaching session  improves their adherence to the American Society of Anesthesiologists (ASA)  difficult airway algorithm. METHODS: With Ethics Board approval and informed  consent, all staff anesthesiologists in a single tertiary care institution were  invited to enrol in this study where they managed a simulated unanticipated CICV  scenario in a high-fidelity simulator. The scenario involved a patient with a  difficult airway whose trachea could not be intubated and where it was impossible to  ventilate the patient's lungs. Airway management options, including laryngeal mask  airway, a fibreoptic bronchoscope, and a Glidescope were available for use but  scripted to fail. A percutaneous cricothyroidotomy was required to re-establish  adequate ventilation. Following the scenario, there was a personalized one-hour  video-assisted expert debriefing focusing on the ASA difficult airway guidelines and  "hands-on" cricothyroidotomy teaching. The second scenario followed immediately with  an identical CICV scenario. The content to either scenario was not revealed  beforehand. Outcome measures included: 1) major deviations from the ASA difficult  airway guidelines; 2) time to start cricothyroidotomy; and 3) time to achieve  ventilation. RESULTS: Thirty-eight anesthesiologists agreed to participate. The  number of major deviations from the ASA algorithm was similar in the first and  second sessions. These deviations included: multiple laryngoscopies (0 vs 2  pre-post; P = 0.49), use of fibreoptic bronchoscope (8 vs 7 pre-post; P = 1.0),  bypass of laryngeal mask airway attempt (7 vs 13 pre-post; P = 0.19), and failure to  call for anesthetic help (12 vs 8 pre-post; P = 0.43). However, more participants  failed to call for surgical help in the second session (7 vs 16; P = 0.04). The  times to start cricothyroidotomy and the times to achieve ventilation were  significantly shorter in the second session (205.5 +/- 61.3 sec vs 179.7 +/- 65.1  sec; P = 0.01 and 356.9 +/- 117.2 sec vs 269.4 +/- 77.43 sec; P = 0.0002,  respectively). CONCLUSION: No substantial changes in airway management in a CICV  scenario were observed after an intense one-hour personalized video-assisted  airway-focused simulation debriefing session with an expert. It appears that  multiple factors other than airway algorithms come into play in emergency airway  decision-making processes, including one's personal clinical experience with the  many available airway devices.</t>
  </si>
  <si>
    <t>Can J Anaesth</t>
  </si>
  <si>
    <t>1496-8975 0832-610X</t>
  </si>
  <si>
    <t>10.1007/s12630-010-9322-4</t>
  </si>
  <si>
    <t>Female, Humans, Male, Adult, Middle Aged, Sample Size, *Algorithms, *Clinical Competence, *Patient Simulation, Anesthesiology/education, Education, Medical, Continuing, Fracture Fixation, Internal, Guideline Adherence/*statistics &amp; numerical data, Intubation, Intratracheal/*methods/*statistics &amp; numerical data, Mandibular Fractures/complications/surgery</t>
  </si>
  <si>
    <t>Breton, Marc D., Kovatchev, Boris P.</t>
  </si>
  <si>
    <t>Journal of diabetes science and technology</t>
  </si>
  <si>
    <t>BACKGROUND: Clinical trials assessing the impact of errors in self-monitoring of blood glucose (SMBG) on the quality of glycemic control in diabetes are inherently  difficult to execute. Consequently, the objectives of this study were to employ  realistic computer simulation based on a validated model of the human metabolic  system and to provide potentially valuable information about the relationships among  SMBG errors, risk for hypoglycemia, glucose variability, and long-term glycemic  control. METHODS: Sixteen thousand computer simulation trials were conducted using  100 simulated adults with type 1 diabetes. Each simulated subject was used in four  simulation experiments aiming to assess the impact of SMBG errors on detection of  hypoglycemia (experiment 1), risk for hypoglycemia (experiment 2), glucose  variability (experiment 3), and long-term average glucose control, i.e., estimated  hemoglobin A1c (HbA1c)(experiment 4). Each experiment was repeated 10 times at each  of four increasing levels of SMBG errors: 5, 10, 15, and 20% deviation from the true  blood glucose value. RESULTS: When the permitted SMBG error increased from 0 to  5-10% to 15-20%-the current level allowed by International Organization for  Standardization 15197-(1) the probability for missing blood glucose readings of 60  mg/dl increased from 0 to 0-1% to 3.5-10%; (2) the incidence of hypoglycemia,  defined as reference blood glucose &lt;or=70 mg/dl, changed from 0 to 0-0% to 0.1-5.5%;  (3) glucose variability increased as well, as indicated by control variability grid  analysis; and (4) the incidence of hypoglycemia increased from 15.0 to 15.2-18.8% to  22-25.6%. When compensating for this increase, glycemic control deteriorated with  HbA1c increasing gradually from 7.00 to 7.01-7.12% to 7.26-7.40%. CONCLUSIONS: A  number of parameters of glycemic control deteriorated substantially with the  increase of permitted SMBG errors, as revealed by a series of computer simulations  (e.g., in silico) experiments. A threshold effect apparent between 10 and 15%  permitted SMBG error for most parameters, except for HbA1c, which appeared to be  increasing relatively linearly with increasing SMBG error above 10%.</t>
  </si>
  <si>
    <t>562</t>
  </si>
  <si>
    <t>J Diabetes Sci Technol</t>
  </si>
  <si>
    <t>1932-2968</t>
  </si>
  <si>
    <t>10.1177/193229681000400309</t>
  </si>
  <si>
    <t>Humans, *Computer Simulation, Risk Factors, Blood Glucose Self-Monitoring/*adverse effects, Blood Glucose/*analysis, Diabetes Mellitus, Type 1/*blood, Hypoglycemia/*blood, Self Administration</t>
  </si>
  <si>
    <t>Dimitrov, S., Pavlov, T., Veith, G., Mekenyan, O.</t>
  </si>
  <si>
    <t>SAR and QSAR in environmental research</t>
  </si>
  <si>
    <t>Information regarding the metabolism of xenobiotic chemicals plays a central role in regulatory risk assessments. In regulatory programmes where metabolism studies are  required, the studies of metabolic pathways are often incomplete and the  identification of activated metabolites and important degradation products are  limited by analytical methods. Because so many more new chemicals are being produced  than can be assessed for potential hazards, setting assessment priorities among the  thousands of untested chemicals requires methods for predictive hazard  identification which can be derived directly from chemical structure and their  likely metabolites. In a series of papers we are sharing our experience in the  computerized management of metabolic data and the development of simulators of  metabolism for predicting the environmental fate and (eco)toxicity of chemicals. The  first paper of the series presents a knowledge-based formalism for the computer  simulation of non-intermediary metabolism for untested chemicals, with an emphasis  on qualitative and quantitative aspects of modelling metabolism.</t>
  </si>
  <si>
    <t>7-8</t>
  </si>
  <si>
    <t>SAR QSAR Environ Res</t>
  </si>
  <si>
    <t>1029-046X 1026-776X</t>
  </si>
  <si>
    <t>10.1080/1062936X.2011.623323</t>
  </si>
  <si>
    <t>718</t>
  </si>
  <si>
    <t>*Computer Simulation, Models, Theoretical, Risk Assessment/methods, Metabolic Networks and Pathways, *Biotransformation, Xenobiotics/*metabolism/*toxicity</t>
  </si>
  <si>
    <t>Data recovery: from limited-aperture to full-aperture</t>
  </si>
  <si>
    <t>Liu, Xiaodong, Sun, Jiguang</t>
  </si>
  <si>
    <t>arXiv:1708.03029 [math]</t>
  </si>
  <si>
    <t>The inverse scattering problems have been popular for the past thirty years. While very successful in many cases, progress has lagged when only {\em limited-aperture} measurement is available. In this paper, we perform some elementary study to recover data that can not be measured directly. To be precise, we aim at recovering the {\em full-aperture} far field data from {\em limited-aperture} measurement. Due to the reciprocity relation, the multi-static response matrix (MSR) has a symmetric structure. Using the Green's formula and single layer potential, we propose two schemes to recover {\em full-aperture} MSR. The recovered data is tested by a recently proposed direct sampling method and the factorization method. The numerical results show the possibility to recover, at least partially, the missing data and consequently improve the reconstruction of the scatterer.</t>
  </si>
  <si>
    <t>2018/01/06/</t>
  </si>
  <si>
    <t>http://arxiv.org/abs/1708.03029</t>
  </si>
  <si>
    <t>2021/07/20/13:45:35</t>
  </si>
  <si>
    <t>https://arxiv.org/pdf/1708.03029.pdf</t>
  </si>
  <si>
    <t>https://arxiv.org/abs/1708.03029</t>
  </si>
  <si>
    <t>Data recovery</t>
  </si>
  <si>
    <t>Yan, Guanghua, Li, Qiang, Guo, Dong, Meng, Xiangyu</t>
  </si>
  <si>
    <t>As sensors become more prevalent in our lives, security issues have become a major concern. In the Advanced Persistent Threat (APT) attack, the sensor has also become  an important role as a transmission medium. As a relatively weak link in the network  transmission process, sensor networks often become the target of attackers. Due to  the characteristics of low traffic, long attack time, diverse attack methods, and  real-time evolution, existing detection methods have not been able to detect them  comprehensively. Current research suggests that a suspicious domain name can be  obtained by analyzing the domain name resolution (DNS) request to the target network  in an APT attack. In past work based on DNS log analyses, most of the work would  simply calculate the characteristics of the request message or the characteristics  of the response message or the feature set of the request message plus the response  message, and the relationship between the response message and the request message  was not considered. This may leave out the detection of some APT attacks in which  the DNS resolution process is incomplete. This paper proposes a new feature that  represents the relationship between a DNS request and the response message, based on  a deep learning method used to analyze the DNS request records. The algorithm  performs threat assessment on the DNS behavior to be detected based on the  calculated suspicious value. This paper uses the data of 4, 907, 147, 146 DNS  request records (376, 605, 606 records after DNS Data Pre-processing) collected in a  large campus network and uses simulation attack data to verify the validity and  correctness of the system. The results of the experiments show that our method  achieves an average accuracy of 97.6% in detecting suspicious DNS behavior, with the  orange false positive (FP) at 2.3% and the recall at 96.8%. The proposed system can  effectively detect the hidden and suspicious DNS behavior in APT.</t>
  </si>
  <si>
    <t>10.3390/s20030731</t>
  </si>
  <si>
    <t>deep learning, APT attack, behavior detection, DNS, sensor network</t>
  </si>
  <si>
    <t>Seiler Vellame, Dorothea, Castanho, Isabel, Dahir, Aisha, Mill, Jonathan, Hannon, Eilis</t>
  </si>
  <si>
    <t>BACKGROUND: The combination of sodium bisulfite treatment with highly-parallel sequencing is a common method for quantifying DNA methylation across the genome. The  power to detect between-group differences in DNA methylation using  bisulfite-sequencing approaches is influenced by both experimental (e.g. read depth,  missing data and sample size) and biological (e.g. mean level of DNA methylation and  difference between groups) parameters. There is, however, no consensus about the  optimal thresholds for filtering bisulfite sequencing data with implications for the  reproducibility of findings in epigenetic epidemiology. RESULTS: We used a large  reduced representation bisulfite sequencing (RRBS) dataset to assess the  distribution of read depth across DNA methylation sites and the extent of missing  data. To investigate how various study variables influence power to identify DNA  methylation differences between groups, we developed a framework for simulating  bisulfite sequencing data. As expected, sequencing read depth, group size, and the  magnitude of DNA methylation difference between groups all impacted upon statistical  power. The influence on power was not dependent on one specific parameter, but  reflected the combination of study-specific variables. As a resource to the  community, we have developed a tool, POWEREDBiSeq, which utilizes our simulation  framework to predict study-specific power for the identification of DNAm differences  between groups, taking into account user-defined read depth filtering parameters and  the minimum sample size per group. CONCLUSIONS: Our data-driven approach highlights  the importance of filtering bisulfite-sequencing data by minimum read depth and  illustrates how the choice of threshold is influenced by the specific study design  and the expected differences between groups being compared. The POWEREDBiSeq tool,  which can be applied to different types of bisulfite sequencing data (e.g. RRBS,  whole genome bisulfite sequencing (WGBS), targeted bisulfite sequencing and  amplicon-based bisulfite sequencing), can help users identify the level of data  filtering needed to optimize power and aims to improve the reproducibility of  bisulfite sequencing studies.</t>
  </si>
  <si>
    <t>10.1186/s12864-021-07721-z</t>
  </si>
  <si>
    <t>DNA methylation, Reproducibility of Results, High-Throughput Nucleotide Sequencing, Sample size, Power, Sequence Analysis, DNA, *DNA Methylation, *Sulfites, Bisulfite sequencing, Epigenetics, Epigenomics, Read depth, RRBS</t>
  </si>
  <si>
    <t>AyllÃ³n, Daniel, Grimm, Volker, Attinger, Sabine, Hauhs, Michael, Simmer, Clemens, Vereecken, Harry, Lischeid, Gunnar</t>
  </si>
  <si>
    <t>Terrestrial environmental systems are characterised by numerous feedback links between their different compartments. However, scientific research is organized into  disciplines that focus on processes within the respective compartments rather than  on interdisciplinary links. Major feedback mechanisms between compartments might  therefore have been systematically overlooked so far. Without identifying these  gaps, initiatives on future comprehensive environmental monitoring schemes and  experimental platforms might fail. We performed a comprehensive overview of  feedbacks between compartments currently represented in environmental sciences and  explores to what degree missing links have already been acknowledged in the  literature. We focused on process models as they can be regarded as repositories of  scientific knowledge that compile findings of numerous single studies. In total, 118  simulation models from 23 model types were analysed. Missing processes linking  different environmental compartments were identified based on a meta-review of 346  published reviews, model intercomparison studies, and model descriptions. Eight  disciplines of environmental sciences were considered and 396 linking processes were  identified and ascribed to the physical, chemical or biological domain. There were  significant differences between model types and scientific disciplines regarding  implemented interdisciplinary links. The most wide-spread interdisciplinary links  were between physical processes in meteorology, hydrology and soil science that  drive or set the boundary conditions for other processes (e.g., ecological  processes). In contrast, most chemical and biological processes were restricted to  links within the same compartment. Integration of multiple environmental  compartments and interdisciplinary knowledge was scarce in most model types. There  was a strong bias of suggested future research foci and model extensions towards  reinforcing existing interdisciplinary knowledge rather than to open up new  interdisciplinary pathways. No clear pattern across disciplines exists with respect  to suggested future research efforts. There is no evidence that environmental  research would clearly converge towards more integrated approaches or towards an  overarching environmental systems theory.</t>
  </si>
  <si>
    <t>622-623</t>
  </si>
  <si>
    <t>10.1016/j.scitotenv.2017.12.007</t>
  </si>
  <si>
    <t>973</t>
  </si>
  <si>
    <t>Review, *Environmental Monitoring, *Ecology, Integrated environmental modelling, Interdisciplinary links, Interdisciplinary Research/*organization &amp; administration, Research needs, Systems Theory</t>
  </si>
  <si>
    <t>Stefanovski, Leon, Meier, Jil Mona, Pai, Roopa Kalsank, Triebkorn, Paul, Lett, Tristram, Martin, Leon, BÃ¼lau, Konstantin, Hofmann-Apitius, Martin, Solodkin, Ana, McIntosh, Anthony Randal, Ritter, Petra</t>
  </si>
  <si>
    <t>Frontiers in neuroinformatics</t>
  </si>
  <si>
    <t>Despite the acceleration of knowledge and data accumulation in neuroscience over the last years, the highly prevalent neurodegenerative disease of AD remains a growing  problem. Alzheimer's Disease (AD) is the most common cause of dementia and  represents the most prevalent neurodegenerative disease. For AD, disease-modifying  treatments are presently lacking, and the understanding of disease mechanisms  continues to be incomplete. In the present review, we discuss candidate contributing  factors leading to AD, and evaluate novel computational brain simulation methods to  further disentangle their potential roles. We first present an overview of existing  computational models for AD that aim to provide a mechanistic understanding of the  disease. Next, we outline the potential to link molecular aspects of  neurodegeneration in AD with large-scale brain network modeling using The Virtual  Brain (www.thevirtualbrain.org), an open-source, multiscale, whole-brain simulation  neuroinformatics platform. Finally, we discuss how this methodological approach may  contribute to the understanding, improved diagnostics, and treatment optimization of  AD.</t>
  </si>
  <si>
    <t>630172</t>
  </si>
  <si>
    <t>Front Neuroinform</t>
  </si>
  <si>
    <t>1662-5196</t>
  </si>
  <si>
    <t>10.3389/fninf.2021.630172</t>
  </si>
  <si>
    <t>Alzheimer's disease, brain simulation, connectomics, multi-scale brain modeling, The Virtual Brain</t>
  </si>
  <si>
    <t>Yang, Yang, Halloran, M. Elizabeth, Daniels, Michael J., Longini, Ira M. Jr, Burke, Donald S., Cummings, Derek A. T.</t>
  </si>
  <si>
    <t>In seasonal influenza epidemics, pathogens such as respiratory syncytial virus (RSV) often co-circulate with influenza and cause influenza-like illness (ILI) in human  hosts. However, it is often impractical to test for each potential pathogen or to  collect specimens for each observed ILI episode, making inference about influenza  transmission difficult. In the setting of infectious diseases, missing outcomes  impose a particular challenge because of the dependence among individuals. We  propose a Bayesian competing-risk model for multiple co-circulating pathogens for  inference on transmissibility and intervention efficacies under the assumption that  missingness in the biological confirmation of the pathogen is ignorable. Simulation  studies indicate a reasonable performance of the proposed model even if the number  of potential pathogens is misspecified. They also show that a moderate amount of  missing laboratory test results has only a small impact on inference about key  parameters in the setting of close contact groups. Using the proposed model, we  found that a non-pharmaceutical intervention is marginally protective against  transmission of influenza A in a study conducted in elementary schools.</t>
  </si>
  <si>
    <t>1310</t>
  </si>
  <si>
    <t>10.1198/jasa.2010.ap09581</t>
  </si>
  <si>
    <t>1322</t>
  </si>
  <si>
    <t>Shams Esfandabadi, Zahra, Ravina, Marco, Diana, Marco, Zanetti, Maria Chiara</t>
  </si>
  <si>
    <t>Emerging carsharing services and their interconnections with other modes of urban transport, regulations, car manufacturing and population have affected the dynamics  of energy consumption, environmental pollution and greenhouse gas emission within a  complex system. However, although some aspects of environmental impacts of transport  sector have been investigated in the literature, well-deserved studies on the  environmental effects of carsharing services following a system thinking approach is  missing. This research aims at providing a comprehensive conceptual framework to  systematize the interconnections between carsharing services and their environmental  effects. To do this, system dynamics (SD) modeling, as a tool to simulate complex  and dynamic systems, is applied and the proposed framework model is illustrated by  using a causal-loop diagram (CLD). Along with analyzing the main identified causal  loops within the presented CLD, relevant strategies are proposed to reduce the  negative environmental effects associated with the carsharing services, considering  the whole lifecycle of a shared vehicle. The proposed framework can help environment  policy makers and shared mobility practitioners in long-term strategic  decision-making. Moreover, it can be applied by the researchers as a basis for  future research, not only for SD modeling but also other simulation and analysis  structures.</t>
  </si>
  <si>
    <t>2020/11/25/</t>
  </si>
  <si>
    <t>141169</t>
  </si>
  <si>
    <t>10.1016/j.scitotenv.2020.141169</t>
  </si>
  <si>
    <t>Car sharing, Causal-loop diagram (CLD), Environmental pollution, Greenhouse gas emission, System dynamics, Urban transport</t>
  </si>
  <si>
    <t>Ibrahim, Mohamed I., Palaian, Subish, Al-Sulaiti, Fatima, El-Shami, Somia</t>
  </si>
  <si>
    <t>OBJECTIVE: To evaluate Qatari pharmacists' prescribing, labeling, dispensing and counseling practices in response to acute community-acquired gastroenteritis.  METHODS: The simulated patient method was used in this study. Thirty pharmacies in  Doha were randomly selected and further randomized into two groups: Face-to-Face  (n=15) vs. Telephone-call (n=15) per simulated patient; 2 simulated patients were  involved. Prescribing, labeling, dispensing and counseling practices were assessed.  Data analysis was performed using Mann-Whitney and chi square tests at alpha=0.05.  RESULTS: Most pharmacists prescribed and dispensed medicines (96%), including  antimicrobials (43.9%), antidiarrheals (36%), antiemetics (5.1%) and antipyretics  (3%). Counseling practices were poor (62.1% in the face-to-face group vs 70% in the  telephone-call group did not counsel simulated patients about the dispensed  medicines; p-value=0.50). In more than one-third of the encounters, at least one  labeling parameter was missing. The duration of each interaction in minutes was not  significantly different between the groups [median (IQR); 3(4.25) in the  face-to-face group versus 2(0.25) in the telephone-call group; p-value=0.77]. No  significant differences in prescribing or dispensing behaviors were present between  groups (p-value&gt;0.05). CONCLUSION: Qatar community pharmacists' labeling,  dispensing, and counseling practices were below expectation, thus urging the need  for continuous professional development.</t>
  </si>
  <si>
    <t>2016/12//Oct- undefined</t>
  </si>
  <si>
    <t>800</t>
  </si>
  <si>
    <t>10.18549/PharmPract.2016.04.800</t>
  </si>
  <si>
    <t>Patient Simulation, Community Pharmacy Services, Pharmacies, Professional Practice, Gastroenteritis, Qatar</t>
  </si>
  <si>
    <t>Gilks, W. R., Welham, S. J., Wang, J., Clark, S. J., King, G. J.</t>
  </si>
  <si>
    <t>This paper develops a simple diagnostic for the investigation of uncertainty within genetic linkage maps using a Bayesian procedure. The method requires only the  genotyping data and the proposed genetic map, and calculates the posterior  probability for the possible orders of any set of three markers, accounting for the  presence of genotyping error (mistyping) and for missing genotype data. The method  uses a Bayesian approach to give insight into conflicts between the order in the  proposed map and the genotype scores. The method can also be used to assess the  accuracy of a genetic map at different genomic scales and to assess alternative  potential marker orders. Simulation and two case studies were used to illustrate the  method. In the first case study, the diagnostic revealed conflicts in map ordering  for short inter-marker distances that were resolved at a distance of 8-12 cM, except  for a set of markers at the end of the linkage group. In the second case study, the  ordering did not resolve as distances increase, which could be attributed to regions  of the map where many individuals were untyped.</t>
  </si>
  <si>
    <t>10.1007/s00122-012-1920-9</t>
  </si>
  <si>
    <t>1402</t>
  </si>
  <si>
    <t>Computer Simulation, Probability, Genetic Markers, Databases, Genetic, Chromosome Mapping/*methods, *Genetic Linkage, Arabidopsis/*genetics, Brassica napus/*genetics, Chromosomes, Plant/genetics, Crosses, Genetic, Ecotype</t>
  </si>
  <si>
    <t>Ye, Mao, Wang, Huamin, Deng, Nianchen, Yang, Xubo, Yang, Ruigang</t>
  </si>
  <si>
    <t>We present a system that allows the user to virtually try on new clothes. It uses a single commodity depth camera to capture the user in 3D. Both the pose and the shape  of the user are estimated with a novel real-time template-based approach that  performs tracking and shape adaptation jointly. The result is then used to drive  realistic cloth simulation, in which the synthesized clothes are overlayed on the  input image. The main challenge is to handle missing data and pose ambiguities due  to the monocular setup, which captures less than 50 percent of the full body. Our  solution is to incorporate automatic shape adaptation and novel constraints in pose  tracking. The effectiveness of our system is demonstrated with a number of examples.</t>
  </si>
  <si>
    <t>10.1109/TVCG.2014.35</t>
  </si>
  <si>
    <t>Yun, Seong-Woo, Lee, Byung Kook, Jeung, Kyung Woon, Park, Sang Wook, Choi, Sung Soo, Lee, Chang-Hee, Ryu, So-Yeon</t>
  </si>
  <si>
    <t>The American journal of emergency medicine</t>
  </si>
  <si>
    <t>PURPOSE: A step stool is an ordinary device to improve the quality of chest compression (CC) during in-hospital cardiopulmonary resuscitation (CPR). We  investigated the effect of an inclined step stool on the quality of CC during CPR on  a hospital bed. METHODS: We conducted a randomized crossover study of simulation  using a manikin. Two different methods of CC were performed and compared: CC using a  flat stool and CC using an inclined (20Â°) stool. Each session of CC was performed  for 2 minutes using a metronome at a rate of 110 beats per minute. The primary  outcome was the depth of CC. The adequate CC rate, duty cycle, rate of incomplete  recoil, and the angle between the arm of the participants and the bed were also  measured. RESULTS: The median value of the mean depth of CC was 50.5 mm (45.0-57.0  mm) in the flat stool group and 54.5 mm (47.0-58.3 mm) in the inclined stool group  (P = .014). The adequate CC rate was significantly higher in the inclined stool  group (84.2% [37.6%-99.1%] vs 57.0% [15.2%-95.0%]; P = .016). The duty cycle and the  rate of incomplete recoil were comparable between the 2 groups. The angles between  the arm of the participants and the bed were more vertical in the inclined stool  group (84.0Â° Â± 5.2Â° vs 81.0Â° Â± 4.8Â°; P = .014). CONCLUSION: Using an inclined stool  resulted in an improvement in the depth of CC and the adequate CC rate without  increasing the rate of incomplete chest recoil.</t>
  </si>
  <si>
    <t>851</t>
  </si>
  <si>
    <t>Am J Emerg Med</t>
  </si>
  <si>
    <t>1532-8171 0735-6757</t>
  </si>
  <si>
    <t>10.1016/j.ajem.2014.04.008</t>
  </si>
  <si>
    <t>855</t>
  </si>
  <si>
    <t>Female, Humans, Male, Adult, Young Adult, Treatment Outcome, Cross-Over Studies, Manikins, Cardiopulmonary Resuscitation/*instrumentation/methods, Heart Massage/*instrumentation/methods, Posture</t>
  </si>
  <si>
    <t>Mondal, Shoubhik, Subramanian, Sundarraman</t>
  </si>
  <si>
    <t>Cox regression is combined with semiparametric random censorship models to construct simultaneous confidence bands (SCBs) for subject-specific survival curves.  Simulation results are presented to compare the performance of the proposed SCBs  with the SCBs that are based only on standard Cox. The new SCBs provide correct  empirical coverage and are more informative. The proposed SCBs are illustrated with  two real examples. An extension to handle missing censoring indicators is also  outlined.</t>
  </si>
  <si>
    <t>10.1007/s10985-015-9323-2</t>
  </si>
  <si>
    <t>Humans, Survival Analysis, Likelihood Functions, Computer Simulation, Confidence Intervals, *Proportional Hazards Models, Counting process, Empirical coverage, Equal-precision, Gaussian multiplier bootstrap, Kidney Transplantation/mortality, Liver Cirrhosis, Biliary/mortality, Martingale, Strong consistency</t>
  </si>
  <si>
    <t>Ouzounoglou, Eleftherios, Kalamatianos, Dimitrios, Emmanouilidou, Evangelia, Xilouri, Maria, Stefanis, Leonidas, Vekrellis, Kostas, Manolakos, Elias S.</t>
  </si>
  <si>
    <t>BACKGROUND: Alpha-synuclein (ASYN) is central in Parkinson's disease (PD) pathogenesis. Converging pieces of evidence suggest that the levels of ASYN  expression play a critical role in both familial and sporadic Parkinson's disease.  ASYN fibrils are the main component of inclusions called Lewy Bodies (LBs) which are  found mainly in the surviving neurons of the substantia nigra. Despite the  accumulated knowledge regarding the involvement of ASYN in molecular mechanisms  underlying the development of PD, there is much information missing which prevents  understanding the causes of the disease and how to stop its progression. RESULTS:  Using a Systems Biology approach, we develop a biomolecular reactions model that  describes the intracellular ASYN dynamics in relation to overexpression,  post-translational modification, oligomerization and degradation of the protein.  Especially for the proteolysis of ASYN, the model takes into account the biological  knowledge regarding the contribution of Chaperone Mediated Autophagy (CMA),  macro-autophagic and proteasome pathways in the protein's degradation. Importantly,  inhibitory phenomena, caused by ASYN, concerning CMA (more specifically the  lysosomal-associated membrane protein 2a, abbreviated as Lamp2a receptor, which is  the rate limiting step of CMA) and the proteasome are carefully modeled. The model  is validated by simulation studies of known experimental overexpression data from  SH-SY5Y cells and the unknown model parameters are estimated either computationally  or by experimental fitting. The calibrated model is then tested under three  hypothetical intervention scenarios and in all cases predicts increased cell  viability that agrees with experimental evidence. The biomodel has been annotated  and is made available in SBML format. CONCLUSIONS: The mathematical model presented  here successfully simulates the dynamic phenomena of ASYN overexpression and  oligomerization and predicts the biological system's behavior in a number of  scenarios not used for model calibration. It allows, for the first time, to  qualitatively estimate the protein levels that are capable of deregulating  proteolytic homeostasis. In addition, it can help form new hypotheses for  intervention that could be tested experimentally.</t>
  </si>
  <si>
    <t>2014/05/13/</t>
  </si>
  <si>
    <t>10.1186/1752-0509-8-54</t>
  </si>
  <si>
    <t>Autophagy, *Computer Simulation, Reproducibility of Results, *Models, Biological, Systems Biology/*methods, Protein Structure, Quaternary, *Homeostasis, *Protein Multimerization, alpha-Synuclein/*chemistry, Dopaminergic Neurons/cytology/*metabolism, Molecular Chaperones/metabolism, Proteasome Endopeptidase Complex/metabolism</t>
  </si>
  <si>
    <t>Cote, Valerie, Schwartz, Marissa, Arbouin Vargas, Jose F., Canfarotta, Michael, Kavanagh, Katherine R., Hamdan, Usama, Valdez, Tulio A.</t>
  </si>
  <si>
    <t>International journal of pediatric otorhinolaryngology</t>
  </si>
  <si>
    <t>INTRODUCTION: Cleft palate is one of the most common congenital anomalies, yet surgical repair remains challenging and can lead to significant complications in the  hands of inexperienced surgeons. There is a great need for the development of a  simulation model that will allow surgeons worldwide to learn and practice the  intricate skills needed for cleft palate surgery. OBJECTIVES: 1. To develop a  low-cost incomplete cleft palate simulation model using additive manufacturing  technology (3D printing). 2. To evaluate its validity and utility to teach  palatoplasty in a global health care setting. METHODS: Three-dimensional models of a  soft palate cleft and an incomplete hard and soft palate cleft were developed using  3D printing and silicone casting. The cost and time of assembly of the 3D printed  models were calculated. The models were then assessed for validity by cleft surgeons  and trainees during a cleft mission in Ecuador. 3D models were assessed for  resemblance to anatomy and tissue characteristics, the ability to incise the soft  tissue, dissect and reposition the palatal flaps, and the ease of suture placement.  Models were rated using the Likeness to Human Tissue Scale. RESULTS: Cleft palate  simulators were successfully developed using 3D printing and silicone casting.  Participants reported that models provided a realistic representation of human  anatomy and were adequate for novice surgeons to practice the procedure. The models  were portable, low cost, and easily assembled. CONCLUSION: The use of 3D printed  haptic simulation models for teaching and learning cleft palate repair techniques  could enhance skill acquisition and possibly improve surgical outcomes. In outreach  settings, it could help achieve local, sustainable comprehensive care for cleft  palate patients.</t>
  </si>
  <si>
    <t>Int J Pediatr Otorhinolaryngol</t>
  </si>
  <si>
    <t>1872-8464 0165-5876</t>
  </si>
  <si>
    <t>10.1016/j.ijporl.2018.08.016</t>
  </si>
  <si>
    <t>Female, Humans, Male, Simulation, *Models, Anatomic, 3d printing, Cleft palate, Cleft Palate/*surgery, Haptic model, International surgery, Otolaryngology/*education, Palate, Hard/anatomy &amp; histology/surgery, Printing, Three-Dimensional, Reconstructive Surgical Procedures/education</t>
  </si>
  <si>
    <t>Becker, Tim, Herold, Christine, Meesters, Christian, Mattheisen, Manuel, Baur, Max P.</t>
  </si>
  <si>
    <t>Interaction between genetic variants is hypothesized to be one of several putative explanations for the 'case of missing heritability.' Therefore, Genome-Wide  Interaction Analysis (GWIA) has recently gained substantial interest. GWIA is  computationally challenging and respective power type I error studies are  particularly difficult. Therefore, an accepted significance level for GWIA studies  does not currently exist. It has been shown that for a GWAS single-marker analysis  with n SNPs a correction for multiple testing with 1/2 Â· n is appropriate for  populations of European ancestry. We speculated that for GWIA, correction by 1/4 Â· m  should be appropriate, where m = n Â· (n- 1)/2 is the number of SNP pairs. We tried  to verify this hypothesis using the INTERSNP program that implements interaction  analysis and genome-wide Monte-Carlo (MC) simulation. Using a type I error study  based on Illumina(Â®) HumanHap 550 data, we were able to reproduce the published  result for single-marker analysis. For GWIA using a test for allelic interaction, we  show that correction with roughly 0.4 Â· m is appropriate, a number that is somewhat  larger than that of our hypothesis. In summary, it can be stated that for an  Illumina(Â®) -type marker panel with 500,000 SNPs, an uncorrected P-value of 1.0 Ã  10â»Â¹Â² is needed to establish genome-wide significance at the 0.05 level.</t>
  </si>
  <si>
    <t>10.1111/j.1469-1809.2010.00610.x</t>
  </si>
  <si>
    <t>Humans, Computer Simulation, *Polymorphism, Single Nucleotide, Disease/*genetics, Genetic Markers, *Genome-Wide Association Study</t>
  </si>
  <si>
    <t>Bierer, Joel, Memu, Eustatiu, Leeper, William R., Fortin, Dalilah, FrÃ©chette, Eric, Inculet, Richard, Malthaner, Richard</t>
  </si>
  <si>
    <t>The Annals of thoracic surgery</t>
  </si>
  <si>
    <t>BACKGROUND: Our vision was to develop an inexpensive training simulation in a functional operating room (in situ) that included surgical trainees and nursing and  anesthesia staff to focus on effective interprofessional communication and teamwork  skills. METHODS: The simulation scenario revolved around an airway obstruction by  residual tumor after pneumonectomy. This model included our thoracic operating room  with patient status displayed by an open access vital sign simulator and a  reversibly modified Laerdal airway mannequin (Shavanger, Norway). The simulation  scenario was run seven times. Simulations were video recorded and scored with the  use of Non-Technical Skills for Surgeons (NOTSS) and TeamSTEPPS2. Latent safety  threats (LSTs) and feedback were obtained during the debriefing after the  simulation. Feedback was captured with the Method Material Member Overall (MMMO)  questionnaire. RESULTS: Several LSTs were identified, which included missing and  redundant equipment and knowledge gaps in participants' roles. Consultant surgeons  received a higher overall score than thoracic surgery fellows on both NOTSS (3.8  versus 3.3) and TeamSTEPPS2 (4.1 versus 3.2) evaluations, suggesting that the  scenario effectively differentiated learners from experts with regards to  nontechnical skills. The MMMO overall simulation experience score was 4.7 of 5,  confirming a high-fidelity model and useful experiential learning model. At the  Canadian Thoracic Bootcamp, the MMMO overall experience score was 4.8 of 5, further  supporting this simulation as a robust model. CONCLUSIONS: An inexpensive in situ  intraoperative crisis simulation model for thoracic surgical emergencies was  created, implemented, and demonstrated to be effective as a proof of concept at  identifying latent threats to patient safety and differentiating the nontechnical  skills of trainees and consultant surgeons.</t>
  </si>
  <si>
    <t>Ann Thorac Surg</t>
  </si>
  <si>
    <t>1552-6259 0003-4975</t>
  </si>
  <si>
    <t>10.1016/j.athoracsur.2018.01.058</t>
  </si>
  <si>
    <t>Female, Humans, Male, Surveys and Questionnaires, *Simulation Training, Canada, Clinical Competence, Ontario, Crisis Intervention/*education, Education, Medical, Graduate/*methods, Intraoperative Complications/economics/*surgery, Patient Care Team/*organization &amp; administration, Thoracic Surgery/*education</t>
  </si>
  <si>
    <t>Hattori, Gabriel, Trevelyan, Jon, Augarde, Charles E., Coombs, William M., Aplin, Andrew C.</t>
  </si>
  <si>
    <t>Archives of computational methods in engineering : state of the art reviews</t>
  </si>
  <si>
    <t>Extracting gas from shale rocks is one of the current engineering challenges but offers the prospect of cheap gas. Part of the development of an effective  engineering solution for shale gas extraction in the future will be the availability  of reliable and efficient methods of modelling the development of a fracture system,  and the use of these models to guide operators in locating, drilling and  pressurising wells. Numerous research papers have been dedicated to this problem,  but the information is still incomplete, since a number of simplifications have been  adopted such as the assumption of shale as an isotropic material. Recent works on  shale characterisation have proved this assumption to be wrong. The anisotropy of  shale depends significantly on the scale at which the problem is tackled (nano,  micro or macroscale), suggesting that a multiscale model would be appropriate.  Moreover, propagation of hydraulic fractures in such a complex medium can be  difficult to model with current numerical discretisation methods. The crack  propagation may not be unique, and crack branching can occur during the fracture  extension. A number of natural fractures could exist in a shale deposit, so we are  dealing with several cracks propagating at once over a considerable range of length  scales. For all these reasons, the modelling of the fracking problem deserves  considerable attention. The objective of this work is to present an overview of the  hydraulic fracture of shale, introducing the most recent investigations concerning  the anisotropy of shale rocks, then presenting some of the possible numerical  methods that could be used to model the real fracking problem.</t>
  </si>
  <si>
    <t>Arch Comput Methods Eng</t>
  </si>
  <si>
    <t>1886-1784 1134-3060</t>
  </si>
  <si>
    <t>10.1007/s11831-016-9169-0</t>
  </si>
  <si>
    <t>Meng, Fan-Yong, Tang, Jie, Pedrycz, Witold, An, Qing-Xian</t>
  </si>
  <si>
    <t>To address the situation where the complete consistency is unnecessary, a stepwise optimization model-based method for testing the acceptably additive consistency  (AAC) of hesitant fuzzy preference relations (HFPRs) is introduced. Then, an AAC  concept for HFPRs is defined. Meanwhile, incomplete HFPRs (iHFPRs) are discussed and  a series of optimization models to acquire complete HFPRs is constructed. If the  consistency is unacceptable, an optimization model for revising unacceptably  consistent HFPRs under the conditions of the AAC and maximizing the ordinal  consistency (OC) is offered. Subsequently, a model for minimizing the number of  adjusted variables is presented. Considering the weighting information and the  consensus for group decision making (GDM), the weights of fuzzy preference relations  (FPRs) obtained from each individual HFPR and the decision makers (DMs) are  determined using the distance measure. With regard to the consensus, two models for  reaching the consensus requirement and minimizing the amount of revised variables  are separately constructed, which are both based on the analysis of maximizing the  OC. Furthermore, the thresholds of the additive consistency and the consensus are  studied using the Monte Carlo simulation method. A GDM algorithm with HFPRs is  offered. Finally, an example and comparison are provided to show the efficiency of  the new procedure.</t>
  </si>
  <si>
    <t>2020/01/16/</t>
  </si>
  <si>
    <t>10.1109/TCYB.2019.2962095</t>
  </si>
  <si>
    <t>Drixler, Fabian F.</t>
  </si>
  <si>
    <t>This article quantifies the frequency of infanticide and abortion in one region of Japan by comparing observed fertility in a sample of 4.9 million person-years  (1660-1872) with a Monte Carlo simulation of how many conceptions and births that  population should have experienced. The simulation uses empirical values for the  determinants of fertility from Eastern Japan itself as well as the best available  studies of comparable populations. This procedure reveals that in several decades of  the eighteenth century, at least 40% of pregnancies must have ended in either an  induced abortion or an infanticide. In addition, the simulation results imply a  rapid decline in the incidence of infanticide and abortion during the nineteenth  century, when in a reverse fertility transition, this premodern family-planning  regime gave way to a new age of large families.</t>
  </si>
  <si>
    <t>0070-3370</t>
  </si>
  <si>
    <t>10.1007/s13524-015-0378-1</t>
  </si>
  <si>
    <t>Humans, Sexual Behavior, Japan, Infant, Newborn, Models, Theoretical, *Birth Rate, *Monte Carlo Method, *Population Dynamics, Abortion, Induced/*history/statistics &amp; numerical data, Contraception, Emigration and Immigration, History, 17th Century, History, 18th Century, Infanticide/*history/statistics &amp; numerical data, Menarche, Socioeconomic Factors</t>
  </si>
  <si>
    <t>Nassif, Joseph, Sleiman, Abdul-Karim, Nassar, Anwar H., Naamani, Sima, Sharara-Chami, Rana</t>
  </si>
  <si>
    <t>Journal of cancer education : the official journal of the American Association for Cancer Education</t>
  </si>
  <si>
    <t>Clinical breast examination (CBE) is traditionally taught to third-year medical students using a lecture and a tabletop breast model. The opportunity to clinically  practice CBE depends on patient availability and willingness to be examined by  students, especially in culturally sensitive environments. We propose the use of a  hybrid simulation model consisting of a standardized patient (SP) wearing a silicone  breast simulator jacket and hypothesize that this, compared to traditional teaching  methods, would result in improved learning. Consenting third-year medical students  (NÂ =Â 82) at a university-affiliated tertiary care center were cluster-randomized  into two groups: hybrid simulation (breast jacket + SP) and control (tabletop breast  model). Students received the standard lecture by instructors blinded to the  randomization, followed by randomization group-based learning and practice sessions.  Two weeks later, participants were assessed in an Objective Structured Clinical  Examination (OSCE), which included three stations with SPs blinded to the  intervention. The SPs graded the students on CBE completeness, and students  completed a self-assessment of their performance and confidence during the  examination. CBE completeness scores did not differ between the two groups  (pÂ =Â 0.889). Hybrid simulation improved lesion identification grades (pÂ &lt;Â 0.001)  without increasing false positives. Hybrid simulation relieved the fear of missing a  lesion on CBE (pÂ =Â 0.043) and increased satisfaction with the teaching method among  students (pÂ =Â 0.002). As a novel educational tool, hybrid simulation improves the  sensitivity of CBE performed by medical students without affecting its specificity.  Hybrid simulation may play a role in increasing the confidence of medical students  during CBE.</t>
  </si>
  <si>
    <t>J Cancer Educ</t>
  </si>
  <si>
    <t>1543-0154 0885-8195</t>
  </si>
  <si>
    <t>10.1007/s13187-017-1287-3</t>
  </si>
  <si>
    <t>Female, Humans, Male, Middle Aged, Teaching, *Simulation, Case-Control Studies, Educational Measurement/*methods, *Clinical Competence, Simulation Training/*methods, *Patient Simulation, *Clinical breast examination, *Medical education, Breast Diseases/*diagnosis, Education, Medical, Undergraduate/*methods, Physical Examination/*methods, Students, Medical/statistics &amp; numerical data</t>
  </si>
  <si>
    <t>Maksoud, Elsa, Koehl, Berengere, Facchin, Aude, Ha, Phuong, Zhao, Wei, Kaguelidou, Florentia, Benkerrou, Malika, Mariani, Patricia, Faye, Albert, Lorrot, Mathie, Jacqz-Aigrain, Evelyne</t>
  </si>
  <si>
    <t>Antimicrobial agents and chemotherapy</t>
  </si>
  <si>
    <t>The pharmacokinetic profile of most drugs is dependent on the patient's covariates and may be influenced by the disease. Cefotaxime is frequently prescribed in  pediatric patients with sickle cell disease (SCD), characterized by vaso-occlusive  complications, chronic hemolytic anemia, and a defective immunological function  predisposing the individual to severe infection. Data on the impact of the disease  on the disposition of cefotaxime are missing. In the present study, our aims were to  determine cefotaxime pharmacokinetics when prescribed to children with SCD for  suspected or proven bacterial infection, identify significant covariates, and  perform Monte Carlo simulations to optimize the drug dosage. Cefotaxime serum  concentrations were measured in 78 pediatric SCD patients receiving cefotaxime  intravenously at a daily dose of 200 mg/kg of body weight in three or four divided  doses over 30 min. A total of 107 concentrations were available for pharmacokinetic  analysis. A population pharmacokinetic model was developed with NONMEM software and  used for Monte Carlo simulations. Cefotaxime concentrations ranged from 0.05 to  103.7 mg/liter. Cefotaxime pharmacokinetics were best described by a one-compartment  model: the median estimated weight-normalized volume of distribution and clearance  were 0.42 liter/kg (range, 0.2 to 1.1 liter/kg) and 0.38 liter/h/kg (range, 0.1 to  1.2 liter/h/kg). Cefotaxime clearance increased by 22% in patients with acute chest  syndrome. Dosing optimization, performed using EUCAST MIC susceptibility  breakpoints, showed that a dose of 100 mg/kg/6 h should be used, depending on the  patient's characteristics and clinical presentation, in order to reach a value of  the percentage of time that the drug concentration exceeded the MIC under  steady-state pharmacokinetic conditions of 80% in 80% of the patients when targeting  sensitive Gram-positive cocci and Gram-negative bacilli with MICs of 1 mg/liter or  below.</t>
  </si>
  <si>
    <t>Antimicrob Agents Chemother</t>
  </si>
  <si>
    <t>1098-6596 0066-4804</t>
  </si>
  <si>
    <t>10.1128/AAC.00637-17</t>
  </si>
  <si>
    <t>Female, Humans, Male, Adolescent, Child, Monte Carlo Method, Child, Preschool, Infant, Microbial Sensitivity Tests, *population pharmacokinetics, *cefotaxime, *dosage adaptation, *Monte Carlo simulation, *pediatrics, *sickle cell disease, Anemia, Sickle Cell/*drug therapy, Anti-Bacterial Agents/administration &amp; dosage/*blood/*pharmacokinetics/therapeutic use, Cefotaxime/administration &amp; dosage/*blood/*pharmacokinetics/therapeutic use, Gram-Negative Bacteria/drug effects</t>
  </si>
  <si>
    <t>Walter, Stefanie, Schwanzer, Peter, Hagen, Gunter, Haft, Gerhard, Rabl, Hans-Peter, Dietrich, Markus, Moos, Ralf</t>
  </si>
  <si>
    <t>Gasoline particulate filters (GPFs) are an appropriate means to meet today's emission standards. As for diesel applications, GPFs can be monitored via  differential pressure sensors or using a radio-frequency approach (RF sensor). Due  to largely differing soot properties and engine operating modes of gasoline compared  to diesel engines (e.g., the possibility of incomplete regenerations), the behavior  of both sensor systems must be investigated in detail. For this purpose, extensive  measurements on engine test benches are usually required. To simplify the sensor  development, a simulation model was developed using COMSOL Multiphysics(Â®) that not  only allowed for calculating the loading and regeneration process of GPFs under  different engine operating conditions but also determined the impact on both sensor  systems. To simulate the regeneration behavior of gasoline soot accurately, an  oxidation model was developed. To identify the influence of different engine  operating points on the sensor behavior, various samples generated at an engine test  bench were examined regarding their kinetic parameters using thermogravimetric  analysis. Thus, this compared the accuracy of soot mass determination using the RF  sensor with the differential pressure method. By simulating a typical driving  condition with incomplete regenerations, the effects of the soot kinetics on sensor  accuracy was demonstrated exemplarily. Thereby, the RF sensor showed an overall  smaller mass determination error, as well as a lower dependence on the soot  kinetics.</t>
  </si>
  <si>
    <t>2020/05/06/</t>
  </si>
  <si>
    <t>10.3390/s20092659</t>
  </si>
  <si>
    <t>ash, diesel particulate filter (DPF), finite element method (FEM), gasoline particulate filter (GPF), radio frequency (RF), soot mass determination</t>
  </si>
  <si>
    <t>Chandola, R. M., Tiwari, S., Kowar, M. K., Choudhary, V.</t>
  </si>
  <si>
    <t>Journal of cancer research and therapeutics</t>
  </si>
  <si>
    <t>BACKGROUND: The presence of least dense dry air and highly dense cortical bone in the path of radiation and the position of source, near or far from the surface of  patient, affects the exact dose delivery like in breast brachytherapy. AIM: This  study aims to find out the dose difference in the presence of inhomogeneities like  cortical bone and dry air as well as to find out difference of dose due to position  of source in water phantom of high dose rate (HDR) 192 Ir nucletron microselectron  v2 (mHDRv2) brachytherapy source using Monte Carlo (MC) simulation EGSnrc code, so  that the results could be used in Treatment Planning System (TPS) for more precise  brachytherapy treatment. SETTINGS AND DESIGN: The settings and design are done using  different software of the computer. METHODS AND MATERIALS: For this study, the said  source, water phantom of volume 30 x 30 x 30 cm 3, inhomogeneities each of volume 1  x 2 x 2 cm3 with their position, water of water phantom and position of source are  modeled using three-dimensional MC EGSnrc code. STATISTICAL ANALYSIS USED: Mean and  probability are used for results and discussion. RESULTS: The % relative dose  difference is calculated here as 5.5 to 6.5% higher and 4.5 to 5% lower in the  presence of air and cortical bone respectively at transverse axis of the source,  which may be due to difference of linear attenuation coefficients of the  inhomogeneities. However, when the source was positioned at 1 cm distance from the  surface of water phantom, the near points between 1 to 2 cm and 3 to 8 cm. from the  source, at its transverse axis, were 2 to 3.5% and 4 to 16% underdose to the dose  when the source was positioned at mid-point of water phantom. This may be due to  lack of back scatter material when the source was positioned very near to the  surface of said water phantom and overlap of the additional cause of missing scatter  component with the primary dose for near points from the source. These results were  found in good agreement with literature data. CONCLUSION: The results can be used in  TPS.</t>
  </si>
  <si>
    <t>J Cancer Res Ther</t>
  </si>
  <si>
    <t>1998-4138</t>
  </si>
  <si>
    <t>10.4103/0973-1482.63567</t>
  </si>
  <si>
    <t>Monte Carlo Method, Phantoms, Imaging, Scattering, Radiation, Brachytherapy/*methods, Iridium Radioisotopes/*administration &amp; dosage, Radiotherapy Dosage/standards, Relative Biological Effectiveness</t>
  </si>
  <si>
    <t>Kojima, Ryota, Yoshidome, Takashi</t>
  </si>
  <si>
    <t>Biophysics and physicobiology</t>
  </si>
  <si>
    <t>Cryo-electron microscopy (cryo-EM) is an important experimental technique for the structural analysis of biomolecules that are difficult or impossible to crystallize.  The three-dimensional structure of a biomolecule can be reconstructed using  two-dimensional electron-density maps, which are experimentally sampled via the  electron beam irradiation of vitreous ice in which the target biomolecules are  embedded. One assumption required for this reconstruction is that the orientation of  the biomolecules in the vitreous ice is isotropic. However, this is not always the  case and two-dimensional electron-density maps are often sampled using preferred  biomolecular orientations, which can make reconstruction difficult or impossible.  Compensation for under-represented views is computationally feasible for the  reconstruction of three-dimensional electron density maps, but one must know whether  or not there is any missing information in the sampled two-dimensional electron  density maps. Thus, a measure to identify whether a cryo-EM data is obtained from  the bio-molecules adopting preferred orientations is required. In the present study,  we propose a measure for which the geometry of manifold projected onto a  low-dimensional space is used. To show the usefulness of the measure, we perform  simulations for cryo-EM experiment of a protein. It is found that the geometry of  manifold projected onto a two-dimensional space for a protein adopting a preferred  biomolecular orientation is significantly different from that for a protein adopting  a uniform orientation. This result suggests that the geometry of manifold projected  onto a low-dimensional space can be used for the measure for the identification that  the biomolecules adopt preferred orientations.</t>
  </si>
  <si>
    <t>Biophys Physicobiol</t>
  </si>
  <si>
    <t>2189-4779</t>
  </si>
  <si>
    <t>10.2142/biophysico.bppb-v18.011</t>
  </si>
  <si>
    <t>Cryo-electron microscopy, Manifold learning, Preferred particle orientation</t>
  </si>
  <si>
    <t>Enders, Dirk, Engel, Susanne, Linder, Roland, Pigeot, Iris</t>
  </si>
  <si>
    <t>In survival analyses, inverse-probability-of-treatment (IPT) and inverse-probability-of-censoring (IPC) weighted estimators of parameters in marginal  structural Cox models are often used to estimate treatment effects in the presence  of time-dependent confounding and censoring. In most applications, a robust variance  estimator of the IPT and IPC weighted estimator is calculated leading to  conservative confidence intervals. This estimator assumes that the weights are known  rather than estimated from the data. Although a consistent estimator of the  asymptotic variance of the IPT and IPC weighted estimator is generally available,  applications and thus information on the performance of the consistent estimator are  lacking. Reasons might be a cumbersome implementation in statistical software, which  is further complicated by missing details on the variance formula. In this paper, we  therefore provide a detailed derivation of the variance of the asymptotic  distribution of the IPT and IPC weighted estimator and explicitly state the  necessary terms to calculate a consistent estimator of this variance. We compare the  performance of the robust and consistent variance estimators in an application based  on routine health care data and in a simulation study. The simulation reveals no  substantial differences between the 2 estimators in medium and large data sets with  no unmeasured confounding, but the consistent variance estimator performs poorly in  small samples or under unmeasured confounding, if the number of confounders is  large. We thus conclude that the robust estimator is more appropriate for all  practical purposes.</t>
  </si>
  <si>
    <t>3455</t>
  </si>
  <si>
    <t>10.1002/sim.7823</t>
  </si>
  <si>
    <t>3470</t>
  </si>
  <si>
    <t>Humans, Survival Analysis, Models, Statistical, Data Interpretation, Statistical, Likelihood Functions, Computer Simulation, Biostatistics, *simulation study, Logistic Models, *Proportional Hazards Models, Analysis of Variance, *survival analysis, Cardiovascular Diseases/epidemiology, *inverse-probability-of-censoring, *inverse-probability-of-treatment, Diabetes Mellitus, Type 2/complications/drug therapy, Hypoglycemic Agents/therapeutic use, Pharmacoepidemiology/statistics &amp; numerical data</t>
  </si>
  <si>
    <t>Studer, Harald P., Riedwyl, HansjÃ¶rg, Amstutz, Christoph A., Hanson, James V. M., BÃ¼chler, Philippe</t>
  </si>
  <si>
    <t>Journal of biomechanics</t>
  </si>
  <si>
    <t>The planning of refractive surgical interventions is a challenging task. Numerical modeling has been proposed as a solution to support surgical intervention and  predict the visual acuity, but validation on patient specific intervention is  missing. The purpose of this study was to validate the numerical predictions of the  post-operative corneal topography induced by the incisions required for cataract  surgery. The corneal topography of 13 patients was assessed preoperatively and  postoperatively (1-day and 30-day follow-up) with a Pentacam tomography device. The  preoperatively acquired geometric corneal topography - anterior, posterior and  pachymetry data - was used to build patient-specific finite element models. For each  patient, the effects of the cataract incisions were simulated numerically and the  resulting corneal surfaces were compared to the clinical postoperative measurements  at one day and at 30-days follow up. Results showed that the model was able to  reproduce experimental measurements with an error on the surgically induced sphere  of 0.38D one day postoperatively and 0.19D 30 days postoperatively. The standard  deviation of the surgically induced cylinder was 0.54D at the first postoperative  day and 0.38D 30 days postoperatively. The prediction errors in surface elevation  and curvature were below the topography measurement device accuracy of Â±5Î¼m and  Â±0.25D after the 30-day follow-up. The results showed that finite element  simulations of corneal biomechanics are able to predict post cataract surgery within  topography measurement device accuracy. We can conclude that the numerical  simulation can become a valuable tool to plan corneal incisions in cataract surgery  and other ophthalmosurgical procedures in order to optimize patients' refractive  outcome and visual function.</t>
  </si>
  <si>
    <t>2013/02/22/</t>
  </si>
  <si>
    <t>J Biomech</t>
  </si>
  <si>
    <t>1873-2380 0021-9290</t>
  </si>
  <si>
    <t>10.1016/j.jbiomech.2012.11.018</t>
  </si>
  <si>
    <t>Aged, Aged, 80 and over, Female, Humans, Male, Middle Aged, Computer Simulation, Prospective Studies, Biomechanical Phenomena, Finite Element Analysis, Models, Anatomic, Models, Biological, *Surgery, Computer-Assisted, Cataract Extraction/*methods, Cataract/pathology/physiopathology, Cornea/*pathology/physiopathology/*surgery, Corneal Topography, Refraction, Ocular, Visual Acuity</t>
  </si>
  <si>
    <t>Towards quantification of incompleteness in the pairwise comparisons method</t>
  </si>
  <si>
    <t>KuÅakowski, Konrad, Prusak, Anna, Szybowski, Jacek</t>
  </si>
  <si>
    <t>International Journal of Approximate Reasoning</t>
  </si>
  <si>
    <t>Alongside consistency, completeness of information is one of the key factors influencing data quality. The objective of this paper is to define ways of treating missing entries in pairwise comparisons (PC) method with respect to inconsistency and sensitivity. Two important factors related to the incompleteness of PC matrices have been identified, namely the number of missing pairwise comparisons and their arrangements. Accordingly, four incompleteness indices have been developed, simple to calculate, each of them take into account both: the total number of missing data and their distribution in the PC matrix. A numerical study of the properties of these indices has been also conducted using a series of Montecarlo experiments. It demonstrated that both incompleteness and inconsistency of data equally contribute to the sensitivity of the PC matrix. Although incompleteness is only just one of the factors influencing sensitivity, a relative simplicity of the proposed indices may help decision makers to quickly estimate the impact of missing comparisons on the quality of final result.</t>
  </si>
  <si>
    <t>0888613X</t>
  </si>
  <si>
    <t>10.1016/j.ijar.2019.10.002</t>
  </si>
  <si>
    <t>http://arxiv.org/abs/1812.03589</t>
  </si>
  <si>
    <t>2021/07/20/16:25:52</t>
  </si>
  <si>
    <t>https://arxiv.org/pdf/1812.03589.pdf</t>
  </si>
  <si>
    <t>https://arxiv.org/abs/1812.03589</t>
  </si>
  <si>
    <t>Computer Science - Discrete Mathematics</t>
  </si>
  <si>
    <t>Comment: 12 pages, 7 figures</t>
  </si>
  <si>
    <t>Niemann, Annika, VoÃ, Samuel, Tulamo, Riikka, Weigand, Simon, Preim, Bernhard, Berg, Philipp, Saalfeld, Sylvia</t>
  </si>
  <si>
    <t>PURPOSE: For the evaluation and rupture risk assessment of intracranial aneurysms, clinical, morphological and hemodynamic parameters are analyzed. The reliability of  intracranial hemodynamic simulations strongly depends on the underlying models. Due  to the missing information about the intracranial vessel wall, the patient-specific  wall thickness is often neglected as well as the specific physiological and  pathological properties of the vessel wall. METHODS: In this work, we present a  model for structural simulations with patient-specific wall thickness including  different tissue types based on postmortem histologic image data. Images of  histologic 2D slices from intracranial aneurysms were manually segmented in nine  tissue classes. After virtual inflation, they were combined into 3D models. This  approach yields multiple 3D models of the inner and outer wall and different tissue  parts as a prerequisite for subsequent simulations. RESULT: We presented a pipeline  to generate 3D models of aneurysms with respect to the different tissue textures  occurring in the wall. First experiments show that including the variance of the  tissue in the structural simulation affect the simulation result. Especially at the  interfaces between neighboring tissue classes, the larger influence of stiffer  components on the stability equilibrium became obvious. CONCLUSION: The presented  approach enables the creation of a geometric model with differentiated wall tissue.  This information can be used for different applications, like hemodynamic  simulations, to increase the modeling accuracy.</t>
  </si>
  <si>
    <t>10.1007/s11548-021-02334-z</t>
  </si>
  <si>
    <t>Humans, Computer Simulation, Reproducibility of Results, Risk Assessment, Finite Element Analysis, Elastic Modulus, Imaging, Three-Dimensional/*methods, Cadaver, Aneurysm wall, Hemodynamics/*physiology, Histologic images, Intracranial Aneurysm/pathology/*surgery, Intracranial aneurysms, Structural simulation</t>
  </si>
  <si>
    <t>Wang, Lu, Zhang, Chunxi, Gao, Shuang, Wang, Tao, Lin, Tie, Li, Xianmu</t>
  </si>
  <si>
    <t>The stability of a fiber optic gyroscope (FOG) in measurement while drilling (MWD) could vary with time because of changing temperature, high vibration, and sudden  power failure. The dynamic Allan variance (DAVAR) is a sliding version of the Allan  variance. It is a practical tool that could represent the non-stationary behavior of  the gyroscope signal. Since the normal DAVAR takes too long to deal with long time  series, a fast DAVAR algorithm has been developed to accelerate the computation  speed. However, both the normal DAVAR algorithm and the fast algorithm become  invalid for discontinuous time series. What is worse, the FOG-based MWD underground  often keeps working for several days; the gyro data collected aboveground is not  only very time-consuming, but also sometimes discontinuous in the timeline. In this  article, on the basis of the fast algorithm for DAVAR, we make a further advance in  the fast algorithm (improved fast DAVAR) to extend the fast DAVAR to discontinuous  time series. The improved fast DAVAR and the normal DAVAR are used to responsively  characterize two sets of simulation data. The simulation results show that when the  length of the time series is short, the improved fast DAVAR saves 78.93% of  calculation time. When the length of the time series is long ( 6 Ã 10 5 samples),  the improved fast DAVAR reduces calculation time by 97.09%. Another set of  simulation data with missing data is characterized by the improved fast DAVAR. Its  simulation results prove that the improved fast DAVAR could successfully deal with  discontinuous data. In the end, a vibration experiment with FOGs-based MWD has been  implemented to validate the good performance of the improved fast DAVAR. The results  of the experience testify that the improved fast DAVAR not only shortens computation  time, but could also analyze discontinuous time series.</t>
  </si>
  <si>
    <t>2016/12/07/</t>
  </si>
  <si>
    <t>10.3390/s16122078</t>
  </si>
  <si>
    <t>discontinuous data, dynamic Allan variance, dynamic stability, fast algorithm, FOGs-MWD</t>
  </si>
  <si>
    <t>Zhao, Cong, Zhong, Yuncheng, Duan, Xinhui, Zhang, You, Huang, Xiaokun, Wang, Jing, Jin, Mingwu</t>
  </si>
  <si>
    <t>Four-dimensional (4D) x-ray cone-beam computed tomography (CBCT) is important for a precise radiation therapy for lung cancer. Due to the repeated use and 4D  acquisition over a course of radiotherapy, the radiation dose becomes a concern.  Meanwhile, the scatter contamination in CBCT deteriorates image quality for  treatment tasks. In this work, we propose the use of a moving blocker (MB) during  the 4D CBCT acquisition ('4D MB') and to combine motion-compensated reconstruction  to address these two issues simultaneously. In 4D MB CBCT, the moving blocker  reduces the x-ray flux passing through the patient and collects the scatter  information in the blocked region at the same time. The scatter signal is estimated  from the blocked region for correction. Even though the number of projection views  and projection data in each view are not complete for conventional reconstruction,  4D reconstruction with a total-variation (TV) constraint and a motion-compensated  temporal constraint can utilize both spatial gradient sparsity and temporal  correlations among different phases to overcome the missing data problem. The  feasibility simulation studies using the 4D NCAT phantom showed that 4D MB with  motion-compensated reconstruction with 1/3 imaging dose reduction could produce  satisfactory images and achieve 37% improvement on structural similarity (SSIM)  index and 55% improvement on root mean square error (RMSE), compared to 4D  reconstruction at the regular imaging dose without scatter correction. For the same  4D MB data, 4D reconstruction outperformed 3D TV reconstruction by 28% on SSIM and  34% on RMSE. A study of synthetic patient data also demonstrated the potential of 4D  MB to reduce the radiation dose by 1/3 without compromising the image quality. This  work paves the way for more comprehensive studies to investigate the dose reduction  limit offered by this novel 4D MB method using physical phantom experiments and real  patient data based on clinical relevant metrics.</t>
  </si>
  <si>
    <t>2018/05/29/</t>
  </si>
  <si>
    <t>115007</t>
  </si>
  <si>
    <t>10.1088/1361-6560/aac229</t>
  </si>
  <si>
    <t>Humans, *Algorithms, *Phantoms, Imaging, Movement, Image Processing, Computer-Assisted/methods, Scattering, Radiation, Cone-Beam Computed Tomography/*methods, Radiation Dosage, Four-Dimensional Computed Tomography/*methods, Lung Neoplasms/diagnostic imaging/*radiotherapy</t>
  </si>
  <si>
    <t>Wang, Qin, Shi, Ningning, Shang, Ying, Liu, Xiaofei, Fu, Wei, Zhao, Yiqiang, Pan, Dengke, Xu, Wentao, Lin, Xiangmei</t>
  </si>
  <si>
    <t>Gene</t>
  </si>
  <si>
    <t>Molecular characterization of transgenic animals is crucial for the phenotype analysis, unintended effects prediction, commercial and economic requirements. In  this study, a comprehensive molecular characterization of a transgenic pig, which  expressed hCD46 gene, was verified using next-generation sequencing (NGS). One  complete and one incomplete sequence of pBSCD46-neo and multiple backbone fragments  were inserted into the host genome. The whole insertion sequence was 28,243bp, and  12bp sequence on the genome was deleted during the transgene. The cost of NGS is  higher than other molecular methods, in order to reduce the cost and to make the  sequencing strategy more economically effective, we carried out a computer  simulation to identify the smallest amount of data that could meet the requirements  of the molecular characterization analysis. 15Ã depth of coverage was shown to be  sufficient with good accuracy, while 3Ã might be effective, 20Ã was recommended. The  obtained molecular characterization information would provide a stronger foundation  for the safety evaluation of the GM animals. Meanwhile, the gene integrity of the  porcine pathogen PERV was analyzed using the same procedure. No complete sequence of  the PERV subtype was observed in the porcine genome, which was the same as the  previous research. In consequence, NGS combined bioinformatics analysis is a  reliable and accurate approach for the molecular characterization of GMOs, even for  the safety evaluation.</t>
  </si>
  <si>
    <t>1879-0038 0378-1119</t>
  </si>
  <si>
    <t>10.1016/j.gene.2017.05.057</t>
  </si>
  <si>
    <t>Humans, Animals, Animals, Genetically Modified/*genetics, Chromosome Breakpoints, hCD46, Introns, Membrane Cofactor Protein/*genetics, Molecular characterization, Next-generation sequencing, PERV, Repressor Proteins/genetics, Sequencing depth, Swine/*genetics, Transgenes, Transgenic pig</t>
  </si>
  <si>
    <t>Wu, Xiongwu, Brooks, Bernard R.</t>
  </si>
  <si>
    <t>Self-guided molecular/Langevin dynamics (SGMD/SGLD) simulation methods were developed to enhance conformational sampling through promoting low frequency motion  of molecular systems and have been successfully applied in many simulation studies.  Quantitative understanding of conformational distribution in SGLD has been achieved  by separating microscopic properties according to frequency. However, a missing link  between the guiding factors and conformational distributions makes it highly  empirical and system dependent when choosing the values of the guiding parameters.  Based on the understanding that molecular interactions are the source of energy  barriers and diffusion friction, this work reformulates the equation of the low  frequency motion to resemble Langevin dynamics. This reformulation leads to new  forms of guiding forces and establishes a relation between the guiding factors and  conformational distributions. We call simulations with these new guiding forces the  generalized self-guided molecular/Langevin dynamics (SGMDg/SGLDg). In addition, we  present a new way to calculate low frequency properties and an efficient algorithm  to implement SGMDg/SGLDg that minimizes memory usage and inter-processor  communication. Through example simulations with a skewed double well system, an  argon fluid, and a cryo-EM map flexible fitting case, we demonstrate the guiding  effects on conformational distributions and conformational searching.</t>
  </si>
  <si>
    <t>094112</t>
  </si>
  <si>
    <t>10.1063/5.0019086</t>
  </si>
  <si>
    <t>Reginato, Marcelo, Michelangeli, FabiÃ¡n A.</t>
  </si>
  <si>
    <t>Phylogenetic studies in Melastomataceae have demonstrated the need for taxonomic rearrangements in the current classification. Nonetheless, melastomes are among the  most diverse groups of plants and several cases of known artificial taxa have been  observed and awaiting further resolution. The Leandra s.str. clade, with ca. 200  species, includes the majority of the taxa traditionally treated in the genus  Leandra and is almost restricted to eastern Brazil. In earlier studies, some  attempts have been made to infer the relationships within Leandra s.str., but the  sampling was sparse and the resolution low inside the clade. Here, we attempt to  provide an improved phylogenetic hypothesis for this group on which to base further  studies. Specifically, we provide a comprehensive taxon sampling and attempt to  infer a species tree for this group, dissecting potential noise in the phylogenetic  reconstruction, such as paralogy, rogue taxa, hybridization and incomplete lineage  sorting. Our data set includes 126 ingroup species (192 terminals) and four  partitions (six markers). We implement the (â)BEAST model for species tree inference  and perform several simulation methods to assess model fit and to discuss potential  causes for the observed patterns. Major lineages of Leandra s.str. were delineated,  a strictly bifurcating species tree model seems to not account for the observed  data, and hybridization is very likely an important evolutionary force in this  group.</t>
  </si>
  <si>
    <t>10.1016/j.ympev.2015.11.015</t>
  </si>
  <si>
    <t>Computer Simulation, *Phylogeny, Multispecies coalescent, Evolution, Molecular, Hybridization, Genetic, Brazil, (â)BEAST, Hybridization, Leandra, Melastomataceae, Melastomataceae/*classification/*genetics, Rogues</t>
  </si>
  <si>
    <t>He, Wei, Tian, Kaiyue, Xie, Xiaoyan, Wang, Enbo, Cui, Nianhui</t>
  </si>
  <si>
    <t>BACKGROUND/AIM: Autotransplantation of teeth is a method to restore the missing teeth and computer-aided techniques have been applied in this field. The aim of this  study was to describe a novel approach for computer-aided autotransplantation of  teeth and to preliminarily assess its feasibility, accuracy, and stability. METHODS:  Eight wisdom teeth with complete root formation of eight adult patients were  autotransplanted. Individual replicas of donor teeth with local splints, surgical  templates, and arch bars were virtually designed and fabricated using  three-dimensional printing, these were then applied in the autotransplantation  surgeries. Clinical and radiological outcomes were observed, the extra-alveolar  time, success rate, and 1-year survival rate were analyzed, and accuracy and  stability of this approach were evaluated. RESULTS: The extra-alveolar time of donor  teeth were less than 3 min. The average follow-up duration was 2.00 Â± 1.06 years.  All autotransplanted teeth showed normal masticatory function. Ankylosis was found  in one patient, and the overall success rate was 87.5%, whereas the 1-year survival  rate was 100%. Linear differences between the designed and the immediate  autotransplanted positions at crowns and apexes of the donor teeth were 1.43 Â± 0.57  and 1.77 Â± 0.67 mm, respectively. Linear differences between immediate and the  stable positions at crowns and apexes of the donor teeth were 0.66 Â± 0.36 and 0.67 Â±  0.48 mm, respectively. CONCLUSION: The present study illustrated the feasibility,  clinical satisfied accuracy, and stability of a novel approach for computer-aided  autotransplantation of teeth. This new approach facilitated the surgical procedure  and might be a viable and predictable method for autotransplantation of teeth.</t>
  </si>
  <si>
    <t>e5939</t>
  </si>
  <si>
    <t>10.7717/peerj.5939</t>
  </si>
  <si>
    <t>Autotransplantation of teeth, Computer-aided surgical simulation, Surgical guide, Three-dimensional printing</t>
  </si>
  <si>
    <t>Celaya-Alcala, Jose T., Lee, Grace V., Smith, Amy F., Li, Bohan, SakadÅ¾iÄ, Sava, Boas, David A., Secomb, Timothy W.</t>
  </si>
  <si>
    <t>Journal of cerebral blood flow and metabolism : official journal of the International Society of Cerebral Blood Flow and Metabolism</t>
  </si>
  <si>
    <t>Advanced imaging techniques have made available extensive three-dimensional microvascular network structures. Simulation of oxygen transport by such networks  requires information on blood flow rates and oxygen levels in vessels crossing  boundaries of the imaged region, which is difficult to obtain experimentally. Here,  a computational method is presented for estimating blood flow rates, oxygen levels,  tissue perfusion and oxygen extraction, based on incomplete boundary conditions.  Flow rates in all segments are estimated using a previously published method.  Vessels crossing the region boundary are classified as arterioles, capillaries or  venules. Oxygen levels in inflowing capillaries are assigned based on values in  outflowing capillaries, and similarly for venules. Convective and diffusive oxygen  transport is simulated. Contributions of each vessel to perfusion are computed in  proportion to the decline in oxygen concentration along that vessel. For a vascular  network in the mouse cerebral cortex, predicted tissue oxygen levels show a broad  distribution, with 99% of tissue in the range of 20 to 80âmmHg under reference  conditions, and steep gradients near arterioles. Perfusion and extraction estimates  are consistent with experimental values. A 30% reduction in perfusion or a 30%  increase in oxygen demand, relative to reference levels, is predicted to result in  tissue hypoxia.</t>
  </si>
  <si>
    <t>J Cereb Blood Flow Metab</t>
  </si>
  <si>
    <t>1559-7016 0271-678X</t>
  </si>
  <si>
    <t>10.1177/0271678X20927100</t>
  </si>
  <si>
    <t>669</t>
  </si>
  <si>
    <t>Computer Simulation, Algorithms, Animals, Mice, *simulation, *Blood flow, *microcirculation, *networks, *oxygen extraction, *perfusion, Biological Transport, Cerebral Cortex/*blood supply, Microcirculation, Microvessels/*physiology, Oxygen/*metabolism</t>
  </si>
  <si>
    <t>Gunalan, Kabilar, Chaturvedi, Ashutosh, Howell, Bryan, Duchin, Yuval, Lempka, Scott F., Patriat, Remi, Sapiro, Guillermo, Harel, Noam, McIntyre, Cameron C.</t>
  </si>
  <si>
    <t>BACKGROUND: Deep brain stimulation (DBS) is an established clinical therapy and computational models have played an important role in advancing the technology.  Patient-specific DBS models are now common tools in both academic and industrial  research, as well as clinical software systems. However, the exact methodology for  creating patient-specific DBS models can vary substantially and important technical  details are often missing from published reports. OBJECTIVE: Provide a detailed  description of the assembly workflow and parameterization of a patient-specific DBS  pathway-activation model (PAM) and predict the response of the hyperdirect pathway  to clinical stimulation. METHODS: Integration of multiple software tools (e.g.  COMSOL, MATLAB, FSL, NEURON, Python) enables the creation and visualization of a DBS  PAM. An example DBS PAM was developed using 7T magnetic resonance imaging data from  a single unilaterally implanted patient with Parkinson's disease (PD). This detailed  description implements our best computational practices and most elaborate  parameterization steps, as defined from over a decade of technical evolution.  RESULTS: Pathway recruitment curves and strength-duration relationships highlight  the non-linear response of axons to changes in the DBS parameter settings.  CONCLUSION: Parameterization of patient-specific DBS models can be highly detailed  and constrained, thereby providing confidence in the simulation predictions, but at  the expense of time demanding technical implementation steps. DBS PAMs represent new  tools for investigating possible correlations between brain pathway activation  patterns and clinical symptom modulation.</t>
  </si>
  <si>
    <t>e0176132</t>
  </si>
  <si>
    <t>10.1371/journal.pone.0176132</t>
  </si>
  <si>
    <t>Humans, Workflow, Precision Medicine, *Software, *Models, Neurological, Deep Brain Stimulation/*methods</t>
  </si>
  <si>
    <t>Tate, Jess, Gillette, Karli, Burton, Brett, Good, Wilson, Zenger, Brian, Coll-Font, Jaume, Brooks, Dana, MacLeod, Rob</t>
  </si>
  <si>
    <t>A continuing challenge in validating electrocardiographic imaging (ECGI) is the persistent error in the associated forward problem observed in experimental studies.  One possible cause of this error is insufficient representation of the cardiac  sources; cardiac source measurements often sample only the ventricular epicardium,  ignoring the endocardium and the atria. We hypothesize that measurements that  completely cover the pericardial surface are required for accurate forward  solutions. In this study, we used simulated and measured cardiac potentials to test  the effect of different levels of spatial source sampling on the forward simulation.  Not surprisingly, increasing the source sampling over the atria reduced the average  error of the forward simulations, but some sampling strategies were more effective  than others. Uniform and random distributions of samples across the atrial surface  were the most efficient strategies in terms of lowest error with the fewest sampling  locations, whereas "single direction" strategies, i.e., adding to the  atrioventricular (AV) plane or atrial roof only, were the least efficient. Complete  sampling of the atria is needed to eliminate errors from missing cardiac sources,  but while high density sampling that covers the entire atria yields the best  results, adding as few as 11 electrodes on the atria can significantly reduce these  errors. Future validation studies of the ECG forward simulations should use a  cardiac source sampling that takes these considerations into account, which will, in  turn, improve validation and understanding of ECGI.</t>
  </si>
  <si>
    <t>10.3389/fphys.2018.01304</t>
  </si>
  <si>
    <t>body-surface potentials, cardiac source sampling, ECG forward simulation, ECG imaging, epicardial potentials</t>
  </si>
  <si>
    <t>Wen, Yan, Wang, Yi, Liu, Tian</t>
  </si>
  <si>
    <t>Magnetic resonance in medicine</t>
  </si>
  <si>
    <t>PURPOSE: The inversion from the magnetic field to the magnetic susceptibility distribution is ill-posed because the dipole kernel, which relates the magnetic  susceptibility to the magnetic field, has zeroes at a pair of cone surfaces in the  k-space, leading to streaking artifacts on the reconstructed quantitative  susceptibility maps (QSM). A method to impose consistency on the cone data (CCD)  with structural priors is proposed to improve the solutions of k-space methods.  METHODS: The information in the cone region is recovered by enforcing structural  consistency with structural prior, while information in the noncone trust region is  enforced to be consistent with the magnetic field measurements in k-space. This CCD  method was evaluated by comparing the initial results of existing QSM algorithms to  the QSM results after CCD enhancement with respect to the COSMOS results in  simulation, phantom, and in vivo human brain. RESULTS: The proposed method  demonstrated suppression of streaking artifacts and the resulting QSM showed better  agreement with reference standard QSM compared with other k-space based methods.  CONCLUSION: By enforcing consistency with structural priors in the cone region, the  missing data in the cone can be recovered and the streaking artifacts in QSM can be  suppressed.</t>
  </si>
  <si>
    <t>Magn Reson Med</t>
  </si>
  <si>
    <t>1522-2594 0740-3194</t>
  </si>
  <si>
    <t>10.1002/mrm.25652</t>
  </si>
  <si>
    <t>830</t>
  </si>
  <si>
    <t>Humans, Computer Simulation, Algorithms, Phantoms, Imaging, Magnetic Resonance Imaging/*methods, Brain/*anatomy &amp; histology, Image Enhancement/*methods, Artifacts, Healthy Volunteers, conjugate gradient algorithm, data fitting, quantitative susceptibility mapping</t>
  </si>
  <si>
    <t>Li, Yuliang, Bandyopadhyay, Dipankar, Xie, Fangzheng, Xu, Yanxun</t>
  </si>
  <si>
    <t>Preventing periodontal diseases (PD) and maintaining the structure and function of teeth are important goals for personal oral care. To understand the heterogeneity in  patients with diverse PD patterns, we develop a Bayesian repulsive biclustering  method that can simultaneously cluster the PD patients and their tooth sites after  taking the patient- and site-level covariates into consideration. BAREB uses the  determinantal point process prior to induce diversity among different biclusters to  facilitate parsimony and interpretability. Since PD progression is hypothesized to  be spatially referenced, BAREB factors in the spatial dependence among tooth sites.  In addition, since PD is the leading cause for tooth loss, the missing data  mechanism is nonignorable. Such nonrandom missingness is incorporated into BAREB.  For the posterior inference, we design an efficient reversible jump Markov chain  Monte Carlo sampler. Simulation studies show that BAREB is able to accurately  estimate the biclusters, and compares favorably to alternatives. For real world  application, we apply BAREB to a dataset from a clinical PD study, and obtain  desirable and interpretable results. A major contribution of this article is the  Rcpp implementation of our methodology, available in the R package BAREB.</t>
  </si>
  <si>
    <t>2139</t>
  </si>
  <si>
    <t>10.1002/sim.8536</t>
  </si>
  <si>
    <t>2151</t>
  </si>
  <si>
    <t>Humans, Computer Simulation, Monte Carlo Method, *Algorithms, Bayes Theorem, Markov Chains, *Markov chain Monte Carlo, *biclustering, *determinantal point process, *periodontal disease, *spatial association</t>
  </si>
  <si>
    <t>Guo, Xing, Thomas, Daniel C., Saunders, Richard M. K.</t>
  </si>
  <si>
    <t>Although hybridisation between closely related species is common and known to be important in plant evolution, hybridisation at the generic level or above is  comparatively rare. We address ancient intergeneric hybridisation in the  early-divergent angiosperm family Annonaceae by phylogenetic reconstruction,  divergence time estimation and coalescent simulation of the genus Dasymaschalon  using a multi-locus approach based on molecular data from five chloroplast (matK,  psbA-trnH, ndhF, rbcL, and trnL-F) and five nuclear (ITS, ETS, AP3, PhyA, and PhyC)  DNA markers. We demonstrate incongruence among different gene trees: Dasymaschalon  is retrieved as monophyletic in the nuclear ribosomal tree (based on ITS and ETS),  but is non-monophyletic in the chloroplast and Phy-gene trees (with poor resolution  in the AP3 tree), with the majority of species assigned to a strongly supported  clade but three species (D. filipes, D. longiflorum and D. tibetense) more closely  related to the sister genus Friesodielsia. Three contrasting approaches-a coalescent  method based on molecular dating, incongruence pattern comparison, and a  multi-accession phylogenetic reconstruction-are used to assess the patterns of this  gene tree incongruence and test hypotheses of ancient hybridisation and incomplete  lineage sorting. Our results support a late Miocene intergeneric hybridisation  between members of the Dasymaschalon and Friesodielsia lineages in continental  Asia-west Malesia.</t>
  </si>
  <si>
    <t>10.1016/j.ympev.2018.04.009</t>
  </si>
  <si>
    <t>Computer Simulation, Models, Genetic, Bayes Theorem, *Phylogeny, *Hybridization, Genetic, *Ancient hybridisation, *Annonaceae, *Dasymaschalon, *Friesodielsia, *Gene tree incongruence, Annonaceae/*genetics, Phytochrome/genetics</t>
  </si>
  <si>
    <t>Hao, Jing, Sun, Cheng, Guo, Xing-Yu, Wang, Wei, Liu, Fang-Tian, Dang, Hai-Yan</t>
  </si>
  <si>
    <t>In recent years, haze pollution in China is becoming increasingly serious, especially in the Beijing-Tianjin-Hebei region. In order to identify the temporal  and spatial distributional characteristics of PM(2.5) aerosol mass concentration in  the region, this study selected the inland plain of the Beijing-Tianjin-Hebei region  as the research area, and used MODIS AOD as the main predictor in a mixed effects  model to establish the daily relationship of AOD-PM(2.5) in the study area, from  2013 to 2014. The model was validated by a ten-fold cross validation method. The  results showed that the correlation between AOD-PM(2.5) can be improved by daily  calibration of the mixed effects model (R(2)=0.78); the cross-validated R(2) was  0.70, and RMSE and RPE were 20.80 Î¼gÂ·m(-3) and 28.76%, respectively. Considering the  importance of unbiased PM(2.5) predictions, the correction factors calculated from  the surface PM(2.5) measurements were applied to correct the biases in the predicted  annual average PM(2.5) concentrations introduced by non-stochastic missing AOD  measurements. The results showed that the annual average concentration of PM(2.5) in  the study area was higher than 75 Î¼gÂ·m(-3), and the spatial distribution of PM(2.5)  concentration was higher in the southern and western regions, and lower in the  northern and eastern regions. These results suggest that the mixed effects model can  be used to monitor ground PM(2.5), and also provide a scientific basis for the  control of atmospheric particulate pollution in the region.</t>
  </si>
  <si>
    <t>2018/04/08/</t>
  </si>
  <si>
    <t>1455</t>
  </si>
  <si>
    <t>10.13227/j.hjkx.201706278</t>
  </si>
  <si>
    <t>1465</t>
  </si>
  <si>
    <t>PM2.5, mixed effects model, aerosol optical depth(AOD), ten-fold cross validation method, the inland plain of the Beijing-Tianjin-Hebei region</t>
  </si>
  <si>
    <t>Jin, Jian-Yue, Ren, Lei, Liu, Qiang, Kim, Jinkoo, Wen, Ning, Guan, Huaiqun, Movsas, Benjamin, Chetty, Indrin J.</t>
  </si>
  <si>
    <t>PURPOSE: The authors propose a combined scatter reduction and correction method to improve image quality in cone-beam computed tomography (CBCT). Although using a  beam-block approach similar to previous techniques to measure the scatter, this  method differs in that the authors utilize partially blocked projection data  obtained during scatter measurement for CBCT image reconstruction. This study aims  to evaluate the feasibility of the proposed approach. METHODS: A 1D grid, composed  of lead septa, was placed between the radiation source and the imaging object for  scatter measurement. Image data were collected from the grid interspace regions  while the scatter distribution was measured in the blocked regions under the grid.  Scatter correction was performed by subtracting the measured scatter from the  imaging data. Image information in the penumbral regions of the grid was derived.  Three imaging modes were developed to reconstruct full CBCT images from partial  projection data. The single-rotation half-fan mode uses interpolation to fill the  missing data. The dual-rotation half-fan mode uses two rotations, with the grid  offset by half a grid cycle, to acquire two complementary sets of projections, which  are then merged to form complete projections for reconstruction. The single-rotation  full-fan mode was designed for imaging a small object or a region of interest.  Full-fan projection images were acquired over a 360 degrees scan angle with the grid  shifting a distance during the scan. An enlarged Catphan phantom was used to  evaluate potential improvement in image quality with the proposed technique. An  anthropomorphic pelvis phantom was used to validate the feasibility of  reconstructing a complete set of CBCT images from the partially blocked projections  using three imaging modes. Rigid-body image registration was performed between the  CBCT images from the single-rotation half-fan mode and the simulation CT and the  results were compared to that for the CBCT images from dual-rotation mode and  conventional CBCT images. RESULTS: The proposed technique reduced the streak  artifact index from 58% to 1% in comparison with the conventional CBCT. It also  improved CT number linearity from 0.880 to 0.998 and the contrast-to-noise ratio  (CNR) from 4.29 to 6.42. Complete sets of CBCT images with overall improved image  quality were achieved for all three image modes. The longitudinal resolution was  slightly compromised for the single-rotation half-fan mode. High resolution was  retained for the dual-rotation half-fan and single-rotation full-fan modes in the  longitudinal direction. The registration error for the CBCT images from the  single-rotation half-fan mode was 0.8 +/- 0.3 mm in the longitudinal direction and  negligible in the other directions. CONCLUSIONS: The proposed method provides  combined scatter correction and direct scatter reduction. Scatter correction may  eliminate scatter artifacts, while direct scatter reduction may improve the CNR to  compensate the CNR degradation due to scatter correction. Complete sets of CBCT  images are reconstructed in all three imaging modes. The single-rotation mode can be  used for rigid-body patient alignment despite degradation in longitudinal  resolution. The dual-rotation mode may be used to improve CBCT image quality for  soft tissue delineation in adaptive radiation therapy.</t>
  </si>
  <si>
    <t>5634</t>
  </si>
  <si>
    <t>10.1118/1.3497272</t>
  </si>
  <si>
    <t>5644</t>
  </si>
  <si>
    <t>Humans, Algorithms, Reproducibility of Results, Image Processing, Computer-Assisted/*methods, Phantoms, Imaging, Radiotherapy Dosage, Artifacts, Radiometry/methods, Scattering, Radiation, Cone-Beam Computed Tomography/*methods, Particle Accelerators</t>
  </si>
  <si>
    <t>Lou, Yiyue, Jones, Michael P., Sun, Wanjie</t>
  </si>
  <si>
    <t>In clinical endpoint bioequivalence studies, the observed per-protocol (PP) population (compliers and completers in general) is usually used in the primary  analysis for equivalence assessment. However, intercurrent events, ie, missingness  and noncompliance, are not properly handled. The resulting estimand is not causal.  Previously, we proposed the first causal framework to assess equivalence in the  presence of missing data and noncompliance. We proposed a causal survivor average  causal effect (SACE) estimand for the difference of means (DOM). In equivalence  assessment, DOM is not as widely used as the ratio of means (ROM). However, no  existing formula links the observed PP estimand to the SACE estimand for ROM as  exists for DOM. Herein, we propose a similar causal framework for ROM using the  principal stratification approach, one of the strategies recommended by the  International Conference on Harmonisation (ICH) E9 R1 addendum. We quantify the bias  of the observed ROM PP estimand for the SACE estimand, which provides a basis to  identify three conditions under which the two estimands are equal. We propose a  sensitivity analysis method to evaluate the robustness of the current PP estimator  to estimate the SACE estimand. We extend Fieller's confidence interval for the SACE  estimand using ROM, which can be applied to many settings. Simulation demonstrates  that the PP estimator is biased in either directions and may inflate type 1 error  and/or change power when the three identified conditions are violated. Our work can  be applied to comparative clinical biosimilar studies.</t>
  </si>
  <si>
    <t>2019/11/30/</t>
  </si>
  <si>
    <t>5214</t>
  </si>
  <si>
    <t>10.1002/sim.8367</t>
  </si>
  <si>
    <t>5235</t>
  </si>
  <si>
    <t>Humans, Models, Statistical, Statistics as Topic, Computer Simulation, *Data Interpretation, Statistical, *sensitivity analysis, Treatment Outcome, *Causality, *Therapeutic Equivalency, *principal stratification, *intercurrent events, *bioequivalence, *Endpoint Determination/methods/statistics &amp; numerical data, *ratio of means, Medication Adherence/statistics &amp; numerical data</t>
  </si>
  <si>
    <t>Zhang, Bing, Moser, Michael A. J., Luo, Yigang, Zhang, Edwin M., Zhang, Wenjun</t>
  </si>
  <si>
    <t>Proceedings of the Institution of Mechanical Engineers. Part H, Journal of engineering in medicine</t>
  </si>
  <si>
    <t>This article evaluates current radiofrequency ablation systems using axiomatic design theory. Due to its minimally invasive procedure, short-time hospital stay,  low cost, and tumour metastasis treatment, the radiofrequency ablation technique has  been playing an important role in tumour treatment in recent decades. Although the  radiofrequency ablation technique has many advantages, some issues still need to be  addressed. Among these issues, the two most important are as follows: (1) the size  of tumours to be removed (has to be larger than 3 cm in diameter) and (2) cleanness  of the removal. Many device solutions have been proposed to address the two issues.  However, there is a lack of knowledge regarding the systematic evaluation of these  solutions. This article evaluates these systems in terms of their solution  principles (or simply called conceptual design in general product design theory)  using a design theory called axiomatic design theory. In addition, with the  axiomatic design theory, a better conceptual design in terms of its feasibility to  cope with incomplete target tissue necrosis from the large size of tumours has been  found. The detailed analysis and simulation of the new conceptual design are  conducted using finite element approach. The results in this article are proved by  the information of animal experiments and clinical practices obtained from the  literature. This study thus contributes to the current knowledge to further  developments in radiofrequency ablation systems and procedure guidelines for  physicians to perform the radiofrequency ablation operation more effectively.</t>
  </si>
  <si>
    <t>Proc Inst Mech Eng H</t>
  </si>
  <si>
    <t>2041-3033 0954-4119</t>
  </si>
  <si>
    <t>10.1177/0954411914530104</t>
  </si>
  <si>
    <t>Humans, evaluation, Temperature, Models, Theoretical, *Computer-Aided Design, Electrodes, axiomatic design theory, Catheter Ablation/*instrumentation/*methods, complete tissue necrosis, Equipment Design/*methods, Radiofrequency ablation</t>
  </si>
  <si>
    <t>Zeng, Hui, Liu, Jingxian, Yu, Jingjing, Kang, Xiangui, Shi, Yun Qing, Wang, Z. Jane</t>
  </si>
  <si>
    <t>Image forensics with the presence of an adversary, such as the interplay between the sensor-based camera source identification (CSI) and the fingerprint-copy attack, has  attracted increasing attention recently. In this paper, we propose a framework of  CSI game with both complete information and incomplete information. A noise  level-based counter anti-forensic method is presented to detect the potential  fingerprint-copy attack, and unlike the state-of-the-art countermeasure of the  triangle test, it does not need to collect the candidate image set. With the  existence of countermeasure, a rational forger needs to balance the tradeoff between  synthesizing source information and leaving new detectable evidence of raising the  noise level of a forged image. The mixed-strategy other than the sequential-move  assumption is adopted to solve the games. The Bayesian game is introduced to address  the information asymmetry in practice. The Nash equilibrium of both the complete  information game and Bayesian game are theoretically analyzed, and the expected Nash  equilibrium payoff of a Bayesian game is obtained. Nash equilibrium receiver  operating characteristic curves are adopted to evaluate the detection performance.  Simulation results show that the information asymmetry can remarkably affect the  final detection performance. To our knowledge, this paper is the first attempt in  analyzing a Bayesian forensic game with practical information asymmetry.</t>
  </si>
  <si>
    <t>1757</t>
  </si>
  <si>
    <t>10.1109/TCYB.2016.2557802</t>
  </si>
  <si>
    <t>Pourreza, Hormatollah, Jamkhaneh, Ezzatallah Baloui, Deiri, Einolah</t>
  </si>
  <si>
    <t>In this paper, we concentrate on the statistical properties of Gamma-X family of distributions. A special case of this family is the Gamma-Weibull distribution.  Therefore, the statistical properties of Gamma-Weibull distribution as a sub-model  of Gamma-X family are discussed such as moments, variance, skewness, kurtosis and  RÃ©nyi entropy. Also, the parameters of the Gamma-Weibull distribution are estimated  by the method of maximum likelihood. Some sub-models of the Gamma-X are  investigated, including the cumulative distribution, probability density, survival  and hazard functions. The Monte Carlo simulation study is conducted to assess the  performances of these estimators. Finally, the adequacy of Gamma-Weibull  distribution in data modeling is verified by the two clinical real data  sets.Mathematics Subject Classification: 62E99; 62E15.</t>
  </si>
  <si>
    <t>9622802211009262</t>
  </si>
  <si>
    <t>10.1177/09622802211009262</t>
  </si>
  <si>
    <t>COVID-19, maximum likelihood estimation, hazard rate function, Gamma-Weibull distribution, Gamma-X distribution, incomplete Gamma function</t>
  </si>
  <si>
    <t>Hallett, Timothy B., Smit, Colette, Garnett, Geoff P., de Wolf, Frank</t>
  </si>
  <si>
    <t>OBJECTIVE: To determine how the risk of HIV transmission from homosexual men receiving antiretroviral treatment is related to patterns of patient monitoring and  condom use. METHODS: A stochastic mathematical simulation model was developed of  cohorts of men in the Netherlands who have sex with men (MSM), defining the  parameters of the model using observational cohort data. The model incorporates  viral load trends during first-line treatment, patient monitoring and different  scenarios for the way in which condom use may depend on recent viral load  measurements. The model does not include the effect of sexually transmitted  infections on HIV transmission. RESULTS: For MSM receiving treatment, the risk of  transmitting HIV to their long-term partner is 22% (uncertainty interval: 9-37%) if  condoms are never used. With incomplete use (in 30% of sex acts) the risk is reduced  slightly, to 17% (7-29%). However, the risk is as low as 3% (0.2-8%) when men  receiving treatment use condoms only 6 months beyond their last undetectable viral  load measurement. The risk is further reduced when 3 months is the time period  beyond which condoms are used. CONCLUSIONS: When condom use by HIV-infected men  receiving combination treatment with antiretroviral agents is based on their last  viral load measurement, the transmission risk is much lower than with incomplete  condom use. The key message for patients is that although always using condoms  during treatment is the best way to protect partners from the risk of HIV  transmission, when such use cannot be achieved, the second best strategy is to use  condoms whenever the last undetectable viral load was measured more than 3 months  ago.</t>
  </si>
  <si>
    <t>10.1136/sti.2010.042622</t>
  </si>
  <si>
    <t>Humans, Male, Epidemiologic Methods, Viral Load, *Homosexuality, Male, *Sexual Partners, Anti-HIV Agents/therapeutic use, Condoms/statistics &amp; numerical data, HIV Infections/drug therapy/*transmission</t>
  </si>
  <si>
    <t>Klinke, David J. 2nd</t>
  </si>
  <si>
    <t>Journal for immunotherapy of cancer</t>
  </si>
  <si>
    <t>Recent clinical successes of immune checkpoint modulators have unleashed a wave of enthusiasm associated with cancer immunotherapy. However, this enthusiasm is  dampened by persistent translational hurdles associated with cancer immunotherapy  that mirror the broader pharmaceutical industry. Specifically, the challenges  associated with drug discovery and development stem from an incomplete understanding  of the biological mechanisms in humans that are targeted by a potential drug and the  financial implications of clinical failures. Sustaining progress in expanding the  clinical benefit provided by cancer immunotherapy requires reliably identifying new  mechanisms of action. Along these lines, quantitative and systems pharmacology (QSP)  has been proposed as a means to invigorate the drug discovery and development  process. In this review, I discuss two central themes of QSP as applied in the  context of cancer immunotherapy. The first theme focuses on a network-centric view  of biology as a contrast to a "one-gene, one-receptor, one-mechanism" paradigm  prevalent in contemporary drug discovery and development. This theme has been  enabled by the advances in wet-lab capabilities to assay biological systems at  increasing breadth and resolution. The second theme focuses on integrating  mechanistic modeling and simulation with quantitative wet-lab studies. Drawing from  recent QSP examples, large-scale mechanistic models that integrate phenotypic  signaling-, cellular-, and tissue-level behaviors have the potential to lower many  of the translational hurdles associated with cancer immunotherapy. These include  prioritizing immunotherapies, developing mechanistic biomarkers that stratify  patient populations and that reflect the underlying strength and dynamics of a  protective host immune response, and facilitate explicit sharing of our  understanding of the underlying biology using mechanistic models as vehicles for  dialogue. However, creating such models require a modular approach that assumes that  the biological networks remain similar in health and disease. As oncogenesis is  associated with re-wiring of these biological networks, I also describe an approach  that combines mechanistic modeling with quantitative wet-lab experiments to identify  ways in which malignant cells alter these networks, using Interleukin-12 as an  example. Collectively, QSP represents a new holistic approach that may have profound  implications for how translational science is performed.</t>
  </si>
  <si>
    <t>J Immunother Cancer</t>
  </si>
  <si>
    <t>2051-1426</t>
  </si>
  <si>
    <t>10.1186/s40425-015-0069-x</t>
  </si>
  <si>
    <t>Sharafi, Kiomars, Yunesian, Masud, Nodehi, Ramin Nabizadeh, Mahvi, Amir Hossein, Pirsaheb, Meghdad</t>
  </si>
  <si>
    <t>Ecotoxicology and environmental safety</t>
  </si>
  <si>
    <t>In present study we aimed to investigate the literature in the form of systematic review to determinate the concentrations of some toxic metals (arsenic, lead, and  cadmium) in widely consumed rice brands in Iran and their related health risks.  International and Iranian national databases were searched carefully with  appropriate keywords for papers on toxic metal contamination of rice from Agust-2000  to Agust-2018. Initially, 560 articles were found, of which only the 50 papers fit  the inclusion criteria and were selected for further analysis. The Monte Carlo  Simulation was applied to generate missing data (mean, standard deviation, data  distribution and sample size) of toxic metal concentration in some papers. Then,  statistical analysis, health risk assessment, and uncertainty and sensitivity  analysis were performed. The results indicated that approximately 88% of rice  consumed in Iran (including Iranian, Pakistani and Indian rice) do not meet the  national standard and WHO/FAO guideline requirements and their related health risks  are unacceptable. The risks of arsenic and lead in Indian rice and cadmium in  Iranian rice were considerably higher than others. In conclusion, according to our  findings, In conclusion, it is necessary to prevent toxic metals contamination of  rice by modifying cultivation patterns and, also, prevent low-quality rice brands to  be imported.</t>
  </si>
  <si>
    <t>2019/07/30/</t>
  </si>
  <si>
    <t>Ecotoxicol Environ Saf</t>
  </si>
  <si>
    <t>1090-2414 0147-6513</t>
  </si>
  <si>
    <t>10.1016/j.ecoenv.2019.03.072</t>
  </si>
  <si>
    <t>Humans, Systematic review, Iran, Uncertainty, Risk assessment, Monte Carlo Method, *Risk Assessment, Arsenic/analysis, Cadmium/analysis, Food Contamination/*analysis, Lead/analysis, Metals, Heavy/*analysis, Oryza/*chemistry, Rice, Toxic metals</t>
  </si>
  <si>
    <t>Aad, G., Abbott, B., Abdallah, J., Abdinov, O., Abeloos, B., Aben, R., Abolins, M., AbouZeid, O. S., Abramowicz, H., Abreu, H., Abreu, R., Abulaiti, Y., Acharya, B. S., Adamczyk, L., Adams, D. L., Adelman, J., Adomeit, S., Adye, T., Affolder, A. A., Agatonovic-Jovin, T., Agricola, J., Aguilar-Saavedra, J. A., Ahlen, S. P., Ahmadov, F., Aielli, G., Akerstedt, H., Ãkesson, T. P. A., Akimov, A. V., Alberghi, G. L., Albert, J., Albrand, S., Alconada Verzini, M. J., Aleksa, M., Aleksandrov, I. N., Alexa, C., Alexander, G., Alexopoulos, T., Alhroob, M., Alimonti, G., Alio, L., Alison, J., Alkire, S. P., Allbrooke, B. M. M., Allen, B. W., Allport, P. P., Aloisio, A., Alonso, A., Alonso, F., Alpigiani, C., Alvarez Gonzalez, B., Piqueras, D. Ãlvarez, Alviggi, M. G., Amadio, B. T., Amako, K., Amaral Coutinho, Y., Amelung, C., Amidei, D., Dos Santos, S. P. Amor, Amorim, A., Amoroso, S., Amram, N., Amundsen, G., Anastopoulos, C., Ancu, L. S., Andari, N., Andeen, T., Anders, C. F., Anders, G., Anders, J. K., Anderson, K. J., Andreazza, A., Andrei, V., Angelidakis, S., Angelozzi, I., Anger, P., Angerami, A., Anghinolfi, F., Anisenkov, A. V., Anjos, N., Annovi, A., Antonelli, M., Antonov, A., Antos, J., Anulli, F., Aoki, M., Aperio Bella, L., Arabidze, G., Arai, Y., Araque, J. P., Arce, A. T. H., Arduh, F. A., Arguin, J.-F., Argyropoulos, S., Arik, M., Armbruster, A. J., Arnaez, O., Arnold, H., Arratia, M., Arslan, O., Artamonov, A., Artoni, G., Artz, S., Asai, S., Asbah, N., Ashkenazi, A., Ãsman, B., Asquith, L., Assamagan, K., Astalos, R., Atkinson, M., Atlay, N. B., Augsten, K., Avolio, G., Axen, B., Ayoub, M. K., Azuelos, G., Baak, M. A., Baas, A. E., Baca, M. J., Bachacou, H., Bachas, K., Backes, M., Backhaus, M., Bagiacchi, P., Bagnaia, P., Bai, Y., Baines, J. T., Baker, O. K., Baldin, E. M., Balek, P., Balestri, T., Balli, F., Balunas, W. K., Banas, E., Banerjee, Sw, Bannoura, A. A. E., Barak, L., Barberio, E. L., Barberis, D., Barbero, M., Barillari, T., Barklow, T., Barlow, N., Barnes, S. L., Barnett, B. M., Barnett, R. M., Barnovska, Z., Baroncelli, A., Barone, G., Barr, A. J., Barranco Navarro, L., Barreiro, F., da Costa, J. Barreiro GuimarÃ£es, Bartoldus, R., Barton, A. E., Bartos, P., Basalaev, A., Bassalat, A., Basye, A., Bates, R. L., Batista, S. J., Batley, J. R., Battaglia, M., Bauce, M., Bauer, F., Bawa, H. S., Beacham, J. B., Beattie, M. D., Beau, T., Beauchemin, P. H., Beccherle, R., Bechtle, P., Beck, H. P., Becker, K., Becker, M., Beckingham, M., Becot, C., Beddall, A. J., Beddall, A., Bednyakov, V. A., Bedognetti, M., Bee, C. P., Beemster, L. J., Beermann, T. A., Begel, M., Behr, J. K., Belanger-Champagne, C., Bella, G., Bellagamba, L., Bellerive, A., Bellomo, M., Belotskiy, K., Beltramello, O., Benary, O., Benchekroun, D., Bender, M., Bendtz, K., Benekos, N., Benhammou, Y., Benhar Noccioli, E., Benitez Garcia, J. A., Benjamin, D. P., Bensinger, J. R., Bentvelsen, S., Beresford, L., Beretta, M., Berge, D., Bergeaas Kuutmann, E., Berger, N., Berghaus, F., Beringer, J., Bernard, C., Bernard, N. R., Bernius, C., Bernlochner, F. U., Berry, T., Berta, P., Bertella, C., Bertoli, G., Bertolucci, F., Bertsche, C., Bertsche, D., Besjes, G. J., Bessidskaia Bylund, O., Bessner, M., Besson, N., Betancourt, C., Bethke, S., Bevan, A. J., Bhimji, W., Bianchi, R. M., Bianchini, L., Bianco, M., Biebel, O., Biedermann, D., Biesuz, N. V., Biglietti, M., De Mendizabal, J. Bilbao, Bilokon, H., Bindi, M., Binet, S., Bingul, A., Bini, C., Biondi, S., Bjergaard, D. M., Black, C. W., Black, J. E., Black, K. M., Blackburn, D., Blair, R. E., Blanchard, J.-B., Blanco, J. E., Blazek, T., Bloch, I., Blocker, C., Blum, W., Blumenschein, U., Blunier, S., Bobbink, G. J., Bobrovnikov, V. S., Bocchetta, S. S., Bocci, A., Bock, C., Boehler, M., Boerner, D., Bogaerts, J. A., Bogavac, D., Bogdanchikov, A. G., Bohm, C., Boisvert, V., Bold, T., Boldea, V., Boldyrev, A. S., Bomben, M., Bona, M., Boonekamp, M., Borisov, A., Borissov, G., Bortfeldt, J., Bortolotto, V., Bos, K., Boscherini, D., Bosman, M., Boudreau, J., Bouffard, J., Bouhova-Thacker, E. V., Boumediene, D., Bourdarios, C., Bousson, N., Boutle, S. K., Boveia, A., Boyd, J., Boyko, I. R., Bracinik, J., Brandt, A., Brandt, G., Brandt, O., Bratzler, U., Brau, B., Brau, J. E., Braun, H. M., Breaden Madden, W. D., Brendlinger, K., Brennan, A. J., Brenner, L., Brenner, R., Bressler, S., Bristow, T. M., Britton, D., Britzger, D., Brochu, F. M., Brock, I., Brock, R., Brooijmans, G., Brooks, T., Brooks, W. K., Brosamer, J., Brost, E., de Renstrom, P. A. Bruckman, Bruncko, D., Bruneliere, R., Bruni, A., Bruni, G., Brunt, B. H., Bruschi, M., Bruscino, N., Bryant, P., Bryngemark, L., Buanes, T., Buat, Q., Buchholz, P., Buckley, A. G., Budagov, I. A., Buehrer, F., Bugge, L., Bugge, M. K., Bulekov, O., Bullock, D., Burckhart, H., Burdin, S., Burgard, C. D., Burghgrave, B., Burke, S., Burmeister, I., Busato, E., BÃ¼scher, D., BÃ¼scher, V., Bussey, P., Butler, J. M., Butt, A. I., Buttar, C. M., Butterworth, J. M., Butti, P., Buttinger, W., Buzatu, A., Buzykaev, A. R., Cabrera UrbÃ¡n, S., Caforio, D., Cairo, V. M., Cakir, O., Calace, N., Calafiura, P., Calandri, A., Calderini, G., Calfayan, P., Caloba, L. P., Calvet, D., Calvet, S., Calvet, T. P., Camacho Toro, R., Camarda, S., Camarri, P., Cameron, D., Caminal Armadans, R., Camincher, C., Campana, S., Campanelli, M., Campoverde, A., Canale, V., Canepa, A., Cano Bret, M., Cantero, J., Cantrill, R., Cao, T., Capeans Garrido, M. D. M., Caprini, I., Caprini, M., Capua, M., Caputo, R., Carbone, R. M., Cardarelli, R., Cardillo, F., Carli, I., Carli, T., Carlino, G., Carminati, L., Caron, S., Carquin, E., Carrillo-Montoya, G. D., Carter, J. R., Carvalho, J., Casadei, D., Casado, M. P., Casolino, M., Casper, D. W., Castaneda-Miranda, E., Castelli, A., Castillo Gimenez, V., Castro, N. F., Catinaccio, A., Catmore, J. R., Cattai, A., Caudron, J., Cavaliere, V., Cavalli, D., Cavalli-Sforza, M., Cavasinni, V., Ceradini, F., Cerda Alberich, L., Cerio, B. C., Cerqueira, A. S., Cerri, A., Cerrito, L., Cerutti, F., Cerv, M., Cervelli, A., Cetin, S. A., Chafaq, A., Chakraborty, D., Chan, Y. L., Chang, P., Chapman, J. D., Charlton, D. G., Chau, C. C., Chavez Barajas, C. A., Che, S., Cheatham, S., Chegwidden, A., Chekanov, S., Chekulaev, S. V., Chelkov, G. A., Chelstowska, M. A., Chen, C., Chen, H., Chen, K., Chen, S., Chen, S., Chen, X., Chen, Y., Cheng, H. C., Cheng, Y., Cheplakov, A., Cheremushkina, E., El Moursli, R. Cherkaoui, Chernyatin, V., Cheu, E., Chevalier, L., Chiarella, V., Chiarelli, G., Chiodini, G., Chisholm, A. S., Chislett, R. T., Chitan, A., Chizhov, M. V., Choi, K., Chouridou, S., Chow, B. K. B., Christodoulou, V., Chromek-Burckhart, D., Chudoba, J., Chuinard, A. J., Chwastowski, J. J., Chytka, L., Ciapetti, G., Ciftci, A. K., Cinca, D., Cindro, V., Cioara, I. A., Ciocio, A., Cirotto, F., Citron, Z. H., Ciubancan, M., Clark, A., Clark, B. L., Clark, P. J., Clarke, R. N., Clement, C., Coadou, Y., Cobal, M., Coccaro, A., Cochran, J., Coffey, L., Colasurdo, L., Cole, B., Cole, S., Colijn, A. P., Collot, J., Colombo, T., Compostella, G., Conde MuiÃ±o, P., Coniavitis, E., Connell, S. H., Connelly, I. A., Consorti, V., Constantinescu, S., Conta, C., Conti, G., Conventi, F., Cooke, M., Cooper, B. D., Cooper-Sarkar, A. M., Cornelissen, T., Corradi, M., Corriveau, F., Corso-Radu, A., Cortes-Gonzalez, A., Cortiana, G., Costa, G., Costa, M. J., Costanzo, D., Cottin, G., Cowan, G., Cox, B. E., Cranmer, K., Crawley, S. J., Cree, G., CrÃ©pÃ©-Renaudin, S., Crescioli, F., Cribbs, W. A., Ortuzar, M. Crispin, Cristinziani, M., Croft, V., Crosetti, G., Cuhadar Donszelmann, T., Cummings, J., Curatolo, M., CÃºth, J., Cuthbert, C., Czirr, H., Czodrowski, P., D'Auria, S., D'Onofrio, M., De Sousa, M. J. Da Cunha Sargedas, Da Via, C., Dabrowski, W., Dafinca, A., Dai, T., Dale, O., Dallaire, F., Dallapiccola, C., Dam, M., Dandoy, J. R., Dang, N. P., Daniells, A. C., Danninger, M., Dano Hoffmann, M., Dao, V., Darbo, G., Darmora, S., Dassoulas, J., Dattagupta, A., Davey, W., David, C., Davidek, T., Davies, E., Davies, M., Davison, P., Davygora, Y., Dawe, E., Dawson, I., Daya-Ishmukhametova, R. K., De, K., de Asmundis, R., De Benedetti, A., De Castro, S., De Cecco, S., De Groot, N., de Jong, P., De la Torre, H., De Lorenzi, F., De Pedis, D., De Salvo, A., De Sanctis, U., De Santo, A., De Regie, J. B. De Vivie, Dearnaley, W. J., Debbe, R., Debenedetti, C., Dedovich, D. V., Deigaard, I., Del Peso, J., Del Prete, T., Delgove, D., Deliot, F., Delitzsch, C. M., Deliyergiyev, M., Dell'Acqua, A., Dell'Asta, L., Dell'Orso, M., Della Pietra, M., Della Volpe, D., Delmastro, M., Delsart, P. A., Deluca, C., DeMarco, D. A., Demers, S., Demichev, M., Demilly, A., Denisov, S. P., Denysiuk, D., Derendarz, D., Derkaoui, J. E., Derue, F., Dervan, P., Desch, K., Deterre, C., Dette, K., Deviveiros, P. O., Dewhurst, A., Dhaliwal, S., Di Ciaccio, A., Di Ciaccio, L., Di Donato, C., Di Girolamo, A., Di Girolamo, B., Di Micco, B., Di Nardo, R., Di Simone, A., Di Sipio, R., Di Valentino, D., Diaconu, C., Diamond, M., Dias, F. A., Diaz, M. A., Diehl, E. B., Dietrich, J., Diglio, S., Dimitrievska, A., Dingfelder, J., Dita, P., Dita, S., Dittus, F., Djama, F., Djobava, T., Djuvsland, J. I., do Vale, M. A. B., Dobos, D., Dobre, M., Doglioni, C., Dohmae, T., Dolejsi, J., Dolezal, Z., Dolgoshein, B. A., Donadelli, M., Donati, S., Dondero, P., Donini, J., Dopke, J., Doria, A., Dova, M. T., Doyle, A. T., Drechsler, E., Dris, M., Du, Y., Duarte-Campderros, J., Dubreuil, E., Duchovni, E., Duckeck, G., Ducu, O. A., Duda, D., Dudarev, A., Duflot, L., Duguid, L., DÃ¼hrssen, M., Dunford, M., Duran Yildiz, H., DÃ¼ren, M., Durglishvili, A., Duschinger, D., Dutta, B., Dyndal, M., Eckardt, C., Ecker, K. M., Edgar, R. C., Edson, W., Edwards, N. C., Eifert, T., Eigen, G., Einsweiler, K., Ekelof, T., El Kacimi, M., Ellajosyula, V., Ellert, M., Elles, S., Ellinghaus, F., Elliot, A. A., Ellis, N., Elmsheuser, J., Elsing, M., Emeliyanov, D., Enari, Y., Endner, O. C., Endo, M., Ennis, J. S., Erdmann, J., Ereditato, A., Ernis, G., Ernst, J., Ernst, M., Errede, S., Ertel, E., Escalier, M., Esch, H., Escobar, C., Esposito, B., Etienvre, A. I., Etzion, E., Evans, H., Ezhilov, A., Fabbri, L., Facini, G., Fakhrutdinov, R. M., Falciano, S., Falla, R. J., Faltova, J., Fang, Y., Fanti, M., Farbin, A., Farilla, A., Farina, C., Farooque, T., Farrell, S., Farrington, S. M., Farthouat, P., Fassi, F., Fassnacht, P., Fassouliotis, D., Faucci Giannelli, M., Favareto, A., Fayard, L., Fedin, O. L., Fedorko, W., Feigl, S., Feligioni, L., Feng, C., Feng, E. J., Feng, H., Fenyuk, A. B., Feremenga, L., Fernandez Martinez, P., Perez, S. Fernandez, Ferrando, J., Ferrari, A., Ferrari, P., Ferrari, R., de Lima, D. E. Ferreira, Ferrer, A., Ferrere, D., Ferretti, C., Ferretto Parodi, A., Fiedler, F., FilipÄiÄ, A., Filipuzzi, M., Filthaut, F., Fincke-Keeler, M., Finelli, K. D., Fiolhais, M. C. N., Fiorini, L., Firan, A., Fischer, A., Fischer, C., Fischer, J., Fisher, W. C., Flaschel, N., Fleck, I., Fleischmann, P., Fletcher, G. T., Fletcher, G., Fletcher, R. R. M., Flick, T., Floderus, A., Flores Castillo, L. R., Flowerdew, M. J., Forcolin, G. T., Formica, A., Forti, A., Fournier, D., Fox, H., Fracchia, S., Francavilla, P., Franchini, M., Francis, D., Franconi, L., Franklin, M., Frate, M., Fraternali, M., Freeborn, D., Fressard-Batraneanu, S. M., Friedrich, F., Froidevaux, D., Frost, J. A., Fukunaga, C., Fullana Torregrosa, E., Fusayasu, T., Fuster, J., Gabaldon, C., Gabizon, O., Gabrielli, A., Gabrielli, A., Gach, G. P., Gadatsch, S., Gadomski, S., Gagliardi, G., Gagnon, P., Galea, C., Galhardo, B., Gallas, E. J., Gallop, B. J., Gallus, P., Galster, G., Gan, K. K., Gao, J., Gao, Y., Gao, Y. S., Garay Walls, F. M., GarcÃ­a, C., GarcÃ­a Navarro, J. E., Garcia-Sciveres, M., Gardner, R. W., Garelli, N., Garonne, V., Gatti, C., Gaudiello, A., Gaudio, G., Gaur, B., Gauthier, L., Gavrilenko, I. L., Gay, C., Gaycken, G., Gazis, E. N., Gecse, Z., Gee, C. N. P., Geich-Gimbel, Ch, Geisler, M. P., Gemme, C., Genest, M. H., Geng, C., Gentile, S., George, S., Gerbaudo, D., Gershon, A., Ghasemi, S., Ghazlane, H., Giacobbe, B., Giagu, S., Giannetti, P., Gibbard, B., Gibson, S. M., Gignac, M., Gilchriese, M., Gillam, T. P. S., Gillberg, D., Gilles, G., Gingrich, D. M., Giokaris, N., Giordani, M. P., Giorgi, F. M., Giorgi, F. M., Giraud, P. F., Giromini, P., Giugni, D., Giuliani, C., Giulini, M., Gjelsten, B. K., Gkaitatzis, S., Gkialas, I., Gkougkousis, E. L., Gladilin, L. K., Glasman, C., Glatzer, J., Glaysher, P. C. F., Glazov, A., Goblirsch-Kolb, M., Goddard, J. R., Godlewski, J., Goldfarb, S., Golling, T., Golubkov, D., Gomes, A., GonÃ§alo, R., Da Costa, J. Goncalves Pinto Firmino, Gonella, L., de la Hoz, S. GonzÃ¡lez, Parra, G. Gonzalez, Gonzalez-Sevilla, S., Goossens, L., Gorbounov, P. A., Gordon, H. A., Gorelov, I., Gorini, B., Gorini, E., GoriÅ¡ek, A., Gornicki, E., Goshaw, A. T., GÃ¶ssling, C., Gostkin, M. I., Goudet, C. R., Goujdami, D., Goussiou, A. G., Govender, N., Gozani, E., Graber, L., Grabowska-Bold, I., Gradin, P. O. J., GrafstrÃ¶m, P., Gramling, J., Gramstad, E., Grancagnolo, S., Gratchev, V., Gray, H. M., Graziani, E., Greenwood, Z. D., Grefe, C., Gregersen, K., Gregor, I. M., Grenier, P., Grevtsov, K., Griffiths, J., Grillo, A. A., Grimm, K., Grinstein, S., Gris, Ph, Grivaz, J.-F., Groh, S., Grohs, J. P., Gross, E., Grosse-Knetter, J., Grossi, G. C., Grout, Z. J., Guan, L., Guenther, J., Guescini, F., Guest, D., Gueta, O., Guido, E., Guillemin, T., Guindon, S., Gul, U., Gumpert, C., Guo, J., Guo, Y., Gupta, S., Gustavino, G., Gutierrez, P., Gutierrez Ortiz, N. G., Gutschow, C., Guyot, C., Gwenlan, C., Gwilliam, C. B., Haas, A., Haber, C., Hadavand, H. K., Haddad, N., Hadef, A., Haefner, P., HagebÃ¶ck, S., Hajduk, Z., Hakobyan, H., Haleem, M., Haley, J., Hall, D., Halladjian, G., Hallewell, G. D., Hamacher, K., Hamal, P., Hamano, K., Hamilton, A., Hamity, G. N., Hamnett, P. G., Han, L., Hanagaki, K., Hanawa, K., Hance, M., Haney, B., Hanke, P., Hanna, R., Hansen, J. B., Hansen, J. D., Hansen, M. C., Hansen, P. H., Hara, K., Hard, A. S., Harenberg, T., Hariri, F., Harkusha, S., Harrington, R. D., Harrison, P. F., Hartjes, F., Hasegawa, M., Hasegawa, Y., Hasib, A., Hassani, S., Haug, S., Hauser, R., Hauswald, L., Havranek, M., Hawkes, C. M., Hawkings, R. J., Hawkins, A. D., Hayashi, T., Hayden, D., Hays, C. P., Hays, J. M., Hayward, H. S., Haywood, S. J., Head, S. J., Heck, T., Hedberg, V., Heelan, L., Heim, S., Heim, T., Heinemann, B., Heinrich, L., Hejbal, J., Helary, L., Hellman, S., Helsens, C., Henderson, J., Henderson, R. C. W., Heng, Y., Henkelmann, S., Henriques Correia, A. M., Henrot-Versille, S., Herbert, G. H., HernÃ¡ndez JimÃ©nez, Y., Herten, G., Hertenberger, R., Hervas, L., Hesketh, G. G., Hessey, N. P., Hetherly, J. W., Hickling, R., HigÃ³n-Rodriguez, E., Hill, E., Hill, J. C., Hiller, K. H., Hillier, S. J., Hinchliffe, I., Hines, E., Hinman, R. R., Hirose, M., Hirschbuehl, D., Hobbs, J., Hod, N., Hodgkinson, M. C., Hodgson, P., Hoecker, A., Hoeferkamp, M. R., Hoenig, F., Hohlfeld, M., Hohn, D., Holmes, T. R., Homann, M., Hong, T. M., Hooberman, B. H., Hopkins, W. H., Horii, Y., Horton, A. J., Hostachy, J.-Y., Hou, S., Hoummada, A., Howard, J., Howarth, J., Hrabovsky, M., Hristova, I., Hrivnac, J., Hryn'ova, T., Hrynevich, A., Hsu, C., Hsu, P. J., Hsu, S.-C., Hu, D., Hu, Q., Huang, Y., Hubacek, Z., Hubaut, F., Huegging, F., Huffman, T. B., Hughes, E. W., Hughes, G., Huhtinen, M., HÃ¼lsing, T. A., Huseynov, N., Huston, J., Huth, J., Iacobucci, G., Iakovidis, G., Ibragimov, I., Iconomidou-Fayard, L., Ideal, E., Idrissi, Z., Iengo, P., Igonkina, O., Iizawa, T., Ikegami, Y., Ikeno, M., Ilchenko, Y., Iliadis, D., Ilic, N., Ince, T., Introzzi, G., Ioannou, P., Iodice, M., Iordanidou, K., Ippolito, V., Irles Quiles, A., Isaksson, C., Ishino, M., Ishitsuka, M., Ishmukhametov, R., Issever, C., Istin, S., Iturbe Ponce, J. M., Iuppa, R., Ivarsson, J., Iwanski, W., Iwasaki, H., Izen, J. M., Izzo, V., Jabbar, S., Jackson, B., Jackson, M., Jackson, P., Jain, V., Jakobi, K. B., Jakobs, K., Jakobsen, S., Jakoubek, T., Jamin, D. O., Jana, D. K., Jansen, E., Jansky, R., Janssen, J., Janus, M., Jarlskog, G., Javadov, N., JavÅ¯rek, T., Jeanneau, F., Jeanty, L., Jejelava, J., Jeng, G.-Y., Jennens, D., Jenni, P., Jentzsch, J., Jeske, C., JÃ©zÃ©quel, S., Ji, H., Jia, J., Jiang, H., Jiang, Y., Jiggins, S., Jimenez Pena, J., Jin, S., Jinaru, A., Jinnouchi, O., Johansson, P., Johns, K. A., Johnson, W. J., Jon-And, K., Jones, G., Jones, R. W. L., Jones, S., Jones, T. J., Jongmanns, J., Jorge, P. M., Jovicevic, J., Ju, X., Juste Rozas, A., KÃ¶hler, M. K., Kaci, M., Kaczmarska, A., Kado, M., Kagan, H., Kagan, M., Kahn, S. J., Kajomovitz, E., Kalderon, C. W., Kaluza, A., Kama, S., Kamenshchikov, A., Kanaya, N., Kaneti, S., Kantserov, V. A., Kanzaki, J., Kaplan, B., Kaplan, L. S., Kapliy, A., Kar, D., Karakostas, K., Karamaoun, A., Karastathis, N., Kareem, M. J., Karentzos, E., Karnevskiy, M., Karpov, S. N., Karpova, Z. M., Karthik, K., Kartvelishvili, V., Karyukhin, A. N., Kasahara, K., Kashif, L., Kass, R. D., Kastanas, A., Kataoka, Y., Kato, C., Katre, A., Katzy, J., Kawagoe, K., Kawamoto, T., Kawamura, G., Kazama, S., Kazanin, V. F., Keeler, R., Kehoe, R., Keller, J. S., Kempster, J. J., Kentaro, K., Keoshkerian, H., Kepka, O., KerÅ¡evan, B. P., Kersten, S., Keyes, R. A., Khalil-Zada, F., Khandanyan, H., Khanov, A., Kharlamov, A. G., Khoo, T. J., Khovanskiy, V., Khramov, E., Khubua, J., Kido, S., Kim, H. Y., Kim, S. H., Kim, Y. K., Kimura, N., Kind, O. M., King, B. T., King, M., King, S. B., Kirk, J., Kiryunin, A. E., Kishimoto, T., Kisielewska, D., Kiss, F., Kiuchi, K., Kivernyk, O., Kladiva, E., Klein, M. H., Klein, M., Klein, U., Kleinknecht, K., Klimek, P., Klimentov, A., Klingenberg, R., Klinger, J. A., Klioutchnikova, T., Kluge, E.-E., Kluit, P., Kluth, S., Knapik, J., Kneringer, E., Knoops, E. B. F. G., Knue, A., Kobayashi, A., Kobayashi, D., Kobayashi, T., Kobel, M., Kocian, M., Kodys, P., Koffas, T., Koffeman, E., Kogan, L. A., Kohlmann, S., Koi, T., Kolanoski, H., Kolb, M., Koletsou, I., Komar, A. A., Komori, Y., Kondo, T., Kondrashova, N., KÃ¶neke, K., KÃ¶nig, A. C., Kono, T., Konoplich, R., Konstantinidis, N., Kopeliansky, R., Koperny, S., KÃ¶pke, L., Kopp, A. K., Korcyl, K., Kordas, K., Korn, A., Korol, A. A., Korolkov, I., Korolkova, E. V., Kortner, O., Kortner, S., Kosek, T., Kostyukhin, V. V., Kotov, V. M., Kotwal, A., Kourkoumeli-Charalampidi, A., Kourkoumelis, C., Kouskoura, V., Koutsman, A., Kowalewski, R., Kowalski, T. Z., Kozanecki, W., Kozhin, A. S., Kramarenko, V. A., Kramberger, G., Krasnopevtsev, D., Krasny, M. W., Krasznahorkay, A., Kraus, J. K., Kravchenko, A., Kretz, M., Kretzschmar, J., Kreutzfeldt, K., Krieger, P., Krizka, K., Kroeninger, K., Kroha, H., Kroll, J., Kroseberg, J., Krstic, J., Kruchonak, U., KrÃ¼ger, H., Krumnack, N., Kruse, A., Kruse, M. C., Kruskal, M., Kubota, T., Kucuk, H., Kuday, S., Kuechler, J. T., Kuehn, S., Kugel, A., Kuger, F., Kuhl, A., Kuhl, T., Kukhtin, V., Kukla, R., Kulchitsky, Y., Kuleshov, S., Kuna, M., Kunigo, T., Kupco, A., Kurashige, H., Kurochkin, Y. A., Kus, V., Kuwertz, E. S., Kuze, M., Kvita, J., Kwan, T., Kyriazopoulos, D., La Rosa, A., La Rosa Navarro, J. L., Rotonda, L. La, Lacasta, C., Lacava, F., Lacey, J., Lacker, H., Lacour, D., Lacuesta, V. R., Ladygin, E., Lafaye, R., Laforge, B., Lagouri, T., Lai, S., Lambourne, L., Lammers, S., Lampen, C. L., Lampl, W., LanÃ§on, E., Landgraf, U., Landon, M. P. J., Lang, V. S., Lange, J. C., Lankford, A. J., Lanni, F., Lantzsch, K., Lanza, A., Laplace, S., Lapoire, C., Laporte, J. F., Lari, T., Lasagni Manghi, F., Lassnig, M., Laurelli, P., Lavrijsen, W., Law, A. T., Laycock, P., Lazovich, T., Le Dortz, O., Le Guirriec, E., Le Menedeu, E., LeBlanc, M., LeCompte, T., Ledroit-Guillon, F., Lee, C. A., Lee, S. C., Lee, L., Lefebvre, G., Lefebvre, M., Legger, F., Leggett, C., Lehan, A., Lehmann Miotto, G., Lei, X., Leight, W. A., Leisos, A., Leister, A. G., Leite, M. A. L., Leitner, R., Lellouch, D., Lemmer, B., Leney, K. J. C., Lenz, T., Lenzi, B., Leone, R., Leone, S., Leonidopoulos, C., Leontsinis, S., Leroy, C., Lester, C. G., Levchenko, M., LevÃªque, J., Levin, D., Levinson, L. J., Levy, M., Lewis, A., Leyko, A. M., Leyton, M., Li, B., Li, H., Li, H. L., Li, L., Li, L., Li, S., Li, X., Li, Y., Liang, Z., Liao, H., Liberti, B., Liblong, A., Lichard, P., Lie, K., Liebal, J., Liebig, W., Limbach, C., Limosani, A., Lin, S. C., Lin, T. H., Lindquist, B. E., Lipeles, E., Lipniacka, A., Lisovyi, M., Liss, T. M., Lissauer, D., Lister, A., Litke, A. M., Liu, B., Liu, D., Liu, H., Liu, H., Liu, J., Liu, J. B., Liu, K., Liu, L., Liu, M., Liu, M., Liu, Y. L., Liu, Y., Livan, M., Lleres, A., Llorente Merino, J., Lloyd, S. L., Lo Sterzo, F., Lobodzinska, E., Loch, P., Lockman, W. S., Loebinger, F. K., Loevschall-Jensen, A. E., Loew, K. M., Loginov, A., Lohse, T., Lohwasser, K., Lokajicek, M., Long, B. A., Long, J. D., Long, R. E., Looper, K. A., Lopes, L., Lopez Mateos, D., Lopez Paredes, B., Lopez Paz, I., Lopez Solis, A., Lorenz, J., Lorenzo Martinez, N., Losada, M., LÃ¶sel, P. J., Lou, X., Lounis, A., Love, J., Love, P. A., Lu, H., Lu, N., Lubatti, H. J., Luci, C., Lucotte, A., Luedtke, C., Luehring, F., Lukas, W., Luminari, L., Lundberg, O., Lund-Jensen, B., Lynn, D., Lysak, R., Lytken, E., Ma, H., Ma, L. L., Maccarrone, G., Macchiolo, A., Macdonald, C. M., MaÄek, B., Machado Miguens, J., Madaffari, D., Madar, R., Maddocks, H. J., Mader, W. F., Madsen, A., Maeda, J., Maeland, S., Maeno, T., Maevskiy, A., Magradze, E., Mahlstedt, J., Maiani, C., Maidantchik, C., Maier, A. A., Maier, T., Maio, A., Majewski, S., Makida, Y., Makovec, N., Malaescu, B., Malecki, Pa, Maleev, V. P., Malek, F., Mallik, U., Malon, D., Malone, C., Maltezos, S., Malyukov, S., Mamuzic, J., Mancini, G., Mandelli, B., Mandelli, L., MandiÄ, I., Maneira, J., de Andrade Filho, L. Manhaes, Ramos, J. Manjarres, Mann, A., Mansoulie, B., Mantifel, R., Mantoani, M., Manzoni, S., Mapelli, L., March, L., Marchiori, G., Marcisovsky, M., Marjanovic, M., Marley, D. E., Marroquim, F., Marsden, S. P., Marshall, Z., Marti, L. F., Marti-Garcia, S., Martin, B., Martin, T. A., Martin, V. J., Martin Dit Latour, B., Martinez, M., Martin-Haugh, S., Martoiu, V. S., Martyniuk, A. C., Marx, M., Marzano, F., Marzin, A., Masetti, L., Mashimo, T., Mashinistov, R., Masik, J., Maslennikov, A. L., Massa, I., Massa, L., Mastrandrea, P., Mastroberardino, A., Masubuchi, T., MÃ¤ttig, P., Mattmann, J., Maurer, J., Maxfield, S. J., Maximov, D. A., Mazini, R., Mazza, S. M., Mc Fadden, N. C., Mc Goldrick, G., Mc Kee, S. P., McCarn, A., McCarthy, R. L., McCarthy, T. G., McFarlane, K. W., Mcfayden, J. A., Mchedlidze, G., McMahon, S. J., McPherson, R. A., Medinnis, M., Meehan, S., Mehlhase, S., Mehta, A., Meier, K., Meineck, C., Meirose, B., Mellado Garcia, B. R., Meloni, F., Mengarelli, A., Menke, S., Meoni, E., Mercurio, K. M., Mergelmeyer, S., Mermod, P., Merola, L., Meroni, C., Merritt, F. S., Messina, A., Metcalfe, J., Mete, A. S., Meyer, C., Meyer, C., Meyer, J.-P., Meyer, J., Meyer Zu Theenhausen, H., Middleton, R. P., Miglioranzi, S., MijoviÄ, L., Mikenberg, G., Mikestikova, M., MikuÅ¾, M., Milesi, M., Milic, A., Miller, D. W., Mills, C., Milov, A., Milstead, D. A., Minaenko, A. A., Minami, Y., Minashvili, I. A., Mincer, A. I., Mindur, B., Mineev, M., Ming, Y., Mir, L. M., Mistry, K. P., Mitani, T., Mitrevski, J., Mitsou, V. A., Miucci, A., Miyagawa, P. S., MjÃ¶rnmark, J. U., Moa, T., Mochizuki, K., Mohapatra, S., Mohr, W., Molander, S., Moles-Valls, R., Monden, R., Mondragon, M. C., MÃ¶nig, K., Monk, J., Monnier, E., Montalbano, A., Montejo Berlingen, J., Monticelli, F., Monzani, S., Moore, R. W., Morange, N., Moreno, D., Moreno LlÃ¡cer, M., Morettini, P., Mori, D., Mori, T., Morii, M., Morinaga, M., Morisbak, V., Moritz, S., Morley, A. K., Mornacchi, G., Morris, J. D., Mortensen, S. S., Morvaj, L., Mosidze, M., Moss, J., Motohashi, K., Mount, R., Mountricha, E., Mouraviev, S. V., Moyse, E. J. W., Muanza, S., Mudd, R. D., Mueller, F., Mueller, J., Mueller, R. S. P., Mueller, T., Muenstermann, D., Mullen, P., Mullier, G. A., Munoz Sanchez, F. J., Murillo Quijada, J. A., Murray, W. J., Musheghyan, H., Myagkov, A. G., Myska, M., Nachman, B. P., Nackenhorst, O., Nadal, J., Nagai, K., Nagai, R., Nagai, Y., Nagano, K., Nagasaka, Y., Nagata, K., Nagel, M., Nagy, E., Nairz, A. M., Nakahama, Y., Nakamura, K., Nakamura, T., Nakano, I., Namasivayam, H., Naranjo Garcia, R. F., Narayan, R., Narrias Villar, D. I., Naryshkin, I., Naumann, T., Navarro, G., Nayyar, R., Neal, H. A., Nechaeva, P. Yu, Neep, T. J., Nef, P. D., Negri, A., Negrini, M., Nektarijevic, S., Nellist, C., Nelson, A., Nemecek, S., Nemethy, P., Nepomuceno, A. A., Nessi, M., Neubauer, M. S., Neumann, M., Neves, R. M., Nevski, P., Newman, P. R., Nguyen, D. H., Nickerson, R. B., Nicolaidou, R., Nicquevert, B., Nielsen, J., Nikiforov, A., Nikolaenko, V., Nikolic-Audit, I., Nikolopoulos, K., Nilsen, J. K., Nilsson, P., Ninomiya, Y., Nisati, A., Nisius, R., Nobe, T., Nodulman, L., Nomachi, M., Nomidis, I., Nooney, T., Norberg, S., Nordberg, M., Novgorodova, O., Nowak, S., Nozaki, M., Nozka, L., Ntekas, K., Nurse, E., Nuti, F., O'grady, F., O'Neil, D. C., O'Shea, V., Oakham, F. G., Oberlack, H., Obermann, T., Ocariz, J., Ochi, A., Ochoa, I., Ochoa-Ricoux, J. P., Oda, S., Odaka, S., Ogren, H., Oh, A., Oh, S. H., Ohm, C. C., Ohman, H., Oide, H., Okawa, H., Okumura, Y., Okuyama, T., Olariu, A., Oleiro Seabra, L. F., Pino, S. A. Olivares, Oliveira Damazio, D., Olszewski, A., Olszowska, J., Onofre, A., Onogi, K., Onyisi, P. U. E., Oram, C. J., Oreglia, M. J., Oren, Y., Orestano, D., Orlando, N., Orr, R. S., Osculati, B., Ospanov, R., Otero Y Garzon, G., Otono, H., Ouchrif, M., Ould-Saada, F., Ouraou, A., Oussoren, K. P., Ouyang, Q., Ovcharova, A., Owen, M., Owen, R. E., Ozcan, V. E., Ozturk, N., Pachal, K., Pacheco Pages, A., Padilla Aranda, C., PagÃ¡ÄovÃ¡, M., Pagan Griso, S., Paige, F., Pais, P., Pajchel, K., Palacino, G., Palestini, S., Palka, M., Pallin, D., Palma, A., St Panagiotopoulou, E., Pandini, C. E., Panduro Vazquez, J. G., Pani, P., Panitkin, S., Pantea, D., Paolozzi, L., Papadopoulou, Th D., Papageorgiou, K., Paramonov, A., Paredes Hernandez, D., Parker, M. A., Parker, K. A., Parodi, F., Parsons, J. A., Parzefall, U., Pascuzzi, V. R., Pasqualucci, E., Passaggio, S., Pastore, F., Pastore, Fr, PÃ¡sztor, G., Pataraia, S., Patel, N. D., Pater, J. R., Pauly, T., Pearce, J., Pearson, B., Pedersen, L. E., Pedersen, M., Pedraza Lopez, S., Pedro, R., Peleganchuk, S. V., Pelikan, D., Penc, O., Peng, C., Peng, H., Penning, B., Penwell, J., Perepelitsa, D. V., Perez Codina, E., Perini, L., Pernegger, H., Perrella, S., Peschke, R., Peshekhonov, V. D., Peters, K., Peters, R. F. Y., Petersen, B. A., Petersen, T. C., Petit, E., Petridis, A., Petridou, C., Petroff, P., Petrolo, E., Petrucci, F., Pettersson, N. E., Peyaud, A., Pezoa, R., Phillips, P. W., Piacquadio, G., Pianori, E., Picazio, A., Piccaro, E., Piccinini, M., Pickering, M. A., Piegaia, R., Pilcher, J. E., Pilkington, A. D., Pin, A. W. J., Pina, J., Pinamonti, M., Pinfold, J. L., Pingel, A., Pires, S., Pirumov, H., Pitt, M., Pizio, C., Plazak, L., Pleier, M.-A., Pleskot, V., Plotnikova, E., Plucinski, P., Pluth, D., Poettgen, R., Poggioli, L., Pohl, D., Polesello, G., Poley, A., Policicchio, A., Polifka, R., Polini, A., Pollard, C. S., Polychronakos, V., PommÃ¨s, K., Pontecorvo, L., Pope, B. G., Popeneciu, G. A., Popovic, D. S., Poppleton, A., Pospisil, S., Potamianos, K., Potrap, I. N., Potter, C. J., Potter, C. T., Poulard, G., Poveda, J., Pozdnyakov, V., Pozo Astigarraga, M. E., Pralavorio, P., Pranko, A., Prell, S., Price, D., Price, L. E., Primavera, M., Prince, S., Proissl, M., Prokofiev, K., Prokoshin, F., Protopapadaki, E., Protopopescu, S., Proudfoot, J., Przybycien, M., Puddu, D., Puldon, D., Purohit, M., Puzo, P., Qian, J., Qin, G., Qin, Y., Quadt, A., Quarrie, D. R., Quayle, W. B., Queitsch-Maitland, M., Quilty, D., Raddum, S., Radeka, V., Radescu, V., Radhakrishnan, S. K., Radloff, P., Rados, P., Ragusa, F., Rahal, G., Rajagopalan, S., Rammensee, M., Rangel-Smith, C., Rauscher, F., Rave, S., Ravenscroft, T., Raymond, M., Read, A. L., Readioff, N. P., Rebuzzi, D. M., Redelbach, A., Redlinger, G., Reece, R., Reeves, K., Rehnisch, L., Reichert, J., Reisin, H., Rembser, C., Ren, H., Rescigno, M., Resconi, S., Rezanova, O. L., Reznicek, P., Rezvani, R., Richter, R., Richter, S., Richter-Was, E., Ricken, O., Ridel, M., Rieck, P., Riegel, C. J., Rieger, J., Rifki, O., Rijssenbeek, M., Rimoldi, A., Rinaldi, L., RistiÄ, B., Ritsch, E., Riu, I., Rizatdinova, F., Rizvi, E., Robertson, S. H., Robichaud-Veronneau, A., Robinson, D., Robinson, J. E. M., Robson, A., Roda, C., Rodina, Y., Rodriguez Perez, A., Roe, S., Rogan, C. S., RÃ¸hne, O., Romaniouk, A., Romano, M., Romano Saez, S. M., Romero Adam, E., Rompotis, N., Ronzani, M., Roos, L., Ros, E., Rosati, S., Rosbach, K., Rose, P., Rosenthal, O., Rossetti, V., Rossi, E., Rossi, L. P., Rosten, J. H. N., Rosten, R., Rotaru, M., Roth, I., Rothberg, J., Rousseau, D., Royon, C. R., Rozanov, A., Rozen, Y., Ruan, X., Rubbo, F., Rubinskiy, I., Rud, V. I., Rudolph, M. S., RÃ¼hr, F., Ruiz-Martinez, A., Rurikova, Z., Rusakovich, N. A., Ruschke, A., Russell, H. L., Rutherfoord, J. P., Ruthmann, N., Ryabov, Y. F., Rybar, M., Rybkin, G., Ryder, N. C., Ryzhov, A., Saavedra, A. F., Sabato, G., Sacerdoti, S., Sadrozinski, H. F.-W., Sadykov, R., Safai Tehrani, F., Saha, P., Sahinsoy, M., Saimpert, M., Saito, T., Sakamoto, H., Sakurai, Y., Salamanna, G., Salamon, A., Salazar Loyola, J. E., Salek, D., De Bruin, P. H. Sales, Salihagic, D., Salnikov, A., Salt, J., Salvatore, D., Salvatore, F., Salvucci, A., Salzburger, A., Sammel, D., Sampsonidis, D., Sanchez, A., SÃ¡nchez, J., Sanchez Martinez, V., Sandaker, H., Sandbach, R. L., Sander, H. G., Sanders, M. P., Sandhoff, M., Sandoval, C., Sandstroem, R., Sankey, D. P. C., Sannino, M., Sansoni, A., Santoni, C., Santonico, R., Santos, H., Castillo, I. Santoyo, Sapp, K., Sapronov, A., Saraiva, J. G., Sarrazin, B., Sasaki, O., Sasaki, Y., Sato, K., Sauvage, G., Sauvan, E., Savage, G., Savard, P., Sawyer, C., Sawyer, L., Saxon, J., Sbarra, C., Sbrizzi, A., Scanlon, T., Scannicchio, D. A., Scarcella, M., Scarfone, V., Schaarschmidt, J., Schacht, P., Schaefer, D., Schaefer, R., Schaeffer, J., Schaepe, S., Schaetzel, S., SchÃ¤fer, U., Schaffer, A. C., Schaile, D., Schamberger, R. D., Scharf, V., Schegelsky, V. A., Scheirich, D., Schernau, M., Schiavi, C., Schillo, C., Schioppa, M., Schlenker, S., Schmieden, K., Schmitt, C., Schmitt, S., Schmitt, S., Schmitz, S., Schneider, B., Schnellbach, Y. J., Schnoor, U., Schoeffel, L., Schoening, A., Schoenrock, B. D., Schopf, E., Schorlemmer, A. L. S., Schott, M., Schouten, D., Schovancova, J., Schramm, S., Schreyer, M., Schuh, N., Schultens, M. J., Schultz-Coulon, H.-C., Schulz, H., Schumacher, M., Schumm, B. A., Schune, Ph, Schwanenberger, C., Schwartzman, A., Schwarz, T. A., Schwegler, Ph, Schweiger, H., Schwemling, Ph, Schwienhorst, R., Schwindling, J., Schwindt, T., Sciolla, G., Scuri, F., Scutti, F., Searcy, J., Seema, P., Seidel, S. C., Seiden, A., Seifert, F., Seixas, J. M., Sekhniaidze, G., Sekhon, K., Sekula, S. J., Seliverstov, D. M., Semprini-Cesari, N., Serfon, C., Serin, L., Serkin, L., Sessa, M., Seuster, R., Severini, H., Sfiligoj, T., Sforza, F., Sfyrla, A., Shabalina, E., Shaikh, N. W., Shan, L. Y., Shang, R., Shank, J. T., Shapiro, M., Shatalov, P. B., Shaw, K., Shaw, S. M., Shcherbakova, A., Shehu, C. Y., Sherwood, P., Shi, L., Shimizu, S., Shimmin, C. O., Shimojima, M., Shiyakova, M., Shmeleva, A., Shoaleh Saadi, D., Shochet, M. J., Shojaii, S., Shrestha, S., Shulga, E., Shupe, M. A., Sicho, P., Sidebo, P. E., Sidiropoulou, O., Sidorov, D., Sidoti, A., Siegert, F., Sijacki, Dj, Silva, J., Silverstein, S. B., Simak, V., Simard, O., Simic, Lj, Simion, S., Simioni, E., Simmons, B., Simon, D., Simon, M., Simoniello, R., Sinervo, P., Sinev, N. B., Sioli, M., Siragusa, G., Sivoklokov, S. Yu, SjÃ¶lin, J., Sjursen, T. B., Skinner, M. B., Skottowe, H. P., Skubic, P., Slater, M., Slavicek, T., Slawinska, M., Sliwa, K., Smakhtin, V., Smart, B. H., Smestad, L., Smirnov, S. Yu, Smirnov, Y., Smirnova, L. N., Smirnova, O., Smith, M. N. K., Smith, R. W., Smizanska, M., Smolek, K., Snesarev, A. A., Snidero, G., Snyder, S., Sobie, R., Socher, F., Soffer, A., Soh, D. A., Sokhrannyi, G., Solans Sanchez, C. A., Solar, M., Soldatov, E. Yu, Soldevila, U., Solodkov, A. A., Soloshenko, A., Solovyanov, O. V., Solovyev, V., Sommer, P.</t>
  </si>
  <si>
    <t>The European physical journal. C, Particles and fields</t>
  </si>
  <si>
    <t>The reconstruction and calibration algorithms used to calculate missing transverse momentum ([Formula: see text] ) with the ATLAS detector exploit energy deposits in  the calorimeter and tracks reconstructed in the inner detector as well as the muon  spectrometer. Various strategies are used to suppress effects arising from  additional proton-proton interactions, called pileup, concurrent with the  hard-scatter processes. Tracking information is used to distinguish contributions  from the pileup interactions using their vertex separation along the beam axis. The  performance of the [Formula: see text] reconstruction algorithms, especially with  respect to the amount of pileup, is evaluated using data collected in proton-proton  collisions at a centre-of-mass energy of 8 [Formula: see text] during 2012, and  results are shown for a data sample corresponding to an integrated luminosity of  [Formula: see text]. The simulation and modelling of [Formula: see text] Â in events  containing a Z boson decaying to two charged leptons (electrons or muons) or a W  boson decaying to a charged lepton and a neutrino are compared to data. The  acceptance for different event topologies, with and without high transverse momentum  neutrinos, is shown for a range of threshold criteria for [Formula: see text] , and  estimates of the systematic uncertainties in the [Formula: see text] Â measurements  are presented.</t>
  </si>
  <si>
    <t>241</t>
  </si>
  <si>
    <t>Eur Phys J C Part Fields</t>
  </si>
  <si>
    <t>1434-6044 1434-6052</t>
  </si>
  <si>
    <t>10.1140/epjc/s10052-017-4780-2</t>
  </si>
  <si>
    <t>Aboseria, Mohamed, Clemente, Francesco, Engels, Leonard F., Cipriani, Christian</t>
  </si>
  <si>
    <t>In the case of a hand amputation, the affected can use myoelectric prostheses to substitute the missing limb and regain motor functionality. Unfortunately, these  prostheses do not restore sensory feedback, thus users are forced to rely on vision  to avoid object slippage. This is cognitively taxing, as it requires continuous  attention to the task. Thus, providing functionally effective sensory feedback is  pivotal to reduce the occurrence of slip events and reduce the users' cognitive  burden. However, only a few studies investigated which kind of feedback is the most  effective for this purpose, mostly using unrealistic experimental scenarios. Here we  attempt a more realistic simulation of involuntary hand opening and subsequent  recovery of a stable grasp of the slipping object using a robotic hand operated by  the subjects through a standard myoelectric control interface. We compared three  stimulation modalities (vision, continuous grip force feedback, and discrete slip  feedback) and found that the discrete feedback allowed subjects to have higher  success rates (close to 100%) in terms of objects recovered from slippage, basically  requiring no learning. These results suggest that this simple yet effective feedback  can be used to reduce grasp failures in prosthetic users, increasing their  confidence in the device.</t>
  </si>
  <si>
    <t>1577</t>
  </si>
  <si>
    <t>10.1109/TNSRE.2018.2851617</t>
  </si>
  <si>
    <t>1584</t>
  </si>
  <si>
    <t>Female, Humans, Male, Adult, Young Adult, Fingers, *Hand, *Prostheses and Implants, *Prosthesis Design, Electromyography, Feedback, Sensory/*physiology, Healthy Volunteers, Reaction Time/physiology, Robotics, Touch/*physiology, Vibration</t>
  </si>
  <si>
    <t>Qian, Hanwang, Fu, Pengcheng, Li, Baoqing, Liu, Jianpo, Yuan, Xiaobing</t>
  </si>
  <si>
    <t>Tracking a mobile target, which aims to timely monitor the invasion of specific target, is one of the most prominent applications in wireless sensor networks  (WSNs). Traditional tracking methods in WSNs only based on static sensor nodes (SNs)  have several critical problems. For example, to void the loss of mobile target, many  SNs must be active to track the target in all possible directions, resulting in  excessive energy consumption. Additionally, when entering coverage holes in the  monitoring area, the mobile target may be missing and then its state is unknown  during this period. To tackle these problems, in this paper, a few mobile sensor  nodes (MNs) are introduced to cooperate with SNs to form a hybrid WSN due to their  stronger abilities and less constrained energy. Then, we propose a valid target  tracking scheme for hybrid WSNs to dynamically schedule the MNs and SNs. Moreover, a  novel loss recovery mechanism is proposed to find the lost target and recover the  tracking with fewer SNs awakened. Furthermore, to improve the robustness and  accuracy of the recovery mechanism, an adaptive unscented Kalman filter (AUKF)  algorithm is raised to dynamically adjust the process noise covariance. Simulation  results demonstrate that our tracking scheme for maneuvering target in hybrid WSNs  can not only track the target effectively even if the target is lost but also  maintain an excellent accuracy and robustness with fewer activated nodes.</t>
  </si>
  <si>
    <t>2018/01/25/</t>
  </si>
  <si>
    <t>10.3390/s18020341</t>
  </si>
  <si>
    <t>data fusion, dynamic cluster scheduling, hybrid wireless sensor networks, target recovery, target tracking</t>
  </si>
  <si>
    <t>Pavlidis, P., Laurent, S., Stephan, W.</t>
  </si>
  <si>
    <t>With the availability of whole-genome sequence data biologists are able to test hypotheses regarding the demography of populations. Furthermore, the advancement of  the Approximate Bayesian Computation (ABC) methodology allows the demographic  inference to be performed in a simple framework using summary statistics. We present  here msABC, a coalescent-based software that facilitates the simulation of  multi-locus data, suitable for an ABC analysis. msABC is based on Hudson's ms  algorithm, which is used extensively for simulating neutral demographic histories of  populations. The flexibility of the original algorithm has been extended so that  sample size may vary among loci, missing data can be incorporated in simulations and  calculations, and a multitude of summary statistics for single or multiple  populations is generated. The source code of msABC is available at  http://bio.lmu.de/~pavlidis/msabc or upon request from the authors.</t>
  </si>
  <si>
    <t>10.1111/j.1755-0998.2010.02832.x</t>
  </si>
  <si>
    <t>727</t>
  </si>
  <si>
    <t>Identifiability and estimation under the test-negative design with population controls with the goal of identifying risk and preventive factors for SARS-CoV-2 infection</t>
  </si>
  <si>
    <t>Schnitzer, Mireille E., Harel, Daphna, Ho, Vikki, Koushik, Anita, Merckx, Joanna</t>
  </si>
  <si>
    <t>arXiv:2006.03140 [stat]</t>
  </si>
  <si>
    <t>Due to the rapidly evolving COVID-19 pandemic caused by the SARS-CoV-2 virus, quick public health investigations of the relationships between behaviours and infection risk are essential. Recently the test-negative design was proposed to recruit and survey participants who are symptomatic and being tested for SARS-CoV-2 infection with the goal of evaluating associations between the survey responses (including behaviours and environment) and testing positive on the test. It was also proposed to recruit additional controls who are part of the general population as a baseline comparison group in order to evaluate risk factors specific to SARS-CoV-2 infection. In this study, we consider an alternative design where we recruit among all individuals, symptomatic and asymptomatic, being tested for the virus in addition to population controls. We define a regression parameter related to a prospective risk factor analysis and investigate its identifiability under the two study designs. We review the difference between the prospective risk factor parameter and the parameter targeted in the typical test-negative design where only symptomatic and tested people are recruited. Using missing data directed acyclic graphs we provide conditions and required data collection under which identifiability of the prospective risk factor parameter is possible and compare the benefits and limitations of the alternative study designs and target parameters. We propose a novel inverse probability weighting estimator and demonstrate the performance of this estimator through simulation study.</t>
  </si>
  <si>
    <t>2021/02/05/</t>
  </si>
  <si>
    <t>http://arxiv.org/abs/2006.03140</t>
  </si>
  <si>
    <t>2021/07/20/14:48:00</t>
  </si>
  <si>
    <t>https://arxiv.org/pdf/2006.03140.pdf</t>
  </si>
  <si>
    <t>https://arxiv.org/abs/2006.03140</t>
  </si>
  <si>
    <t>Separation-Free Super-Resolution from Compressed Measurements is Possible: an Orthonormal Atomic Norm Minimization Approach</t>
  </si>
  <si>
    <t>Xu, Weiyu, Yi, Jirong, Dasgupta, Soura, Cai, Jian-Feng, Jacob, Mathews, Cho, Myung</t>
  </si>
  <si>
    <t>arXiv:1711.01396 [cs, math]</t>
  </si>
  <si>
    <t>We consider the problem of recovering the superposition of $R$ distinct complex exponential functions from compressed non-uniform time-domain samples. Total Variation (TV) minimization or atomic norm minimization was proposed in the literature to recover the $R$ frequencies or the missing data. However, it is known that in order for TV minimization and atomic norm minimization to recover the missing data or the frequencies, the underlying $R$ frequencies are required to be well-separated, even when the measurements are noiseless. This paper shows that the Hankel matrix recovery approach can super-resolve the $R$ complex exponentials and their frequencies from compressed non-uniform measurements, regardless of how close their frequencies are to each other. We propose a new concept of orthonormal atomic norm minimization (OANM), and demonstrate that the success of Hankel matrix recovery in separation-free super-resolution comes from the fact that the nuclear norm of a Hankel matrix is an orthonormal atomic norm. More specifically, we show that, in traditional atomic norm minimization, the underlying parameter values $\textbf{must}$ be well separated to achieve successful signal recovery, if the atoms are changing continuously with respect to the continuously-valued parameter. In contrast, for the OANM, it is possible the OANM is successful even though the original atoms can be arbitrarily close. As a byproduct of this research, we provide one matrix-theoretic inequality of nuclear norm, and give its proof from the theory of compressed sensing.</t>
  </si>
  <si>
    <t>2017/11/04/</t>
  </si>
  <si>
    <t>http://arxiv.org/abs/1711.01396</t>
  </si>
  <si>
    <t>2021/07/20/16:37:23</t>
  </si>
  <si>
    <t>https://arxiv.org/pdf/1711.01396.pdf</t>
  </si>
  <si>
    <t>https://arxiv.org/abs/1711.01396</t>
  </si>
  <si>
    <t>Computer Science - Machine Learning, Computer Science - Information Theory, Mathematics - Optimization and Control</t>
  </si>
  <si>
    <t>Separation-Free Super-Resolution from Compressed Measurements is Possible</t>
  </si>
  <si>
    <t>Comment: 39 pages</t>
  </si>
  <si>
    <t>Miled, Mohamed Amine, Gagne, Antoine, Sawan, Mohamad</t>
  </si>
  <si>
    <t>In this paper, a new modeling approach for Dielectrophoresis (DEP) based particle manipulation is presented. The proposed method fulfills missing links in finite  element modeling between the multiphysic simulation and the biological behavior.  This technique is amongst the first steps to develop a more complex platform  covering several types of manipulations such as magnetophoresis and optics. The  modeling approach is based on a hybrid interface using both ANSYS and MATLAB to link  the propagation of the electrical field in the micro-channel to the particle motion.  ANSYS is used to simulate the electrical propagation while MATLAB interprets the  results to calculate cell displacement and send the new information to ANSYS for  another turn. The beta version of the proposed technique takes into account particle  shape, weight and its electrical properties. First obtained results are coherent  with experimental results.</t>
  </si>
  <si>
    <t>2013/01/30/</t>
  </si>
  <si>
    <t>1730</t>
  </si>
  <si>
    <t>10.3390/s130201730</t>
  </si>
  <si>
    <t>1753</t>
  </si>
  <si>
    <t>Kim, Taehoon, Jo, Sunhwan, Im, Wonpil</t>
  </si>
  <si>
    <t>Biophysical journal</t>
  </si>
  <si>
    <t>Solid-state NMR (SSNMR) is a powerful technique to describe the orientations of membrane proteins and peptides in their native membrane bilayer environments. The  deuterium ((2)H) quadrupolar splitting (DQS), one of the SSNMR observables, has been  used to characterize the orientations of various single-pass transmembrane (TM)  helices using a semistatic rigid-body model such as the geometric analysis of  labeled alanine (GALA) method. However, dynamic information of these TM helices,  which could be related to important biological function, can be missing or  misinterpreted with the semistatic model. We have investigated the orientation of  WALP23 in an implicit membrane of dimyristoylglycerophosphocholine by determining an  ensemble of structures using multiple conformer models with a DQS restraint  potential. When a single conformer is used, the resulting helix orientation (tilt  angle (Ï) of 5.6 Â± 3.2Â° and rotation angle (Ï) of 141.8 Â± 40.6Â°) is similar to that  determined by the GALA method. However, as the number of conformers is increased,  the tilt angles of WALP23 ensemble structures become larger (26.9 Â± 6.7Â°), which  agrees well with previous molecular dynamics simulation results. In addition, the  ensemble structure distribution shows excellent agreement with the two-dimensional  free energy surface as a function of WALP23's Ï and Ï. These results demonstrate  that SSNMR ensemble dynamics provides a means to extract orientational and dynamic  information of TM helices from their SSNMR observables and to explain the  discrepancy between molecular dynamics simulation and GALA-based interpretation of  DQS data.</t>
  </si>
  <si>
    <t>2011/06/22/</t>
  </si>
  <si>
    <t>Biophys J</t>
  </si>
  <si>
    <t>1542-0086 0006-3495</t>
  </si>
  <si>
    <t>10.1016/j.bpj.2011.02.063</t>
  </si>
  <si>
    <t>2928</t>
  </si>
  <si>
    <t>*Molecular Dynamics Simulation, Protein Structure, Secondary, Magnetic Resonance Spectroscopy, Hydrophobic and Hydrophilic Interactions, Alanine/chemistry, Deuterium/chemistry, Dimyristoylphosphatidylcholine/chemistry, Peptides/chemistry, Rotation</t>
  </si>
  <si>
    <t>Beyer, Andreas, Krause, Florian F., Robert, Hoel L., Firoozabadi, Saleh, Grieb, Tim, KÃ¼kelhan, Pirmin, Heimes, Damien, Schowalter, Marco, MÃ¼ller-Caspary, Knut, Rosenauer, Andreas, Volz, Kerstin</t>
  </si>
  <si>
    <t>Scanning transmission electron microscopy (STEM) allows to gain quantitative information on the atomic-scale structure and composition of materials, satisfying  one of todays major needs in the development of novel nanoscale devices. The aim of  this study is to quantify the impact of inelastic, i.e. plasmon excitations (PE), on  the angular dependence of STEM intensities and answer the question whether these  excitations are responsible for a drastic mismatch between experiments and  contemporary image simulations observed at scattering angles below [Formula: see  text] 40Â mrad. For the two materials silicon and platinum, the angular dependencies  of elastic and inelastic scattering are investigated. We utilize energy filtering in  two complementary microscopes, which are representative for the systems used for  quantitative STEM, to form position-averaged diffraction patterns as well as  atomically resolved 4D STEM data sets for different energy ranges. The resulting  five-dimensional data are used to elucidate the distinct features in real and  momentum space for different energy losses. We find different angular distributions  for the elastic and inelastic scattering, resulting in an increased low-angle  intensity ([Formula: see text] 10-40Â mrad). The ratio of inelastic/elastic  scattering increases with rising sample thickness, while the general shape of the  angular dependency is maintained. Moreover, the ratio increases with the distance to  an atomic column in the low-angle regime. Since PE are usually neglected in image  simulations, consequently the experimental intensity is underestimated at these  angles, which especially affects bright field or low-angle annular dark field  imaging. The high-angle regime, however, is unaffected. In addition, we find  negligible impact of inelastic scattering on first-moment imaging in  momentum-resolved STEM, which is important for STEM techniques to measure internal  electric fields in functional nanostructures. To resolve the discrepancies between  experiment and simulation, we present an adopted simulation scheme including PE.  This study highlights the necessity to take into account PE to achieve quantitative  agreement between simulation and experiment. Besides solving the fundamental  question of missing physics in established simulations, this finally allows for the  quantitative evaluation of low-angle scattering, which contains valuable information  about the material investigated.</t>
  </si>
  <si>
    <t>2020/10/21/</t>
  </si>
  <si>
    <t>17890</t>
  </si>
  <si>
    <t>10.1038/s41598-020-74434-w</t>
  </si>
  <si>
    <t>Partial least squares for sparsely observed curves with measurement errors</t>
  </si>
  <si>
    <t>Zhou, Zhiyang, Lockhart, Richard A.</t>
  </si>
  <si>
    <t>arXiv:2003.11542 [stat]</t>
  </si>
  <si>
    <t>Functional partial least squares (FPLS) is commonly used for fitting scalar-on-function regression models. For the sake of accuracy, FPLS demands that each realization of the functional predictor is recorded as densely as possible over the entire time span; however, this condition is sometimes violated in, e.g., longitudinal studies and missing data research. Targeting this point, we adapt FPLS to scenarios in which the number of measurements per subject is small and bounded from above. The resulting proposal is abbreviated as PLEASS. Under certain regularity conditions, we establish the consistency of estimators and give confidence intervals for scalar responses. Simulation studies and real-data applications illustrate the competitive accuracy of PLEASS</t>
  </si>
  <si>
    <t>http://arxiv.org/abs/2003.11542</t>
  </si>
  <si>
    <t>2021/07/20/16:14:53</t>
  </si>
  <si>
    <t>https://arxiv.org/pdf/2003.11542.pdf</t>
  </si>
  <si>
    <t>https://arxiv.org/abs/2003.11542</t>
  </si>
  <si>
    <t>Comment: 42 pages and 3 figures</t>
  </si>
  <si>
    <t>Chen, Yunxiao, Li, Xiaoou, Zhang, Siliang</t>
  </si>
  <si>
    <t>Joint maximum likelihood (JML) estimation is one of the earliest approaches to fitting item response theory (IRT) models. This procedure treats both the item and  person parameters as unknown but fixed model parameters and estimates them  simultaneously by solving an optimization problem. However, the JML estimator is  known to be asymptotically inconsistent for many IRT models, when the sample size  goes to infinity and the number of items keeps fixed. Consequently, in the  psychometrics literature, this estimator is less preferred to the marginal maximum  likelihood (MML) estimator. In this paper, we re-investigate the JML estimator for  high-dimensional exploratory item factor analysis, from both statistical and  computational perspectives. In particular, we establish a notion of statistical  consistency for a constrained JML estimator, under an asymptotic setting that both  the numbers of items and people grow to infinity and that many responses may be  missing. A parallel computing algorithm is proposed for this estimator that can  scale to very large datasets. Via simulation studies, we show that when the  dimensionality is high, the proposed estimator yields similar or even better results  than those from the MML estimator, but can be obtained computationally much more  efficiently. An illustrative real data example is provided based on the revised  version of Eysenck's Personality Questionnaire (EPQ-R).</t>
  </si>
  <si>
    <t>10.1007/s11336-018-9646-5</t>
  </si>
  <si>
    <t>Female, Humans, Data Interpretation, Statistical, Surveys and Questionnaires, Personality, Computer Simulation, Algorithms, Monte Carlo Method, *Likelihood Functions, *item response theory, *high-dimensional data, *Factor Analysis, Statistical, Psychometrics/methods, *alternating minimization, *IRT, *joint maximum likelihood estimator, *personality assessment, *projected gradient descent, Personality Tests</t>
  </si>
  <si>
    <t>Wang, Zhigang, Luo, Hongyan, Coleman, Stuart, Cuschieri, Alfred</t>
  </si>
  <si>
    <t>OBJECTIVE: Complete destruction of large tumors by radiofrequency ablation (RFA) with surrounding tumor-free margin is difficult because of incomplete or nonuniform  heating due to both heat-sink effect of circulating blood and limitations of  existing RF electrode design. A new RF electrode is described to overcome this  limitation. METHODS: A bicomponent conformal (BCC) RFA probe providing sectorial  sequential ablation followed by circumferential cutting is designed and evaluated.  Three-dimensional finite-element analysis model was developed with temperature  feedback-controlled simulation of RFA for electrode design and optimization. The  prototype bipolar BCC probe with three embedded thermocouples was constructed and  evaluated in tissue-mimicking phantoms. RESULTS: Maximum tissue temperature was kept  &lt;100 ÂºC with power applied &lt;15 W. A 10-min ablation time was used for each sequence  and after four sequential RFA, a large ablation zone of 55 cm(3) was achieved. Our  experiment confirmed that lesions exceeding 3.7Â cm could be ablated and separated  from the surrounded tissue. CONCLUSION: The new BCC probe is, thus, capable of  controlled ablation followed by circumferential separation of the lesions, when  required. SIGNIFICANCE: The results of these experiments provide the proof of  concept validation that the BCC probe has the potential to ablate by sequential  heating tumors in solid organs &gt;3.5Â cm then separate them by electrosurgical cutting  from the surrounding normal parenchyma. The combined RF ablation and physical  separation could completely destroy the cancer cells at the ablation site, thus,  avoid any local recurrence of cancer. It requires further in vivo validation studies  in large animals.</t>
  </si>
  <si>
    <t>10.1109/TBME.2016.2573043</t>
  </si>
  <si>
    <t>Humans, Temperature, Animals, Treatment Outcome, Equipment Design, Equipment Failure Analysis, *Electrodes, Computer-Aided Design, Catheter Ablation/*instrumentation, Electric Conductivity, Neoplasms, Experimental/pathology/physiopathology/*surgery</t>
  </si>
  <si>
    <t>Giarenis, Ilias, Phillips, Jonathan, Mastoroudes, Heleni, Srikrishna, Sushma, Robinson, Dudley, Lewis, Cornelius, Cardozo, Linda</t>
  </si>
  <si>
    <t>International urogynecology journal</t>
  </si>
  <si>
    <t>INTRODUCTION AND HYPOTHESIS: Our aim was to calculate the total radiation exposure and the dose absorbed by specific organs during videourodynamics (VUDS) in women.  METHODS: This was a retrospective study of consecutive women attending for VUDS in a  tertiary referral urodynamics unit. Tests with missing data and those that were  terminated during the filling phase of the cystometry were excluded from the study.  The VUDS examination was tailored according to the indication for the test and the  urodynamic question to be answered. The PCXMC simulation program (version 2.0) was  utilised to calculate the effective dose and the dose absorbed by individual organs.  RESULTS: Out of 345 consecutive VUDS, 264 were included in the study. The mean  effective dose was 0.34 mSv (SD: 0.15) and the mean fluoroscopic time was 63.15 s  (SD: 21.81). Multivariate linear regression analysis of factors affecting the  radiation dose showed that BMI (pâ=â0.009) and fluoroscopy time (pâ&lt;â0.001) were the  only statistically significant factors. The final linear regression model for the  estimation of the effective dose was Eff. Dose (mSv)â=â-0.049â+â0.003âÂ·âBMI  (kg/m(2))â+â0.005âÂ·âfluoroscopy time (s). CONCLUSIONS: This study reveals that women  are exposed to relatively small amounts of radiation during VUDS. The use of  fluoroscopy only without additional static radiographic images minimises exposure to  a level consistent with the "as low as reasonably achievable" radiological  principle.</t>
  </si>
  <si>
    <t>1547</t>
  </si>
  <si>
    <t>Int Urogynecol J</t>
  </si>
  <si>
    <t>1433-3023 0937-3462</t>
  </si>
  <si>
    <t>10.1007/s00192-013-2062-6</t>
  </si>
  <si>
    <t>1551</t>
  </si>
  <si>
    <t>Aged, Female, Humans, Adult, Middle Aged, Linear Models, Retrospective Studies, *Radiation Dosage, Colon/radiation effects, Kidney/radiation effects, Ovary/radiation effects, Urinary Bladder, Overactive/diagnosis/*physiopathology, Urinary Bladder/radiation effects, Urinary Incontinence/diagnosis/*physiopathology, Urination Disorders/diagnosis/*physiopathology, Urodynamics/*physiology, Uterus/radiation effects, Video Recording/*methods</t>
  </si>
  <si>
    <t>Mendelian Randomization with Incomplete Exposure Data: a Bayesian Approach</t>
  </si>
  <si>
    <t>Fazia, Teresa, Egidi, Leonardo, Ayoglu, Burcu, Beecham, Ashley, Bitti, Pier Paolo, Ticca, Anna, Guo, Hui, McCauley, Jacob L., Nilsson, Peter, Asselta, Rosanna, Berzuini, Carlo, Bernardinelli, Luisa</t>
  </si>
  <si>
    <t>arXiv:2002.04872 [stat]</t>
  </si>
  <si>
    <t>We expand Mendelian Randomization (MR) methodology to deal with randomly missing data on either the exposure or the outcome variable, and furthermore with data from nonindependent individuals (eg components of a family). Our method rests on the Bayesian MR framework proposed by Berzuini et al (2018), which we apply in a study of multiplex Multiple Sclerosis (MS) Sardinian families to characterise the role of certain plasma proteins in MS causation. The method is robust to presence of pleiotropic effects in an unknown number of instruments, and is able to incorporate inter-individual kinship information. Introduction of missing data allows us to overcome the bias introduced by the (reverse) effect of treatment (in MS cases) on level of protein. From a substantive point of view, our study results confirm recent suspicion that an increase in circulating IL12A and STAT4 protein levels does not cause an increase in MS risk, as originally believed, suggesting that these two proteins may not be suitable drug targets for MS.</t>
  </si>
  <si>
    <t>2020/02/14/</t>
  </si>
  <si>
    <t>http://arxiv.org/abs/2002.04872</t>
  </si>
  <si>
    <t>2021/07/20/16:16:54</t>
  </si>
  <si>
    <t>https://arxiv.org/pdf/2002.04872.pdf</t>
  </si>
  <si>
    <t>https://arxiv.org/abs/2002.04872</t>
  </si>
  <si>
    <t>Mendelian Randomization with Incomplete Exposure Data</t>
  </si>
  <si>
    <t>Fischer, Henrik, Gruber, Julia, Neuhold, Stephanie, Frantal, Sophie, Hochbrugger, Eva, Herkner, Harald, SchÃ¶chl, Herbert, Steinlechner, Barbara, Greif, Robert</t>
  </si>
  <si>
    <t>PURPOSE: Correctly performed basic life support (BLS) and early defibrillation are the most effective measures to treat sudden cardiac arrest. Audiovisual feedback  improves BLS. Automated external defibrillators (AED) with feedback technology may  play an important role in improving CPR quality. The aim of this simulation study  was to investigate if an AED with audiovisual feedback improves CPR parameters  during standard BLS performed by trained laypersons. METHODS: With ethics committee  approval and informed consent, 68 teams (2 flight attendants each) performed 12 min  of standard CPR with the AED's audiovisual feedback mechanism enabled or disabled.  We recorded CPR quality parameters during resuscitation on a manikin in this open,  prospective, randomized controlled trial. Between the feedback and control-group we  measured differences in compression depth and rate as main outcome parameters and  effective compressions, correct hand position, and incomplete decompression as  secondary outcome parameters. An effective compression was defined as a compression  with correct depth, hand position, and decompression. RESULTS: The feedback-group  delivered compression rates closest to the recommended guidelines (101 Â± 9 vs. 109 Â±  15/min, p=0.009), more effective compressions (20 Â± 18 vs. 5 Â± 6%, p&lt;0.001), more  compressions with correct hand position (96 Â± 13 vs. 88 Â± 16%, p&lt;0.001), and less  leaning (21 Â± 31 vs. 77 Â± 33%, p&lt;0.001). However, only the control-group adhered to  the recommended compression depth (44 Â± 7 mm vs. 39 Â± 6, p=0.003). CONCLUSION: Use  of an AED's audiovisual feedback system improved some CPR-quality parameters, thus  confirming findings of earlier studies with the notable exception of decreased  compression depth, which is a key parameter that might be linked to reduced cardiac  output.</t>
  </si>
  <si>
    <t>10.1016/j.resuscitation.2011.02.023</t>
  </si>
  <si>
    <t>Female, Humans, Male, Adult, Prospective Studies, Feedback, Education, Medical/*methods, *Manikins, *Defibrillators, Cardiopulmonary Resuscitation/*education/methods, Out-of-Hospital Cardiac Arrest/*therapy</t>
  </si>
  <si>
    <t>Sizemore, Jenna N., Kurowski-Burt, Amy, Evans, Kimeran, Hoffman, Adam, Summers, Amy, Baugh, Gina M.</t>
  </si>
  <si>
    <t>MedEdPORTAL : the journal of teaching and learning resources</t>
  </si>
  <si>
    <t>INTRODUCTION: Home-based care (HBC) is a valuable tool to provide care to rural, medically underserved populations. By mitigating geographic and transportation  barriers for vulnerable populations, HBC is a promising modality of health care  delivery. Interprofessional education has become an integral part in undergraduate  and professional curricula; however, applications of team-based training in HBC are  often missing from curricula. When included, instruction in HBC often utilizes  didactic instruction or laboratory experiences, which are discipline-specific and  lack a focus on integration of team-based care. METHODS: We implemented a  standardized patient (SP) simulation of a posthospital discharge home visit using a  team of learners from nursing, physical therapy (PT), occupational therapy (OT),  dentistry, pharmacy, and medicine in a simulated home environment. Pre- and  postsimulation competencies of interprofessional care were measured using the  20-item Interprofessional Collaborative Competency Attainment Survey (ICCAS).  RESULTS: Throughout the academic years of August 2018 - August 2020, 68 students  from nursing, PT, OT, pharmacy, medicine, and dentistry completed a simulated home  visit with an SP discharged from a hospital. For all 20 perceived abilities on the  ICCAS, learners showed a statistically significant increase in postsurvey  measurement. A modest to large (.31 â¤ r â¤ .94) effect size was observed in the  majority of responses. DISCUSSION: This SP simulation described a novel,  interdisciplinary approach to incorporating HBC into interprofessional curricula.</t>
  </si>
  <si>
    <t>11111</t>
  </si>
  <si>
    <t>MedEdPORTAL</t>
  </si>
  <si>
    <t>2374-8265</t>
  </si>
  <si>
    <t>10.15766/mep_2374-8265.11111</t>
  </si>
  <si>
    <t>Humans, *Simulation, Clinical Competence, *Patient Simulation, *Geriatrics, *Home Care Services, *Home-Based Care, *Interprofessional Education, *Transitions of Care, Curriculum, Interdisciplinary Studies</t>
  </si>
  <si>
    <t>Silva, Renilma P. DA, Cysneiros, Audrey Helen M. A., Cordeiro, Gauss M., Tablada, Claudio Javier</t>
  </si>
  <si>
    <t>The transmuted family of distributions has been receiving increased attention over the last few years. In this paper, we generalize the Marshall-Olkin extended Lomax  distribution using the quadratic rank transmutation map to obtain the transmuted  Marshall-Olkin extended Lomax distribution. Several properties of the new  distribution are discussed including the hazard rate function, ordinary and  incomplete moments, characteristic function and order statistics. We provide an  estimation procedure by the maximum likelihood method and a simulation study to  assess the performance of the new distribution. We prove empirically the flexibility  of the new model by means of an application to a real data set. It is superior to  other three and four parameter lifetime distributions.</t>
  </si>
  <si>
    <t>e20180777</t>
  </si>
  <si>
    <t>10.1590/0001-3765202020180777</t>
  </si>
  <si>
    <t>*Models, Statistical, Probability, *Biometry</t>
  </si>
  <si>
    <t>Osazuwa-Peters, Oyomoare L., Stevens, W. D., JimÃ©nez, IvÃ¡n</t>
  </si>
  <si>
    <t>Estimates of spatial patterns of broad-scale species richness are central to major questions in ecology, evolution and conservation. Yet, they are scarce due to  incomplete information on species distributions. Often the only germane data derives  from museum specimens collected during non-standardized sampling. Rarefaction, a  promising approach to estimate broad-scale richness with these data, estimates the  expected number of species represented in subsets of n specimens drawn from N  specimens collected in a sampling unit. One version of rarefaction, known as  individual-based rarefaction, assumes that the N specimens collected in a sampling  unit constitute a random sample of individuals in that sampling unit. Another  version, known as spatially explicit rarefaction, assumes that the N specimens  collected in a sampling unit are spatially aggregated. We examined the working  hypothesis that, when applied to museum specimen data, spatially explicit  rarefaction is less biased than individual-based rarefaction because it reduces  overestimation due to spatially aggregated sampling. We derived five predictions  from this working hypothesis and tested them using computer simulation experiments  based on a database of 129,782 plant specimens from Nicaragua, and sampling units of  5 x 5, 50 x 50, and 100 x 100 km. One experiment was a negative control, whereby we  simulated collection of randomly chosen individuals from each sampling unit. In  contrast, three other experiments included spatially aggregated sampling. In all  experiments we applied individual-based and spatially explicit rarefaction to  estimate richness, with n = 200 and n = 500 specimens. As expected, the experiment  designed as a negative control did not support the working hypothesis. The other  three experiments supported the working hypothesis in analyses of larger sampling  units, but not in 5 x 5 km sampling units. The predictions we derived from the  working hypothesis can be used to assess which rarefaction version is best in  particular systems.</t>
  </si>
  <si>
    <t>e0204484</t>
  </si>
  <si>
    <t>10.1371/journal.pone.0204484</t>
  </si>
  <si>
    <t>Computer Simulation, Databases, Factual, *Models, Biological, *Biodiversity, Spatial Analysis, *Museums, Nicaragua, Plants</t>
  </si>
  <si>
    <t>Kiberd, Bryce A.</t>
  </si>
  <si>
    <t>Transplantation research</t>
  </si>
  <si>
    <t>BACKGROUND: Long term studies of live kidney donation do not show evidence of appreciable risks to the donor. However nephrectomy reduces total glomerular  filtration rates (GFR) and is associated with increased rates of proteinuria and  possibly hypertension. It is not clear to what extent these changes are associated  with reduced life expectancy (LE) or increased risk of end stage renal disease  (ESRD) since follow up is incomplete in most reports. METHODS: In a computer  simulation model based on a US population chronic kidney disease model, increased  hazard rates for higher blood pressure, proteinuria and low GFR were applied to  healthy individuals undergoing donor nephrectomy. Subsequent LE and cumulative risk  of ESRD were calculated. RESULTS: Kidney donation is projected to reduce LE by 0.83  years and increase the absolute cumulative risk of ESRD by 0.89% for a 40-year-old  white male. White females were predicted to have slightly greater loss of life and  less added ESRD risk. Conversely, Blacks have greater risks of ESRD after donation.  Older donors with hypertension were predicted to lose less life years and lower  cumulative ESRD risks than young donors. Despite these increased risks most donors  will have better life expectancy and lower ESRD rates than the general population  since they are a highly selected cohort. CONCLUSIONS: This study attempts to  quantify increases in death and ESRD from donor nephrectomy assuming the risk  factors of hypertension, low GFR and proteinuria have the same significance in this  population as in the general population. Further study is required to better  estimate the risks of donation and test whether these assumptions are valid.</t>
  </si>
  <si>
    <t>2013/02/16/</t>
  </si>
  <si>
    <t>Transplant Res</t>
  </si>
  <si>
    <t>2047-1440</t>
  </si>
  <si>
    <t>10.1186/2047-1440-2-2</t>
  </si>
  <si>
    <t>Wang, Yi, Ouyang, Jie, Wang, Xiaodong</t>
  </si>
  <si>
    <t>Soft matter</t>
  </si>
  <si>
    <t>Hydrodynamic interactions have a major impact on the suspension properties, but they are absent in atomic and molecular fluids due to a lack of intervening medium at  close range. To reproduce the correct hydrodynamic interactions, lubrication  correction is essential to compensate the missing short-range hydrodynamics from the  fluids. However, lubrication correction requires many simulations in particle-based  simulations of colloidal suspensions. To address the problem, we employ an active  learning strategy based on Gaussian process regression (GPR) for normal and  tangential lubrication corrections to significantly reduce the number of necessary  simulations and apply the correction to the coupled multiscale simulation of  monodisperse hard-sphere colloidal suspensions. In particular, a single-particle  dissipative particle dynamics (DPD) model with parameter correction is used to  describe the solvent-solvent and colloid-solvent interactions, and a discrete  element method (DEM) model to depict the colloid-colloid frictional contacts. The  lubrication correction results demonstrate that only six and four independent  simulations (observation points for GPR training) are required to achieve accurate  normal and tangential lubrication corrections, respectively. To validate the machine  learning of lubrication correction based on GPR, we investigate the self-diffusion  coefficients of colloids, suspension rheology and microstructure using the coupled  DPD-DEM model with GPR lubrication correction. Our simulation results show that the  machine learning of lubrication correction based on GPR is effective and the  lubrication corrected DPD-DEM model is indeed capable of accurately capturing  hydrodynamic interactions and correctly reproducing dynamical and rheological  properties of colloidal suspensions. Moreover, the machine learning of lubrication  correction based on GPR is not limited to the coupled DPD-DEM simulation of  colloidal suspensions presented here, but can be easily applied to other  particle-based simulations of particulate suspensions.</t>
  </si>
  <si>
    <t>5682</t>
  </si>
  <si>
    <t>Soft Matter</t>
  </si>
  <si>
    <t>1744-6848 1744-683X</t>
  </si>
  <si>
    <t>10.1039/d1sm00250c</t>
  </si>
  <si>
    <t>5699</t>
  </si>
  <si>
    <t>Arzalier-Daret, SÃ©golÃ¨ne, BulÃ©on, ClÃ©ment, Bocca, Marie-Laure, Denise, Pierre, GÃ©rard, Jean-Louis, Hanouz, Jean-Luc</t>
  </si>
  <si>
    <t>Anaesthesia, critical care &amp; pain medicine</t>
  </si>
  <si>
    <t>BACKGROUND: Sleep deprivation has been associated with an increased incidence of medical errors and can jeopardise patients' safety during medical crisis management.  The aim of the study was to assess the effect of sleep deprivation on the management  of simulated anaesthesia crisis by residents in anaesthesiology. METHODS: A  randomised, comparative, monocentric crossover study involving 48 residents in  anaesthesia was performed on a high fidelity patient simulator. Each resident was  evaluated in a sleep-deprived state (deprived group, after a night shift duty) and  control state (control group, after a night of sleep). Performance was assessed  through points obtained during crisis scenario 1 (oesophageal intubation followed by  anaphylactic shock) and scenario 2 (anaesthesia-related bronchospasm followed by  ventricular tachycardia). Sleep periods were recorded by actigraphy. Two independent  observers assessed the performances. The primary endpoint of the study was the score  obtained for each scenario. RESULTS: Resident's crisis management performance is  associated with sleep deprivation (scenario 1: control=39 [33-42] points vs.  deprived=26 [19-40] points, P=0.02; scenario 2: control=21 [17-24] vs. deprived=14  [12-19], P=0.01). The main errors observed were: error in drug administration and  dose, delay in identification of hypotension, and missing communication with the  surgical team about situation. CONCLUSIONS: The present study showed that sleep  deprivation is associated with impairment of performance to manage crisis situations  by residents in anaesthesia.</t>
  </si>
  <si>
    <t>Anaesth Crit Care Pain Med</t>
  </si>
  <si>
    <t>2352-5568</t>
  </si>
  <si>
    <t>10.1016/j.accpm.2017.05.010</t>
  </si>
  <si>
    <t>Female, Humans, Male, Simulation, Adult, Patient Simulation, Cross-Over Studies, Clinical Competence, Patient safety, Medical Errors, Intubation, Intratracheal, *Internship and Residency, *Anesthesiologists, Anaesthesia, Anaphylaxis/therapy, Anesthesia/adverse effects, Anesthesiology/*education, Bronchial Spasm/therapy, Emergency Medical Services, Hypotension/diagnosis, Sleep deprivation, Sleep Deprivation/*psychology, Sleep Disorders, Circadian Rhythm/*psychology</t>
  </si>
  <si>
    <t>SimFS: A Simulation Data Virtualizing File System Interface</t>
  </si>
  <si>
    <t>Di Girolamo, Salvatore, Schmid, Pirmin, Schulthess, Thomas, Hoefler, Torsten</t>
  </si>
  <si>
    <t>arXiv:1902.03154 [cs]</t>
  </si>
  <si>
    <t>Nowadays simulations can produce petabytes of data to be stored in parallel filesystems or large-scale databases. This data is accessed over the course of decades often by thousands of analysts and scientists. However, storing these volumes of data for long periods of time is not cost effective and, in some cases, practically impossible. We propose to transparently virtualize the simulation data, relaxing the storage requirements by not storing the full output and re-simulating the missing data on demand. We develop SimFS, a file system interface that exposes a virtualized view of the simulation output to the analysis applications and manages the re-simulations. SimFS monitors the access patterns of the analysis applications in order to (1) decide the data to keep stored for faster accesses and (2) to employ prefetching strategies to reduce the access time of missing data. Virtualizing simulation data allows us to trade storage for computation: this paradigm becomes similar to traditional on-disk analysis (all data is stored) or in situ (no data is stored) according with the storage resources that are assigned to SimFS. Overall, by exploiting the growing computing power and relaxing the storage capacity requirements, SimFS offers a viable path towards exa-scale simulations.</t>
  </si>
  <si>
    <t>2019/01/24/</t>
  </si>
  <si>
    <t>http://arxiv.org/abs/1902.03154</t>
  </si>
  <si>
    <t>2021/07/20/16:25:00</t>
  </si>
  <si>
    <t>https://arxiv.org/pdf/1902.03154.pdf</t>
  </si>
  <si>
    <t>https://arxiv.org/abs/1902.03154</t>
  </si>
  <si>
    <t>Computer Science - Distributed, Parallel, and Cluster Computing</t>
  </si>
  <si>
    <t>SimFS</t>
  </si>
  <si>
    <t>Duckett, Drew J., Pelletier, Tara A., Carstens, Bryan C.</t>
  </si>
  <si>
    <t>Phylogenetic estimation under the multispecies coalescent model (MSCM) assumes all incongruence among loci is caused by incomplete lineage sorting. Therefore, applying  the MSCM to datasets that contain incongruence that is caused by other processes,  such as gene flow, can lead to biased phylogeny estimates. To identify possible bias  when using the MSCM, we present P2C2M.SNAPP. P2C2M.SNAPP is an R package that  identifies model violations using posterior predictive simulation. P2C2M.SNAPP uses  the posterior distribution of species trees output by the software package SNAPP to  simulate posterior predictive datasets under the MSCM, and then uses summary  statistics to compare either the empirical data or the posterior distribution to the  posterior predictive distribution to identify model violations. In simulation  testing, P2C2M.SNAPP correctly classified up to 83% of datasets (depending on the  summary statistic used) as to whether or not they violated the MSCM model.  P2C2M.SNAPP represents a user-friendly way for researchers to perform posterior  predictive model checks when using the popular SNAPP phylogenetic estimation  program. It is freely available as an R package, along with additional program  details and tutorials.</t>
  </si>
  <si>
    <t>e8271</t>
  </si>
  <si>
    <t>10.7717/peerj.8271</t>
  </si>
  <si>
    <t>Species trees, Coalescent, Multispecies coalescent model, Posterior predictive simulation</t>
  </si>
  <si>
    <t>Van Houcke, Jan, Khanduja, Vikas, Nakano, Naoki, Krekel, Peter, Pattyn, Christophe, Audenaert, Emmanuel</t>
  </si>
  <si>
    <t>The international journal of medical robotics + computer assisted surgery : MRCAS</t>
  </si>
  <si>
    <t>BACKGROUND: The main cause for revision hip arthroscopy surgery is incomplete bony resection of femoroacetabular impingement (FAI). This study aimed to compare the cam  resection accuracy via the conventional hip arthroscopy technique with the  navigation technique. METHODS: Two prospectively randomized groups were recruited:  navigated (nÂ =Â 15) and conventional (nÂ =Â 14). A pre-operative CT and post-operative  MRI scan were obtained in all cases to compare alpha angle, range of motion  simulation and determine a pre-operative 3D surgical resection plan. RESULTS:  Post-operatively, the mean maximal alpha angle improved significantly in the  navigated group compared with the conventional group (55Â°vs.66Â°; PÂ =Â 0.023),  especially in the 12 o' clock position (45Â°vs.60Â°; PÂ =Â 0.041). However, positioning  time and radiation exposure were significantly longer in the navigated group.  CONCLUSION: Navigated surgery is effective for patients with cam type FAI in helping  restore normal anatomy, however, not without drawbacks. Larger studies will be  required to validate our results.</t>
  </si>
  <si>
    <t>Int J Med Robot</t>
  </si>
  <si>
    <t>1478-596X 1478-5951</t>
  </si>
  <si>
    <t>10.1002/rcs.1839</t>
  </si>
  <si>
    <t>Humans, Male, Adolescent, Adult, Young Adult, Reproducibility of Results, Prospective Studies, Magnetic Resonance Imaging, Equipment Design, Imaging, Three-Dimensional, Tomography, X-Ray Computed, Range of Motion, Articular, Arthroscopy/instrumentation/*methods, Bone and Bones/*diagnostic imaging, Femoracetabular Impingement/*surgery, femoroacetabular impingement, hip arthroscopy, Hip Joint/*diagnostic imaging/surgery, navigation, Robotic Surgical Procedures/*methods</t>
  </si>
  <si>
    <t>Cao, M., Zhang, H.-B., Lu, Y., Nishi, R., Takaoka, A.</t>
  </si>
  <si>
    <t>Journal of microscopy</t>
  </si>
  <si>
    <t>We have analysed the formation of streak artefacts in the reconstruction based on the filtered back projection algorithm in electron tomography (ET) and accordingly  applied an adaptive interpolation technique to artefact reduction. In the adaptive  interpolation to recover the missing information, the edge positions in a projection  curve were tracked to reduce the interpolation error. A simulation was used to  demonstrate the effectiveness of the artefact reduction. Furthermore, image  reconstruction of integrated circuit specimens in the ET experiments with the  ultra-high voltage electron microscope show that the strong streak artefacts can be  reduced effectively by our artefact reduction technique.</t>
  </si>
  <si>
    <t>2010/07/01/</t>
  </si>
  <si>
    <t>J Microsc</t>
  </si>
  <si>
    <t>1365-2818 0022-2720</t>
  </si>
  <si>
    <t>10.1111/j.1365-2818.2009.03357.x</t>
  </si>
  <si>
    <t>Nezami, Farhad R., Ramezanpour, Mehdi, Khodaee, Farhan, Goffer, Efrat, Edelman, Elazer R., Keller, Steven P.</t>
  </si>
  <si>
    <t>Journal of cardiovascular translational research</t>
  </si>
  <si>
    <t>Extracorporeal membrane oxygenation (ECMO) is a vital mechanical circulatory support modality capable of restoring perfusion for the patient in circulatory failure.  Despite increasing adoption of ECMO, there is incomplete understanding of its  effects on systemic hemodynamics and how the vasculature responds to varying levels  of continuous retrograde perfusion. To gain further insight into the complex  ECMO:failing heart circulation, computational fluid dynamics simulations focused on  perfusion distribution and hemodynamic flow patterns were conducted using a  patient-derived aorta geometry. Three case scenarios were simulated: (1) healthy  control; (2) 90% ECMO-derived perfusion to model profound heart failure; and, (3)  50% ECMO-derived perfusion to model the recovering heart. Fluid-structure interface  simulations were performed to quantify systemic pressure and vascular deformation  throughout the aorta over the cardiac cycle. ECMO support alters pressure  distribution while decreasing shear stress. Insights derived from computational  modeling may lead to better understanding of ECMO support and improved patient  outcomes.</t>
  </si>
  <si>
    <t>2021/06/14/</t>
  </si>
  <si>
    <t>J Cardiovasc Transl Res</t>
  </si>
  <si>
    <t>1937-5395 1937-5387</t>
  </si>
  <si>
    <t>10.1007/s12265-021-10143-7</t>
  </si>
  <si>
    <t>Fluid-structure interaction, Computational fluid dynamics, Extracorporeal membrane oxygenation, Mechanical circulatory support</t>
  </si>
  <si>
    <t>Jia, Yan, Song, Yueshuai, Dong, Guolei, Hao, Chunfang, Zhao, Weipeng, Li, Shufen, Tong, Zhongsheng</t>
  </si>
  <si>
    <t>Breast cancer is one of the most common malignant cancers affecting females. Estrogen receptor (ER)-positive breast cancer is responsive to endocrine therapy.  Although current therapies offer favorable prospects for improving survival, the  development of resistance remains a severe problem. In this study, we explored the  resistance mechanisms of ER-positive breast cancer to neoadjuvant endocrine therapy.  Microarray data of GSE87411 contained 109 pairs of samples from Z1031 trial,  including untreated samples and post-treated samples with neoadjuvant aromatase  inhibitor (AI) therapy. The differentially expressed genes (DEGs) were obtained from  two different comparisons: untreated samples versus post-treated samples with AIs,  and post-treated samples sensitive versus resistant to AIs. Multiple bioinformatic  methods were applied to evaluate biological function, protein-protein network and  potential binding between target protein and aromatase inhibitor. Then, regulation  of gene expression, DNA methylation and clinicopathological factors of breast cancer  were further analyzed with TCGA data. From GSE87411 dataset, 30 overlapped DEGs were  identified. Cell division was found to be the main function of overlapped DEGs by  functional enrichment and gene ontology (GO) analysis. RAD51 recombinase (RAD51), a  key protein of homologous recombination, was detected to interact with BReast CAncer  genes 2 (BRCA2). Moreover, according to the docking simulation, RAD51 might  potentially bind to AIs. Overexpressed RAD51 was associated with hypermethylation of  BRCA2, resistance to AIs and poor overall survival of patients with ER-positive  breast cancer. Furthermore, RAD51 was found to be a better indicator than MKI67 for  predicting resistance in neoadjuvant setting. The results indicated that methylation  of BRCA2 led to incomplete suppression on RAD51, which caused an increased  expression of RAD51, subsequently AI-resistance and poor prognosis in ER-positive  breast cancer. RAD51 could be a new candidate used as a predicative marker and  therapeutic target in neoadjuvant endocrine treatment.</t>
  </si>
  <si>
    <t>12939</t>
  </si>
  <si>
    <t>10.1038/s41598-019-49373-w</t>
  </si>
  <si>
    <t>Female, Humans, Gene Expression Profiling, *Gene Expression Regulation, Neoplastic, Antineoplastic Agents, Hormonal/*pharmacology, Aromatase Inhibitors/*pharmacology, Biomarkers, Tumor/genetics/metabolism, Breast Neoplasms/drug therapy/*genetics/metabolism/pathology, Drug Resistance, Neoplasm/*genetics, Rad51 Recombinase/genetics/*metabolism, Receptors, Estrogen/*metabolism</t>
  </si>
  <si>
    <t>ChalÃ³, Daniela, Marques, Joana, Mendes, Henrique, Sancho, Consuelo</t>
  </si>
  <si>
    <t>Cardiovascular physiology can be simulated in patient simulators but is limited to the simulator monitor curves and parameters, missing some important data that today  is known as essential to fluid management and therapeutic decision in critical ill  and high-risk surgical patients. Our main objective was to project and implement a  unidirectional communication channel between a pre-existing patient simulator and a  minimally invasive cardiac output monitor (LiDCO rapidÂ®); a monitor that connects to  real patients and interprets the arterial wave. To connect the patient simulator to  the hemodynamic monitor, firstly, we had to assess both systems and design a  communication channel between them. LiDCO monitor accepts as an input an analog  voltage varying between 0 V and 5 V and that every volt is directly proportional to  a blood pressure (mmHg) value ranging from 0 mmHg (0 V) to 500 mmHg (5 V). A  Raspberry Pi 0 (Rpi0) with a WIFI chip integrated was needed and added to a digital  analogue converter connected to the board. We designed a system that allowed us to  collect, interpret and modify data, and feed it to the LiDCO rapidÂ® monitor. We had  developed a PythonÂ® script with three independent threads and a circular buffer to  handle the data transmission between both systems. The LiDCO hemodynamic monitor  successfully received data sent from our setup like a real patient arterial wave  pulse and interpreted it to estimate several hemodynamic parameters, as cardiac  output, stroke volume, systemic vascular resistance, pulse pressure variation, and  stroke volume variation. The connection between the patient simulator and the LiDCO  monitor is being used to create arterial curves and other hemodynamic parameters for  clinical scenarios where residents and anesthesiologists can simulate a variety of  unstable hemodynamic conditions, preparing them to face similar situations with real  patients in a safe environment and with their own monitors.</t>
  </si>
  <si>
    <t>10.1186/s41077-020-00134-0</t>
  </si>
  <si>
    <t>Clinical simulation, Cardiovascular physiology, Medical education, Healthcare innovation</t>
  </si>
  <si>
    <t>Bandyopadhyay, Baishali, Chanda, Veda, Wang, Yupeng</t>
  </si>
  <si>
    <t>Bioinformatics and biology insights</t>
  </si>
  <si>
    <t>Thousands of genome-wide association studies (GWAS) have been conducted to identify the genetic variants associated with complex disorders. However, only a small  proportion of phenotypic variances can be explained by the reported variants.  Moreover, many GWAS failed to identify genetic variants associated with disorders  displaying hereditary features. The "missing heritability" problem can be partly  explained by rare variants. We simulated a causality scenario that gestational ages,  a quantitative trait that can distinguish preterm (&lt;37âweeks) and term births, were  significantly correlated with the rare variant aggregations at 1000  single-nucleotide polymorphism loci. These 1000 simulated causal rare variants were  embedded into randomly selected subsets of 9642 promoter regions from the 1000  Genomes Project genotypic data according to different proportions of causal rare  variants within the embedded promoters. Through analysis of the correlations between  rare variant aggregations and gestational ages, we found that the embedded promoters  as a whole showed weaker genetic association when the proportion of causal rare  variants decreased, and no individual embedded promoters showed genetic association  when the proportion of causal rare variants was smaller than 0.4. Our analyses  indicate that association signals can be greatly diluted when causal rare variants  are dispersedly and sparsely distributed in the genome, accounting for an important  source of missing heritability.</t>
  </si>
  <si>
    <t>1177932217735096</t>
  </si>
  <si>
    <t>Bioinform Biol Insights</t>
  </si>
  <si>
    <t>1177-9322</t>
  </si>
  <si>
    <t>10.1177/1177932217735096</t>
  </si>
  <si>
    <t>simulation, preterm birth, causal variant, Missing heritability, rare variant</t>
  </si>
  <si>
    <t>Owing to the rapidly evolving coronavirus disease 2019 (COVID-19) pandemic caused by the severe acute respiratory syndrome coronavirus 2 (SARS-CoV-2) virus, quick public  health investigations of the relationships between behaviors and infection risk are  essential. Recently the test-negative design (TND) was proposed to recruit and  survey participants who are symptomatic and being tested for SARS-CoV-2 infection  with the goal of evaluating associations between the survey responses (including  behaviors and environment) and testing positive on the test. It was also proposed to  recruit additional controls who are part of the general population as a baseline  comparison group to evaluate risk factors specific to SARS-CoV-2 infection. In this  study, we consider an alternative design where we recruit among all individuals,  symptomatic and asymptomatic, being tested for the virus in addition to population  controls. We define a regression parameter related to a prospective risk factor  analysis and investigate its identifiability under the two study designs. We review  the difference between the prospective risk factor parameter and the parameter  targeted in the typical TND where only symptomatic and tested people are recruited.  Using missing data directed acyclic graphs, we provide conditions and required data  collection under which identifiability of the prospective risk factor parameter is  possible and compare the benefits and limitations of the alternative study designs  and target parameters. We propose a novel inverse probability weighting estimator  and demonstrate the performance of this estimator through simulation study.</t>
  </si>
  <si>
    <t>10.1097/EDE.0000000000001385</t>
  </si>
  <si>
    <t>Gong, Xingchu, Chen, Huali, Chen, Teng, Qu, Haibin</t>
  </si>
  <si>
    <t>Quality by design (QbD) concept is a paradigm for the improvement of botanical injection quality control. In this work, water precipitation process for the  manufacturing of Xueshuantong injection, a botanical injection made from Notoginseng  Radix et Rhizoma, was optimized using a design space approach as a sample. Saponin  recovery and total saponin purity (TSP) in supernatant were identified as the  critical quality attributes (CQAs) of water precipitation using a risk assessment  for all the processes of Xueshuantong injection. An Ishikawa diagram and experiments  of fractional factorial design were applied to determine critical process parameters  (CPPs). Dry matter content of concentrated extract (DMCC), amount of water added  (AWA), and stirring speed (SS) were identified as CPPs. Box-Behnken designed  experiments were carried out to develop models between CPPs and process CQAs.  Determination coefficients were higher than 0.86 for all the models. High TSP in  supernatant can be obtained when DMCC is low and SS is high. Saponin recoveries  decreased as DMCC increased. Incomplete collection of supernatant was the main  reason for the loss of saponins. Design space was calculated using a Monte-Carlo  simulation method with acceptable probability of 0.90. Recommended normal operation  region are located in DMCC of 0.38-0.41 g/g, AWA of 3.7-4.9 g/g, and SS of 280-350  rpm, with a probability more than 0.919 to attain CQA criteria. Verification  experiment results showed that operating DMCC, SS, and AWA within design space can  attain CQA criteria with high probability.</t>
  </si>
  <si>
    <t>e104493</t>
  </si>
  <si>
    <t>10.1371/journal.pone.0104493</t>
  </si>
  <si>
    <t>Quality Control, Water/*chemistry, Chemical Precipitation, Panax notoginseng/*chemistry, Plant Extracts/*chemistry</t>
  </si>
  <si>
    <t>Edelmann, Dominic, Saadati, Maral, Putter, Hein, Goeman, Jelle</t>
  </si>
  <si>
    <t>Standard tests for the Cox model, such as the likelihood ratio test or the Wald test, do not perform well in situations, where the number of covariates is  substantially higher than the number of observed events. This issue is perpetuated  in competing risks settings, where the number of observed occurrences for each event  type is usually rather small. Yet, appropriate testing methodology for competing  risks survival analysis with few events per variable is missing. In this article, we  show how to extend the global test for survival by Goeman etÂ al. to competing risks  and multistate models[Per journal style, abstracts should not have reference  citations. Therefore, can you kindly delete this reference citation.]. Conducting  detailed simulation studies, we show that both for type I error control and for  power, the novel test outperforms the likelihood ratio test and the Wald test based  on the cause-specific hazards model in settings where the number of events is small  compared to the number of covariates. The benefit of the global tests for competing  risks survival analysis and multistate models is further demonstrated in real data  examples of cancer patients from the European Society for Blood and Marrow  Transplantation.</t>
  </si>
  <si>
    <t>3666</t>
  </si>
  <si>
    <t>10.1177/0962280220938402</t>
  </si>
  <si>
    <t>3683</t>
  </si>
  <si>
    <t>*Competing risks, *global test, *survival, *cause-specific hazards, *stratified Cox model</t>
  </si>
  <si>
    <t>Bayesian Hierarchical Spatial Model for Small Area Estimation with Non-ignorable Nonresponses and Its Applications to the NHANES Dental Caries Assessments</t>
  </si>
  <si>
    <t>Jin, Ick Hoon, Liu, Fang, Eugenio, Evercita C., You, Kisung, Liu, Suyu</t>
  </si>
  <si>
    <t>arXiv:1810.05297 [stat]</t>
  </si>
  <si>
    <t>The National Health and Nutrition Examination Survey (NHANES) is a major program of the National Center for Health Statistics, designed to assess the health and nutritional status of adults and children in the United States. The analysis of NHANES dental caries data faces several challenges, including (1) the data were collected using a complex, multistage, stratified, unequal-probability sampling design; (2) the sample size of some primary sampling units (PSU), e.g., counties, is very small; (3) the measures of dental caries have complicated structure and correlation, and (4) there is a substantial percentage of nonresponses, for which the missing data are expected to be not missing at random or non-ignorable. We propose a Bayesian hierarchical spatial model to address these analysis challenges. We develop a two-level Potts model that closely resembles the caries evolution process and captures complicated spatial correlations between teeth and surfaces of the teeth. By adding Bayesian hierarchies to the Potts model, we account for the multistage survey sampling design and also enable information borrowing across PSUs for small area estimation. We incorporate sampling weights by including them as a covariate in the model and adopt flexible B-splines to achieve robust inference. We account for non-ignorable missing outcomes and covariates using the selection model. We use data augmentation coupled with the noisy exchange sampler to obtain the posterior of model parameters that involve doubly-intractable normalizing constants. Our analysis results show strong spatial associations between teeth and tooth surfaces and that dental hygienic factors, fluorosis and sealant reduce the risks of having dental diseases.</t>
  </si>
  <si>
    <t>http://arxiv.org/abs/1810.05297</t>
  </si>
  <si>
    <t>2021/07/20/16:27:12</t>
  </si>
  <si>
    <t>https://arxiv.org/pdf/1810.05297.pdf</t>
  </si>
  <si>
    <t>https://arxiv.org/abs/1810.05297</t>
  </si>
  <si>
    <t>Gouilleux, Boris, Rouger, Laetitia, Charrier, BenoÃ®t, Kuprov, Ilya, Akoka, Serge, Dumez, Jean-Nicolas, Giraudeau, Patrick</t>
  </si>
  <si>
    <t>Chemphyschem : a European journal of chemical physics and physical chemistry</t>
  </si>
  <si>
    <t>Ultrafast (UF) NMR spectroscopy is an approach that yields 2D spectra in a single scan. This methodology has become a powerful analytical tool that is used in a large  array of applications. However, UF NMR spectroscopy still suffers from an intrinsic  low sensitivity, and from the need to compromise between sensitivity, spectral  width, and resolution. In particular, the modulation of signal intensities by the  spin-spin J-coupling interaction (J-modulation) impacts significantly on the  intensities of the spectral peaks. This effect can lead to large sensitivity losses  and even to missing spectral peaks, depending on the nature of the spin system.  Herein, a general simulation package (Spinach) is used to describe J-modulation  effects in UF experiments. The results from simulations match with experimental data  and the results of product operator calculations. Several methods are proposed to  optimize the sensitivity in UF COSY spectra. The potential and drawbacks of the  different strategies are also discussed. These approaches provide a way to adjust  the sensitivity of UF experiments for a large range of applications.</t>
  </si>
  <si>
    <t>2015/10/05/</t>
  </si>
  <si>
    <t>3093</t>
  </si>
  <si>
    <t>Chemphyschem</t>
  </si>
  <si>
    <t>1439-7641 1439-4235</t>
  </si>
  <si>
    <t>10.1002/cphc.201500514</t>
  </si>
  <si>
    <t>3100</t>
  </si>
  <si>
    <t>Models, Theoretical, Magnetic Resonance Spectroscopy/*methods, computational chemistry, J-modulation, natural products, NMR spectroscopy, ultrafast spectroscopy</t>
  </si>
  <si>
    <t>Fan, Mark, Petrosoniak, Andrew, Pinkney, Sonia, Hicks, Christopher, White, Kari, Almeida, Ana Paula Siquiera Silva, Campbell, Douglas, McGowan, Melissa, Gray, Alice, Trbovich, Patricia</t>
  </si>
  <si>
    <t>INTRODUCTION: Errors in trauma resuscitation are common and have been attributed to breakdowns in the coordination of system elements (eg, tools/technology, physical  environment and layout, individual skills/knowledge, team interaction). These  breakdowns are triggered by unique circumstances and may go unrecognised by trauma  team members or hospital administrators; they can be described as latent safety  threats (LSTs). Retrospective approaches to identifying LSTs (ie, after they occur)  are likely to be incomplete and prone to bias. To date, prospective studies have not  used video review as the primary mechanism to identify any and all LSTs in trauma  resuscitation. METHODS AND ANALYSIS: A series of 12 unannounced in situ simulations  (ISS) will be conducted to prospectively identify LSTs at a level 1 Canadian trauma  centre (over 800 dedicated trauma team activations annually). 4 scenarios have  already been designed as part of this protocol based on 5 recurring themes found in  the hospital's mortality and morbidity process. The actual trauma team will be  activated to participate in the study. Each simulation will be audio/video recorded  from 4 different camera angles and transcribed to conduct a framework analysis.  Video reviewers will code the videos deductively based on a priori themes of LSTs  identified from the literature, and/or inductively based on the events occurring in  the simulation. LSTs will be prioritised to target interventions in future work.  ETHICS AND DISSEMINATION: Institutional research ethics approval has been acquired  (SMH REB #15-046). Results will be published in peer-reviewed journals and presented  at relevant conferences. Findings will also be presented to key institutional  stakeholders to inform mitigation strategies for improved patient safety.</t>
  </si>
  <si>
    <t>2016/11/07/</t>
  </si>
  <si>
    <t>e013683</t>
  </si>
  <si>
    <t>10.1136/bmjopen-2016-013683</t>
  </si>
  <si>
    <t>Humans, Prospective Studies, Clinical Competence, Communication, *Patient Safety, Risk Management/*methods, *HUMAN FACTORS, *MEDICAL EDUCATION &amp; TRAINING, *QUALITATIVE RESEARCH, *Simulation Training/methods, *TRAUMA MANAGEMENT, *Video Recording, Inservice Training/*methods, Medical Errors/*prevention &amp; control, Resuscitation/*standards</t>
  </si>
  <si>
    <t>Weigel, K. A., Hoffman, P. C., Herring, W., Lawlor, T. J. Jr</t>
  </si>
  <si>
    <t>The objective of this study was to quantify the gains in genetic potential of replacement females that could be achieved by using genomic testing to facilitate  selection and culling decisions on commercial dairy farms. Data were simulated for  100 commercial dairy herds, each with 1,850 cows, heifers, and calves. Parameters of  the simulation were based on the US Holstein population, and assumed reliabilities  of traditional and genomic predictions matched reliabilities of animals that have  been genotyped to date. Selection of the top 10, 20, 30, â¦, 90% of animals within  each age group was based on parent averages and predicted transmitting abilities  with or without genomic testing of all animals or subsets of animals that had been  presorted by traditional predictions. Average gains in lifetime net merit breeding  value of selected females due to genomic testing, minus prorated costs of genotyping  the animals and their unselected contemporaries, ranged from $28 (top 90% selected)  to $259 (top 20% selected) for heifer calves with no pedigrees, $14 (top 90%  selected) to $121 (top 10% selected) for heifer calves with known sires, and $7 (top  90% selected) to $87 (top 20% selected) for heifer calves with full pedigrees. In  most cases, gains in genetic merit of selected heifer calves far exceeded prorated  genotyping costs, and gains were greater for animals with missing or incomplete  pedigree information. Gains in genetic merit due to genomic testing were smaller for  lactating cows that had phenotypic records, and in many cases, these gains barely  exceeded or failed to exceed genotyping costs. Strategies based on selective  genotyping of the top, middle, or bottom 50% of animals after presorting by  traditional parent averages or predicted transmitting abilities were cost effective,  particularly when pedigrees or phenotypes were available and a relatively small  proportion of animals were to be selected or culled. Based on these results, it  appears that routine genotyping of heifer calves or yearling heifers can be a  cost-effective strategy for enhancing the genetic level of replacement females on  commercial dairy farms. Increasing the accuracy of predicted breeding values for  young females with genomic testing might lead to synergies with other management  tools and strategies, such as propagating genetically superior females using  advanced reproductive technologies or selling excess females that were generated by  the use of sex-enhanced semen.</t>
  </si>
  <si>
    <t>2215</t>
  </si>
  <si>
    <t>10.3168/jds.2011-4877</t>
  </si>
  <si>
    <t>2225</t>
  </si>
  <si>
    <t>Female, Male, Animals, Cattle/*genetics, Pedigree, Phenotype, Cost-Benefit Analysis, *Genotype, Selection, Genetic, Breeding/methods, Dairying/economics/*methods, Lactation/genetics</t>
  </si>
  <si>
    <t>Ghia, U., Gressel, M., Konangi, S., Mead, K., Kishore, A., Earnest, G.</t>
  </si>
  <si>
    <t>ASHRAE transactions</t>
  </si>
  <si>
    <t>This study examines the effectiveness of a current Airborne Infection Isolation Room (AIIR) in protecting health-care workers (HCWs) from airborne-infection (AI)  exposure, and compares HCW AI exposures within an AIIR and a traditional patient  room. We numerically simulated the air-flow patterns in the rooms, using room  geometries and layout (room dimensions, bathroom dimensions and details, placement  of vents and furniture), ventilation parameters (flow rates at the inlet and outlet  vents, diffuser design, thermal sources, etc.), and pressurization corresponding to  those measured at a local hospital. A patient-cough was introduced into each  simulation, and the AI dispersal was tracked in time using a multi-phase flow  simulation approach. The measured data showed that ventilation rates for both rooms  exceeded 12 air-changes per hour (ACH), and the AIIR was at almost 16 ACH. Thus, the  AIIR met the recommended design criteria for ventilation rate and pressurization.  However, the computed results revealed incomplete air mixing, and not all of the  room air was changed 12 (or 16) times per hour. In fact, in some regions of the  room, the air merely circulated, and did not refresh. With the main exhaust flow  rate exceeding the main supply, mass flow rate conservation required a part of the  deficit to be accounted for by air migration from the corridor through the gaps  around the main door. Hence, the AIIR was effective in containing the "infectious  aerosol" within the room. However, it showed increased exposure of the HCW to the AI  pathogens, as the flow from the ceiling-mounted supply louver first encountered the  patient and then the HCW almost directly on its way to the main exhaust, also  located on the ceiling. The traditional patient room exhibited a similar flow path.  In addition, for the traditional patient room, some cough-generated aerosol is  observed very close to the gaps around the door to the corridor, indicating that the  aerosol may escape to the corridor, and spread the infection beyond the room. The  computational results suggest that ventilation arrangement can have an important  role in better protecting the HCW from exposure to airborne infectious pathogens.</t>
  </si>
  <si>
    <t>ASHRAE Trans</t>
  </si>
  <si>
    <t>0001-2505</t>
  </si>
  <si>
    <t>Lenarcic, Alan B., Svenson, Karen L., Churchill, Gary A., Valdar, William</t>
  </si>
  <si>
    <t>The classic diallel takes a set of parents and produces offspring from all possible mating pairs. Phenotype values among the offspring can then be related back to their  respective parentage. When the parents are diploid, sexed, and inbred, the diallel  can characterize aggregate effects of genetic background on a phenotype, revealing  effects of strain dosage, heterosis, parent of origin, epistasis, and sex-specific  versions thereof. However, its analysis is traditionally intricate, unforgiving of  unplanned missing information, and highly sensitive to imbalance, making the diallel  unapproachable to many geneticists. Nonetheless, imbalanced and incomplete diallels  arise frequently, albeit unintentionally, as by-products of larger-scale experiments  that collect F(1) data, for example, pilot studies or multiparent breeding efforts  such as the Collaborative Cross or the Arabidopsis MAGIC lines. We present a general  Bayesian model for analyzing diallel data on dioecious diploid inbred strains that  cleanly decomposes the observed patterns of variation into biologically intuitive  components, simultaneously models and accommodates outliers, and provides shrinkage  estimates of effects that automatically incorporate uncertainty due to imbalance,  missing data, and small sample size. We further present a model selection procedure  for weighing evidence for or against the inclusion of those components in a  predictive model. We evaluate our method through simulation and apply it to  incomplete diallel data on the founders and F(1)'s of the Collaborative Cross,  robustly characterizing the genetic architecture of 48 phenotypes.</t>
  </si>
  <si>
    <t>413</t>
  </si>
  <si>
    <t>10.1534/genetics.111.132563</t>
  </si>
  <si>
    <t>435</t>
  </si>
  <si>
    <t>Female, Male, Computer Simulation, *Bayes Theorem, Algorithms, *Alleles, Models, Genetic, Animals, Phenotype, *Crosses, Genetic, Breeding, Mice, Mice, Inbred Strains/*genetics</t>
  </si>
  <si>
    <t>Existence Theory for the EED Inpainting Problem</t>
  </si>
  <si>
    <t>Bildhauer, Michael, CÃ¡rdenas, Marcelo, Fuchs, Martin, Weickert, Joachim</t>
  </si>
  <si>
    <t>arXiv:1906.04628 [math]</t>
  </si>
  <si>
    <t>We establish an existence theory for an elliptic boundary value problem in image analysis known as edge-enhancing diffusion (EED) inpainting. The EED inpainting problem aims at restoring missing data in an image as steady state of a nonlinear anisotropic diffusion process where the known data provide Dirichlet boundary conditions. We prove existence of a weak solution by applying the Leray-Schauder Fixed point theorem and show that the set of all possible weak solutions is bounded. Moreover, we demonstrate that under certain conditions, the sequences resulting from iterative application of the operator from the existence theory contain convergent subsequences.</t>
  </si>
  <si>
    <t>2019/09/17/</t>
  </si>
  <si>
    <t>http://arxiv.org/abs/1906.04628</t>
  </si>
  <si>
    <t>2021/07/20/16:22:51</t>
  </si>
  <si>
    <t>https://arxiv.org/pdf/1906.04628.pdf</t>
  </si>
  <si>
    <t>https://arxiv.org/abs/1906.04628</t>
  </si>
  <si>
    <t>Machine Learning for Medical Image Reconstruction: Second International Workshop, MLMIR 2019, Held in Conjunction with MICCAI 2019, Shenzhen, China, October 17, 2019, Proceedings</t>
  </si>
  <si>
    <t>Knoll, Florian, Maier, Andreas, Rueckert, Daniel, Ye, Jong Chul</t>
  </si>
  <si>
    <t>This book constitutes the refereed proceedings of the Second International Workshop on Machine Learning for Medical Reconstruction, MLMIR 2019, held in conjunction with MICCAI 2019, in Shenzhen, China, in October 2019. The 24 full papers presented were carefully reviewed and selected from 32 submissions. The papers are organized in the following topical sections: deep learning for magnetic resonance imaging; deep learning for computed tomography; and deep learning for general image reconstruction.</t>
  </si>
  <si>
    <t>978-3-030-33843-5</t>
  </si>
  <si>
    <t>Google Books</t>
  </si>
  <si>
    <t>https://books.google.nl/books?id=1sO4DwAAQBAJ</t>
  </si>
  <si>
    <t>Computers / Artificial Intelligence / General, Computers / Computer Science, Computers / Data Science / General, Computers / Information Technology, Computers / Optical Data Processing, Computers / Social Aspects, Computers / Software Development &amp; Engineering / Computer Graphics, Education / Computers &amp; Technology, Medical / General, Science / Life Sciences / General</t>
  </si>
  <si>
    <t>Springer Nature</t>
  </si>
  <si>
    <t>Machine Learning for Medical Image Reconstruction</t>
  </si>
  <si>
    <t>Al-Matouq, Ali A., Laleg-Kirati, Taous-Meriem, Novara, Carlo, Rabbone, Ivana, Vincent, Tyrone</t>
  </si>
  <si>
    <t>A new technique for estimating postprandial glucose flux profiles without the use of glucose tracers is proposed. A sparse vector space representation is first found for  the space of plausible glucose flux profiles using sparse encoding. A Lasso  formulation is then used to estimate the glucose fluxes that combines (1) known  patient model parameters; (2) the vector space of plausible glucose flux profiles;  (3) continuous glucose monitor measurements taken during the meal; (4) amount of  insulin injected; (5) amount of meal carbohydrates; and (6) an estimate of the  initial conditions. Three glucose fluxes are then estimated, namely; glucose rate of  appearance from the intestine; endogenous glucose production from the liver; insulin  dependent glucose utilization; and other important state variables. The simulation  results show that the technique is capable of estimating the glucose fluxes with  high accuracy, even for complex meal scenarios. The experimental results indicate  that the technique is capable of reproducing the triple tracer measurements for  three T1DM undergoing the triple tracer protocol while estimating the missing  measurements for a certain model parameter selection.</t>
  </si>
  <si>
    <t>10.1109/TCBB.2019.2905198</t>
  </si>
  <si>
    <t>1809</t>
  </si>
  <si>
    <t>Pregel, Paola, Scala, Elisa, Bullone, Michela, Martano, Marina, Nozza, Linda, Garberoglio, Sara, Garberoglio, Roberto, Bollo, Enrico, Scaglione, Frine Eleonora</t>
  </si>
  <si>
    <t>Frontiers in endocrinology</t>
  </si>
  <si>
    <t>The use of Radiofrequency thermoablation (RFA) for treating large thyroid nodules is limited by the modest efficiency of the available systems in terms of volume of the  ablation zones (AZs). This increases the risk of incomplete ablation of the nodule.  Systems employing perfused electrodes have been developed to increase the volume of  the AZ. Aim of this study is to compare the size of the AZ induced by RFA systems  using internally cooled perfused vs. non-perfused electrodes in swine thyroids. RFAs  were performed on 40 freshly isolated swine thyroids using both systems. The  perfused system was tested using 0.9% saline, 7% and 18% hypertonic saline  solutions. Energy delivery to the tissue was stopped when tissue conductivity  dropped (real life simulations) and after an established time of 20 seconds  (controlled duration). Following RFA, thyroids were transversally and longitudinally  cut. Photographs were taken for macroscopic morphometry of the ablated zones before  and after formalin fixation, to evaluate tissue shrinkage. Microscopic morphometry  was performed on PAS stained sections. In real life simulation experiments, gross  morphometry revealed that AZs produced with electrodes perfused using 7.0% saline  are larger compared to isotonic saline. Microscopically, all the conditions tested  using the perfused system produced larger AZs compared to non-perfused system after  20 seconds of RFA. In conclusion, the perfusion with 7.0% NaCl solution increased  the electrical conductivity of the tissue in real life simulations, resulting in  larger ablated areas compared to the use of isotonic saline.</t>
  </si>
  <si>
    <t>575565</t>
  </si>
  <si>
    <t>Front Endocrinol (Lausanne)</t>
  </si>
  <si>
    <t>1664-2392</t>
  </si>
  <si>
    <t>10.3389/fendo.2021.575565</t>
  </si>
  <si>
    <t>RFA, hypertonic saline, perfused electrodes, swine, thyroid</t>
  </si>
  <si>
    <t>Wynn, G. R., Austin, R. C. T., Motson, R. W.</t>
  </si>
  <si>
    <t>AIM: The aim was to document the outcomes of surgeons attending a cadaveric simulation course designed to provide an introduction to transanal total mesorectal  excision (TaTME). METHOD: This was a prospective observational study documenting the  outcomes from classroom and wet lab activities. Follow-up questionnaires were used  to monitor clinical activity after the course. RESULTS: Outcomes of 65 delegates  from 12 different countries attending seven cadaveric simulation courses are  described. Median time to insert and close the rectal purse-string was 15Â min (range  7-50Â min) and median time to complete the transanal mesorectal dissection was  105Â min (range 60-260Â min). Objective assessment of specimen quality showed that 42%  of specimens were complete, 47% nearly complete and 11% were incomplete. Failure of  the intraluminal rectal purse-string was the most common difficulty encountered.  Within 6Â months of attending the course, nearly half (26/55; 47%) of the surgeons  who responded had performed between 1 and 13 TaTMEs. Only 8/26 (31%) of the surgeons  had arranged mentoring for their first case. CONCLUSION: This training model  provides high levels of trainee satisfaction and the knowledge and technical skills  to enable them to start performing TaTME. There is still work to do to provide  adequate supervision and mentorship for surgeons early on their learning curve that  is essential for the safe introduction of this new technique.</t>
  </si>
  <si>
    <t>10.1111/codi.14034</t>
  </si>
  <si>
    <t>501</t>
  </si>
  <si>
    <t>Humans, *Simulation Training, Prospective Studies, *simulation, *Clinical Competence, *Cadaver, *TME, *training, *Transanal, Mesentery/*surgery, Proctectomy/*education, Transanal Endoscopic Surgery/*education</t>
  </si>
  <si>
    <t>Park, Yo Son, Schmidt, Michael, Martin, Eden R., Pericak-Vance, Margaret A., Chung, Ren-Hua</t>
  </si>
  <si>
    <t>BACKGROUND: Pathway analysis based on Genome-Wide Association Studies (GWAS) data has become popular as a secondary analysis strategy. Although many pathway analysis  tools have been developed for case-control studies, there is no tool that can use  all information from raw genotypes in general nuclear families. We developed  Pathway-PDT, which uses the framework of Pedigree Disequilibrium Test (PDT) for  general family data, to perform pathway analysis based on raw genotypes in  family-based GWAS. RESULTS: Simulation results showed that Pathway-PDT is more  powerful than the p-value based method, ALIGATOR. Pathway-PDT also can be more  powerful than the PLINK set-based test when analyzing general nuclear families with  multiple siblings or missing parents. Additionally, Pathway-PDT has a flexible and  convenient user interface, which allows users to modify their analysis parameters as  well as to apply various types of gene and pathway definitions. CONCLUSIONS: The  Pathway-PDT method is implemented in C++ with POSIX threads and is computationally  feasible for pathway analysis with large scale family GWAS datasets. The Windows  binary along with Makefile and source codes for the Linux are available at  https://sourceforge.net/projects/pathway-pdt/.</t>
  </si>
  <si>
    <t>10.1186/1471-2105-14-267</t>
  </si>
  <si>
    <t>Humans, Genotype, *Software, *Pedigree, Computational Biology/*methods, Genome-Wide Association Study/*methods, Nuclear Family</t>
  </si>
  <si>
    <t>Wu, Amy R., Dzeladini, Florin, Brug, Tycho J. H., Tamburella, Federica, Tagliamonte, Nevio L., van Asseldonk, Edwin H. F., van der Kooij, Herman, Ijspeert, Auke J.</t>
  </si>
  <si>
    <t>Frontiers in neurorobotics</t>
  </si>
  <si>
    <t>Versatility is important for a wearable exoskeleton controller to be responsive to both the user and the environment. These characteristics are especially important  for subjects with spinal cord injury (SCI), where active recruitment of their own  neuromuscular system could promote motor recovery. Here we demonstrate the  capability of a novel, biologically-inspired neuromuscular controller (NMC) which  uses dynamical models of lower limb muscles to assist the gait of SCI subjects.  Advantages of this controller include robustness, modularity, and adaptability. The  controller requires very few inputs (i.e., joint angles, stance, and swing  detection), can be decomposed into relevant control modules (e.g., only knee or hip  control), and can generate walking at different speeds and terrains in simulation.  We performed a preliminary evaluation of this controller on a lower-limb knee and  hip robotic gait trainer with seven subjects (N = 7, four with complete paraplegia,  two incomplete, one healthy) to determine if the NMC could enable normal-like  walking. During the experiment, SCI subjects walked with body weight support on a  treadmill and could use the handrails. With controller assistance, subjects were  able to walk at fast walking speeds for ambulatory SCI subjects-from 0.6 to 1.4 m/s.  Measured joint angles and NMC-provided joint torques agreed reasonably well with  kinematics and biological joint torques of a healthy subject in shod walking. Some  differences were found between the torques, such as the lack of knee flexion near  mid-stance, but joint angle trajectories did not seem greatly affected. The NMC also  adjusted its torque output to provide more joint work at faster speeds and thus  greater joint angles and step length. We also found that the optimal speed-step  length curve observed in healthy humans emerged for most of the subjects, albeit  with relatively longer step length at faster speeds. Therefore, with very few  sensors and no predefined settings for multiple walking speeds or adjustments for  subjects of differing anthropometry and walking ability, NMC enabled SCI subjects to  walk at several speeds, including near healthy speeds, in a healthy-like manner.  These preliminary results are promising for future implementation of neuromuscular  controllers on wearable prototypes for real-world walking conditions.</t>
  </si>
  <si>
    <t>Front Neurorobot</t>
  </si>
  <si>
    <t>1662-5218</t>
  </si>
  <si>
    <t>10.3389/fnbot.2017.00030</t>
  </si>
  <si>
    <t>exoskeleton, biomechanics, locomotion, neuromuscular controller, spinal cord injury</t>
  </si>
  <si>
    <t>Marques-Pita, Manuel, Rocha, Luis M.</t>
  </si>
  <si>
    <t>We present schema redescription as a methodology to characterize canalization in automata networks used to model biochemical regulation and signalling. In our  formulation, canalization becomes synonymous with redundancy present in the logic of  automata. This results in straightforward measures to quantify canalization in an  automaton (micro-level), which is in turn integrated into a highly scalable  framework to characterize the collective dynamics of large-scale automata networks  (macro-level). This way, our approach provides a method to link micro- to  macro-level dynamics--a crux of complexity. Several new results ensue from this  methodology: uncovering of dynamical modularity (modules in the dynamics rather than  in the structure of networks), identification of minimal conditions and critical  nodes to control the convergence to attractors, simulation of dynamical behaviour  from incomplete information about initial conditions, and measures of macro-level  canalization and robustness to perturbations. We exemplify our methodology with a  well-known model of the intra- and inter cellular genetic regulation of body  segmentation in Drosophila melanogaster. We use this model to show that our analysis  does not contradict any previous findings. But we also obtain new knowledge about  its behaviour: a better understanding of the size of its wild-type attractor basin  (larger than previously thought), the identification of novel minimal conditions and  critical nodes that control wild-type behaviour, and the resilience of these to  stochastic interventions. Our methodology is applicable to any complex network that  can be modelled using automata, but we focus on biochemical regulation and  signalling, towards a better understanding of the (decentralized) control that  orchestrates cellular activity--with the ultimate goal of explaining how do cells  and tissues 'compute'.</t>
  </si>
  <si>
    <t>e55946</t>
  </si>
  <si>
    <t>10.1371/journal.pone.0055946</t>
  </si>
  <si>
    <t>Animals, *Models, Biological, Body Patterning/*physiology, Drosophila melanogaster</t>
  </si>
  <si>
    <t>Wang, Shiyi, Zhu, Enbo, Huang, Yu, Heinz, Hendrik</t>
  </si>
  <si>
    <t>Science advances</t>
  </si>
  <si>
    <t>The oxygen reduction reaction (ORR) on platinum catalysts is essential in fuel cells. Quantitative predictions of the relative ORR activity in experiments, in the  range of 1 to 50 times, have remained challenging because of incomplete mechanistic  understanding and lack of computational tools to account for the associated small  differences in activation energies (&lt;2.3 kilocalories per mole). Using highly  accurate molecular dynamics (MD) simulation with the Interface force field (0.1  kilocalories per mole), we elucidated the mechanism of adsorption of molecular  oxygen on regular and irregular platinum surfaces and nanostructures, followed by  local density functional theory (DFT) calculations. The relative ORR activity is  determined by oxygen access to platinum surfaces, which greatly depends on specific  water adlayers, while electron transfer occurs at a similar slow rate. The MD  methods facilitate quantitative predictions of relative ORR activities of any  platinum nanostructures, are applicable to other catalysts, and enable effective  MD/DFT approaches.</t>
  </si>
  <si>
    <t>Sci Adv</t>
  </si>
  <si>
    <t>2375-2548</t>
  </si>
  <si>
    <t>10.1126/sciadv.abb1435</t>
  </si>
  <si>
    <t>Lorenzo-Seva, Urbano, Ferrando, Pere J.</t>
  </si>
  <si>
    <t>A common difficulty in the factor analysis of items designed to measure psychological constructs is that the factor structures obtained using exploratory  factor analysis tend to be rejected if they are tested statistically with a  confirmatory factor model. An alternative to confirmatory factor analysis is  unrestricted factor analysis based on Procrustes rotation, which minimizes the  distance from a target matrix proposed by the researcher. In the present article, we  focus on the situation in which researchers propose a partially specified target  matrix but are prepared to allow their initial target to be refined. Here we discuss  RETAM as a new procedure for objectively refining target matrices. To date, it has  been recommended that this kind of refinement be guided by human judgment. However,  our approach is objective, because the threshold value is computed automatically  (not decided on by the researcher) and there is no need to manually compute a number  of factor rotations every time. The new procedure was tested in an extensive  simulation study, and the results suggest that it may be a useful procedure in  factor analysis applications based on incomplete measurement theory. Its feasibility  in practice is illustrated with an empirical example from the personality domain.  Finally, RETAM is implemented in a well-known noncommercial program for performing  unrestricted factor analysis.</t>
  </si>
  <si>
    <t>10.3758/s13428-019-01209-1</t>
  </si>
  <si>
    <t>Data Collection, Goals, *Factor Analysis, Statistical, *Confirmatory factor analysis, *Exploratory factor analysis, *Multidimensional test items, *Orthogonal and oblique Procrustes rotations, *Partially specified target matrices, *Unrestricted factor analysis</t>
  </si>
  <si>
    <t>Dahirel, Vincent, Zhao, Xudong, Jardat, Marie</t>
  </si>
  <si>
    <t>We applied the multiparticle collision dynamics (MPC) simulation technique to highly asymmetric electrolytes in solution, i.e., charged nanoparticles and their  counterions in a solvent. These systems belong to a domain of solute size which  ranges between the electrolyte and the colloidal domains, where most analytical  theories are expected to fail, and efficient simulation techniques are still  missing. MPC is a mesoscopic simulation method which mimics hydrodynamics properties  of a fluid, includes thermal fluctuations, and can be coupled to a molecular  dynamics of solutes. We took advantage of the size asymmetry between nanoparticles  and counterions to treat the coupling between solutes and the solvent bath within  the MPC method. Counterions were coupled to the solvent bath during the collision  step and nanoparticles either through a direct interaction force or with stochastic  rotation rules which mimic stick boundary conditions. Moreover, we adapted the  simulation procedure to address the issue of the strong electrostatic interactions  between solutes of opposite charges. We show that the short-ranged repulsion between  counterions and nanoparticles can be modeled by stochastic reflection rules. This  simulation scheme is very efficient from a computational point of view. We have also  computed the transport coefficients for various densities. The diffusion of  counterions was found in one case to increase slightly with the volume fraction of  nanoparticles. The deviation of the electric conductivity from the ideal behavior  (solutes at infinite dilution without any direct interactions) is found to be  strong.</t>
  </si>
  <si>
    <t>023317</t>
  </si>
  <si>
    <t>10.1103/PhysRevE.94.023317</t>
  </si>
  <si>
    <t>Klehm, Oliver, Ihrke, Ivo, Seidel, Hans-Peter, Eisemann, Elmar</t>
  </si>
  <si>
    <t>Although volumetric phenomena are important for realistic rendering and can even be a crucial component in the image, the artistic control of the volume's appearance is  challenging. Appropriate tools to edit volume properties are missing, which can make  it necessary to use simulation results directly. Alternatively, high-level  modifications that are rarely intuitive, e.g., the tweaking of noise function  parameters, can be utilized. Our work introduces a solution to stylize  single-scattering volumetric effects in static volumes. Hereby, an artistic and  intuitive control of emission, scattering and extinction becomes possible, while  ensuring a smooth and coherent appearance when changing the viewpoint. Our method is  based on tomographic reconstruction, which we link to the volumetric rendering  equation. It analyzes a number of target views provided by the artist and adapts the  volume properties to match the appearance for the given perspectives. Additionally,  we describe how we can optimize for the environmental lighting to match a desired  scene appearance, while keeping volume properties constant. Finally, both techniques  can be combined. We demonstrate several use cases of our approach and illustrate its  effectiveness.</t>
  </si>
  <si>
    <t>10.1109/TVCG.2014.13</t>
  </si>
  <si>
    <t>995</t>
  </si>
  <si>
    <t>DubouÃ©-Dijon, E., Javanainen, M., Delcroix, P., Jungwirth, P., Martinez-Seara, H.</t>
  </si>
  <si>
    <t>Molecular simulations can elucidate atomistic-level mechanisms of key biological processes, which are often hardly accessible to experiment. However, the results of  the simulations can only be as trustworthy as the underlying simulation model. In  many of these processes, interactions between charged moieties play a critical role.  Current empirical force fields tend to overestimate such interactions, often in a  dramatic way, when polyvalent ions are involved. The source of this shortcoming is  the missing electronic polarization in these models. Given the importance of such  biomolecular systems, there is great interest in fixing this deficiency in a  computationally inexpensive way without employing explicitly polarizable force  fields. Here, we review the electronic continuum correction approach, which accounts  for electronic polarization in a mean-field way, focusing on its charge scaling  variant. We show that by pragmatically scaling only the charged molecular groups, we  qualitatively improve the charge-charge interactions without extra computational  costs and benefit from decades of force field development on biomolecular force  fields.</t>
  </si>
  <si>
    <t>2020/08/07/</t>
  </si>
  <si>
    <t>050901</t>
  </si>
  <si>
    <t>10.1063/5.0017775</t>
  </si>
  <si>
    <t>Humans, *Molecular Dynamics Simulation, Static Electricity, DNA/chemistry, Membrane Lipids/chemistry, Proteins/chemistry, RNA/chemistry</t>
  </si>
  <si>
    <t>Muranaka, Hiroyuki, Horiguchi, Takayoshi, Ueda, Yoshitake, Usui, Shuji, Tanki, Nobuyoshi, Nakamura, Osamu</t>
  </si>
  <si>
    <t>PURPOSE: We evaluate radiofrequency (RF) heating of two kinds of hip joint implants of different sizes, shapes and materials. Temperature rises at various positions of  each implant are measured and compared with a computer simulation based on  electromagnetic-field analysis. METHODS: Two kinds of implants made of  cobalt-chromium alloy and titanium alloy were embedded at a 2-cm depth of  tissue-equivalent gel-phantom. The phantom was placed parallel to the static  magnetic field of a 1.5 T MRI device. Scans were conducted at the specific  absorption rate of 2.5 W/kg for 15 min, and temperatures were recorded with  RF-transparent fiberoptic sensors. Temperatures of the implant surface were measured  at 6 positions, from the tip to the head. Measured temperature rises were compared  with the results of electromagnetic-field analysis. RESULTS: The maximum temperature  rise was observed at the tip of each implant, and it was 9.0 degrees C for the  cobalt- chromium implant and 5.3 degrees C for the titanium implant. The simulated  heating positions with electromagnetic-field analysis accorded with experimental  results. However, a difference in temperature rise was seen with the titanium  implant. CONCLUSION: RF heating was confirmed to take place at both ends of the  implants in spite of their different shapes. The maximum temperature rise was  observed at the tip where there is large curvature. The value was found to depend on  physical properties of the implant materials. The discrepancy between experimental  and simulated temperature rises was presumed to be the result of an incomplete model  for the titanium implant.</t>
  </si>
  <si>
    <t>2010/07/20/</t>
  </si>
  <si>
    <t>10.6009/jjrt.66.725</t>
  </si>
  <si>
    <t>733</t>
  </si>
  <si>
    <t>Phantoms, Imaging, *Hip Prosthesis, Titanium, Prostheses and Implants, *Hot Temperature, *Radio Waves, Chromium Alloys, Magnetic Resonance Imaging/*instrumentation/methods</t>
  </si>
  <si>
    <t>Zhang, Jian, Liu, Chunlei, Moseley, Michael E.</t>
  </si>
  <si>
    <t>A novel iterative k-space data-driven technique, namely parallel reconstruction using null operations (PRUNO), is presented for parallel imaging reconstruction. In  PRUNO, both data calibration and image reconstruction are formulated into linear  algebra problems based on a generalized system model. An optimal data calibration  strategy is demonstrated by using singular value decomposition, and an iterative  conjugate-gradient approach is proposed to efficiently solve missing k-space samples  during reconstruction. With its generalized formulation and precise mathematical  model, PRUNO reconstruction yields good accuracy, flexibility, and stability. Both  computer simulation and in vivo studies have shown that PRUNO produces much better  reconstruction quality than generalized autocalibrating partially parallel  acquisition (GRAPPA), especially under high accelerating rates. With the aid of  PRUNO reconstruction, ultra-high accelerating parallel imaging can be performed with  decent image quality. For example, we have done successful PRUNO reconstruction at a  reduction factor of 6 (effective factor of 4.44) with eight coils and only a few  autocalibration signal lines.</t>
  </si>
  <si>
    <t>1241</t>
  </si>
  <si>
    <t>10.1002/mrm.22899</t>
  </si>
  <si>
    <t>Humans, Algorithms, Models, Theoretical, Phantoms, Imaging, Magnetic Resonance Imaging/*methods</t>
  </si>
  <si>
    <t>Martin, Caitlin, Sun, Wei</t>
  </si>
  <si>
    <t>Journal of long-term effects of medical implants</t>
  </si>
  <si>
    <t>Mechanical fatigue damage is a critical issue for soft tissues and tissue-derived materials, particularly for musculoskeletal and cardiovascular applications; yet,  our understanding of the fatigue damage process is incomplete. Soft tissue fatigue  experiments are often difficult and time-consuming to perform, which has hindered  progress in this area. However, the recent development of soft-tissue fatigue-damage  constitutive models has enabled simulation-based fatigue analyses of tissues under  various conditions. Computational simulations facilitate highly controlled and  quantitative analyses to study the distinct effects of various loading conditions  and design features on tissue durability; thus, they are advantageous over complex  fatigue experiments. Although significant work to calibrate the constitutive models  from fatigue experiments and to validate predictability remains, further development  in these areas will add to our knowledge of soft-tissue fatigue damage and will  facilitate the design of durable treatments and devices. In this review, the  experimental, modeling, and simulation efforts to study collagenous tissue fatigue  damage are summarized and critically assessed.</t>
  </si>
  <si>
    <t>J Long Term Eff Med Implants</t>
  </si>
  <si>
    <t>1940-4379 1050-6934</t>
  </si>
  <si>
    <t>10.1615/jlongtermeffmedimplants.2015011749</t>
  </si>
  <si>
    <t>Humans, *Computer Simulation, Animals, Biomechanical Phenomena, *Models, Cardiovascular, *Stress, Mechanical, Cardiovascular Diseases/*metabolism/*physiopathology, Collagen/*chemistry</t>
  </si>
  <si>
    <t>Chiavazzo, Eliodoro, Asinari, Pietro, Visconti, Filippo</t>
  </si>
  <si>
    <t>Philosophical transactions. Series A, Mathematical, physical, and engineering sciences</t>
  </si>
  <si>
    <t>In the present work, we illustrate the process of constructing a simplified model for complex multi-scale combustion systems. To this end, reduced models of  homogeneous ideal gas mixtures of methane and air are first obtained by the novel  relaxation redistribution method, and thereafter used for the extraction of all the  missing variables in a reactive flow simulation with a global reaction model.</t>
  </si>
  <si>
    <t>2011/06/28/</t>
  </si>
  <si>
    <t>2396</t>
  </si>
  <si>
    <t>Philos Trans A Math Phys Eng Sci</t>
  </si>
  <si>
    <t>1364-503X</t>
  </si>
  <si>
    <t>10.1098/rsta.2011.0026</t>
  </si>
  <si>
    <t>2404</t>
  </si>
  <si>
    <t>Bhupali, Nameksh Raj, Singh, Satinder Pal, Verma, Sanjeev, Rattan, Vidya, Kumar, Vinay, Verma, Raj Kumar</t>
  </si>
  <si>
    <t>International orthodontics</t>
  </si>
  <si>
    <t>Three dimensional imaging systems whether in the form of digital models, facial scanning or dolphin software play an important role in proper diagnosis and  treatment planning of the orthosurgical cases. This case report highlights  importance of three-dimensional treatment planning in the ortho-surgical management  of the patient with skeletal Class III malocclusion involving atypical extraction.  On clinical examination, patient had concave profile, prominent chin, deficient  midface, flat cheekbone contour and prominent nasal projection. He had Class III  molar and canine relation bilaterally with missing 12 (previously extracted),  negative overbite and overjet with discordant maxillomandibular midlines. After  3-dimensional digital model set-up for occlusion planning and dolphin simulation for  soft tissue prediction, extraction of left maxillary lateral incisor was planned  followed by maxillary advancement and mandibular setback surgery and finish the  occlusion in Class II molar relationship. After the orthodontic and orthognathic  surgical treatment, the skeletal and dental imbalance was corrected, and most of the  treatment objectives were achieved and patient was extremely satisfied with his  facial profile. The treatment results were stable at the 3 years follow-up.</t>
  </si>
  <si>
    <t>389</t>
  </si>
  <si>
    <t>Int Orthod</t>
  </si>
  <si>
    <t>1879-680X</t>
  </si>
  <si>
    <t>10.1016/j.ortho.2020.02.005</t>
  </si>
  <si>
    <t>Humans, Male, Young Adult, Computer Simulation, *Imaging, Three-Dimensional, *Dental Models, *Radiography, Dental, 3-Dimensional diagnosis and treatment planning, Atypical extraction, Cephalometry/methods, Class III orthognathic surgery, Digital models, Malocclusion, Angle Class III/*diagnostic imaging/surgery, Mandible/surgery, Maxilla/surgery, Orthodontics, Corrective/methods, Orthognathic Surgical Procedures, Tooth Extraction</t>
  </si>
  <si>
    <t>Fonseca, A. R., Santos, J. A.</t>
  </si>
  <si>
    <t>The potential effects of climate change on the hydrology of the TÃ¢mega River basin, northern Portugal, are assessed by comparing simulated hydrologic scenarios derived  from both observational climate databases for a recent past period (1950-2015) and  EURO-CORDEX model simulations for the future (2021-2100). Future climate change  scenarios are based on an ensemble of five climate model chain experiments and on  two Representative Concentration Pathways (RCP4.5 and RCP8.5). Basin-mean annual  temperatures are ca. 10% or 20% warmer than in recent past climate (12.4â¯Â°C) for  RCP4.5 and RCP8.5, respectively. Furthermore, basin-mean annual precipitation  decreases by approximately 8% or 13%, when compared to recent past (1255â¯mm). The  Hydrological Simulation Program FORTRAN (HSPF) is applied to the historical data and  to each of the five model simulations separately so as to simulate potential changes  in flowrates. The model is calibrated and validated using 5 hydrometric stations,  achieving satisfactory results regarding flowrate simulation. A reconstruction of  flowrates within the entire river basin and over the historical period is  accomplished, which is particularly useful when observed data is missing. The  projected climate change impacts on annual flowrates reveal a decrease from 18% to  28% relative to observations (70.9â¯m(3)â¯s(-1)). These findings provide valuable  information for the future management and planning of water resources (water  security) and can be largely generalized not only to other basins in Portugal, but  also over most of Southern Europe and throughout the Mediterranean Basin, where  significant warming and drying trends are widespread footprints of climate change.</t>
  </si>
  <si>
    <t>2019/06/10/</t>
  </si>
  <si>
    <t>668</t>
  </si>
  <si>
    <t>1013</t>
  </si>
  <si>
    <t>10.1016/j.scitotenv.2019.01.435</t>
  </si>
  <si>
    <t>1024</t>
  </si>
  <si>
    <t>Basin hydrology, Climate projections, EURO-CORDEX, Flowrate, Hydrological modelling, Portugal</t>
  </si>
  <si>
    <t>Alviz-Amador, Antistio, Galindo-Murillo, Rodrigo, PÃ©rez-GonzÃ¡lez, Humberto, RodrÃ­guez-Cavallo, Erika, Vivas-Reyes, Ricardo, MÃ©ndez-Cuadro, DarÃ­o</t>
  </si>
  <si>
    <t>The data described here supports a part of the research article "Effect of 4âHNE Modification on ZU5-ANK Domain and the Formation of Their Complex with Î²âSpectrin: A  Molecular Dynamics Simulation Study" [1]. Dataset on Gaff force field parameters of  AMBER is provided for the non-standard arginine resulting of reaction with  4-hydroxy-2-nonenal (4-HNE), the major secondary product of lipids peroxidation.  Arg-HNE 2-pentilpyrrole adduct is part of the 4-hydroxyalkenals described in various  physiopathological disorders related to increased oxidative stress. Data include a  framework for derivation of missing bonds, angles and dihedral parameters for  modified arginine, alongside optimized partial charges derived with Restrained  Electrostatic Potential (RESP) method and the new force field parameters obtained by  quantum mechanicals methods (QM) using Hartree-Fock (HF)/6 - 31G** level of theory.  Benchmark as a graphics tutorial summary steps to obtained new parameters and the  validation of non-standard amino acids is presented. The new residue constructed is  put available to the scientific community to perform molecular dynamics simulations  of modified 4-HNE proteins on arginine residue and complete the set of data  parameters for nucleophilic residues with this reactive aldehyde ADDIN EN.CITE ADDIN  EN.CITE.DATA [2]. Data that could be used for the researchers interested in the role  of protein oxidation as mediator in cellular pathophysiological.</t>
  </si>
  <si>
    <t>105294</t>
  </si>
  <si>
    <t>10.1016/j.dib.2020.105294</t>
  </si>
  <si>
    <t>Validation, Molecular dynamics, AMBER, Force field parameterization, Gaff, Geometry optimization, Protein carbonylation, Quantum-mechanics</t>
  </si>
  <si>
    <t>Is simulator-based driver rehabilitation missing motion feedback?</t>
  </si>
  <si>
    <t>William H, Hohorst, Kinder, Christian M., Lodha, Neha, Smith, Brendan W.</t>
  </si>
  <si>
    <t>IEEE ... International Conference on Rehabilitation Robotics : [proceedings]</t>
  </si>
  <si>
    <t>Currently, driver rehabilitation involves use of fixed-base simulators. Such simulators are used infrequently and with little success. We hypothesize that the  absence of motion feedback may be limiting the therapeutic effectiveness of driving  simulation. During real, motor vehicle driving, the driver receives motion feedback  that provides rich and real-time information about acceleration, deceleration and  turning of the vehicle. Thus, motion feedback may be a key missing component that  could dramatically increase the clinical pragmatism of simulator-based driver  rehabilitation. In this pilot study, six young adult drivers participated in  simulated driving tasks with or without motion feedback. Participants who received  motion feedback completed faster laps on a racetrack and committed fewer driving  infractions on a highway. They reported being more motivated and aware of the  pressure of high speed driving. Particularly, they experienced substantially fewer  symptoms of simulator sickness, a primary impedient to widespread use of driving  simulators for driver rehabilitation. These preliminary finding motivate a full  investigation of the impacts of motion feedback during simulated driving, and of the  efficacy of lower cost, two degree of freedom driving simulators for clinical use.</t>
  </si>
  <si>
    <t>IEEE Int Conf Rehabil Robot</t>
  </si>
  <si>
    <t>1945-7901 1945-7898</t>
  </si>
  <si>
    <t>10.1109/ICORR.2019.8779414</t>
  </si>
  <si>
    <t>Humans, Male, Adult, Young Adult, *Computer Simulation, Pilot Projects, *Feedback, *Automobile Driving, *Motion</t>
  </si>
  <si>
    <t>Morlon, HÃ©lÃ¨ne, Parsons, Todd L., Plotkin, Joshua B.</t>
  </si>
  <si>
    <t>Historical patterns of species diversity inferred from phylogenies typically contradict the direct evidence found in the fossil record. According to the fossil  record, species frequently go extinct, and many clades experience periods of  dramatic diversity loss. However, most analyses of molecular phylogenies fail to  identify any periods of declining diversity, and they typically infer low levels of  extinction. This striking inconsistency between phylogenies and fossils limits our  understanding of macroevolution, and it undermines our confidence in phylogenetic  inference. Here, we show that realistic extinction rates and diversity trajectories  can be inferred from molecular phylogenies. To make this inference, we derive an  analytic expression for the likelihood of a phylogeny that accommodates scenarios of  declining diversity, time-variable rates, and incomplete sampling; we show that this  likelihood expression reliably detects periods of diversity loss using simulation.  We then study the cetaceans (whales, dolphins, and porpoises), a group for which  standard phylogenetic inferences are strikingly inconsistent with fossil data. When  the cetacean phylogeny is considered as a whole, recently radiating clades, such as  the Balaneopteridae, Delphinidae, Phocoenidae, and Ziphiidae, mask the signal of  extinctions. However, when isolating these groups, we infer diversity dynamics that  are consistent with the fossil record. These results reconcile molecular phylogenies  with fossil data, and they suggest that most extant cetaceans arose from four recent  radiations, with a few additional species arising from clades that have been in  decline over the last ~10 Myr.</t>
  </si>
  <si>
    <t>2011/09/27/</t>
  </si>
  <si>
    <t>16327</t>
  </si>
  <si>
    <t>10.1073/pnas.1102543108</t>
  </si>
  <si>
    <t>16332</t>
  </si>
  <si>
    <t>Likelihood Functions, Probability, Animals, *Phylogeny, *Fossils, Biodiversity, Cetacea/*classification</t>
  </si>
  <si>
    <t>Liu, Jinfeng, Zhu, Tong, Wang, Xianwei, He, Xiao, Zhang, John Z. H.</t>
  </si>
  <si>
    <t>Developing ab initio molecular dynamics (AIMD) methods for practical application in protein dynamics is of significant interest. Due to the large size of biomolecules,  applying standard quantum chemical methods to compute energies for dynamic  simulation is computationally prohibitive. In this work, a fragment based ab initio  molecular dynamics approach is presented for practical application in protein  dynamics study. In this approach, the energy and forces of the protein are  calculated by a recently developed electrostatically embedded generalized molecular  fractionation with conjugate caps (EE-GMFCC) method. For simulation in explicit  solvent, mechanical embedding is introduced to treat protein interaction with  explicit water molecules. This AIMD approach has been applied to MD simulations of a  small benchmark protein Trpcage (with 20 residues and 304 atoms) in both the gas  phase and in solution. Comparison to the simulation result using the AMBER force  field shows that the AIMD gives a more stable protein structure in the simulation,  indicating that quantum chemical energy is more reliable. Importantly, the present  fragment-based AIMD simulation captures quantum effects including electrostatic  polarization and charge transfer that are missing in standard classical MD  simulations. The current approach is linear-scaling, trivially parallel, and  applicable to performing the AIMD simulation of proteins with a large size.</t>
  </si>
  <si>
    <t>2015/12/08/</t>
  </si>
  <si>
    <t>5897</t>
  </si>
  <si>
    <t>10.1021/acs.jctc.5b00558</t>
  </si>
  <si>
    <t>5905</t>
  </si>
  <si>
    <t>Proteins/*chemistry, Protein Structure, Tertiary, Quantum Theory, *Molecular Dynamics Simulation, Gases/chemistry, Static Electricity, Water/chemistry</t>
  </si>
  <si>
    <t>Dimitrov, S., Nedelcheva, D., Dimitrova, N., Mekenyan, O.</t>
  </si>
  <si>
    <t>The awareness of air, soil and water pollution has driven the search for better methods for the assessment of the environmental fate of industrial chemicals. This  paper is focused on the simulation of formation and transformation of metabolites in  soil. The key challenges in the development of a simulator for predicting metabolic  fate of chemicals in soil are the complexity of the soil compartment and  incompleteness of metabolic information. Based on the collected data for metabolic  fate of 183 chemicals a set of soil specific transformations were defined and used  to develop a simulator for metabolism in soil. The analysis of outliers showed that  the low predictability for some chemicals is due to: 1) incomplete documented  metabolic pathways with missing intermediates and/or 2) reactions of condensation  that are not simulated in the current version of the model. Hence, further  improvement of the model requires expanding the metabolism database and further  refinement of the logic of metabolic transformations used in the simulator.</t>
  </si>
  <si>
    <t>3811</t>
  </si>
  <si>
    <t>10.1016/j.scitotenv.2010.02.008</t>
  </si>
  <si>
    <t>3816</t>
  </si>
  <si>
    <t>Forecasting, *Models, Chemical, Environmental Monitoring/*methods, Biodegradation, Environmental, Environmental Pollution/statistics &amp; numerical data, Soil Microbiology, Soil Pollutants/chemistry/*metabolism</t>
  </si>
  <si>
    <t>Stader, Felix, Courlet, Perrine, Kinvig, Hannah, Penny, Melissa A., Decosterd, Laurent A., Battegay, Manuel, Siccardi, Marco, Marzolini, Catia</t>
  </si>
  <si>
    <t>Clinical pharmacology and therapeutics</t>
  </si>
  <si>
    <t>Age-related comorbidities and consequently polypharmacy are highly prevalent in the elderly, resulting in an increased risk for drug-drug interactions (DDIs). The  effect of aging on DDI magnitudes is mostly uncertain, leading to missing guidance  regarding the clinical DDI management in the elderly. Clinical data obtained in  aging people living with HIV â¥Â 55Â years, who participated in the Swiss HIV Cohort  Study, demonstrated unchanged DDI magnitudes with advanced aging for four studied  DDI scenarios. These data plus published data for midazolam in the presence of  clarithromycin and rifampicin in elderly individuals assessed the predictive  potential of the used physiologically-based pharmacokinetic (PBPK) model to simulate  DDIs in the elderly. All clinically observed data were generally predicted within  the 95% confidence interval of the PBPK simulations. The verified model predicted  subsequently the magnitude of 50 DDIs across adulthood (20-99Â years) with 42  scenarios being only verified in adults aged 20-50Â years in the absence of  clinically observed data in the elderly. DDI magnitudes were not impacted by aging  regardless of the involved drugs, DDI mechanism, mediators of DDIs, or the sex of  the investigated individuals. The prediction of unchanged DDI magnitudes with  advanced aging were proofed by 17 published, independent DDIs that were investigated  in young and elderly subjects. In conclusion, this study demonstrated by combining  clinically observed data with modeling and simulation that aging does not impact DDI  magnitudes and thus, clinical management of DDIs can a priori be similar in aging  men and women in the absence of severe comorbidities.</t>
  </si>
  <si>
    <t>Clin Pharmacol Ther</t>
  </si>
  <si>
    <t>1532-6535 0009-9236</t>
  </si>
  <si>
    <t>10.1002/cpt.2017</t>
  </si>
  <si>
    <t>484</t>
  </si>
  <si>
    <t>Aged, Aged, 80 and over, Cohort Studies, Female, Humans, Male, Adult, Middle Aged, Young Adult, Comorbidity, Computer Simulation, Prospective Studies, Models, Biological, Drug Interactions/*physiology, Aging/*physiology, Clarithromycin/adverse effects/therapeutic use, Midazolam/adverse effects/therapeutic use, Polypharmacy, Rifampin/adverse effects/therapeutic use</t>
  </si>
  <si>
    <t>Lash, Timothy L., Cronin-Fenton, Deirdre, Ahern, Thomas P., Rosenberg, Carol L., Lunetta, Kathryn L., Silliman, Rebecca A., Garne, Jens Peter, SÃ¸rensen, Henrik Toft, Hellberg, Ylva, Christensen, Mariann, Pedersen, Lars, Hamilton-Dutoit, Stephen</t>
  </si>
  <si>
    <t>Journal of the National Cancer Institute</t>
  </si>
  <si>
    <t>BACKGROUND: Cytochrome P450 2D6 (CYP2D6) inhibition reduces the concentration of 4-hydroxylated tamoxifen metabolites, but the clinical relevance remains uncertain.  METHODS: We conducted a large case-control study nested in the population of 11â251  women aged 35-69 years at diagnosis of stage I-III breast cancer between 1985 and  2001 on Denmark's Jutland Peninsula and registered with the Danish Breast Cancer  Cooperative Group. We identified 541 recurrent or contralateral breast cancers among  women with estrogen receptor-positive (ER+) disease treated with tamoxifen for at  least 1 year and 300 cancers in women with ER-negative (ER-) disease never treated  with tamoxifen. We matched one control subject per case patient on ER status,  menopausal status, stage, calendar time, and county, genotyped the CYP2D6*4 allele  to assess genetic inhibition, and ascertained prescription history to assess  drug-drug inhibition. We estimated the odds ratio (OR), associating CYP2D6  inhibition with breast cancer recurrence and adjusted for potential confounding with  logistic regression. To address bias from incomplete information on CYP2D6 function,  we used Monte Carlo simulation to complete a record-level probabilistic bias  analysis. All statistical tests were two-sided. RESULTS: The frequency of the  CYP2D6*4 minor allele was 24% in case patients with ER+ tumors, 23% in case patients  with ER- tumors, and 22% each in control subjects with ER+ and ER- tumors. In women  with ER+ tumors, the associations of one functional allele with recurrence (OR =  0.99; 95% confidence interval = 0.76 to 1.3) and no functional allele with  recurrence (OR = 1.4; 95% confidence interval = 0.84 to 2.3) were near null, as were  those for women with ER- tumors. The near-null associations persisted when evaluated  by intake of medications, by combining genotype with medication history, in the  probabilistic bias analysis, or by restricting the analysis to women with ER  expression confirmed by re-assay. CONCLUSION: The association between CYP2D6  inhibition and recurrence in tamoxifen-treated patients is likely null or small.</t>
  </si>
  <si>
    <t>2011/03/16/</t>
  </si>
  <si>
    <t>J Natl Cancer Inst</t>
  </si>
  <si>
    <t>1460-2105 0027-8874</t>
  </si>
  <si>
    <t>10.1093/jnci/djr010</t>
  </si>
  <si>
    <t>Aged, Female, Humans, Adult, Middle Aged, Confounding Factors, Epidemiologic, Genotype, Monte Carlo Method, Logistic Models, Odds Ratio, Case-Control Studies, Neoplasm Staging, Gene Frequency, Cytochrome P-450 CYP2D6/*genetics, Biomarkers, Tumor/blood, Medication Adherence, *Cytochrome P-450 CYP2D6 Inhibitors, Antineoplastic Agents, Hormonal/*therapeutic use, Breast Neoplasms/blood/*drug therapy/*epidemiology/pathology, Denmark/epidemiology, Enzyme Inhibitors/therapeutic use, Neoplasm Recurrence, Local/*epidemiology/*prevention &amp; control, Receptors, Estrogen/blood, Tamoxifen/*therapeutic use</t>
  </si>
  <si>
    <t>Dennis, Andrew, Bajani, Francesco, Schlanser, Victoria, Tatebe, Leah C., Impens, Ann, Ivkovic, Katarina, Li, Anqi, Pickett, Thomas, Butler, Caroline, Kaminsky, Matthew, Messer, Thomas, Starr, Frederic, Mis, Justin, Bokhari, Faran</t>
  </si>
  <si>
    <t>The journal of trauma and acute care surgery</t>
  </si>
  <si>
    <t>BACKGROUND: Despite significant attempts to educate civilians in hemorrhage control, the majority remain untrained. We sought to determine if laypersons can successfully  apply one of three commercially available tourniquets; including those endorsed by  the United States Military and the American College of Surgeons. METHODS:  Preclinical graduate health science students were randomly assigned a commercially  available windless tourniquet: SAM XT, Combat Application Tourniquet (CAT), or  Special Operation Forces Tactical Tourniquet (SOFT-T). Each was given up to 1 minute  to read package instructions and asked to apply it to the HapMed Leg Tourniquet  Trainer. Estimated blood loss was measured until successful hemostatic pressure was  achieved or simulated death occurred from exsanguination. Simulation survival, time  to read instructions and stop bleeding, tourniquet pressure, and blood loss were  analyzed. RESULTS: Of the 150 students recruited, 55, 46, and 49 were randomized to  the SAM XT, CAT, SOFT-T, respectively. Mean overall simulation survival was less  than 66% (65%, 72%, 61%; p = 0.55). Of survivors, all three tourniquets performed  similarly in median pressure applied (319, 315, and 329 mm Hg; p = 0.54) and median  time to stop bleeding (91, 70, 77 seconds; p = 0.28). There was a statistical  difference in median blood loss volume favoring SOFT-T (SAM XT, 686 mL; CAT, 624 mL;  SOFT-T, 433 mL; p = 0.03). All 16 participants with previous experience were able to  successfully place the tourniquet compared with 81 (62%) of 131 first-time users (p  = 0.008). CONCLUSION: No one should die of extremity hemorrhage, and civilians are  our first line of defense. We demonstrate that when an untrained layperson is handed  a commonly accepted tourniquet, failure is unacceptably high. Current devices are  not intuitive and require training beyond the enclosed instructions. Plans to  further evaluate this cohort after formal "Stop the Bleed" training are underway.</t>
  </si>
  <si>
    <t>1096</t>
  </si>
  <si>
    <t>J Trauma Acute Care Surg</t>
  </si>
  <si>
    <t>2163-0763 2163-0755</t>
  </si>
  <si>
    <t>10.1097/TA.0000000000002431</t>
  </si>
  <si>
    <t>Female, Humans, Male, Adult, Young Adult, Time Factors, Prospective Studies, Treatment Failure, Manikins, *Tourniquets, Education, Graduate/methods, Extremities/blood supply, First Aid/*instrumentation, Hemorrhage/mortality/*therapy, Hemostatic Techniques/*instrumentation, Simulation Training/methods/*statistics &amp; numerical data, Students/statistics &amp; numerical data</t>
  </si>
  <si>
    <t>Charavet, Carole, Bernard, Jean-Claude, Gaillard, Cyril, Le Gall, Michel</t>
  </si>
  <si>
    <t>INTRODUCTION: Digital Smile Design (DSD) is a systematic protocol based on specific photographs and software analysis that is used worldwide. DSD aims to assist the  practitioner in creating and planning a course of treatment, especially in a  multidisciplinary approach, and provides a virtual simulation of the final result.  Additionally, it is a tool that enables communication and discussion between all the  dental team, including the dental laboratory, and also with the patient. Although  widely described and used in prosthetic rehabilitation, this tool remains only  anecdotally used in the world of orthodontics. The objective of this proof of  concept was to describe the application of the Digital Smile Design protocol in the  diagnosis of orthodontic treatment. MATERIALS AND METHODS: A teenage patient was  referred to our university clinic by a private orthodontic practitioner for a second  opinion on the treatment at that time. The patient had a self-ligating orthodontic  appliance. According to the history of the case and the oral situation at that  moment, the patient required an accurately calculated plan for orthodontic tooth  movement that would permit the achievement of future rehabilitation. Therefore, the  decision was taken to use a DSD protocol to potentially complete the classic  orthodontic examination. RESULTS: From the classic orthodontic examination, the  patient presented a molar class I, midline deviations, the #21 and #23 were missing,  #12 was conoid (microdontic) and, finally, #22 was in the position of #21. From the  DSD results, three different views simulated the final results and therefore  provided additional and relevant information, such as the correct position of the  upper midline and the correct position of #12, #13, #22 and #23. CONCLUSION: This  proof of concept showed the clinical relevance of the Digital Smile Design protocol  as a new tool for complex orthodontic treatment planning, especially in a  multidisciplinary approach. Further publications will be necessary in order to  define a specific DSD protocol for orthodontic treatment.</t>
  </si>
  <si>
    <t>573</t>
  </si>
  <si>
    <t>10.1016/j.ortho.2019.06.019</t>
  </si>
  <si>
    <t>Humans, Male, Adolescent, Software, Computer Simulation, *Esthetics, Dental, Patient Care Planning, *Computer-aided design, *Conception assistÃ©e par ordinateur, *MÃ©thode photographique, *Orthodontic treatment plan, *Patient care planning, *Photographic methods, *Plan de traitement orthodontique, *Planification des soins aux patients, *Smiling, *Virtual Smile Design, Face, Incisor/abnormalities/diagnostic imaging, Orthodontic Appliances, Orthodontics/*methods, Photography/methods, Tooth Movement Techniques/methods</t>
  </si>
  <si>
    <t>In clinical endpoint bioequivalence (BE) studies, the primary analysis for assessing equivalence between a generic and an innovator product is based on the observed  per-protocol (PP) population (usually completers and compliers). However, missing  data and noncompliance are post-randomization intercurrent events and may introduce  selection bias. Therefore, PP analysis is generally not causal. The FDA Missing Data  Working Group recommended using "causal estimands of primary interest." In this  paper, we propose a principal stratification causal framework and co-primary causal  estimands to test equivalence, which was also recommended by the recently published  ICH E9 (R1) addendum to address intercurrent events. We identify three conditions  under which the current PP estimator is unbiased for one of the proposed co-primary  causal estimands - the "Survivor Average Causal Effect" (SACE) estimand. Simulation  shows that when these three conditions are not met, the PP estimator is biased and  may inflate Type 1 error and/or change power. We also propose a tipping point  sensitivity analysis to evaluate the robustness of the current PP estimator in  testing equivalence when the sensitivity parameters deviate from the three  identified conditions, but stay within a clinically meaningful range. Our work is  the first causal equivalence assessment in equivalence studies with intercurrent  events.</t>
  </si>
  <si>
    <t>10.1080/10543406.2018.1489408</t>
  </si>
  <si>
    <t>Humans, Models, Statistical, Data Interpretation, Statistical, Computer Simulation, *missing data, Research Design/*statistics &amp; numerical data, Treatment Outcome, *causal inference, Biostatistics/*methods, Clinical Trials as Topic/*statistics &amp; numerical data, *Bioequivalence, *noncompliance data, *principal stratification, Drugs, Generic/adverse effects/*pharmacokinetics, Drugs, Investigational/adverse effects/*pharmacokinetics, Therapeutic Equivalency</t>
  </si>
  <si>
    <t>Bringier, Benjamin, RibardiÃ¨re, MickaÃ«l, Meneveaux, Daniel, Simonot, Lionel</t>
  </si>
  <si>
    <t>Microfacet-based material appearance models are commonly considered as a physical plausible representation of matter-light interaction. With such models, the  microgeometry of a surface element is defined by a statistical distribution of  microfacets. The mathematical formulation ensures physical plausibility, such as  energy conservation and reciprocity. Many authors have addressed microfacet  bidirectional scattering distribution function (BSDF) representations, with various  normal distribution functions (NDFs) and their relationship with shadowing and  masking, or the effects due to multiple light scattering on the microgeometry.  However, an extensive study on how an actual microgeometry drives material  appearance still is missing. This question is a key issue for inverse design and  manufacturing. This paper contributes to filling this gap by proposing a complete  pipeline composed of a microgeometry generation process and numerical lighting  simulation. From any input NDF, our method generates a controlled and structured  microgeometry, integrated within numerical light scattering simulation. Reflected  light is gathered using a virtual goniophotometer. From a given set of parameters,  we use our pipeline to study the impact of microgeometry structures on material  light scattering in the case of rough surfaces. The obtained results are discussed  and compared with already existing approaches when they exist in the pipeline.</t>
  </si>
  <si>
    <t>4856</t>
  </si>
  <si>
    <t>10.1364/AO.391254</t>
  </si>
  <si>
    <t>4864</t>
  </si>
  <si>
    <t>Shirali, Masoud, Knott, Sara A., Pong-Wong, Ricardo, Navarro, Pau, Haley, Chris S.</t>
  </si>
  <si>
    <t>We propose a novel approach to analyze genomic data that incorporates haplotype information for detecting rare variants within a regional heritability mapping  framework. The performance of our approach was tested in a simulation study based on  human genotypes. The phenotypes were simulated by generating regional variance using  either SNP(s) or haplotype(s). Regional genomic relationship matrices, constructed  with either a SNP-based or a haplotype-based estimator, were employed to estimate  the regional variance. The results from the study show that haplotype heritability  mapping captures the regional effect, with its relative performance decreasing with  increasing analysis window size. The SNP-based regional mapping approach often  misses the effect of causal haplotype(s); however, it has a greater power to detect  simulated SNP-based-variants. Heritability estimates suggest that the haplotype  heritability mapping estimates the simulated regional heritability accurately for  all phenotypes and analysis windows. However, the SNP-based analysis overestimates  the regional heritability and performs less well than our haplotype-based approach  for the simulated rare haplotype-based-variant. We conclude that haplotype  heritability mapping is a useful tool to capture the effect of rare variants, and  explain a proportion of the missing heritability.</t>
  </si>
  <si>
    <t>2018/03/21/</t>
  </si>
  <si>
    <t>4982</t>
  </si>
  <si>
    <t>10.1038/s41598-018-23307-4</t>
  </si>
  <si>
    <t>Humans, *Haplotypes, *Models, Genetic, Chromosome Mapping/*methods, Polymorphism, Single Nucleotide/genetics, Croatia, Genome, Human/*genetics, Multifactorial Inheritance/*genetics, Quantitative Trait Loci/genetics</t>
  </si>
  <si>
    <t>Bojarski, Krzysztof K., Sieradzan, Adam K., Samsonov, Sergey A.</t>
  </si>
  <si>
    <t>Biopolymers</t>
  </si>
  <si>
    <t>Heparin is a key player in cell signaling via its physical interactions with protein targets in the extracellular matrix. However, basic molecular level understanding of  these highly biologically relevant intermolecular interactions is still incomplete.  In this study, for the first time, microsecond-scale MD simulations are reported for  a complex between fibroblast growth factor 1 and heparin. We rigorously analyze this  molecular system in terms of the conformational space, structural, energetic, and  dynamic characteristics. We reveal that the conformational selection mechanism of  binding denotes a recognition specificity determinant. We conclude that the length  of the simulation could be crucial for evaluation of some of the analyzed  parameters. Our data provide novel significant insights into the interactions in the  fibroblast growth factor 1 complex with heparin, in particular, and into the  physical-chemical nature of protein-glycosaminoglycan systems in general, which have  potential applicability for biomaterials development in the area of regenerative  medicine.</t>
  </si>
  <si>
    <t>e23252</t>
  </si>
  <si>
    <t>1097-0282 0006-3525</t>
  </si>
  <si>
    <t>10.1002/bip.23252</t>
  </si>
  <si>
    <t>Humans, Binding Sites, Protein Binding, Kinetics, *Molecular Dynamics Simulation, Protein Structure, Secondary, Thermodynamics, molecular dynamics, fibroblast growth factor 1, Fibroblast Growth Factor 1/*chemistry/metabolism, heparin conformational analysis, Heparin/*chemistry/metabolism, Protein Interaction Domains and Motifs, protein-glycosaminoglycan interactions, ring puckering</t>
  </si>
  <si>
    <t>Johnson, Kimberly D., Alhaj-Ali, Abeer</t>
  </si>
  <si>
    <t>Journal of emergency nursing</t>
  </si>
  <si>
    <t>INTRODUCTION: Interruptions are common in the emergency department and contribute to catastrophic errors. Care priorities and acuity levels are assigned during triage,  meaning that mistakes and omissions during the triage process could have detrimental  effects on patients. The purpose of this project was to assess the feasibility of  investigating the impact of interruptions on triage and the decision-making process  in a simulated setting. METHODS: A 2-phase, sequential exploratory mixed method  design was used. Nine nurses from 3 emergency departments in a Midwest area  participated. A short demographic questionnaire was used to collect information  about the nurses' education and experience. The Emergency Severity Index (ESI) was  used for triage categorization. Each participant completed 2 scenarios (one  interrupted and one uninterrupted). After completion of the scenarios,  video-simulated recall interviews were used to assess the simulation experience and  the impact that interruptions had on the triage decision-making process. RESULTS:  Triage time had a mean of 10 minutes and ranged between 4.34 minutes and 13.45  minutes. However, triage was significantly longer during the interrupted scenarios.  Seventy-seven percent of the acuity assessments (ESI) were correct. Of the 18  scenarios, 3 uninterrupted scenarios had incorrect ESI scores, and one interrupted  scenario had a missing acuity score. DISCUSSION: This study provides the basis for  future work that looks at how nurses successfully manage interruptions and tests  interventions to assist triage nurses in managing or reducing interruptions during  this important patient assessment process.</t>
  </si>
  <si>
    <t>J Emerg Nurs</t>
  </si>
  <si>
    <t>1527-2966 0099-1767</t>
  </si>
  <si>
    <t>10.1016/j.jen.2017.04.008</t>
  </si>
  <si>
    <t>Female, Humans, Male, Simulation, Surveys and Questionnaires, Emergency department, *Patient Simulation, Distractions, Emergency Nursing/*methods, Interruptions, Nursing Assessment/*methods, Nursing Staff, Hospital, Triage, Triage nurse role, Triage/*methods, Video-simulated recall interviews</t>
  </si>
  <si>
    <t>Zhou, Xiaohua, Zhang, Erhu, Xia, Minggang, Zhang, Lei, Tian, Zhiqi, Liu, Jianlin, Zhang, Shengli</t>
  </si>
  <si>
    <t>Gaining insight into the relationships between the self-organized cell structures and the properties of biotissues is helpful for revealing the function of  biomaterials and its designing principle. However, the traditionally used random  foam model neglects several important details of the frameworks of cell clusters  resulting in incomplete conclusions. Herein, we use a more complete model, the cell  adhesion model, to investigate the mechanical and morphological properties of the  two-dimensional (2D) dry cell foams. Since these 2D structures are formed by cell  adhesion, the system can reach equilibrium through minimizing free energy. Under the  equilibrium conditions without volume constraint, shape equations for highly  symmetrical structures are derived, and the analytical results of the corresponding  mechanical parameters, such as the Young's modulus, bulk modulus and failure  strength, are obtained. Moreover, with volume constraint, numerical simulation  method is applied to study the complex shapes and obtain several stable  multicellular structures. Symmetry breaking caused by the volume change is also  observed. Moreover, typical periodic shapes and the corresponding phase  transformations are also explored. Our study provides a new potential method to  bridge the microstructure and macro-mechanical parameters of biotissues. The results  are also useful for understanding the formation mechanism of biotissue structures.</t>
  </si>
  <si>
    <t>2017/05/10/</t>
  </si>
  <si>
    <t>11603</t>
  </si>
  <si>
    <t>10.1039/c7cp00007c</t>
  </si>
  <si>
    <t>11611</t>
  </si>
  <si>
    <t>Computer Simulation, *Models, Biological, Elastic Modulus, *Cell Adhesion, Plant Cells/physiology</t>
  </si>
  <si>
    <t>Wu, Hao, Neale, Michael C.</t>
  </si>
  <si>
    <t>The ACE and ADE models have been heavily exploited in twin studies to identify the genetic and environmental components in phenotypes. However, the validity of the  likelihood ratio test (LRT) of the existence of a variance component, a key step in  the use of such models, has been doubted because the true values of the parameters  lie on the boundary of the parameter space of the alternative model for such tests,  violating a regularity condition required for a LRT (e.g., Carey in Behav. Genet.  35:653-665, 2005; Visscher in Twin Res. Hum. Genet. 9:490-495, 2006). Dominicus,  Skrondal, Gjessing, Pedersen, and Palmgren (Behav. Genet. 36:331-340, 2006) solve  the problem of testing univariate components in ACDE models. Our current work as  presented in this paper resolves the issue of LRTs in bivariate ACDE models by  exploiting the theoretical frameworks of inequality constrained LRTs based on cone  approximations. Our derivation shows that the asymptotic sampling distribution of  the test statistic for testing a single bivariate component in an ACE or ADE model  is a mixture of Ï (2) distributions of degrees of freedom (dfs) ranging from 0 to 3,  and that for testing both the A and C (or D) components is one of dfs ranging from 0  to 6. These correct distributions are stochastically smaller than the Ï (2)  distributions in traditional LRTs and therefore LRTs based on these distributions  are more powerful than those used naively. Formulas for calculating the weights are  derived and the sampling distributions are confirmed by simulation studies. Several  invariance properties for normal data (at most) missing by person are also proved.  Potential generalizations of this work are also discussed.</t>
  </si>
  <si>
    <t>441</t>
  </si>
  <si>
    <t>10.1007/s11336-012-9304-2</t>
  </si>
  <si>
    <t>Humans, Computer Simulation, *Models, Statistical, Models, Genetic, Phenotype, *Likelihood Functions, Environment, Twin Studies as Topic, Twins/genetics</t>
  </si>
  <si>
    <t>Adalja, A. A., Crooke, P. S., Hotchkiss, J. R.</t>
  </si>
  <si>
    <t>Mathematical modelling of natural phenomena</t>
  </si>
  <si>
    <t>Epidemiologic data suggest that schools and daycare facilities likely play a major role in the dissemination of influenza. Pathogen transmission within such small,  inhomogenously mixed populations is difficult to model using traditional approaches.  We developed simulation based mathematical tool to investigate the effects of social  contact networks on pathogen dissemination in a setting analogous to a daycare  center or grade school. Here we show that interventions that decrease mixing within  child care facilities, including limiting the size of social clusters, reducing the  contact frequency between social clusters, and eliminating large gatherings, could  diminish pathogen dissemination. Moreover, these measures may amplify the  effectiveness of vaccination or antiviral prophylaxis, even if the vaccine is not  uniformly effective or antiviral compliance is incomplete. Similar considerations  should apply to other small, imperfectly mixed populations, such as offices and  schools.</t>
  </si>
  <si>
    <t>2010/01/01/</t>
  </si>
  <si>
    <t>Math Model Nat Phenom</t>
  </si>
  <si>
    <t>0973-5348 1760-6101</t>
  </si>
  <si>
    <t>10.1051/mmnp/20105301</t>
  </si>
  <si>
    <t>Agrachev, Mikhail, Antonello, Sabrina, Dainese, Tiziano, Ruzzi, Marco, Zoleo, Alfonso, AprÃ , Edoardo, Govind, Niranjan, Fortunelli, Alessandro, Sementa, Luca, Maran, Flavio</t>
  </si>
  <si>
    <t>ACS omega</t>
  </si>
  <si>
    <t>Several research groups have observed magnetism in monolayer-protected gold cluster samples, but the results were often contradictory, and thus, a clear understanding  of this phenomenon is still missing. We used Au(25)(SCH(2)CH(2)Ph)(18) (0), which is  a paramagnetic cluster that can be prepared with atomic precision and whose  structure is known precisely. Previous magnetometry studies only detected  paramagnetism. We used samples representing a range of crystallographic orders and  studied their magnetic behaviors using electron paramagnetic resonance (EPR). As a  film, Au(25)(SCH(2)CH(2)Ph)(18) (0) exhibits a paramagnetic behavior, but at low  temperature, ferromagnetic interactions are detectable. One or few single crystals  undergo physical reorientation with the applied field and exhibit ferromagnetism, as  detected through hysteresis experiments. A large collection of microcrystals is  magnetic even at room temperature and shows distinct paramagnetic,  superparamagnetic, and ferromagnetic behaviors. Simulation of the EPR spectra shows  that both spin-orbit (SO) coupling and crystal distortion are important to determine  the observed magnetic behaviors. Density functional theory calculations carried out  on single cluster and periodic models predict the values of SO coupling and  crystal-splitting effects in agreement with the EPR-derived quantities. Magnetism in  gold nanoclusters is thus demonstrated to be the outcome of a very delicate balance  of factors. To obtain reproducible results, the samples must be (i) controlled for  composition and thus be monodisperse with atomic precision, (ii) of known charge  state, and (iii) well-defined in terms of crystallinity and experimental conditions.</t>
  </si>
  <si>
    <t>2017/06/30/</t>
  </si>
  <si>
    <t>2607</t>
  </si>
  <si>
    <t>ACS Omega</t>
  </si>
  <si>
    <t>2470-1343</t>
  </si>
  <si>
    <t>10.1021/acsomega.7b00472</t>
  </si>
  <si>
    <t>2617</t>
  </si>
  <si>
    <t>Liu, Wei, Zhang, Bo, Zhang, Hui, Zhang, Zhiwei</t>
  </si>
  <si>
    <t>There is growing interest in assessing immune biomarkers, which are quick to measure and potentially predictive of long-term efficacy, as surrogate endpoints in  randomized, placebo-controlled vaccine trials. This can be done under a principal  stratification approach, with principal strata defined using a subject's potential  immune responses to vaccine and placebo (the latter may be assumed to be zero). In  this context, principal surrogacy refers to the extent to which vaccine efficacy  varies across principal strata. Because a placebo recipient's potential immune  response to vaccine is unobserved in a standard vaccine trial, augmented vaccine  trials have been proposed to produce the information needed to evaluate principal  surrogacy. This article reviews existing methods based on an estimated likelihood  and a pseudo-score (PS) and proposes two new methods based on a semiparametric  likelihood (SL) and a pseudo-likelihood (PL), for analyzing augmented vaccine  trials. Unlike the PS method, the SL method does not require a model for  missingness, which can be advantageous when immune response data are missing by  happenstance. The SL method is shown to be asymptotically efficient, and it performs  similarly to the PS and PL methods in simulation experiments. The PL method appears  to have a computational advantage over the PS and SL methods.</t>
  </si>
  <si>
    <t>984</t>
  </si>
  <si>
    <t>10.1177/0962280214565833</t>
  </si>
  <si>
    <t>Humans, Biomarkers, Computer Simulation, *missing at random, Randomized Controlled Trials as Topic/*statistics &amp; numerical data, *pseudo-likelihood, *Likelihood Functions, *missing covariate, Biostatistics/methods, *Counterfactual, *potential outcome, *semiparametric likelihood, *surrogate endpoint, Vaccines/immunology/*pharmacology</t>
  </si>
  <si>
    <t>Bowden, Tracey, Rowlands, Angela, Buckwell, Margot, Abbott, Stephen</t>
  </si>
  <si>
    <t>Nurse education today</t>
  </si>
  <si>
    <t>Knowledge and skills relating to cardiopulmonary resuscitation tend to be lost over time. The combination of simulation sessions with online video records and online  feedback allows for an enduring record of skills sessions to assist students in  retaining and revising their learning. This paper reports a qualitative evaluation  of such a combination used in inter-disciplinary sessions for volunteer nursing and  medical students. Methods included focus groups and free text questionnaires; data  were gathered from fourteen students and three teachers. Students had used the  online material in a variety of personal ways, and found that the addition to their  learning was significant. Their memories of the simulation sessions and of the  feedback received immediately afterwards were incomplete, and repeated viewing  enabled them to identify good and poor practice with more confidence, and to reflect  more carefully on their own and others' practice. Teachers found it easier to give  more detailed feedback when given the chance to watch the video than immediately  after the session. All felt that the sessions would ideally be embedded in the  curriculum.</t>
  </si>
  <si>
    <t>Nurse Educ Today</t>
  </si>
  <si>
    <t>1532-2793 0260-6917</t>
  </si>
  <si>
    <t>10.1016/j.nedt.2011.04.003</t>
  </si>
  <si>
    <t>Humans, *Internet, Qualitative Research, *Feedback, *Videotape Recording, Cardiopulmonary Resuscitation/*education/nursing, Focus Groups, Nursing Education Research, Nursing Evaluation Research, Teaching/*methods</t>
  </si>
  <si>
    <t>Chao, Anne, Chiu, Chun-Huo, Colwell, Robert K., Magnago, Luiz Fernando S., Chazdon, Robin L., Gotelli, Nicholas J.</t>
  </si>
  <si>
    <t>Estimating the species, phylogenetic, and functional diversity of a community is challenging because rare species are often undetected, even with intensive sampling.  The Good-Turing frequency formula, originally developed for cryptography, estimates  in an ecological context the true frequencies of rare species in a single assemblage  based on an incomplete sample of individuals. Until now, this formula has never been  used to estimate undetected species, phylogenetic, and functional diversity. Here,  we first generalize the Good-Turing formula to incomplete sampling of two  assemblages. The original formula and its two-assemblage generalization provide a  novel and unified approach to notation, terminology, and estimation of undetected  biological diversity. For species richness, the Good-Turing framework offers an  intuitive way to derive the non-parametric estimators of the undetected species  richness in a single assemblage, and of the undetected species shared between two  assemblages. For phylogenetic diversity, the unified approach leads to an estimator  of the undetected Faith's phylogenetic diversity (PD, the total length of undetected  branches of a phylogenetic tree connecting all species), as well as a new estimator  of undetected PD shared between two phylogenetic trees. For functional diversity  based on species traits, the unified approach yields a new estimator of undetected  Walker etÂ al.'s functional attribute diversity (FAD, the total species-pairwise  functional distance) in a single assemblage, as well as a new estimator of  undetected FAD shared between two assemblages. Although some of the resulting  estimators have been previously published (but derived with traditional mathematical  inequalities), all taxonomic, phylogenetic, and functional diversity estimators are  now derived under the same framework. All the derived estimators are theoretically  lower bounds of the corresponding undetected diversities; our approach reveals the  sufficient conditions under which the estimators are nearly unbiased, thus offering  new insights. Simulation results are reported to numerically verify the performance  of the derived estimators. We illustrate all estimators and assess their sampling  uncertainty with an empirical dataset for Brazilian rain forest trees. These  estimators should be widely applicable to many current problems in ecology, such as  the effects of climate change on spatial and temporal beta diversity and the  contribution of trait diversity to ecosystem multi-functionality.</t>
  </si>
  <si>
    <t>2914</t>
  </si>
  <si>
    <t>10.1002/ecy.2000</t>
  </si>
  <si>
    <t>2929</t>
  </si>
  <si>
    <t>Humans, functional diversity, *Biodiversity, Phylogeny, *Ecosystem, Brazil, Ecology, functional attribute diversity, phylogenetic diversity, shared diversity, species diversity, taxonomic diversity</t>
  </si>
  <si>
    <t>Sime, David W.</t>
  </si>
  <si>
    <t>Virtual Reality has been used to great effect in the field of retraining and strengthening neural pathways in victims of serious brain injury and  stroke.Meanwhile, VR visualisation of missing limbs in amputees has been used to  great effect not only in the treatment of "phantom limb syndrome" but in helping  amputees restore muscle tone in remaining limb sections and torso prior to fitting  these areas for prosthetics.The natural next step, combining elements of both  approaches, is the potential application of virtual reality to actively train the  patient for using these prostheses prior to them being fitted, and furthermore  adjusting and customising the prosthetic itself to the emergent needs of the patient  whilst using the VR training.This raises fascinating new applications not only for  virtual reality itself, but for the numerous peripheral technologies which have  risen around VR. These technologies include force feedback, "haptic" sensory  simulation and monitoring of muscle strength, position and movement ranges.This  chapter aims to assess the capabilities of these technologies, both now and in the  future.By reviewing the work of two key studies in this area this chapter aims to  bring together the necessary skills and establish the collaborative crossovers (and  existing precedents) which would be required to develop this application of VR in  the future.</t>
  </si>
  <si>
    <t>1120</t>
  </si>
  <si>
    <t>10.1007/978-3-030-06070-1_2</t>
  </si>
  <si>
    <t>Humans, *Virtual Reality, *Prostheses and Implants, Amputee rehabilitation, Amputees/*rehabilitation, DBI (Direct Brain Interfacing), Force feedback, Haptic feedback, Muscle conditioning, Neural retraining, Prostheses</t>
  </si>
  <si>
    <t>Perrin, David, Badel, Pierre, OrgÃ©as, Laurent, Geindreau, Christian, Dumenil, AurÃ©lien, Albertini, Jean-NoÃ«l, Avril, StÃ©phane</t>
  </si>
  <si>
    <t>Endovascular repair of abdominal aortic aneurysms faces some adverse outcomes, such as kinks or endoleaks related to incomplete stent apposition, which are difficult to  predict and which restrain its use although it is less invasive than open surgery.  Finite element simulations could help to predict and anticipate possible  complications biomechanically induced, thus enhancing practitioners' stent-graft  sizing and surgery planning, and giving indications on patient eligibility to  endovascular repair. The purpose of this work is therefore to develop a new  numerical methodology to predict stent-graft final deployed shapes after surgery.  The simulation process was applied on three clinical cases, using preoperative scans  to generate patient-specific vessel models. The marketed devices deployed during the  surgery, consisting of a main body and one or more iliac limbs or extensions, were  modeled and their deployment inside the corresponding patient aneurysm was  simulated. The numerical results were compared to the actual deployed geometry of  the stent-grafts after surgery that was extracted from postoperative scans. We  observed relevant matching between simulated and actual deployed stent-graft  geometries, especially for proximal and distal stents outside the aneurysm sac which  are particularly important for practitioners. Stent locations along the vessel  centerlines in the three simulations were always within a few millimeters to actual  stents locations. This good agreement between numerical results and clinical cases  makes finite element simulation very promising for preoperative planning of  endovascular repair.</t>
  </si>
  <si>
    <t>2015/07/16/</t>
  </si>
  <si>
    <t>1868</t>
  </si>
  <si>
    <t>10.1016/j.jbiomech.2015.04.031</t>
  </si>
  <si>
    <t>1875</t>
  </si>
  <si>
    <t>Humans, Male, Middle Aged, Computer Simulation, Treatment Outcome, Models, Theoretical, Biomechanical Phenomena, Finite Element Analysis, *Stents, Abdominal aortic aneurysm, Aortic Aneurysm, Abdominal/etiology/*surgery, Blood Vessel Prosthesis Implantation/*methods, Endovascular repair, Finite-element analysis, Patient-specific, Preoperative Period, Stent-graft</t>
  </si>
  <si>
    <t>Frembgen-Kesner, Tamara, Elcock, Adrian H.</t>
  </si>
  <si>
    <t>Theory and computation have long been used to rationalize the experimental association rate constants of protein-protein complexes, and Brownian dynamics (BD)  simulations, in particular, have been successful in reproducing the relative rate  constants of wild-type and mutant protein pairs. Missing from previous BD studies of  association kinetics, however, has been the description of hydrodynamic interactions  (HIs) between, and within, the diffusing proteins. Here we address this issue by  rigorously including HIs in BD simulations of the barnase-barstar association  reaction. We first show that even very simplified representations of the  proteins--involving approximately one pseudoatom for every three residues in the  protein--can provide excellent reproduction of the absolute association rate  constants of wild-type and mutant protein pairs. We then show that simulations that  include intermolecular HIs also produce excellent estimates of association rate  constants, but, for a given reaction criterion, yield values that are decreased by  â¼35-80% relative to those obtained in the absence of intermolecular HIs. The neglect  of intermolecular HIs in previous BD simulation studies, therefore, is likely to  have contributed to the somewhat overestimated absolute rate constants previously  obtained. Consequently, intermolecular HIs could be an important component to  include in accurate modeling of the kinetics of macromolecular association events.</t>
  </si>
  <si>
    <t>2010/11/03/</t>
  </si>
  <si>
    <t>L75</t>
  </si>
  <si>
    <t>10.1016/j.bpj.2010.09.006</t>
  </si>
  <si>
    <t>Molecular Dynamics Simulation, Hydrodynamics, Kinetics, Mutagenesis, Site-Directed, Models, Molecular, Amino Acid Substitution, Protein Interaction Domains and Motifs, Biophysical Phenomena, Bacterial Proteins/*chemistry/genetics/metabolism, Multiprotein Complexes/chemistry/metabolism, Mutant Proteins/chemistry/genetics/metabolism, Ribonucleases/*chemistry/genetics/metabolism</t>
  </si>
  <si>
    <t>von Davier, Matthias, Cho, Youngmi, Pan, Tianshu</t>
  </si>
  <si>
    <t>This paper provides results on a form of adaptive testing that is used frequently in intelligence testing. In these tests, items are presented in order of increasing  difficulty. The presentation of items is adaptive in the sense that a session is  discontinued once a test taker produces a certain number of incorrect responses in  sequence, with subsequent (not observed) responses commonly scored as wrong. The  Stanford-Binet Intelligence Scales (SB5; Riverside Publishing Company, 2003) and the  Kaufman Assessment Battery for Children (KABC-II; Kaufman and Kaufman, 2004), the  Kaufman Adolescent and Adult Intelligence Test (Kaufman and Kaufman 2014) and the  Universal Nonverbal Intelligence Test (2nd ed.) (Bracken and McCallum 2015) are some  of the many examples using this rule. He and Wolfe (Educ Psychol Meas 72(5):808-826,  2012. https://doi.org/10.1177/0013164412441937 ) compared different ability  estimation methods in a simulation study for this discontinue rule adaptation of  test length. However, there has been no study, to our knowledge, of the underlying  distributional properties based on analytic arguments drawing on probability theory,  of what these authors call stochastic censoring of responses. The study results  obtained by He and Wolfe (Educ Psychol Meas 72(5):808-826, 2012.  https://doi.org/10.1177/0013164412441937 ) agree with results presented by DeAyala  et al. (J Educ Meas 38:213-234, 2001) as well as Rose et al. (Modeling non-ignorable  missing data with item response theory (IRT; ETS RR-10-11), Educational Testing  Service, Princeton, 2010) and Rose et al. (Psychometrika 82:795-819, 2017.  https://doi.org/10.1007/s11336-016-9544-7 ) in that ability estimates are biased  most when scoring the not observed responses as wrong. This scoring is used  operationally, so more research is needed in order to improve practice in this  field. The paper extends existing research on adaptivity by discontinue rules in  intelligence tests in multiple ways: First, an analytical study of the  distributional properties of discontinue rule scored items is presented. Second, a  simulation is presented that includes additional scoring rules and uses ability  estimators that may be suitable to reduce bias for discontinue rule scored  intelligence tests.</t>
  </si>
  <si>
    <t>10.1007/s11336-018-09652-3</t>
  </si>
  <si>
    <t>Humans, Data Interpretation, Statistical, Computer Simulation, *bias, Psychometrics/*methods, *ignorability, *DIF, *discontinue rule, *local dependency, Intelligence, Intelligence Tests</t>
  </si>
  <si>
    <t>Towards a Theoretical Analysis of PCA for Heteroscedastic Data</t>
  </si>
  <si>
    <t>Hong, David, Balzano, Laura, Fessler, Jeffrey A.</t>
  </si>
  <si>
    <t>2016 54th Annual Allerton Conference on Communication, Control, and Computing (Allerton)</t>
  </si>
  <si>
    <t>Principal Component Analysis (PCA) is a method for estimating a subspace given noisy samples. It is useful in a variety of problems ranging from dimensionality reduction to anomaly detection and the visualization of high dimensional data. PCA performs well in the presence of moderate noise and even with missing data, but is also sensitive to outliers. PCA is also known to have a phase transition when noise is independent and identically distributed; recovery of the subspace sharply declines at a threshold noise variance. Effective use of PCA requires a rigorous understanding of these behaviors. This paper provides a step towards an analysis of PCA for samples with heteroscedastic noise, that is, samples that have non-uniform noise variances and so are no longer identically distributed. In particular, we provide a simple asymptotic prediction of the recovery of a one-dimensional subspace from noisy heteroscedastic samples. The prediction enables: a) easy and efficient calculation of the asymptotic performance, and b) qualitative reasoning to understand how PCA is impacted by heteroscedasticity (such as outliers).</t>
  </si>
  <si>
    <t>2016/09//</t>
  </si>
  <si>
    <t>10.1109/ALLERTON.2016.7852272</t>
  </si>
  <si>
    <t>http://arxiv.org/abs/1610.03595</t>
  </si>
  <si>
    <t>2021/07/20/16:43:18</t>
  </si>
  <si>
    <t>https://arxiv.org/pdf/1610.03595.pdf</t>
  </si>
  <si>
    <t>https://arxiv.org/abs/1610.03595</t>
  </si>
  <si>
    <t>Comment: Presented at 54th Annual Allerton Conference on Communication, Control, and Computing (Allerton)</t>
  </si>
  <si>
    <t>Maru, M. M., Amaral, M., Rodrigues, S. P., Santos, R., Gouvea, C. P., Archanjo, B. S., Trommer, R. M., Oliveira, F. J., Silva, R. F., Achete, C. A.</t>
  </si>
  <si>
    <t>Journal of the mechanical behavior of biomedical materials</t>
  </si>
  <si>
    <t>The superior biotribological performance of nanocrystalline diamond (NCD) coatings grown by a chemical vapor deposition (CVD) method was already shown to demonstrate  high wear resistance in ball on plate experiments under physiological liquid  lubrication. However, tests with a close-to-real approach were missing and this  constitutes the aim of the present work. Hip joint wear simulator tests were  performed with cups and heads made of silicon nitride coated with NCD of ~10 Î¼m in  thickness. Five million testing cycles (Mc) were run, which represent nearly five  years of hip joint implant activity in a patient. For the wear analysis, gravimetry,  profilometry, scanning electron microscopy and Raman spectroscopy techniques were  used. After 0.5 Mc of wear test, truncation of the protruded regions of the NCD film  happened as a result of a fine-scale abrasive wear mechanism, evolving to extensive  plateau regions and highly polished surface condition (Ra&lt;10nm). Such surface  modification took place without any catastrophic features as cracking, grain  pullouts or delamination of the coatings. A steady state volumetric wear rate of  0.02 mm(3)/Mc, equivalent to a linear wear of 0.27 Î¼m/Mc favorably compares with the  best performance reported in the literature for the fourth generation alumina  ceramic (0.05 mm(3)/Mc). Also, squeaking, quite common phenomenon in hard-on-hard  systems, was absent in the present all-NCD system.</t>
  </si>
  <si>
    <t>J Mech Behav Biomed Mater</t>
  </si>
  <si>
    <t>1878-0180</t>
  </si>
  <si>
    <t>10.1016/j.jmbbm.2015.05.005</t>
  </si>
  <si>
    <t>*Hip Prosthesis, Surface Properties, *Mechanical Phenomena, *Materials Testing, Acetabulum, Coated Materials, Biocompatible/*chemistry, Diamond/*chemistry, Femur, Hip joint, Nanocrystalline CVD diamond, Nanoparticles/*chemistry, Silicon Compounds/chemistry, Silicon nitride, Volatilization, Wear simulation</t>
  </si>
  <si>
    <t>Chen, Minxin, Tu, Bin, Lu, Benzhuo</t>
  </si>
  <si>
    <t>Journal of molecular graphics &amp; modelling</t>
  </si>
  <si>
    <t>Generation of manifold mesh is an urgent issue in mathematical simulations of biomolecule using boundary element methods (BEM) or finite element method (FEM).  Defects, such as not closed mesh, intersection of elements and missing of small  structures, exist in surface meshes generated by most of the current meshing method.  Usually the molecular surface meshes produced by existing methods need to be revised  carefully by third party software to ensure the surface represents a continuous  manifold before being used in a BEM and FEM calculations. Based on the trace  technique proposed in our previous work, in this paper, we present an improved  meshing method to avoid intersections and preserve the topology of the molecular  Gaussian surface. The new method divides the whole Gaussian surface into single  valued pieces along each of x, y, z directions by tracing the extreme points along  the fold curves on the surface. Numerical test results show that the surface meshes  produced by the new method are manifolds and preserve surface topologies. The result  surface mesh can also be directly used in surface conforming volume mesh generation  for FEM type simulation.</t>
  </si>
  <si>
    <t>J Mol Graph Model</t>
  </si>
  <si>
    <t>1873-4243 1093-3263</t>
  </si>
  <si>
    <t>10.1016/j.jmgm.2012.09.006</t>
  </si>
  <si>
    <t>Computer Simulation, Animals, *Software, *Algorithms, Mice, Image Processing, Computer-Assisted, *Finite Element Analysis, Surface Properties, Bacteria/chemistry, Acetylcholinesterase/chemistry, Elapid Venoms/chemistry, Ribosome Subunits, Small, Bacterial/chemistry</t>
  </si>
  <si>
    <t>Cross-Fitting and Fast Remainder Rates for Semiparametric Estimation</t>
  </si>
  <si>
    <t>Newey, Whitney K., Robins, James R.</t>
  </si>
  <si>
    <t>arXiv:1801.09138 [math, stat]</t>
  </si>
  <si>
    <t>There are many interesting and widely used estimators of a functional with finite semiparametric variance bound that depend on nonparametric estimators of nuisance functions. We use cross-fitting (i.e. sample splitting) to construct novel estimators with fast remainder rates. We give cross-fit doubly robust estimators that use separate subsamples to estimate different nuisance functions. We obtain general, precise results for regression spline estimation of average linear functionals of conditional expectations with a finite semiparametric variance bound. We show that a cross-fit doubly robust spline regression estimator of the expected conditional covariance is semiparametric efficient under minimal conditions. Cross-fit doubly robust estimators of other average linear functionals of a conditional expectation are shown to have the fastest known remainder rates for the Haar basis or under certain smoothness conditions. Surprisingly, the cross-fit plug-in estimator also has nearly the fastest known remainder rate, but the remainder converges to zero slower than the cross-fit doubly robust estimator. As specific examples we consider the expected conditional covariance, mean with randomly missing data, and a weighted average derivative.</t>
  </si>
  <si>
    <t>2018/01/27/</t>
  </si>
  <si>
    <t>http://arxiv.org/abs/1801.09138</t>
  </si>
  <si>
    <t>2021/07/20/16:34:11</t>
  </si>
  <si>
    <t>https://arxiv.org/pdf/1801.09138.pdf</t>
  </si>
  <si>
    <t>https://arxiv.org/abs/1801.09138</t>
  </si>
  <si>
    <t>Jin, Ying, Song, Yang, Qu, Xiangju, Li, Zhenhua, Ji, Yunjing, He, Anzhi</t>
  </si>
  <si>
    <t>Flame tomography of chemiluminescence is a necessary combustion diagnostic technique that provides instantaneous 3D information on flame structure and excited species  concentrations. During combustion diagnostics, imaging overexposure always causes  missing information, which obviously decreases the accuracy in further  reconstructions. In order to compensate imaging overexposure, a hybrid algorithm  combining weight correction and Tikhonov's regularization is proposed in this paper.  The intensity of the overexposure region can be estimated via the accumulation of  weight coefficients. Meanwhile, Tikhonov's regularization is utilized to ameliorate  the quality of reconstruction. The numerical simulation quantitatively evaluates the  performance of the hybrid algorithm. Additionally, an experiment system consisting  of 12 cameras was established to reconstruct the 3D combustion structure of  axisymmetric flame with different exposure time settings. This work further  investigates dynamic nonaxisymmetric propane diffusion flame. The obtained results  show that the hybrid algorithm can effectively reveal the flame structure less  influenced by imaging overexposure and achieve better results.</t>
  </si>
  <si>
    <t>2016/08/01/</t>
  </si>
  <si>
    <t>5917</t>
  </si>
  <si>
    <t>10.1364/AO.55.005917</t>
  </si>
  <si>
    <t>5923</t>
  </si>
  <si>
    <t>Location Order Recovery in Trails with Low Temporal Resolution</t>
  </si>
  <si>
    <t>Huang, Binxuan, Carley, Kathleen M.</t>
  </si>
  <si>
    <t>arXiv:1910.01582 [cs]</t>
  </si>
  <si>
    <t>Researchers who study object movement problems related to topics like traffic flow analysis, patient monitoring, and software operation, need to know the correct order in which objects move. Here, we use the term trail to refer to a series of movements by an object. This paper introduces a new missing data problem that occurs when analyzing trails where there is inadequate temporal resolution on the events. The temporal resolution is inadequate when an object, which can only be in one place at one time, appears in the data to be in two or more locations at once. We refer to this lack of resolution as a broken point. Broken points prevent us from knowing the correct order of movement. We propose a three-phase framework for recovering the location order. Based on the Markov transition network, we are able to find the route with the highest probability. Our results show that this framework can efficiently find the correct location order in trails with low temporal resolution. We also demonstrate that by correcting the location order, the criticality of locations can change significantly.</t>
  </si>
  <si>
    <t>2019/09/13/</t>
  </si>
  <si>
    <t>http://arxiv.org/abs/1910.01582</t>
  </si>
  <si>
    <t>2021/07/20/16:20:06</t>
  </si>
  <si>
    <t>https://arxiv.org/pdf/1910.01582.pdf</t>
  </si>
  <si>
    <t>https://arxiv.org/abs/1910.01582</t>
  </si>
  <si>
    <t>Computer Science - Social and Information Networks, Computer Science - Computers and Society</t>
  </si>
  <si>
    <t>Comment: Accepted in IEEE Transactions on Network Science and Engineering</t>
  </si>
  <si>
    <t>Dalchau, Neil, Smith, Matthew J., Martin, Samuel, Brown, James R., Emmott, Stephen, Phillips, Andrew</t>
  </si>
  <si>
    <t>Journal of the Royal Society, Interface</t>
  </si>
  <si>
    <t>The rational design of synthetic cell populations with prescribed behaviours is a long-standing goal of synthetic biology, with the potential to greatly accelerate  the development of biotechnological applications in areas ranging from medical  research to energy production. Achieving this goal requires well-characterized  components, modular implementation strategies, simulation across temporal and  spatial scales and automatic compilation of high-level designs to low-level genetic  parts that function reliably inside cells. Many of these steps are incomplete or  only partially understood, and methods for integrating them within a common design  framework have yet to be developed. Here, we address these challenges by developing  a prototype framework for designing synthetic cells with prescribed population  dynamics. We extend the genetic engineering of cells (GEC) language, originally  developed for programming intracellular dynamics, with cell population factors such  as cell growth, division and dormancy, together with spatio-temporal simulation  methods. As a case study, we use our framework to design synthetic cells with  predator-prey interactions that, when simulated, produce complex spatio-temporal  behaviours such as travelling waves and spatio-temporal chaos. An analysis of our  design reveals that environmental factors such as density-dependent dormancy and  reduced extracellular space destabilize the population dynamics and increase the  range of genetic variants for which complex spatio-temporal behaviours are possible.  Our findings highlight the importance of considering such factors during the design  process. We then use our analysis of population dynamics to inform the selection of  genetic parts, which could be used to obtain the desired spatio-temporal behaviours.  By identifying, integrating and automating key stages of the design process, we  provide a computational framework for designing synthetic systems, which could be  tested in future laboratory studies.</t>
  </si>
  <si>
    <t>2012/11/07/</t>
  </si>
  <si>
    <t>J R Soc Interface</t>
  </si>
  <si>
    <t>1742-5662 1742-5689</t>
  </si>
  <si>
    <t>10.1098/rsif.2012.0280</t>
  </si>
  <si>
    <t>2898</t>
  </si>
  <si>
    <t>*Models, Biological, Population Dynamics, *Cell Proliferation, Artificial Cells/chemistry/*cytology, Cell Communication/physiology, Cell Movement/physiology, Genetic Engineering/*methods, Synthetic Biology/*methods</t>
  </si>
  <si>
    <t>Near-Balanced Incomplete Block Designs with An Application to Poster Competitions</t>
  </si>
  <si>
    <t>Niu, Xiaoyue, Rosenberger, James L.</t>
  </si>
  <si>
    <t>arXiv:1806.00034 [stat]</t>
  </si>
  <si>
    <t>Judging scholarly posters creates a challenge to assign the judges efficiently. If there are many posters and few reviews per judge, the commonly used Balanced Incomplete Block Design is not a feasible option. An additional challenge is an unknown number of judges before the event. We propose two connected near-balanced incomplete block designs that both satisfy the requirements of our setting: one that generates a connected assignment and balances the treatments and another one that further balances pairs of treatments. We describe both fixed and random effects models to estimate the population marginal means of the poster scores and rationalize the use of the random effects model. We evaluate the estimation accuracy and efficiency, especially the winning chance of the truly best posters, of the two designs in comparison with a random assignment via simulation studies. The two proposed designs both demonstrate accuracy and efficiency gains over the random assignment.</t>
  </si>
  <si>
    <t>http://arxiv.org/abs/1806.00034</t>
  </si>
  <si>
    <t>2021/07/20/16:30:15</t>
  </si>
  <si>
    <t>https://arxiv.org/pdf/1806.00034.pdf</t>
  </si>
  <si>
    <t>https://arxiv.org/abs/1806.00034</t>
  </si>
  <si>
    <t>Comment: 14 pages, 4 figures</t>
  </si>
  <si>
    <t>Sylvester, Kenneth M., Brown, Daniel G., Leonard, Susan H., Merchant, Emily, Hutchins, Meghan</t>
  </si>
  <si>
    <t>Regional environmental change</t>
  </si>
  <si>
    <t>Land-use change in the U.S. Great Plains since agricultural settlement in the second half of the nineteenth century has been well documented. While aggregate historical  trends are easily tracked, the decision-making of individual farmers is difficult to  reconstruct. We use an agent-based model to tell the history of the settlement of  the West by simulating farm-level agricultural decision making based on historical  data about prices, yields, farming costs, and environmental conditions. The  empirical setting for the model is the period between 1875 and 1940 in two townships  in Kansas, one in the shortgrass region and the other in the mixed grass region.  Annual historical data on yields and prices determine profitability of various land  uses and thereby inform decision-making, in conjunction with the farmer's previous  experience and randomly assigned levels of risk aversion. Results illustrating the  level of agreement between model output and unique and detailed household-level  records of historical land use and farm size suggest that economic behavior and  natural endowments account for land change processes to some degree, but are  incomplete. Discrepancies are examined to identify missing processes through model  experiments, in which we adjust input and output prices, crop yields, agent memory,  and risk aversion. These analyses demonstrate how agent-based modeling can be a  useful laboratory for thinking about social and economic behavior in the past.</t>
  </si>
  <si>
    <t>301</t>
  </si>
  <si>
    <t>Reg Environ Change</t>
  </si>
  <si>
    <t>1436-3798 1436-378X</t>
  </si>
  <si>
    <t>10.1007/s10113-014-0628-6</t>
  </si>
  <si>
    <t>simulation, behavior, risk aversion, agent-based model, Great Plains, land-use, settlement</t>
  </si>
  <si>
    <t>Conforti, Matteo, Marini, Andrea, Tran, Truong X., Faccio, Daniele, Biancalana, Fabio</t>
  </si>
  <si>
    <t>Motivated by recent experimental results, we demonstrate that the ubiquitous pulse propagation equation based on a single generalized nonlinear SchrÃ¶dinger equation is  incomplete and inadequate to explain the formation of the so called  negative-frequency resonant radiation emitted by optical solitons. The origin of  this deficiency is due to the absence of a peculiar nonlinear coupling between the  positive and negative frequency components of the pulse spectrum during propagation,  a feature that the slowly-varying envelope approximation is unable to capture. We  therefore introduce a conceptually new model, based on the envelope of the analytic  signal, that takes into account the full spectral dynamics of all frequency  components, is prone to analytical treatment and retains the simulation efficiency  of the nonlinear SchrÃ¶dinger equation. We use our new equation to derive from first  principles the phase-matching condition of the negative-frequency resonant radiation  observed in previously reported experiments.</t>
  </si>
  <si>
    <t>2013/12/16/</t>
  </si>
  <si>
    <t>31239</t>
  </si>
  <si>
    <t>10.1364/OE.21.031239</t>
  </si>
  <si>
    <t>31252</t>
  </si>
  <si>
    <t>Chen, Pan, Terenzi, Camilla, FurÃ³, IstvÃ¡n, Berglund, Lars A., Wohlert, Jakob</t>
  </si>
  <si>
    <t>Biomacromolecules</t>
  </si>
  <si>
    <t>Macromolecular dynamics in biological systems, which play a crucial role for biomolecular function and activity at ambient temperature, depend strongly on  moisture content. Yet, a generally accepted quantitative model of  hydration-dependent phenomena based on local relaxation and diffusive dynamics of  both polymer and its adsorbed water is still missing. In this work, atomistic-scale  spatial distributions of motional modes are calculated using molecular dynamics  simulations of hydrated xyloglucan (XG). These are shown to reproduce experimental  hydration-dependent (13)C NMR longitudinal relaxation times ( T(1)) at room  temperature, and relevant features of their broad distributions, which are  indicative of locally heterogeneous polymer reorientational dynamics. At low  hydration, the self-diffusion behavior of water shows that water molecules are  confined to particular locations in the randomly aggregated XG network while the  average polymer segmental mobility remains low. Upon increasing water content, the  hydration network becomes mobile and fully accessible for individual water  molecules, and the motion of hydrated XG segments becomes faster. Yet, the polymer  network retains a heterogeneous gel-like structure even at the highest level of  hydration. We show that the observed distribution of relaxations times arises from  the spatial heterogeneity of chain mobility that in turn is a result of  heterogeneous distribution of water-chain and chain-chain interactions. Our findings  contribute to the picture of hydration-dependent dynamics in other macromolecules  such as proteins, DNA, and synthetic polymers, and hold important implications for  the mechanical properties of polysaccharide matrixes in plants and plant-based  materials.</t>
  </si>
  <si>
    <t>2018/07/09/</t>
  </si>
  <si>
    <t>1526-4602 1525-7797</t>
  </si>
  <si>
    <t>10.1021/acs.biomac.8b00191</t>
  </si>
  <si>
    <t>Temperature, *Molecular Dynamics Simulation, Hydrophobic and Hydrophilic Interactions, Glucans/*chemistry, Xylans/*chemistry</t>
  </si>
  <si>
    <t>Murakami-Malaquias-Silva, Felipe, Rosa, Ellen Perim, Almeida, Paulo AndrÃ©, Schalch, TÃ¢nia Oppido, Tenis, Carlos Alberto, Negreiros, Renata Matalon, Horliana, Ricardo Fidos, Garcez, Aguinaldo Silva, Fernandes, Marcella Ueda R., Tortamano, Andre, Motta, Lara Jansiski, Bussadori, Sandra Kalil, Horliana, Anna Carolina Ratto Tempestini</t>
  </si>
  <si>
    <t>INTRODUCTION: Loss of a dental element can generate several repercussions in the stomatognathic system. According to the latest survey by the Ministry of Health, in  2010, Brazilian adults had, on average, 7 missing teeth. This loss may lead to  movement of the adjacent teeth and the antagonist, which would make prosthetic  rehabilitation harder to do. Anchoring systems, such as mini-implants, have been  increasingly used as a treatment option because they act with heavy but controlled  forces and without side effects. Recent studies have shown that photobiomodulation  (PBM) can accelerate orthodontic movement in molar intrusion. The objective of this  study will be to evaluate the effect of PBM on the acceleration of the orthodontic  movement of molar verticalization and its effect on pain and inflammation of the  periodontal tissues. PATIENT CONCERNS:: the concerns assessments will be done over  the study using anamnesis interviews and specific questionnaire. DIAGNOSIS:  verticalization will be evaluated by clinical and radiographic analysis.  INTERVENTIONS: Thirty four healthy patients aged 30 to 60 years, who need to recover  the prosthetic space for oral rehabilitation after loss of the posterior inferior  dental elements and inclination of the adjacent element, will be randomly divided  into 2 groups: G1 (control group) - verticalization by mini-implant + PBM simulation  (placebo); G2 (experimental group) - verticalization by mini-implant + PBM. The  movements will occur with the aid of mini-implants and elastomeric chains ligatures.  The PBM will occur with diode laser application, 808ânm, 100 mW, receiving 1J per  point, 10âseconds, 10 points (5 per buccal and 5 per lingual) and radiant exposure  of 25âJ/cm. The orthodontic forces of verticalization (corresponding to any exchange  of elastomeric ligation) will be applied every 30 days and the PBM will be applied  immediately, 3 and 7 days of each month, for a period of 3 months. The crevicular  gingival fluid (CGF) will be collected on the 1st, 3rd, and 7th days after the first  activation, and then on the 3rd day of the following 2 months. OUTCOMES:  Interleukins IL1Î², IL-6, IL-8, IL-10, and TNF-Î± will be analyzed by ELISA. Panoramic  radiography will be performed at baseline and 90 afterwards to ascertain the amount  (in degrees) of verticalization. To evaluate the pain, the Visual Analog Scale (VAS)  will be used in all the consultations, and to evaluate the quality of life, the Oral  Health Impact Profile (OHIP-14) questionnaire will be applied. Analgesics will be  given and the quantity of drugs will be counted. If the data are normal, they will  be submitted to Student t test. The data will be presented as means Â± SD and the  value of p will be defined as &lt;0.05. DISCUSSION: This protocol will determine the  effectiveness of photobiomoduation regarding the orthodontic movement of molar  verticalization. ETHICS AND DISSEMINATION: This protocol received approval from the  Human Research Ethics Committee of Universidade Nove de Julho (certificate number: 3  533 219). The data will be published in a peer-reviewed periodical.</t>
  </si>
  <si>
    <t>e19430</t>
  </si>
  <si>
    <t>10.1097/MD.0000000000019430</t>
  </si>
  <si>
    <t>Female, Humans, Male, Adult, Middle Aged, Double-Blind Method, Quality of Life, Brazil, Gingival Crevicular Fluid, Interleukins/*biosynthesis, Lasers, Semiconductor, Low-Level Light Therapy/*methods, Molar/*radiation effects, Pain Measurement, Pain/etiology, Tooth Movement Techniques/adverse effects/*methods, Tumor Necrosis Factor-alpha/biosynthesis</t>
  </si>
  <si>
    <t>Kouza, Maksim, Hu, Chin-Kun, Li, Mai Suan, Kolinski, Andrzej</t>
  </si>
  <si>
    <t>We discuss the use of a structure based CÎ±-Go model and Langevin dynamics to study in detail the mechanical properties and unfolding pathway of the titin I27 domain.  We show that a simple Go-model does detect correctly the origin of the mechanical  stability of this domain. The unfolding free energy landscape parameters x(u) and  ÎG(â¡), extracted from dependencies of unfolding forces on pulling speeds, are found  to agree reasonably well with experiments. We predict that above v = 10(4) nm/s the  additional force-induced intermediate state is populated at an end-to-end extension  of about 75 Ã. The force-induced switch in the unfolding pathway occurs at the  critical pulling speed v(crit) â 10(6)-10(7) nm/s. We argue that this critical  pulling speed is an upper limit of the interval where Bell's theory works. However,  our results suggest that the Go-model fails to reproduce the experimentally observed  mechanical unfolding pathway properly, yielding an incomplete picture of the free  energy landscape. Surprisingly, the experimentally observed intermediate state with  the A strand detached is not populated in Go-model simulations over a wide range of  pulling speeds. The discrepancy between simulation and experiment is clearly seen  from the early stage of the unfolding process which shows the limitation of the Go  model in reproducing unfolding pathways and deciphering the complete picture of the  free energy landscape.</t>
  </si>
  <si>
    <t>2013/08/14/</t>
  </si>
  <si>
    <t>065103</t>
  </si>
  <si>
    <t>10.1063/1.4817773</t>
  </si>
  <si>
    <t>Computer Simulation, Protein Structure, Tertiary, *Protein Unfolding, Connectin/*chemistry, Mechanical Phenomena, Protein Kinases/chemistry</t>
  </si>
  <si>
    <t>Huang, Huang-Wen</t>
  </si>
  <si>
    <t>PURPOSE: The major obstacles of radiofrequency ablation (RFA) heat treatments are nonuniform heating in the thermal lesion and heat sinks caused by large blood  vessels during treatments which could lead to high tumor recurrence in patients. The  objective of this study is to help comprehend RFA heat treatment through thermal  lesion formation using computer simulation, and thus to provide helpful assistance  in planning RFA. METHODS: RFA heat treatment is a popular "minimally invasive"  treatment method for both primary and metastatic liver tumors, and the heat  treatment is studied by numerical calculation. A finite difference model is used to  solve all partial differential equations for a simple three-dimensional cubic  geometry model. Maximum tissue temperature is used as a critical index for reaching  thermal lesion during RFA. Cylindrical RF cool-tip electrode is internally cooled at  constant water temperature. RFA thermal lesion is studied at various impacts by  single and countercurrent blood vessel(s) traversing the thermal lesion. Several  factors are considered, such as location, diameter, and orientation of the blood  vessel(s) to the electrode. RESULTS: Results show the thermal lesion size decreases  as the lesion blood perfusion rate increases. And, single large blood vessel which  is orthogonal to RF electrode will cause less undercooled volume in the thermal  lesion than one which is parallel to RF electrode. Furthermore, convective energy  may easily damage parallel vessel and its surrounding normal tissues during RFA.  Small blood vessels (or larger vessels with slow blood flow rate) during RFA could  form "tail-like" thermal lesion formation, which could damage vessel downstream  spots. CONCLUSIONS: Studies suggested that incomplete RF tumor ablation still exists  within 1 cm distance between large blood vessel and RF electrode in a liver. This  could have significant impact on local tumor recurrence rates. Second, if thermally  significant vessel existed inevitably within the lesion, avoiding the RF cool-tip  electrode placement next to the parallel large blood vessel would have a better heat  treatment during RF heating. Additionally, reduced blood flow rate could help reduce  significant cooling by large blood vessel.</t>
  </si>
  <si>
    <t>073303</t>
  </si>
  <si>
    <t>10.1118/1.4811135</t>
  </si>
  <si>
    <t>*Temperature, Electrodes, *Radiofrequency Therapy, Ablation Techniques/instrumentation/*methods, Blood Vessels/*physiopathology, Liver Neoplasms/*blood supply/*therapy</t>
  </si>
  <si>
    <t>Zhou, Ji-Yuan, He, Hai-Qiang, You, Xiao-Ping, Li, Shao-Zhan, Chen, Ping-Yan, Fung, Wing Kam</t>
  </si>
  <si>
    <t>For qualitative traits and diallelic marker loci, the pedigree disequilibrium test (PDT) based on general pedigrees and its extension (Monte Carlo PDT (MCPDT)) for  dealing with missing genotypes are simple and powerful tests for association. There  is an increasing interest of incorporating imprinting into association analysis.  However, PDT and MCPDT do not take account of the information on imprinting effects  in the analysis, which may reduce their test powers when the effects are present. On  the other hand, the transmission disequilibrium test with imprinting (TDTI*)  combines imprinting into the mapping of association variants. However, TDTI* only  accommodates two-generation nuclear families and thus is not suitable for extended  pedigrees. In this article, we first extend PDT to incorporate imprinting and  propose PDTI for complete pedigrees (no missing genotypes). To fully utilize  pedigrees with missing genotypes, we further develop the Monte Carlo PDTI (MCPDTI)  statistic based on Monte Carlo sampling and estimation. Both PDTI and MCPDTI are  derived in a two-stage framework. Simulation study shows that PDTI and MCPDTI  control the size well under the null hypothesis of no association and are more  powerful than PDT and TDTI* (based on a sample of nuclear families randomly  selecting from pedigrees) when imprinting effects exist.</t>
  </si>
  <si>
    <t>10.1038/jhg.2014.109</t>
  </si>
  <si>
    <t>Female, Humans, Male, Computer Simulation, Genotype, Phenotype, Monte Carlo Method, *Algorithms, *Pedigree, Haplotypes, *Models, Genetic, Genomic Imprinting/*genetics, Linkage Disequilibrium, Nuclear Family</t>
  </si>
  <si>
    <t>Da Silva, Eric, PejoviÄ-MiliÄ, Ana</t>
  </si>
  <si>
    <t>Physiological measurement</t>
  </si>
  <si>
    <t>OBJECTIVE: The calibration of in vivo x-ray fluorescence systems of bone strontium quantification, based on (125)I excitation, is dependent on a coherent normalization  procedure. Application of this procedure with the use of plaster of Paris (poP) as a  phantom material requires the application of a coherent conversion factor (CCF) to  make the calibration functions transferable between the phantom material and human  bone. In this work we evaluate, with the use of Monte Carlo simulation, the  potential benefit of employing a newly developed hydroxyapatite phantom material  into the calibration protocol. APPROACH: Simulations being performed on bare bone  phantoms, as the emission spectrum in this case is equivalent to an emission  spectrum of an adequately corrected measurement for soft tissue attenuation of  emitted strontium signal. We report that the application of hydroxyapatite phantoms  does in fact remove the need for a coherent correction factor (CCF). MAIN RESULTS:  The newly developed phantoms can thus be used for the calibration of in vivo bone  strontium systems removing one step of the calibration protocol. Calibration is,  however, limited to cases in which the concentration is relative to the amount of  calcium in the specimen, which is, the most useful quantity in a clinical sense.  Determining concentrations on a per-mass-of-material basis, that is, a concentration  not normalized to the calcium content of the phantom/bone, results in large biases  in estimated bone strontium content. SIGNIFICANCE: The use of an HAp phantom  material was found to remove the need for a CCF. It was also found that in the case  of an incomplete conversion ratio when preparing the phantom material that there  would be little effect on the differential coherent cross-section and thereby the  coherent normalization-based calibration protocol.</t>
  </si>
  <si>
    <t>Physiol Meas</t>
  </si>
  <si>
    <t>1361-6579 0967-3334</t>
  </si>
  <si>
    <t>10.1088/1361-6579/aa63d3</t>
  </si>
  <si>
    <t>1093</t>
  </si>
  <si>
    <t>Humans, Calibration, *Monte Carlo Method, *Phantoms, Imaging, Cortical Bone/*metabolism, Durapatite/*metabolism, Iodine Radioisotopes/*chemistry, Spectrometry, X-Ray Emission/*instrumentation, Strontium/*metabolism</t>
  </si>
  <si>
    <t>Sun, Geng, Jiang, Hong</t>
  </si>
  <si>
    <t>A comprehensive understanding of surface thermodynamics and kinetics based on first-principles approaches is crucial for rational design of novel heterogeneous  catalysts, and requires combining accurate electronic structure theory and  statistical mechanics modeling. In this work, ab initio molecular dynamics (AIMD)  combined with the integrated tempering sampling (ITS) method has been explored to  study thermodynamic and kinetic properties of elementary processes on surfaces,  using a simple reaction CH2âCH+H on the Ni(111) surface as an example. By a careful  comparison between the results from ITS-AIMD simulation and those evaluated in terms  of the harmonic oscillator (HO) approximation, it is found that the reaction free  energy and entropy from the HO approximation are qualitatively consistent with the  results from ITS-AIMD simulation, but there are also quantitatively significant  discrepancies. In particular, the HO model misses the entropy effects related to the  existence of multiple adsorption configurations arising from the frustrated  translation and rotation motion of adsorbed species, which are different in the  reactant and product states. The rate constants are evaluated from two ITS-enhanced  approaches, one using the transition state theory (TST) formulated in terms of the  potential of mean force (PMF) and the other one combining ITS with the transition  path sampling (TPS) technique, and are further compared to those based on harmonic  TST. It is found that the rate constants from the PMF-based TST are significantly  smaller than those from the harmonic TST, and that the results from PMF-TST and  ITS-TPS are in a surprisingly good agreement. These findings indicate that the basic  assumptions of transition state theory are valid in such elementary surface  reactions, but the consideration of statistical averaging of all important  adsorption configurations and reaction pathways, which are missing in the harmonic  TST, are critical for accurate description of thermodynamic and kinetic properties  of surface processes. This work clearly demonstrates the importance of considering  temperature effects beyond the HO model, for which the AIMD simulation in  combination with enhanced sampling techniques like ITS provides a feasible and  general approach.</t>
  </si>
  <si>
    <t>234706</t>
  </si>
  <si>
    <t>10.1063/1.4937483</t>
  </si>
  <si>
    <t>Ryu, So Young, Wendt, George A., Ernst, Robert K., Goodlett, David R.</t>
  </si>
  <si>
    <t>Rapid communications in mass spectrometry : RCM</t>
  </si>
  <si>
    <t>RATIONALE: Polymicrobial samples present unique challenges for mass spectrometric identification. A recently developed glycolipid technology has the potential to  accurately identify individual bacterial species from polymicrobial samples. In  order to develop and validate bacterial identification algorithms (e.g. machine  learning) using this glycolipid technology, generating a large number of various  polymicrobial samples can be beneficial, but it is costly and labor-intensive. Here,  we propose an alternative cost-effective approach that generates realistic in silico  polymicrobial glycolipid mass spectra. METHODS: We introduce MGMS2 (membrane  glycolipid mass spectrum simulator) as a simulation software package that generates  in silico polymicrobial membrane glycolipid matrix-assisted laser  desorption/ionization time-of-flight mass spectra. Unlike currently available  simulation algorithms for polymicrobial mass spectra, the proposed algorithm  considers errors in m/z values and variances of intensity values, occasions of  missing signature ions, and noise peaks. To our knowledge, this is the first  stand-alone bacterial membrane glycolipid mass spectral simulator. MGMS2 software  and its manual are freely available as an R package. An interactive MGSM2 app that  helps users explore various simulation parameter options is also available. RESULTS:  We demonstrated the performance of MGSM2 using six microbes. The software generated  in silico glycolipid mass spectra that are similar to real polymicrobial glycolipid  mass spectra. The maximum correlation between in silico mass spectra generated by  MGMS2 and the real polymicrobial mass spectrum was about 87%. CONCLUSIONS: We  anticipate that MGMS2, which considers spectrum-to-spectrum variation, will advance  the bacterial algorithm development for polymicrobial samples.</t>
  </si>
  <si>
    <t>e8824</t>
  </si>
  <si>
    <t>Rapid Commun Mass Spectrom</t>
  </si>
  <si>
    <t>1097-0231 0951-4198</t>
  </si>
  <si>
    <t>10.1002/rcm.8824</t>
  </si>
  <si>
    <t>Workflow, Computer Simulation, *Software, Computational Biology/methods, Bacteria/chemistry, Bacteriological Techniques/*methods, Glycolipids/*analysis/chemistry, Membrane Lipids/*analysis/chemistry, Spectrometry, Mass, Matrix-Assisted Laser Desorption-Ionization/*methods</t>
  </si>
  <si>
    <t>Mohite, Omkar S., Weber, Tilmann, Kim, Hyun Uk, Lee, Sang Yup</t>
  </si>
  <si>
    <t>Biotechnology journal</t>
  </si>
  <si>
    <t>Systems biology approaches are increasingly applied to explore the potential of actinomycetes for the discovery and optimal production of antibiotics. In  particular, genome-scale metabolic models (GEMs) of various actinomycetes are  reconstructed at a faster rate in recent years, which has opened avenues to study  interaction between primary and secondary metabolism at systems level, and to  predict gene manipulation targets for overproduction of important antibiotics. Here,  the status of actinomycetes' GEMs and their applications for designing  antibiotics-overproducing strains are presented. Despite advances in the practice of  GEM reconstruction, actinomycetes' GEMs still remain incomplete in describing a full  set of biosynthetic pathways of secondary metabolites. As to the GEM-based  strategies, various simulation methods are deployed to better describe secondary  metabolism by introducing changes in constraints and/or objective function as well  as by using omics data. Gene manipulation targeting algorithms developed for  metabolic engineering of model organisms have also been actively applied to  actinomycetes for the antibiotics production. Further consideration of computational  resources dedicated to secondary metabolites in addition with automated GEM  reconstruction tools will further upgrade GEMs of actinomycetes for antibiotics  discovery and development.</t>
  </si>
  <si>
    <t>e1800377</t>
  </si>
  <si>
    <t>Biotechnol J</t>
  </si>
  <si>
    <t>1860-7314 1860-6768</t>
  </si>
  <si>
    <t>10.1002/biot.201800377</t>
  </si>
  <si>
    <t>Actinobacteria/genetics/*metabolism, actinomycetes, Anti-Bacterial Agents/*biosynthesis, antibiotics, genome-scale metabolic models, Metabolic Engineering/*methods, secondary metabolism, Secondary Metabolism</t>
  </si>
  <si>
    <t>KrÃ¶ger, Bernd J., Stille, Catharina Marie, Blouw, Peter, Bekolay, Trevor, Stewart, Terrence C.</t>
  </si>
  <si>
    <t>Our understanding of the neurofunctional mechanisms of speech production and their pathologies is still incomplete. In this paper, a comprehensive model of speech  production based on the Neural Engineering Framework (NEF) is presented. This model  is able to activate sensorimotor plans based on cognitive-functional processes  (i.e., generation of the intention of an utterance, selection of words and syntactic  frames, generation of the phonological form and motor plan; feedforward mechanism).  Since the generation of different states of the utterance are tied to different  levels in the speech production hierarchy, it is shown that different forms of  speech errors as well as speech disorders can arise at different levels in the  production hierarchy or are linked to different levels and different modules in the  speech production model. In addition, the influence of the inner feedback mechanisms  on normal as well as on disordered speech is examined in terms of the model. The  model uses a small number of core concepts provided by the NEF, and we show that  these are sufficient to create this neurobiologically detailed model of the complex  process of speech production in a manner that is, we believe, clear, efficient, and  understandable.</t>
  </si>
  <si>
    <t>573554</t>
  </si>
  <si>
    <t>10.3389/fncom.2020.573554</t>
  </si>
  <si>
    <t>computer simulation, aphasia, hierarchical sequencing, neural engineering framework (NEF), neurocomputational model, semantic pointer architecture (SPA), speech disorders, speech processing</t>
  </si>
  <si>
    <t>Decentralized Coded Caching Without File Splitting</t>
  </si>
  <si>
    <t>Saberali, Seyed Ali, Lampe, Lutz, Blake, Ian</t>
  </si>
  <si>
    <t>IEEE Transactions on Wireless Communications</t>
  </si>
  <si>
    <t>Coded caching is an effective technique to reduce the redundant traffic in wireless networks. The existing coded caching schemes require the splitting of files into a possibly large number of subfiles, i.e., they perform coded subfile caching. Keeping the files intact during the caching process would actually be appealing, broadly speaking because of its simpler implementation. However, little is known about the effectiveness of this coded file caching in reducing the data delivery rate. In this paper, we propose such a file caching scheme which uses a decentralized algorithm for content placement and either an online clique cover or matching algorithm for the delivery of missing data. We derive approximations for the expected delivery rate of both schemes using the differential equations method, and show them to be tight through concentration analysis and computer simulations. Our numerical results demonstrate that the proposed coded file caching is significantly more effective than uncoded caching in reducing the delivery rate. We furthermore show the additional improvement in the performance of the proposed scheme when its application is extended to subfile caching with a small number of subfiles.</t>
  </si>
  <si>
    <t>1289</t>
  </si>
  <si>
    <t>IEEE Trans. Wireless Commun.</t>
  </si>
  <si>
    <t>1536-1276, 1558-2248</t>
  </si>
  <si>
    <t>10.1109/TWC.2019.2891618</t>
  </si>
  <si>
    <t>1303</t>
  </si>
  <si>
    <t>http://arxiv.org/abs/1708.07493</t>
  </si>
  <si>
    <t>2021/07/20/16:38:29</t>
  </si>
  <si>
    <t>https://arxiv.org/pdf/1708.07493.pdf</t>
  </si>
  <si>
    <t>https://arxiv.org/abs/1708.07493</t>
  </si>
  <si>
    <t>Comment: http://ieeexplore.ieee.org/stamp/stamp.jsp?tp=&amp;arnumber=8614426&amp;isnumber=4656680</t>
  </si>
  <si>
    <t>Using Data Imputation for Signal Separation in High Contrast Imaging</t>
  </si>
  <si>
    <t>Ren, Bin, Pueyo, Laurent, Chen, Christine, Choquet, Ãlodie, Debes, John H., DuchÃªne, Gaspard, MÃ©nard, FranÃ§ois, Perrin, Marshall D.</t>
  </si>
  <si>
    <t>The Astrophysical Journal</t>
  </si>
  <si>
    <t>To characterize circumstellar systems in high contrast imaging, the fundamental step is to construct a best point spread function (PSF) template for the non-circumstellar signals (i.e., star light and speckles) and separate it from the observation. With existing PSF construction methods, the circumstellar signals (e.g., planets, circumstellar disks) are unavoidably altered by over-fitting and/or self-subtraction, making forward modeling a necessity to recover these signals. We present a forward modeling--free solution to these problems with data imputation using sequential non-negative matrix factorization (DI-sNMF). DI-sNMF first converts this signal separation problem to a "missing data" problem in statistics by flagging the regions which host circumstellar signals as missing data, then attributes PSF signals to these regions. We mathematically prove it to have negligible alteration to circumstellar signals when the imputation region is relatively small, which thus enables precise measurement for these circumstellar objects. We apply it to simulated point source and circumstellar disk observations to demonstrate its proper recovery of them. We apply it to Gemini Planet Imager (GPI) K1-band observations of the debris disk surrounding HR 4796A, finding a tentative trend that the dust is more forward scattering as the wavelength increases. We expect DI-sNMF to be applicable to other general scenarios where the separation of signals is needed.</t>
  </si>
  <si>
    <t>2020/03/31/</t>
  </si>
  <si>
    <t>ApJ</t>
  </si>
  <si>
    <t>1538-4357</t>
  </si>
  <si>
    <t>10.3847/1538-4357/ab7024</t>
  </si>
  <si>
    <t>http://arxiv.org/abs/2001.00563</t>
  </si>
  <si>
    <t>2021/07/20/16:17:29</t>
  </si>
  <si>
    <t>https://arxiv.org/pdf/2001.00563.pdf</t>
  </si>
  <si>
    <t>https://arxiv.org/abs/2001.00563</t>
  </si>
  <si>
    <t>Statistics - Machine Learning, Astrophysics - Solar and Stellar Astrophysics, Astrophysics - Earth and Planetary Astrophysics, Astrophysics - Instrumentation and Methods for Astrophysics</t>
  </si>
  <si>
    <t>Comment: 18 pages, 9 figures, ApJ published. Modified AASTeX template at https://github.com/seawander/aastex_pwned</t>
  </si>
  <si>
    <t>Caro, J. Jaime, Ishak, K. Jack</t>
  </si>
  <si>
    <t>PharmacoEconomics</t>
  </si>
  <si>
    <t>Establishing efficacy relative to placebo is no longer sufficient for payers to agree to cover new interventions. Evidence from comparisons of competing  interventions is increasingly important, although head-to-head studies are seldom  available to inform decisions. In this article, we describe the simulated treatment  comparison (STC) approach to incorporating 'missing arms' into an existing trial.  This approach yields a simulated head-to-head trial and can address many of the  differences among source trials. It provides inputs for economic models and can  inform decision makers until actual trial data are available. A simulation is  constructed to replicate an index trial, including enrolment, randomization and  follow-up of patients. The simulation is driven by predictive equations derived from  the index trial. Separate data for the comparators are used to calibrate the index  equations to reflect the alternative interventions. The simulation is used to add  the missing arms to the index trial and estimate the results that would have been  obtained in a head-to-head trial. The STC can also be used to estimate results in  various settings and populations and to explore variations in the trial design. An  STC offers a way to derive comparative effectiveness in the absence of direct trial  evidence and a platform to test design features that may help in planning future  head-to-head studies.</t>
  </si>
  <si>
    <t>957</t>
  </si>
  <si>
    <t>Pharmacoeconomics</t>
  </si>
  <si>
    <t>1179-2027 1170-7690</t>
  </si>
  <si>
    <t>10.2165/11537420-000000000-00000</t>
  </si>
  <si>
    <t>Humans, Randomized Controlled Trials as Topic, Cost-Benefit Analysis, Clinical Trials as Topic, *Comparative Effectiveness Research, *Models, Economic</t>
  </si>
  <si>
    <t>Gerdes, Frank, Finette, Steven</t>
  </si>
  <si>
    <t>A modeling and simulation study is performed in a littoral ocean waveguide subject to uncertainty in four quantities: source depth, tidal forcing, initial thermocline  structure, and sediment sound speed. In this partially known shelf-break  environment, tidal forcing over a density-stratified water column produces internal  tides and solitary wave packets. The resulting uncertainty in the space-time  oceanographic field is mapped into the sound speed distribution which, in turn,  introduces uncertainty into the acoustic wave field. The latter is treated as a  stochastic field whose intensity is described by a polynomial chaos expansion. The  expansion coefficients are estimated through constrained multivariate linear  regression, and an analysis of the chaos coefficients provides insight into the  relative contribution of the uncertain acoustic and oceanographic quantities.  Histograms of acoustic intensity are estimated and compared to a reference solution  obtained through Latin Hypercube sampling. A sensitivity analysis is performed to  illustrate the relative importance of the four contributions of incomplete  information about the environment. The simulation methodology represents an  end-to-end analysis approach including both oceanographic and acoustic field  uncertainty where the latter is quantified using stochastic basis expansions in the  form of a polynomial chaos representation.</t>
  </si>
  <si>
    <t>2251</t>
  </si>
  <si>
    <t>10.1121/1.4746032</t>
  </si>
  <si>
    <t>2264</t>
  </si>
  <si>
    <t>Temperature, Uncertainty, Computer Simulation, Time Factors, Linear Models, Multivariate Analysis, *Models, Theoretical, Least-Squares Analysis, Numerical Analysis, Computer-Assisted, *Stochastic Processes, Nonlinear Dynamics, Surface Properties, Motion, *Acoustics, *Sound, *Water, Geologic Sediments, Oceanography/*methods, Oceans and Seas, Sound Spectrography, Water Movements</t>
  </si>
  <si>
    <t>Herrmann, Christoph, Engel, Klaus-JÃ¼rgen, Wiegert, Jens</t>
  </si>
  <si>
    <t>The most obvious problem in obtaining spectral information with energy-resolving photon counting detectors in clinical computed tomography (CT) is the huge x-ray  flux present in conventional CT systems. At high tube voltages (e.g. 140 kVp),  despite the beam shaper, this flux can be close to 10â¹ Mcps mmâ»Â² in the direct beam  or in regions behind the object, which are close to the direct beam. Without  accepting the drawbacks of truncated reconstruction, i.e. estimating missing  direct-beam projection data, a photon-counting energy-resolving detector has to be  able to deal with such high count rates. Sub-structuring pixels into sub-pixels is  not enough to reduce the count rate per pixel to values that today's direct  converting Cd[Zn]Te material can cope with (â¤ 10 Mcps in an optimistic view). Below  300 Âµm pixel pitch, x-ray cross-talk (Compton scatter and K-escape) and the effect  of charge diffusion between pixels are problematic. By organising the detector in  several different layers, the count rate can be further reduced. However this alone  does not limit the count rates to the required level, since the high stopping power  of the material becomes a disadvantage in the layered approach: a simple absorption  calculation for 300 Âµm pixel pitch shows that the required layer thickness of below  10 Mcps/pixel for the top layers in the direct beam is significantly below 100 Âµm.  In a horizontal multi-layer detector, such thin layers are very difficult to  manufacture due to the brittleness of Cd[Zn]Te. In a vertical configuration (also  called edge-on illumination (Ludqvist et al 2001 IEEE Trans. Nucl. Sci. 48 1530-6,  Roessl et al 2008 IEEE NSS-MIC-RTSD 2008, Conf. Rec. Talk NM2-3)), bonding of the  readout electronics (with pixel pitches below 100 Âµm) is not straightforward  although it has already been done successfully (Pellegrini et al 2004 IEEE NSS MIC  2004 pp 2104-9). Obviously, for the top detector layers, materials with lower  stopping power would be advantageous. The possible choices are, however, quite  limited, since only 'mature' materials, which operate at room temperature and can be  manufactured reliably should reasonably be considered. Since GaAs is still known to  cause reliability problems, the simplest choice is Si, however with the drawback of  strong Compton scatter which can cause considerable inter-pixel cross-talk. To  investigate the potential and the problems of Si in a multi-layer detector, in this  paper the combination of top detector layers made of Si with lower layers made of  Cd[Zn]Te is studied by using Monte Carlo simulated detector responses. It is found  that the inter-pixel cross-talk due to Compton scatter is indeed very high; however,  with an appropriate cross-talk correction scheme, which is also described, the  negative effects of cross-talk are shown to be removed to a very large extent.</t>
  </si>
  <si>
    <t>2010/12/21/</t>
  </si>
  <si>
    <t>7697</t>
  </si>
  <si>
    <t>10.1088/0031-9155/55/24/020</t>
  </si>
  <si>
    <t>7713</t>
  </si>
  <si>
    <t>Humans, Monte Carlo Method, Phantoms, Imaging, Image Processing, Computer-Assisted, Kinetics, *Cadmium, *Tellurium, *Zinc, *Silicon, Radiography, Thoracic, Tomography, X-Ray Computed/*instrumentation</t>
  </si>
  <si>
    <t>Ye, Ze-Hua, Ni, Hong-Jie, Zhang, Dan, Xue, Huan-Xin</t>
  </si>
  <si>
    <t>The fault detection for a class of continuous-time nonlinear networked control systems with medium access constraint is concerned in this paper, where the  occurring probability of transition from one sensor to another is allowed to be  partially unknown and uncertain. First of all, a Markovian system approach is  adopted to describe the access process of sensors, in which only one sensor is  allowed to access the communication channel. A robust filter based residual  generator is proposed to generate the residual signal such that it can be used to  indicate whether the fault has occurred or not. The nonlinear term is approximated  by a neural network, and the Lyapunov-Krasovskii functional is introduced to analyze  the fault detection system, three sufficient conditions for the stochastic stability  of fault detection error system are given, and the fault detection filter gains are  calculated via solving some matrix inequalities. In the simulation, a second-order  DC motor system is used to validate of the main results, which shows the  effectiveness of the fault detector design.</t>
  </si>
  <si>
    <t>10.1016/j.isatra.2020.11.003</t>
  </si>
  <si>
    <t>222</t>
  </si>
  <si>
    <t>Fault detection, Incomplete transition probability, Medium access constraint, Neural networks, Nonlinear networked control systems (NNCSs)</t>
  </si>
  <si>
    <t>Guisandez, Leandro E., Zarragoicoechea, Guillermo J., Albano, Ezequiel V.</t>
  </si>
  <si>
    <t>The critical behaviour of the Ising ferromagnet confined in pores of radius R and length L is studied by means of Monte Carlo computer simulations. Quasi-cylindrical  pores are obtained by replicating n-times a triangular lattice disc of radius R,  where L = na and a is the spacing between consecutive replications. So, spins placed  at the surface of the pores have less nearest-neighbours (NN) as compared to 8 NN  for spins in the bulk. These "missing neighbour" effects undergone by surface spins  cause a strong suppression of surface ordering, leading to an ordinary surface  transition. Also, the effect propagates into the bulk for small tubes (R â¤ 12) and  the effective critical temperature of the pores is shifted towards lower values than  in the bulk case. By applying the standard finite-size scaling theory, subsequently  supported by numerical data, we concluded that data collapse of relevant  observables, e.g., magnetization (m), susceptibility, specific heat, etc., can only  be observed by comparing simulation results obtained by keeping the aspect ratio C â¡  RâL constant. Also, by extrapolating "effective" R-dependent critical temperatures  to the thermodynamic limit (R â â, C fixed), we obtained T(C)(â) = 6.208(4). As  suggested by finite-size scaling arguments, the magnetization is measured at the  critical point scales according to [|m|]Tc R(Î²/Î½) is proportional to [R/L](1/2),  where Î² and Î½ are the standard exponents for the order parameter and the correlation  length, respectively. Furthermore, it is shown that close to criticality the axial  correlation length decreases exponentially with the distance. That result is the  signature of the formation of (randomly distributed) alternating domains of  different magnetization, which can be directly observed by means of snapshot  configurations, whose typical length (Î¾) is given by the characteristic length of  the exponential decay of correlations. Moreover, we show that at criticality Î¾ =  0.43(2)R.</t>
  </si>
  <si>
    <t>2013/10/21/</t>
  </si>
  <si>
    <t>154706</t>
  </si>
  <si>
    <t>10.1063/1.4821826</t>
  </si>
  <si>
    <t>Vallejo, Celeste, Pearson, Carl A. B., Koopman, James, Hladish, Thomas J.</t>
  </si>
  <si>
    <t>Infectious Disease Modelling</t>
  </si>
  <si>
    <t>As polio-endemic countries move towards elimination, infrequent first infections and incomplete surveillance make it difficult to determine when the virus has been  eliminated from the population. Eichner and Dietz [American Journal of Epidemiology,  143, 8 (1996)] proposed a model to estimate the probability of silent polio  circulation depending upon when the last paralytic case was detected. Using the same  kind of stochastic model they did, we additionally model waning polio immunity in  the context of isolated, small, and unvaccinated populations. We compare using the  Eichner and Dietz assumption of an initial case at the start of the simulation to a  more accurate determination that observes the first case. The former estimates a  higher probability of silent circulation in small populations, but this effect  diminishes with increasing model population. We also show that stopping the  simulation after a specific time estimates a lower probability of silent circulation  than when all replicates are run to extinction, though this has limited impact on  small populations. Our extensions to the Eichner and Dietz work improve the basis  for decisions concerning the probability of silent circulation. Further model  realism will be needed for accurate silent circulation risk assessment.</t>
  </si>
  <si>
    <t>Infect Dis Model</t>
  </si>
  <si>
    <t>2468-0427 2468-2152</t>
  </si>
  <si>
    <t>10.1016/j.idm.2019.06.003</t>
  </si>
  <si>
    <t>EE, endemic equilibrium, ICA, initial case assumption, MS, mostly susceptible, NICA, no initial case assumption, Polio, PSC, probability of silent circulation, Silent circulation, Silent circulation statistic</t>
  </si>
  <si>
    <t>Bayesian Analysis of Social Influence</t>
  </si>
  <si>
    <t>Koskinen, Johan, Daraganova, Galina</t>
  </si>
  <si>
    <t>arXiv:2006.16464 [stat]</t>
  </si>
  <si>
    <t>The network influence model is a model for binary outcome variables that accounts for dependencies between outcomes for units that are relationally tied. The basic influence model was previously extended to afford a suite of new dependence assumptions and because of its relation to traditional Markov random field models it is often referred to as the auto logistic actor-attribute model (ALAAM). We extend on current approaches for fitting ALAAMs by presenting a comprehensive Bayesian inference scheme that supports testing of dependencies across subsets of data and the presence of missing data. We illustrate different aspects of the procedures through three empirical examples: masculinity attitudes in an all-male Australian school class, educational progression in Swedish schools, and un-employment among adults in a community sample in Australia.</t>
  </si>
  <si>
    <t>2020/06/29/</t>
  </si>
  <si>
    <t>http://arxiv.org/abs/2006.16464</t>
  </si>
  <si>
    <t>2021/07/20/14:45:59</t>
  </si>
  <si>
    <t>https://arxiv.org/pdf/2006.16464.pdf</t>
  </si>
  <si>
    <t>https://arxiv.org/abs/2006.16464</t>
  </si>
  <si>
    <t>RodrÃ­guez-Villafuerte, Mercedes, Yang, Yongfeng, Cherry, Simon R.</t>
  </si>
  <si>
    <t>Our laboratory has developed PET detectors with depth-encoding accuracy of â¼2 mm based on finely pixelated crystals with a tapered geometry, readout at both ends  with position-sensitive avalanche photodiodes (PSAPDs). These detectors are  currently being used in our laboratory to build a one-ring high resolution PET  scanner for mouse brain imaging studies. Due to the inactive areas around the  PSAPDs, large gaps exist between the detector modules which can degrade the image  spatial resolution obtained using analytical reconstruction with filtered  backprojection (FBP). In this work, the Geant4-based GATE Monte Carlo package was  used to assist in determining whether gantry rotation was necessary and to assess  the expected spatial resolution of the system. The following factors were  investigated: rotating vs. static gantry modes with and without compensation of  missing data using the discrete cosine transform (DCT) method, two levels of  depth-encoding, and positron annihilation effects for (18)F. Our results indicate  that while the static scanner produces poor quality FBP images with streak and ring  artifacts, the image quality was greatly improved after compensation of missing  data. The simulation indicates that the expected FWHM system spatial resolution is  0.70 Â± 0.05 mm, which approaches the predicted limit of 0.5 mm FWHM due to positron  range, photon non-colinearity and physical detector element size effects. We  conclude that excellent reconstructed resolution without gantry rotation is possible  even using FBP if the gaps are appropriately handled and that this design can  approach the resolution limits set by positron annihilation physics.</t>
  </si>
  <si>
    <t>10.1016/j.ejmp.2013.03.004</t>
  </si>
  <si>
    <t>Algorithms, Animals, Phantoms, Imaging, Mice, *Monte Carlo Method, Image Processing, Computer-Assisted, Equipment Design, Brain/*diagnostic imaging, Discrete cosine transform, High-resolution imaging, Monte Carlo, Positron-Emission Tomography/*instrumentation, Small-animal PET</t>
  </si>
  <si>
    <t>Phillips, C., Amigo, J., Tillmar, A. O., Peck, M. A., de la Puente, M., Ruiz-RamÃ­rez, J., Bittner, F., IdrizbegoviÄ, Å, Wang, Y., Parsons, T. J., Lareu, M. V.</t>
  </si>
  <si>
    <t>In a directed search of 1000 Genomes Phase III variation data, 271,934 tri-allelic single nucleotide polymorphisms (SNPs) were identified amongst the genotypes of  2,504 individuals from 26 populations. The majority of tri-allelic SNPs have three  nucleotide substitution-based alleles at the same position, while a much smaller  proportion, which we did not compile, have a nucleotide insertion/deletion plus  substitution alleles. SNPs with three alleles have higher discrimination power than  binary loci but keep the same characteristic of optimum amplification of the  fragmented DNA found in highly degraded forensic samples. Although most of the  tri-allelic SNPs identified had one or two alleles at low frequencies, often single  observations, we present a full compilation of the genome positions, rs-numbers and  genotypes of all tri-allelic SNPs detected by the 1000 Genomes project from the more  detailed analyses it applied to Phase III sequence data. A total of 8,705  tri-allelic SNPs had overall heterozygosities (averaged across all 1000 Genomes  populations) higher than the binary SNP maximum value of 0.5. Of these, 1,637  displayed the highest average heterozygosity values of 0.6-0.666. The most  informative tri-allelic SNPs we identified were used to construct a large-scale  human identification panel for massively parallel sequencing, designed for the  identification of missing persons. The large-scale MPS identification panel  comprised: 1,241 autosomal tri-allelic SNPs and 29 X tri-allelic SNPs (plus 46  microhaplotypes adapted for genotyping from reduced length sequences). Allele  frequency estimates are detailed for African, European, South Asian and East Asian  population groups plus the Peruvian population sampled by 1000 Genomes for the 1,270  tri-allelic SNPs of the final MPS panel. We describe the selection criteria, kinship  simulation experiments and genomic analyses used to select the tri-allelic SNP  components of the panel. Approximately 5 % of the tri-allelic SNPs selected for the  large-scale MPS identification panel gave three-genotype patterns in single  individual samples or discordant genotypes for genomic control DNAs. A likely  explanation for some of these unreliably genotyped loci is that they map to multiple  sites in the genome - highlighting the need for caution and detailed scrutiny of  multiple-allele variant data when designing future forensic SNP panels, as such  patterns can arise from common structural variation in the genome, such as segmental  duplications.</t>
  </si>
  <si>
    <t>102232</t>
  </si>
  <si>
    <t>10.1016/j.fsigen.2020.102232</t>
  </si>
  <si>
    <t>Humans, *Alleles, Genotype, Pedigree, Datasets as Topic, *Polymorphism, Single Nucleotide, High-Throughput Nucleotide Sequencing, Gene Frequency, *Genetics, Population, Heterozygote, *Genome, Human, *1000 Genomes, *Massively parallel sequencing, *Missing persons identification, *Tri-allelic SNPs, Forensic Genetics</t>
  </si>
  <si>
    <t>Liu, Xin, Shen, Yang, Xie, Jinyan, Bao, Huihui, Cao, Qing, Wan, Rong, Xu, Xiaoming, Zhou, Hui, Huang, Lin, Xu, Zhenyan, Zhu, Wengen, Hu, Jinzhu, Cheng, Xiaoshu, Hong, Kui</t>
  </si>
  <si>
    <t>BACKGROUND: Early repolarization syndrome (ERS) may be a near-Mendelian or an oligogenic disease; however, no direct evidence has been provided to support this  theory. METHODS AND RESULTS: We described a large Chinese family with nocturnal  sudden cardiac death induced by ERS in most of the young male adults. One missense  mutation (p.Q1916R) was found in the major subunit of the L-type calcium channel  gene CACNA1C by the direct sequencing of candidate genes. A concomitant  gain-of-function variant in the sodium channel gene SCN5A (p.R1193Q) was found to  rescue the phenotype of the female CACNA1C-Q1916R mutation carriers, which led to  the incomplete penetrance. The functional studies, via the exogenous expression  approach, revealed that the CACNA1C-Q1916R mutation led to a decreasing L-type  calcium current and the protein expression defect. The decreased calcium current  produced by the mutant channel was improved by isoproterenol but exacerbated by  testosterone. The effects of CACNA1C-Q1916R mutation and testosterone on cellular  electrophysiology were further confirmed by the human ventricular action potential  simulation. CONCLUSIONS: Our results demonstrated that the loss-of-function  CACNA1C-Q1916R mutation contributed to ERS-related sudden cardiac death, and the  phenotypic incomplete penetrance was modified by the SCN5A-R1193Q variant and sex.  These findings suggest that phenotypes of ERS are modified by multiple genetic  factors, which supports the theory that ERS may be an oligogenic disease.</t>
  </si>
  <si>
    <t>e0177532</t>
  </si>
  <si>
    <t>10.1371/journal.pone.0177532</t>
  </si>
  <si>
    <t>Female, Humans, Male, Adult, China, Family, Pedigree, *Electrocardiography, Genetic Association Studies, Kinetics, *Genetic Predisposition to Disease, *Penetrance, Action Potentials/drug effects, Asian Continental Ancestry Group/*genetics, Calcium Channels, L-Type/*genetics, Heart Ventricles/drug effects/physiopathology, HEK293 Cells, Isoproterenol/pharmacology, Models, Cardiovascular, Mutant Proteins/metabolism, Mutation/*genetics, NAV1.5 Voltage-Gated Sodium Channel/genetics, Syndrome, Testosterone/pharmacology</t>
  </si>
  <si>
    <t>Mauguen, A., Le Deley, M. C., Zohar, S.</t>
  </si>
  <si>
    <t>We propose a hybrid design, the time-to-event dose-escalation method with overdose control (TITE-EWOC), introducing the time-to-event approach, developed by Cheungit  et al., in the EWOC method, developed by Babb et al. The aim of this new design is  to decrease the dose-finding trial duration, without impairing the characteristics  of the EWOC design, especially the overdose control ability. We conducted a  simulation study, exploring four doseâtoxicity relationships and three mean  inter-patient arrival times. Performances of TITE-EWOC were compared with those of  the EWOC method. This study shows that the trial duration can be greatly decreased  with the TITE-EWOC, without impacting the proportion of overdosed patients or the  number of dose-limiting toxicities by trial, for all explored doseâtoxicity  relationships, except for very short inter-patient arrival times. The ability of the  method to find the true maximum tolerated dose remains unchanged.</t>
  </si>
  <si>
    <t>10.1002/sim.4128</t>
  </si>
  <si>
    <t>1594</t>
  </si>
  <si>
    <t>Humans, Computer Simulation, *Data Interpretation, Statistical, Dose-Response Relationship, Drug, *Maximum Tolerated Dose, Clinical Trials, Phase I as Topic/*methods, Drug Overdose/prevention &amp; control</t>
  </si>
  <si>
    <t>Bedford, Nicholas M., Ramezani-Dakhel, Hadi, Slocik, Joseph M., Briggs, Beverly D., Ren, Yang, Frenkel, Anatoly I., Petkov, Valeri, Heinz, Hendrik, Naik, Rajesh R., Knecht, Marc R.</t>
  </si>
  <si>
    <t>Peptide-enabled synthesis of inorganic nanostructures represents an avenue to access catalytic materials with tunable and optimized properties. This is achieved via  peptide complexity and programmability that is missing in traditional ligands for  catalytic nanomaterials. Unfortunately, there is limited information available to  correlate peptide sequence to particle structure and catalytic activity to date. As  such, the application of peptide-enabled nanocatalysts remains limited to trial and  error approaches. In this paper, a hybrid experimental and computational approach is  introduced to systematically elucidate biomolecule-dependent structure/function  relationships for peptide-capped Pd nanocatalysts. Synchrotron X-ray techniques were  used to uncover substantial particle surface structural disorder, which was  dependent upon the amino acid sequence of the peptide capping ligand. Nanocatalyst  configurations were then determined directly from experimental data using reverse  Monte Carlo methods and further refined using molecular dynamics simulation,  obtaining thermodynamically stable peptide-Pd nanoparticle configurations.  Sequence-dependent catalytic property differences for C-C coupling and olefin  hydrogenation were then elucidated by identification of the catalytic active sites  at the atomic level and quantitative prediction of relative reaction rates. This  hybrid methodology provides a clear route to determine peptide-dependent  structure/function relationships, enabling the generation of guidelines for catalyst  design through rational tailoring of peptide sequences.</t>
  </si>
  <si>
    <t>2015/05/26/</t>
  </si>
  <si>
    <t>5082</t>
  </si>
  <si>
    <t>10.1021/acsnano.5b00168</t>
  </si>
  <si>
    <t>5092</t>
  </si>
  <si>
    <t>Molecular Dynamics Simulation, Protein Conformation, Surface Properties, Amino Acid Sequence, Catalysis, Alkenes/chemistry, atomic pair distribution function, Biomimetic Materials/chemistry, biotemplating, catalysis, Hydrogenation, Metal Nanoparticles/*chemistry, molecular dynamics simulations, Nanotechnology/*methods, Oligopeptides/*chemistry, Palladium/*chemistry, peptides</t>
  </si>
  <si>
    <t>Ramella, Sara, Fiore, Michele, Silipigni, Sonia, Zappa, Maria Cristina, Jaus, Massimo, Alberti, Antonio Maria, Matteucci, Paolo, Molfese, Elisabetta, Cornacchione, Patrizia, Greco, Carlo, Trodella, Lucio, Ippolito, Edy, D'Angelillo, Rolando Maria</t>
  </si>
  <si>
    <t>Journal of thoracic oncology : official publication of the International Association for the Study of Lung Cancer</t>
  </si>
  <si>
    <t>INTRODUCTION: Anatomical change of tumor during radiotherapy contributes to target missing. However, in the case of tumor shrinkage, adaptation of volume could result  in an increased incidence of recurrence in the area ofÂ target reduction. This study  aims to investigate the incidence of failure of the adaptive approach and, in  particular, the risk for local recurrence in the area excluded after replanning.  METHODS: In this prospective study, patients with locally advanced NSCLC treated  with concomitant chemoradiation underwent weekly chest computed tomography  simulation during treatment. In the case of tumor shrinkage, a new tumor volume was  delineated and a new treatment plan outlined (replanning). Toxicity was evaluated  with the Radiation Therapy Oncology Group/European Organization for Research and  Treatment of Cancer scale. Patterns of failures were classified as in field  (dimensional and/or metabolic progression within the replanning planning target  volume [PTV]), marginal (recurrence in initial the PTV excluded from the replanning  PTV), and out of field (recurrence outside the initial PTV). RESULTS: Replanning was  outlined in 50 patients selected from a total of 217 patients subjected to weekly  simulation computed tomography in our center from 2012 to 2014. With a median  follow-up of 20.5 months, acute grade 3 or higher pulmonary and esophageal toxicity  were reported in 2% and 4% of cases and late toxicity in 4% and 2%, respectively.  Marginal relapse was recorded in 6% of patients, and 20% and 4% of patients  experienced in-field and out-of-field local failure, respectively. CONCLUSIONS: The  reduced toxicity and the documented low rate of marginal failures make the adaptive  approach a modern option for future randomized studies. The best scenario to confirm  its application is probably in neoadjuvant chemoradiation trials.</t>
  </si>
  <si>
    <t>1122</t>
  </si>
  <si>
    <t>J Thorac Oncol</t>
  </si>
  <si>
    <t>1556-1380 1556-0864</t>
  </si>
  <si>
    <t>10.1016/j.jtho.2017.03.025</t>
  </si>
  <si>
    <t>Aged, Aged, 80 and over, Female, Humans, Male, Adult, Middle Aged, Prospective Studies, Tomography, X-Ray Computed/*methods, *Adaptive radiotherapy, *Chemoradiation, *Intrathoracic changes, *Locally advanced, *NSCLC, Lung Neoplasms/*radiotherapy</t>
  </si>
  <si>
    <t>BAREB: A Bayesian repulsive biclustering model for periodontal data</t>
  </si>
  <si>
    <t>Thompson, Matthew P., Calkin, Dave E.</t>
  </si>
  <si>
    <t>Wildland fire management is subject to manifold sources of uncertainty. Beyond the unpredictability of wildfire behavior, uncertainty stems from inaccurate/missing  data, limited resource value measures to guide prioritization across fires and  resources at risk, and an incomplete scientific understanding of ecological response  to fire, of fire behavior response to treatments, and of spatiotemporal dynamics  involving disturbance regimes and climate change. This work attempts to  systematically align sources of uncertainty with the most appropriate decision  support methodologies, in order to facilitate cost-effective, risk-based wildfire  planning efforts. We review the state of wildfire risk assessment and management,  with a specific focus on uncertainties challenging implementation of integrated risk  assessments that consider a suite of human and ecological values. Recent advances in  wildfire simulation and geospatial mapping of highly valued resources have enabled  robust risk-based analyses to inform planning across a variety of scales, although  improvements are needed in fire behavior and ignition occurrence models. A key  remaining challenge is a better characterization of non-market resources at risk,  both in terms of their response to fire and how society values those resources. Our  findings echo earlier literature identifying wildfire effects analysis and value  uncertainty as the primary challenges to integrated wildfire risk assessment and  wildfire management. We stress the importance of identifying and characterizing  uncertainties in order to better quantify and manage them. Leveraging the most  appropriate decision support tools can facilitate wildfire risk assessment and  ideally improve decision-making.</t>
  </si>
  <si>
    <t>1895</t>
  </si>
  <si>
    <t>10.1016/j.jenvman.2011.03.015</t>
  </si>
  <si>
    <t>1909</t>
  </si>
  <si>
    <t>Risk Assessment, *Uncertainty, *Decision Support Techniques, *Environment, Conservation of Natural Resources/*methods, Fires/*prevention &amp; control</t>
  </si>
  <si>
    <t>Park, Kendall, Meiss, Kourtney, Guerdan, Luke, Cheng, Ev, Burchard, Josiah, Gillis, John, Weber, Dave, Calyam, Prasad, Ahmad, Salman</t>
  </si>
  <si>
    <t>OBJECTIVE: Search and rescue after mass casualty incidents relies on robust data infrastructure. Federal Emergency Management Agency (FEMA's) Task Force 1 (TF1)  trains its volunteers to locate and virtually tag scene incidents using a global  positioning satellite (GPS) device programmed with markers for each incident (Iron  Sights). The authors performed a pilot study comparing Iron Sightsâ¢ to a Wi-Fi-based  real-time incident geolocation and virtual tagging dashboard (Panaceaâ¢) in creating  a dynamic common operating picture. DESIGN: Twenty-nine stations were placed at a  predefined scene incident, each featuring a set of varying waypoint markers using  standard FEMA/TF1 nomenclature. Two volunteers performed the experiment for both the  Iron Sights and Panacea systems, digitally tagging all station waypoints. SETTING:  TF1 simulation training field. MAIN OUTCOME MEASURE(S): Metrics compared included  GPS location precision, marker accuracy, and delay between scene sweep and common  operational picture (COP) generation. RESULTS: Two hundred and sixty-one waypoints  were digitally tagged after excluding three stations for missing data. The average  GPS location difference for all waypoints between Iron Sights and Panacea was 3.65  m. Marker tagging accuracy between Iron Sights and Panacea was equivalent and not  statistically different (78.8 percent vs 66.2 percent, respectively, p = 0.11).  Waypoints were tagged in 26.59 minutes and 10.55 minutes on average, respectively.  Time from scene sweep to virtual COP generation was 7.97 minutes for Iron Sights  after complete scene sweep and 37 seconds for Panacea for each waypoint posting in  real-time. CONCLUSIONS: Panacea generated the COP in real-time compared to a delay  with Iron Sights while maintaining the same location precision and marker accuracy.  This pilot trial successfully demonstrated the ability to provide real-time  actionable intelligence to incident commanders during mass casualty search and  rescue missions. Larger field trials are recommended to refine the system and  broaden its capabilities.</t>
  </si>
  <si>
    <t>2019///Spring</t>
  </si>
  <si>
    <t>10.5055/ajdm.2019.0319</t>
  </si>
  <si>
    <t>Humans, *Computer Simulation, *Emergency Medical Services, Pilot Projects, *Mass Casualty Incidents, Cataloging, Disaster Planning/*methods</t>
  </si>
  <si>
    <t>Prandi, Ingrid G., Viani, Lucas, Andreussi, Oliviero, Mennucci, Benedetta</t>
  </si>
  <si>
    <t>Carotenoids are important actors both in light-harvesting (LH) and in photoprotection functions of photosynthetic pigment-protein complexes. A deep  theoretical investigation of this multiple role is still missing owing to the  difficulty of describing the delicate interplay between electronic and nuclear  degrees of freedom. A possible strategy is to combine accurate quantum mechanical  (QM) methods with classical molecular dynamics. To do this, however, accurate  force-fields (FF) are necessary. This article presents a new FF for the different  carotenoids present in LH complexes of plants. The results show that all the  important structural properties described by the new FF are in very good agreement  with QM reference values. This increased accuracy in the simulation of the  structural fluctuations is also reflected in the description of excited states. Both  the energy order and the different nature of the lowest singlet states are preserved  during the dynamics when the new FF is used, whereas an unphysical mixing is found  when a standard FF is used.</t>
  </si>
  <si>
    <t>981</t>
  </si>
  <si>
    <t>10.1002/jcc.24286</t>
  </si>
  <si>
    <t>991</t>
  </si>
  <si>
    <t>*Molecular Dynamics Simulation, *Quantum Theory, *Electrons, Molecular Structure, carotenoids, Carotenoids/*chemistry, electronic excitation, force field, light-harvesting</t>
  </si>
  <si>
    <t>Bughio, Farah, Huckell, Gary R., Maggert, Keith A.</t>
  </si>
  <si>
    <t>Position effect variegation (PEV) in Drosophila results from new juxtapositions of euchromatic and heterochromatic chromosomal regions, and manifests as striking  bimodal patterns of gene expression. The semirandom patterns of PEV, reflecting  clonal relationships between cells, have been interpreted as gene-expression states  that are set in development and thereafter maintained without change through  subsequent cell divisions. The rate of instability of PEV is almost entirely  unexplored beyond the final expression of the modified gene; thus the origin of the  expressivity and patterns of PEV remain unexplained. Many properties of PEV are not  predicted from currently accepted biochemical and theoretical models. In this work  we investigate the time at which expressivity of silencing is set, and find that it  is determined before heterochromatin exists. We employ a mathematical simulation and  a corroborating experimental approach to monitor switching (i.e., gains and losses  of silencing) through development. In contrast to current views, we find that gene  silencing is incompletely set early in embryogenesis, but nevertheless is repeatedly  lost and gained in individual cells throughout development. Our data support an  alternative to locus-specific "epigenetic" silencing at variegating gene promoters  that more fully accounts for the final patterns of PEV.</t>
  </si>
  <si>
    <t>20043</t>
  </si>
  <si>
    <t>10.1073/pnas.1909724116</t>
  </si>
  <si>
    <t>20053</t>
  </si>
  <si>
    <t>Animals, Phenotype, Models, Biological, *Drosophila, *epigenetics, *gene silencing, *Gene Silencing, *Genomic Instability, *heterochromatin, *position effect variegation, Chromosomal Position Effects, Drosophila/embryology/genetics, Embryonic Development/*genetics, Epigenesis, Genetic, Gene Expression Regulation, Developmental, Heterochromatin/*genetics/metabolism</t>
  </si>
  <si>
    <t>Zhang, Yuntian, Zhao, Gang, Chapal Hossain, S. M., He, Xiaoming</t>
  </si>
  <si>
    <t>International journal of heat and mass transfer</t>
  </si>
  <si>
    <t>Vitrification is considered as an important alternative approach to traditional slow freezing method for cryopreservation of cells. A typical cell vitrification  procedure involves a non-equilibrium cooling process commonly accomplished in liquid  nitrogen, while in which film boiling is believed to greatly hinder heat transfer  surrounding the sample, resulting in incomplete vitrification or a much higher  critical concentration. In this study, we developed a simple while effective  approach, wrapping traditional French-type straw with medical gauze, to greatly  enhance convective heat transfer during cooling by suppress film boiling. We further  established a coupled heat transfer model for cooling and warming of cell  suspensions to investigate the inherent thermodynamic mechanism in this approach.  The model describes both the macroscale thermal distributions in extracellular  solution and the microscale ice crystallization inside the cells. The simulation  indicated that straws wrapped with medical gauze would increase cell survival  subject to vitrification cryopreservation by significantly increasing the cooling  rate to inhibit intracellular ice formation (IIF). Our experiments on human  umbilical vein endothelial cells (HUVECs) further confirmed the predictions in that  the cell survival rate was significantly increased by wrapping straws with medical  gauze.</t>
  </si>
  <si>
    <t>Int J Heat Mass Transf</t>
  </si>
  <si>
    <t>0017-9310</t>
  </si>
  <si>
    <t>10.1016/j.ijheatmasstransfer.2017.06.036</t>
  </si>
  <si>
    <t>enhanced heat transfer, film boiling, ice crystallization, traditional French-type straw, vitrification</t>
  </si>
  <si>
    <t>Kobayashi, Naoharu, Parkinson, Ben, Idiyatullin, Djaudat, Adriany, Gregor, Theilenberg, Sebastian, Juchem, Christoph, Garwood, Michael</t>
  </si>
  <si>
    <t>PURPOSE: We demonstrate the feasibility of MRI with missing-pulse steady-state free precession (MP-SSFP) in a 4T magnet with artificially degraded homogeneity. METHODS:  T(1) , T(2) , and diffusion contrast of MP-SSFP was simulated with constant and  alternate radiofrequency (RF) phase using an extended phase graph. To validate  MP-SSFP performance in human brain imaging, MP-SSFP was tested with two types of  artificially introduced inhomogeneous magnetic fields: (1) a pure linear gradient  field, and (2) a pseudo-linear gradient field introduced by mounting a head-gradient  set at 36 cm from the magnet isocenter. Image distortion induced by the nonlinear  inhomogeneous field was corrected using B(0) mapping measured with MP-SSFP. RESULTS:  The maximum flip angle in MP-SSFP was limited to â¤10Â° because of the large range of  resonance frequencies in the inhomogeneous magnetic fields tested in this study.  Under this flip-angle limitation, MP-SSFP with constant RF phase provided advantages  of higher signal-to-noise ratio and insensitivity to B(1) (+) field inhomogeneity as  compared with an alternate RF phase. In diffusion simulation, the steady-state  magnetization in constant RF phase MP-SSFP increased with an increase of static  field gradient up to 8 to 21 mT/m depending on simulation parameters. Experimental  results at 4T validated these findings. In human brain imaging, MP-SSFP preserved  sufficient signal intensities, but images showed severe image distortion from the  pseudo-linear inhomogeneous field. However, following distortion correction,  good-quality brain images were achieved. CONCLUSION: MP-SSFP appears to be a  feasible MRI technique for brain imaging in an inhomogeneous magnetic field.</t>
  </si>
  <si>
    <t>10.1002/mrm.28469</t>
  </si>
  <si>
    <t>844</t>
  </si>
  <si>
    <t>Humans, Brain/diagnostic imaging, *brain imaging, *inhomogeneous magnetic field, *Magnetic Fields, *Magnetic Resonance Imaging, *missing pulse steady-state free precession, Radio Waves, Signal-To-Noise Ratio</t>
  </si>
  <si>
    <t>Wind, Stefanie A., Guo, Wenjing</t>
  </si>
  <si>
    <t>Rater effects, or raters' tendencies to assign ratings to performances that are different from the ratings that the performances warranted, are well documented in  rater-mediated assessments across a variety of disciplines. In many real-data  studies of rater effects, researchers have reported that raters exhibit more than  one effect, such as a combination of misfit and systematic biases related to student  subgroups (i.e., differential rater functioning [DRF]). However, researchers who  conduct simulation studies of rater effects usually focus on the effects in  isolation. The purpose of this study was to explore the degree to which rater effect  indicators are sensitive to rater effects when raters exhibit more than one type of  effect, and to explore the degree to which this sensitivity changes under different  data collection designs. We used a simulation study to explore combinations of DRF  and rater misfit. Overall, our findings suggested that it is possible to use common  numeric and graphical indicators of DRF and rater misfit when raters exhibit both  these effects, but that these effects may be difficult to distinguish using only  numeric indicators. We also observed that combinations of rater effects are easier  to identify when complete rating designs are used. We discuss implications of our  findings as they result to research and practice.</t>
  </si>
  <si>
    <t>962</t>
  </si>
  <si>
    <t>10.1177/0013164419834613</t>
  </si>
  <si>
    <t>987</t>
  </si>
  <si>
    <t>missing data, performance assessment, rater effects, rater-mediated assessment</t>
  </si>
  <si>
    <t>Haberbusch, Max, De Luca, Daniela, Moscato, Francesco</t>
  </si>
  <si>
    <t>Introduction: During heart transplantation (HTx), cardiac denervation is inevitable, thus typically resulting in chronic resting tachycardia and chronotropic  incompetence with possible consequences in patient quality of life and clinical  outcomes. To this date, knowledge of hemodynamic changes early after HTx is still  incomplete. This study aims at providing a model-based description of the complex  hemodynamic changes at rest and during exercise in HTx recipients (HTxRs). Materials  and Methods: A numerical model of early HTxRs is developed that integrates intrinsic  and autonomic heart rate (HR) control into a lumped-parameter cardiovascular system  model. Intrinsic HR control is realized by a single-cell sinoatrial (SA) node model.  Autonomic HR control is governed by aortic baroreflex and pulmonary stretch reflex  and modulates SA node activity through neurotransmitter release. The model is tuned  based on published clinical data of 15 studies. Simulations of rest and exercise are  performed to study hemodynamic changes associated with HTxRs. Results: Simulations  of HTxRs at rest predict a substantially increased HR [93.8 vs. 69.5 beats/min  (bpm)] due to vagal denervation while maintaining normal cardiac output (CO) (5.2  vs. 5.6 L/min) through a reduction in stroke volume (SV) (55.4 vs. 82 mL).  Simulations of exercise predict markedly reduced peak CO (13 vs. 19.8 L/min)  primarily resulting from diminished peak HRs (133.9 vs. 169 bpm) and reduced  ventricular contractility. Yet, the model results show that HTxRs can maintain  normal CO for low- to medium-intensity exercise by increased SV augmentation through  the Frank-Starling mechanism. Conclusion: Relevant hemodynamic changes occur after  HTx. Simulations suggest that (1) increased resting HRs solely result from the  absence of vagal tone; (2) chronotropic incompetence is the main limiting factor of  exercise capacity whereby peripheral factors play a secondary role; and (3) despite  the diminished exercise capacity, HTxRs can compensate chronotropic incompetence by  a preload-mediated increase in SV augmentation and thus maintain normal CO in low-  to medium-intensity exercise.</t>
  </si>
  <si>
    <t>579449</t>
  </si>
  <si>
    <t>10.3389/fphys.2020.579449</t>
  </si>
  <si>
    <t>computer simulation, cardiac denervation, exercise response, heart transplantation, hemodynamics, numerical model</t>
  </si>
  <si>
    <t>Ma, Jingtao, Xu, Yuanqing, Tian, Fangbao, Tang, Xiaoying</t>
  </si>
  <si>
    <t>Bio-medical materials and engineering</t>
  </si>
  <si>
    <t>Separation of two categories of cells in pinched flow fractionation(PFF) device is simulated by employing IB-LBM. The separation performances at low Reynolds number  (about 1) under different pinched segment widths, flow ratios, cell features, and  distances between neighboring cells are studied and the results are compared with  those predicted by the empirical formula. The simulation indicates that the diluent  flow rate should approximate to or more than the flow rate of particle solution in  order to get a relatively ideal separation performance. The discrepancy of outflow  position between numerical simulation and the empirical prediction enlarges, when  the cells become more flexible. Too short distance between two neighboring cells  could lead to cell banding which would result in incomplete separation, and the  relative position of two neighboring cells influences the banding of cells. The  present study will probably provide some new applications of PFF, and make some  suggestions on the design of PFF devices.</t>
  </si>
  <si>
    <t>2547</t>
  </si>
  <si>
    <t>Biomed Mater Eng</t>
  </si>
  <si>
    <t>1878-3619 0959-2989</t>
  </si>
  <si>
    <t>10.3233/BME-141069</t>
  </si>
  <si>
    <t>2554</t>
  </si>
  <si>
    <t>Humans, Computer Simulation, Animals, *Models, Biological, Equipment Design, Equipment Failure Analysis, *Cell Physiological Phenomena, cell separation, Cell Separation/*instrumentation/methods, Flow Cytometry/*instrumentation/methods, IB-LBM, Microfluidic Analytical Techniques/*instrumentation/methods, pinched ow fractionation</t>
  </si>
  <si>
    <t>Peng, C., Chapman, K., Lu, B., Werner-Wasik, M., Yu, Y.</t>
  </si>
  <si>
    <t>PURPOSE: The authors started to use Symmetry 4D-CBCT as image guidance for lung SBRT in August 2011. Here the authors present the initial clinical experiences with this  novel image guidance technique. METHODS: In total 118 4D-CBCT scans have been  acquired for 17 lung patients among which 15 received SBRT and the other 2 received  hypofractionated treatments. 4D-CBCT scans are acquired with Elekta XVI 4.5  usingSymmetry, a procedure module in XVI that acquires 4D-CBCT, registers daily  images to reference 3D-CT and generates shifts for patient setup. RESULTS: Typical  thoracic 4D-CBCT scans with Symmetry take 3 minutes with a 200 degree gantry  rotation. Symmetry automatically sorts images into 10 phases based on automatic  detection of diaphragm position. Then Symmetry generates two independent  intensity-based registrations, one according to a pre-defined large volume of  interest including the tumor, surrounding tissues and bony structures, the other  only according to an expanded target volume. The registrations are obtained by  registering each phase image to the reference image and averaging across all phases  in a time-weighted manner. Eventually Symmetry provides users the freedom to pick  either one of the two registrations, a compromise, or a manual tuning. Compared to  regular 3D-CBCT, 4D-CBCT enables physicians to visually place the moving target in  the center of PTV, greatly reducing the probability of missing target due to  respiratory motion, thus enables possible reduction in PTV margin. 4D-CBCT also  provides the ability to repeatedly evaluate the quality of ITV. It is possible that  ITV does not fully cover the tumor motion due to a low quality 4D-CT simulation for  a patient with difficulties in regular breathing. CONCLUSIONS: 4D-CBCT is a superior  image guidance technique for lung SBRT treatments for its ability to visualize  moving target. It provides physicians more confidence in tumor targeting and ability  to repeatedly evaluate ITV quality during the treatment course.</t>
  </si>
  <si>
    <t>6Part6</t>
  </si>
  <si>
    <t>3654</t>
  </si>
  <si>
    <t>10.1118/1.4734845</t>
  </si>
  <si>
    <t>Cancer, Image registration, Lungs, Medical imaging, Radiation therapy, Tissues</t>
  </si>
  <si>
    <t>StrÃ¶m, Peter, StÃ¸er, Nathalie, Borthwick, Nicola, Dong, Tao, Hanke, TomÃ¡Å¡, Reilly, Marie</t>
  </si>
  <si>
    <t>Journal of immunological methods</t>
  </si>
  <si>
    <t>To investigate in detail the effect of infection or vaccination on the human immune system, ELISpot assays are used to simultaneously test the immune response to a  large number of peptides of interest. Scientists commonly use "peptide pools",  where, instead of an individual peptide, a test well contains a group of peptides.  Since the response from a well may be due to any or many of the peptides in the  pool, pooled assays usually need to be followed by confirmatory assays of a number  of individual peptides. We present a statistical method that enables estimation of  individual peptide responses from pool responses using the Expectation Maximization  (EM) algorithm for "incomplete data". We demonstrate the accuracy and precision of  these estimates in simulation studies of ELISpot plates with 90 pools of 6 or 7  peptides arranged in three dimensions and three Mock wells for the estimation of  background. In analysis of real pooled data from 6 subjects in a HIV-1 vaccine  trial, where 199 peptides were arranged in 80 pools if size 9 or 10, our estimates  were in very good agreement with the results from individual-peptide confirmatory  assays. Compared to the classical approach, we could identify almost all the same  peptides with high or moderate response, with less than half the number of  confirmatory tests. Our method facilitates efficient use of the information  available in pooled ELISpot data to avoid or reduce the need for confirmatory  testing. We provide an easy-to-use free online application for implementing the  method, where on uploading two spreadsheets with the pool design and pool responses,  the user obtains the estimates of the individual peptide responses.</t>
  </si>
  <si>
    <t>J Immunol Methods</t>
  </si>
  <si>
    <t>1872-7905 0022-1759</t>
  </si>
  <si>
    <t>10.1016/j.jim.2016.05.006</t>
  </si>
  <si>
    <t>Humans, Male, Likelihood Functions, Internet, Data Accuracy, Algorithms, Poisson Distribution, *Background adjustment, *ELISpot assay, *EM-algorithm, *Enzyme-Linked Immunospot Assay/methods, *Peptide pools, AIDS Vaccines/immunology, HIV-1/immunology, Leukocytes, Mononuclear/immunology, Peptides/analysis/*immunology</t>
  </si>
  <si>
    <t>VanRaden, P. M., Null, D. J., Sargolzaei, M., Wiggans, G. R., Tooker, M. E., Cole, J. B., Sonstegard, T. S., Connor, E. E., Winters, M., van Kaam, J. B. C. H. M., Valentini, A., Van Doormaal, B. J., Faust, M. A., Doak, G. A.</t>
  </si>
  <si>
    <t>Genomic evaluations for 161,341 Holsteins were computed by using 311,725 of 777,962 markers on the Illumina BovineHD Genotyping BeadChip (HD). Initial edits with 1,741  HD genotypes from 5 breeds revealed that 636,967 markers were usable but that half  were redundant. Holstein genotypes were from 1,510 animals with HD markers, 82,358  animals with 45,187 (50K) markers, 1,797 animals with 8,031 (8K) markers, 20,177  animals with 6,836 (6K) markers, 52,270 animals with 2,683 (3K) markers, and 3,229  nongenotyped dams (0K) with &gt;90% of haplotypes imputable because they had 4 or more  genotyped progeny. The Holstein HD genotypes were from 1,142 US, Canadian, British,  and Italian sires, 196 other sires, 138 cows in a US Department of Agriculture  research herd (Beltsville, MD), and 34 other females. Percentages of correctly  imputed genotypes were tested by applying the programs findhap and FImpute to a  simulated chromosome for an earlier population that had only 1,112 animals with HD  genotypes and none with 8K genotypes. For each chip, 1% of the genotypes were  missing and 0.02% were incorrect initially. After imputation of missing markers with  findhap, percentages of genotypes correct were 99.9% from HD, 99.0% from 50K, 94.6%  from 6K, 90.5% from 3K, and 93.5% from 0K. With FImpute, 99.96% were correct from  HD, 99.3% from 50K, 94.7% from 6K, 91.1% from 3K, and 95.1% from 0K genotypes.  Accuracy for the 3K and 6K genotypes further improved by approximately 2 percentage  points if imputed first to 50K and then to HD instead of imputing all genotypes  directly to HD. Evaluations were tested by using imputed actual genotypes and August  2008 phenotypes to predict deregressed evaluations of US bulls proven after August  2008. For 28 traits tested, the estimated genomic reliability averaged 61.1% when  using 311,725 markers vs. 60.7% when using 45,187 markers vs. 29.6% from the  traditional parent average. Squared correlations with future data were slightly  greater for 16 traits and slightly less for 12 with HD than with 50K evaluations.  The observed 0.4 percentage point average increase in reliability was less favorable  than the 0.9 expected from simulation but was similar to actual gains from other HD  studies. The largest HD and 50K marker effects were often located at very similar  positions. The single-breed evaluation tested here and previous single-breed or  multibreed evaluations have not produced large gains. Increasing the number of HD  genotypes used for imputation above 1,074 did not improve the reliability of  Holstein genomic evaluations.</t>
  </si>
  <si>
    <t>10.3168/jds.2012-5702</t>
  </si>
  <si>
    <t>678</t>
  </si>
  <si>
    <t>Female, Male, Animals, Cattle/*genetics, Genotype, Phenotype, Genomics/*methods, Quantitative Trait, Heritable, Breeding/methods, Genetic Markers/genetics</t>
  </si>
  <si>
    <t>Zhou, Ji-Yuan, You, Xiao-Ping, Yang, Ran, Fung, Wing Kam</t>
  </si>
  <si>
    <t>MethodsÂ for detecting imprinting effects have been developed primarily for autosomal markers. However, no method is available in the literature to test for imprinting  effects on X chromosome. Therefore, it is necessary to suggest methods for detecting  such imprinting effects. In this article, the parental-asymmetry test on X  chromosome (XPAT) is first developed to test for imprinting for qualitative traits  in the presence of association, based on family trios each with both parents and  their affected daughter. Then, we propose 1-XPAT to deal with parent-daughter pairs,  each with one parent and his/her affected daughter. By simultaneously considering  family trios and parent-daughter pairs, C-XPAT (the combined test statistic of XPAT  and 1-XPAT) is constructed to test for imprinting. Further, we extend the proposed  methods to accommodate complete (with both parents) and incomplete (with one parent)  nuclear families having multiple daughters of which at least one is affected.  Simulation results demonstrate that the proposed methods control the size well,  irrespective of the inbreeding coefficient in females being zero or non-zero. By  incorporating incomplete nuclear families, C-XPAT is more powerful than XPAT using  only complete nuclear families. For practical use, these proposed methods are  applied to analyse the rheumatoid arthritis data and Turner's syndrome data.</t>
  </si>
  <si>
    <t>2329</t>
  </si>
  <si>
    <t>10.1177/0962280216680243</t>
  </si>
  <si>
    <t>2343</t>
  </si>
  <si>
    <t>Humans, Algorithms, Models, Genetic, Monte Carlo Method, *Genomic Imprinting, *Nuclear Family, *Chromosomes, Human, X, *Imprinting effects, *nuclear family, *qualitative trait, *Turnerâs syndrome, *X chromosome, Arthritis, Rheumatoid/genetics, Turner Syndrome/genetics</t>
  </si>
  <si>
    <t>Polesel, Fabio, PlÃ³sz, Benedek Gy, Trapp, Stefan</t>
  </si>
  <si>
    <t>Excreted trace organic chemicals, e.g., pharmaceuticals and biocides, typically undergo incomplete elimination in municipal wastewater treatment plants (WWTPs) and  are released to surface water via treated effluents and to agricultural soils  through sludge amendment and/or irrigation with freshwater or reclaimed wastewater.  Recent research has shown the tendency for these substances to accumulate in food  crops. In this study, we developed and applied a simulation tool to predict the fate  of three ionizable trace chemicals (triclosan-TCS, furosemide-FUR,  ciprofloxacin-CIP) from human consumption/excretion up to the accumulation in soil  and plant, following field amendment with sewage sludge or irrigation with river  water (assuming dilution of WWTP effluent). The simulation tool combines the  SimpleTreat model modified for fate prediction of ionizable chemicals in a generic  WWTP and a recently developed dynamic soil-plant uptake model. The simulation tool  was tested using country-specific (e.g., consumption/emission rates, precipitation  and temperature) input data. A Monte Carlo-based approach was adopted to account for  the uncertainty associated to physico-chemical and biokinetic model parameters.  Results obtained in this study suggest significant accumulation of TCS and CIP in  sewage sludge (1.4-2.8Â mg kgDW(-1)) as compared to FUR (0.02-0.11Â mg kgDW(-1)). For  the latter substance, more than half of the influent load (60.1%-72.5%) was  estimated to be discharged via WWTP effluent. Specific emission rates (g ha(-1)  a(-1)) of FUR to soil via either sludge application or irrigation were up to 300  times lower than for TCS and CIP. Nevertheless, high translocation potential to  wheat was predicted for FUR, reaching concentrations up to 4.3Â Î¼g kgDW(-1) in grain.  Irrigation was found to enhance the relative translocation of FUR to plant  (45.3%-48.9% of emission to soil), as compared to sludge application (21.9%-27.6%).  A comparison with peer-reviewed literature showed that model predictions were close  to experimental data for elimination in WWTP, concentrations in sewage and sludge  and bioconcentration factors (BCFs) in plant tissues, which showed however a large  variability. The simulation tool presented here can thus be useful for priority  setting and for the estimation of human exposure to trace chemicals via intake of  food crops.</t>
  </si>
  <si>
    <t>2015/11/01/</t>
  </si>
  <si>
    <t>10.1016/j.watres.2015.06.033</t>
  </si>
  <si>
    <t>Models, Theoretical, Waste Disposal, Fluid/*methods, Water Purification/*methods, Agricultural sludge reuse, Fate modeling, Ionizable organic trace chemicals, Irrigation, Organic Chemicals/*analysis, Plant uptake, Wastewater treatment</t>
  </si>
  <si>
    <t>Chaudhari, Mangesh I., Rempe, Susan B., Asthagiri, D., Tan, L., Pratt, L. R.</t>
  </si>
  <si>
    <t>The role of solute attractive forces on hydrophobic interactions is studied by coordinated development of theory and simulation results for Ar atoms in water. We  present a concise derivation of the local molecular field (LMF) theory for the  effects of solute attractive forces on hydrophobic interactions, a derivation that  clarifies the close relation of LMF theory to the EXP approximation applied to this  problem long ago. The simulation results show that change from purely repulsive  atomic solute interactions to include realistic attractive interactions diminishes  the strength of hydrophobic bonds. For the Ar-Ar rdfs considered pointwise, the  numerical results for the effects of solute attractive forces on hydrophobic  interactions are opposite in sign and larger in magnitude than predicted by LMF  theory. That comparison is discussed from the point of view of quasichemical theory,  and it is suggested that the first reason for this difference is the incomplete  evaluation within LMF theory of the hydration energy of the Ar pair. With a recent  suggestion for the system-size extrapolation of the required correlation function  integrals, the Ar-Ar rdfs permit evaluation of osmotic second virial coefficients  B2. Those B2's also show that incorporation of attractive interactions leads to more  positive (repulsive) values. With attractive interactions in play, B2 can change  from positive to negative values with increasing temperatures. This is consistent  with the puzzling suggestions of decades ago that B2 â 0 for intermediate cases of  temperature or solute size. In all cases here, B2 becomes more attractive with  increasing temperature.</t>
  </si>
  <si>
    <t>2016/03/03/</t>
  </si>
  <si>
    <t>10.1021/acs.jpcb.5b09552</t>
  </si>
  <si>
    <t>Yuen, Anthony, Rodriguez, Normaliz, Osorio, Snezana Nena, Nataraj, Courtney, Ward, Mary J., Clapper, Timothy C., Abramson, Erika, Ching, Kevin</t>
  </si>
  <si>
    <t>OBJECTIVES: To design, implement, and evaluate a simulation-based education (SBE) program for caregivers of children with tracheostomy. METHODS: Self-reported comfort  and confidence in knowledge as well as tracheostomy care skills were assessed before  and after a single SBE session for 24 consecutively enrolled caregivers of children  with tracheostomies aged &lt;21 years who were hospitalized at an academic medical  center from August 2018 to September 2019 by using a survey and checklist,  respectively. Mean individual and aggregated scores were compared by using a paired  samples t-test, and association between instruments was determined with Spearman  correlation. RESULTS: Post-SBE, there was a significant improvement in both  self-reported comfort and confidence (P &lt; .001) and checklist assessment of most  tracheostomy care skills (P &lt; .001). There were no significant correlations between  caregivers' self-reported comfort and confidence and skills pre-SBE (Ï = 0.13) or  post-SBE (Ï = 0.14). Cronbach's Î± coefficients for the survey ranged from 0.93 to  0.95 and for the checklist from 0.58 to 0.67. Seventeen percent of caregivers  competently completed the entire checklist post-SBE, with most caregivers missing 1  or 2 critical skills such as obturator removal after tracheostomy insertion.  CONCLUSIONS: In this pilot study, we demonstrated successful design and  implementation of an SBE program for caregivers of children with tracheostomies,  revealing improvements in self-reported comfort and confidence as well as in their  performance of tracheostomy care skills. Further optimization is needed, and  caregivers may benefit from additional SBE sessions to achieve complete skills  competency. Future research on the long-term impact of SBE and the peer-to-peer  support element of the program is needed.</t>
  </si>
  <si>
    <t>2154-1671</t>
  </si>
  <si>
    <t>10.1542/hpeds.2020-000984</t>
  </si>
  <si>
    <t>Eriksen, Janus J., Olsen, JÃ³gvan Magnus H., Aidas, KÄstutis, Ãgren, Hans, Mikkelsen, Kurt V., Kongsted, Jacob</t>
  </si>
  <si>
    <t>In this study, we have applied two different spanning protocols for obtaining the molecular conformations of L-tryptophan in aqueous solution, namely a molecular  dynamics simulation and a molecular mechanics conformational search with subsequent  geometry re-optimization of the stable conformers using a quantum mechanically based  method. These spanning protocols represent standard ways of obtaining a set of  conformations on which NMR calculations may be performed. The results stemming from  the solute-solvent configurations extracted from the MD simulation at 300 K are  found to be inferior to the results stemming from the conformations extracted from  the MM conformational search in terms of replicating an experimental reference as  well as in achieving the correct sequence of the NMR relative chemical shifts of  L-tryptophan in aqueous solution. We find this to be due to missing conformations  visited during the molecular dynamics run as well as inaccuracies in geometrical  parameters generated from the classical molecular dynamics simulations.</t>
  </si>
  <si>
    <t>2853</t>
  </si>
  <si>
    <t>10.1002/jcc.21867</t>
  </si>
  <si>
    <t>2864</t>
  </si>
  <si>
    <t>Molecular Dynamics Simulation, Water/chemistry, Magnetic Resonance Spectroscopy/*methods, Solutions, Tryptophan/*chemistry</t>
  </si>
  <si>
    <t>Consistency of detrended fluctuation analysis</t>
  </si>
  <si>
    <t>LÃ¸vsletten, Ola</t>
  </si>
  <si>
    <t>Physical Review E</t>
  </si>
  <si>
    <t>The scaling function $F(s)$ in detrended fluctuation analysis (DFA) scales as $F(s)\sim s^{H}$ for stochastic processes with Hurst exponents $H$. We prove this scaling law for both stationary stochastic processes with $0&lt;H&lt;1$, and non-stationary stochastic processes with $1&lt;H&lt;2$. For $H&lt;0.5$ we observe that using the asymptotic (power-law) auto-correlation function (ACF) yield $F(s)\sim s^{1/2}$. We also show that the fluctuation function in DFA is equal in expectation to: i) A weighted sum of the ACF ii) A weighted sum of the second order structure function. These results enable us to compute the exact finite-size bias for signals that are scaling, as well as studying DFA for signals that do not have power-law statistics. We illustrate this with examples, where we find that a previous suggested modified DFA will increase the bias for signals with Hurst exponents $H&gt;1$. As a final application of the new theory, we present an estimator $\hat F(s)$ that can handle missing data in regularly sampled time series without the need for interpolation schemes. Under mild regularity conditions, $\hat F(s)$ is equal in expectation to the fluctuation function $F(s)$ in the gap-free case.</t>
  </si>
  <si>
    <t>2017/07/21/</t>
  </si>
  <si>
    <t>012141</t>
  </si>
  <si>
    <t>Phys. Rev. E</t>
  </si>
  <si>
    <t>2470-0045, 2470-0053</t>
  </si>
  <si>
    <t>10.1103/PhysRevE.96.012141</t>
  </si>
  <si>
    <t>http://arxiv.org/abs/1609.09331</t>
  </si>
  <si>
    <t>2021/07/20/16:43:29</t>
  </si>
  <si>
    <t>https://arxiv.org/pdf/1609.09331.pdf</t>
  </si>
  <si>
    <t>https://arxiv.org/abs/1609.09331</t>
  </si>
  <si>
    <t>Mathematics - Statistics Theory, Physics - Data Analysis, Statistics and Probability</t>
  </si>
  <si>
    <t>Simonson, Thomas, Hummer, Gerhard, Roux, BenoÃ®t</t>
  </si>
  <si>
    <t>The journal of physical chemistry. A</t>
  </si>
  <si>
    <t>Condensed-phase simulations commonly use periodic boundary conditions (PBCs) to represent the thermodynamic limit. For the vapor to liquid transfer of an ion, the  gas/liquid boundary and its associated potential change are then missing.  Furthermore, the electric potential and field at a given point are given by  conditionally convergent infinite series, for which different summation schemes give  different results. Nevertheless, standard simulation protocols can be used to  compute experimental quantities unambiguously. In particular, using an auxiliary  test particle and a multistep solvation path, we show that particle-based, Ewald,  and common molecule-based summation schemes for the potential and field are all  essentially equivalent. However, all methods require prior knowledge of the  gas/liquid boundary potential to compute ionic solvation free energies using PBC  protocols for both force-field and quantum-mechanical models.</t>
  </si>
  <si>
    <t>2017/02/23/</t>
  </si>
  <si>
    <t>1525</t>
  </si>
  <si>
    <t>J Phys Chem A</t>
  </si>
  <si>
    <t>1520-5215 1089-5639</t>
  </si>
  <si>
    <t>10.1021/acs.jpca.6b12691</t>
  </si>
  <si>
    <t>Jung, Gerhard, Hanke, Martin, Schmid, Friederike</t>
  </si>
  <si>
    <t>We propose a generalized Langevin dynamics (GLD) technique to construct non-Markovian particle-based coarse-grained models from fine-grained reference  simulations and to efficiently integrate them. The proposed GLD model has the form  of a discretized generalized Langevin equation with distance-dependent two-particle  contributions to the self- and pair-memory kernels. The memory kernels are  iteratively reconstructed from the dynamical correlation functions of an underlying  fine-grained system. We develop a simulation algorithm for this class of  non-Markovian models that scales linearly with the number of coarse-grained  particles. Our GLD method is suitable for coarse-grained studies of systems with  incomplete time scale separation, as is often encountered, e.g., in soft matter  systems. We apply the method to a suspension of nanocolloids with  frequency-dependent hydrodynamic interactions. We show that the results from GLD  simulations perfectly reproduce the dynamics of the underlying fine-grained system.  The effective speedup of these simulations amounts to a factor of about 104.  Additionally, the transferability of the coarse-grained model with respect to  changes of the nanocolloid density is investigated. The results indicate that the  model is transferable to systems with nanocolloid densities that differ by up to one  order of magnitude from the density of the reference system.</t>
  </si>
  <si>
    <t>9368</t>
  </si>
  <si>
    <t>10.1039/c8sm01817k</t>
  </si>
  <si>
    <t>9382</t>
  </si>
  <si>
    <t>Tortolina, Lorenzo, Duffy, David J., Maffei, Massimo, Castagnino, Nicoletta, Carmody, AimÃ©e M., Kolch, Walter, Kholodenko, Boris N., De Ambrosi, Cristina, Barla, Annalisa, Biganzoli, Elia M., Nencioni, Alessio, Patrone, Franco, Ballestrero, Alberto, Zoppoli, Gabriele, Verri, Alessandro, Parodi, Silvio</t>
  </si>
  <si>
    <t>Oncotarget</t>
  </si>
  <si>
    <t>The interconnected network of pathways downstream of the TGFÎ², WNT and EGF-families of receptor ligands play an important role in colorectal cancer pathogenesis.We  studied and implemented dynamic simulations of multiple downstream pathways and  described the section of the signaling network considered as a Molecular Interaction  Map (MIM). Our simulations used Ordinary Differential Equations (ODEs), which  involved 447 reactants and their interactions.Starting from an initial "physiologic  condition", the model can be adapted to simulate individual pathologic cancer  conditions implementing alterations/mutations in relevant onco-proteins. We verified  some salient model predictions using the mutated colorectal cancer lines HCT116 and  HT29. We measured the amount of MYC and CCND1 mRNAs and AKT and ERK phosphorylated  proteins, in response to individual or combination onco-protein inhibitor  treatments. Experimental and simulation results were well correlated. Recent  independently published results were also predicted by our model.Even in the  presence of an approximate and incomplete signaling network information, a  predictive dynamic modeling seems already possible. An important long term road  seems to be open and can be pursued further, by incremental steps, toward even  larger and better parameterized MIMs. Personalized treatment strategies with  rational associations of signaling-proteins inhibitors, could become a realistic  goal.</t>
  </si>
  <si>
    <t>2015/03/10/</t>
  </si>
  <si>
    <t>5041</t>
  </si>
  <si>
    <t>1949-2553</t>
  </si>
  <si>
    <t>10.18632/oncotarget.3238</t>
  </si>
  <si>
    <t>5058</t>
  </si>
  <si>
    <t>Humans, colorectal cancer, *Models, Biological, Cell Line, Tumor, Molecular Targeted Therapy, Colorectal Neoplasms/*drug therapy/genetics/*metabolism/pathology, dynamic modeling, Epidermal Growth Factor/genetics/metabolism, G1 Phase/physiology, HCT116 Cells, HT29 Cells, Neoplasm Proteins/genetics/*metabolism, onco-protein inhibitors, Resting Phase, Cell Cycle/physiology, signaling-network, target therapies, Transforming Growth Factor beta/genetics/metabolism, Wnt Signaling Pathway/drug effects/physiology</t>
  </si>
  <si>
    <t>Zaman, Junaid A. B., Sauer, William H., Alhusseini, Mahmood I., Baykaner, Tina, Borne, Ryan T., Kowalewski, Christopher A. B., Busch, Sonia, Zei, Paul C., Park, Shirley, Viswanathan, Mohan N., Wang, Paul J., Brachmann, Johannes, Krummen, David E., Miller, John M., Rappel, Wouter Jan, Narayan, Sanjiv M., Peters, Nicholas S.</t>
  </si>
  <si>
    <t>Circulation. Arrhythmia and electrophysiology</t>
  </si>
  <si>
    <t>BACKGROUND: The mechanisms by which persistent atrial fibrillation (AF) terminates via localized ablation are not well understood. To address the hypothesis that sites  where localized ablation terminates persistent AF have characteristics identifiable  with activation mapping during AF, we systematically examined activation patterns  acquired only in cases of unequivocal termination by ablation. METHODS AND RESULTS:  We recruited 57 patients with persistent AF undergoing ablation, in whom localized  ablation terminated AF to sinus rhythm or organized tachycardia. For each site, we  performed an offline analysis of unprocessed unipolar electrograms collected during  AF from multipolar basket catheters using the maximum -dV/dt assignment to construct  isochronal activation maps for multiple cycles. Additional computational modeling  and phase analysis were used to study mechanisms of map variability. At all sites of  AF termination, localized repetitive activation patterns were observed. Partial  rotational circuits were observed in 26 of 57 (46%) cases, focal patterns in 19 of  57 (33%), and complete rotational activity in 12 of 57 (21%) cases. In computer  simulations, incomplete segments of partial rotations coincided with areas of slow  conduction characterized by complex, multicomponent electrograms, and variations in  assigning activation times at such sites substantially altered mapped mechanisms.  CONCLUSIONS: Local activation mapping at sites of termination of persistent AF  showed repetitive patterns of rotational or focal activity. In computer simulations,  complete rotational activation sequence was observed but was sensitive to assignment  of activation timing particularly in segments of slow conduction. The observed  phenomena of repetitive localized activation and the mechanism by which local  ablation terminates putative AF drivers require further investigation.</t>
  </si>
  <si>
    <t>e005258</t>
  </si>
  <si>
    <t>Circ Arrhythm Electrophysiol</t>
  </si>
  <si>
    <t>1941-3084 1941-3149</t>
  </si>
  <si>
    <t>10.1161/CIRCEP.117.005258</t>
  </si>
  <si>
    <t>Female, Humans, Male, Middle Aged, Time Factors, Treatment Outcome, Follow-Up Studies, Heart Rate/*physiology, *computer simulation, Catheter Ablation/*methods, *atrial fibrillation, Heart Conduction System/*physiopathology, *catheter ablation, *humans, *tachycardia, Atrial Fibrillation/*diagnosis/physiopathology/surgery, Body Surface Potential Mapping/*methods, Pulmonary Veins/surgery</t>
  </si>
  <si>
    <t>Benignus, Vernon A., Coleman, Thomas G.</t>
  </si>
  <si>
    <t>Inhalation toxicology</t>
  </si>
  <si>
    <t>At some level, carboxyhemoglobin (COHb) due to inhalation of carbon monoxide (CO) reduces maximum exercise duration in both normal and ischemic heart patients. At  high COHb levels in normal subjects, brain function is also affected and behavioral  performance is impaired.These are findings from published experiments that are, due  to ethical or practical considerations, incomplete in that higher or lower ranges of  COHb, and exercise have not been well studied. To fill in this knowledge base, a  whole-body human physiological model was used to make estimates of physiological  functioning by the simulation of parametric exposures to CO and various exercise  levels. Ischemic heart disease was simulated by introducing a stenosis in the left  heart arterial supply. Brain blood flow was also limited by such a stenosis. To lend  credibility to such estimation, the model was tested by simulating experiments from  the published literature. Simulations permitted several new conclusions. Increases  in COHb produced the largest decreases in exercise duration when exercise was least  strenuous and when COHb was smallest. For ischemic heart disease subjects, the  greatest change in exercise duration produced by COHb increase was when ischemia and  COHb was smallest. Brain aerobic metabolism was unaffected until COHb exceeded 25%,  unless the maximum brain blood supply was limited by a stenosis greater than 50% of  normal. For higher levels of stenosis, aerobic brain metabolism was reduced for any  increase in COHb level, implying that behavior would be impaired with no "threshold"  for COHb.</t>
  </si>
  <si>
    <t>Inhal Toxicol</t>
  </si>
  <si>
    <t>1091-7691 0895-8378</t>
  </si>
  <si>
    <t>10.3109/08958370903576806</t>
  </si>
  <si>
    <t>426</t>
  </si>
  <si>
    <t>Humans, Exercise, Computer Simulation, Models, Biological, Environmental Monitoring, Brain/blood supply/*drug effects/physiopathology, Carbon Monoxide/analysis/*toxicity, Carboxyhemoglobin/analysis, Exercise Test, Heart/*drug effects, Myocardial Ischemia/blood/*physiopathology</t>
  </si>
  <si>
    <t>Knebel, William, Rogers, Jim, Polhamus, Dan, Ermer, James, Gastonguay, Marc R.</t>
  </si>
  <si>
    <t>Guanfacine extended-release (GXR) is a selective Î±2A-adrenergic receptor agonist approved in the United States for once-daily administration for the treatment of  attention-deficit hyperactivity disorder (ADHD) in children and adolescents ages  6-17 years old either as monotherapy or adjunctive to stimulant medications. This  analysis integrates exposure-response, placebo, and dropout data from 10 clinical  trials that used GXR in adolescents and children with ADHD. In these trials, the  ADHD Rating Scale-IV (ADHD RS-IV) score was collected longitudinally within patients  over the course of 6-13 weeks. Non-linear mixed effects models were developed and  used to describe the exposure-response of the GXR and placebo time course. The  OpenBUGS program was utilized to describe the dropout time course across the trials.  Placebo time course was best described by an inverse Bateman function with a 3-group  mixture model that allowed for the onset and offset of the placebo response. Dropout  time modeling indicated a missing at random mechanism for dropouts which was best  described by a Weibull distribution with an estimated percentage of non-dropout  patients. A linear exposure-response model with an adolescent effect on maximum  slope (SLPmax), and a time delay for reaching SLPmax, provided the best description  of the GXR exposure-response time course. The GXR exposure-response model indicated  that the typical (95 % confidence interval) decrease in ADHD RS-IV score from the  placebo-response trajectory would be 37.1 % (32.2, 42.0 %) per 0.1 mg/kg of GXR  exposure. There was little noticeable difference between the exposure-response in  adolescents and children or across ADHD subtypes.</t>
  </si>
  <si>
    <t>10.1007/s10928-014-9397-6</t>
  </si>
  <si>
    <t>Humans, Adolescent, Child, *Computer Simulation, Treatment Outcome, Patient Dropouts, *Models, Biological, Randomized Controlled Trials as Topic/statistics &amp; numerical data, Adrenergic alpha-2 Receptor Agonists/*administration &amp; dosage/pharmacokinetics/therapeutic use, Attention Deficit Disorder with Hyperactivity/*drug therapy/epidemiology, Delayed-Action Preparations, Guanfacine/*administration &amp; dosage/pharmacology/therapeutic use, Medication Adherence</t>
  </si>
  <si>
    <t>Einarsson, Anna, Ziemke, Tom</t>
  </si>
  <si>
    <t>The question motivating the work presented here, starting from a view of music as embodied and situated activity, is how can we account for the complexity of  interactive music performance situations. These are situations in which human  performers interact with responsive technologies, such as sensor-driven technology  or sound synthesis affected by analysis of the performed sound signal. This requires  investigating in detail the underlying mechanisms, but also providing a more  holistic approach that does not lose track of the complex whole constituted by the  interactions and relationships of composers, performers, audience, technologies,  etc. The concept of affordances has frequently been invoked in musical research,  which has seen a "bodily turn" in recent years, similar to the development of the  embodied cognition approach in the cognitive sciences. We therefore begin by broadly  delineating its usage in the cognitive sciences in general, and in music research in  particular. We argue that what is still missing in the discourse on musical  affordances is an encompassing theoretical framework incorporating the sociocultural  dimensions that are fundamental to the situatedness and embodiment of interactive  music performance and composition. We further argue that the cultural affordances  framework, proposed by Rietveld and Kiverstein (2014) and recently articulated  further by Ramstead et al. (2016) in this journal, although not previously applied  to music, constitutes a promising starting point. It captures and elucidates this  complex web of relationships in terms of shared landscapes and individual fields of  affordances. We illustrate this with examples foremost from the first author's  artistic work as composer and performer of interactive music. This sheds new light  on musical composition as a process of construction-and embodied mental  simulation-of situations, guiding the performers' and audience's attention in  shifting fields of affordances. More generally, we believe that the theoretical  perspectives and concrete examples discussed in this paper help to elucidate how  situations-and with them affordances-are dynamically constructed through the  interactions of various mechanisms as people engage in embodied and situated  activity.</t>
  </si>
  <si>
    <t>1701</t>
  </si>
  <si>
    <t>10.3389/fpsyg.2017.01701</t>
  </si>
  <si>
    <t>embodied cognition, affordances, composition, cultural affordances, embodied activity, interactive music, responsive technology, situated activity</t>
  </si>
  <si>
    <t>Yang, Wenchao, Pan, Yongmei, Fang, Lei, Gao, Daquan, Zheng, Fang, Zhan, Chang-Guo</t>
  </si>
  <si>
    <t>A unified computational approach based on free energy perturbation (FEP) simulations of transition states has been employed to calculate the mutation-caused shifts of  the free energy change from the free enzyme to the rate-determining transition state  for (-)-cocaine hydrolysis catalyzed by the currently most promising series of  mutants of human butyrylcholinesterase (BChE) that contain the A199S/A328W/Y332G  mutations. The FEP simulations were followed by Michaelis-Menten kinetics analysis  determining the individual k(cat) and K(M) values missing for the  A199S/F227A/A328W/Y332G mutant in this series. The calculated mutation-caused shifts  of the free energy change from the free enzyme to the rate-determining transition  state are in good agreement with the experimental kinetic data, demonstrating that  the unified computational approach based on the FEP simulations of the transition  states may be valuable for future computational design of new BChE mutants with a  further improved catalytic efficiency against (-)-cocaine.</t>
  </si>
  <si>
    <t>2010/08/26/</t>
  </si>
  <si>
    <t>10889</t>
  </si>
  <si>
    <t>10.1021/jp104989b</t>
  </si>
  <si>
    <t>10896</t>
  </si>
  <si>
    <t>Humans, Molecular Dynamics Simulation, Kinetics, Hydrolysis, Protein Conformation, Thermodynamics, Cell Line, *Mutation, Amino Acid Substitution, Butyrylcholinesterase/chemistry/genetics/*metabolism, Cocaine/*metabolism, Mutant Proteins/chemistry/genetics/*metabolism</t>
  </si>
  <si>
    <t>Ederer, Christian, KÃ¶nig-Bachmann, Martina, Romano, Isabelle, Knobloch, Regine, Zenzmaier, Christoph</t>
  </si>
  <si>
    <t>Midwifery</t>
  </si>
  <si>
    <t>OBJECTIVE: To explore midwives' experiences with and perceptions of patient safety culture in the German-speaking countries. DESIGN AND SETTING: Semi-structured  interviews with midwives were conducted between December 2013 and March 2014,  whereby the narrative nature of the questions on patient safety culture provided the  space for the interviewed midwives to express their own wishes and thoughts freely.  The interviews were recorded and transcribed, and the transcripts were anonymized  with respect to personal and institutional names. The analysis of the transcripts  was based on the methods of qualitative content analysis with the goal to consider  all of the remarks with open coding, following a strictly inductive approach. Data  analysis and categorization was performed using the software MAXQDA Release 12.2.1.  PARTICIPANTS: 14 midwives from Austria, Germany and Switzerland. FINDINGS: The  interviewed midwives provided insights into their thoughts and experiences on  factors that promote and inhibit patient safety culture as well as superordinate  topics related to patient safety culture in general. Their statements were assigned  to seven main categories; (i) institutional circumstances, (ii) role of the  management, (iii) interprofessional factors, (iv) meetings, (v) education and  training, and (vi) psychosocial aspects. Moreover, the majority of statements  assigned to these categories additionally related to two overarching core  categories, communication and knowledge / skills. KEY CONCLUSIONS AND IMPLICATIONS  FOR PRACTICE: It appears that patient safety culture is a personal matter for the  majority of the participating midwives. However, it seems that at least at some  institutions a discrepancy between the perceived importance of patient safety  culture and an incomplete implementation into everyday work exists. A natural way of  dealing with patient safety culture and an open blame-free discussion of critical  incidences rely on the implementation of institutional circumstances that promote  education, training as well as intra- and interprofessional exchange and transparent  clear responsibilities.</t>
  </si>
  <si>
    <t>1532-3099 0266-6138</t>
  </si>
  <si>
    <t>10.1016/j.midw.2018.12.020</t>
  </si>
  <si>
    <t>Female, Humans, Pregnancy, Germany, Switzerland, Patient Safety/*standards, Communication, Qualitative Research, Austria, *Perception, Error culture, Error management, Interviews as Topic/methods, Maternal Health Services/standards, Nurse Midwives/*psychology, Obstetrics, Organizational Culture, Safety Management, Simulation training, Teamwork</t>
  </si>
  <si>
    <t>Wu, Chenning, Hutton, Martin, Soleimani, Manuchehr</t>
  </si>
  <si>
    <t>Electrical resistance tomography (ERT) has been investigated in monitoring conductive flows due to its high speed, non-intrusive and no radiation hazard  advantages. Recently, we have developed an ERT system for the novel application of  smart wastewater metering. The dedicated low cost and high-speed design of the  reported ERT device allows for imaging pipes with different flow constituents and  monitoring the sewer networks. This work extends the capability of such a system to  work with partially filled lateral pipes where the incomplete data issue arises due  to the electrodes losing contact with the conductive medium. Although the ERT for  such a limited region has been developed for many years, there is no study on  imaging content within these limited regions. For wastewater monitoring, this means  imaging the wastewater and solid inclusions at the same time. This paper has  presented a modified ERT system that has the capacity to image inclusions within the  conductive region using limited data. We have adjusted the ERT hardware to register  the information of the non-contact electrodes and hence the valid measurements. A  limited region image reconstruction method based on Jacobian reformulation is  applied to gain robustness when it comes to inclusion recovery in limited data ERT.  Both simulation and experimental results have demonstrated an enhanced performance  brought by the limited region method in comparison to the global reconstruction.</t>
  </si>
  <si>
    <t>10.3390/s20071899</t>
  </si>
  <si>
    <t>Limited data ERT, limited region ERT, part-filled pipe monitoring</t>
  </si>
  <si>
    <t>BÃ¤ckman, Per, Tehler, Ulrika, Olsson, Bo</t>
  </si>
  <si>
    <t>Journal of aerosol medicine and pulmonary drug delivery</t>
  </si>
  <si>
    <t>BACKGROUND: Exposure following oral inhalation depends on the deposition pattern of the inhaled aerosol, the extent and rate of oral and pulmonary absorption, as well  as systemic distribution and clearance. For lipophilic inhaled compounds with low  water solubility and high permeability, the extent and rate of pulmonary absorption  can be assumed dependent on deposition pattern as well as dissolution rate.  MATERIALS AND METHODS: A mechanistic model of airway deposition, mucociliary  clearance, dissolution, absorption, and dissipation was applied to simulate systemic  exposure of the novel selective glucocorticoid receptor modulator, AZD5423, when  dosed to healthy volunteers using two different nebulizers and two different dry  powder inhalers in combination with two different primary particle size  distributions. Results from simulations were compared with observed pharmacokinetic  data. RESULTS: Variations in systemic exposure (plasma concentration profile, AUC,  and C(max)) resulting from variations in dose, deposition pattern, and dissolution  rate could not be predicted solely from variations in delivered dose or predicted  lung dose (as assessed using an anatomical mouth-throat model), suggesting  incomplete pulmonary bioavailability. However, simulated systemic exposure well  predicted observed systemic exposures for all tested formulations and devices.  Furthermore, simulations of airway tissue exposure suggested that it was not  directly linked to systemic exposure. CONCLUSIONS: Results support the initial  hypothesis that systemic exposure of poorly soluble inhaled drugs is a complex but  predictable function of dose, deposition pattern, and rate of dissolution.  Furthermore, simulations indicate that local exposure for these types of drugs is  not well correlated with systemic exposure. Hence, equivalence with respect to local  exposure, and thus with respect to pharmacodynamic effect, cannot be fully inferred  from systemic pharmacokinetic equivalence alone.</t>
  </si>
  <si>
    <t>J Aerosol Med Pulm Drug Deliv</t>
  </si>
  <si>
    <t>1941-2703 1941-2711</t>
  </si>
  <si>
    <t>10.1089/jamp.2016.1306</t>
  </si>
  <si>
    <t>Humans, Male, Adolescent, simulation, *Models, Biological, Area Under Curve, Cross-Over Studies, Dose-Response Relationship, Drug, Administration, Inhalation, Nebulizers and Vaporizers, Particle Size, pharmacokinetics, Tissue Distribution, Solubility, Biological Availability, Acetamides/*administration &amp; dosage/chemistry/pharmacokinetics, anatomical mouth-throat model, Anti-Asthmatic Agents/*administration &amp; dosage/chemistry/pharmacokinetics, AZD5423, deposition pattern, dissolution, Drug Liberation, Indazoles/*administration &amp; dosage/chemistry/pharmacokinetics, inhalation, Lung/*metabolism, mechanistic modeling, Mucociliary Clearance, Receptors, Glucocorticoid/drug effects/metabolism, selective glucocorticoid receptor modulator</t>
  </si>
  <si>
    <t>Zhu, Guocheng, Zheng, Huaili, Zhang, Peng, Jiao, Zhaojie, Yin, Jun</t>
  </si>
  <si>
    <t>Environmental technology</t>
  </si>
  <si>
    <t>Poly(acrylamide-co-diallyldimethylammonium chloride) (PDA), which is usually prepared by free radical polymerization of acrylamide monomer (AM) onto the cationic  monomer dimethyl diallyl ammonium chloride (DMDAAC), has been widely applied to  wastewater treatment; however, the free-radical polymerization is always incomplete  with residual AM remaining in the PDA. The residual AM affects the PDA's performance  while also posing as a potential threat to human health; therefore, during  preparation of the PDA, the rapid detection of the residual AM plays an important  role in controlling the residual AM while improving the PDA's performance. The  objective of this study was to explore the possibilities for applying near-infrared  (NIR) spectroscopy as a potential tool for detecting the residual AM in combination  with a statistical tool. In this study, the radial basis function (RBF) network  model as the statistical tool was combined with NIR spectroscopy for detection of  the residual AM. The experimental results showed that five wavelengths in the NIR  spectroscopy were the most important characteristic adsorption peaks, particular at  971.95 and 1077 nm. The simulation of the RBF model presented higher performance  with R2-value greater than 0.98, RMSEC and RMSEP less than 7.22 x 10(-5) and  coefficient of variation (CV) of the predicted residual AM less than 10%, which  demonstrated the feasibility of the NIR spectroscopy being a rapid detection tool  for prediction of the residual AM using the RBF model. Wavelet de-nosing was used  for removing the interference/noise in the NIR spectroscopy and improved the  generalization ability of the RBF model.</t>
  </si>
  <si>
    <t>1-4</t>
  </si>
  <si>
    <t>Environ Technol</t>
  </si>
  <si>
    <t>0959-3330</t>
  </si>
  <si>
    <t>10.1080/09593330.2012.683817</t>
  </si>
  <si>
    <t>Neural Networks, Computer, Feasibility Studies, Acrylamide/*analysis, Acrylic Resins/*chemistry, Allyl Compounds/*chemistry, Quaternary Ammonium Compounds/*chemistry, Spectroscopy, Near-Infrared</t>
  </si>
  <si>
    <t>Fan, Peng, Hutton, Brian F., Holstensson, Maria, Ljungberg, Michael, Pretorius, P. Hendrik, Prasad, Rameshwar, Ma, Tianyu, Liu, Yaqiang, Wang, Shi, Thorn, Stephanie L., Stacy, Mitchel R., Sinusas, Albert J., Liu, Chi</t>
  </si>
  <si>
    <t>PURPOSE: The energy spectrum for a cadmium zinc telluride (CZT) detector has a low energy tail due to incomplete charge collection and intercrystal scattering. Due to  these solid-state detector effects, scatter would be overestimated if the  conventional triple-energy window (TEW) method is used for scatter and crosstalk  corrections in CZT-based imaging systems. The objective of this work is to develop a  scatter and crosstalk correction method for (99m)Tc/(123)I dual-radionuclide imaging  for a CZT-based dedicated cardiac SPECT system with pinhole collimators (GE  Discovery NM 530c/570c). METHODS: A tailing model was developed to account for the  low energy tail effects of the CZT detector. The parameters of the model were  obtained using (99m)Tc and (123)I point source measurements. A scatter model was  defined to characterize the relationship between down-scatter and self-scatter  projections. The parameters for this model were obtained from Monte Carlo simulation  using SIMIND. The tailing and scatter models were further incorporated into a  projection count model, and the primary and self-scatter projections of each  radionuclide were determined with a maximum likelihood expectation maximization  (MLEM) iterative estimation approach. The extracted scatter and crosstalk  projections were then incorporated into MLEM image reconstruction as an additive  term in forward projection to obtain scatter- and crosstalk-corrected images. The  proposed method was validated using Monte Carlo simulation, line source experiment,  anthropomorphic torso phantom studies, and patient studies. The performance of the  proposed method was also compared to that obtained with the conventional TEW method.  RESULTS: Monte Carlo simulations and line source experiment demonstrated that the  TEW method overestimated scatter while their proposed method provided more accurate  scatter estimation by considering the low energy tail effect. In the phantom study,  improved defect contrasts were observed with both correction methods compared to no  correction, especially for the images of (99m)Tc in dual-radionuclide imaging where  there is heavy contamination from (123)I. In this case, the nontransmural defect  contrast was improved from 0.39 to 0.47 with the TEW method and to 0.51 with their  proposed method and the transmural defect contrast was improved from 0.62 to 0.74  with the TEW method and to 0.73 with their proposed method. In the patient study,  the proposed method provided higher myocardium-to-blood pool contrast than that of  the TEW method. Similar to the phantom experiment, the improvement was the most  substantial for the images of (99m)Tc in dual-radionuclide imaging. In this case,  the myocardium-to-blood pool ratio was improved from 7.0 to 38.3 with the TEW method  and to 63.6 with their proposed method. Compared to the TEW method, the proposed  method also provided higher count levels in the reconstructed images in both phantom  and patient studies, indicating reduced overestimation of scatter. Using the  proposed method, consistent reconstruction results were obtained for both  single-radionuclide data with scatter correction and dual-radionuclide data with  scatter and crosstalk corrections, in both phantom and human studies. CONCLUSIONS:  The authors demonstrate that the TEW method leads to overestimation in scatter and  crosstalk for the CZT-based imaging system while the proposed scatter and crosstalk  correction method can provide more accurate self-scatter and down-scatter  estimations for quantitative single-radionuclide and dual-radionuclide imaging.</t>
  </si>
  <si>
    <t>6895</t>
  </si>
  <si>
    <t>10.1118/1.4934830</t>
  </si>
  <si>
    <t>6911</t>
  </si>
  <si>
    <t>Humans, Likelihood Functions, Computer Simulation, Monte Carlo Method, Phantoms, Imaging, Models, Biological, Photons, Tomography, X-Ray Computed, Scattering, Radiation, *Cadmium, *Iodine Radioisotopes, *Radiopharmaceuticals, *Technetium, *Tellurium, *Zinc, Heart/diagnostic imaging, Tomography, Emission-Computed, Single-Photon/*instrumentation/*methods</t>
  </si>
  <si>
    <t>Renosh, P. R., Schmitt, Francois G., Loisel, Hubert</t>
  </si>
  <si>
    <t>Satellite remote sensing observations allow the ocean surface to be sampled synoptically over large spatio-temporal scales. The images provided from visible and  thermal infrared satellite observations are widely used in physical, biological, and  ecological oceanography. The present work proposes a method to understand the  multi-scaling properties of satellite products such as the Chlorophyll-a (Chl-a),  and the Sea Surface Temperature (SST), rarely studied. The specific objectives of  this study are to show how the small scale heterogeneities of satellite images can  be characterised using tools borrowed from the fields of turbulence. For that  purpose, we show how the structure function, which is classically used in the frame  of scaling time series analysis, can be used also in 2D. The main advantage of this  method is that it can be applied to process images which have missing data. Based on  both simulated and real images, we demonstrate that coarse-graining (CG) of a  gradient modulus transform of the original image does not provide correct scaling  exponents. We show, using a fractional Brownian simulation in 2D, that the structure  function (SF) can be used with randomly sampled couple of points, and verify that 1  million of couple of points provides enough statistics.</t>
  </si>
  <si>
    <t>e0126975</t>
  </si>
  <si>
    <t>10.1371/journal.pone.0126975</t>
  </si>
  <si>
    <t>Temperature, Stochastic Processes, Image Processing, Computer-Assisted/*methods, Surface Properties, Oceanography/*methods, Oceans and Seas, Chlorophyll A, Chlorophyll, Remote Sensing Technology/*methods, Satellite Imagery/*methods</t>
  </si>
  <si>
    <t>HernÃ¡ndez-F, Mauricio, Cantoral, Alejandra, Colchero, M. Arantxa</t>
  </si>
  <si>
    <t>Caries research</t>
  </si>
  <si>
    <t>In January 2014, taxes on sugar-sweetened beverages and nonessential energy-dense food were implemented in Mexico to discourage the consumption of these products.  Published evaluations have shown reductions in purchases of taxed food and beverages  associated with the implementation of this fiscal policy. Although there are some  studies on the impact on health based on simulation studies, no evaluations with  empirical data on changes in oral health have been published. We used administrative  records and data from an epidemiological surveillance system to estimate changes in  (1) outpatient visits related to dental caries; (2) having experienced dental  caries: Decayed, Missing and Filled Teeth (DMFT) &gt;0 for permanent dentition or dmft  &gt;0 for primary dentition (dmft); (3) number of teeth with caries experience (DMFT  and dmft), (4) cases with DMFT &gt;0 or dmft &gt;0, and (5) the series of mean DMFT or  dmft, associated with the taxes. We estimated probit and negative binomial models  for outcomes at individual level, and interrupted time series analysis for  population-level outcomes. The implementation of the taxes was associated with  negative changes in the trends of outpatient visits, as well as for cases with DMFT  &gt;0, dmft &gt;0 and mean DMFT. Taxes were also associated with a lower probability of  having experienced dental caries and with a lower number of teeth with caries  experience in the samples studied. Our results suggest positive impacts of the  implementation of taxes on unhealthy food and beverages in the oral health of  Mexicans, which are the first health benefits observed, and add to the health  benefits predicted by modeling studies.</t>
  </si>
  <si>
    <t>Caries Res</t>
  </si>
  <si>
    <t>1421-976X 0008-6568</t>
  </si>
  <si>
    <t>10.1159/000515223</t>
  </si>
  <si>
    <t>Humans, DMF Index, *Dental caries, *Dental Caries/epidemiology/etiology/prevention &amp; control, *Energy-dense nutrient-poor food, *Oral Health, *Public dental health, *Sugar-sweetened beverages, *Taxes, Beverages/adverse effects, Mexico/epidemiology, Taxes</t>
  </si>
  <si>
    <t>Grysman, Azriel, Prabhakar, Janani, Anglin, Stephanie M., Hudson, Judith A.</t>
  </si>
  <si>
    <t>Memory (Hove, England)</t>
  </si>
  <si>
    <t>Studies comparing memory and future event simulation find that future events are more positive, and more often depend on life script events (e.g., culturally  normative landmark events) than past events. Previous research does not address the  link between this positivity bias and the life stage of college-age participants or  their reliance on these scripted events. To examine this positivity bias, narratives  of past and anticipated future events were elicited from participants aged 18-74  years, and were examined for reliance on the life script and valence ratings.  Results showed that, across age groups, future events were rated as more positive  than past events, and that life script events were common in the distant future.  Notably, whereas younger adult age groups wrote primarily about their own life  script events, older participants more commonly wrote about attending the life  script events of significant others, such as children and grandchildren. These  findings suggest that simulated future events play a valuable role in  self-enhancement across the lifespan. Furthermore, the life script can be viewed as  a useful search mechanism when one is missing the episodic details that are more  available in memories; however, it is not the source of positivity bias for future  events.</t>
  </si>
  <si>
    <t>Memory</t>
  </si>
  <si>
    <t>1464-0686 0965-8211</t>
  </si>
  <si>
    <t>10.1080/09658211.2014.927505</t>
  </si>
  <si>
    <t>785</t>
  </si>
  <si>
    <t>Aged, Female, Humans, Male, Adolescent, Adult, Middle Aged, Young Adult, *Forecasting, *Imagination, *Life Change Events, *Memory, Episodic, *Self Concept, Aging/*psychology, Autobiographical memory, Episodic future simulation, Life script, Narration, Self-enhancement</t>
  </si>
  <si>
    <t>Darken, Patrick, Nyberg, Jack, Ballal, Shaila, Wright, David</t>
  </si>
  <si>
    <t>The term "intercurrent events" has recently been used to describe events in clinical trials that may complicate the definition and calculation of the treatment effect  estimand. This paper focuses on the use of an attributable estimand to address  intercurrent events. Those events that are considered to be adversely related to  randomized treatment (eg, discontinuation due to adverse events or lack of efficacy)  are considered attributable and handled with a composite estimand strategy, while a  hypothetical estimand strategy is used for intercurrent events not considered to be  related to randomized treatment (eg, unrelated adverse events). We explore several  options for how to implement this approach and compare them to hypothetical  "efficacy" and treatment policy estimand strategies through a series of simulation  studies whose design is inspired by recent trials in chronic obstructive pulmonary  disease (COPD), and we illustrate through an analysis of a recently completed COPD  trial.</t>
  </si>
  <si>
    <t>10.1002/pst.2019</t>
  </si>
  <si>
    <t>Humans, Computer Simulation, Randomized Controlled Trials as Topic/*methods, *missing data, *multiple imputation, *Research Design, *bootstrap, *estimands, *ICH E9, *intercurrent events, Pulmonary Disease, Chronic Obstructive/*drug therapy</t>
  </si>
  <si>
    <t>Zhao, Longgang, Han, Zhongzhi, Yang, Jinzhong, Qi, Hua</t>
  </si>
  <si>
    <t>In order to test the feasibility of computer simulation in field maize planting, the selection of the method of single seed precise sowing in maize is studied based on  the quadratic function model Y = AÃ(D-Dm)2+Ym, which depicts the relationship  between maize yield and planting density. And the advantages and disadvantages of  the two planting methods under the condition of single seed sowing are also  compared: Method 1 is optimum density planting, while Method 2 is the ideal seedling  emergence number planting. It is found that the yield reduction rate and yield  fluctuation of Method 2 are all lower than those of Method 1. The yield of Method 2  increased by at least 0.043 t/hm2, and showed more advantages over Method 1 with  higher yield level. Further study made on the influence of seedling emergence rate  on the yield of maize finds that the yields of the two methods are both highly  positively correlated with the seedling emergence rate and the standard deviations  of their yields are both highly negatively correlated with the seedling emergence  rate. For the study of the break-up problem of sparse caused by the method of single  seed precise sowing, the definition of seedling missing spots is put forward. The  study found that the relationship between number of hundred-dot spot and field  seedling emergence rate is as the parabola function y = -189.32x2 + 309.55x - 118.95  and the relationship between number of spot missing seedling and field seedling  emergence rate is as the negative exponent function y = 395.69e-6.144x. The results  may help to guide the maize seeds production and single seed precise sowing to some  extent.</t>
  </si>
  <si>
    <t>e0193750</t>
  </si>
  <si>
    <t>10.1371/journal.pone.0193750</t>
  </si>
  <si>
    <t>*Computer Simulation, Agriculture/*methods, Seedlings/growth &amp; development, Seeds/*growth &amp; development, Zea mays/*growth &amp; development</t>
  </si>
  <si>
    <t>Feng, Yun Hao, Zhang, Xiao Peng, Zhao, Ze Qiang, Guo, Xin Dong</t>
  </si>
  <si>
    <t>A nanocarrier drug delivery system, effectively assisting to improve the solubility, bioavailability, and targeting of drugs in the human body, is a crucial means for  treating cancer and other diseases. However, drug carriers usually possess multiple  components and complex microstructures, and studies on the formation mechanism and  internal structural details of nanocarriers are still incomplete by experimental  methods. In order to overcome this adversity, the dissipative particle dynamics  (DPD) simulation has been widely used owing to its unique simulation time-space  scale and satisfying computing efficiency. In the past decades, more and more kinds  of complex nanocarriers with various structures have been successfully  characterized, and influencing factors in mounting numbers have also been  parametrized. Not only emphasizing on the self-assembly structure of nanocarriers,  but the application area of DPD simulation has also become a complete system  covering from the synthesis and preparation to interaction with the biomembrane.  This article reviews the application of DPD simulations in drug delivery systems. We  have established the connection between existing studies and proposed some outlooks  for the further combination between DPD simulation and the design of a drug delivery  system.</t>
  </si>
  <si>
    <t>10.1021/acs.molpharmaceut.0c00175</t>
  </si>
  <si>
    <t>*Computer Simulation, *nanocarrier, *computer simulation, *dissipative particle dynamics, *drug delivery system, Drug Carriers/*chemistry, Drug Delivery Systems/methods</t>
  </si>
  <si>
    <t>Lin, Yan, Lipsitz, Stuart R., Sinha, Debajyoti, Fitzmaurice, Garrett, Lipshultz, Steven</t>
  </si>
  <si>
    <t>Altham (Altham PME. Exact Bayesian analysis of a 2âÃâ2 contingency table, and Fisher's "exact" significance test. J R Stat Soc B 1969; 31: 261-269) showed that a  one-sided p-value from Fisher's exact test of independence in a 2âÃâ2 contingency  table is equal to the posterior probability of negative association in the 2âÃâ2  contingency table under a Bayesian analysis using an improper prior. We derive an  extension of Fisher's exact test p-value in the presence of missing data, assuming  the missing data mechanism is ignorable (i.e., missing at random or completely at  random). Further, we propose Bayesian p-values for a test of independence in a 2âÃâ2  contingency table with missing data using alternative priors; we also present  results from a simulation study exploring the Type I error rate and power of the  proposed exact test p-values. An example, using data on the association between  blood pressure and a cardiac enzyme, is presented to illustrate the methods.</t>
  </si>
  <si>
    <t>3411</t>
  </si>
  <si>
    <t>10.1177/0962280217702538</t>
  </si>
  <si>
    <t>3419</t>
  </si>
  <si>
    <t>*Bias, *Bayes Theorem, Algorithms, *missing at random, Chi-Square Distribution, Biomedical Research/statistics &amp; numerical data, *Dirichlet prior, *Fisherâs exact test, *missing completely at random, *quasi-Monte Carlo integration</t>
  </si>
  <si>
    <t>Wei, Tiandi, Gong, Jing, RÃ¶ssle, Shaila C., Jamitzky, Ferdinand, Heckl, Wolfgang M., Stark, Robert W.</t>
  </si>
  <si>
    <t>Journal of molecular modeling</t>
  </si>
  <si>
    <t>So far, 13 groups of mammalian Toll-like receptors (TLRs) have been identified. Most TLRs have been shown to recognize pathogen-associated molecular patterns from a wide  range of invading agents and initiate both innate and adaptive immune responses. The  TLR ectodomains are composed of varying numbers and types of leucine-rich repeats  (LRRs). As the crystal structures are currently missing for most TLR ligand-binding  ectodomains, homology modeling enables first predictions of their three-dimensional  structures on the basis of the determined crystal structures of TLR ectodomains.  However, the quality of the predicted models that are generated from full-length  templates can be limited due to low sequence identity between the target and  templates. To obtain better templates for modeling, we have developed an LRR  template assembly approach. Individual LRR templates that are locally optimal for  the target sequence are assembled into multiple templates. This method was validated  through the comparison of a predicted model with the crystal structure of mouse  TLR3. With this method, we also constructed ectodomain models of human TLR5, TLR6,  TLR7, TLR8, TLR9, and TLR10 and mouse TLR11, TLR12, and TLR13 that can be used as  first passes for a computational simulation of ligand docking or to design mutation  experiments. This template assembly approach can be extended to other repetitive  proteins.</t>
  </si>
  <si>
    <t>J Mol Model</t>
  </si>
  <si>
    <t>0948-5023</t>
  </si>
  <si>
    <t>10.1007/s00894-010-0697-5</t>
  </si>
  <si>
    <t>Humans, Animals, Mice, Computational Biology/*methods, *Models, Molecular, Sequence Alignment, Protein Structure, Tertiary, Molecular Sequence Data, Ligands, Amino Acid Sequence, Amino Acid Motifs, Leucine/*chemistry, Toll-Like Receptors/*chemistry</t>
  </si>
  <si>
    <t>Socio-spatial Self-organizing Maps: Using Social Media to Assess Relevant Geographies for Exposure to Social Processes</t>
  </si>
  <si>
    <t>Relia, Kunal, Akbari, Mohammad, Duncan, Dustin, Chunara, Rumi</t>
  </si>
  <si>
    <t>Proceedings of the ACM on Human-Computer Interaction</t>
  </si>
  <si>
    <t>Social media offers a unique window into attitudes like racism and homophobia, exposure to which are important, hard to measure and understudied social determinants of health. However, individual geo-located observations from social media are noisy and geographically inconsistent. Existing areas by which exposures are measured, like Zip codes, average over irrelevant administratively-defined boundaries. Hence, in order to enable studies of online social environmental measures like attitudes on social media and their possible relationship to health outcomes, first there is a need for a method to define the collective, underlying degree of social media attitudes by region. To address this, we create the Socio-spatial-Self organizing map, "SS-SOM" pipeline to best identify regions by their latent social attitude from Twitter posts. SS-SOMs use neural embedding for text-classification, and augment traditional SOMs to generate a controlled number of non-overlapping, topologically-constrained and topically-similar clusters. We find that not only are SS-SOMs robust to missing data, the exposure of a cohort of men who are susceptible to multiple racism and homophobia-linked health outcomes, changes by up to 42% using SS-SOM measures as compared to using Zip code-based measures.</t>
  </si>
  <si>
    <t>2018/11//</t>
  </si>
  <si>
    <t>CSCW</t>
  </si>
  <si>
    <t>Proc. ACM Hum.-Comput. Interact.</t>
  </si>
  <si>
    <t>2573-0142</t>
  </si>
  <si>
    <t>10.1145/3274414</t>
  </si>
  <si>
    <t>http://arxiv.org/abs/1803.09002</t>
  </si>
  <si>
    <t>https://arxiv.org/pdf/1803.09002.pdf</t>
  </si>
  <si>
    <t>https://arxiv.org/abs/1803.09002</t>
  </si>
  <si>
    <t>I.5.1, Computer Science - Social and Information Networks, J.4, Computer Science - Computers and Society, H.3.3, I.5.3</t>
  </si>
  <si>
    <t>Socio-spatial Self-organizing Maps</t>
  </si>
  <si>
    <t>Comment: 23 pages, 4 figures, 3 tables</t>
  </si>
  <si>
    <t>Tanguy, Emeline, Kassas, Nawal, Vitale, Nicolas</t>
  </si>
  <si>
    <t>Biomolecules</t>
  </si>
  <si>
    <t>Cellular membranes are composed of thousands of different lipids usually maintained within a narrow range of concentrations. In addition to their well-known structural  and metabolic roles, signaling functions for many lipids have also emerged over the  last two decades. The latter largely depend on the ability of particular classes of  lipids to interact specifically with a great variety of proteins and to regulate  their localization and activity. Among these lipids, phosphatidic acid (PA) plays a  unique role in a large repertoire of cellular activities, most likely in relation to  its unique biophysical properties. However, until recently, only incomplete  information was available to model the interaction between PA and its protein  partners. The development of new liposome-based assays as well as molecular dynamic  simulation are now providing novel information. We will review the different factors  that have shown to modulate the capacity of PA to interact with specific domains in  target proteins.</t>
  </si>
  <si>
    <t>2018/04/23/</t>
  </si>
  <si>
    <t>2218-273X</t>
  </si>
  <si>
    <t>10.3390/biom8020020</t>
  </si>
  <si>
    <t>Humans, Animals, Protein Binding, Static Electricity, *interaction motif, *lipid binding, *membrane, *phosphatidic acid, *phospholipase D, Cell Membrane/chemistry/*metabolism, Phosphatidic Acids/chemistry/*metabolism, Phospholipase D/metabolism</t>
  </si>
  <si>
    <t>Liang, Guohua, Qian, Guomin, Wang, Ye, Yi, Zige, Ru, Xiaolei, Ye, Wei</t>
  </si>
  <si>
    <t>International journal of occupational safety and ergonomics : JOSE</t>
  </si>
  <si>
    <t>To determine which graphic and color combination for a 3-dimensional visual illusion speed reduction marking scheme presents the best visual stimulus, five parameters  were designed. According to the Balanced Incomplete Blocks-Law of Comparative  Judgment, three schemes, which produce strong stereoscopic impressions, were  screened from the 25 initial design schemes of different combinations of graphics  and colors. Three-dimensional experimental simulation scenes of the three screened  schemes were created to evaluate four different effects according to a semantic  analysis. The following conclusions were drawn: schemes with a red color are more  effective than those without; the combination of red, yellow and blue produces the  best visual stimulus; a larger area from the top surface and the front surface  should be colored red; and a triangular prism should be painted as the graphic of  the marking according to the stereoscopic impression and the coordination of  graphics with the road.</t>
  </si>
  <si>
    <t>Int J Occup Saf Ergon</t>
  </si>
  <si>
    <t>2376-9130 1080-3548</t>
  </si>
  <si>
    <t>10.1080/10803548.2016.1246161</t>
  </si>
  <si>
    <t>Female, Humans, Male, Adult, *Color, 3-dimensional visual illusion speed reduction marking, Accidents, Traffic/prevention &amp; control, Automobile Driving/*psychology, Balanced Incomplete BlocksâLaw of Comparative Judgment, Depth Perception/physiology, graphic and colorcombination, Illusions/*psychology, semantic analysis, traffic safety, visual stimulus</t>
  </si>
  <si>
    <t>Nordby, Halvor</t>
  </si>
  <si>
    <t>Nursing inquiry</t>
  </si>
  <si>
    <t>A fundamental aim in caring practice is to understand patients' experiences of ill-health. These experiences have a qualitative content and cannot, unlike thoughts  and beliefs with conceptual content, directly be expressed in words. Nurses  therefore face a variety of interpretive challenges when they aim to understand  patients' subjective perspectives on disease and illness. The article argues that  theories on social simulation can shed light on how nurses manage to meet these  challenges. The core assumption of social simulationism is that we do not understand  other people by forming mental representations of how they think, but by putting  ourselves in their situation in a more imaginative way. According to simulationism,  any attempt to understand a patient's behavior is made on the basis of simulating  what it is like to be that patient in the given context. The article argues that  this approach to social interpretation can clarify how nurses manage to achieve aims  of patient understanding, even when they have limited time to communicate and  incomplete knowledge of patients' perspectives. Furthermore, simulation theory  provides a normative framework for interpretation, in the sense that its theoretical  assumptions constitute ideals for how nurses should seek to understand patients'  experiences of illness.</t>
  </si>
  <si>
    <t>Nurs Inq</t>
  </si>
  <si>
    <t>1440-1800 1320-7881</t>
  </si>
  <si>
    <t>10.1111/nin.12134</t>
  </si>
  <si>
    <t>Humans, Empathy, Communication, *Clinical Competence, *Attitude of Health Personnel, *caring practice, *concept possession, *conceptions of illness, *nurse-patient interaction, *Nurse-Patient Relations, *social simulation, *Social Theory, Nursing Methodology Research, Nursing Staff, Hospital/*psychology</t>
  </si>
  <si>
    <t>Mignolet, B., Levine, R. D., Remacle, F.</t>
  </si>
  <si>
    <t>The control of electronic dynamics in the neutral electronic states of LiH before the onset of significant nuclei motion is investigated using a  negative-neutral-positive (NeNePo) ultrafast IR pump-attoescond pulse train (APT)  probe scheme. Starting from the ground state of the anion (LiH(-)), multiphoton  ultrafast electron detachment and subsequent excitation of the neutral by a few  femtosecond intense IR pulse produces a non-equilibrium electronic density in  neutral LiH. The coherent electronic wave packet is then probed by angularly  resolved photoionization to the cation by an APT generated from a replica of the  pump IR pulse at several time delays. Realistic parameters for the pump and the APT  are used. Several NeNePo schemes are simulated using different IR carrier  frequencies, showing that the delay between the successive attosecond pulses in the  train can be used as a filter to probe the different pairs of states present in the  coherent electronic wave packet produced by the pump pulse. The dynamical  simulations include the pump and the probe pulses to all orders by solving the  time-dependent SchrÃ¶dinger equation using a coupled equation scheme for the  manifolds of the anion, neutral, and cation subspaces. We show that an incomplete  molecular orientation of the molecule in the laboratory frame does not prevent  probing the electronic density localization by angularly resolved photoelectron  maps.</t>
  </si>
  <si>
    <t>2014/08/21/</t>
  </si>
  <si>
    <t>6721</t>
  </si>
  <si>
    <t>10.1021/jp504592f</t>
  </si>
  <si>
    <t>6729</t>
  </si>
  <si>
    <t>de Noordhout, Charline Maertens, Devleesschauwer, Brecht, Angulo, Frederick J., Verbeke, Geert, Haagsma, Juanita, Kirk, Martyn, Havelaar, Arie, Speybroeck, Niko</t>
  </si>
  <si>
    <t>The Lancet. Infectious diseases</t>
  </si>
  <si>
    <t>BACKGROUND: Listeriosis, caused by Listeria monocytogenes, is an important foodborne disease that can be difficult to control and commonly results in severe clinical  outcomes. We aimed to provide the first estimates of global numbers of illnesses,  deaths, and disability-adjusted life-years (DALYs) due to listeriosis, by  synthesising information and knowledge through a systematic review. METHODS: We  retrieved data on listeriosis through a systematic review of peer-reviewed and grey  literature (published in 1990-2012). We excluded incidence data from before 1990  from the analysis. We reviewed national surveillance data where available. We did a  multilevel meta-analysis to impute missing country-specific listeriosis incidence  rates. We used a meta-regression to calculate the proportions of health states, and  a Monte Carlo simulation to generate DALYs by WHO subregion. FINDINGS: We screened  11,722 references and identified 87 eligible studies containing listeriosis data for  inclusion in the meta-analyses. We estimated that, in 2010, listeriosis resulted in  23,150 illnesses (95% credible interval 6061-91,247), 5463 deaths (1401-21,497), and  172,823 DALYs (44,079-676,465). The proportion of perinatal cases was 20Â·7% (SD  1Â·7). INTERPRETATION: Our quantification of the global burden of listeriosis will  enable international prioritisation exercises. The number of DALYs due to  listeriosis was lower than those due to congenital toxoplasmosis but accords with  those due to echinococcosis. Urgent efforts are needed to fill the missing data in  developing countries. We were unable to identify incidence data for the AFRO, EMRO,  and SEARO WHO regions. FUNDING: WHO Foodborne Diseases Epidemiology Reference Group  and the UniversitÃ© catholique de Louvain.</t>
  </si>
  <si>
    <t>Lancet Infect Dis</t>
  </si>
  <si>
    <t>1474-4457 1473-3099</t>
  </si>
  <si>
    <t>10.1016/S1473-3099(14)70870-9</t>
  </si>
  <si>
    <t>Aged, Aged, 80 and over, Female, Humans, Male, Adolescent, Adult, Middle Aged, Young Adult, Incidence, Child, Child, Preschool, Infant, Foodborne Diseases/epidemiology, Global Health, Listeria monocytogenes/*isolation &amp; purification, Listeriosis/*epidemiology</t>
  </si>
  <si>
    <t>Sakhteman, Amirhossein, Zare, Bijan</t>
  </si>
  <si>
    <t>Iranian journal of pharmaceutical research : IJPR</t>
  </si>
  <si>
    <t>An interactive application, Modelface, was presented for Modeller software based on windows platform. The application is able to run all steps of homology modeling  including pdb to fasta generation, running clustal, model building and loop  refinement. Other modules of modeler including energy calculation, energy  minimization and the ability to make single point mutations in the PDB structures  are also implemented inside Modelface. The API is a simple batch based application  with no memory occupation and is free of charge for academic use. The application is  also able to repair missing atom types in the PDB structures making it suitable for  many molecular modeling studies such as docking and molecular dynamic simulation.  Some successful instances of modeling studies using Modelface are also reported.</t>
  </si>
  <si>
    <t>2016///Fall</t>
  </si>
  <si>
    <t>Iran J Pharm Res</t>
  </si>
  <si>
    <t>1735-0328 1726-6890 1726-6882</t>
  </si>
  <si>
    <t>807</t>
  </si>
  <si>
    <t>Application Programming interface, Batch scripting, Homology modeling, Missing atom types, Single point mutation</t>
  </si>
  <si>
    <t>Abdul Wahit, Mohamad Aizat, Ahmad, Siti Anom, Marhaban, Mohammad Hamiruce, Wada, Chikamune, Izhar, Lila Iznita</t>
  </si>
  <si>
    <t>Trans-radial prosthesis is a wearable device that intends to help amputees under the elbow to replace the function of the missing anatomical segment that resembles an  actual human hand. However, there are some challenging aspects faced mainly on the  robot hand structural design itself. Improvements are needed as this is closely  related to structure efficiency. This paper proposes a robot hand structure with  improved features (four-bar linkage mechanism) to overcome the deficiency of using  the cable-driven actuated mechanism that leads to less structure durability and  inaccurate motion range. Our proposed robot hand structure also took into account  the existing design problems such as bulky structure, unindividual actuated finger,  incomplete fingers and a lack of finger joints compared to the actual finger in its  design. This paper presents the improvements achieved by applying the proposed  design such as the use of a four-bar linkage mechanism instead of using the  cable-driven mechanism, the size of an average human hand, five-fingers with  completed joints where each finger is moved by motor individually, joint protection  using a mechanical stopper, detachable finger structure from the palm frame, a  structure that has sufficient durability for everyday use and an easy to fabricate  structure using 3D printing technology. The four-bar linkage mechanism is the use of  the solid linkage that connects the actuator with the structure to allow the  structure to move. The durability was investigated using static analysis simulation.  The structural details and simulation results were validated through motion capture  analysis and load test. The motion analyses towards the 3D printed robot structure  show 70-98% similar motion range capability to the designed structure in the CAD  software, and it can withstand up to 1.6 kg load in the simulation and the real  test. The improved robot hand structure with optimum durability for prosthetic uses  was successfully developed.</t>
  </si>
  <si>
    <t>2020/07/27/</t>
  </si>
  <si>
    <t>10.3390/s20154174</t>
  </si>
  <si>
    <t>Humans, Printing, Three-Dimensional, *Artificial Limbs, *Robotics, 3D printed, Fingers, four-bar linkage mechanism, Hand, motion capture analysis, prosthetic hand, robot hand structure, static analysis</t>
  </si>
  <si>
    <t>Cofran, Zachary, Boone, Madeleine, Petticord, Marisa</t>
  </si>
  <si>
    <t>OBJECTIVES: The Krapina rock shelter has yielded a large assemblage of early Neandertals. Although endocranial volume (ECV) has been estimated for four  individuals from the site, several published values that appear in the literature  warrant revisiting. MATERIALS AND METHODS: We used virtual methods, including  high-resolution surface models of fossils and 3D geometric morphometrics, to  reconstruct endocasts and estimate ECV for five Krapina crania. We generated 10  reconstructions of each endocast to quantify missing data uncertainty. To assess the  method and our ECV estimates, we applied these techniques to the Spy II Neandertal,  and estimated ECV of a human reference endocast simulating the missing data of the  Krapina fossils. RESULTS: We obtained an average ECV estimate of 1,526âcm(3) for Spy  II, consistent with previous research. Estimated ECV of juveniles Krapina 1 and 2  average 1,419 and 1,286âcm(3) , respectively. Estimates for the relatively complete  adults Krapina 3 and 6 range from 1,247 to 1,310âcm(3) and 1,135 to 1,207âcm(3) ,  respectively, while the more fragmentary Krapina 5 averaged 1,397âcm(3) . The  missing data simulation suggests more fragmentary crania yield more uncertain and  possibly overestimated ECVs. CONCLUSIONS: We have provided new estimates of brain  size of the Krapina Neandertals, including the first estimates for Krapina 2. Brain  size at Krapina was similar to other pre-WÃ¼rm Neandertals, within the range of but  lower than the average of later Neandertals. Although the virtual approach overcomes  many challenges of fossil preservation, our results are nevertheless subject to  future revision.</t>
  </si>
  <si>
    <t>10.1002/ajpa.24165</t>
  </si>
  <si>
    <t>Female, Humans, Male, Animals, Fossils, Imaging, Three-Dimensional, *brain, *endocast, *geometric morphometrics, *Krapina, *reconstruction, Anthropology, Physical, Cephalometry/*methods, Hominidae/anatomy &amp; histology, Neanderthals/*anatomy &amp; histology, Skull/*anatomy &amp; histology/*diagnostic imaging</t>
  </si>
  <si>
    <t>Forbes, Connor M., Lim, Jonathan, Chan, Justin, Paterson, Ryan F., Gupta, Mantu, Chew, Ben H., Scotland, Kymora</t>
  </si>
  <si>
    <t>Canadian Urological Association journal = Journal de l'Association des urologues du Canada</t>
  </si>
  <si>
    <t>INTRODUCTION: In North America, obtaining access for percutaneous nephrolithotomy (PCNL) is not often performed by urologists. Hands-on training sessions help to  ensure this skill continues within the urological community. An ex-vivo pig kidney  model was developed for simulation. This model uses porcine tissues with a  fluoroscopic C-arm and standard PCNL equipment. The bullseye or triangulation  techniques are both possible. We propose this as a high-fidelity tool for teaching  PCNL access. METHODS: The pig kidney, fat, ribs, flank, and skin were arranged  anatomically on a table with fluoroscopy. Hands-on training was provided to  residents and urologists using the ex-vivo pig model and a silicone-based  percutaneous access model. Questionnaires were given at the end of the session.  RESULTS: There was a total 14 responders for each model, with incomplete responses  on two surveys. A total of 15% of responders for the pig model and 7% of responders  for the silicone model had previous percutaneous access experience. For the pig  model, 93% of trainees agreed or strongly agreed that the model was easy to use, and  79% of the silicone model trainees felt the same. After the session, 50% of silicone  model trainees and 86% of pig model trainees reported increased confidence in their  ability to obtain PCNL access. All the pig model trainees and 71% of the silicone  model trainees felt that the simulation activity was worthwhile. CONCLUSIONS: The  inexpensive but anatomically realistic ex-vivo pig model using real-world equipment  provides trainees with an excellent tool to learn PCNL access.</t>
  </si>
  <si>
    <t>Can Urol Assoc J</t>
  </si>
  <si>
    <t>1911-6470 1920-1214</t>
  </si>
  <si>
    <t>10.5489/cuaj.5717</t>
  </si>
  <si>
    <t>Lyubartsev, Alexander P., Korolev, Nikolay, Fan, Yanping, NordenskiÃ¶ld, Lars</t>
  </si>
  <si>
    <t>Journal of physics. Condensed matter : an Institute of Physics journal</t>
  </si>
  <si>
    <t>The nucleosome core particle (NCP) is the basic building block of chromatin. Under the influence of multivalent cations, isolated mononucleosomes exhibit a rich phase  behaviour forming various columnar phases with characteristic NCP-NCP stacking. NCP  stacking is also a regular element of chromatin structure in vivo. Understanding the  mechanism of nucleosome stacking and the conditions leading to self-assembly of NCPs  is still incomplete. Due to the complexity of the system and the need to describe  electrostatics properly by including the explicit mobile ions, novel modelling  approaches based on coarse-grained (CG) methods at the multiscale level becomes a  necessity. In this work we present a multiscale CG computer simulation approach to  modelling interactions and self-assembly of solutions of NCPs induced by the  presence of multivalent cations. Starting from continuum simulations including  explicit three-valent cobalt(III)hexammine (CoHex(3+)) counterions and 20 NCPs,  based on a previously developed advanced CG NCP model with one bead per amino acid  and five beads per two DNA base pair unit (Fan et al 2013 PLoS One 8 e54228), we use  the inverse Monte Carlo method to calculate effective interaction potentials for a  'super-CG' NCP model consisting of seven beads for each NCP. These interaction  potentials are used in large-scale simulations of up to 5000 NCPs, modelling  self-assembly induced by CoHex(3+). The systems of 'super-CG' NCPs form a single  large cluster of stacked NCPs without long-range order in agreement with  experimental data for NCPs precipitated by the three-valent polyamine,  spermidine(3+).</t>
  </si>
  <si>
    <t>2015/02/18/</t>
  </si>
  <si>
    <t>064111</t>
  </si>
  <si>
    <t>J Phys Condens Matter</t>
  </si>
  <si>
    <t>1361-648X 0953-8984</t>
  </si>
  <si>
    <t>10.1088/0953-8984/27/6/064111</t>
  </si>
  <si>
    <t>Monte Carlo Method, *Models, Molecular, Protein Conformation, Nucleic Acid Conformation, DNA/chemistry/metabolism, Cobalt/chemistry, Nucleosomes/*chemistry/*metabolism</t>
  </si>
  <si>
    <t>Sisavath, Nicolas, Rukundo, Jean-Luc, Le Blanc, J. C. Yves, Galievsky, Victor A., Bao, Jiayin, Kochmann, Sven, Stasheuski, Alexander S., Krylov, Sergey N.</t>
  </si>
  <si>
    <t>Angewandte Chemie (International ed. in English)</t>
  </si>
  <si>
    <t>Current practical methods for finding the equilibrium dissociation constant, K(d) , of protein-small molecule complexes have inherent sources of inaccuracy. Introduced  here is "accurate constant via transient incomplete separation" (ACTIS), which  appears to be free of inherent sources of inaccuracy. Conceptually, a short plug of  the pre-equilibrated protein-small molecule mixture is pressure-propagated in a  capillary, causing fast transient incomplete separation of the complex from the  unbound small molecule. A superposition of signals from these two components is  measured near the capillary exit and used to calculate a fraction of unbound small  molecule, which, in turn, is used to calculate K(d) . Herein the validity of ACTIS  is proven theoretically, its accuracy is verified by computer simulation, and its  practical use is demonstrated. ACTIS has the potential to become a  reference-standard method for determining K(d) âvalues of protein-small molecule  complexes.</t>
  </si>
  <si>
    <t>6635</t>
  </si>
  <si>
    <t>Angew Chem Int Ed Engl</t>
  </si>
  <si>
    <t>1521-3773 1433-7851</t>
  </si>
  <si>
    <t>10.1002/anie.201901345</t>
  </si>
  <si>
    <t>6639</t>
  </si>
  <si>
    <t>Proteins/*chemistry, *mass spectrometry, *analytical methods, *equilibrium dissociation constant, *fluorescence, *proteins, Electrophoresis, Capillary/*methods</t>
  </si>
  <si>
    <t>Baugh, Evan H., Lyskov, Sergey, Weitzner, Brian D., Gray, Jeffrey J.</t>
  </si>
  <si>
    <t>Computational structure prediction and design of proteins and protein-protein complexes have long been inaccessible to those not directly involved in the field. A  key missing component has been the ability to visualize the progress of calculations  to better understand them. Rosetta is one simulation suite that would benefit from a  robust real-time visualization solution. Several tools exist for the sole purpose of  visualizing biomolecules; one of the most popular tools, PyMOL (SchrÃ¶dinger), is a  powerful, highly extensible, user friendly, and attractive package. Integrating  Rosetta and PyMOL directly has many technical and logistical obstacles inhibiting  usage. To circumvent these issues, we developed a novel solution based on  transmitting biomolecular structure and energy information via UDP sockets. Rosetta  and PyMOL run as separate processes, thereby avoiding many technical obstacles while  visualizing information on-demand in real-time. When Rosetta detects changes in the  structure of a protein, new coordinates are sent over a UDP network socket to a  PyMOL instance running a UDP socket listener. PyMOL then interprets and displays the  molecule. This implementation also allows remote execution of Rosetta. When combined  with PyRosetta, this visualization solution provides an interactive environment for  protein structure prediction and design.</t>
  </si>
  <si>
    <t>e21931</t>
  </si>
  <si>
    <t>10.1371/journal.pone.0021931</t>
  </si>
  <si>
    <t>Internet, Computer Simulation, Reproducibility of Results, *Software, *Algorithms, Computational Biology/*methods, Protein Binding, User-Computer Interface, Protein Structure, Tertiary, Models, Molecular, Protein Folding, Computer-Aided Design, Proteins/*chemistry/metabolism</t>
  </si>
  <si>
    <t>Mobark, Dalal M., Al-Tabakha, Moawia M., Hasan, Sanah</t>
  </si>
  <si>
    <t>BACKGROUND: Hormonal contraceptive pills have evolved as a common form of contraception worldwide. Pharmacists play a vital role in providing safe and  effective access to these medicines. In many developing countries such as the United  Arab Emirates (UAE), these medicines are available to the general public without the  presentation of a prescription which requires the pharmacist to shoulder  responsibility by assessing and educating patients to assure their appropriate use.  OBJECTIVES: To evaluate community pharmacists' current practice of dispensing and  counseling on hormonal contraceptives. METHODS: Simulated patient methodology was  used in this study. A single simulated patient visited community pharmacies  requesting an oral contraceptive as per a preplanned scenario. Information from the  visits were recorded on a data collection form including: pharmacist assessing  patient eligibility to take hormonal contraceptives, selecting the appropriate oral  contraceptive, providing complete counseling on how to use the pill, adherence,  missed dose handlings and side effects of the medication. The Pharmacist was  prompted by the simulated patient to provide the information if they did not provide  spontaneous counseling. The quality of pharmacists' counseling was rated and  consequently coded as complete, incomplete or poor. RESULTS: A total of 201  community pharmacies were visited. More than 92% of the pharmacists did not ask the  simulated patient any question to assess their eligibility to use contraceptives.  Twenty three pharmacists (11.4%) selected the proper product. One hundred seventeen  (58.2%) of the pharmacists provided spontaneous counseling on how to use the pill,  17 of them had their counsel rated as complete, but none of the pharmacists provided  spontaneous counseling regarding adherence or side effects of the medications. On  prompting, 10 pharmacists (12%) provided complete counseling regarding how to use  oral contraceptives, 14 pharmacists (7.0%) provided complete counseling on adherence  and missing dose handling and five pharmacists (2.5%) provided complete counseling  about expected side effects. CONCLUSIONS: Pharmacists' practice regarding hormonal  contraceptive dispensing and counseling was suboptimal in this study. Areas needing  intervention were related to pharmacist assessment of eligibility for oral  contraceptive use, choice of optimal oral contraceptive for patient-specific  co-morbidities and provision of adequate counseling regarding proper use, adherence  and missed dose handlings.</t>
  </si>
  <si>
    <t>2019/06//Apr- undefined</t>
  </si>
  <si>
    <t>10.18549/PharmPract.2019.2.1465</t>
  </si>
  <si>
    <t>Counseling, Patient Simulation, Contraception, Pharmacists, Quality of Health Care, Community Pharmacy Services, Contraceptive Agents, Pharmacies, Professional Practice, United Arab Emirates</t>
  </si>
  <si>
    <t>Purvis, Jeremy E., Shih, Andrew J., Liu, Yingting, Radhakrishnan, Ravi</t>
  </si>
  <si>
    <t>Chapman &amp; Hall/CRC mathematical &amp; computational biology series</t>
  </si>
  <si>
    <t>A multiscale strategy is presented for constructing models of intracellular signaling networks in which the oncogenic behavior of the network is encoded through  alternate parameterization of the kinetic and structural properties of mutant  oncoproteins. The approach uses molecular dynamics and docking simulations to  quantify altered topologies of interactions as well as to provide the missing  parameters for network models of both wild-type and oncogenic signaling. Through  simulation of the resulting signaling networks, the global behavior of these  networks may then be compared and functional roles may be assigned to the mutant  oncoproteins. An example of this approach is presented in which structural  alterations found in a mutant form of the epidermal growth factor receptor are  represented as kinetic perturbations in a model of growth factor signaling. Based on  network parameters estimated from molecular-level simulations, simulations at the  network level show that small perturbations in molecular structure can lead to  profoundly altered cellular phenotype.</t>
  </si>
  <si>
    <t>Chapman Hall CRC Math Comput Biol Ser</t>
  </si>
  <si>
    <t>Jin, Ick Hoon, Yuan, Ying, Bandyopadhyay, Dipankar</t>
  </si>
  <si>
    <t>Research in dental caries generates data with two levels of hierarchy: that of a tooth overall and that of the different surfaces of the tooth. The outcomes often  exhibit spatial referencing among neighboring teeth and surfaces, i.e., the disease  status of a tooth or surface might be influenced by the status of a set of proximal  teeth/surfaces. Assessments of dental caries (tooth decay) at the tooth level yield  binary outcomes indicating the presence/absence of teeth, and trinary outcomes at  the surface level indicating healthy, decayed, or filled surfaces. The presence of  these mixed discrete responses complicates the data analysis under a unified  framework. To mitigate complications, we develop a Bayesian two-level hierarchical  model under suitable (spatial) Markov random field assumptions that accommodates the  natural hierarchy within the mixed responses. At the first level, we utilize an  autologistic model to accommodate the spatial dependence for the tooth-level binary  outcomes. For the second level and conditioned on a tooth being non-missing, we  utilize a Potts model to accommodate the spatial referencing for the surface-level  trinary outcomes. The regression models at both levels were controlled for plausible  covariates (risk factors) of caries, and remain connected through shared parameters.  To tackle the computational challenges in our Bayesian estimation scheme caused due  to the doubly-intractable normalizing constant, we employ a double  Metropolis-Hastings sampler. We compare and contrast our model performances to the  standard non-spatial (naive) model using a small simulation study, and illustrate  via an application to a clinical dataset on dental caries.</t>
  </si>
  <si>
    <t>884</t>
  </si>
  <si>
    <t>10.1214/16-AOAS917</t>
  </si>
  <si>
    <t>905</t>
  </si>
  <si>
    <t>Markov Chain Monte Carlo, Autologistic Model, Bayesian Inference, Dental Caries, Potts Model, Spatial Data Analysis</t>
  </si>
  <si>
    <t>Koh, Yong-Gon, Son, Juhyun, Kim, Ho-Joong, Kwon, Sae Kwang, Kwon, Oh-Ryong, Kim, Hyo Jeong, Kang, Kyoung-Tak</t>
  </si>
  <si>
    <t>Journal of orthopaedic research : official publication of the Orthopaedic Research Society</t>
  </si>
  <si>
    <t>Medial opening wedge high tibial osteotomy (HTO) makes the proximal tibia a highly unstable structure and causes plates and screws to be the potential sources for  mechanical failure. However, asymmetrical callus and incomplete bone formations  underneath the plates (TomoFix) have been recent concerns in clinical and  experimental studies related to HTO due to the high stiffness. The purpose of this  study was to evaluate the biomechanical effect of the TomoFix plate system with  respect to changes in design using a computational simulation. A parametric  three-dimensional model of HTO was constructed from medical image data. The design  parameters for the HTO plate were evaluated to investigate their influence on  biomechanical effects, and the most significant factors were determined using  Taguchi-style L27 orthogonal arrays. Multi-objective optimization was used to  identify the wedge micromotion stability without the stress shielding effect that  occurs in the bone plate. The initial design showed that the high stiffness of the  plate caused stress shielding on the bone and plate. However, the optimal design led  to sharing the stress and load with the bone plate to eliminate stress shielding. In  addition, the stability required for the plate could be found in the micromotions of  the wedge for the optimal design. The optimal condition of design parameters was  successfully determined using the Taguchi and multi-objective optimization method,  which was shown to eliminate stress shielding effects. The results showed that an  optimal design demonstrated the feasibility of design optimization and improvements  in biomechanical stability for HTO. Â© 2018 Orthopaedic Research Society. Published  by Wiley Periodicals, Inc. J Orthop Res 36:2956-2965, 2018.</t>
  </si>
  <si>
    <t>2956</t>
  </si>
  <si>
    <t>J Orthop Res</t>
  </si>
  <si>
    <t>1554-527X 0736-0266</t>
  </si>
  <si>
    <t>10.1002/jor.24072</t>
  </si>
  <si>
    <t>2965</t>
  </si>
  <si>
    <t>Humans, Male, Adult, *Imaging, Three-Dimensional, *Finite Element Analysis, *Patient-Specific Modeling, *design of experiments, *finite element analysis, *high tibial osteotomy, *optimization, Bone Plates, Osteotomy/*methods, Tibia/diagnostic imaging/*surgery</t>
  </si>
  <si>
    <t>Zuthi, M. F. R., Ngo, H. H., Guo, W. S.</t>
  </si>
  <si>
    <t>Bioresource technology</t>
  </si>
  <si>
    <t>The bioprocesses taking place in activated sludge wastewater treatment system itself are characterized by great complexity and yet incomplete understanding of some of  the phenomena involved. The MBR technology inherent deficiencies for its simulation  due to additional intrinsic complexities resulting from the interaction between  concurrently occurring and dynamic biological processes with membrane filtration and  the straightforward adoption of the activated sludge models' (ASM) frameworks or  their modified variations. In this backdrop, this paper compiles a brief overview of  the previous developments to the current state-of-the-art mathematical modelling  approaches of the MBR system. With extended discussions on particular topics such as  applications of modified ASMs to MBR modelling, ASM extensions incorporating soluble  microbial products (SMP)/extracellular polymeric substances (EPS) concepts, this  paper also provides a guide for different end-users of mathematical models of MBR  systems.</t>
  </si>
  <si>
    <t>Bioresour Technol</t>
  </si>
  <si>
    <t>1873-2976 0960-8524</t>
  </si>
  <si>
    <t>10.1016/j.biortech.2012.04.090</t>
  </si>
  <si>
    <t>*Models, Theoretical, *Biofouling, *Bioreactors, *Membranes, Artificial, Biomass, Sewage/microbiology</t>
  </si>
  <si>
    <t>"Robust-squared" Imputation Models Using BART</t>
  </si>
  <si>
    <t>Tan, Yaoyuan V., Flannagan, Carol A. C., Elliott, Michael R.</t>
  </si>
  <si>
    <t>arXiv:1801.03147 [stat]</t>
  </si>
  <si>
    <t>Examples of "doubly robust" estimator for missing data include augmented inverse probability weighting (AIPWT) models (Robins et al., 1994) and penalized splines of propensity prediction (PSPP) models (Zhang and Little, 2009). Doubly-robust estimators have the property that, if either the response propensity or the mean is modeled correctly, a consistent estimator of the population mean is obtained. However, doubly-robust estimators can perform poorly when modest misspecification is present in both models (Kang and Schafer, 2007). Here we consider extensions of the AIPWT and PSPP models that use Bayesian Additive Regression Trees (BART; Chipman et al., 2010) to provide highly robust propensity and mean model estimation. We term these "robust-squared" in the sense that the propensity score, the means, or both can be estimated with minimal model misspecification, and applied to the doubly-robust estimator. We consider their behavior via simulations where propensities and/or mean models are misspecified. We apply our proposed method to impute missing instantaneous velocity (delta-v) values from the 2014 National Automotive Sampling System Crashworthiness Data System dataset and missing Blood Alcohol Concentration values from the 2015 Fatality Analysis Reporting System dataset. We found that BART applied to PSPP and AIPWT, provides a more robust and efficient estimate compared to PSPP and AIPWT, with the BART-estimated propensity score combined with PSPP providing the most efficient estimator with close to nominal coverage.</t>
  </si>
  <si>
    <t>2018/01/09/</t>
  </si>
  <si>
    <t>http://arxiv.org/abs/1801.03147</t>
  </si>
  <si>
    <t>2021/07/20/16:34:24</t>
  </si>
  <si>
    <t>https://arxiv.org/pdf/1801.03147.pdf</t>
  </si>
  <si>
    <t>https://arxiv.org/abs/1801.03147</t>
  </si>
  <si>
    <t>Stading, M., Waqas, M. Q., Holmberg, F., Wiklund, J., Kotze, R., Ekberg, O.</t>
  </si>
  <si>
    <t>Dysphagia</t>
  </si>
  <si>
    <t>The pharynx is critical for correct swallowing, facilitating the transport of both air and food transport in a highly coordinated manner, and aberrant co-ordination  causes swallowing disorders (dysphagia). In this work, an in vitro model of  swallowing was designed to investigate the role of rheology in swallowing and for  use as a pre-clinical tool for simulation of different routes to dysphagia. The  model is based on the geometry of the human pharynx. Manometry is used for pressure  measurements and ultrasonic analysis is performed to analyze the flow profiles and  determine shear rate in the bolus, the latter being vital information largely  missing in literature. In the fully automated model, bolus injection,  epiglottis/nasopharynx movement, and ultrasound transducer positioning can be  controlled. Simulation of closing of the airways and nasal cavity is modulated by  the software, as is a clamping valve that simulates the upper esophageal sphincter.  The actions can be timed and valves opened to different degrees, resembling  pathologic swallowing conditions. To validate measurements of the velocity profile  and manometry, continuous and bolus flow was performed. The respective velocity  profiles demonstrated the accuracy and validity of the flow characterization  necessary for determining bolus flow. A maximum bolus shear rate of 80Â s(-1) was  noted for syrup-consistency fluids. Similarly, the manometry data acquired compared  very well with clinical studies.</t>
  </si>
  <si>
    <t>615</t>
  </si>
  <si>
    <t>1432-0460 0179-051X</t>
  </si>
  <si>
    <t>10.1007/s00455-018-09969-2</t>
  </si>
  <si>
    <t>Humans, *Models, Biological, *Deglutition, *Deglutition disorders, *In vitro, *Manometry, *Pharynx, *Rheology, *Shear rate, Manometry, Pharynx/physiology, Pressure, Rheology</t>
  </si>
  <si>
    <t>Qiu, Yuxi, Huggins-Manley, Anne Corinne</t>
  </si>
  <si>
    <t>This study aimed to assess the accuracy of the empirical item characteristic curve (EICC) preequating method given the presence of test speededness. The simulation  design of this study considered the proportion of speededness, speededness point,  speededness rate, proportion of missing on speeded items, sample size, and test  length. After crossing all of the manipulated factors and then normalizing the  evaluation criteria (bias and root mean square difference [RMSD]) with regard to  test length, the results revealed that (1) when test speededness was present,  conversions from the EICC preequating method tended to be positively distorted; (2)  no practically meaningful moderation effect associated with sample size was found on  the relationship between test speededness and the accuracy of EICC preequating; and  (3) the location of the speededness point was the driving factor in terms of its  impact on the accuracy of EICC preequating. Implications and suggestions were  discussed.</t>
  </si>
  <si>
    <t>10.1177/0013164418777854</t>
  </si>
  <si>
    <t>309</t>
  </si>
  <si>
    <t>EICC, item preequating, test speededness</t>
  </si>
  <si>
    <t>Ohya, Tomoyuki, Kikuchi, Tatsuya, Fukumura, Toshimitsu, Zhang, Ming-Rong, Irie, Toshiaki</t>
  </si>
  <si>
    <t>Nuclear medicine and biology</t>
  </si>
  <si>
    <t>INTRODUCTION: When using metabolic trapping type tracers, the tracers are not always trapped in the target tissue; i.e., some are completely trapped in the target, but  others can be eliminated from the target tissue at a measurable rate. The tracers  that can be eliminated are termed 'incomplete trapping irreversible tracers'. These  incomplete trapping irreversible tracers may be clinically useful when the tracer  Î²-value, the ratio of the tracer (metabolite) elimination rate to the tracer efflux  rate, is under approximately 0.1. In this study, we propose a non-input analysis for  incomplete trapping irreversible tracers based on the shape analysis (Shape), a  non-input analysis used for irreversible tracers. METHODS: A Monte Carlo simulation  study based on experimental monkey data with two actual PET tracers (a complete  trapping irreversible tracer [(11)C]MP4A and an incomplete trapping irreversible  tracer [(18)F]FEP-4MA) was performed to examine the effects of the environmental  error and the tracer elimination rate on the estimation of the k3-parameter  (corresponds to metabolic rate) using Shape (original) and modified Shape (M-Shape)  analysis. The simulation results were also compared with the experimental results  obtained with the two PET tracers. RESULTS: When the tracer Î²-value was over 0.03,  the M-Shape method was superior to the Shape method for the estimation of the  k3-parameter. The simulation results were also in reasonable agreement with the  experimental ones. CONCLUSIONS: M-Shape can be used as the non-input analysis of  incomplete trapping irreversible tracers for PET study.</t>
  </si>
  <si>
    <t>Nucl Med Biol</t>
  </si>
  <si>
    <t>1872-9614 0969-8051</t>
  </si>
  <si>
    <t>10.1016/j.nucmedbio.2013.02.012</t>
  </si>
  <si>
    <t>*Positron-Emission Tomography, *Monte Carlo Method, Acetates/*metabolism, Kinetics, Piperidines/*metabolism, Radioactive Tracers</t>
  </si>
  <si>
    <t>Margreitter, Christian, Petrov, Drazen, Zagrovic, Bojan</t>
  </si>
  <si>
    <t>Post-translational modifications (PTMs) play a key role in numerous cellular processes by directly affecting structure, dynamics and interaction networks of  target proteins. Despite their importance, our understanding of protein PTMs at the  atomistic level is still largely incomplete. Molecular dynamics (MD) simulations,  which provide high-resolution insight into biomolecular function and underlying  mechanisms, are in principle ideally suited to tackle this problem. However, because  of the challenges associated with the development of novel MD parameters and a  general lack of suitable computational tools for incorporating PTMs in target  protein structures, MD simulations of post-translationally modified proteins have  historically lagged significantly behind the studies of unmodified proteins. Here,  we present Vienna-PTM web server (http://vienna-ptm.univie.ac.at), a platform for  automated introduction of PTMs of choice to protein 3D structures (PDB files) in a  user-friendly visual environment. With 256 different enzymatic and non-enzymatic  PTMs available, the server performs geometrically realistic introduction of  modifications at sites of interests, as well as subsequent energy minimization.  Finally, the server makes available force field parameters and input files needed to  run MD simulations of modified proteins within the framework of the widely used  GROMOS 54A7 and 45A3 force fields and GROMACS simulation package.</t>
  </si>
  <si>
    <t>W422</t>
  </si>
  <si>
    <t>10.1093/nar/gkt416</t>
  </si>
  <si>
    <t>Internet, *Software, *Molecular Dynamics Simulation, Protein Conformation, Databases, Protein, *Protein Processing, Post-Translational</t>
  </si>
  <si>
    <t>Palazzi, Emanuele, Siegler, Sorin, Balakrishnan, Vishnuvardhan, Leardini, Alberto, Caravaggi, Paolo, Belvedere, Claudio</t>
  </si>
  <si>
    <t>Knowledge of the stabilizing role of the ankle and subtalar ligaments is important for improving clinical techniques such as ligament repair and reconstruction.  However, this knowledge is incomplete. The goal of this study was to expand this  knowledge by investigating the stabilizing function of the ligaments using multiple  morphologically subject-specific computational models. Nine models were created from  the lower extremities of nine donors. Each model consisted of the articulating  bones, articular cartilage, and ligaments. Simulations were conducted in ADAMSâ¢ - a  dynamic simulation program. During simulation, tibia and fibula were fixed while  cyclic moments in all three anatomical planes were applied to the calcaneus  one-at-a-time. The resulting displacements between the bones and the forces in each  ligament were computed. Simulations were conducted with all ligaments intact and  after simulated ligament serial sectioning. Each model was validated by comparing  the simulation results to experimental data obtained from the specimen used to  construct the model. From the results the stabilizing role of each ligament was  established and the effect of ligament sectioning on Range of Motion and Overall  Laxity was identified. On the lateral side, ATFL provided stabilization in  supination, CFL restrained inversion, external rotation and dorsiflexion and PTFL  limited dorsiflexion and external rotation. On the medial side, PTTL restrained  dorsiflexion and internal rotation, ATTL limited plantarflexion and external  rotation, and TCL limited dorsiflexion, eversion and external rotation. At the  subtalar joint, ITCL limited plantarflexion and its posterior-lateral bundle  restrained subtalar inversion. CL restrained plantarflexion/dorsiflexion, and  internal and external rotation. The large inter-model variability observed in the  results indicate the importance of using multiple subject-specific models rather  than relying on one "representative" model.</t>
  </si>
  <si>
    <t>109421</t>
  </si>
  <si>
    <t>10.1016/j.jbiomech.2019.109421</t>
  </si>
  <si>
    <t>Humans, *Models, Biological, Biomechanical Phenomena, Cadaver, *Mechanical Phenomena, Rotation, *Ankle and subtalar ligaments, *Dynamic ankle models, *Ligament stabilization, *Subject specific, Ankle/*physiology, Ligaments, Articular/*physiology, Range of Motion, Articular, Supination</t>
  </si>
  <si>
    <t>Fewster-Thuente, Lori, Batteson, Tamzin J.</t>
  </si>
  <si>
    <t>Journal of allied health</t>
  </si>
  <si>
    <t>It is imperative to incorporate education on interprofessional competencies into the curriculum of healthcare provider students in order to meet the individual program  accreditation standards. However, what is missing is a theoretical foundation for  the education. The purpose of this paper was to examine if the qualitative data from  a mixed-methods study using low-fidelity simulation of a case study that  demonstrated changes in interprofessional attitudes and behaviors in healthcare  provider students aligned with Kolb's Experiential Learning Theory (ELT). First-year  students (n=515) from 8 professional healthcare programs participated in the  90-minute study which included a scripted scenario of the patient care rounding  process. Using thematic analysis, the qualitative results demonstrated a significant  alignment with the four stages of Kolb's ELT. Based on the results of this study,  ELT appears to provide a solid theoretical underpinning for the education through  which to teach interprofessional competencies to healthcare provider students.</t>
  </si>
  <si>
    <t>2018///Spring</t>
  </si>
  <si>
    <t>J Allied Health</t>
  </si>
  <si>
    <t>1945-404X 0090-7421</t>
  </si>
  <si>
    <t>Female, Humans, Male, Cognition, Clinical Competence, Communication, Curriculum, Leadership, *Interprofessional Relations, *Psychological Theory, Cooperative Behavior, Health Occupations/*education, Problem-Based Learning/*organization &amp; administration, Simulation Training/*organization &amp; administration</t>
  </si>
  <si>
    <t>Yue, Yong, Fan, Zhaoyang, Yang, Wensha, Pang, Jianing, Deng, Zixin, McKenzie, Elizabeth, Tuli, Richard, Wallace, Robert, Li, Debiao, Fraass, Benedick</t>
  </si>
  <si>
    <t>PURPOSE: MRI is increasingly being used for radiotherapy planning, simulation, and in-treatment-room motion monitoring. To provide more detailed temporal and spatial  MR data for these tasks, we have recently developed a novel self-gated (SG) MRI  technique with advantage of k-space phase sorting, high isotropic spatial  resolution, and high temporal resolution. The current work describes the validation  of this 4D-MRI technique using a MRI- and CT-compatible respiratory motion phantom  and comparison to 4D-CT. METHODS: The 4D-MRI sequence is based on a spoiled gradient  echo-based 3D projection reconstruction sequence with self-gating for 4D-MRI at 3 T.  Respiratory phase is resolved by using SG k-space lines as the motion surrogate.  4D-MRI images are reconstructed into ten temporal bins with spatial resolution 1.56  Ã 1.56 Ã 1.56 mm(3). A MRI-CT compatible phantom was designed to validate the  performance of the 4D-MRI sequence and 4D-CT imaging. A spherical target (diameter  23 mm, volume 6.37 ml) filled with high-concentration gadolinium (Gd) gel is  embedded into a plastic box (35 Ã 40 Ã 63 mm(3)) and stabilized with  low-concentration Gd gel. The phantom, driven by an air pump, is able to produce  human-type breathing patterns between 4 and 30 respiratory cycles/min. 4D-CT of the  phantom has been acquired in cine mode, and reconstructed into ten phases with slice  thickness 1.25 mm. The 4D images sets were imported into a treatment planning  software for target contouring. The geometrical accuracy of the 4D MRI and CT images  has been quantified using target volume, flattening, and eccentricity. The target  motion was measured by tracking the centroids of the spheres in each individual  phase. Motion ground-truth was obtained from input signals and real-time video  recordings. RESULTS: The dynamic phantom has been operated in four respiratory rate  (RR) settings, 6, 10, 15, and 20/min, and was scanned with 4D-MRI and 4D-CT. 4D-CT  images have target-stretching, partial-missing, and other motion artifacts in  various phases, whereas the 4D-MRI images are visually free of those artifacts.  Volume percentage difference for the 6.37 ml target ranged from 5.3% Â± 4.3% to 10.3%  Â± 5.9% for 4D-CT, and 1.47 Â± 0.52 to 2.12 Â± 1.60 for 4D-MRI. With an increase of  respiratory rate, the target volumetric and geometric deviations increase for 4D-CT  images while remaining stable for the 4D-MRI images. Target motion amplitude errors  at different RRs were measured with a range of 0.66-1.25 mm for 4D-CT and 0.2-0.42  mm for 4D-MRI. The results of Mann-Whitney tests indicated that 4D-MRI significantly  outperforms 4D-CT in phase-based target volumetric (p = 0.027) and geometric (p &lt;  0.001) measures. Both modalities achieve equivalent accuracy in measuring motion  amplitude (p = 0.828). CONCLUSIONS: The k-space self-gated 4D-MRI technique provides  a robust method for accurately imaging phase-based target motion and geometry.  Compared to 4D-CT, the current 4D-MRI technique demonstrates superior spatiotemporal  resolution, and robust resistance to motion artifacts caused by fast target motion  and irregular breathing patterns. The technique can be used extensively in abdominal  targeting, motion gating, and toward implementing MRI-based adaptive radiotherapy.</t>
  </si>
  <si>
    <t>5787</t>
  </si>
  <si>
    <t>10.1118/1.4929552</t>
  </si>
  <si>
    <t>5797</t>
  </si>
  <si>
    <t>Humans, Image Processing, Computer-Assisted, *Phantoms, Imaging, *Movement, *Respiration, Four-Dimensional Computed Tomography/*instrumentation, Magnetic Resonance Imaging/*instrumentation</t>
  </si>
  <si>
    <t>Impact of maternal obesity on fetal cardiac screening: which follow-up strategy is cost-effective?</t>
  </si>
  <si>
    <t>Bak, G. S., Shaffer, B. L., Madriago, E., Allen, A., Kelly, B., Caughey, A. B., Pereira, L.</t>
  </si>
  <si>
    <t>Ultrasound in obstetrics &amp; gynecology : the official journal of the International Society of Ultrasound in Obstetrics and Gynecology</t>
  </si>
  <si>
    <t>OBJECTIVE: To perform a cost-effectiveness analysis of different follow-up strategies for non-obese and obese women who had incomplete fetal cardiac screening  for major congenital heart disease (CHD). METHODS: Three decision-analytic models,  one each for non-obese, obese and Class-III-obese women, were developed to compare  five follow-up strategies for initial suboptimal fetal cardiac screening. The five  strategies were: (1) no follow-up ultrasound (US) examination but direct referral to  fetal echocardiography (FE); (2) one follow-up US, then FE if fetal cardiac views  were still suboptimal; (3) up to two follow-up US, then FE if fetal cardiac views  were still suboptimal; (4) one follow-up US and no FE; and (5) up to two follow-up  US and no FE. The models were designed to identify fetuses with major CHD in a  theoretical cohort of 4â000â000 births in the USA. Outcomes related to neonatal  mortality and neurodevelopmental disability were evaluated. A cost-effectiveness  willingness-to-pay threshold was set at US$100â000 per quality-adjusted life year  (QALY). Base-case and sensitivity analysis and Monte-Carlo simulation were  performed. RESULTS: In our base-case models for all body mass index (BMI) groups, no  follow-up US, but direct referral to FE led to the best outcomes, detecting 7%, 25%  and 82% more fetuses with CHD in non-obese, obese and Class-III-obese women,  respectively, compared with the baseline strategy of one follow-up US and no FE.  However, no follow-up US, but direct referral to FE was above the US$100â000/QALY  threshold and therefore not cost-effective. The cost-effective strategy for all BMI  groups was one follow-up US and no FE. Both up to two follow-up US with no FE and up  to two follow-up US with FE were dominated (being more costly and less effective),  while one follow-up US with FE was over the cost-effectiveness threshold. One  follow-up US and no FE was the optimal strategy in 97%, 93% and 86% of trials in  Monte-Carlo simulation for non-obese, obese and Class-III-obese models,  respectively. CONCLUSION: For both non-obese and obese women with incomplete fetal  cardiac screening, the optimal CHD follow-up screening strategy is no further US and  immediate referral to FE; however, this strategy is not cost-effective. Considering  costs, one follow-up US and no FE is the preferred strategy. For both obese and  non-obese women, Monte-Carlo simulations showed clearly that one follow-up US and no  FE was the optimal strategy. Both non-obese and obese women with initial incomplete  cardiac screening examination should therefore be offered one follow-up US.  Copyright Â© 2019 ISUOG. Published by John Wiley &amp; Sons Ltd.</t>
  </si>
  <si>
    <t>Ultrasound Obstet Gynecol</t>
  </si>
  <si>
    <t>1469-0705 0960-7692</t>
  </si>
  <si>
    <t>10.1002/uog.21895</t>
  </si>
  <si>
    <t>congenital heart disease, cost-effectiveness, fetal cardiac anomaly, fetal echocardiography, maternal obesity, prenatal screening, suboptimal visualization</t>
  </si>
  <si>
    <t>Li, Xuehua, Tian, Tian, Shang, Xiaochen, Zhang, Ruohan, Xie, Huaijun, Wang, Xuejian, Wang, Hanwei, Xie, Qing, Chen, Jingwen, Kadokami, Kiwao</t>
  </si>
  <si>
    <t>BACKGROUND: Groundwater is a main drinking-water source for Chinese rural residents. The overall pollution status of organic micropollutants (OMPs) and metals in the  groundwater and corresponding health risks are unknown. OBJECTIVES: Our objective  was to comprehensively screen for and assess the health risks of OMPs and metals in  groundwater of rural areas in China where groundwater is used for drinking so as to  provide a benchmark for monitoring and improving groundwater quality in future  developments. METHODS: One hundred sixty-six groundwater samples were collected in  the rural areas of China, and 1,300 OMPs and 25 metals were screened by GC-MS,  LC-QTOF/MS, and ICP-MS analysis. To assess the noncarcinogenic and carcinogenic  risks of the detected pollutants, missing toxicity threshold values were  extrapolated from existing databases or predicted by quantitative structure-activity  relationship (QSAR) models. Monte Carlo simulation was performed to account for  uncertainties in the exposure parameters and toxicity thresholds. RESULTS: Two  hundred thirty-three OMPs and 25 metals were detected from the 166 samples. The  concentration summation for the detected OMPs ranged from 2.9 to 1.7Â ÃÂ 105ng/L among  the different sampling sites. Cumulative noncarcinogenic risks for the OMPs were  estimated to be negligible. However, high metal risks were calculated in 23% of the  sites. Forty-two carcinogens (including 38 OMPs) were identified and the cumulative  carcinogenic risks in 34% of the sites were calculated to be Â &gt;Â 10-4 (i.e., one  excess cancer case in a population of 10 thousand people). The carcinogenic risks  were estimated to be mainly associated with exposures to the metals, which were  calculated to contribute 79% (0-100%) of the cumulative carcinogenic risks.  DISCUSSION: The overall status of OMPs and metals pollution in the groundwater and  the corresponding health risks were determined preliminarily, which may provide a  benchmark for future efforts in China to ensure the safety of drinking water for the  local residents in rural areas. The joint application of QSARs and Monte Carlo  simulation provided a feasible way to comprehensively assess the health risks of the  large and ever-increasing number of pollutants detected in the aquatic environment.  https://doi.org/10.1289/EHP6483.</t>
  </si>
  <si>
    <t>107010</t>
  </si>
  <si>
    <t>10.1289/EHP6483</t>
  </si>
  <si>
    <t>Humans, China, *Environmental Monitoring, Risk Assessment, Water Pollutants, Chemical/*analysis, Drinking Water/chemistry, Environmental Exposure/*statistics &amp; numerical data, Groundwater/chemistry, Metals/*analysis</t>
  </si>
  <si>
    <t>O'Hara, Thomas, VirÃ¡g, LÃ¡szlÃ³, VarrÃ³, AndrÃ¡s, Rudy, Yoram</t>
  </si>
  <si>
    <t>Cellular electrophysiology experiments, important for understanding cardiac arrhythmia mechanisms, are usually performed with channels expressed in non  myocytes, or with non-human myocytes. Differences between cell types and species  affect results. Thus, an accurate model for the undiseased human ventricular action  potential (AP) which reproduces a broad range of physiological behaviors is needed.  Such a model requires extensive experimental data, but essential elements have been  unavailable. Here, we develop a human ventricular AP model using new undiseased  human ventricular data: Ca(2+) versus voltage dependent inactivation of L-type  Ca(2+) current (I(CaL)); kinetics for the transient outward, rapid delayed rectifier  (I(Kr)), Na(+)/Ca(2+) exchange (I(NaCa)), and inward rectifier currents; AP  recordings at all physiological cycle lengths; and rate dependence and restitution  of AP duration (APD) with and without a variety of specific channel blockers.  Simulated APs reproduced the experimental AP morphology, APD rate dependence, and  restitution. Using undiseased human mRNA and protein data, models for different  transmural cell types were developed. Experiments for rate dependence of Ca(2+)  (including peak and decay) and intracellular sodium ([Na(+)](i)) in undiseased human  myocytes were quantitatively reproduced by the model. Early afterdepolarizations  were induced by I(Kr) block during slow pacing, and AP and Ca(2+) alternans appeared  at rates &gt;200 bpm, as observed in the nonfailing human ventricle.  Ca(2+)/calmodulin-dependent protein kinase II (CaMK) modulated rate dependence of  Ca(2+) cycling. I(NaCa) linked Ca(2+) alternation to AP alternans. CaMK suppression  or SERCA upregulation eliminated alternans. Steady state APD rate dependence was  caused primarily by changes in [Na(+)](i), via its modulation of the electrogenic  Na(+)/K(+) ATPase current. At fast pacing rates, late Na(+) current and I(CaL) were  also contributors. APD shortening during restitution was primarily dependent on  reduced late Na(+) and I(CaL) currents due to inactivation at short diastolic  intervals, with additional contribution from elevated I(Kr) due to incomplete  deactivation.</t>
  </si>
  <si>
    <t>e1002061</t>
  </si>
  <si>
    <t>10.1371/journal.pcbi.1002061</t>
  </si>
  <si>
    <t>Humans, Reproducibility of Results, Computational Biology, *Models, Cardiovascular, Action Potentials/physiology, Arrhythmias, Cardiac, Calcium Channels, L-Type/physiology, Calmodulin/metabolism, Heart Ventricles/cytology, Myocytes, Cardiac/*physiology, Patch-Clamp Techniques, Sodium Channels/physiology, Ventricular Function/*physiology</t>
  </si>
  <si>
    <t>Fiedler, Sebastian, Perring, Michael P., Tietjen, Britta</t>
  </si>
  <si>
    <t>A global ecological restoration agenda has led to ambitious programs in environmental policy to mitigate declines in biodiversity and ecosystem services.  Current restoration programs can incompletely return desired ecosystem service  levels, while resilience of restored ecosystems to future threats is unknown. It is  therefore essential to advance understanding and better utilize knowledge from  ecological literature in restoration approaches. We identified an incomplete linkage  between global change ecology, ecosystem function research, and restoration ecology.  This gap impedes a full understanding of the interactive effects of changing  environmental factors on the long-term provision of ecosystem functions and a  quantification of trade-offs and synergies among multiple services. Approaches that  account for the effects of multiple changing factors on the composition of plant  traits and their direct and indirect impact on the provision of ecosystem functions  and services can close this gap. However, studies on this multilayered relationship  are currently missing. We therefore propose an integrated restoration agenda  complementing trait-based empirical studies with simulation modeling. We introduce  an ongoing case study to demonstrate how this framework could allow systematic  assessment of the impacts of interacting environmental factors on long-term service  provisioning. Our proposed agenda will benefit restoration programs by suggesting  plant species compositions with specific traits that maximize the supply of multiple  ecosystem services in the long term. Once the suggested compositions have been  implemented in actual restoration projects, these assemblages should be monitored to  assess whether they are resilient as well as to improve model parameterization.  Additionally, the integration of empirical and simulation modeling research can  improve global outcomes by raising the awareness of which restoration goals can be  achieved, due to the quantification of trade-offs and synergies among ecosystem  services under a wide range of environmental conditions.</t>
  </si>
  <si>
    <t>6369</t>
  </si>
  <si>
    <t>10.1002/ece3.4043</t>
  </si>
  <si>
    <t>6380</t>
  </si>
  <si>
    <t>resilience, ecosystem functions, ecosystem services, Mediterraneanâtype ecosystem, multifunctional ecosystems, simulation models</t>
  </si>
  <si>
    <t>Kari, Leif</t>
  </si>
  <si>
    <t>Materials (Basel, Switzerland)</t>
  </si>
  <si>
    <t>Traditional vibration isolation systems, using natural rubber vibration isolators, display large peaks for the energy flow from the machine source and into the  receiving foundation, at the unavoidable rigid body resonance frequencies. However,  tough, doubly cross-linked, single polymer network hydrogels, with both chemical and  physical cross-links, show a high loss factor over a specific frequency range, due  to the intensive adhesion-deadhesion activities of the physical cross-links. In this  study, vibration isolators, made of this tough hydrogel, are theoretically applied  in a realistic vibration isolation system, displaying several rigid body resonances  and various energy flow transmission paths. A simulation model is developed, that  includes a suitable stress-strain model, and shows a significant reduction of the  energy flow peaks. In particular, the reduction is more than 30 times, as compared  to the corresponding results using the natural rubber. Finally, it is shown that a  significant reduction is possible, also without any optimization of the frequency  for the maximum physical loss modulus. This is a clear advantage for polyvinyl  alcohol hydrogels, that are somewhat missing the possibility to alter the frequency  for the maximum physical loss, due to the physical cross-link system  involved-namely, that of the borate esterification.</t>
  </si>
  <si>
    <t>2021/02/13/</t>
  </si>
  <si>
    <t>Materials (Basel)</t>
  </si>
  <si>
    <t>1996-1944</t>
  </si>
  <si>
    <t>10.3390/ma14040886</t>
  </si>
  <si>
    <t>adhesionâdeadhesion activity, chemical cross-link, energy flow reduction, high loss factor, physical cross-link, polyvinyl alcohol hydrogel, rigid body resonance, simulation model, single polymer network hydrogel, vibration isolation system</t>
  </si>
  <si>
    <t>Sadrollahi, Alemeh, Nuesken, Frank, Licht, Norbert, RÃ¼be, Christian, Dzierma, Yvonne</t>
  </si>
  <si>
    <t>The aim of our work is to provide the up-to-now missing information on the Siemens Artiste FFF 7 MV beam line using a Monte-Carlo model fit to the realistic dosimetric  measurements at the linear accelerator in clinical use at our department. The main  Siemens Artiste 6MV and FFF 7MV beams were simulated using the Geant4 toolkit. The  simulations were compared with the measurements with an ionization chamber in a  water phantom to verify the validation of simulation and tuning the primary electron  parameters. Hereafter, other parameters such as surface dose, spectrum, electron  contamination, symmetry, flatness/unflatness, slope, and characteristic off-axis  changes were discussed for both Flat and FFF mode. The mean electron energy for the  FFF beam was 8.8 MeV and 7.5 MeV for Flat 6 MV, the spread energy and spot size of  the selected Gaussian distribution source were 0.4 MeV and 1mm, respectively. The  dose rate of the FFF beam was 2.8 (2.96) times higher than for the flattened beam  for a field size of 10Ã10 (20Ã20) cm2. The electron contamination has significant  contribution to the surface dose especially for the flattened beam. The penumbra,  surface dose and the mean energy of photons decrease by removing the flattening  filter. Finally, the results show that off-axis changes have no strong effect on the  mean energy of FFF beams, while this effect was more considerable for the flattened  beam.</t>
  </si>
  <si>
    <t>e0210069</t>
  </si>
  <si>
    <t>10.1371/journal.pone.0210069</t>
  </si>
  <si>
    <t>Reproducibility of Results, *Monte Carlo Method, Radiotherapy Dosage, Radiotherapy Planning, Computer-Assisted/*methods, *Electrons, *Particle Accelerators, *Photons, Physical Phenomena, Radiometry/*methods</t>
  </si>
  <si>
    <t>Veldhuis, Guido A., Sluijs, Teun, van Zwieten, Marianne H. J., Bouwman, Jildau, Wiezer, Noortje M., Wortelboer, Heleen M.</t>
  </si>
  <si>
    <t>The phenomenon of burnout is a complex issue, which despite major efforts from researchers and organizations remains hard to prevent. The current literature  highlights an increasing global prevalence of employees that are dealing with  burnout. What has been largely missing is a more systemic, dynamic, and personal  perspective on the interactions of the key determinants of burnout. Burnout can be  seen as the outcome of a complex system involving feedback loops between individual  mental models, individual behavior, and external social influences. Understanding  the feedback loops involved may enable employees and organizations to intervene in  burnout trajectories early and effectively. System dynamics (SD) modeling is a  methodology that can describe the structure and behavior of a complex system. The  current paper describes the development of an SD model of burnout. First, an expert-  and literature-informed causal loop diagram (CLD) of burnout is developed. Then, a  novel approach is developed to collect personal retrospective scenario data.  Finally, the CLD and data are translated into a quantitative SD model. The potential  of the SD model is illustrated by simulating the behavior of three realistic  personas during the onset of and recovery from burnout. The process of development  of an SD model of burnout is presented and the strengths and limitations of the  approach are discussed.</t>
  </si>
  <si>
    <t>10.3390/ijerph17165964</t>
  </si>
  <si>
    <t>Humans, Retrospective Studies, Models, Psychological, *burnout, *Burnout, Professional, *individual perceptions and behavior, *Proof of Concept Study, *scenario simulation, *social environment, *system dynamics</t>
  </si>
  <si>
    <t>Zhang, Zhe, Zhang, Qianqian, Xiao, Qian, Sun, Hao, Gao, Hongding, Yang, Yumei, Chen, Jiucheng, Li, Zhengcao, Xue, Ming, Ma, Peipei, Yang, Hongjie, Xu, Ningying, Wang, Qishan, Pan, Yuchun</t>
  </si>
  <si>
    <t>Animal genetics</t>
  </si>
  <si>
    <t>Inbreeding, which has several causes including genetic drift, population bottlenecks, mating of close relatives and selection, can leave tracts of runs of  homozygosity (ROH) along genomes. Recently, decreasing performance on reproductive  traits, which might have resulted from inbreeding, has been observed in Chinese  pigs. In this study, 830 individuals from Western and Chinese pig breeds were  genotyped using the reduced-representation sequencing method. After imputation and  quality control, 60Â 850 high-confidence SNPs were retained for ROH detection. A  simulation was performed to explore the reliability of ROH detection with imputed  data. Different ROH-related variables were compared between imputed and non-missing  genotypes used in ROH detection. Furthermore, ROH islands were evaluated and  annotated to find genes influenced by inbreeding in these pigs. The simulation  results showed that imputed data with 0.7 as the average missing genotype rate and  three heterozygotes allowed in a sliding window have comparable ROH detected  compared with data with no missing genotypes. Compared with Western pig breeds,  Chinese pigs had more autosomes covered by ROH longer than 5Â Mb, indicating higher  inbreeding in Chinese pigs in recent times. Genes related to reproduction, immunity,  meat quality and adaptability in Chinese pigs and several genes related to growth  speed and immunity in Western pigs were observed in short ROH islands. The  reproduction-related gene PRM1 was found to be located in the most frequent long ROH  island in Chinese pigs, which might explain the decreasing fertility in Chinese pig  breeds.</t>
  </si>
  <si>
    <t>Anim Genet</t>
  </si>
  <si>
    <t>1365-2052 0268-9146</t>
  </si>
  <si>
    <t>10.1111/age.12730</t>
  </si>
  <si>
    <t>imputation, China, Animals, Genotype, *Breeding, *Genome, Polymorphism, Single Nucleotide, Chinese indigenous pigs, Genetics, Population, Homozygote, inbreeding, Inbreeding, ROH islands, selection sweep, Sequence Analysis, DNA, Sus scrofa/*genetics</t>
  </si>
  <si>
    <t>Yang, Deming, Xu, Zhenming</t>
  </si>
  <si>
    <t>Journal of hazardous materials</t>
  </si>
  <si>
    <t>Crushing and separating technology is widely used in waste printed circuit boards (PCBs) recycling process. A set of automatic line without negative impact to  environment for recycling waste PCBs was applied in industry scale. Crushed waste  PCBs particles grinding and classification cyclic system is the most important part  of the automatic production line, and it decides the efficiency of the whole  production line. In this paper, a model for computing the process of the system was  established, and matrix analysis method was adopted. The result showed that good  agreement can be achieved between the simulation model and the actual production  line, and the system is anti-jamming. This model possibly provides a basis for the  automatic process control of waste PCBs production line. With this model, many  engineering problems can be reduced, such as metals and nonmetals insufficient  dissociation, particles over-pulverizing, incomplete comminuting, material plugging  and equipment fever.</t>
  </si>
  <si>
    <t>1450</t>
  </si>
  <si>
    <t>J Hazard Mater</t>
  </si>
  <si>
    <t>1873-3336 0304-3894</t>
  </si>
  <si>
    <t>10.1016/j.jhazmat.2011.06.061</t>
  </si>
  <si>
    <t>Computer Simulation, Algorithms, Conservation of Natural Resources/*methods, *Recycling, Automation, Electronics, Engineering/methods, Industrial Waste/*analysis, Metals, Particle Size, Polychlorinated Biphenyls/*analysis, Waste Products</t>
  </si>
  <si>
    <t>MÃ­guez, J. M., PiÃ±eiro, M. M., Blas, Felipe J.</t>
  </si>
  <si>
    <t>We analyze the influence of the long-range corrections, due to the dispersive term of the intermolecular potential energy, on the surface tension using direct  simulation of the vapour-liquid interface of different molecular models. Although  several calculation methods have been proposed recently to compute the fluid-fluid  interfacial properties, the truncation of the intermolecular potential or the use of  the tail corrections represents a contribution relevant from a quantitative  perspective. In this work, a simplified model for methane, namely a spherical  Lennard-Jones intermolecular potential, has been considered first, and afterwards  other models including rigid non polarizable structures with both Lennard-Jones  sites and point electric charges, representing some of the most popular models to  describe water (namely the original TIP4P model, and the TIP4P/Ew and TIP4P/2005  versions), and carbon dioxide (MSM, EPM2, TraPPE, and ZD models) have been studied.  Our results show that for all cases tested, including those in which the  electrostatic interactions may be predominant, an incomplete account of the  long-range corrections produces a systematic underestimation of the computed  interfacial tension.</t>
  </si>
  <si>
    <t>2013/01/21/</t>
  </si>
  <si>
    <t>034707</t>
  </si>
  <si>
    <t>10.1063/1.4775739</t>
  </si>
  <si>
    <t>Monte Carlo Method, *Molecular Dynamics Simulation, Water/chemistry, Models, Molecular, Carbon Dioxide/chemistry, Methane/*chemistry</t>
  </si>
  <si>
    <t>Lyons, Kathleen, Murphy, Christin T., Franck, Jennifer A.</t>
  </si>
  <si>
    <t>The complex undulated geometry of seal whiskers has been shown to substantially modify the turbulent structures directly downstream, resulting in a reduction of  hydrodynamic forces as well as modified vortex-induced-vibration response when  compared with smooth whiskers. Although the unique hydrodynamic response has been  well documented, an understanding of the fluid flow effects from each geometric  feature remains incomplete. In this computational investigation, nondimensional  geometric parameters of the seal whisker morphology are defined in terms of their  hydrodynamic relevance, such that wavelength, aspect ratio, undulation amplitudes,  symmetry and undulation off-set can be varied independently of one another. A  two-factor fractional factorial design of experiments procedure is used to create 16  unique geometries, each of which dramatically amplifies or attenuates the geometric  parameters compared with the baseline model. The flow over each unique topography is  computed with a large-eddy simulation at a Reynolds number of 500 with respect to  the mean whisker thickness and the effects on force and frequency are recorded. The  results determine the specific fluid flow impact of each geometric feature which  will inform both biologists and engineers who seek to understand the impact of  whisker morphology or lay out a framework for biomimetic design of undulated  structures.</t>
  </si>
  <si>
    <t>e0241142</t>
  </si>
  <si>
    <t>10.1371/journal.pone.0241142</t>
  </si>
  <si>
    <t>Computer Simulation, Animals, *Hydrodynamics, *Vibration, Phoca/*anatomy &amp; histology, Vibrissae/*anatomy &amp; histology</t>
  </si>
  <si>
    <t>Pignol, J.-P., Rakovitch, E., Zeppieri, J., Hanna, W.</t>
  </si>
  <si>
    <t>Clinical oncology (Royal College of Radiologists (Great Britain))</t>
  </si>
  <si>
    <t>AIMS: Accelerated partial breast irradiation (APBI) is an alternative to whole breast irradiation that is delivered over a shorter period of time with less  toxicity. Appropriate patient selection is critical to its success and the American  Society for Radiation Oncology (ASTRO) has published detailed selection criteria for  'suitable' patients. This study evaluated the effect of those selection criteria on  APBI eligibility based on pathology reports. MATERIALS AND METHODS: From March 2004  to March 2007 all patients referred to a single cancer centre for breast  radiotherapy were screened for participation in a phase I/II trial of permanent  breast seed implant brachytherapy. Eligible patients underwent a computed tomography  simulation and those referred from an outside institution had a secondary expert  breast pathology assessment. Initial and expert pathology reports were compared  regarding completeness and accuracy. RESULTS: In total, 143 patients were eligible  for the trial; 79 patients had surgery carried out outside our institution. In the  initial pathology report, the most frequently missing critical information was the  resection margin width (29.1%) and the presence of extensive in situ carcinoma  (11.4%). Comparing initial and reviewed pathology, the agreement was higher than 90%  for most features. The main source of disagreement was the width of the negative  resection margin, with 34.4% disagreement (P=0.016), although it changed eligibility  in only 3.6%. There was major disagreement in the evaluation of lymphovascular  invasion. Overall, pathology review changed the eligibility for a patient from  'suitable' for APBI to 'cautionary' in 18.6% of the cases. CONCLUSION: Using  stringent eligibility criteria has a direct effect on patient screening for APBI.  The use of synoptic pathology reporting and a quality assurance programme with  secondary expert assessments are recommended.</t>
  </si>
  <si>
    <t>Clin Oncol (R Coll Radiol)</t>
  </si>
  <si>
    <t>1433-2981 0936-6555</t>
  </si>
  <si>
    <t>10.1016/j.clon.2011.09.004</t>
  </si>
  <si>
    <t>Aged, Aged, 80 and over, Female, Humans, Adult, Middle Aged, Prognosis, Neoplasm Staging, *Patient Selection, *Brachytherapy, *Eligibility Determination, Breast Neoplasms/*pathology/radiotherapy, Breast/*pathology/radiation effects, Carcinoma in Situ/*pathology/radiotherapy, Clinical Trials, Phase I as Topic, Clinical Trials, Phase II as Topic, Lymph Nodes/pathology/radiation effects, Neoplasm Invasiveness, Radiation Oncology/*standards</t>
  </si>
  <si>
    <t>Bibl, Katharina, GrÃ¶pel, Peter, Berger, Angelika, SchmÃ¶lzer, Georg M., Olischar, Monika, Wagner, Michael</t>
  </si>
  <si>
    <t>Acta paediatrica (Oslo, Norway : 1992)</t>
  </si>
  <si>
    <t>AIM: Our aim was to examine the relationship between rescuers' anthropometric data and chest compression quality during paediatric resuscitation training. METHODS:  This study focused on 224 medical students (53% women) who performed 2Â minutes of  paediatric resuscitation at the Medical University of Vienna, Austria: 116 on a baby  manikin and 108 on an adolescent manikin. Skill Reporter software measured chest  compression quality by recording compression depth, frequency, hand position and  complete recoil. The participants' height, weight and body mass index (BMI) were  recorded. RESULTS: Participants with a lower BMI achieved higher total chest  compression scores on both the baby and adolescent manikins than participants with a  higher BMI. The latter were more likely to exceed the correct compression depth and  not achieve complete chest recoil in the adolescent manikin. When it came to the  baby manikin, the female participants achieved better chest recoil and the males  achieved a higher number of compressions at the correct rate. Males also achieved  better chest recoil with the adolescent manikins. Being tall only correlated with  incomplete recoil in the adolescent manikin. CONCLUSION: The results indicate that  anthropometric variables were associated with chest compression quality in  paediatric patients and should be considered by future education programmes.</t>
  </si>
  <si>
    <t>1831</t>
  </si>
  <si>
    <t>Acta Paediatr</t>
  </si>
  <si>
    <t>1651-2227 0803-5253</t>
  </si>
  <si>
    <t>10.1111/apa.15229</t>
  </si>
  <si>
    <t>Female, Humans, Male, Adolescent, Child, Manikins, Pressure, *anthropometric variables, *body mass index, *Cardiopulmonary Resuscitation, *chest compression, *paediatric resuscitation, *simulated training, Austria, Body Weight</t>
  </si>
  <si>
    <t>For how long can two emergency medical technicians perform high-quality cardiopulmonary resuscitation?</t>
  </si>
  <si>
    <t>Kim, Chu Hyun, Kim, Gi Woon, Cha, Won Chul, Kang, Bo Ra, Do, Han Ho, Seo, Jun Seok</t>
  </si>
  <si>
    <t>The Journal of international medical research</t>
  </si>
  <si>
    <t>OBJECTIVE: To determine the duration and obstacles to prolonged on-scene cardiopulmonary resuscitation (CPR), and establish how long a pair of emergency  medical technicians (EMTs) can provide high-quality CPR. METHOD: Intermediate-level  EMTs in Gyeonggi-do Province, Republic of Korea completed a survey regarding  on-scene CPR. EMTs undergoing routine training took part in a simulation using  mannequins. Parameters including compression depth, total number and rate of  compressions; occurrence of incorrect hand position and incomplete chest recoil were  collected over 16 2-min cycles of CPR (32 min total), with EMTs working in pairs.  RESULT: The simulation study included 43 EMTs. The median duration of on-scene CPR  was 3.7 min. Fear of decrease in performance was the main obstacle to continued CPR  (n = 188/254 [74.0%]). Standards for high-quality CPR were met at each of the 16  steps of the simulation. Compression rate increased significantly with time. There  were no significant changes in any other parameter. CONCLUSION: Pairs of EMTs  maintained high-quality CPR for 16 cycles (32 min) with no decrease in performance.  Our findings could provide evidence to recommend guidelines for duration of on-scene  CPR for cardiac arrest, particularly in countries where the level and number of  ambulance crews are limited.</t>
  </si>
  <si>
    <t>841</t>
  </si>
  <si>
    <t>J Int Med Res</t>
  </si>
  <si>
    <t>1473-2300 0300-0605</t>
  </si>
  <si>
    <t>10.1177/0300060515595648</t>
  </si>
  <si>
    <t>Humans, Surveys and Questionnaires, Cardiopulmonary resuscitation, performance, Computer Simulation, Time Factors, Body Mass Index, cardiac arrest, Cardiopulmonary Resuscitation/*standards, chest compression, CPR time, Emergency Medical Technicians/*standards</t>
  </si>
  <si>
    <t>Wetsch, Wolfgang A., Ecker, Hannes M., Scheu, Alexander, Roth, Rebecca, BÃ¶ttiger, Bernd W., Plata, Christopher</t>
  </si>
  <si>
    <t>Journal of telemedicine and telecare</t>
  </si>
  <si>
    <t>BACKGROUND: Dispatcher assistance can help to save lives during layperson cardiopulmonary resuscitation during cardiac arrest. The aim of this study was to  investigate the influence of different camera positions on the evaluation of  cardiopulmonary resuscitation performance during video-assisted cardiopulmonary  resuscitation. METHODS: For this randomized, controlled simulation trial, seven  video sequences of cardiopulmonary resuscitation performance were recorded from  three different camera positions: side, foot and head position. Video sequences  showed either correct cardiopulmonary resuscitation performance or one of the six  typical errors: low and high compression rate, superficial and increased compression  depth, wrong hand position or incomplete release. Video sequences with different  cardiopulmonary resuscitation performances and camera positions were randomly  combined such that each evaluator was presented seven individual combinations of  cardiopulmonary resuscitation and camera position and evaluated each cardiopulmonary  resuscitation performance once. A total of 46 paramedics and 47 emergency physicians  evaluated seven video sequences of cardiopulmonary resuscitation performance from  different camera positions. The primary hypothesis was that there are differences in  accuracy of correct assessment/error recognition depending on camera perspective.  Generalized linear multi-level analyses assuming a binomial distribution and a logit  link were employed to account for the dependency between each evaluator's seven  ratings. RESULTS: Of 651 video sequences, cardiopulmonary resuscitation performance  was evaluable in 96.8% and correctly evaluated in 74.5% over all camera positions.  Cardiopulmonary resuscitation performance was classified correctly from a side  perspective in 81.3%, from a foot perspective in 68.8% and from a head perspective  in 73.6%, revealing a significant difference in error recognition depending on the  camera perspective (pâ=â.01). Correct cardiopulmonary resuscitation was mistakenly  evaluated to be false in 46.2% over all perspectives. CONCLUSIONS: Participants were  able to recognize significantly more mistakes when the camera was located on the  opposite side of the cardiopulmonary resuscitation provider. Foot position should be  avoided in order to enable the dispatcher the best possible view to evaluating  cardiopulmonary resuscitation quality.</t>
  </si>
  <si>
    <t>1357633X211028490</t>
  </si>
  <si>
    <t>J Telemed Telecare</t>
  </si>
  <si>
    <t>1758-1109 1357-633X</t>
  </si>
  <si>
    <t>10.1177/1357633X211028490</t>
  </si>
  <si>
    <t>Cardiac arrest, resuscitation, cardiopulmonary resuscitation, video-assisted cardiopulmonary resuscitation</t>
  </si>
  <si>
    <t>Porter, John R., Christensen, Svend</t>
  </si>
  <si>
    <t>Plant, cell &amp; environment</t>
  </si>
  <si>
    <t>This paper is part review and part opinion piece; it has three parts of increasing novelty and speculation in approach. The first presents an overview of how some of  the major crop simulation models approach the issue of simulating the responses of  crops to changing climatic and weather variables, mainly atmospheric CO2  concentration and increased and/or varying temperatures. It illustrates an important  principle in models of a single cause having alternative effects and vice versa. The  second part suggests some features, mostly missing in current crop models, that need  to be included in the future, focussing on extreme events such as high temperature  or extreme drought. The final opinion part is speculative but novel. It describes an  approach to deconstruct resource use efficiencies into their constituent identities  or elements based on the Kaya-Porter identity, each of which can be examined for  responses to climate and climatic change. We give no promise that the final part is  'correct', but we hope it can be a stimulation to thought, hypothesis and  experiment, and perhaps a new modelling approach.</t>
  </si>
  <si>
    <t>1919</t>
  </si>
  <si>
    <t>Plant Cell Environ</t>
  </si>
  <si>
    <t>1365-3040 0140-7791</t>
  </si>
  <si>
    <t>10.1111/pce.12107</t>
  </si>
  <si>
    <t>1925</t>
  </si>
  <si>
    <t>*Models, Biological, Biomass, Carbon Dioxide/pharmacology, Climate Change, crop models, Crops, Agricultural/drug effects/*physiology, deconstruction, Kaya-Porter identity, resource use efficiency</t>
  </si>
  <si>
    <t>Cundy, Thomas P., Gattas, Nicholas E., Yang, Guang-Zhong, Darzi, Ara, Najmaldin, Azad S.</t>
  </si>
  <si>
    <t>Journal of endourology</t>
  </si>
  <si>
    <t>BACKGROUND AND PURPOSE: Surgeons anecdotally report awareness of nontactile sensory cues that compensate for absent haptic feedback in robot-assisted surgery. This  study investigates this poorly understood adaptive process by evaluating frequency  of in vivo suture damage. PATIENTS AND METHODS: Consecutive cases of children  undergoing robot-assisted dismembered pyeloplasty were examined. Suture damage was  defined as incomplete (i.e., fraying) or complete (i.e., broken) loss of thread  integrity and prospectively recorded with clinical data. Suture technique, size, and  robotic instruments used for suturing were subjected to post hoc analysis.  Statistical analysis was undertaken using appropriate nonparametric tests. RESULTS:  Overall frequency of suture damage was 2.6% among 1135 sutures used in 52 patients.  The mean number of sutures used for cases in this series was 22 (standard  deviationÂ±6). There was a significant inverse trend between surgeon experience and  suture damage frequency (P=0.014), implying that greater surgeon experience was  associated with less suture damage. The impact of experience on suture damage was  most apparent when comparing the earliest quartile subgroup (Q1) with the later  three quartile subgroups (Q2-Q4) (P&lt;0.001). Plateau of suture damage frequency was  seen after approximately 28 cases. Continuous sutures had significantly higher  damage frequency compared with interrupted sutures (P=0.022). Significantly higher  frequency of suture damage was seen with cases in which forceps instruments were  used for suturing compared with paired needle drivers (1.4% vs 7.1%, P&lt;0.001). All  events of inadvertent tissue injury involved damage to exposed edges of the renal  pelvis (n=5). CONCLUSIONS: Suture damage is likely to be encountered during the  learning curve of robot-assisted surgery but decreases with surgeon experience.  Preferential use of larger suture size, interrupted sutures, and paired needle  driver instruments may help to minimize suture damage. Experience-related perceptual  skills that compensate for haptic loss are likely to be acquirable in a preclinical  simulation environment.</t>
  </si>
  <si>
    <t>J Endourol</t>
  </si>
  <si>
    <t>1557-900X 0892-7790</t>
  </si>
  <si>
    <t>10.1089/end.2013.0671</t>
  </si>
  <si>
    <t>Female, Humans, Male, Adolescent, Child, Time Factors, *Clinical Competence, Feedback, Sensory/*physiology, *Learning Curve, *Robotics/instrumentation/methods, *Sutures/statistics &amp; numerical data, Awareness/physiology, Kidney Pelvis/surgery, Laparoscopy/methods/*standards, Needles/statistics &amp; numerical data, Surgical Instruments/statistics &amp; numerical data, Suture Techniques/*instrumentation</t>
  </si>
  <si>
    <t>Pazzona, Federico G., Demontis, Pierfranco, Suffritti, Giuseppe B.</t>
  </si>
  <si>
    <t>The discrete nature of the partition function of a lattice-gas system can be exploited to build an efficient strategy for the evaluation of the chemical  potential of a periodic lattice-gas with arbitrarily ranged interactions during a  simulation in the canonical ensemble, with the need of no additional sampling as it  were required instead by the Widom insertion/deletion approach. The present method  is based on the main concepts of the small system grand ensemble [for details, see  G. Soto-Campos, D. S. Corti, and H. Reiss, J. Chem. Phys. 108, 2563 (1998)], whose  key idea is to study the properties of a sublattice (called small system) and of its  complementary (the reservoir sublattice) as they were two separated subsystems. The  accuracy of the measured chemical potential can be further improved by artificially  "restoring" the missing connections among the reservoir sublattice sites located at  the boundaries with the small system. We first illustrate the theory and then we  compare Î¼VT with NVT simulation results on several test systems.</t>
  </si>
  <si>
    <t>2012/10/21/</t>
  </si>
  <si>
    <t>154106</t>
  </si>
  <si>
    <t>10.1063/1.4758757</t>
  </si>
  <si>
    <t>Arifin, S. M. Niaz, Zimmer, Christoph, Trotter, Caroline, Colombini, AnaÃ¯s, Sidikou, Fati, LaForce, F. Marc, Cohen, Ted, Yaesoubi, Reza</t>
  </si>
  <si>
    <t>Background. Despite the introduction of an effective serogroup A conjugate vaccine (MenAfriVacâ¢), sporadic epidemics of other Neisseria meningitidis serogroups remain  a concern in Africa. Polyvalent meningococcal conjugate (PMC) vaccines may offer  alternatives to current strategies that rely on routine infant vaccination with  MenAfriVac plus, in the event of an epidemic, district-specific reactive campaigns  using polyvalent meningococcal polysaccharide (PMP) vaccines. Methods. We developed  an agent-based transmission model of N. meningitidis in Niger to compare the health  effects and costs of current vaccination practice and 3 alternatives. Each  alternative replaces MenAfriVac in the infant vaccination series with PMC and either  replaces PMP with PMC for reactive campaigns or implements a one-time catch up  campaign with PMC for children and young adults. Results. Over a 28-year period,  replacement of MenAfriVac with PMC in the infant immunization series and of PMP in  reactive campaigns would avert 63% of expected cases (95% prediction interval  49%-75%) if elimination of serogroup A is not followed by serogroup replacement. At  a PMC price of $4/dose, this would cost $1412 ($81-$3510) per disability-adjusted  life-year (DALY) averted. If serogroup replacement occurs, the cost-effectiveness of  this strategy improves to $662 (cost-saving, $2473) per DALY averted. Sensitivity  analyses accounting for incomplete laboratory confirmation suggest that a catch-up  PMC campaign would also meet standard cost-effectiveness thresholds. Limitations.  The assumption that polyvalent vaccines offer similar protection against all  serogroups is simplifying. Conclusions. The use of PMC vaccines to replace  MenAfriVac in routine infant immunization and in district-specific reactive  campaigns would have important health benefits and is likely to be cost-effective in  Niger. An additional PMC catch-up campaign would also be cost-effective if we  account for incomplete laboratory reporting.</t>
  </si>
  <si>
    <t>10.1177/0272989X19859899</t>
  </si>
  <si>
    <t>Humans, *Models, Statistical, *simulation, *Cost-Benefit Analysis, *economic evaluation, *meningitis, *meningococcal, *Neisseria meningitidis, *vaccine, Epidemics/*prevention &amp; control, Mass Vaccination/*economics, Meningitis, Meningococcal/epidemiology/*prevention &amp; control/*transmission, Meningococcal Vaccines/*economics, Niger/epidemiology, Vaccines, Conjugate/economics</t>
  </si>
  <si>
    <t>StÃ¦rk, Mathilde, BÃ¸dtker, Henrik, Lauridsen, Kasper G., LÃ¸fgren, Bo</t>
  </si>
  <si>
    <t>BACKGROUND: Correct placement of the left automated external defibrillator (AED) electrode is rarely achieved. AED electrode placement is predominantly illustrated  and trained with the rescuer sitting on the right side of the patient. Placement of  the AED electrodes from the left side of the patient may result in a better overview  of and access to the left lateral side of the thorax. This study aimed to  investigate if training in automated external defibrillation on the left side  compared to the right side of a manikin improves left AED electrode placement.  METHODS: Laypeople attending basic life support training were randomized to learn  automated external defibrillation from the left or right side of a manikin. After  course completion, participants used an AED and placed AED electrodes in a simulated  cardiac arrest scenario. RESULTS: In total, 40 laypersons were randomized to AED  training on the left (n=19 [missing data =1], 63% female, mean age: 47.3 years) and  right (n=20, 75% female, mean age: 48.7 years) sides of a manikin. There was no  difference in left AED electrode placement when trained on the left or right side:  the mean (SD) distances to the recommended left AED electrode position were 5.9  (2.1) cm vs 6.9 (2.2) cm (p=0.15) and to the recommended right AED electrode  position were 2.6 (1.5) cm vs 1.8 (0.8) cm (p=0.06), respectively. CONCLUSION:  Training in automated external defibrillation on the left side of a manikin does not  improve left AED electrode placement compared to training on the right side.</t>
  </si>
  <si>
    <t>10.2147/OAEM.S140220</t>
  </si>
  <si>
    <t>training, automated external defibrillator, basic life support, pads</t>
  </si>
  <si>
    <t>Flouri, TomÃ¡Å¡, Jiao, Xiyun, Rannala, Bruce, Yang, Ziheng</t>
  </si>
  <si>
    <t>Recent analyses suggest that cross-species gene flow or introgression is common in nature, especially during species divergences. Genomic sequence data can be used to  infer introgression events and to estimate the timing and intensity of  introgression, providing an important means to advance our understanding of the role  of gene flow in speciation. Here, we implement the  multispecies-coalescent-with-introgression model, an extension of the  multispecies-coalescent model to incorporate introgression, in our Bayesian Markov  chain Monte Carlo program Bpp. The multispecies-coalescent-with-introgression model  accommodates deep coalescence (or incomplete lineage sorting) and introgression and  provides a natural framework for inference using genomic sequence data. Computer  simulation confirms the good statistical properties of the method, although hundreds  or thousands of loci are typically needed to estimate introgression probabilities  reliably. Reanalysis of data sets from the purple cone spruce confirms the  hypothesis of homoploid hybrid speciation. We estimated the introgression  probability using the genomic sequence data from six mosquito species in the  Anopheles gambiae species complex, which varies considerably across the genome,  likely driven by differential selection against introgressed alleles.</t>
  </si>
  <si>
    <t>1211</t>
  </si>
  <si>
    <t>10.1093/molbev/msz296</t>
  </si>
  <si>
    <t>1223</t>
  </si>
  <si>
    <t>Animals, Bayes Theorem, *Phylogeny, *Models, Genetic, *Bayesian inference, Saccharomycetales/genetics, *MCMC, * Bpp, *Genetic Introgression, *introgression, *MSci, *multispecies coalescent with introgression, Anopheles/genetics, Picea/genetics</t>
  </si>
  <si>
    <t>Panunzi, Simona, Pompa, Marcello, Borri, Alessandro, Piemonte, Vincenzo, De Gaetano, Andrea</t>
  </si>
  <si>
    <t>In 1978, Thomas J. Sorensen defended a thesis in chemical engineering at the University of California, Berkeley, where he proposed an extensive model of  glucose-insulin control, model which was thereafter widely employed for virtual  patient simulation. The original model, and even more so its subsequent  implementations by other Authors, presented however a few imprecisions in reporting  the correct model equations and parameter values. The goal of the present work is to  revise the original Sorensen's model, to clearly summarize its defining equations,  to supplement it with a missing gastrio-intestinal glucose absorption and to make an  implementation of the revised model available on-line to the scientific community.</t>
  </si>
  <si>
    <t>e0237215</t>
  </si>
  <si>
    <t>10.1371/journal.pone.0237215</t>
  </si>
  <si>
    <t>Humans, Algorithms, Models, Biological, Blood Glucose/metabolism, Gastric Absorption, Gastric Mucosa/metabolism, Glucose/*metabolism, Insulin/*metabolism, Intestinal Absorption</t>
  </si>
  <si>
    <t>Leonhardt, G., Fach, S., Engelhard, C., Kinzel, H., Rauch, W.</t>
  </si>
  <si>
    <t>A new methodology for online estimation of excess flow from combined sewer overflow (CSO) structures based on simulation models is presented. If sufficient flow and  water level data from the sewer system is available, no rainfall data are needed to  run the model. An inverse rainfall-runoff model was developed to simulate net  rainfall based on flow and water level data. Excess flow at all CSO structures in a  catchment can then be simulated with a rainfall-runoff model. The method is applied  to a case study and results show that the inverse rainfall-runoff model can be used  instead of missing rain gauges. Online operation is ensured by software providing an  interface to the SCADA-system of the operator and controlling the model. A water  quality model could be included to simulate also pollutant concentrations in the  excess flow.</t>
  </si>
  <si>
    <t>1475</t>
  </si>
  <si>
    <t>10.2166/wst.2012.331</t>
  </si>
  <si>
    <t>1482</t>
  </si>
  <si>
    <t>*Software, Environmental Monitoring/*methods, *Sewage</t>
  </si>
  <si>
    <t>Identifying occupancy model inadequacies: can residuals separately assess detection and presence?</t>
  </si>
  <si>
    <t>Wright, Wilson J., Irvine, Kathryn M., Higgs, Megan D.</t>
  </si>
  <si>
    <t>Occupancy models are widely applied to estimate species distributions, but few methods exist for model checking. Thorough model assessments can uncover  inadequacies and allow for deeper ecological insight by exploring structure in the  observed data not accounted for by a model. We introduce occupancy model residual  definitions that utilize the posterior distribution of the partially latent  occupancy states. Residual-based assessments are valuable because they can target  specific assumptions and identify ways to improve a model, such as adding spatial  correlation or meaningful covariates. Our approach defines separate residuals for  occupancy and detection, and we use simulation to examine whether missing structure  for modeling detection probabilities can be distinguished from that for occupancy  probabilities. In many scenarios, our residual diagnostics were able to separate  inadequacies at the different model levels successfully, but we describe other  situations when this may not be the case. Applying Moran's I residual diagnostics to  assess models for silver-haired (Lasionycteris noctivagans) and little brown (Myotis  lucifugus) bats only provided evidence of residual spatial correlation among  detections. Targeting specific model assumptions using carefully chosen residual  diagnostics is valuable for any analysis, and we remove previous barriers for  occupancy analyses-lack of examples and practical advice.</t>
  </si>
  <si>
    <t>e02703</t>
  </si>
  <si>
    <t>10.1002/ecy.2703</t>
  </si>
  <si>
    <t>Animals, *hierarchical model, *Chiroptera, *imperfect detection, *model assessment, *occupancy models, *posterior predictive checks, *residual diagnostics</t>
  </si>
  <si>
    <t>Berker, Yannick, Kiessling, Fabian, Schulz, Volkmar</t>
  </si>
  <si>
    <t>PURPOSE: In hybrid medical imaging devices combining positron emission tomography (PET) with magnetic resonance imaging, PET attenuation correction remains  challenging. Known approaches to estimating attenuation (Î¼-)maps from PET emission  data, especially maximum-likelihood reconstruction of activity and attenuation  (MLAA), take into account true coincidences only and exhibit two kinds of  ambiguities: First, the attenuation sinogram can only be determined up to a constant  offset (sinogram ambiguity). Second, the attenuation sinogram is unknown outside of  the support of the activity sinogram and does not completely define a Î¼-map  (image-space ambiguity). In this work, the authors aim at using additional  information from scattered coincidences to resolve these ambiguities--information  that is unavailable using true coincidences. METHODS: The authors propose a  two-level scheme for combining measurements of true and scattered coincidences. On  the top level, scatter-to-attenuation (S2A) reconstruction recovers the Î¼-map from a  measurement of scattered coincidences and results available from trues-based  algorithms. On the lower level, S2A reconstruction is implemented by iterative  scatter simulation and a proposed (simplified) S2A back-projection. The S2A  back-projection is based on determining possible scattering locations in image space  from energy measurements (via Compton-scattering angles) and summing contributions  from scattered coincidences in image space. S2A back-projection is validated with  GATE simulations of activity-attenuation configurations with both sinogram and  image-space ambiguities. The authors further evaluate the impact of asymmetric  source and activity distributions, extended source distributions, and energy  uncertainty to demonstrate the limitations of the simplified noniterative S2A  back-projection approach. Feasibility of the iterative S2A reconstruction is  evaluated in a low-resolution, analytical 2D problem. RESULTS: S2A back-projection  of scattered coincidences with scattered-photon energies in the range of 248-478 keV  provides image-space information about the attenuation distribution, even in  challenging cases of perfect spherical symmetry of attenuation and activity  distributions as well as attenuation outside of the activity support. Realistic  energy uncertainties (5% and 10% full width at half maximum at 511 keV) deteriorate  spatial image resolution in the proposed noniterative method. The iterative S2A  reconstruction is able to recover the full Î¼-map (errors less than 3.7 Ã 10(-5)/cm)  as well as the unknown scaling factor (error smaller than 0.0005%) from scattered  coincidences and an activity distribution with unknown scaling. CONCLUSIONS:  Scattered coincidences provide information to complement existing PET  attenuation-correction approaches such as MLAA. The proposed scatter-to-attenuation  back-projection and reconstruction may constitute a missing piece for resolving  ambiguities in the simultaneous reconstruction of activity and attenuation, and  improving the quality of Î¼-maps reconstructed from PET emission data.</t>
  </si>
  <si>
    <t>102502</t>
  </si>
  <si>
    <t>10.1118/1.4894818</t>
  </si>
  <si>
    <t>Uncertainty, Computer Simulation, Algorithms, Magnetic Resonance Imaging/*methods, Feasibility Studies, Multimodal Imaging/*methods, Scattering, Radiation, Positron-Emission Tomography/*methods</t>
  </si>
  <si>
    <t>Chang, Jenghwa, Zhou, Lili, Wang, Song, Clifford Chao, K. S.</t>
  </si>
  <si>
    <t>PURPOSE: Cone-beam computed tomography (CBCT) is the main imaging tool for image-guided radiotherapy but its functionality is limited by a small imaging volume  and restricted image position (imaged at the central instead of the treatment  position for peripheral lesions to avoid collisions). In this paper, the authors  present the concept of "panoramic CBCT," which can image patients at the treatment  position with an imaging volume as large as practically needed. METHODS: In this  novel panoramic CBCT technique, the target is scanned sequentially from multiple  view angles. For each view angle, a half scan (180Â°â+âÎ¸(cone) where Î¸(cone) is the  cone angle) is performed with the imaging panel positioned in any location along the  beam path. The panoramic projection images of all views for the same gantry angle  are then stitched together with the direct image stitching method (i.e., according  to the reported imaging position) and full-fan, half-scan CBCT reconstruction is  performed using the stitched projection images. To validate this imaging technique,  the authors simulated cone-beam projection images of the Mathematical Cardiac Torso  (MCAT) thorax phantom for three panoramic views. Gaps, repeated/missing columns, and  different exposure levels were introduced between adjacent views to simulate  imperfect image stitching due to uncertainties in imaging position or output  fluctuation. A modified simultaneous algebraic reconstruction technique (modified  SART) was developed to reconstruct CBCT images directly from the stitched projection  images. As a gold standard, full-fan, full-scan (360Â° gantry rotation) CBCT  reconstructions were also performed using projection images of one imaging panel  large enough to encompass the target. Contrast-to-noise ratio (CNR) and geometric  distortion were evaluated to quantify the quality of reconstructed images. Monte  Carlo simulations were performed to evaluate the effect of scattering on the image  quality and imaging dose for both standard and panoramic CBCT. RESULTS: Truncated  images with artifacts were observed for the CBCT reconstruction using projection  images of the central view only. When the image stitching was perfect, complete  reconstruction was obtained for the panoramic CBCT using the modified SART with the  image quality similar to the gold standard (full-scan, full-fan CBCT using one large  imaging panel). Imperfect image stitching, on the other hand, lead to (streak, line,  or ring) reconstruction artifacts, reduced CNR, and/or distorted geometry. Results  from Monte Carlo simulations showed that, for identical imaging quality, the imaging  dose was lower for the panoramic CBCT than that acquired with one large imaging  panel. For the same imaging dose, the CNR of the three-view panoramic CBCT was 50%  higher than that of the regular CBCT using one big panel. CONCLUSIONS: The authors  have developed a panoramic CBCT technique and demonstrated with simulation data that  it can image tumors of any location for patients of any size at the treatment  position with comparable or less imaging dose and time. However, the image quality  of this CBCT technique is sensitive to the reconstruction artifacts caused by  imperfect image stitching. Better algorithms are therefore needed to improve the  accuracy of image stitching for panoramic CBCT.</t>
  </si>
  <si>
    <t>2930</t>
  </si>
  <si>
    <t>10.1118/1.4704640</t>
  </si>
  <si>
    <t>2946</t>
  </si>
  <si>
    <t>Quality Control, Monte Carlo Method, Phantoms, Imaging, Image Processing, Computer-Assisted, Cone-Beam Computed Tomography/instrumentation/*methods</t>
  </si>
  <si>
    <t>Anssari Moin, David, Derksen, Wiebe, Waars, Hugo, Hassan, Bassam, Wismeijer, Daniel</t>
  </si>
  <si>
    <t>Clinical oral implants research</t>
  </si>
  <si>
    <t>OBJECTIVES: The aim of this study was to introduce a new concept for computer-assisted template-guided placement of a custom 3D-designed/3D-printed  implant with congruent custom 3D-designed/3D-printed surgical tooling and to test  the feasibility and accuracy of this method in-vitro. MATERIALS AND METHODS: One  partially edentulous human mandibular cadaver was scanned with a cone-beam computed  tomography (CBCT) system and intra-oral scan system. The 3D data of this cadaver  were imported in specialized software and used to analyse the region of a missing  tooth. Based on the functional and anatomical parameters, an individual implant with  congruent surgical tooling and surgical guided template was designed and 3D-printed.  The guided osteotomy was performed, and the custom implant inserted. To evaluate the  planned implant position in comparison with the placed implant position, the  mandible with implant was scanned again with the CBCT system and software matching  was applied to measure the accuracy of the procedure. RESULTS: The angular  deflection with the planned implant position was 0.40Â°. When comparing the 3D  positions of the shoulder, there is a deviation of 0.72Â mm resulting in an apical  deviation of 0.72Â mm. CONCLUSION: With the use of currently available technology, it  is very well feasible to create in a virtual simulation a custom implant with  congruent custom surgical tooling and to transfer this to a clinical setting.  However, further research on multiple levels is needed to explore this novel  approach.</t>
  </si>
  <si>
    <t>Clin Oral Implants Res</t>
  </si>
  <si>
    <t>1600-0501 0905-7161</t>
  </si>
  <si>
    <t>10.1111/clr.12838</t>
  </si>
  <si>
    <t>Humans, *Printing, Three-Dimensional, *Computer-Aided Design, In Vitro Techniques, biomaterials, Cone-Beam Computed Tomography, CT imaging, Dental Implants, Dental Prosthesis Design/*methods, Jaw, Edentulous, Partially/diagnostic imaging, material sciences, surgical techniques</t>
  </si>
  <si>
    <t>Porter, Kristin E., Gruber, Susan, van der Laan, Mark J., Sekhon, Jasjeet S.</t>
  </si>
  <si>
    <t>There is an active debate in the literature on censored data about the relative performance of model based maximum likelihood estimators, IPCW-estimators, and a  variety of double robust semiparametric efficient estimators. Kang and Schafer  (2007) demonstrate the fragility of double robust and IPCW-estimators in a  simulation study with positivity violations. They focus on a simple missing data  problem with covariates where one desires to estimate the mean of an outcome that is  subject to missingness. Responses by Robins, et al. (2007), Tsiatis and Davidian  (2007), Tan (2007) and Ridgeway and McCaffrey (2007) further explore the challenges  faced by double robust estimators and offer suggestions for improving their  stability. In this article, we join the debate by presenting targeted maximum  likelihood estimators (TMLEs). We demonstrate that TMLEs that guarantee that the  parametric submodel employed by the TMLE procedure respects the global bounds on the  continuous outcomes, are especially suitable for dealing with positivity violations  because in addition to being double robust and semiparametric efficient, they are  substitution estimators. We demonstrate the practical performance of TMLEs relative  to other estimators in the simulations designed by Kang and Schafer (2007) and in  modified simulations with even greater estimation challenges.</t>
  </si>
  <si>
    <t>10.2202/1557-4679.1308</t>
  </si>
  <si>
    <t>Statistics as Topic/*methods, *Likelihood Functions, maximum likelihood estimation, double robust, censored data, collaborative double robustness, collaborative targeted maximum likelihood estimation, estimator selection, inverse probability of censoring weighting, locally efficient estimation, semiparametric model, targeted maximum likelihood estimation, targeted minimum loss based estimation, targeted nuisance parameter estimator selection</t>
  </si>
  <si>
    <t>Rosato, J.</t>
  </si>
  <si>
    <t>A computer simulation technique has been applied to the modeling of radiation redistribution functions in low- and moderate-density magnetized hydrogen plasmas.  The radiating dipole is described within the Heisenberg picture, and perturbations  by the plasma microfield are accounted for through a time-dependent Stark effect  term in the Hamiltonian. Numerical applications are presented for the first Lyman  and Balmer lines at plasma conditions relevant to tokamak divertors and magnetized  white dwarf atmospheres. In both cases, the collisional redistribution of the  radiation frequency is shown to be incomplete. Comparisons with a previously  developed impact model are performed, and results are discussed.</t>
  </si>
  <si>
    <t>5-1</t>
  </si>
  <si>
    <t>053209</t>
  </si>
  <si>
    <t>10.1103/PhysRevE.103.053209</t>
  </si>
  <si>
    <t>Su, Na, Zhang, Chengpu, Zhang, Yao, Wang, Zhiqiang, Fan, Fengxu, Zhao, Mingzhi, Wu, Feilin, Gao, Yuan, Li, Yanchang, Chen, Lingsheng, Tian, Miaomiao, Zhang, Tao, Wen, Bo, Sensang, Na, Xiong, Zhi, Wu, Songfeng, Liu, Siqi, Yang, Pengyuan, Zhen, Bei, Zhu, Yunping, He, Fuchu, Xu, Ping</t>
  </si>
  <si>
    <t>As part of the Chromosome-Centric Human Proteome Project (C-HPP) mission, laboratories all over the world have tried to map the entire missing proteins (MPs)  since 2012. On the basis of the first and second Chinese Chromosome Proteome  Database (CCPD 1.0 and 2.0) studies, we developed systematic enrichment strategies  to identify MPs that fell into four classes: (1) low molecular weight (LMW)  proteins, (2) membrane proteins, (3) proteins that contained various  post-translational modifications (PTMs), and (4) nucleic acid-associated proteins.  Of 8845 proteins identified in 7 data sets, 79 proteins were classified as MPs.  Among data sets derived from different enrichment strategies, data sets for LMW and  PTM yielded the most novel MPs. In addition, we found that some MPs were identified  in multiple-data sets, which implied that tandem enrichments methods might improve  the ability to identify MPs. Moreover, low expression at the transcription level was  the major cause of the "missing" of these MPs; however, MPs with higher expression  level also evaded identification, most likely due to other characteristics such as  LMW, high hydrophobicity and PTM. By combining a stringent manual check of the MS2  spectra with peptides synthesis verification, we confirmed 30 MPs (neXtProt PE2 â¼  PE4) and 6 potential MPs (neXtProt PE5) with authentic MS evidence. By integrating  our large-scale data sets of CCPD 2.0, the number of identified proteins has  increased considerably beyond simulation saturation. Here, we show that special  enrichment strategies can break through the data saturation bottleneck, which could  increase the efficiency of MP identification in future C-HPP studies. All 7 data  sets have been uploaded to ProteomeXchange with the identifier PXD002255.</t>
  </si>
  <si>
    <t>2015/09/04/</t>
  </si>
  <si>
    <t>3680</t>
  </si>
  <si>
    <t>10.1021/acs.jproteome.5b00481</t>
  </si>
  <si>
    <t>3692</t>
  </si>
  <si>
    <t>Aged, Aged, 80 and over, Female, Humans, Male, Adult, Middle Aged, Tandem Mass Spectrometry, Proteins/*chemistry, *Proteome, Cell Line, chromosome-centric human proteome project, enrichment strategies, missing protein, proteome</t>
  </si>
  <si>
    <t>Fedorov, Dmitry A., Lykhin, Aleksandr O., Varganov, Sergey A.</t>
  </si>
  <si>
    <t>Accurate prediction of the intersystem crossing rates is important for many different applications in chemistry, physics, and biology. Recently, we implemented  the ab initio multiple spawning (AIMS) molecular dynamics method to describe the  intersystem crossing processes, where nonradiative transitions between electronic  states with different spin multiplicities are mediated by spin-orbit coupling. Our  original implementation of the direct AIMS dynamics used the complete active space  self-consistent field (CASSCF) method to describe multiple coupled electronic states  on which multidimensional Gaussian wave packets were propagated. In this work, we  improve the computational efficiency and versatility of the AIMS dynamics by  interfacing it with the density functional theory (DFT). The new AIMS-DFT and the  earlier AIMS-CASSCF implementations are used to investigate the effects of  electronic structure methods on the predicted intersystem crossing rate constants  and the lowest triplet state lifetime in the GeH(2) molecule. We also compare the  rates and lifetimes obtained from the AIMS simulations with those predicted by the  statistical nonadiabatic transition state theory (NA-TST). In NA-TST, the  probabilities of spin transitions are calculated using the Landau-Zener, weak  coupling, and Zhu-Nakamura formulas. Convergence of the AIMS rate constants with  respect to the simulation time and the number of initial trajectories (Gaussian wave  packets) is analyzed. An excellent agreement between AIMS-DFT and AIMS-CASSCF can be  explained by cancelation of two effects: higher energy barriers and a stronger  spin-orbit coupling in DFT relative to CASSCF. The rate constants obtained with the  AIMS-DFT dynamics are about a factor of 2 larger than those predicted by the  statistical NA-TST. This is likely due to the importance of the nonlocal interstate  transitions missing from the NA-TST description.</t>
  </si>
  <si>
    <t>10.1021/acs.jpca.8b00883</t>
  </si>
  <si>
    <t>3488</t>
  </si>
  <si>
    <t>Filling missing data in point clouds by merging structured and unstructured point clouds</t>
  </si>
  <si>
    <t>Lippoldt, Franziska, Schwandt, Hartmut</t>
  </si>
  <si>
    <t>arXiv:1702.04641 [cs]</t>
  </si>
  <si>
    <t>Point clouds arising from structured data, mainly as a result of CT scans, provides special properties on the distribution of points and the distances between those. Yet often, the amount of data provided can not compare to unstructured point clouds, i.e. data that arises from 3D light scans or laser scans. This article hereby proposes an approach to extend structured data and enhance the quality by inserting selected points from an unstructured point cloud. The resulting point cloud still has a partial structure that is called "half-structure". In this way, missing data that can not be optimally recovered through other surface reconstruction methods can be completed.</t>
  </si>
  <si>
    <t>2017/02/15/</t>
  </si>
  <si>
    <t>http://arxiv.org/abs/1702.04641</t>
  </si>
  <si>
    <t>2021/07/20/13:47:04</t>
  </si>
  <si>
    <t>https://arxiv.org/pdf/1702.04641.pdf</t>
  </si>
  <si>
    <t>https://arxiv.org/abs/1702.04641</t>
  </si>
  <si>
    <t>Computer Science - Computer Vision and Pattern Recognition, I.3.5, 53A05, Computer Science - Computational Geometry, Computer Science - Discrete Mathematics, F.2.2, G.2.1</t>
  </si>
  <si>
    <t>Comment: 6 pages, 1 figure, in preparation</t>
  </si>
  <si>
    <t>Heo, Muyoung, Maslov, Sergei, Shakhnovich, Eugene</t>
  </si>
  <si>
    <t>How do living cells achieve sufficient abundances of functional protein complexes while minimizing promiscuous nonfunctional interactions? Here we study this problem  using a first-principle model of the cell whose phenotypic traits are directly  determined from its genome through biophysical properties of protein structures and  binding interactions in a crowded cellular environment. The model cell includes  three independent prototypical pathways, whose topologies of protein-protein  interaction (PPI) subnetworks are different, but whose contributions to the cell  fitness are equal. Model cells evolve through genotypic mutations and phenotypic  protein copy number variations. We found a strong relationship between evolved  physical-chemical properties of protein interactions and their abundances due to a  "frustration" effect: Strengthening of functional interactions brings about  hydrophobic interfaces, which make proteins prone to promiscuous binding. The  balancing act is achieved by lowering concentrations of hub proteins while raising  solubilities and abundances of functional monomers. On the basis of these principles  we generated and analyzed a possible realization of the proteome-wide PPI network in  yeast. In this simulation we found that high-throughput affinity capture-mass  spectroscopy experiments can detect functional interactions with high fidelity only  for high-abundance proteins while missing most interactions for low-abundance  proteins.</t>
  </si>
  <si>
    <t>2011/03/08/</t>
  </si>
  <si>
    <t>4258</t>
  </si>
  <si>
    <t>10.1073/pnas.1009392108</t>
  </si>
  <si>
    <t>Protein Binding, Mutation, Proteins/genetics/*metabolism</t>
  </si>
  <si>
    <t>Schwardt, Oliver, Koliwer-Brandl, Hendrik, Zimmerli, Raphael, Mesch, Stefanie, Rossato, Gianluca, Spreafico, Morena, Vedani, Angelo, Kelm, SÃ¸rge, Ernst, Beat</t>
  </si>
  <si>
    <t>Bioorganic &amp; medicinal chemistry</t>
  </si>
  <si>
    <t>Broad modifications of various positions of the minimal natural epitope recognized by the myelin-associated glycoprotein (MAG), a blocker of regeneration of neurite  injuries, produced sialosides with nanomolar affinities. However, important  pharmacokinetic issues, for example, the metabolic stability of these sialosides,  remain to be addressed. For this reason, the novel non-carbohydrate mimic 3 was  designed and synthesized from (-)-quinic acid. For the design of 3, previously  identified beneficial modifications of side chains of Neu5Ac were combined with the  replacement of the ring oxygen by a methylene group and the substitution of the  C(4)-OH by an acetamide. Although docking experiments to a homology model of MAG  revealed that mimic 3 forms all but one of the essential hydrogen bonds identified  for the earlier reported lead 2, its affinity was substantially reduced. Extensive  molecular-dynamics simulation disclosed that the missing hydrogen bond of the former  C(8)-OH leads to a change of the orientation of the side chain. As a consequence, an  important hydrophobic contact is compromised leading to a loss of affinity.</t>
  </si>
  <si>
    <t>7239</t>
  </si>
  <si>
    <t>Bioorg Med Chem</t>
  </si>
  <si>
    <t>1464-3391 0968-0896</t>
  </si>
  <si>
    <t>10.1016/j.bmc.2010.08.027</t>
  </si>
  <si>
    <t>7251</t>
  </si>
  <si>
    <t>Computer Simulation, Binding Sites, Models, Molecular, Drug Design, Hydrogen Bonding, Benzamides/chemical synthesis/*chemistry/pharmacology, Carbohydrates/chemical synthesis/*chemistry/pharmacology, Cyclohexanecarboxylic Acids/chemical synthesis/*chemistry/pharmacology, Myelin-Associated Glycoprotein/*antagonists &amp; inhibitors/metabolism, N-Acetylneuraminic Acid/chemistry, Sialic Acids/chemical synthesis/chemistry/pharmacology</t>
  </si>
  <si>
    <t>Khan, Amjad, Burmeister, Alita R., Wahl, Lindi M.</t>
  </si>
  <si>
    <t>Integrated into their bacterial hosts' genomes, prophage sequences exhibit a wide diversity of length and gene content, from highly degraded cryptic sequences to  intact, functional prophages that retain a full complement of lytic-function genes.  We apply three approaches-bioinformatics, analytical modelling and computational  simulation-to understand the diverse gene content of prophages. In the  bioinformatics work, we examine the distributions of over 50,000 annotated prophage  genes identified in 1384 prophage sequences, comparing the gene repertoires of  intact and incomplete prophages. These data indicate that genes involved in the  replication, packaging, and release of phage particles have been preferentially lost  in incomplete prophages, while tail fiber, transposase and integrase genes are  significantly enriched. Consistent with these results, our mathematical and  computational approaches predict that genes involved in phage lytic function are  preferentially lost, resulting in shorter prophages that often retain genes that  benefit the host. Informed by these models, we offer novel hypotheses for the  enrichment of integrase and transposase genes in cryptic prophages. Overall, we  demonstrate that functional and cryptic prophages represent a diversity of genetic  sequences that evolve along a parasitism-mutualism continuum.</t>
  </si>
  <si>
    <t>e1008482</t>
  </si>
  <si>
    <t>10.1371/journal.pcbi.1008482</t>
  </si>
  <si>
    <t>*Genes, Viral, Host-Pathogen Interactions, Molecular Sequence Annotation, Prophages/*genetics/physiology</t>
  </si>
  <si>
    <t>Rose, Sherri, van der Laan, Mark J.</t>
  </si>
  <si>
    <t>We consider two-stage sampling designs, including so-called nested case control studies, where one takes a random sample from a target population and completes  measurements on each subject in the first stage. The second stage involves drawing a  subsample from the original sample, collecting additional data on the subsample.  This data structure can be viewed as a missing data structure on the full-data  structure collected in the second-stage of the study. Methods for analyzing  two-stage designs include parametric maximum likelihood estimation and estimating  equation methodology. We propose an inverse probability of censoring weighted  targeted maximum likelihood estimator (IPCW-TMLE) in two-stage sampling designs and  present simulation studies featuring this estimator.</t>
  </si>
  <si>
    <t>10.2202/1557-4679.1217</t>
  </si>
  <si>
    <t>Humans, *Models, Statistical, *Research Design, Sample Size, *Case-Control Studies, *Likelihood Functions, double robust estimation, nested case control studies, targeted maximum likelihood estimators, two-stage designs</t>
  </si>
  <si>
    <t>BouÃ©, GÃ©raldine, Cummins, Enda, Guillou, Sandrine, Antignac, Jean-Philippe, Le Bizec, Bruno, MembrÃ©, Jeanne-Marie</t>
  </si>
  <si>
    <t>Risk analysis : an official publication of the Society for Risk Analysis</t>
  </si>
  <si>
    <t>A probabilistic and interdisciplinary risk-benefit assessment (RBA) model integrating microbiological, nutritional, and chemical components was developed for  infant milk, with the objective of predicting the health impact of different  scenarios of consumption. Infant feeding is a particular concern of interest in RBA  as breast milk and powder infant formula have both been associated with risks and  benefits related to chemicals, bacteria, and nutrients, hence the model considers  these three facets. Cronobacter sakazakii, dioxin-like polychlorinated biphenyls  (dl-PCB), and docosahexaenoic acid (DHA) were three risk/benefit factors selected as  key issues in microbiology, chemistry, and nutrition, respectively. The present  model was probabilistic with variability and uncertainty separated using a  second-order Monte Carlo simulation process. In this study, advantages and  limitations of undertaking probabilistic and interdisciplinary RBA are discussed. In  particular, the probabilistic technique was found to be powerful in dealing with  missing data and to translate assumptions into quantitative inputs while taking  uncertainty into account. In addition, separation of variability and uncertainty  strengthened the interpretation of the model outputs by enabling better  consideration and distinction of natural heterogeneity from lack of knowledge.  Interdisciplinary RBA is necessary to give more structured conclusions and avoid  contradictory messages to policymakers and also to consumers, leading to more  decisive food recommendations. This assessment provides a conceptual development of  the RBA methodology and is a robust basis on which to build upon.</t>
  </si>
  <si>
    <t>2360</t>
  </si>
  <si>
    <t>Risk Anal</t>
  </si>
  <si>
    <t>1539-6924 0272-4332</t>
  </si>
  <si>
    <t>10.1111/risa.12792</t>
  </si>
  <si>
    <t>2388</t>
  </si>
  <si>
    <t>Female, Humans, Male, Models, Statistical, Computer Simulation, Monte Carlo Method, Software Design, Infant, Risk Assessment/statistics &amp; numerical data, *Breast milk, *infant formula, *second-order Monte Carlo simulations, Cronobacter sakazakii/isolation &amp; purification/pathogenicity, Docosahexaenoic Acids/administration &amp; dosage/analysis, Food Contamination/statistics &amp; numerical data, Food Microbiology/statistics &amp; numerical data, Food, Fortified/analysis, Infant Formula/*adverse effects/chemistry/*microbiology, Milk, Human/*chemistry/*microbiology, Polychlorinated Biphenyls/toxicity</t>
  </si>
  <si>
    <t>Roth, Tobias, Bader, Elias, Frara, Patrick, Heer, Lorenz, FlÃ¼ck, Heinz, LÃ¼thi, Thomas, Schlup, Barbara, Schwaller, Thomas</t>
  </si>
  <si>
    <t>Individual variation in postjuvenile molt in male Black Redstart is pronounced with about 90% of young males retaining female-like coloration (cairei plumage type) and  about 10% acquiring adult male-like feathers (paradoxus plumage type). We examined  whether autumn migration timing and body condition differed between individuals of  the two plumage types. We used the data of 10,977 Black Redstarts captured during  autumn at a ringing site in northern Switzerland where a protocol to record plumage  types of captures has been applied since 1980. As cairei individuals cannot be  distinguished from young females while sexing is comparatively easy for paradoxus  individuals, the proportion of missing data on sex was likely to be higher for  cairei individuals than for paradoxus individuals. We formally accounted for  captures with unidentified sex using a Bayesian approach and conducted a simulation  study to show that our approach was able to provide unbiased results even if the  proportion of unsexed captures was high. Applying the method to the Black Redstart  data, we found that the proportion of individuals with paradoxus plumage type  increased from 7.6% in 1980 to 18.1% in 2013. Individuals with the paradoxus plumage  type were on average 0.25Â g heavier and had 0.62Â mm longer third primaries than  individuals with the cairei plumage type. However, we found no support for our  expectation of later migration of paradoxus males compared to cairei individuals  based on the assumption that paradoxus individuals should occupy autumn territories  like adult males. Our results shed new light on the understudied timing of autumn  migration in birds and are in line with available studies on Black Redstarts,  suggesting a molt-constraint that allows only young males in good body condition to  molt into adult-like plumages.</t>
  </si>
  <si>
    <t>3567</t>
  </si>
  <si>
    <t>10.1002/ece3.2911</t>
  </si>
  <si>
    <t>3573</t>
  </si>
  <si>
    <t>*missing data, *delayed plumage maturation, *moltâconstraint hypothesis, *morphological monitoring</t>
  </si>
  <si>
    <t>Hwang, Liang-Dar, Mitchell, Brittany L., Medland, Sarah E., Martin, Nicholas G., Neale, Michael C., Evans, David M.</t>
  </si>
  <si>
    <t>The Classical Twin Method (CTM) compares the similarity of monozygotic (MZ) twins with that of dizygotic (DZ) twins to make inferences about the relative importance  of genes and environment in the etiology of individual differences. The design has  been applied to thousands of traits across the biomedical, behavioral and social  sciences and is arguably the most widely used natural experiment known to science.  The fundamental assumption of the CTM is that trait relevant environmental  covariation within MZ pairs is the same as that found within DZ pairs, so that  zygosity differences in within-pair variance must be due to genetic factors  uncontaminated by the environment. This equal environments assumption (EEA) has  been, and still is hotly contested, and has been mentioned as a possible  contributing factor to the missing heritability conundrum. In this manuscript, we  introduce a new model for testing the EEA, which we call the Augmented Classical  Twin Design which uses identity by descent (IBD) sharing between DZ twin pairs to  estimate separate environmental variance components for MZ and DZ twin pairs, and  provides a test of whether these are equal. We show through simulation that given  large samples of DZ twin pairs, the model provides unbiased estimates of variance  components and valid tests of the EEA under strong assumptions (e.g. no epistatic  variance, IBD sharing in DZ twins estimated accurately etc.) which may not hold in  reality. Sample sizes in excess of 50,000 DZ twin pairs with genome-wide genetic  data are likely to be required in order to detect substantial violations of the EEA  with moderate power. Consequently, we recommend that the Augmented Classical Twin  Design only be applied to datasets with very large numbers of DZ twin pairs  (&gt;â50,000 DZ twin pairs), and given the strong assumptions relating to the absence  of epistatic variance, appropriate caution be exercised regarding interpretation of  the results.</t>
  </si>
  <si>
    <t>10.1007/s10519-021-10044-0</t>
  </si>
  <si>
    <t>*Twin studies, *Equal environment assumption, *Heritability, *Identity by descent</t>
  </si>
  <si>
    <t>Political network of central power agents: case of missi dominici</t>
  </si>
  <si>
    <t>Grunin, Andrey</t>
  </si>
  <si>
    <t>arXiv:1907.09612 [physics]</t>
  </si>
  <si>
    <t>This study offers several models of social network analysis to examine the organization of central power agents, missi dominici, during the Early Middle Ages. Enriched by statistical analysis, different research hypotheses based on the current historiographical positions have been substantiated. On the one side, the network analysis allowed to highlight the evolution of network structure throughout the studied period and to observe a change in the framework of agents transition between reigns. On the other side, the statistical exploration of the relations between the agents and the places of their assignments confirmed some amplification, with time, of a tendency to recruit the agents among the local aristocracy. Finally, several difficulties related to the analyzing of missing data provided by fragmentary historical records as well as to modeling a complex multimodal political network were mentioned.</t>
  </si>
  <si>
    <t>10.18713/JIMIS-180719-5-4</t>
  </si>
  <si>
    <t>http://arxiv.org/abs/1907.09612</t>
  </si>
  <si>
    <t>2021/07/20/16:21:10</t>
  </si>
  <si>
    <t>https://arxiv.org/pdf/1907.09612.pdf</t>
  </si>
  <si>
    <t>https://arxiv.org/abs/1907.09612</t>
  </si>
  <si>
    <t>Political network of central power agents</t>
  </si>
  <si>
    <t>Metallic nanoparticles irradiated by low-energy protons for radiation therapy: Are there significant physical effects to enhance the dose delivery?</t>
  </si>
  <si>
    <t>Heuskin, Anne-Catherine, Gallez, Bernard, Feron, Olivier, Martinive, Philippe, Michiels, Carine, Lucas, StÃ©phane</t>
  </si>
  <si>
    <t>PURPOSE: To identify which physical properties of nanoparticles are correlated with the survival fraction of cells exposed in vitro to low-energy protons in combination  with nanoparticles. METHODS: The Geant4 simulation toolkit (version 10.3) was used  to model nanoparticles of different sizes (5-50 nm) and materials (Ti, Zr, Hf, Ta,  Au, Pt), with or without an organic capping ensuring biocompatibility and to  irradiate them with 1.3 or 4 MeV protons and 5.3 MeV alpha particles. The spectra of  secondary electrons inside and at the nanoparticle surface were computed, as well as  electron yields, Auger and organic capping contribution, trapping in metal bulk and  linear energy transfer profiles as a function of distance from the nanoparticle  center. In a next step, an in silico cell model was designed and loaded with gold  nanoparticles, according to experimental uptake values. Dose to the cell was  evaluated macroscopically and microscopically in 100 Ã 100 Ã 100 nmÂ³ voxels for  different radiation qualities. RESULTS: The cell geometry showed that radiation  enhancement is negligible for the gold concentration used and for any radiation  quality. However, when the single nanoparticle geometry is considered, we observed a  local LET in its vicinity considerably higher than for the water equivalent case (up  to 5 keV/Î¼m at the titanium nanoparticle surface compared to 2.5 keV/Î¼m in the water  case). The yield of secondary electrons per primary interaction with 1.3 MeV protons  was found to be most favorable for titanium (1.54), platinum (1.44), and gold  (1.32), although results for higher Z metals are probably underestimated due to the  incomplete simulation of de-excitation cascade in outer shells. It was also found  that the organic capping contributed mostly to the production of low-energy  electrons, adding a spike of dose near the nanoparticle surface. Indeed, the yield  for the coated gold nanoparticle increased to 1.53 when exposed to 1.3 MeV protons.  Although most electrons are retained inside larger nanoparticles (50 nm), it was  shown that their yield is comparable to smaller sizes and that the linear energy  transfer profile is better. From a combination of ballistic and nanoparticle size  factors, it was concluded that 10-nm gold nanoparticles were better inducers of  additional cell killing than 5-nm gold nanoparticles, matching our previous in vitro  study. CONCLUSIONS: Although effects from a physical standpoint are limited, the  high linear energy transfer profile at the nanoparticle surface generates  detrimental events in the cell, in particular ROS-induced damage and local heating.</t>
  </si>
  <si>
    <t>10.1002/mp.12362</t>
  </si>
  <si>
    <t>4312</t>
  </si>
  <si>
    <t>Gold, Monte Carlo Method, Electrons, Monte Carlo, *Protons, *Metal Nanoparticles, *Radiotherapy, Geant4, gold nanoparticles, low-energy protons, protontherapy</t>
  </si>
  <si>
    <t>Ji, J., Wang, C., Rotolo, M., Zimmerman, J.</t>
  </si>
  <si>
    <t>Regional surveillance is important for detecting the incursion of new pathogens and informing disease monitoring and control programs. Modeling disease distribution  over time can provide insight into the development of more efficient regional  surveillance approaches. Herein we propose a Bayesian spatio-temporal model to  describe the distribution of porcine epidemic diarrhea virus (PEDV) in Iowa USA.  Model parameters are estimated through a Bayesian spatio-temporal model approach  which can account for missing values. For illustration, we apply the proposed model  to PEDV test results from the Iowa State University Veterinary Diagnostic Laboratory  (ISU-VDL). A simulation study carried out to evaluate the model showed that the  proposed model captured the pattern of PEDV distribution and its spatio-temporal  dependence.</t>
  </si>
  <si>
    <t>105053</t>
  </si>
  <si>
    <t>10.1016/j.prevetmed.2020.105053</t>
  </si>
  <si>
    <t>Bayesian analysis, Animals, Bayes Theorem, Swine, Models, Biological, Coronavirus Infections/epidemiology/*veterinary/virology, Diarrhea/epidemiology/*veterinary/virology, Iowa/epidemiology, PEDV, Spatio-temporal model, Sus scrofa, Swine Diseases/*epidemiology/virology</t>
  </si>
  <si>
    <t>Lee, Sanghyun, Oh, Jaehoon, Kang, Hyunggoo, Lim, Taeho, Kim, Wonhee, Chee, Youngjoon, Song, Yeongtak, Ahn, Chiwon, Cho, Jun Hwi</t>
  </si>
  <si>
    <t>PURPOSE: Feedback devices are used to improve chest compression (CC) quality related to survival rates in cardiac arrest. However, several studies have shown that  feedback devices are not sufficiently reliable to ensure adequate CC depth on soft  surfaces. Here, we determined the proper target depth of feedback (TDF) using an  accelerometer during cardiopulmonary resuscitation in hospital beds. METHODS: In  prospective randomized crossover study, 19 emergency physicians performed CCs for 2  minutes continuously on a manikin in 2 different beds with 3 TDFs (5, 6, and 7 cm).  We measured CC depth, the proportion of accurate compression depths, CC rate, the  proportion of incomplete chest decompressions, the velocity of CC (CC velocity), the  proportion of time spent in CC relative to compression plus decompression (duty  cycle), and the time spent in CC (CC time). RESULTS: Mean (SD) CC depths at TDF 5,  6, and 7 were 45.42 (5.79), 52.68 (4.18), and 58.47 (2.48) on one bed and 46.26  (4.49), 53.58 (3.15), and 58.74 (2.10) mm on the other bed (all P&lt;.001),  respectively. The proportions of accurate compression depths and CC velocity at TDF  5, 6, and 7 differed significantly according to TDF on both beds (all P&lt;.001).The CC  rate, CC time, and proportion of incomplete chest decompression did not differ on  both beds (all P&gt;.05). The duty cycle differed significantly on only B2.  CONCLUSIONS: The target depth of the real-time feedback device should be at least 6  cm but should not exceed 7 cm for optimal CC on patients on hospital beds.</t>
  </si>
  <si>
    <t>1425</t>
  </si>
  <si>
    <t>10.1016/j.ajem.2015.07.010</t>
  </si>
  <si>
    <t>Humans, Male, Adult, Patient Simulation, Feedback, Cross-Over Studies, Equipment Design, Manikins, Pressure, Cardiopulmonary Resuscitation/instrumentation/*methods/standards, Survival Rate, Heart Arrest/*therapy, *Beds, Accelerometry/*instrumentation/methods, Equipment and Supplies, Hospital, Mobile Applications, Republic of Korea, Smartphone/instrumentation, Thorax</t>
  </si>
  <si>
    <t>Zhu, Yiwei, Bansal, Artee, Xi, Shun, Lu, Jinxin, Chapman, Walter G.</t>
  </si>
  <si>
    <t>Patchy colloids and associating fluids have attracted continued interest due to the interesting phase behavior and self-assembly in solution. The ability to fabricate  patchy colloids with multiple attractive surface patches of different number, size,  shape, and relative location makes patchy colloids a good candidate as building  blocks to form complex advanced materials. However, a theory that clearly relates  the self-assembled structures that form based on the anisotropic interactions has  been missing. Although Wertheim's theory in the form of the SAFT model is widely  used to predict self-assembly and phase behavior in solution, SAFT does not include  multibody correlations necessary to model any shape of association site or sites  that can form multiple bonds. We have recently developed a new theory for  associating colloids that naturally incorporates multibody correlations based on a  cluster distribution approach due to Bansal, Asthagiri, Marshall, and Chapman  (BAMC). In this paper, we extended the cluster distribution theory to predict the  thermodynamic properties and phase behavior of binary systems consisting of  anisotropic particles with any geometry of bonding site. In particular, we consider  self-assembly of Janus particles, Saturn particles, and ternary particles mixed with  solvent colloids that have two directional patchy sites. Good agreement between  theoretical predictions and molecular simulation is shown for self-assembly,  thermodynamic properties in this system. Re-entrant phase behavior has been  investigated and low density gels is predicted.</t>
  </si>
  <si>
    <t>3806</t>
  </si>
  <si>
    <t>10.1039/d0sm00248h</t>
  </si>
  <si>
    <t>3820</t>
  </si>
  <si>
    <t>Thawornwattana, Yuttapong, Dalquen, Daniel, Yang, Ziheng</t>
  </si>
  <si>
    <t>Deep coalescence and introgression make it challenging to infer phylogenetic relationships among closely related species that arose through radiative speciation  events. Despite numerous phylogenetic analyses and the availability of whole  genomes, the phylogeny in the Anopheles gambiae species complex has not been  confidently resolved. Here we extract over 80, 000 coding and noncoding short  segments (called loci) from the genomes of six members of the species complex and  use a Bayesian method under the multispecies coalescent model to infer the species  tree, which takes into account genealogical heterogeneity across the genome and  uncertainty in the gene trees. We obtained a robust estimate of the species tree  from the distal region of the X chromosome: (A. merus, ((A. melas, (A. arabiensis,  A. quadriannulatus)), (A. gambiae, A. coluzzii))), with A. merus to be the earliest  branching species. This species tree agrees with the chromosome inversion phylogeny  and provides a parsimonious interpretation of inversion and introgression events.  Simulation informed by the real data suggest that the coalescent approach is  reliable while the sliding-window analysis used in a previous phylogenomic study  generates artifactual species trees. Likelihood ratio test of gene flow revealed  strong evidence of autosomal introgression from A. arabiensis into A. gambiae (at  the average rate of â¼0.2 migrants per generation), but not in the opposite  direction, and introgression of the 3âL chromosomal region from A. merus into A.  quadriannulatus. Our results highlight the importance of accommodating incomplete  lineage sorting and introgression in phylogenomic analyses of species that arose  through recent radiative speciation events.</t>
  </si>
  <si>
    <t>2512</t>
  </si>
  <si>
    <t>10.1093/molbev/msy158</t>
  </si>
  <si>
    <t>2527</t>
  </si>
  <si>
    <t>Animals, *Phylogeny, Evolution, Molecular, Hybridization, Genetic, Animal Migration, Anopheles/*genetics, Genome, Insect, X Chromosome</t>
  </si>
  <si>
    <t>Zhou, Guobing, Liu, Chang, Bumm, Lloyd A., Huang, Liangliang</t>
  </si>
  <si>
    <t>Langmuir : the ACS journal of surfaces and colloids</t>
  </si>
  <si>
    <t>A molecular-level understanding of the interplay between self-assembled monolayers (SAMs) of thiolates and gold surface is of great importance to a wide range of  applications in surface science and nanotechnology. Despite theoretical research  progress of the past decade, an atomistic model, capable of describing key features  of SAMs at reconstructed gold surfaces, is still missing. In this work, periodic ab  initio density functional theory (DFT) calculations were utilized to develop a new  atomistic force field model for alkanethiolate (AT) SAMs on a reconstructed Au(111)  surface. The new force field parameters were carefully trained to reproduce the key  features, including vibrational spectra and torsion energy profiles of ethylthiolate  (C(2)S) in the bridge or staple motif model on the Au(111) surface, wherein, the  force constants of the bond and angle terms were trained by matching the vibrational  spectra, while the torsion parameters of the dihedral angles were trained via  fitting the torsion energy profiles from DFT calculations. To validate the developed  force field parameters, we performed classical molecular dynamics (MD) simulations  for both pristine and reconstructed Au-S interface models with a (2â3 Ã 3) unit  cell, which includes four dodecanethiolate (C(10)S) molecules on the Au(111)  surface. The simulation results showed that the geometrical features of the  investigated Au-S interface models and structural properties of the C(10)S SAMs are  in good agreement with the ab initio MD studies. The newly developed atomistic force  field model provides new fundamental insights into AT SAMs on the reconstructed  Au(111) surface and adds advancement to the existing interface research knowledge.</t>
  </si>
  <si>
    <t>2020/04/21/</t>
  </si>
  <si>
    <t>4098</t>
  </si>
  <si>
    <t>Langmuir</t>
  </si>
  <si>
    <t>1520-5827 0743-7463</t>
  </si>
  <si>
    <t>10.1021/acs.langmuir.0c00530</t>
  </si>
  <si>
    <t>4107</t>
  </si>
  <si>
    <t>Gae, David D., Budamagunta, Madhu S., Hess, John F., McCarrick, Robert M., Lorigan, Gary A., FitzGerald, Paul G., Voss, John C.</t>
  </si>
  <si>
    <t>Structure (London, England : 1993)</t>
  </si>
  <si>
    <t>Electron paramagnetic resonance (EPR) spectroscopy of full-length vimentin and X-ray crystallography of vimentin peptides has provided concordant structural data for  nearly the entire central rod domain of the protein. In this report, we use a  combination of EPR spectroscopy and molecular modeling to determine the structure  and dynamics of the missing region and unite the separate elements into a single  structure. Validation of the linker 1-2 (L1-2) modeling approach is demonstrated by  the close correlation between EPR and X-ray data in the previously solved regions.  Importantly, molecular dynamic (MD) simulation of the constructed model agrees with  spin label motion as determined by EPR. Furthermore, MD simulation shows L1-2  heterogeneity, with a concerted switching of states among the dimer chains. These  data provide the first ever experimentally driven model of a complete intermediate  filament rod domain, providing research tools for further modeling and assembly  studies.</t>
  </si>
  <si>
    <t>Structure</t>
  </si>
  <si>
    <t>1878-4186 0969-2126</t>
  </si>
  <si>
    <t>10.1016/j.str.2019.07.011</t>
  </si>
  <si>
    <t>1560.e4</t>
  </si>
  <si>
    <t>Humans, Molecular Dynamics Simulation, *molecular dynamics, Protein Structure, Secondary, Models, Molecular, *electron paramagnetic resonance, *EPR, *ESR, *intermediate filaments, *molecular modeling, *Mutation, *site-directed spin labeling, *UCSF chimera: macromolecular structure, *vimentin, Electron Spin Resonance Spectroscopy, Protein Domains, Spin Labels, Vimentin/*chemistry/genetics</t>
  </si>
  <si>
    <t>Bouchard, Dermont, Knightes, Christopher, Chang, Xiaojun, Avant, Brian</t>
  </si>
  <si>
    <t>Environmental science &amp; technology</t>
  </si>
  <si>
    <t>Under the Toxic Substances Control Act (TSCA), the Environmental Protection Agency (EPA) is required to perform new chemical reviews of nanomaterials identified in  premanufacture notices. However, environmental fate models developed for traditional  contaminants are limited in their ability to simulate nanomaterials' environmental  behavior by incomplete understanding and representation of the processes governing  nanomaterial distribution in the environment and by scarce empirical data  quantifying the interaction of nanomaterials with environmental surfaces. In this  study, the well-known Water Quality Analysis Simulation Program (WASP) was updated  to incorporate particle collision rate and particle attachment efficiency to  simulate multiwalled carbon nanotube (MWCNT) fate and transport in surface waters.  Heteroaggregation attachment efficiencies (Î±(het)) values derived from sediment  attachment studies are used to parametrize WASP for simulation of MWCNTs transport  in Brier Creek, a coastal plain river located in central eastern Georgia, and a  tributary to the Savannah River. Simulations using a constant MWCNT load of 0.1 kg  d(-1) in the uppermost Brier Creek water segment showed that MWCNTs were present  predominantly in the Brier Creek water column, while downstream MWCNT surface and  deep sediment concentrations exhibited a general increase with time and distance  from the source, suggesting that MWCNT releases could have increasing ecological  impacts in the benthic region over long time frames.</t>
  </si>
  <si>
    <t>2017/10/03/</t>
  </si>
  <si>
    <t>11174</t>
  </si>
  <si>
    <t>Environ Sci Technol</t>
  </si>
  <si>
    <t>1520-5851 0013-936X</t>
  </si>
  <si>
    <t>10.1021/acs.est.7b01477</t>
  </si>
  <si>
    <t>11184</t>
  </si>
  <si>
    <t>Models, Theoretical, *Nanotubes, Carbon, *Water Quality, Georgia, Rivers</t>
  </si>
  <si>
    <t>Murthy, Vedang, Krishnatry, Rahul, Mallik, Suman, Master, Zubin, Mahantshetty, Umesh, Shrivastava, Shyamkishore</t>
  </si>
  <si>
    <t>CONTEXT: Hypofractionated intensity-modulated radiotherapy (IMRT) under image guidance using helical tomotherapy for prostate cancer improves therapeutic ratio.  AIMS: To report on clinical and dosimetric experience using hypofractionated helical  tomotherapy for prostate cancer. SETTINGS AND DESIGN: Prospective consecutive case  series as feasibility study approved by Institutional Review Board (IRB) (2007-11).  MATERIALS AND METHODS: The staging work-up, risk stratification, simulation,  contouring, planning, online matching and treatment delivery methodology are  described in detail. The doses to (prostate and nodal) PTV and organs at risk  (bladder, rectum, bowel and femoral heads) are described. The audit of online  matching was used to determine set-up errors, PTV margins and resultant  translational vector. We also report the outcomes in terms of biochemical  relapse-free survival and acute toxicity. RESULTS: Fifty-three consecutive patients  were included. The baseline PSA was 23 ng/ml (1.60-100.37). The prostate BED3 ranged  from 110-129 Gy (Î±/Î² for prostate 1.5-3 Gy) and nodal 72-87.68 Gy. The required PTV  margin by van Hark's formula for lateral, longitudinal and vertical axes were 11.30,  9.95 and 13.49 mm, respectively with resultant vectors 3-15 mm. There was 7% to 8%  chance of missing part of CTV in absence of image guidance. There was only one  patient requiring premature conclusion at 45 Gy due grade 3 genitourinary toxicity.  At median follow-up of 23 months, biochemical relapse-free survival rate is 95.2%.  CONCLUSIONS: Hypofractionated IMRT under image guidance using helical tomotherapy  for prostate cancer is feasible with acceptable acute toxicity and may be  advantageous in high throughput centers.</t>
  </si>
  <si>
    <t>2013/06//Apr- undefined</t>
  </si>
  <si>
    <t>10.4103/0973-1482.113378</t>
  </si>
  <si>
    <t>Aged, Aged, 80 and over, Humans, Male, Middle Aged, Randomized Controlled Trials as Topic, Prospective Studies, Radiotherapy Planning, Computer-Assisted/*methods, Radiometry, Feasibility Studies, Prostatic Neoplasms/*radiotherapy, Dose Fractionation, Radiation, Radiation Injuries/etiology, Radiotherapy, Intensity-Modulated/*methods</t>
  </si>
  <si>
    <t>Vermeulen, Karel, Vansteelandt, Stijn</t>
  </si>
  <si>
    <t>Doubly robust estimators have now been proposed for a variety of target parameters in the causal inference and missing data literature. These consistently estimate the  parameter of interest under a semiparametric model when one of two nuisance working  models is correctly specified, regardless of which. The recently proposed  bias-reduced doubly robust estimation procedure aims to partially retain this  robustness in more realistic settings where both working models are misspecified.  These so-called bias-reduced doubly robust estimators make use of special  (finite-dimensional) nuisance parameter estimators that are designed to locally  minimize the squared asymptotic bias of the doubly robust estimator in certain  directions of these finite-dimensional nuisance parameters under misspecification of  both parametric working models. In this article, we extend this idea to incorporate  the use of data-adaptive estimators (infinite-dimensional nuisance parameters), by  exploiting the bias reduction estimation principle in the direction of only one  nuisance parameter. We additionally provide an asymptotic linearity theorem which  gives the influence function of the proposed doubly robust estimator under correct  specification of a parametric nuisance working model for the missingness  mechanism/propensity score but a possibly misspecified (finite- or  infinite-dimensional) outcome working model. Simulation studies confirm the  desirable finite-sample performance of the proposed estimators relative to a variety  of other doubly robust estimators.</t>
  </si>
  <si>
    <t>10.1515/ijb-2015-0029</t>
  </si>
  <si>
    <t>*Data Interpretation, Statistical, *Bias, *Models, Statistical, *Likelihood Functions</t>
  </si>
  <si>
    <t>Sikdar, Samapan, Chakrabarti, J., Ghosh, Mahua</t>
  </si>
  <si>
    <t>Molecular bioSystems</t>
  </si>
  <si>
    <t>Computational prediction of structure for macromolecular fragments is a formidable challenge. Here we show that the differences in conformational thermodynamics,  computed using the equilibrium distribution of dihedral angles from molecular  dynamics simulation, can identify the better model for the missing residues in the  metal ion free (apo) skeletal muscle Troponin C (TnC). We use the model to  understand Troponin I interaction with calcium (Ca(2+)) ion bound TnC. Our method to  compare conformational thermodynamics between different models can be easily  generalized to any macromolecule to understand the structure and function even if  experimental structures are not resolved.</t>
  </si>
  <si>
    <t>Mol Biosyst</t>
  </si>
  <si>
    <t>1742-2051</t>
  </si>
  <si>
    <t>10.1039/c5mb00529a</t>
  </si>
  <si>
    <t>Binding Sites, Protein Binding, Molecular Dynamics Simulation, Apoproteins/*chemistry, Calcium/*chemistry, Protein Structure, Secondary, Thermodynamics, Troponin C/*chemistry, Troponin I/*chemistry</t>
  </si>
  <si>
    <t>Ye, Kong, Dai, Penglin, Wu, Xiao, Ding, Yan, Xing, Huanlai, Yu, Zhaofei</t>
  </si>
  <si>
    <t>Traffic sensing is one of the promising applications to guarantee safe and efficient traffic systems in vehicular networks. However, due to the unique characteristics of  vehicular networks, such as limited wireless bandwidth and dynamic mobility of  vehicles, traffic sensing always faces high estimation error based on collected  traffic data with missing elements and over-high communication cost between terminal  users and central server. Hence, this paper investigates the traffic sensing system  in vehicular networks with mobile edge computing (MEC), where each MEC server  enables traffic data collection and recovery in its local server. On this basis, we  formulate the bandwidth-constrained traffic sensing (BCTS) problem, aiming at  minimizing the estimation error based on the collected traffic data. To tackle the  BCTS problem, we first propose the bandwidth-aware data collection (BDC) algorithm  to select the optimal uploaded traffic data by evaluating the priority of each road  segment covered by the MEC server. Then, we propose the convex-based data recovery  (CDR) algorithm to minimize estimation error by transforming the BCTS into an l 2  -norm minimization problem. Last but not the least, we implement the simulation  model and conduct performance evaluation. The comprehensive simulation results  verify the superiority of the proposed algorithm.</t>
  </si>
  <si>
    <t>10.3390/s19163547</t>
  </si>
  <si>
    <t>bandwidth-aware, mobile edge computing, traffic sensing, traffic state estimation, vehicular networks</t>
  </si>
  <si>
    <t>Yang, Jian, Lee, S. Hong, Goddard, Michael E., Visscher, Peter M.</t>
  </si>
  <si>
    <t>For most human complex diseases and traits, SNPs identified by genome-wide association studies (GWAS) explain only a small fraction of the heritability. Here  we report a user-friendly software tool called genome-wide complex trait analysis  (GCTA), which was developed based on a method we recently developed to address the  "missing heritability" problem. GCTA estimates the variance explained by all the  SNPs on a chromosome or on the whole genome for a complex trait rather than testing  the association of any particular SNP to the trait. We introduce GCTA's five main  functions: data management, estimation of the genetic relationships from SNPs, mixed  linear model analysis of variance explained by the SNPs, estimation of the linkage  disequilibrium structure, and GWAS simulation. We focus on the function of  estimating the variance explained by all the SNPs on the X chromosome and testing  the hypotheses of dosage compensation. The GCTA software is a versatile tool to  estimate and partition complex trait variation with large GWAS data sets.</t>
  </si>
  <si>
    <t>2011/01/07/</t>
  </si>
  <si>
    <t>10.1016/j.ajhg.2010.11.011</t>
  </si>
  <si>
    <t>Female, Humans, Male, Computer Simulation, Models, Genetic, *Software, *Polymorphism, Single Nucleotide, *Quantitative Trait Loci, Genome-Wide Association Study/*methods, Chromosomes, Human, X/*genetics, Dosage Compensation, Genetic, Genetic Linkage</t>
  </si>
  <si>
    <t>Gottlieb, Steven, Pigard, Louis, Ryu, Yu Kyoung, Lorenzoni, Matteo, Evangelio, Laura, FernÃ¡ndez-RegÃºlez, Marta, Rawlings, Colin D., Spieser, Martin, Perez-Murano, Francesc, MÃ¼ller, Marcus, Knoll, Armin W.</t>
  </si>
  <si>
    <t>Thermal silicon probes have demonstrated their potential to investigate the thermal properties of various materials at high resolution. However, a thorough assessment  of the achievable resolution is missing. Here, we present a probe-based  thermal-imaging technique capable of providing sub-10 nm lateral resolution at a  sub-10 ms pixel rate. We demonstrate the resolution by resolving  microphase-separated PS-b-PMMA block copolymers that self-assemble in 11 to 19 nm  half-period lamellar structures. We resolve an asymmetry in the heat flux signal at  submolecular dimensions and assess the ratio of heat flux into both polymers in  various geometries. These observations are quantitatively compared with  coarse-grained molecular simulations of energy transport that reveal an enhancement  of transport along the macromolecular backbone and a Kapitza resistance at the  internal interfaces of the self-assembled structure. This comparison discloses a  tip-sample contact radius of a â 4 nm and identifies combinations of enhanced  intramolecular transport and Kapitza resistance.</t>
  </si>
  <si>
    <t>2021/05/25/</t>
  </si>
  <si>
    <t>9005</t>
  </si>
  <si>
    <t>10.1021/acsnano.1c01820</t>
  </si>
  <si>
    <t>9016</t>
  </si>
  <si>
    <t>thermal transport, block copolymers, coarse-grained transport model, high resolution, molecular simulation, scanning thermal microscopy, thin films</t>
  </si>
  <si>
    <t>Choi, Sungkyoung, Lee, Sungyoung, Kim, Yongkang, Hwang, Heungsun, Park, Taesung</t>
  </si>
  <si>
    <t>Although genome-wide association studies (GWAS) have successfully identified thousands of single nucleotide polymorphisms (SNPs) associated with common diseases,  these observations are limited for fully explaining "missing heritability".  Determining gene-gene interactions (GGI) are one possible avenue for addressing the  missing heritability problem. While many statistical approaches have been proposed  to detect GGI, most of these focus primarily on SNP-to-SNP interactions. While there  are many advantages of gene-based GGI analyses, such as reducing the burden of  multiple-testing correction, and increasing power by aggregating multiple causal  signals across SNPs in specific genes, only a few methods are available. In this  study, we proposed a new statistical approach for gene-based GGI analysis,  "Hierarchical structural CoMponent analysis of Gene-Gene Interactions" (HisCoM-GGI).  HisCoM-GGI is based on generalized structured component analysis, and can consider  hierarchical structural relationships between genes and SNPs. For a pair of genes,  HisCoM-GGI first effectively summarizes all possible pairwise SNP-SNP interactions  into a latent variable, from which it then performs GGI analysis. HisCoM-GGI can  evaluate both gene-level and SNP-level interactions. Through simulation studies,  HisCoM-GGI demonstrated higher statistical power than existing gene-based GGI  methods, in analyzing a GWAS of a Korean population for identifying GGI associated  with body mass index. Resultantly, HisCoM-GGI successfully identified 14 potential  GGI, two of which, (NCOR2 &lt;mml:math  xmlns:mml="http://www.w3.org/1998/Math/MathML"&gt;&lt;mml:mo&gt;Ã&lt;/mml:mo&gt;&lt;/mml:math&gt; SPOCK1)  and (LINGO2 &lt;mml:math  xmlns:mml="http://www.w3.org/1998/Math/MathML"&gt;&lt;mml:mo&gt;Ã&lt;/mml:mo&gt;&lt;/mml:math&gt;  ZNF385D) were successfully replicated in independent datasets. We conclude that  HisCoM-GGI method may be a valuable tool for genome to identify GGI in missing  heritability, allowing us to better understand the biological genetic mechanisms of  complex traits. We conclude that HisCoM-GGI method may be a valuable tool for genome  to identify GGI in missing heritability, allowing us to better understand biological  genetic mechanisms of complex traits. An implementation of HisCoM-GGI can be  downloaded from the website ( http://statgen.snu.ac.kr/software/hiscom-ggi ).</t>
  </si>
  <si>
    <t>1840026</t>
  </si>
  <si>
    <t>10.1142/S0219720018400267</t>
  </si>
  <si>
    <t>Female, Humans, Male, Models, Genetic, *ridge regression, *Polymorphism, Single Nucleotide, *Body Mass Index, Databases, Genetic, Nerve Tissue Proteins/genetics, Asian Continental Ancestry Group/genetics, *Epistasis, Genetic, *geneâgene interactions, *generalized structured component analysis, *Genome-wide association study, Genome-Wide Association Study/statistics &amp; numerical data, Genomics/*methods/statistics &amp; numerical data, Membrane Proteins/genetics, Nuclear Receptor Co-Repressor 2/genetics, Proteoglycans/genetics, Transcription Factors/genetics</t>
  </si>
  <si>
    <t>Hamed, Mohamed T., Mously, Hisham A.</t>
  </si>
  <si>
    <t>The journal of contemporary dental practice</t>
  </si>
  <si>
    <t>AIM: The utilization of fixed partial dentures (FPD) ceramic frameworks for replacing the missing posterior teeth is observed to have reported high failure  rates. For this reason, 3-units FPD are designed and used extensively in the  clinical practices, particularly for posterior mandibular region. The current study  however, aims to carry out an evaluation of different stress patterns that are  induced in a 3-units FPD within posterior part of mandible using finite element  analysis (FEA). MATERIALS AND METHODS: Different modalities of the implant-supported  FPDs such as type of connector, length and diameter of implants were taken into  account. A three-dimensional (3D) model simulation of a mandibular Kennedy class II  removal partial denture (RPD) was designed from a computerized tomography (CT) input  with digital imaging communication on medicine (DICOM) format. In addition, occlusal  load of 100 N was also used for central fossae of first premolar, first molar and  second molar of the 3-units' reconstruction for each model. The magnitude of von  Mises stress including minimum stress, maximum stress and average stress were also  evaluated for each loading condition. RESULTS: The findings of the current study  showed evidence that tooth-implant design with a nonrigid connector has  significantly increased the average stress. Furthermore, it was observed that rigid  connector has considerably minimized the stress within the tooth-implant-supported  FPD. CONCLUSION: The study concluded that stress designs significantly influence the  stress distribution around the bone. CLINICAL SIGNIFICANCE: This study gives some  guidance and criteria for the selection of the type of fixed implant prosthesis in  the posterior mandibular region.</t>
  </si>
  <si>
    <t>2019/12/01/</t>
  </si>
  <si>
    <t>1375</t>
  </si>
  <si>
    <t>J Contemp Dent Pract</t>
  </si>
  <si>
    <t>1526-3711</t>
  </si>
  <si>
    <t>Stress, Mechanical, *Dental Implants, *Dental Prosthesis, Implant-Supported, Connectors, Denture, Partial, Fixed, Design modalities, Fixed prosthesis Implants stress analysis., Mandible</t>
  </si>
  <si>
    <t>Bao, Quan, Meng, Xin, Hu, Mingcheng, Xing, Jian, Jin, Dan, Liu, He, Jiang, Jie, Yin, Yanwei</t>
  </si>
  <si>
    <t>BACKGROUND: Embolization degree acts as an important factor affecting recurrence of aneurysm. OBJECTIVE: To analyze the role of hemodynamics parameters of different  degrees of embolization in the occurrence, development and post-treatment of  aneurysms, and to determine the specific factors causing the occurrence and  recurrence of aneurysms after hemodynamics treatment. Our study provides a  theoretical basis for the prevention and treatment of aneurysms. METHODS: Computed  Tomography Angiography (CTA) data of a patient with cerebral aneurysm were used to  model 0%, 24%, 52%, 84% and 100% of endovascular embolization, respectively. The  time average wall shear stress, time average wall shear stress, oscillatory shear  index, hemodynamics formation index and relative retentive time were used to analyze  the changes of hemodynamics indexes in different embolic models. RESULTS: With the  increase of embolic rate, the values of time average wall shear stress, time average  wall shear stress grade and aneurysm index formation gradually increased, and the  values of relative retention time gradually decreased. Oscillatory shear index was  higher in patients with incomplete embolization and decreased in patients with  complete embolization. CONCLUSIONS: As the degree of embolization increased, the  blood flow tended to stabilize, reducing the risk of cerebral aneurysm rupture, and  finding that the wall of the vessel junction was susceptible to injury.</t>
  </si>
  <si>
    <t>10.3233/BME-211225</t>
  </si>
  <si>
    <t>computational fluid dynamics, embolization, Intracranial aneurysm, numerical simulation</t>
  </si>
  <si>
    <t>Ji, Beihong, Liu, Shuhan, Xue, Ying, He, Xibing, Man, Viet Hoang, Xie, Xiang-Qun, Wang, Junmei</t>
  </si>
  <si>
    <t>BACKGROUND: Researchers have long been interested in the potential drug-drug interactions (DDIs) between opioids and benzodiazepines. However, much remains  unknown concerning the interactions between these two drug classes. The objective of  this work is to study the mechanism underlying the DDIs between opioids and  benzodiazepines from the perspective of their pharmacokinetic (PK) interactions. A  PK interaction occurs when two drugs are metabolized by the same cytochrome P450  enzymes and is one of the most common reasons for DDIs. METHODS: We quantitatively  predicted the DDIs between three opioids (fentanyl, oxycodone and buprenorphine) and  four benzodiazepines (alprazolam, diazepam, midazolam and triazolam) using a  physiologically based pharmacokinetic (PBPK) modeling approach. A set of PBPK models  was first constructed for these common opioids and benzodiazepines using SimCYP  software, and the DDIs between them were then explored at various dosages. RESULTS:  Our simulation results suggested there were no PK interactions between normal doses  of opioids and benzodiazepines; but weak interactions can be expected with the  combination of opioids and overdosed benzodiazepines. Particular attention should be  given to the combination of fentanyl and overdosed alprazolam since a PK interaction  can be observed between them. CONCLUSION: Our results appear to indicate that  pharmacodynamics may play a more important role than PKs in causing DDIs between  opioids and benzodiazepines. This study also demonstrated that molecular modeling  can be a very useful tool to mitigate the problem of "missing metabolic reaction  parameters" in PK modeling and simulation.</t>
  </si>
  <si>
    <t>10.1007/s40268-019-00282-3</t>
  </si>
  <si>
    <t>Humans, Computer Simulation, Models, Biological, Analgesics, Opioid/*pharmacokinetics, Benzodiazepines/*pharmacokinetics, Cytochrome P-450 Enzyme System/metabolism, Drug Interactions/*physiology</t>
  </si>
  <si>
    <t>Hilkenmeier, Frederic, Bohndick, Carla, Bohndick, Thomas, Hilkenmeier, Johanna</t>
  </si>
  <si>
    <t>The assessment of an instrument's conceptual framework as prerequisite for conducting further analyses has been advocated for decades. Multidimensional  instruments posit several components that are each expected to be homogeneous but  distinct from each other. However, validity evidence supporting the proposed  internal structure is often missing. This leaves researchers and practitioners who  are interested in a certain instrument in a precarious situation: Before starting  their own data collection, they do not know whether dimensions adequately  discriminate from each other and thus whether they can have confidence in any  interpretation of these dimensions. Adapting the Fornell-Larcker criterion, we  propose estimating distinctiveness between dimensions by using nothing but the most  commonly reported statistics: Cronbach's alpha and the correlation matrix between  the manifest composite scores of the dimensions in question. A simulation study  demonstrates the usefulness of this "manifest Fornell-Larcker criterion" in  providing an easily assessable method for vetting existing instruments, whereas a  systematic literature review shows the necessity to do so even for instruments  published in well-received journals.</t>
  </si>
  <si>
    <t>10.3389/fpsyg.2020.00223</t>
  </si>
  <si>
    <t>reliability, distinctiveness, FornellâLarcker criterion, multidimensional measurement instruments, validity evidence based on internal structure</t>
  </si>
  <si>
    <t>Krouwer, Jan S.</t>
  </si>
  <si>
    <t>Glucose meter performance specifications provide limits for 95% of results, which is the same as total error. A popular total error model is that total error equals  (average) bias plus 2 times imprecision. This model has been used to specify  combinations of average bias and imprecision that satisfy total error goals. But  this model is incomplete and its conclusions are suspect. It is shown that when  interferences occur in glucose meters as exemplified by hematocrit interference, the  total error model proposed by Boyd and Bruns cannot distinguish between meters that  differ in performance. The CLSI standard EP21-A, does not have this problem because  it directly estimates total error bypassing the need for a model. An example  illustrates these points.</t>
  </si>
  <si>
    <t>10.1177/1932296813518673</t>
  </si>
  <si>
    <t>simulation, glucose meter, interferences, performance standard, random bias, total error</t>
  </si>
  <si>
    <t>Stadler, Tanja, Smrckova, Jana</t>
  </si>
  <si>
    <t>Biology letters</t>
  </si>
  <si>
    <t>Macroevolutionary studies recently shifted from only reconstructing the past state, i.e. the species phylogeny, to also infer the past speciation and extinction  dynamics that gave rise to the phylogeny. Methods for estimating diversification  dynamics are sensitive towards incomplete species sampling. We introduce a method to  estimate time-dependent diversification rates from phylogenies where clades of a  particular age are represented by only one sampled species. A popular example of  this type of data is phylogenies on the genus- or family-level, i.e. phylogenies  where one species per genus or family is included. We conduct a simulation study to  validate our method in a maximum-likelihood framework. Further, this method has  already been introduced into the Bayesian package MrBayes, which led to new insights  into the evolution of Hymenoptera.</t>
  </si>
  <si>
    <t>Biol Lett</t>
  </si>
  <si>
    <t>1744-957X 1744-9561</t>
  </si>
  <si>
    <t>10.1098/rsbl.2016.0273</t>
  </si>
  <si>
    <t>Computer Simulation, Bayes Theorem, *Phylogeny, *Biological Evolution, *extinction, *Extinction, Biological, *incomplete sampling, *inference, *phylogenetic tree, *speciation</t>
  </si>
  <si>
    <t>Hagiwara, Kaoru, Ma, Kai, Mori, Shingo</t>
  </si>
  <si>
    <t>Physical review letters</t>
  </si>
  <si>
    <t>We propose a novel method to reconstruct event by event the full kinematics of the cascade decay process, hâÏ^{+}Ï^{-}â(Ï^{+}Î½[over Â¯])(Ï^{-}Î½), which allows us to  measure the Ï^{+}Ï^{-} spin correlation, a measure of the CP property of the Higgs  boson. By noting that the Ï^{Â±} momenta lie on the plane spanned by the accurately  measured impact parameter and momentum vectors of charged pions, we can obtain the  most likely momenta of the two missing neutrinos by using the probability  distribution functions of the p[over â]_{T} vector and the location of the primary  vertex. A simple detector level simulation shows an excellent agreement between the  reconstructed and the true kinematics, both in the Ï^{+}Ï^{-} and the Ï^{+}Ï^{-}  rest frames. The method can be tested in ZâÏ^{+}Ï^{-} events, which should exhibit  no correlation.</t>
  </si>
  <si>
    <t>2017/04/28/</t>
  </si>
  <si>
    <t>171802</t>
  </si>
  <si>
    <t>Phys Rev Lett</t>
  </si>
  <si>
    <t>1079-7114 0031-9007</t>
  </si>
  <si>
    <t>10.1103/PhysRevLett.118.171802</t>
  </si>
  <si>
    <t>Sakurada, Takeshi, Knoblich, Guenther, Sebanz, Natalie, Muramatsu, Shin-Ichi, Hirai, Masahiro</t>
  </si>
  <si>
    <t>Neuropsychologia</t>
  </si>
  <si>
    <t>Information on how the subcortical brain encodes information required to execute actions or to evaluate others' actions remains scanty. To clarify this link,  Fitts'-law tasks for perception and execution were tested in patients with  Parkinson's disease (PD). For the perception task, participants were shown apparent  motion displays of a person moving their arm between two identical targets and  reported whether they judged that the person could realistically move at the  perceived speed without missing the targets. For the motor task, participants were  required to touch the two targets as quickly and accurately as possible, similarly  to the person observed in the perception task. In both tasks, the PD group  exhibited, or imputed to others, significantly slower performances than those of the  control group. However, in both groups, the relationships of perception and  execution with task difficulty were exactly those predicted by Fitts' law. This  suggests that despite dysfunction of the subcortical region, motor simulation  abilities reflected mechanisms of compensation in the PD group. Moreover, we found  that patients with PD had difficulty in switching their strategy for estimating  others' actions when asked to do so.</t>
  </si>
  <si>
    <t>1873-3514 0028-3932</t>
  </si>
  <si>
    <t>10.1016/j.neuropsychologia.2018.02.001</t>
  </si>
  <si>
    <t>Aged, Female, Humans, Male, *Models, Neurological, *Models, Psychological, *Motor Activity, *Fitts'-law, *Motion Perception, *Parkinson Disease/physiopathology/psychology, *Parkinson's disease, *Perception and action, *Self-other distinction, *Subcortical region, Hand/physiopathology</t>
  </si>
  <si>
    <t>Xu, Qi, Kong, Li, Zhou, Hui, He, Jiping</t>
  </si>
  <si>
    <t>Clinical research indicates that the epidural spinal cord stimulation (ESCS) at lumbosacral segment has shown potential for promoting locomotor recovery in patients  with incomplete spinal cord injury. However, the underlying neural mechanism needs  to be determined by animal experiments. In order to refine experimental protocols,  we used a finite element simulation to investigate the activation of nerve fibers in  a rat spinal cord model. Our model is composed of a volume conductor model from L1  to S2 spinal segments and the McIntyre-Richard-Grill axon model, which is used to  investigate the threshold of selected spinal fibers with different diameters at  varied locations and predict the neural responses of any target fibers with bipolar  electrode configuration. Mathematical modeling suggests that the electrode-fiber  distance may play an important role in the recruitment of nerve fibers, whereas  longer pulse width predicted greater activity of spinal root fibers and dorsal  column fibers, as well as may exert an effective influence on the motor system by  the ability to increase and even "steer" spatial selectivity with deeper penetration  into the dorsal columns. The spikes were initiated at sites along the nerve fibers  depending on which component was closest to the cathode among the longitudinal part  of the fiber, its entrance into spinal cord, or strong bending at the entry. Our  simulation results show good agreement with the previous findings from animal  studies. It is concluded that the computational ESCS model is a valuable tool to  obtain a better insight into the immediately evoked electrophysiological phenomena  in animal models, and provides further guidelines for conducting animal experiments  to enhance the exploration of basic neural mechanisms.</t>
  </si>
  <si>
    <t>10.1109/TNSRE.2016.2625312</t>
  </si>
  <si>
    <t>1772</t>
  </si>
  <si>
    <t>Rats, Computer Simulation, Animals, Models, Theoretical, Finite Element Analysis, Models, Neurological, *Electrodes, Epidural Space/*physiology, Lumbosacral Region/*physiology, Nerve Fibers, Spinal Cord Stimulation/*methods, Spinal Cord/cytology</t>
  </si>
  <si>
    <t>Vuataz, Laurent, Rutschmann, Sereina, Monaghan, Michael T., Sartori, Michel</t>
  </si>
  <si>
    <t>BACKGROUND: Larvae of the Holarctic mayfly genus Rhithrogena Eaton, 1881 (Ephemeroptera, Heptageniidae) are a diverse and abundant member of stream and river  communities and are routinely used as bio-indicators of water quality. Rhithrogena  is well diversified in the European Alps, with a number of locally endemic species,  and several cryptic species have been recently detected. While several informal  species groups are morphologically well defined, a lack of reliable characters for  species identification considerably hampers their study. Their relationships,  origin, timing of speciation and mechanisms promoting their diversification in the  Alps are unknown. RESULTS: Here we present a species-level phylogeny of Rhithrogena  in Europe using two mitochondrial and three nuclear gene regions. To improve  sampling in a genus with many cryptic species, individuals were selected for  analysis according to a recent DNA-based taxonomy rather than traditional  nomenclature. A coalescent-based species tree and a reconstruction based on a  supermatrix approach supported five of the species groups as monophyletic. A  molecular clock, mapped on the most resolved phylogeny and calibrated using  published mitochondrial evolution rates for insects, suggested an origin of Alpine  Rhithrogena in the Oligocene/Miocene boundary. A diversification analysis that  included simulation of missing species indicated a constant speciation rate over  time, rather than any pronounced periods of rapid speciation. Ancestral state  reconstructions provided evidence for downstream diversification in at least two  species groups. CONCLUSIONS: Our species-level analyses of five gene regions provide  clearer definitions of species groups within European Rhithrogena. A constant  speciation rate over time suggests that the paleoclimatic fluctuations, including  the Pleistocene glaciations, did not significantly influence the tempo of  diversification of Alpine species. A downstream diversification trend in the hybrida  and alpestris species groups supports a previously proposed headwater origin  hypothesis for aquatic insects.</t>
  </si>
  <si>
    <t>2016/09/21/</t>
  </si>
  <si>
    <t>10.1186/s12862-016-0758-1</t>
  </si>
  <si>
    <t>Dated phylogeny, Diversification, Ephemeroptera, Freshwater insects, Headwater, Lineage-through-time, Mayfly, Pleistocene glaciations, Speciation</t>
  </si>
  <si>
    <t>Rhode, Stephan, Paul, Manosh C., Martens, Eckhard, Campbell, Duncan F.</t>
  </si>
  <si>
    <t>Biomedical engineering online</t>
  </si>
  <si>
    <t>BACKGROUND: In recent years, intra arterial chemotherapy has become an important component in head and neck cancer treatment. However, therapy success can vary  significantly and consistent treatment guidelines are missing. The purpose of this  study was to create a computer simulation of the chemical agent injection in the  head and neck arteries to investigate the distribution and concentration of the  chemical. METHODS: Realistic three dimensional patient specific geometry was created  from image scan data. Pulsatile blood flow, turbulence, the chemical agent injection  via a catheter, and the mixture between blood and the chemical were then simulated  through the arterial network by computational fluid dynamics software. RESULTS: The  results show a consistent chemical distribution throughout all the arteries and this  is ineffective. In addition, due to high wall shear stress and turbulence at the  inner bifurcation wall, serious complications during the treatment could occur, for  instance haemolysis or thrombosis. CONCLUSIONS: The modelled catheter position is  insufficient to provide a high chemical agent concentration in the desired tumour  feeding artery, which is vital for therapy success.</t>
  </si>
  <si>
    <t>2011/12/02/</t>
  </si>
  <si>
    <t>Biomed Eng Online</t>
  </si>
  <si>
    <t>1475-925X</t>
  </si>
  <si>
    <t>10.1186/1475-925X-10-104</t>
  </si>
  <si>
    <t>Humans, *Models, Biological, *Hemodynamics, Antineoplastic Agents/*pharmacokinetics/therapeutic use, Head and Neck Neoplasms/*drug therapy/*physiopathology, Injections</t>
  </si>
  <si>
    <t>de Hoop, Thomas, Ruben, Ruerd</t>
  </si>
  <si>
    <t>Ex-ante measures to improve risk preparedness for natural disasters are generally considered to be more effective than ex-post measures. Nevertheless, most resources  are allocated after an event in geographical areas that are vulnerable to natural  disasters. This paper analyses the cost-effectiveness of ex-ante adaptation measures  in the wake of earthquakes and provides an assessment of the future role of private  and public agencies in disaster risk management. The study uses a simulation model  approach to evaluate consumption losses after earthquakes under different scenarios  of intervention. Particular attention is given to the role of activity  diversification measures in enhancing disaster preparedness and the contributions of  (targeted) microcredit and education programmes for reconstruction following a  disaster. Whereas the former measures are far more cost-effective, missing markets  and perverse incentives tend to make ex-post measures a preferred option, thus  occasioning underinvestment in ex-ante adaptation initiatives.</t>
  </si>
  <si>
    <t>10.1111/j.1467-7717.2009.01140.x</t>
  </si>
  <si>
    <t>Humans, Models, Theoretical, Cost-Benefit Analysis, *Financial Management, Crops, Agricultural/economics, Disaster Planning/*economics, Earthquakes/*economics, Industry/economics, Insurance Coverage/*economics, Relief Work/economics, Resource Allocation</t>
  </si>
  <si>
    <t>Abade, Gustavo C., Cichocki, Bogdan, Ekiel-Jezewska, Maria L., NÃ¤gele, Gerhard, Wajnryb, Eligiusz</t>
  </si>
  <si>
    <t>In our recent work on concentrated suspensions of uniformly porous colloidal spheres with excluded volume interactions, a variety of short-time dynamic properties were  calculated, except for the rotational self-diffusion coefficient. This missing  quantity is included in the present paper. Using a precise hydrodynamic force  multipole simulation method, the rotational self-diffusion coefficient is evaluated  for concentrated suspensions of permeable particles. Results are presented for  particle volume fractions up to 45% and for a wide range of permeability values.  From the simulation results and earlier results for the first-order virial  coefficient, we find that the rotational self-diffusion coefficient of permeable  spheres can be scaled to the corresponding coefficient of impermeable particles of  the same size. We also show that a similar scaling applies to the translational  self-diffusion coefficient considered earlier. From the scaling relations, accurate  analytic approximations for the rotational and translational self-diffusion  coefficients in concentrated systems are obtained, useful to the experimental  analysis of permeable-particle diffusion. The simulation results for rotational  diffusion of permeable particles are used to show that a generalized  Stokes-Einstein-Debye relation between rotational self-diffusion coefficient and  high-frequency viscosity is not satisfied.</t>
  </si>
  <si>
    <t>244903</t>
  </si>
  <si>
    <t>10.1063/1.3604813</t>
  </si>
  <si>
    <t>Li, Yujie, Verrelli, David I., Yang, William, Qian, Yi, Chong, Winston</t>
  </si>
  <si>
    <t>Flow-diverting (FD) stents are one of three common modes of treating intracranial aneurysms, yet knowledge of their effect on haemodynamics is incomplete. We used  particle image velocimetry (PIV) to measure spatially-varying velocity of  blood-analogue fluid within a patient-specific aneurysm model, and compared the  observed flow behaviour to predictions from a computational fluid dynamics (CFD)  model. In PIV experiments we characterised the flow on multiple cross-sections for  three different arterial flowrates (150, 250, 400Â mL/min) after deployment of a  commercially-available FD stent. Our flow-diverting (FD) stent model for CFD  simulation was constructed using a permeability adapted from the literature.  Aneurysmal haemodynamics without the FD stent treatment provided good similarities  between CFD and PIV results, and the results with a Silk stent treatment also  provided acceptable concordances, thereby validating the use of CFD as a convenient  and flexible tool for investigating intra-aneurysmal flow dynamics after FD stent  treatment. Furthermore, for the first time, the porous-medium FD model stent was  validated to be both efficient and effective to predict the flow-diversion effects  of a FD stent treatment with a patient-specific intracranial aneurysm. Through the  qualitative and quantitative comparison of CFD predictions against the experimental  outcomes, this study gives confidence for future studies on aneurysmal haemodynamics  and FD stent treatment effects to use CFD simulation.</t>
  </si>
  <si>
    <t>109590</t>
  </si>
  <si>
    <t>10.1016/j.jbiomech.2019.109590</t>
  </si>
  <si>
    <t>Humans, *Computer Simulation, *Hemodynamics, *Stents, Rheology, *Computational modelling, *Flow-diverter, *Haemodynamics, *Hydrodynamics, *Intracranial aneurysm, *Physical modelling, *Porous media model, Intracranial Aneurysm/*physiopathology/*therapy, Porosity</t>
  </si>
  <si>
    <t>Class, Caleb A., Liu, Mengjie, Vandeputte, AÃ¤ron G., Green, William H.</t>
  </si>
  <si>
    <t>The automated Reaction Mechanism Generator (RMG), using rate parameters derived from ab initio CCSD(T) calculations, is used to build reaction networks for the thermal  decomposition of di-tert-butyl sulfide. Simulation results were compared with data  from pyrolysis experiments with and without the addition of a cyclohexene inhibitor.  Purely free-radical chemistry did not properly explain the reactivity of  di-tert-butyl sulfide, as the previous experimental work showed that the sulfide  decomposed via first-order kinetics in the presence and absence of the radical  inhibitor. The concerted unimolecular decomposition of di-tert-butyl sulfide to form  isobutene and tert-butyl thiol was found to be a key reaction in both cases, as it  explained the first-order sulfide decomposition. The computer-generated kinetic  model predictions quantitatively match most of the experimental data, but the model  is apparently missing pathways for radical-induced decomposition of thiols to form  elemental sulfur. Cyclohexene has a significant effect on the composition of the  radical pool, and this led to dramatic changes in the resulting product  distribution.</t>
  </si>
  <si>
    <t>2016/08/03/</t>
  </si>
  <si>
    <t>21651</t>
  </si>
  <si>
    <t>10.1039/c6cp02202b</t>
  </si>
  <si>
    <t>21658</t>
  </si>
  <si>
    <t>Liu, Hongli, Wang, Xudong, Guo, Qinglin</t>
  </si>
  <si>
    <t>The Dunhuang Mogao Grotto is a famous Buddhist monument and was inscribed in the list of world cultural heritage sites by UNESCO in 1987. Water poses a major threat  to the preservation of this heritage even though it is located in an arid region.  This study was conducted to investigate the effect of rainfall on rock erosion.  Specifically, the formation mechanism of slope runoff and the erosion threshold of  rainfall were analyzed, and erosion-prone areas of the site were identified. This  was carried out using field artificial rainfall simulation testing, and the results  inform methods of preventing rainfall-induced cliff erosion. In addition, the  rainfall threshold and erosion-prone areas obtained from the experiment were further  validated and optimized using monitoring data for natural rainfall and historic  documentation. The threshold value of erosive rainfall obtained by empirical  statistical analysis method was found to be similar to that obtained by the runoff  generation mechanism. The areas identified as prone to erosion using field tests  coincided with areas of historic erosion as recorded in site documentation.  Furthermore, the forecast grade of cliff slope erosion and its erosion-prone areas  are determined after comprehensive analysis of the results obtained by these two  methods. The research results are critical for the monitoring, early warning, and  prevention of cliff slope erosion. The research methods can also be used as  reference in areas for which rainfall data are missing.</t>
  </si>
  <si>
    <t>2019/11/17/</t>
  </si>
  <si>
    <t>10.1007/s10661-019-7961-7</t>
  </si>
  <si>
    <t>Research Design, China, Environmental Monitoring/*methods, Conservation of Natural Resources/*methods, *Water Movements, Geologic Sediments, *Soil, Prone areas, Rain, Rainfall simulation test, Rainfall threshold, Runoff yielding, Sandstone slope, Sediment, Water/analysis</t>
  </si>
  <si>
    <t>Djurabekova, F., Parviainen, S., Pohjonen, A., Nordlund, K.</t>
  </si>
  <si>
    <t>The effect of electric fields on metal surfaces is fairly well studied, resulting in numerous analytical models developed to understand the mechanisms of ionization of  surface atoms observed at very high electric fields, as well as the general behavior  of a metal surface in this condition. However, the derivation of analytical models  does not include explicitly the structural properties of metals, missing the link  between the instantaneous effects owing to the applied field and the consequent  response observed in the metal surface as a result of an extended application of an  electric field. In the present work, we have developed a concurrent  electrodynamic-molecular dynamic model for the dynamical simulation of an  electric-field effect and subsequent modification of a metal surface in the  framework of an atomistic molecular dynamics (MD) approach. The partial charge  induced on the surface atoms by the electric field is assessed by applying the  classical Gauss law. The electric forces acting on the partially charged surface  atoms (Lorentz and Coulomb) are then introduced in the MD algorithm to correct the  atomic motion in response to the applied field. The enhancement factor at sharp  features on the surface for the electric field and the assessment of atomic charges  are discussed. The results obtained by the present model compare well with the  experimental and density-functional theory results.</t>
  </si>
  <si>
    <t>026704</t>
  </si>
  <si>
    <t>10.1103/PhysRevE.83.026704</t>
  </si>
  <si>
    <t>Indra, Sandipa, Biswas, Ranjit</t>
  </si>
  <si>
    <t>Heterogeneity and molecular motions in representative cryoprotectant mixtures made of trehalose and glycerol are investigated in the temperature range 298 â¤ T (K) â¤  353, via time-resolved fluorescence Stokes shift and anisotropy measurements, and  molecular dynamics simulations of four-point density-time correlations and H-bond  relaxations. Mixtures containing 5 and 20 wt % of trehalose along with neat glycerol  are studied. Viscosity coefficients for these systems lie in the range 0.30 &lt; Î· (P)  &lt; 23. Measured solute (Coumarin 153) rotation and solvation times reveal a  substantial departure from the hydrodynamic viscosity dependence, suggesting the  strong microheterogeneous nature of these systems. Fluorescence anisotropy decays  are highly nonexponential, reflecting a non-Markovian character of the medium  friction. A complete missing of the Stokes shift dynamics in these systems at 298 K  but partial detection of it at other higher temperatures (shift magnitude being  â¼400-600 cm(-1)) indicates rigid solute environments. An amorphous solid-like  feature emerges in the simulated radial distribution functions at these  temperatures. Analyses of mean squared displacements reveal rattling-in-a-cage  motion, non-Gaussian displacement distributions, and strong dynamic heterogeneity  features. Simulated dynamic structure factors and four-point correlations hint,  respectively, at very long Î±-relaxation and correlated time scales at 298 K. This  explains the long solute rotation times (â¼80-200 ns) measured at 298 K. Stretched  exponential decay of the simulated H-bond relaxations with long time scales further  highlights the strong temporal heterogeneity and slow dynamics inherent to these  systems. In summary, this work provides the first insight into the molecular motions  and interspecies interaction in a representative cryoprotectant mixture, and  stimulates further study to investigate the interconnection between cryoprotection  and dynamic heterogeneity.</t>
  </si>
  <si>
    <t>2016/11/03/</t>
  </si>
  <si>
    <t>11214</t>
  </si>
  <si>
    <t>10.1021/acs.jpcb.6b06511</t>
  </si>
  <si>
    <t>11228</t>
  </si>
  <si>
    <t>Time Factors, *Molecular Dynamics Simulation, Molecular Structure, *Fluorescence, Glycerol/*chemistry, Trehalose/*chemistry</t>
  </si>
  <si>
    <t>Patel, Akash M., Berger, Ian, Wileyto, E. Paul, Khalid, Urooj, Torigian, Drew A., Nachiappan, Arun C., Barbosa, Eduardo M. Jr, Gefter, Warren B., Galperin-Aizenberg, Maya, Gupta, Narainder K., Simone, Charles B. 2nd, Haas, Andrew R., Alley, Evan W., Singhal, Sunil, Cengel, Keith A., Katz, Sharyn I.</t>
  </si>
  <si>
    <t>Journal of thoracic disease</t>
  </si>
  <si>
    <t>BACKGROUND: Cross-sectional imaging of malignant pleural mesothelioma (MPM) can underestimate the presence of local tumor invasion. Since accurate staging is vital  optimal choice of therapy, techniques that optimize pleural imaging are needed. Here  we estimate the optimal timing of MPM enhancement on magnetic resonance imaging  (MRI). METHODS: All MPM patients with intravenous (IV) contrast enhanced staging MRI  between 2000-2016 at our institution were retrospectively selected for image  analysis. Patients with incomplete imaging protocol and maximum pleural tumor  thickness &lt;1 cm were excluded. Quantitative measurements of tumor signal intensity  were obtained on pre-contrast and post-contrast phases where MRI acquisition  parameters were fixed. Using best-fit model curves, predicted maximum time points of  enhancement were determined using a simulation of predicted values. Additionally, a  qualitative assessment of tumor conspicuity was performed at all IV contrast time  delays imaged. A statistical analysis assessed for correlation between qualitative  lesion conspicuity and quantitative tumor enhancement. RESULTS: Of the 42 MPM  patients who had undergone staging MRI during the study period, 12 patients met the  study criteria. Peak tumor enhancement was between 150 and 300 sec following IV  contrast administration. Within this time window, 80% of patients are projected to  have reached &gt;80%, &gt;85%, and &gt;90% peak tumor enhancement. There was a statistically  significant correlation between increasing tumor enhancement and subjective lesion  conspicuity. CONCLUSIONS: Optimal MPM enhancement on MRI likely occurs at a time  delay between 2.5-5 min following IV contrast administration. Further study of  delayed phase enhancement of MPM with dynamic contrast enhanced MRI is warranted.</t>
  </si>
  <si>
    <t>2344</t>
  </si>
  <si>
    <t>J Thorac Dis</t>
  </si>
  <si>
    <t>2072-1439 2077-6624</t>
  </si>
  <si>
    <t>10.21037/jtd.2017.07.86</t>
  </si>
  <si>
    <t>2349</t>
  </si>
  <si>
    <t>Delayed phase enhancement, magnetic resonance imaging (MRI), malignant pleural mesothelioma (MPM)</t>
  </si>
  <si>
    <t>Moghadam, Abdolreza Abdolhosseini, Aghagolzadeh, Mohammad, Kumar, Mrityunjay, Radha, Hayder</t>
  </si>
  <si>
    <t>Typical consumer digital cameras sense only one out of three color components per image pixel. The problem of demosaicing deals with interpolating those missing color  components. In this paper, we present compressive demosaicing (CD), a framework for  demosaicing natural images based on the theory of compressed sensing (CS). Given  sensed samples of an image, CD employs a CS solver to find the sparse representation  of that image under a fixed sparsifying dictionary Î¨. As opposed to state of the art  CS-based demosaicing approaches, we consider a clear distinction between the  interchannel (color) and interpixel correlations of natural images. Utilizing some  well-known facts about the human visual system, those two types of correlations are  utilized in a nonseparable format to construct the sparsifying transform Î¨. Our  simulation results verify that CD performs better (both visually and in terms of  PSNR) than leading demosaicing approaches when applied to the majority of standard  test images.</t>
  </si>
  <si>
    <t>2356</t>
  </si>
  <si>
    <t>10.1109/TIP.2013.2244215</t>
  </si>
  <si>
    <t>2371</t>
  </si>
  <si>
    <t>Juloski, Jelena, Radovic, Ivana, Goracci, Cecilia, Vulicevic, Zoran R., Ferrari, Marco</t>
  </si>
  <si>
    <t>Journal of endodontics</t>
  </si>
  <si>
    <t>INTRODUCTION: Preserving intact coronal and radicular tooth structure, especially maintaining cervical tissue to create a ferrule effect, is considered to be crucial  for the optimal biomechanical behavior of restored teeth. The ferrule effect has  been extensively studied and still remains controversial from many perspectives. The  purpose of this study was to summarize the results of research conducted on  different issues related to the ferrule effect and published in peer-reviewed  journals listed in PubMed. METHODS: The search was conducted using the following key  words: "ferrule" and "ferrule effect" alone or in combination with "literature  review," "fracture resistance," "fatigue," "finite element analysis," and "clinical  trials." RESULTS: The findings from reviewed articles were categorized into three  main categories: laboratory studies, computer simulation, and clinical trials.  Laboratory studies were further classified into subchapters based on the main aspect  investigated in relation to the ferrule effect. CONCLUSIONS: The presence of a 1.5-  to 2-mm ferrule has a positive effect on fracture resistance of endodontically  treated teeth. If the clinical situation does not permit a circumferential ferrule,  an incomplete ferrule is considered a better option than a complete lack of ferrule.  Including a ferrule in preparation design could lead to more favorable fracture  patters. Providing an adequate ferrule lowers the impact of the post and core  system, luting agents, and the final restoration on tooth performance. In teeth with  no coronal structure, in order to provide a ferrule, orthodontic extrusion should be  considered rather than surgical crown lengthening. If neither of the alternative  methods for providing a ferrule can be performed, available evidence suggests that a  poor clinical outcome is very likely.</t>
  </si>
  <si>
    <t>J Endod</t>
  </si>
  <si>
    <t>1878-3554 0099-2399</t>
  </si>
  <si>
    <t>10.1016/j.joen.2011.09.024</t>
  </si>
  <si>
    <t>Humans, *Dental Prosthesis Design, *Post and Core Technique, Crowns, Dental Prosthesis Retention, Tooth Fractures/physiopathology, Tooth Preparation, Prosthodontic/*methods, Tooth, Nonvital/physiopathology</t>
  </si>
  <si>
    <t>Nguyen, Van Kinh, Binder, Sebastian C., Boianelli, Alessandro, Meyer-Hermann, Michael, Hernandez-Vargas, Esteban A.</t>
  </si>
  <si>
    <t>Frontiers in microbiology</t>
  </si>
  <si>
    <t>The recent outbreaks of Ebola virus (EBOV) infections have underlined the impact of the virus as a major threat for human health. Due to the high biosafety  classification of EBOV (level 4), basic research is very limited. Therefore, the  development of new avenues of thinking to advance quantitative comprehension of the  virus and its interaction with the host cells is urgently needed to tackle this  lethal disease. Mathematical modeling of the EBOV dynamics can be instrumental to  interpret Ebola infection kinetics on quantitative grounds. To the best of our  knowledge, a mathematical modeling approach to unravel the interaction between EBOV  and the host cells is still missing. In this paper, a mathematical model based on  differential equations is used to represent the basic interactions between EBOV and  wild-type Vero cells in vitro. Parameter sets that represent infectivity of  pathogens are estimated for EBOV infection and compared with influenza virus  infection kinetics. The average infecting time of wild-type Vero cells by EBOV is  slower than in influenza infection. Simulation results suggest that the slow  infecting time of EBOV could be compensated by its efficient replication. This study  reveals several identifiability problems and what kind of experiments are necessary  to advance the quantification of EBOV infection. A first mathematical approach of  EBOV dynamics and the estimation of standard parameters in viral infections kinetics  is the key contribution of this work, paving the way for future modeling works on  EBOV infection.</t>
  </si>
  <si>
    <t>Front Microbiol</t>
  </si>
  <si>
    <t>1664-302X</t>
  </si>
  <si>
    <t>10.3389/fmicb.2015.00257</t>
  </si>
  <si>
    <t>identifiability, Ebola, EBOV, kinetics, mathematical modeling, viral dynamics</t>
  </si>
  <si>
    <t>Feng, Yun Hao, Zhang, Xiao Peng, Hao, Yu Ying, Ren, Gui Yao, Guo, Xin Dong</t>
  </si>
  <si>
    <t>Colloids and surfaces. B, Biointerfaces</t>
  </si>
  <si>
    <t>The hydrogel formed by the directed self-assembled rhein molecules at an appropriate pH value for sustained drug release has been reported recently. Although the  application in drug therapy has been experimentally verified, the research on the  mechanism of the self-assembly by rhein is still incomplete. In this study, we  provide a new insight of the pH-induced self-assembly mechanism employing the  dissipative particle dynamics (DPD) as well as multiscale molecular simulations. It  comes to the conclusion that protonated rheins incline to aggregate, so spherical,  columnar, and membrane-shaped aggregated micelles can be observed with the mounting  drug concentrations. However, the thermodynamic solubility of these structures is  relatively weak, which ultimately causes the system to precipitate. While, driven by  the better hydrophilicity and charge effect of the deprotonated rheins, the  self-assembly conformation of deprotonated rheins grows through a sphere, wormlike,  long wormlike manner, resulting in a host of discontinuous and highly dispersive  morphologies. Those structures, having good thermodynamic solubility though, cannot  provide the required mechanical properties, thus the rhein system can only exist in  the aqueous solution state. Only when the value of pH is moderate (the corresponding  degree of deprotonation is 36 %-60 %), could a continuous network self-assembled  structure be obtained, leading to the formation of hydrogel to meet the clinical  requirements.</t>
  </si>
  <si>
    <t>2020/07/26/</t>
  </si>
  <si>
    <t>111260</t>
  </si>
  <si>
    <t>Colloids Surf B Biointerfaces</t>
  </si>
  <si>
    <t>1873-4367 0927-7765</t>
  </si>
  <si>
    <t>10.1016/j.colsurfb.2020.111260</t>
  </si>
  <si>
    <t>Hydrogel, Directed self-assembly, Dissipative particle dynamics, Drug delivery, pH sensitivity</t>
  </si>
  <si>
    <t>Conroy, D. T., Craster, R. V., Matar, O. K., Cheng, L.-J., Chang, H.-C.</t>
  </si>
  <si>
    <t>As in electrochemical cyclic voltammetry, time-periodic reverse voltage bias across a bipolar membrane is shown to exhibit hysteresis due to transient effects. This is  due to the incomplete depletion of mobile ions, at the junction between the  membranes, within two adjoining polarized layers; the layer thickness depends on the  applied voltage and the surface charge densities. Experiments show that the  hysteresis consists of an Ohmic linear rise in the total current with respect to the  voltage, followed by a decay of the current. A limiting current is established for a  long period when all the mobile ions are depleted from the polarized layer. If the  resulting high field within the two polarized layers is sufficiently large, water  dissociation occurs to produce proton and hydroxyl traveling wave fronts which  contribute to another large jump in the current. We use numerical simulation and  asymptotic analysis to interpret the experimental results and to estimate the  amplitude of the transient hysteresis and the water-dissociation current.</t>
  </si>
  <si>
    <t>5 Pt 2</t>
  </si>
  <si>
    <t>056104</t>
  </si>
  <si>
    <t>10.1103/PhysRevE.86.056104</t>
  </si>
  <si>
    <t>Computer Simulation, *Models, Chemical, Diffusion, *Membranes, Artificial, Electromagnetic Fields, Water/*chemistry</t>
  </si>
  <si>
    <t>Debiasse, Melissa B., Nelson, Bradley J., Hellberg, Michael E.</t>
  </si>
  <si>
    <t>Conflicting patterns of population differentiation between the mitochondrial and nuclear genomes (mito-nuclear discordance) have become increasingly evident as  multilocus data sets have become easier to generate. Incomplete lineage sorting  (ILS) of nucDNA is often implicated as the cause of such discordance, stemming from  the large effective population size of nucDNA relative to mtDNA. However, selection,  sex-biased dispersal and historical demography can also lead to mito-nuclear  discordance. Here, we compare patterns of genetic diversity and subdivision for six  nuclear protein-coding gene regions to those for mtDNA in a common Caribbean coral  reef sponge, Callyspongia vaginalis, along the Florida reef tract. We also evaluated  a suite of summary statistics to determine which are effective metrics for comparing  empirical and simulated data when testing drivers of mito-nuclear discordance in a  statistical framework. While earlier work revealed three divergent and  geographically subdivided mtDNACOI haplotypes separated by 2.4% sequence divergence,  nuclear alleles were admixed with respect to mitochondrial clade and geography.  Bayesian analysis showed that substitution rates for the nuclear loci were up to 7  times faster than for mitochondrial COI. Coalescent simulations and neutrality tests  suggested that mito-nuclear discordance in C. vaginalis is not the result of ILS in  the nucDNA or selection on the mtDNA but is more likely caused by changes in  population size. Sperm-mediated gene flow may also influence patterns of population  subdivision in the nucDNA.</t>
  </si>
  <si>
    <t>10.1111/mec.12584</t>
  </si>
  <si>
    <t>simulation, Computer Simulation, Animals, Bayes Theorem, Genetic Markers, Population Density, Alleles, Haplotypes, *Models, Genetic, Phylogeography, *Genetic Variation, Genetics, Population, Sequence Analysis, DNA, Molecular Sequence Data, coalescent, DNA, Mitochondrial/*genetics, Callyspongia/classification/*genetics, Caribbean Region, Cell Nucleus/*genetics, Florida, Florida keys, Porifera</t>
  </si>
  <si>
    <t>Pero, Milad, Askari, Gholamreza, SkÃ¥ra, Torstein, Skipnes, DagbjÃ¸rn, Kiani, Hossein</t>
  </si>
  <si>
    <t>Journal of the science of food and agriculture</t>
  </si>
  <si>
    <t>BACKGROUND: Vacuum-packed broccoli stems and florets were subjected to heat treatment (60-99âÂ°C) for various time intervals. The activity of peroxidase was  measured after processing. Thermally processed samples were then stored at 4âÂ°C for  35âdays, and the color of the samples was measured every 7âdays. Effects of  parameters (heating temperature and duration, storage time) on the color of broccoli  were modeled and simulated by an artificial neural network (ANN). RESULTS:  Simulations confirmed that stems were predicted to be more prone to changes than  florets. More color loss was observed with longer processing or storage  combinations. The simulations also confirmed that higher temperatures during heat  processing could retard color changes during storage. For stems treated at 80âÂ°C for  short durations, color loss was more predominant than both 65 and 99âÂ°C, probably  due to the incomplete inactivation of enzymes besides more tissue damage, with  increased enzyme access to the substrate. CONCLUSION: The greenness of both stems  and florets during storage can be better preserved at higher temperatures (99âÂ°C)  and short times. The simulation results revealed that the ANN method could be used  as an effective tool for predicting and analyzing the color values of heat-treated  broccoli. Â© 2018 Society of Chemical Industry.</t>
  </si>
  <si>
    <t>4151</t>
  </si>
  <si>
    <t>J Sci Food Agric</t>
  </si>
  <si>
    <t>1097-0010 0022-5142</t>
  </si>
  <si>
    <t>10.1002/jsfa.8936</t>
  </si>
  <si>
    <t>4159</t>
  </si>
  <si>
    <t>optimization, Neural Networks, Computer, artificial neural network (ANN), Brassica/*chemistry, broccoli, color, Color, Cooking, Food Packaging/instrumentation/*methods, Food Storage, Hot Temperature, thermal processing, Vacuum</t>
  </si>
  <si>
    <t>Zhu, Guang, Liu, Hu, Feng, Mining</t>
  </si>
  <si>
    <t>With the rapid deployment of mobile technologies and their applications in the healthcare domain, privacy concerns have emerged as one of the most critical issues.  Traditional technical and organizational approaches used to address privacy issues  ignore economic factors, which are increasingly important in the investment strategy  of those responsible for ensuring privacy protection. Taking the mHealth system as  the context, this article builds an evolutionary game to model three types of  entities (including system providers, hospitals and governments) under the  conditions of incomplete information and bounded rationality. Given that the various  participating entities are often unable to accurately estimate their own profits or  costs, we propose a quantified approach to analyzing the optimal strategy of privacy  investment and regulation. Numerical examples are provided for illustration and  simulation purpose. Based upon these examples, several countermeasures and  suggestions for privacy protection are proposed. Our analytical results show that  governmental regulation and auditing has a significant impact on the strategic  choice of the other two entities involved. In addition, the strategic choices of  system providers and hospitals are not only correlated with profits and investment  costs, but they are also significantly affected by free riding. If the profit growth  coefficients increase to a critical level, mHealth system providers and hospitals  will invest in privacy protection even without the imposition of regulations.  However, the critical level is dependent on the values of the parameters (variables)  in each case of investment and profits.</t>
  </si>
  <si>
    <t>10.3390/ijerph15102196</t>
  </si>
  <si>
    <t>Humans, *mHealth, *Guidelines as Topic, *evolutionary game, *free riding, *investment, *privacy protection, *regulation, Computer Security/*standards, Confidentiality/*standards, Games, Recreational, Telemedicine/*standards</t>
  </si>
  <si>
    <t>Vrijens, Bernard, Claeys, Marc J., Legrand, Victor, Vandendriessche, Eef, Van de Werf, Frans</t>
  </si>
  <si>
    <t>AIM: Twice daily dosing is often perceived as inferior to once daily dosing due to a higher likelihood of missing a dose. However, more important is the extent to which  drug action is maintained when doses are delayed or missed. We compared the  estimated inhibition of platelet aggregation (eIPA) for ticagrelor twice daily and  clopidogrel once daily, based on their pharmacokinetic/ pharmacodynamic  relationships and patient dosing history data. METHODS: Drug dosing histories of  5014 patients prescribed cardiovascular medications (primarily antihypertensive  medicines) were extracted from an electronically compiled dosing history database.  eIPA levels were simulated for 677 twice daily and 677 once daily dosing histories  over a 30 day period, based on published onset/offset models for ticagrelor and  clopidogrel IPA characteristics. RESULTS: While many patients treated twice daily  missed at least one dose in 30 days, only 25.7% missed two consecutive doses. By  comparison, 46.8% of patients treated once daily missed at least one dose.  Simulations based on patient adherence over time showed that the average mean eIPA  for ticagrelor twice daily remained significantly higher than for clopidogrel once  daily (81.1% vs. 55.0%, P &lt; 0.001). Ticagrelor twice daily patients had an eIPA  below 10% for 0.20% of the 30 day period compared with 2.05% for clopidogrel once  daily (P = 0.0001). CONCLUSIONS: The projected level of platelet inhibition remained  higher for ticagrelor twice daily than clopidogrel once daily, mainly due to the  higher eIPA level achieved with ticagrelor and the relatively low likelihood of  missing two consecutive twice daily doses. This modelling and simulation study  suggests a therapeutic benefit of ticagrelor over clopidogrel when taking into  account the most common dosing omissions.</t>
  </si>
  <si>
    <t>10.1111/bcp.12275</t>
  </si>
  <si>
    <t>Humans, Drug Administration Schedule, *Medication Adherence, Acute Coronary Syndrome/drug therapy, Adenosine/administration &amp; dosage/*analogs &amp; derivatives, Clopidogrel, Platelet Aggregation Inhibitors/*administration &amp; dosage, Platelet Aggregation/drug effects, Ticagrelor, Ticlopidine/administration &amp; dosage/*analogs &amp; derivatives</t>
  </si>
  <si>
    <t>ForjaniÄ, Tadeja, MiklavÄiÄ, Damijan</t>
  </si>
  <si>
    <t>BACKGROUND: The efficiency of gene electrotransfer, an electroporation-based method for delivery of pDNA into target tissues, depends on several processes. The method  relies on application of electric pulses with appropriate amplitude and pulse  duration. A careful choice of electric pulse parameters is required to obtain the  appropriate electric field distribution, which not only controls the electroporated  volume, but also affects the movement of pDNA. We used numerical modeling to assess  the influence of different types of electrodes and pulse parameters on reversibly  electroporated volume and on the extent of pDNA-membrane interaction, which is  necessary for successful gene electrotransfer. METHODS: A 3D geometry was built  representing the mice skin tissue and intradermally injected plasmid volume. The  geometry of three different types of electrodes (plate, finger, needle) was built  according to the configuration and placement of electrodes used in previously  reported in vivo experiments of gene electrotransfer. Electric field distribution,  resulting from different pulse protocols was determined, which served for  calculation of reversible electroporation volume and for simulation of  electrophoretic movement of pDNA. The efficiency of gene electrotransfer was  evaluated in terms of predicted amount of pDNA present inside the volume of  reversible electroporation at the end of pulse delivery. RESULTS: According to  results of our numerical study, finger and needle electrodes provide larger amount  of pDNA inside the volume of reversible electroporation than plate electrodes.  However, these results are not consistent with the experiments showing that plate  electrodes achieve the best transfection efficiency. Some inconsistencies were  observed also by comparing the efficiencies of different high and low voltage pulse  combinations, delivered by plate electrodes. The reason for inconsistencies probably  lies in insufficient knowledge regarding the electroporation of stratum corneum.  Namely, the size of the regions with high electrical conductivity, created by  electroporation, was found to strongly affect predicted transfection efficiency.  CONCLUSIONS: The presented numerical model simulates the two most important  processes involved in gene electrotransfer: electroporation of cells, and  electrophoretic movement of pDNA. The inconsistencies between the model and  experiments indicate incomplete knowledge of skin electroporation, or the  involvement of other mechanisms, whose importance has not been yet identified.</t>
  </si>
  <si>
    <t>10.1186/s12938-018-0515-3</t>
  </si>
  <si>
    <t>*Electrophoresis, *Gene Transfer Techniques, DNA/*genetics/metabolism, Gene electrotransfer, Numerical modeling, Plasmids/*genetics, Skin electroporation</t>
  </si>
  <si>
    <t>Bartsch, Sarah M., Lopman, Benjamin A., Ozawa, Sachiko, Hall, Aron J., Lee, Bruce Y.</t>
  </si>
  <si>
    <t>BACKGROUND: Despite accounting for approximately one fifth of all acute gastroenteritis illnesses, norovirus has received comparatively less attention than  other infectious pathogens. With several candidate vaccines under development,  characterizing the global economic burden of norovirus could help funders, policy  makers, public health officials, and product developers determine how much attention  and resources to allocate to advancing these technologies to prevent and control  norovirus. METHODS: We developed a computational simulation model to estimate the  economic burden of norovirus in every country/area (233 total) stratified by WHO  region and globally, from the health system and societal perspectives. We considered  direct costs of illness (e.g., clinic visits and hospitalization) and productivity  losses. RESULTS: Globally, norovirus resulted in a total of $4.2 billion (95% UI:  $3.2-5.7 billion) in direct health system costs and $60.3 billion (95% UI:  $44.4-83.4 billion) in societal costs per year. Disease amongst children &lt;5 years  cost society $39.8 billion, compared to $20.4 billion for all other age groups  combined. Costs per norovirus illness varied by both region and age and was highest  among adults â¥55 years. Productivity losses represented 84-99% of total costs  varying by region. While low and middle income countries and high income countries  had similar disease incidence (10,148 vs. 9,935 illness per 100,000 persons), high  income countries generated 62% of global health system costs. In sensitivity  analysis, the probability of hospitalization had the largest impact on health system  cost estimates ($2.8 billion globally, assuming no hospitalization costs), while the  probability of missing productive days had the largest impact on societal cost  estimates ($35.9 billion globally, with a 25% probability of missing productive  days). CONCLUSIONS: The total economic burden is greatest in young children but the  highest cost per illness is among older age groups in some regions. These large  costs overwhelmingly are from productivity losses resulting from acute illness. Low,  middle, and high income countries all have a considerable economic burden,  suggesting that norovirus gastroenteritis is a truly global economic problem. Our  findings can help identify which age group(s) and/or geographic regions may benefit  the most from interventions.</t>
  </si>
  <si>
    <t>e0151219</t>
  </si>
  <si>
    <t>10.1371/journal.pone.0151219</t>
  </si>
  <si>
    <t>Humans, Adult, Child, Computer Simulation, Models, Economic, Health Care Costs, *Cost of Illness, *Norovirus, Caliciviridae Infections/*economics, Gastroenteritis/*economics</t>
  </si>
  <si>
    <t>Kang, Sang-Hoon, Kim, Moon-Key, Park, Sun-Yeon, Lee, Ji-Yeon, Park, Wonse, Lee, Sang-Hwy</t>
  </si>
  <si>
    <t>The Journal of craniofacial surgery</t>
  </si>
  <si>
    <t>To correct dentofacial deformities, three-dimensional skeletal analysis and computerized orthognathic surgery simulation are used to facilitate accurate  diagnoses and surgical plans. Computed tomography imaging of dental occlusion can  inform three-dimensional facial analyses and orthognathic surgical simulations.  Furthermore, three-dimensional laser scans of a cast model of the predetermined  postoperative dental occlusion can be used to increase the accuracy of the  preoperative surgical simulation. In this study, we prepared cast models of planned  postoperative dental occlusions from 12 patients diagnosed with skeletal class III  malocclusions with mandibular prognathism and facial asymmetry that had planned to  undergo bimaxillary orthognathic surgery during preoperative orthodontic treatment.  The data from three-dimensional laser scans of the cast models were used in  three-dimensional surgical simulations. Early orthognathic surgeries were performed  based on three-dimensional image simulations using the cast images in several  presurgical orthodontic states in which teeth alignment, leveling, and space closure  were incomplete. After postoperative orthodontic treatments, intraoral examinations  revealed that no patient had a posterior open bite or space. The two-dimensional and  three-dimensional skeletal analyses showed that no mandibular deviations occurred  between the immediate and final postoperative states of orthodontic treatment. These  results showed that early orthognathic surgery with three-dimensional computerized  simulations based on cast models of predetermined postoperative dental occlusions  could provide early correction of facial deformities and improved efficacy of  preoperative orthodontic treatment. This approach can reduce the decompensation  treatment period of the presurgical orthodontics and contribute to efficient  postoperative orthodontic treatments.</t>
  </si>
  <si>
    <t>J Craniofac Surg</t>
  </si>
  <si>
    <t>1536-3732 1049-2275</t>
  </si>
  <si>
    <t>10.1097/SCS.0b013e318207b95c</t>
  </si>
  <si>
    <t>Female, Humans, Male, Adult, Young Adult, Treatment Outcome, *Imaging, Three-Dimensional, Tomography, X-Ray Computed/*methods, Dental Models, Malocclusion, Angle Class III/diagnostic imaging/*surgery, Orthodontics, Corrective/*methods, Orthognathic Surgical Procedures/*methods, Osteotomy, Prognathism/diagnostic imaging/*surgery</t>
  </si>
  <si>
    <t>PÃ©rez-Silva, JosÃ© G., Araujo-Voces, Miguel, Quesada, VÃ­ctor</t>
  </si>
  <si>
    <t>MOTIVATION: Venn and Euler diagrams are extensively used for the visualization of relationships between experiments and datasets. However, representing more than  three datasets while keeping the proportions of each region is still not feasible  with existing tools. RESULTS: We present an algorithm to render all the regions of a  generalized n-dimensional Venn diagram, while keeping the area of each region  approximately proportional to the number of elements included. In addition, missing  regions in Euler diagrams lead to simplified representations. The algorithm  generates an n-dimensional Venn diagram and inserts circles of given areas in each  region. Then, the diagram is rearranged with a dynamic, self-correcting simulation  in which each set border is contracted until it contacts the circles inside. This  algorithm is implemented in a C++âtool (nVenn) with or without a web interface. The  web interface also provides the ability to analyze the regions of the diagram.  AVAILABILITY AND IMPLEMENTATION: The source code and pre-compiled binaries of nVenn  are available at https://github.com/vqf/nVenn. A web interface for up to six sets  can be accessed at http://degradome.uniovi.es/cgi-bin/nVenn/nvenn.cgi. SUPPLEMENTARY  INFORMATION: Supplementary data are available at Bioinformatics online.</t>
  </si>
  <si>
    <t>2322</t>
  </si>
  <si>
    <t>10.1093/bioinformatics/bty109</t>
  </si>
  <si>
    <t>2324</t>
  </si>
  <si>
    <t>Algorithms, *Software</t>
  </si>
  <si>
    <t>Lumlertgul, Suthaporn, Inboriboon, Pholaphat Charles</t>
  </si>
  <si>
    <t>In light of the COVID-19 pandemic, protocols to reduce risk of exposure to healthcare teams have been implemented. The use of an acrylic box during intubation  and cardiopulmonary resuscitation has been adopted worldwide. A study was conducted  to assess the effectiveness of an acrylic box in limiting contamination. The  findings indicate that healthcare workers are still vulnerable to exposure despite  the use of personal protective equipment (PPE) and an acrylic box. The causes of  contamination were related to improper PPE donning and doffing and incomplete  coverage by the acrylic box. Institutions should focus on ensuring proper donning  and doffing of PPE and incorporating high-fidelity simulation training to prepare  teams to resuscitate COVID-19 patients.</t>
  </si>
  <si>
    <t>10.1097/SIH.0000000000000569</t>
  </si>
  <si>
    <t>Humans, SARS-CoV-2, High Fidelity Simulation Training/*organization &amp; administration, Body Fluids, Cardiopulmonary Resuscitation/*methods, COVID-19/*epidemiology, Health Personnel/education, Infection Control/standards, Infectious Disease Transmission, Patient-to-Professional/*prevention &amp; control, Pandemics, Personal Protective Equipment/*standards</t>
  </si>
  <si>
    <t>Kim, Jae G., Jin, Seung O., Cho, Min H., Lee, Soo Y.</t>
  </si>
  <si>
    <t>BACKGROUND: Despite its superb lateral resolution, flat-panel-detector (FPD) based tomosynthesis suffers from low contrast and inter-plane artifacts caused by  incomplete cancellation of the projection components stemming from outside the focal  plane. The incomplete cancellation of the projection components, mostly due to the  limited scan angle in the conventional tomosynthesis scan geometry, often makes the  image contrast too low to differentiate the malignant tissues from the background  tissues with confidence. METHODS: In this paper, we propose a new method to suppress  the inter-plane artifacts in FPD-based tomosynthesis. If 3D whole volume CT images  are available before the tomosynthesis scan, the CT image data can be incorporated  into the tomosynthesis image reconstruction to suppress the inter-plane artifacts,  hence, improving the image contrast. In the proposed technique, the projection  components stemming from outside the region-of-interest (ROI) are subtracted from  the measured tomosynthesis projection data to suppress the inter-plane artifacts.  The projection components stemming from outside the ROI are calculated from the 3D  whole volume CT images which usually have lower lateral resolution than the  tomosynthesis images. The tomosynthesis images are reconstructed from the subtracted  projection data which account for the x-ray attenuation through the ROI. After  verifying the proposed method by simulation, we have performed both CT scan and  tomosynthesis scan on a phantom and a sacrificed rat using a FPD-based micro-CT.  RESULTS: We have measured contrast-to-noise ratio (CNR) from the tomosynthesis  images which is an indicator of the residual inter-plane artifacts on the  focal-plane image. In both cases of the simulation and experimental imaging studies  of the contrast evaluating phantom, CNRs have been significantly improved by the  proposed method. In the rat imaging also, we have observed better visual contrast  from the tomosynthesis images reconstructed by the proposed method. CONCLUSIONS: The  proposed tomosynthesis technique can improve image contrast with aids of 3D whole  volume CT images. Even though local tomosynthesis needs extra 3D CT scanning, it may  find clinical applications in special situations in which extra 3D CT scan is  already available or allowed.</t>
  </si>
  <si>
    <t>10.1186/1475-925X-10-106</t>
  </si>
  <si>
    <t>Rats, Animals, *Artifacts, Phantoms, Imaging, Tomography, X-Ray Computed/*methods, Imaging, Three-Dimensional/*methods, X-Ray Microtomography</t>
  </si>
  <si>
    <t>Soloviev, Alexander V., Lukas, Roger, Donelan, Mark A., Haus, Brian K., Ginis, Isaac</t>
  </si>
  <si>
    <t>Tropical cyclone track prediction is steadily improving, while storm intensity prediction has seen little progress in the last quarter century. Important physics  are not yet well understood and implemented in tropical cyclone forecast models.  Missing and unresolved physics, especially at the air-sea interface, are among the  factors limiting storm predictions. In a laboratory experiment and coordinated  numerical simulation, conducted in this work, the microstructure of the air-water  interface under hurricane force wind resembled Kelvin-Helmholtz shear instability  between fluids with a large density difference. Supported by these observations, we  bring forth the concept that the resulting two-phase environment suppresses short  gravity-capillary waves and alters the aerodynamic properties of the sea surface.  The unified wave-form and two-phase parameterization model shows the well-known  increase of the drag coefficient (Cd) with wind speed, up to ~30 ms(-1). Around 60  ms(-1), the new parameterization predicts a local peak of Ck/Cd, under constant  enthalpy exchange coefficient Ck. This peak may explain rapid intensification of  some storms to major tropical cyclones and the previously reported local peak of  lifetime maximum intensity (bimodal distribution) in the best-track records. The  bimodal distribution of maximum lifetime intensity, however, can also be explained  by environmental parameters of tropical cyclones alone.</t>
  </si>
  <si>
    <t>2014/06/16/</t>
  </si>
  <si>
    <t>5306</t>
  </si>
  <si>
    <t>10.1038/srep05306</t>
  </si>
  <si>
    <t>Total Error and Variability Measures for the Quarterly Workforce Indicators and LEHD Origin-Destination Employment Statistics in OnTheMap</t>
  </si>
  <si>
    <t>McKinney, Kevin L., Green, Andrew S., Vilhuber, Lars, Abowd, John M.</t>
  </si>
  <si>
    <t>Journal of Survey Statistics and Methodology</t>
  </si>
  <si>
    <t>We report results from the first comprehensive total quality evaluation of five major indicators in the U.S. Census Bureau's Longitudinal Employer-Household Dynamics (LEHD) Program Quarterly Workforce Indicators (QWI): total flow-employment, beginning-of-quarter employment, full-quarter employment, average monthly earnings of full-quarter employees, and total quarterly payroll. Beginning-of-quarter employment is also the main tabulation variable in the LEHD Origin-Destination Employment Statistics (LODES) workplace reports as displayed in OnTheMap (OTM), including OnTheMap for Emergency Management. We account for errors due to coverage; record-level non-response; edit and imputation of item missing data; and statistical disclosure limitation. The analysis reveals that the five publication variables under study are estimated very accurately for tabulations involving at least 10 jobs. Tabulations involving three to nine jobs are a transition zone, where cells may be fit for use with caution. Tabulations involving one or two jobs, which are generally suppressed on fitness-for-use criteria in the QWI and synthesized in LODES, have substantial total variability but can still be used to estimate statistics for untabulated aggregates as long as the job count in the aggregate is more than 10.</t>
  </si>
  <si>
    <t>smaa029</t>
  </si>
  <si>
    <t>2325-0984, 2325-0992</t>
  </si>
  <si>
    <t>10.1093/jssam/smaa029</t>
  </si>
  <si>
    <t>http://arxiv.org/abs/2007.13275</t>
  </si>
  <si>
    <t>2021/07/20/14:45:03</t>
  </si>
  <si>
    <t>https://arxiv.org/pdf/2007.13275.pdf</t>
  </si>
  <si>
    <t>https://arxiv.org/abs/2007.13275</t>
  </si>
  <si>
    <t>Omidi, Ehsan, Fuetterer, Lydia, Reza Mousavi, Seyed, Armstrong, Ryan C., Flynn, Lauren E., Samani, Abbas</t>
  </si>
  <si>
    <t>Decellularized adipose tissue (DAT) has shown potential as a regenerative scaffold for plastic and reconstructive surgery to augment or replace damaged or missing  adipose tissue (e.g. following lumpectomy or mastectomy). The mechanical properties  of soft tissue substitutes are of paramount importance in restoring the natural  shape and appearance of the affected tissues, and mechanical mismatching can lead to  unpredictable scar tissue formation and poor implant integration. The goal of this  work was to assess the linear elastic and hyperelastic properties of decellularized  human adipose tissue and compare them to those of normal breast adipose tissue. To  assess the influence of the adipose depot source on the mechanical properties of the  resultant decellularized scaffolds, we performed indentation tests on DAT samples  sourced from adipose tissue isolated from the breast, subcutaneous abdominal region,  omentum, pericardial depot and thymic remnant, and their corresponding  force-displacement data were acquired. Elastic and hyperelastic parameters were  estimated using inverse finite element algorithms. Subsequently, a simulation was  conducted in which the estimated hyperelastic parameters were tested in a real human  breast model under gravity loading in order to assess the suitability of the  scaffolds for implantation. Results of these tests showed that in the human breast,  the DAT would show similar deformability to that of native normal tissue. Using the  measured hyperelastic parameters, we were able to assess whether DAT derived from  different depots exhibited different intrinsic nonlinearities. Results showed that  DAT sourced from varying regions of the body exhibited little intrinsic  nonlinearity, with no statistically significant differences between the groups.</t>
  </si>
  <si>
    <t>2014/11/28/</t>
  </si>
  <si>
    <t>3657</t>
  </si>
  <si>
    <t>10.1016/j.jbiomech.2014.09.035</t>
  </si>
  <si>
    <t>3663</t>
  </si>
  <si>
    <t>Female, Humans, Measurement, Algorithms, Finite Element Analysis, Elastic Modulus, Elasticity, reconstruction, Adipose, Adipose Tissue/cytology/*physiology, Breast, Breast/cytology/*physiology, Decellularized tissue, Elasticity/*physiology, Hyperelasticity, Tissue Scaffolds, Weight-Bearing/physiology</t>
  </si>
  <si>
    <t>Phillips, Matthew J., Haouchar, Dalal, Pratt, Renae C., Gibb, Gillian C., Bunce, Michael</t>
  </si>
  <si>
    <t>The marsupial genus Macropus includes three subgenera, the familiar large grazing kangaroos and wallaroos of M. (Macropus) and M. (Osphranter), as well as the smaller  mixed grazing/browsing wallabies of M. (Notamacropus). A recent study of five  concatenated nuclear genes recommended subsuming the predominantly browsing Wallabia  bicolor (swamp wallaby) into Macropus. To further examine this proposal we sequenced  partial mitochondrial genomes for kangaroos and wallabies. These sequences strongly  favour the morphological placement of W. bicolor as sister to Macropus, although  place M. irma (black-gloved wallaby) within M. (Osphranter) rather than as expected,  with M. (Notamacropus). Species tree estimation from separately analysed  mitochondrial and nuclear genes favours retaining Macropus and Wallabia as separate  genera. A simulation study finds that incomplete lineage sorting among nuclear genes  is a plausible explanation for incongruence with the mitochondrial placement of W.  bicolor, while mitochondrial introgression from a wallaroo into M. irma is the  deepest such event identified in marsupials. Similar such coalescent simulations for  interpreting gene tree conflicts will increase in both relevance and statistical  power as species-level phylogenetics enters the genomic age. Ecological  considerations in turn, hint at a role for selection in accelerating the fixation of  introgressed or incompletely sorted loci. More generally the inclusion of the  mitochondrial sequences substantially enhanced phylogenetic resolution. However, we  caution that the evolutionary dynamics that enhance mitochondria as speciation  indicators in the presence of incomplete lineage sorting may also render them  especially susceptible to introgression.</t>
  </si>
  <si>
    <t>e57745</t>
  </si>
  <si>
    <t>10.1371/journal.pone.0057745</t>
  </si>
  <si>
    <t>Animals, Phylogeny, Cell Nucleus/genetics, DNA, Mitochondrial/*genetics, *Genes, Mitochondrial, Macropodidae/*genetics, Sequence Analysis, DNA/methods</t>
  </si>
  <si>
    <t>Optimal Control of Coefficients in Parabolic Free Boundary Problems Modeling Laser Ablation</t>
  </si>
  <si>
    <t>Abdulla, Ugur G., Goldfarb, Jonathan</t>
  </si>
  <si>
    <t>arXiv:1710.08466 [math]</t>
  </si>
  <si>
    <t>Inverse Stefan problem arising in modeling of laser ablation of biomedical tissues is analyzed, where information on the coefficients, heat flux on the fixed boundary, and density of heat sources are missing and must be found along with the temperature and free boundary. Optimal control framework is employed, where the missing data and the free boundary are components of the control vector, and optimality criteria are based on the final moment measurement of the temperature and position of the free boundary. Discretization by finite differences is pursued, and convergence of the discrete optimal control problems to the original problem is proven.</t>
  </si>
  <si>
    <t>http://arxiv.org/abs/1710.08466</t>
  </si>
  <si>
    <t>2021/07/20/16:37:30</t>
  </si>
  <si>
    <t>https://arxiv.org/pdf/1710.08466.pdf</t>
  </si>
  <si>
    <t>https://arxiv.org/abs/1710.08466</t>
  </si>
  <si>
    <t>Wu, Meng, Keil, Andreas, Constantin, Dragos, Star-Lack, Josh, Zhu, Lei, Fahrig, Rebecca</t>
  </si>
  <si>
    <t>PURPOSE: The overall goal of this work is to improve the computed tomography (CT) image quality for patients with metal implants or fillings by completing the missing  kilovoltage (kV) projection data with selectively acquired megavoltage (MV) data  that do not suffer from photon starvation. When both of these imaging systems, which  are available on current radiotherapy devices, are used, metal streak artifacts are  avoided, and the soft-tissue contrast is restored, even for regions in which the kV  data cannot contribute any information. METHODS: Three image-reconstruction methods,  including two filtered back-projection (FBP)-based analytic methods and one  iterative method, for combining kV and MV projection data from the two on-board  imaging systems of a radiotherapy device are presented in this work. The analytic  reconstruction methods modify the MV data based on the information in the projection  or image domains and then patch the data onto the kV projections for a FBP  reconstruction. In the iterative reconstruction, the authors used dual-energy (DE)  penalized weighted least-squares (PWLS) methods to simultaneously combine the kV/MV  data and perform the reconstruction. RESULTS: The authors compared kV/MV  reconstructions to kV-only reconstructions using a dental phantom with fillings and  a hip-implant numerical phantom. Simulation results indicated that dual-energy  sinogram patch FBP and the modified dual-energy PWLS method can successfully  suppress metal streak artifacts and restore information lost due to photon  starvation in the kV projections. The root-mean-square errors of soft-tissue  patterns obtained using combined kV/MV data are 10-15 Hounsfield units smaller than  those of the kV-only images, and the structural similarity index measure also  indicates a 5%-10% improvement in the image quality. The added dose from the MV scan  is much less than the dose from the kV scan if a high efficiency MV detector is  assumed. CONCLUSIONS: The authors have shown that it is possible to improve the  image quality of kV CTs for patients with metal implants or fillings by completing  the missing kV projection data with selectively acquired MV data that do not suffer  from photon starvation. Numerical simulations demonstrated that dual-energy sinogram  patch FBP and a modified kV/MV PWLS method can successfully suppress metal streak  artifacts and restore information lost due to photon starvation in kV projections.  Combined kV/MV images may permit the improved delineation of structures of interest  in CT images for patients with metal implants or fillings.</t>
  </si>
  <si>
    <t>121910</t>
  </si>
  <si>
    <t>10.1118/1.4901551</t>
  </si>
  <si>
    <t>Computer Simulation, Algorithms, Linear Models, *Artifacts, Phantoms, Imaging, Least-Squares Analysis, Models, Biological, Photons, *Prostheses and Implants, *Metals, *Dental Restoration, Permanent, Hip/diagnostic imaging, Tomography, X-Ray Computed/instrumentation/*methods</t>
  </si>
  <si>
    <t>Zhang, Mingzi, Li, Yujie, Verrelli, David I., Chong, Winston, Ohta, Makoto, Qian, Yi</t>
  </si>
  <si>
    <t>Although flow-diversion (FD) treatment has been proven to be able to induce intracranial aneurysm (IA) occlusion, clinical follow-ups reported that a number of  patients may still suffer from delayed IA rupture or incomplete aneurysm occlusion  post-treatment. Complete aneurysm occlusion is believed to be associated with  favourable haemodynamic alteration post-treatment, which may be greatly affected by  the selection of device size and quantity, as well as the FD deployment procedure.  However, clinicians have to choose and deploy the FD relying on their experience,  since no post-stenting haemodynamic information is generally available to them prior  to a specific treatment. In this study, using a virtual FD deployment technique and  computational fluid dynamics method, we demonstrate and compare the haemodynamic  changes after virtual FD treatments using a variety of prospective treating  strategies.</t>
  </si>
  <si>
    <t>3385</t>
  </si>
  <si>
    <t>10.1109/EMBC.2017.8037582</t>
  </si>
  <si>
    <t>3388</t>
  </si>
  <si>
    <t>Humans, Computer Simulation, Prospective Studies, Hydrodynamics, *Intracranial Aneurysm, Stents</t>
  </si>
  <si>
    <t>Lillaney, Prasheel, Shin, Mihye, Hinshaw, Waldo, Fahrig, Rebecca</t>
  </si>
  <si>
    <t>PURPOSE: A close proximity hybrid x-ray/magnetic resonance (XMR) imaging system offers several critical advantages over current XMR system installations that have  large separation distances (â¼5 m) between the imaging fields of view. The two  imaging systems can be placed in close proximity to each other if an x-ray tube can  be designed to be immune to the magnetic fringe fields outside of the MR bore. One  of the major obstacles to robust x-ray tube design is correcting for the effects of  the MR fringe field on the x-ray tube focal spot. Any fringe field component  orthogonal to the x-ray tube electric field leads to electron drift altering the  path of the electron trajectories. METHODS: The method proposed in this study to  correct for the electron drift utilizes an external electric field in the direction  of the drift. The electric field is created using two electrodes that are positioned  adjacent to the cathode. These electrodes are biased with positive and negative  potential differences relative to the cathode. The design of the focusing cup  assembly is constrained primarily by the strength of the MR fringe field and high  voltage standoff distances between the anode, cathode, and the bias electrodes. From  these constraints, a focusing cup design suitable for the close proximity XMR system  geometry is derived, and a finite element model of this focusing cup geometry is  simulated to demonstrate efficacy. A Monte Carlo simulation is performed to  determine any effects of the modified focusing cup design on the output x-ray energy  spectrum. RESULTS: An orthogonal fringe field magnitude of 65 mT can be compensated  for using bias voltages of +15 and -20 kV. These bias voltages are not sufficient to  completely correct for larger orthogonal field magnitudes. Using active shielding  coils in combination with the bias electrodes provides complete correction at an  orthogonal field magnitude of 88.1 mT. Introducing small fields (&lt;10 mT) parallel to  the x-ray tube electric field in addition to the orthogonal field does not affect  the electrostatic correction technique. However, rotation of the x-ray tube by 30Â°  toward the MR bore increases the parallel magnetic field magnitude (â¼72 mT). The  presence of this larger parallel field along with the orthogonal field leads to  incomplete correction. Monte Carlo simulations demonstrate that the mean energy of  the x-ray spectrum is not noticeably affected by the electrostatic correction, but  the output flux is reduced by 7.5%. CONCLUSIONS: The maximum orthogonal magnetic  field magnitude that can be compensated for using the proposed design is 65 mT.  Larger orthogonal field magnitudes cannot be completely compensated for because a  pure electrostatic approach is limited by the dielectric strength of the vacuum  inside the x-ray tube insert. The electrostatic approach also suffers from  limitations when there are strong magnetic fields in both the orthogonal and  parallel directions because the electrons prefer to stay aligned with the parallel  magnetic field. These challenging field conditions can be addressed by using a  hybrid correction approach that utilizes both active shielding coils and biasing  electrodes.</t>
  </si>
  <si>
    <t>112302</t>
  </si>
  <si>
    <t>10.1118/1.4898099</t>
  </si>
  <si>
    <t>Computer Simulation, Algorithms, Monte Carlo Method, Equipment Design, Radiographic Image Interpretation, Computer-Assisted/*methods, Electrons, Magnetic Resonance Imaging/methods, Electrodes, *Static Electricity, Fluoroscopy/instrumentation/methods, Magnetic Fields, Magnetics, X-Rays</t>
  </si>
  <si>
    <t>Biyani, Chandra Shekhar, Kailavasan, Mithun, Rukin, Nicholas, Palit, Victor, Somani, Bhaskar, Jain, Sunjay, Myatt, Andy, Nabi, Ghulam, Patterson, Jake</t>
  </si>
  <si>
    <t>BJU international</t>
  </si>
  <si>
    <t>OBJECTIVE: To develop and evaluate an assessment tool for endourological skills during simulation including cystoscopy, ureteroscopy (URS) and transurethral  resection (TUR) procedures. METHODS: We designed a Global Assessment of Urological  Endoscopic Skills (GAUES) tool, comprised of nine endourology task-specific and two  global-rating skills items. The tool was developed through two rounds of the Delphi  process. The GAUES tool was used to assess acquisition of URS and TUR skills of  novices (Year 2 core surgical trainees, CT2) and intermediate level trainees  (residents at the start of the UK higher surgical training programme in Urology,  Speciality Trainee Year 3, ST3) at the Urology Simulation Boot Camp (USBC) between  2016 and 2018. Validity was evaluated by comparing scores between trainees with  different levels of urological experience. Inter-rater reliability was also  assessed. RESULTS: We evaluated 130 residents, 52% of trainees were at an  intermediate stage of training and 39% were novices. In all, 9% of the anonymous  forms were missing demographics. The completion rate of the GAUES tool during the  USBC for URS and TUR was 85% and 89%, respectively. Our analysis demonstrated a  significant difference in all domains between intermediates and novices at  assessment in URS, except for one domain more suited to clinical assessment  (PÂ =Â 0.226). There was excellent intraclass correlation (ICC) overall between the  two experts' judgements, ICCÂ =Â 0.841 (95% confidence interval 0.767-0.893;  PÂ &lt;Â 0.001, nÂ =Â 88). CONCLUSIONS: We have developed the novel GAUES tool for  cystoscopic, URS and TUR skills. Overall, we demonstrated good face, content and  construct validity and excellent reliability, suggesting that the GAUES tool can be  useful for endourological skills assessment.</t>
  </si>
  <si>
    <t>665</t>
  </si>
  <si>
    <t>BJU Int</t>
  </si>
  <si>
    <t>1464-410X 1464-4096</t>
  </si>
  <si>
    <t>10.1111/bju.15255</t>
  </si>
  <si>
    <t>675</t>
  </si>
  <si>
    <t>assessment, simulation, #EndoUrology, cystoscopy, endourology, skills, transurethral resection of the prostate, ureteroscopy, urology</t>
  </si>
  <si>
    <t>Bernard, F., Gallet, C., Fournier, H.-D., Laccoureye, L., Roche, P.-H., Troude, Lucas</t>
  </si>
  <si>
    <t>Neuro-Chirurgie</t>
  </si>
  <si>
    <t>BACKGROUND: The present study developed 3D video tutorials with commentaries, using virtual reality headsets (VRH). VRHs allow 3D visualization of complex anatomy from  the surgeon's point of view. Students can view the surgery repeatedly without  missing the essential steps, simultaneously receiving advice from a group of experts  in the field. METHODS: A single-center prospective study assessed surgical teaching  using 3D video tutorials designed for French neurosurgery and ENT residents  participating in the neuro-otology lateral skull-base workshop of the French College  of Neurosurgery. At the end of the session, students filled out an evaluation form  with 5-point Likert scale to assess the teaching and the positive and negative  points of this teaching tool. RESULTS: Twenty-two residents in neurosurgery (n=17,  81.0%) and ENT (n=5) were included. Eighteen felt that the 3D video enhanced their  understanding of the surgical approach (81.8%). Fifteen (68.2%) thought the video  provided good 3D visualization of anatomical structures and 20 that it enabled  better understanding of anatomical relationships (90.9%). Most students had positive  feelings about ease of use and their experience of the 3D video tutorial (n=14,  63.6%). Twenty (90.9%) enjoyed using the video. Twelve (54.5%) considered that the  cadaver dissection workshop was more instructive. CONCLUSIONS: 3D video via a  virtual reality headset is an innovative teaching tool, approved by the students  themselves. A future study should evaluate its long-term contribution, so as to  determine its role in specialized neurosurgery and ENT diploma courses.</t>
  </si>
  <si>
    <t>Neurochirurgie</t>
  </si>
  <si>
    <t>1773-0619 0028-3770</t>
  </si>
  <si>
    <t>10.1016/j.neuchi.2019.04.004</t>
  </si>
  <si>
    <t>Humans, Simulation, Neurosurgery, Teaching, Computer Simulation, Educational Measurement, France, Prospective Studies, Imaging, Three-Dimensional/*methods, *Virtual Reality, Internship and Residency, 3D, Anatomy, Audiovisual Aids, Neurosurgery/*education, Pedagogy, Skills, Skull Base/anatomy &amp; histology/surgery, Virtual reality headset</t>
  </si>
  <si>
    <t>Interfraction motion of the vaginal apex during postoperative intensity modulated radiation therapy: are we missing the target?</t>
  </si>
  <si>
    <t>Rash, Dominique, Hagar, Yolanda, Cui, Jing, Hunt, Jon-Paul, Valicenti, Richard, Mayadev, Jyoti</t>
  </si>
  <si>
    <t>International journal of gynecological cancer : official journal of the International Gynecological Cancer Society</t>
  </si>
  <si>
    <t>OBJECTIVE: This study aimed to evaluate changes in vaginal cuff position and rectal distention during whole pelvic intensity modulated radiation therapy using daily  image guidance for patients with gynecologic malignancies. MATERIALS AND METHODS: We  reviewed 145 daily images from 5 patients treated with intensity modulated radiation  therapy after total abdominal hysterectomy for endometrial or cervical cancer. A  fiducial marker was placed in the vaginal cuff tissue before computed tomographic  simulation. The 2008 ASTRO consensus guidelines for delineation of clinical target  volumes were used to deliver 45 to 50 Gy to the target structures. Daily megavoltage  computed tomographic images were reviewed and changes in position of the fiducial  marker as compared to the initial planning scan were recorded in the  anterior-posterior (AP), lateral, and superior-inferior dimensions. Changes in  rectal distention were also recorded. The position of the fiducial marker relative  to the planning target volumes was reviewed on each daily image. RESULTS: The  average shifts of the gold seed in the AP, lateral, and superior-inferior dimensions  were 7 mm (range, 0-28 mm), 3 mm (range, 0-7 mm), and 2.9 mm (range, 0-12 mm),  respectively. Distention of the rectum ranged from 20.5 to 60.1 mm and correlated  with movement of the gold seed in the AP dimension (R = 0.53). For 2 patients, the  fiducial marker was within 5 mm of the planning target volume margin on 8/40  treatments, or outside the planning target volume on 4/40 treatments. This did not  significantly impact total delivered dose to the planning target volume.  CONCLUSIONS: Daily image guidance confirms significant interfraction movement of the  vaginal cuff tissue, which may exceed suggested guidelines for clinical target  volume margins.</t>
  </si>
  <si>
    <t>Int J Gynecol Cancer</t>
  </si>
  <si>
    <t>1525-1438 1048-891X</t>
  </si>
  <si>
    <t>10.1097/IGC.0b013e3182791f24</t>
  </si>
  <si>
    <t>Female, Humans, Middle Aged, Retrospective Studies, Motion, *Dose Fractionation, Radiation, *Fiducial Markers, *Radiotherapy Planning, Computer-Assisted/methods, *Radiotherapy, Intensity-Modulated/methods, Adenocarcinoma/physiopathology/*radiotherapy/surgery, Combined Modality Therapy, Genital Neoplasms, Female/physiopathology/*radiotherapy/surgery, Hysterectomy, Postoperative Care/methods, Vagina/*physiology/radiation effects</t>
  </si>
  <si>
    <t>Hu, Yanqing, Zhou, Dong, Zhang, Rui, Han, Zhangang, Rozenblat, CÃ©line, Havlin, Shlomo</t>
  </si>
  <si>
    <t>Real data show that interdependent networks usually involve intersimilarity. Intersimilarity means that a pair of interdependent nodes have neighbors in both  networks that are also interdependent [Parshani et al. Europhys. Lett. 92, 68002  (2010)]. For example, the coupled worldwide port network and the global airport  network are intersimilar since many pairs of linked nodes (neighboring cities), by  direct flights and direct shipping lines, exist in both networks. Nodes in both  networks in the same city are regarded as interdependent. If two neighboring nodes  in one network depend on neighboring nodes in the other network, we call these links  common links. The fraction of common links in the system is a measure of  intersimilarity. Previous simulation results of Parshani et al. suggest that  intersimilarity has considerable effects on reducing the cascading failures;  however, a theoretical understanding of this effect on the cascading process is  currently missing. Here we map the cascading process with intersimilarity to a  percolation of networks composed of components of common links and noncommon links.  This transforms the percolation of intersimilar system to a regular percolation on a  series of subnetworks, which can be solved analytically. We apply our analysis to  the case where the network of common links is an ErdÅs-RÃ©nyi (ER) network with the  average degree K, and the two networks of noncommon links are also ER networks. We  show for a fully coupled pair of ER networks, that for any Kâ¥0, although the cascade  is reduced with increasing K, the phase transition is still discontinuous. Our  analysis can be generalized to any kind of interdependent random network systems.</t>
  </si>
  <si>
    <t>052805</t>
  </si>
  <si>
    <t>10.1103/PhysRevE.88.052805</t>
  </si>
  <si>
    <t>Xu, Jing, Sheng, Jingwei, Qian, Tianyi, Luo, Yue-Jia, Gao, Jia-Hong</t>
  </si>
  <si>
    <t>Human brain mapping</t>
  </si>
  <si>
    <t>Multimodal functional neuroimaging by combining functional magnetic resonance imaging (fMRI) and electroencephalography (EEG) or magnetoencephalography (MEG) is  able to provide high spatiotemporal resolution mapping of brain activity. However,  the accuracy of fMRI-constrained EEG/MEG source imaging may be degraded by potential  spatial mismatches between the locations of fMRI activation and electrical source  activities. To address this problem, we propose a novel fMRI informed time-variant  constraint (FITC) method. The weights in FITC are determined by combining the fMRI  activities and electrical source activities in a time-variant manner to reduce the  impact of the fMRI extra sources. The fMRI weights are modified using cross-talk  matrix and normalized partial area under the curve to reduce the impact of fMRI  missing sources. Monte Carlo simulations were performed to compare the source  estimates produced by L2-minimum norm estimation (MNE), fMRI-weighted minimum norm  estimation (fMNE), FITC, and depth-weighted FITC (wFITC) algorithms with various  spatial mismatch conditions. Localization error and temporal correlation were  calculated to compare the four algorithms under different conditions. The simulation  results indicated that the FITC and wFITC methods were more robust than the MNE and  fMNE algorithms. Moreover, FITC and wFITC were significantly better than fMNE under  the fMRI missing sources condition. A human visual-stimulus EEG, MEG, and fMRI test  was performed, and the experimental data revealed that FITC and wFITC displayed more  focal areas than fMNE and MNE. In conclusion, the proposed FITC method is able to  better resolve the spatial mismatch problems encountered in fMRI-constrained EEG/MEG  source imaging.</t>
  </si>
  <si>
    <t>1700</t>
  </si>
  <si>
    <t>Hum Brain Mapp</t>
  </si>
  <si>
    <t>1097-0193 1065-9471</t>
  </si>
  <si>
    <t>10.1002/hbm.23945</t>
  </si>
  <si>
    <t>1711</t>
  </si>
  <si>
    <t>Humans, Computer Simulation, Algorithms, Monte Carlo Method, Magnetic Resonance Imaging/*methods, Visual Perception/physiology, *EEG, *fMRI, *inverse problem, *MEG, *mismatch, Brain Mapping/methods, Brain/diagnostic imaging/physiology, Electroencephalography/*methods, Magnetoencephalography/*methods, Multimodal Imaging/*methods</t>
  </si>
  <si>
    <t>Herrmann, Frank, Baghdadi, Nicolas, Blaschek, Michael, Deidda, Roberto, Duttmann, Rainer, La Jeunesse, Isabelle, Sellami, Haykel, Vereecken, Harry, Wendland, Frank</t>
  </si>
  <si>
    <t>We used observed climate data, an ensemble of four GCM-RCM combinations (global and regional climate models) and the water balance model mGROWA to estimate present and  future groundwater recharge for the intensively-used Thau lagoon catchment in  southern France. In addition to a highly resolved soil map, soil moisture  distributions obtained from SAR-images (Synthetic Aperture Radar) were used to  derive the spatial distribution of soil parameters covering the full simulation  domain. Doing so helped us to assess the impact of different soil parameter sources  on the modelled groundwater recharge levels. Groundwater recharge was simulated in  monthly time steps using the ensemble approach and analysed in its spatial and  temporal variability. The soil parameters originating from both sources led to very  similar groundwater recharge rates, proving that soil parameters derived from SAR  images may replace traditionally used soil maps in regions where soil maps are  sparse or missing. Additionally, we showed that the variance in different GCM-RCMs  influences the projected magnitude of future groundwater recharge change  significantly more than the variance in the soil parameter distributions derived  from the two different sources. For the period between 1950 and 2100, climate change  impacts based on the climate model ensemble indicated that overall groundwater  recharge will possibly show a low to moderate decrease in the Thau catchment.  However, as no clear trend resulted from the ensemble simulations, reliable  recommendations for adapting the regional groundwater management to changed  available groundwater volumes could not be derived.</t>
  </si>
  <si>
    <t>2016/02/01/</t>
  </si>
  <si>
    <t>10.1016/j.scitotenv.2015.07.036</t>
  </si>
  <si>
    <t>Climate change, Groundwater recharge, Mediterranean, mGROWA, Synthetic Aperture Radar</t>
  </si>
  <si>
    <t>On the Average Locality of Locally Repairable Codes</t>
  </si>
  <si>
    <t>Shahabinejad, Mostafa, Khabbazian, Majid, Ardakani, Masoud</t>
  </si>
  <si>
    <t>arXiv:1701.06687 [cs, math]</t>
  </si>
  <si>
    <t>A linear block code with dimension $k$, length $n$, and minimum distance $d$ is called a locally repairable code (LRC) with locality $r$ if it can retrieve any coded symbol by at most $r$ other coded symbols. LRCs have been recently proposed and used in practice in distributed storage systems (DSSs) such as Windows Azure storage and Facebook HDFS-RAID. Theoretical bounds on the maximum locality of LRCs ($r$) have been established. The \textit{average} locality of an LRC ($\overline{r}$) directly affects the costly repair bandwidth, disk I/O, and number of nodes involved in the repair process of a missing data block. There is a gap in the literature studying $\overline{r}$. In this paper, we establish a lower bound on $\overline{r}$ of arbitrary $(n,k,d)$ LRCs. Furthermore, we obtain a tight lower bound on $\overline{r}$ for a practical case where the code rate $(R=\frac{k}{n})$ is greater than $(1-\frac{1}{\sqrt{n}})^2$. Finally, we design three classes of LRCs that achieve the obtained bounds on $\overline{r}$. Comparing with the existing LRCs, our proposed codes improve the average locality without sacrificing such crucial parameters as the code rate or minimum distance.</t>
  </si>
  <si>
    <t>2017/01/23/</t>
  </si>
  <si>
    <t>http://arxiv.org/abs/1701.06687</t>
  </si>
  <si>
    <t>2021/07/20/13:47:41</t>
  </si>
  <si>
    <t>https://arxiv.org/pdf/1701.06687.pdf</t>
  </si>
  <si>
    <t>https://arxiv.org/abs/1701.06687</t>
  </si>
  <si>
    <t>Rashid, Zainab A., Al-Tabakha, Moawia M., Alomar, Muaed Jamal</t>
  </si>
  <si>
    <t>Clinical, cosmetic and investigational dermatology</t>
  </si>
  <si>
    <t>PURPOSE: To evaluate the pharmacist's assessment of patient eligibility for safe use of isotretinoin and the quality of pharmacist's counseling. PATIENTS AND METHODS: A  covert simulated patient (SP) methodology was used in which a trained female  researcher, who was 25 years old, played the patient's role through this  cross-sectional study by visiting community pharmacies and requesting isotretinoin  capsules through a controlled prescription. A data form was used to collect the  information following each pharmacy visit by asking about medical/family history and  providing comprehensive counseling about the most common adverse effects, proper use  instructions, and the importance of adherence to medication. The pharmacists, who  did not initiate counseling, were prompted by the SP. RESULTS: The pharmacists in  400 pharmacies who agreed to participate were visited by the SP. Only 7 (2%)  pharmacists provided a complete assessment of patient eligibility for using  isotretinoin with comprehensive counseling. Most of the pharmacists (84%) provided  incomplete assessment as indicated by the overall score. Only 11 (3%) pharmacists  asked the six crucial questions for the assessment of patient eligibility. On  prompting, only 6 (2%) pharmacists provided complete counseling about the expected  adverse effects. The most frequently provided adverse effect was dry skin,  specifically dry lips (71.8%). A minority of 108 (27%) pharmacists provided  education about the importance of using contraception during isotretinoin therapy. A  complete level of counseling was provided by 125 (31.3%) pharmacists regarding the  lab tests that the SP needs to undergo during therapy. Female pharmacists were more  likely to provide counseling about the pregnancy test (mean=134, p=0.001).  CONCLUSION: Suboptimal level of the patient's assessment was revealed with poor  educational counseling by the community pharmacists. New strategies are needed to  improve pharmaceutical care services in the UAE.</t>
  </si>
  <si>
    <t>Clin Cosmet Investig Dermatol</t>
  </si>
  <si>
    <t>1178-7015</t>
  </si>
  <si>
    <t>10.2147/CCID.S256302</t>
  </si>
  <si>
    <t>birth defects, community pharmacy services, counseling, patient simulation</t>
  </si>
  <si>
    <t>Jenei, Istvan Zoltan, Dassenoy, Fabrice, Epicier, Thierry, Khajeh, Arash, Martini, Ashlie, Uy, Dairene, Ghaednia, Hamed, Gangopadhyay, Arup</t>
  </si>
  <si>
    <t>Nanotechnology</t>
  </si>
  <si>
    <t>Incomplete fuel burning inside an internal combustion engine results in the creation of soot in the form of nanoparticles. Some of these soot nanoparticles (SNP) become  adsorbed into the lubricating oil film present on the cylinder walls, which  adversely affects the tribological performance of the lubricant. In order to better  understand the mechanisms underlying the wear caused by SNPs, it is important to  understand the behavior of SNPs and to characterize potential changes in their  mechanical properties (e.g. hardness) caused by (or during) mechanical stress. In  this study, the behavior of individual SNPs originating from diesel engines was  studied under compression. The experiments were performed in a transmission electron  microscope using a nanoindentation device. The nanoparticles exhibited  elasto-plastic behavior in response to consecutive compression cycles. From the  experimental data, the Young's modulus and hardness of the SNPs were calculated. The  Young's modulus and hardness of the nanoparticles increased with the number of  compression cycles. Using an electron energy loss spectroscopy technique, it was  shown that the sp(2)/sp(3) ratio within the compressed nanoparticle decreases, which  is suggested to be the cause of the increase in elasticity and hardness. In order to  corroborate the experimental findings, molecular dynamics simulations of a model SNP  were performed. The SNP model was constructed using carbon and hydrogen atoms with  morphology and composition comparable to those observed in the experiment. The model  SNP was subjected to repeated compressions between two virtual rigid walls. During  the simulation, the nanoparticle exhibited elasto-plastic behavior like that in the  experiments. The results of the simulations confirm that the increase in the elastic  modulus and hardness is associated with a decrease in the sp(2)/sp(3) ratio.</t>
  </si>
  <si>
    <t>085703</t>
  </si>
  <si>
    <t>1361-6528 0957-4484</t>
  </si>
  <si>
    <t>10.1088/1361-6528/aaa2aa</t>
  </si>
  <si>
    <t>Ahrari, Sajjad, Mogharrab, Navid, Navapour, Leila</t>
  </si>
  <si>
    <t>Archives of biochemistry and biophysics</t>
  </si>
  <si>
    <t>The Ser/Thr protein kinase MARK2, also known as Par1b, belongs to the highly-conserved family of PAR proteins which regulate cell polarity and  partitioning through the animal kingdom. In the current study, inactive and active  structures of human MARK2 were constructed by modeling and molecular dynamics  simulation, based on available incomplete crystal structures in Protein Data Bank,  to investigate local structural changes through which MARK2 switches from inactive  to active state. None of the MARK2 wild type inactive crystal structures represent  the position of activation segment. So, the contribution of this loop to the  formation of inactive state is not clear. In the modeled structure of inactive  MARK2, activation segment occludes the enzyme active site and assumes a relatively  stable position. We also presented a detailed description of the major structural  changes occur through the activation process and proposed a framework on how these  deviations might be affected by the phosphorylation of Thr208 or existence of the  UBA domain. Inspection of protein active state in the presence of Mg-ATP,  demonstrated the precise arrangement of the various parts of enzyme around Mg-ATP  and the importance of their stability in localization of the resulting complex. The  results also confirmed the alleged mild auto-inhibitory role of the UBA domain and  suggested a reason for the necessity of this role, based on structural similarities  to other related kinases.</t>
  </si>
  <si>
    <t>2017/09/15/</t>
  </si>
  <si>
    <t>630</t>
  </si>
  <si>
    <t>Arch Biochem Biophys</t>
  </si>
  <si>
    <t>1096-0384 0003-9861</t>
  </si>
  <si>
    <t>10.1016/j.abb.2017.07.002</t>
  </si>
  <si>
    <t>Humans, Enzyme Activation, Catalytic Domain, *Molecular Dynamics Simulation, Protein Structure, Secondary, *Kinase activation, *MARK2 interconversion, *Mg-ATP, *Phosphorylation, *RD kinase, *UBA domain, Adenosine Triphosphate/chemistry/metabolism, Protein-Serine-Threonine Kinases/metabolism</t>
  </si>
  <si>
    <t>Huang, George P., Yu, Hongtao, Yang, Zifeng, Schwieterman, Ryan, Ludwig, Bryan</t>
  </si>
  <si>
    <t>Computer methods in biomechanics and biomedical engineering</t>
  </si>
  <si>
    <t>One-dimensional (1D) simulation of the complete vascular network, so called THINkS (Total Human Intravascular Network Simulation) is developed to investigate changes  of blood flow characteristics caused by the variation of CoW. THINkS contains 158  major veins, 85 major arteries, and 77 venous and 43 arterial junctions. THINkS is  validated with available in vivo blood flow waveform data. The overall trends of  flow rates in variations of the CoW, such as the missing anterior cerebral artery  (missing-A1) or missing posterior cerebral artery (missing-P1), are confirmed by in  vivo experimental data. It is demonstrated that the CoW has the ability to shunt  blood flow to different areas in the brain. Flow rates in efferent arteries remain  unaffected under the variation of CoW, while the flow rates in afferent vessels can  be subject to substantial changes. The redistribution of blood flow can cause  particular vessels to undergo extra flow rate and hemodynamic stresses.</t>
  </si>
  <si>
    <t>Comput Methods Biomech Biomed Engin</t>
  </si>
  <si>
    <t>1476-8259 1025-5842</t>
  </si>
  <si>
    <t>10.1080/10255842.2018.1468439</t>
  </si>
  <si>
    <t>Humans, *Computer Simulation, Reproducibility of Results, 1D circulation model, blood flow, Cerebrovascular Circulation/*physiology, Circle of Willis, Circle of Willis/*physiology, Hemorheology/physiology</t>
  </si>
  <si>
    <t>Ping, Xianfeng, Tang, Chao</t>
  </si>
  <si>
    <t>The vulval precursor cell (VPC) fate patterning in Caenorhabditis elegans is a classic model experimental system for cell fate determination and patterning in  development. Despite its apparent simplicity (six neighboring cells arranged in one  dimension) and many experimental and computational efforts, the patterning strategy  and mechanism remain controversial due to incomplete knowledge of the complex  biology. Here, we carry out a comprehensive computational analysis and obtain a  reservoir of all possible network topologies that are capable of VPC fate patterning  under the simulation of various biological environments and regulatory rules. We  identify three patterning strategies: sequential induction, morphogen gradient and  lateral antagonism, depending on the features of the signal secreted from the anchor  cell. The strategy of lateral antagonism, which has not been reported in previous  studies of VPC patterning, employs a mutual inhibition of the 2Â° cell fate in  neighboring cells. Robust topologies are built upon minimal topologies with basic  patterning strategies and have more flexible and redundant implementations of  modular functions. By simulated mutation, we find that all three strategies can  reproduce experimental error patterns of mutants. We show that the topology derived  by mapping currently known biochemical pathways to our model matches one of our  identified functional topologies. Furthermore, our robustness analysis predicts a  possible missing link related to the lateral antagonism strategy. Overall, we  provide a theoretical atlas of all possible functional networks in varying  environments, which may guide novel discoveries of the biological interactions in  vulval development of Caenorhabditis elegans and related species.</t>
  </si>
  <si>
    <t>e0131397</t>
  </si>
  <si>
    <t>10.1371/journal.pone.0131397</t>
  </si>
  <si>
    <t>*Computer Simulation, Animals, *Models, Biological, Caenorhabditis elegans/cytology/*embryology, Stem Cells/cytology/*metabolism</t>
  </si>
  <si>
    <t>Weisskopf, Etienne, Guidi, Monia, Fischer, CÃ©line J., Bickle Graz, Myriam, Beaufils, Etienne, Nguyen, Kim An, Morisod Harari, Mathilde, Rouiller, Sylvie, Rothenburger, Sophie, Gaucherand, Pascal, Kassai-Koupai, Behrouz, Borradori Tolsa, Cristina, Epiney, Manuella, Tolsa, Jean-FranÃ§ois, Vial, Yvan, HascoÃ«t, Jean-Michel, Claris, Olivier, Eap, Chin B., Panchaud, Alice, Csajka, Chantal</t>
  </si>
  <si>
    <t>BACKGROUND AND OBJECTIVES: Escitalopram (SCIT) is frequently prescribed to breastfeeding women. Available information on SCIT excretion into breast milk is  based on heterogeneous and incomplete data. A population pharmacokinetic model that  aimed to better characterize maternal and infant exposure to SCIT and its metabolite  was developed. METHODS: The study population was composed of women treated by SCIT  or racemic citalopram and enrolled in the multicenter prospective cohort study  SSRI-Breast Milk study (ClinicalTrial.gov NCT01796132). A joint structural model was  first built for SCIT and S-desmethylcitalopram (SDCIT) in plasma using NONMEM and  the milk-to-plasma ratio (MPR) was estimated by adding the drug breast milk  concentrations. The effect of different influential covariates was tested and the  average drug exposure with variability through breastfeeding was predicted under  various conditions by simulation. RESULTS: The study enrolled 33 patients treated  with SCIT or racemic citalopram who provided 80 blood and 104 milk samples. Mean MPR  for both parent drug and metabolite was 1.9. Increased milk fat content was  significantly associated with an increased drug transfer into breast milk (+28% for  SCIT and +18% for SDCIT when fat amount doubles from 3.1 to 6.2 g/100 mL).  Simulations suggested that an exclusively breastfed infant would ingest daily  through breast milk 3.3% of the weight-adjusted maternal SCIT dose on average.  CONCLUSION: The moderate between-subject variability in milk concentration of SCIT  and the limited exposure to escitalopram through breast milk observed provide  reassurance for treated mothers of breastfed healthy infants.</t>
  </si>
  <si>
    <t>1642</t>
  </si>
  <si>
    <t>10.1111/bcp.14278</t>
  </si>
  <si>
    <t>1653</t>
  </si>
  <si>
    <t>Female, Humans, Pregnancy, Animals, Prospective Studies, Infant, *breastfeeding, *escitalopram, *exposure, *Milk, Human/metabolism, *population pharmacokinetics, Breast Feeding, Citalopram/*pharmacokinetics, Pharmaceutical Preparations, Serotonin Uptake Inhibitors/*pharmacokinetics</t>
  </si>
  <si>
    <t>Qureshi, Bilal Mazhar, Mansha, Muhammad Atif, Karim, Muneeb Uddin, Hafiz, Asim, Ali, Nasir, Mirkhan, Benazir, Shaukat, Fatima, Tariq, Maria, Abbasi, Ahmed Nadeem</t>
  </si>
  <si>
    <t>Journal of global oncology</t>
  </si>
  <si>
    <t>PURPOSE: To evaluate and report the frequency of changes in radiation therapy treatment plans after peer review in a simulation review meeting once a week.  MATERIALS AND METHODS: Between July 1 and August 31, 2016, the radiation plans of  116 patients were discussed in departmental simulation review meetings. All plans  were finalized by the primary radiation oncologist before presenting them in the  meeting. A team of radiation oncologists reviewed each plan, and their suggestions  were documented as no change, major change, minor change, or missing contour.  Changes were further classified as changes in clinical target volume, treatment  field, or dose. All recommendations were stratified on the basis of treatment  intent, site, and technique. Data were analyzed by Statistical Package for the  Social Sciences and are presented descriptively. RESULTS: Out of 116 plans, 26  (22.4%) were recommended for changes. Minor changes were suggested in 15 treatment  plans (12.9%) and a major change in 10 (8.6%), and only one plan was suggested for  missing contour. The frequency of change recommendations was greater in radical  radiation plans than in palliative plans (92.3% v 7.7%). The head and neck was the  most common treatment site recommended for any changes (42.3%). Most of the changes  were recommended in the technique planned with three-dimensional conformal radiation  therapy (50%). Clinical target volume (73.1%) was identified as the most frequent  parameter suggested for any change, followed by treatment field (19.2%) and dose  (0.08%). CONCLUSION: Peer review is an important tool that can be used to overcome  deficiencies in radiation treatment plans, with a goal of improved and  individualized patient care. Our study reports changes in up to a quarter of  radiotherapy plans.</t>
  </si>
  <si>
    <t>J Glob Oncol</t>
  </si>
  <si>
    <t>2378-9506</t>
  </si>
  <si>
    <t>10.1200/JGO.19.00039</t>
  </si>
  <si>
    <t>Humans, Algorithms, *Peer Review, Health Care, Neoplasms/epidemiology/*radiotherapy, Observer Variation, Organs at Risk/*radiation effects, Pakistan/epidemiology, Radiation Oncology/standards, Radiotherapy Dosage, Radiotherapy Planning, Computer-Assisted/methods/*standards, Radiotherapy, Intensity-Modulated/methods/*standards, Tertiary Care Centers/standards</t>
  </si>
  <si>
    <t>Sams, Aaron J., Ford, Brett, Gardner, Adam, Boyko, Adam R.</t>
  </si>
  <si>
    <t>In many ways, dogs are an ideal model for the study of genetic erosion and population recovery, problems of major concern in the field of conservation  genetics. Genetic diversity in many dog breeds has been declining systematically  since the beginning of the 1800s, when modern breeding practices came into fashion.  As such, inbreeding in domestic dog breeds is substantial and widespread and has led  to an increase in recessive deleterious mutations of high effect as well as general  inbreeding depression. Pedigrees can in theory be used to guide breeding decisions,  though are often incomplete and do not reflect the full history of inbreeding. Small  microsatellite panels are also used in some cases to choose mating pairs to produce  litters with low levels of inbreeding. However, the long-term impact of such  practices has not been thoroughly evaluated. Here, we use forward simulation on a  model of the dog genome to examine the impact of using limited marker panels to  guide pairwise mating decisions on genome-wide population-level genetic diversity.  Our results suggest that in unmanaged populations, where breeding decisions are made  at the pairwise-rather than population-level, such panels can lead to accelerated  loss of genetic diversity at genome regions unlinked to panel markers, compared to  random mating. These results demonstrate the importance of genome-wide genetic  panels for managing and conserving genetic diversity in dogs and other companion  animals.</t>
  </si>
  <si>
    <t>2555</t>
  </si>
  <si>
    <t>10.1111/eva.13038</t>
  </si>
  <si>
    <t>2565</t>
  </si>
  <si>
    <t>simulation, companion animal, conservation genetics, dogs, microsatellites</t>
  </si>
  <si>
    <t>Fisher, Shawn C., Schoonen, Martin Aa, Brownawell, Bruce J.</t>
  </si>
  <si>
    <t>Geochemical transactions</t>
  </si>
  <si>
    <t>The abundant iron sulfide mineral pyrite has been shown to catalytically produce hydrogen peroxide (H2O2) and hydroxyl radical (.OH) in slurries of oxygenated water.  Understanding the formation and fate of these reactive oxygen species is important  to biological and ecological systems as exposure can lead to deleterious health  effects, but also environmental engineering during the optimization of remediation  approaches for possible treatment of contaminated waste streams. This study presents  the use of the amino acid phenylalanine (Phe) to monitor the kinetics of  pyrite-induced .OH formation through rates of hydroxylation forming three isomers of  tyrosine (Tyr) - ortho-, meta-, and para-Tyr. Results indicate that about 50% of the  Phe loss results in Tyr formation, and that these products further react with .OH at  rates comparable to Phe. The overall loss of Phe appeared to be pseudo first-order  in [Phe] as a function of time, but for the first time it is shown that initial  rates were much less than first-order as a function of initial substrate  concentration, [Phe]o. These results can be rationalized by considering that the  effective concentration of .OH in solution is lower at a higher level of reactant  and that an increasing fraction of .OH is consumed by Phe-degradation products as a  function of time. A simplified first-order model was created to describe Phe loss in  pyrite slurries which incorporates the [Phe]o, a first-order dependence on pyrite  surface area, the assumption that all Phe degradation products compete equally for  the limited supply of highly reactive .OH, and a flux that is related to the release  of H2O2 from the pyrite surface (a result of the incomplete reduction of oxygen at  the pyrite surface). An empirically derived rate constant, Kpyr, was introduced to  describe a variable .OH-reactivity for different batches of pyrite. Both the  simplified first-order kinetic model, and a more detailed numerical simulation,  yielded results that compare well to the observed kinetic data describing the  effects of variations in concentrations of both initial Phe and pyrite. This work  supports the use of Phe as a useful probe to assess the formation of .OH in the  presence of pyrite, and its possible utility for similar applications with other  minerals.</t>
  </si>
  <si>
    <t>2012/02/07/</t>
  </si>
  <si>
    <t>Geochem Trans</t>
  </si>
  <si>
    <t>1467-4866</t>
  </si>
  <si>
    <t>10.1186/1467-4866-13-3</t>
  </si>
  <si>
    <t>Film reading in the East Midlands Breast Screening Programme -- are we missing opportunities for earlier diagnosis?</t>
  </si>
  <si>
    <t>Jenkins, J., Murphy, A. E., Edmondson-Jones, M., Sibbering, D. M., Turnbull, A. E.</t>
  </si>
  <si>
    <t>Clinical radiology</t>
  </si>
  <si>
    <t>AIM: To assess whether there are any significant differences in the film-reading histories of interval or screen-detected cancers, and whether this affects stage at  diagnosis. MATERIALS AND METHODS: The rates of screen-detected and interval cancers  (overall and by radiological categorization) were observed from 268,067 women  screened in the East Midlands Breast Screening Programme over 2004-2007 to assess  whether there were differences in incidence based on previous film-reading history.  Cancers detected at the subsequent screen and film-reading history were analysed to  assess whether this affected stage at diagnosis. Analysis undertaken involved cancer  detection rates, confidence intervals, and chi-square tests with Monte Carlo  simulation. RESULTS: Rates of interval cancers were similar in all groups where at  least one reader had indicated recall to assessment (6.1-7.7/1000) and were  significantly higher in comparison to women whose previous film-reading outcome was  unanimous routine rescreen (2.9/1000; p &lt; 0.001). Four point one percent of interval  cancers with no previous recall outcomes were false negatives, which was  significantly lower compared to the groups where at least one reader had indicated  recall (10.9%; p = 0.005). Cancers detected at the subsequent screen demonstrated no  significant difference in prognosis dependent on previous film-reading history (p =  0.503). CONCLUSION: The prognosis of screen-detected cancers was similar and few  cancers were false negatives regardless of film-reading history at the previous  screen.</t>
  </si>
  <si>
    <t>Clin Radiol</t>
  </si>
  <si>
    <t>1365-229X 0009-9260</t>
  </si>
  <si>
    <t>10.1016/j.crad.2013.11.006</t>
  </si>
  <si>
    <t>Aged, Aged, 80 and over, Female, Humans, Middle Aged, Sensitivity and Specificity, Retrospective Studies, Follow-Up Studies, Reference Standards, Mass Screening, *Early Detection of Cancer/methods, *Mammography/methods/standards, *National Health Programs, *Quality Assurance, Health Care/standards, Breast Neoplasms/*diagnostic imaging/epidemiology/pathology, England/epidemiology, False Negative Reactions, Radiographic Image Enhancement/*standards</t>
  </si>
  <si>
    <t>Yu, Fei, Lv, Chongyang, Dong, Qianhui</t>
  </si>
  <si>
    <t>Owing to their numerous merits, such as compact, autonomous and independence, the strapdown inertial navigation system (SINS) and celestial navigation system (CNS)  can be used in marine applications. What is more, due to the complementary  navigation information obtained from two different kinds of sensors, the accuracy of  the SINS/CNS integrated navigation system can be enhanced availably. Thus, the  SINS/CNS system is widely used in the marine navigation field. However, the CNS is  easily interfered with by the surroundings, which will lead to the output being  discontinuous. Thus, the uncertainty problem caused by the lost measurement will  reduce the system accuracy. In this paper, a robust Hâ filter based on the Krein  space theory is proposed. The Krein space theory is introduced firstly, and then,  the linear state and observation models of the SINS/CNS integrated navigation system  are established reasonably. By taking the uncertainty problem into account, in this  paper, a new robust Hâ filter is proposed to improve the robustness of the  integrated system. At last, this new robust filter based on the Krein space theory  is estimated by numerical simulations and actual experiments. Additionally, the  simulation and experiment results and analysis show that the attitude errors can be  reduced by utilizing the proposed robust filter effectively when the measurements  are missing discontinuous. Compared to the traditional Kalman filter (KF) method,  the accuracy of the SINS/CNS integrated system is improved, verifying the robustness  and the availability of the proposed robust Hâ filter.</t>
  </si>
  <si>
    <t>2016/03/18/</t>
  </si>
  <si>
    <t>10.3390/s16030396</t>
  </si>
  <si>
    <t>Krein space theory, missing measurements, robust Hâ filter, SINS/CNS integrated system, uncertainty problem</t>
  </si>
  <si>
    <t>McIsaac, Michael A., Cook, Richard J.</t>
  </si>
  <si>
    <t>Response-dependent two-phase designs are used increasingly often in epidemiological studies to ensure sampling strategies offer good statistical efficiency while  working within resource constraints. Optimal response-dependent two-phase designs  are difficult to implement, however, as they require specification of unknown  parameters. We propose adaptive two-phase designs that exploit information from an  internal pilot study to approximate the optimal sampling scheme for an analysis  based on mean score estimating equations. The frequency properties of estimators  arising from this design are assessed through simulation, and they are shown to be  similar to those from optimal designs. The design procedure is then illustrated  through application to a motivating biomarker study in an ongoing rheumatology  research program.</t>
  </si>
  <si>
    <t>2015/09/20/</t>
  </si>
  <si>
    <t>2899</t>
  </si>
  <si>
    <t>10.1002/sim.6523</t>
  </si>
  <si>
    <t>2912</t>
  </si>
  <si>
    <t>Humans, incomplete data, Computer Simulation, *Epidemiologic Research Design, Sample Size, Registries, Epidemiologic Methods, Biometry, Disease Progression, Ontario, Sampling Studies, Pilot Projects, adaptive design, *Biomarkers/blood/urine, *Patient Selection, Arthritis, Arthritis, Psoriatic/blood/urine, asymptotic efficiency, Matrix Metalloproteinase 3/blood, mean score analysis, response-dependent sampling, Rheumatology, Universities</t>
  </si>
  <si>
    <t>Hens, Bart, Pathak, Shriram M., Mitra, Amitava, Patel, Nikunjkumar, Liu, Bo, Patel, Sanjaykumar, Jamei, Masoud, Brouwers, Joachim, Augustijns, Patrick, Turner, David B.</t>
  </si>
  <si>
    <t>The aim of this study was to evaluate gastrointestinal (GI) dissolution, supersaturation, and precipitation of posaconazole, formulated as an acidified (pH  1.6) and neutral (pH 7.1) suspension. A physiologically based pharmacokinetic (PBPK)  modeling and simulation tool was applied to simulate GI and systemic  concentration-time profiles of posaconazole, which were directly compared with  intraluminal and systemic data measured in humans. The Advanced Dissolution  Absorption and Metabolism (ADAM) model of the Simcyp Simulator correctly simulated  incomplete gastric dissolution and saturated duodenal concentrations of posaconazole  in the duodenal fluids following administration of the neutral suspension. In  contrast, gastric dissolution was approximately 2-fold higher after administration  of the acidified suspension, which resulted in supersaturated concentrations of  posaconazole upon transfer to the upper small intestine. The precipitation kinetics  of posaconazole were described by two precipitation rate constants, extracted by  semimechanistic modeling of a two-stage medium change in vitro dissolution test. The  2-fold difference in exposure in the duodenal compartment for the two formulations  corresponded with a 2-fold difference in systemic exposure. This study demonstrated  for the first time predictive in silico simulations of GI dissolution,  supersaturation, and precipitation for a weakly basic compound in part informed by  modeling of in vitro dissolution experiments and validated via clinical measurements  in both GI fluids and plasma. Sensitivity analysis with the PBPK model indicated  that the critical supersaturation ratio (CSR) and second precipitation rate constant  (sPRC) are important parameters of the model. Due to the limitations of the  two-stage medium change experiment the CSR was extracted directly from the clinical  data. However, in vitro experiments with the BioGIT transfer system performed after  completion of the in silico modeling provided an almost identical CSR to the  clinical study value; this had no significant impact on the PBPK model predictions.</t>
  </si>
  <si>
    <t>2017/12/04/</t>
  </si>
  <si>
    <t>4321</t>
  </si>
  <si>
    <t>10.1021/acs.molpharmaceut.7b00396</t>
  </si>
  <si>
    <t>4333</t>
  </si>
  <si>
    <t>Humans, *Computer Simulation, *Models, Biological, Models, Chemical, Administration, Oral, Hydrogen-Ion Concentration, *absorption, *biopharmaceutics classification system, *clinical trial simulation, *Drug Liberation, *formulation, *gastrointestinal, *intestinal absorption, *mechanistic physiological model, *oral absorption, *oral drug delivery, *PBPK, *precipitation, *supersaturation, Biopharmaceutics/methods, Chemistry, Pharmaceutical, Gastrointestinal Tract/*physiology, Intestinal Absorption/physiology, Solubility, Triazoles/*pharmacokinetics</t>
  </si>
  <si>
    <t>Alzahrany, Mohammed, Banerjee, Arindam</t>
  </si>
  <si>
    <t>Lung ventilation using high frequency oscillatory techniques have been documented to attain adequate gas exchange through various gas transport mechanisms. Among them,  the pendelluft flow is considered one of the most crucial mechanisms. In this work,  we computationally investigate the induction of abnormal mechanical stresses and a  regionally trapped volume of gas due to pendelluft flow. Large eddy simulation was  used to model the turbulence in an upper tracheobronchial lung geometry that was  derived from CT scans. The pendelluft flow was captured by modeling physiological  boundary conditions at the truncated level of the lung model that is sensitive to  the coupled resistance and compliance of individual patients. The flow-volume and  volume-pressure loops are characterized by irregular shapes and suggest abnormal  regional lung ventilation. Incomplete loops were observed indicating gas trapping in  these regions signifying a potential for local injury due to incomplete ventilation  from a residual volume build-up at the end of the expiration phase. In addition, the  gas exchange between units was observed to create a velocity gradient causing a  region of high wall shear stress surrounding the carina ridges. The recurrence of  the pendelluft flow could cause a rupture to the lung epithelium layer. The trapped  gas and wall shear stress were observed to amplify with increasing compliance  asymmetry and ventilator operating frequency. In general, despite the significant  contribution of the pendelluft flow to the gas exchange augmentation there exists  significant risks of localized lung injury, phenomena we describe as pendelluft  induced lung injury or PILI.</t>
  </si>
  <si>
    <t>1804</t>
  </si>
  <si>
    <t>10.1016/j.jbiomech.2015.04.046</t>
  </si>
  <si>
    <t>1810</t>
  </si>
  <si>
    <t>Female, Humans, Middle Aged, *Models, Biological, Biomechanical Phenomena, *Mechanical Phenomena, *Pulmonary Gas Exchange, Exhalation, High frequency ventilation, Lung injury, Lung Injury/*physiopathology, Lung/physiopathology, Pendelluft flow, Physiological boundary condition, Pulmonary Ventilation, Volutrauma, Wall shear stress</t>
  </si>
  <si>
    <t>Buckleton, John S., Lohmueller, Kirk E., Inman, Keith, Cheng, Kevin, Curran, James M., Pugh, Simone N., Bright, Jo-Anne, Taylor, Duncan A.</t>
  </si>
  <si>
    <t>Peaks in an electropherogram could represent alleles, stutter product, or a combination of allele and stutter. Continuous probabilistic genotyping (PG) systems  model the heights of peaks in an additive manner: for a shared or composite peak, PG  models assume that the peak height is the sum of the allelic component and the  stutter component. In this work we examine the assumption that the heights of  overlapping alleles from a minor contributor and stutter peaks from a major  contributor are additive. Any peak below the analytical threshold is considered  unobserved; hence, in any dataset and particularly in low-template DNA profiles,  some or many peaks may be unobserved or missing. Using simulation and empirical  data, we show that an additive model can explain the heights of overlapping alleles  from a minor contributor and stutter peaks from a major contributor as long as  missing data are carefully considered. We use a naive method of imputation for the  missing data which appears to perform adequately in this case. If missing data are  ignored then the sum of stutter and allelic peaks is expected to be an overestimate  of the average height of the composite peaks, as was observed in this study.</t>
  </si>
  <si>
    <t>102166</t>
  </si>
  <si>
    <t>10.1016/j.fsigen.2019.102166</t>
  </si>
  <si>
    <t>Humans, Models, Statistical, *Missing data, *Additivity, *Allele, *Alleles, *DNA Fingerprinting, *Low-template DNA, *Stacking, *Stutter, DNA/*genetics, Electrophoresis, Models, Genetic</t>
  </si>
  <si>
    <t>Han, Lianfu, Wang, Haixia, Liu, Xingbin, Xie, Ronghua, Mu, Haiwei, Fu, Changfeng</t>
  </si>
  <si>
    <t>Velocity and flow field are both parameters to measure flow characteristics, which can help determine the logging location and response time of logging instruments.  Particle image velocimetry (PIV) is an intuitive velocity measurement method.  However, due to the limitations of image acquisition equipment and the flow pipe  environment, the velocity of a horizontal small-diameter pipe with high water cut  and low flow velocity based on PIV has measurement errors in excess of 20%. To solve  this problem, this paper expands one-dimensional displacement sub-pixel fitting to  two dimensions and improves the PIV algorithm by Kriging interpolation. The improved  algorithm is used to correct the blank and error vectors. The simulation shows that  the number of blank and error vectors is reduced, and the flow field curves are  smooth and closer to the actual flow field. The experiment shows that the improved  algorithm has a maximum measurement error of 5.9%, which is much lower than that of  PIV, and that it also has high stability and a repeatability of 3.14%. The improved  algorithm can compensate for the local missing flow field and reduce the  requirements related to the measurement equipment and environment. The findings of  this study can be helpful for the interpretation of well logging data and the design  of well logging instruments.</t>
  </si>
  <si>
    <t>2019/06/16/</t>
  </si>
  <si>
    <t>10.3390/s19122702</t>
  </si>
  <si>
    <t>displacement sub-pixel fitting, horizontal well, kriging interpolation, oilâwater two-phase flow, particle image velocimetry, velocity</t>
  </si>
  <si>
    <t>Thatiparti, Deepthi Sharan, Ghia, Urmila, Mead, Kenneth R.</t>
  </si>
  <si>
    <t>Exposure to airborne influenza (or flu) from a patient's cough and exhaled air causes potential flu virus transmission to the persons located nearby.  Hospital-acquired influenza is a major airborne disease that occurs to health care  workers (HCW). This paper examines the airflow patterns and influenza-infected cough  aerosol transport behavior in a ceiling-ventilated mock airborne infection isolation  room (AIIR) and its effectiveness in mitigating HCW's exposure to airborne  infection. The computational fluid dynamics (CFD) analysis of the airflow patterns  and the flu virus dispersal behavior in a mock AIIR is conducted using the room  geometries and layout (room dimensions, bathroom dimensions and details, placement  of vents and furniture), ventilation parameters (flow rates at the inlet and outlet  vents, diffuser design, thermal sources, etc.), and pressurization corresponding to  that of a traditional ceiling-mounted ventilation arrangement observed in existing  hospitals. The measured data shows that ventilation rates for the AIIR are about 12  air changes per hour(ach). However, the numerical results reveals incomplete air  mixing and that not all of the room air is changed 12 times per hour. Two life-sized  breathing human models are used to simulate a source patient and a receiving HCW. A  patient cough cycle is introduced into the simulation and the airborne infection  dispersal is tracked in time using a multiphase flow simulation approach. The  results reveal air recirculation regions that diminished the effect of air  filtration and prolong the presence of flu-contaminated air at the HCW's zone.  Immediately after the patient coughs (0.51 s), the cough velocity from the patient's  mouth drives the cough aerosols toward the HCW standing next to patient's bed.  Within 0.7 s, the HCW is at risk of acquiring the infectious influenza disease, as a  portion of these aerosols are inhaled by the HCW. As time progresses (5 s), the  aerosols eventually spread throughout the entire room, as they are carried by the  AIIR airflow patterns. Subsequently, a portion of these aerosols are removed by the  exhaust ventilation. However, the remaining cough aerosols reenter and recirculate  in the HCW's zone until they are removed by the exhaust ventilation. The infectious  aerosols become diluted in the HCW's region over a period of 10 s because of the  fresh air supplied into the HCW's zone. The overall duration of influenza infection  in the room (until the aerosol count is reduced to less than 0.16% of the total  number of aerosols ejected from the patient's mouth) is recorded as approximately 20  s. With successive coughing events, a near-continuous exposure would be possible.  Hence, the ceiling-ventilation arrangement of the mock AIIR creats an unfavorable  environment to the HCW throughout his stay in the room, and the modeled AIIR  ventilation is not effective in protecting the HCW from infectious cough aerosols.  The CFD results suggest that the AIIR ceiling ventilation arrangement has a  significant role in influencing the flu virus transmission to the HCW.</t>
  </si>
  <si>
    <t>Hoge, W. Scott, Polimeni, Jonathan R.</t>
  </si>
  <si>
    <t>PURPOSE: The purpose of this study was to seek improved image quality from accelerated echo planar imaging (EPI) data, particularly at ultrahigh fields.  Certain artifacts in EPI reconstructions can be attributed to nonlinear phase  differences between data acquired using frequency-encoding gradients of alternating  polarity. These errors appear near regions of local susceptibility gradients and  typically cannot be corrected with conventional Nyquist ghost correction (NGC)  methods. METHODS: We propose a new reconstruction method that integrates ghost  correction into the parallel imaging data recovery process. This is achieved through  a pair of generalized autocalibrating partially parallel acquisitions (GRAPPA)  kernels that operate directly on the measured EPI data. The proposed dual-polarity  GRAPPA (DPG) method estimates missing k-space data while simultaneously correcting  inherent EPI phase errors. RESULTS: Simulation results showed that standard NGC is  incapable of correcting higher-order phase errors, whereas the DPG kernel approach  successfully removed these errors. The presence of higher-order phase errors near  regions of local susceptibility gradients was demonstrated with in vivo data. DPG  reconstructions of in vivo 3T and 7T EPI data acquired near these regions showed a  marked improvement over conventional methods. CONCLUSION: This new parallel imaging  method for reconstructing accelerated EPI data shows better resilience to inherent  EPI phase errors, resulting in higher image quality in regions where higher-order  EPI phase errors commonly occur. Magn Reson Med 76:32-44, 2016. Â© 2015 Wiley  Periodicals, Inc.</t>
  </si>
  <si>
    <t>10.1002/mrm.25839</t>
  </si>
  <si>
    <t>Humans, Sensitivity and Specificity, Reproducibility of Results, *Algorithms, *Artifacts, Phantoms, Imaging, Image Interpretation, Computer-Assisted/*methods, Information Storage and Retrieval/methods, *Signal Processing, Computer-Assisted, Brain/*anatomy &amp; histology, Image Enhancement/*methods, *fMRI, *artifact correction, *GESTE, *Nyquist ghost correction, *oblique ghosts, *parallel imaging, Echo-Planar Imaging/*methods</t>
  </si>
  <si>
    <t>Klein, Max C., Roberts, Elijah</t>
  </si>
  <si>
    <t>Enhanced sampling methods, such as forward flux sampling (FFS), have great capacity for accelerating stochastic simulations of nonequilibrium biochemical systems  involving rare events. However, the description of the tradeoffs between simulation  efficiency and error in FFS remains incomplete. We present a novel and  mathematically rigorous analysis of the errors in FFS that, for the first time,  covers the contribution of every phase of the simulation. We derive a closed form  expression for the optimally efficient count of samples to take in each FFS phase in  terms of a fixed constraint on sampling error. We introduce a new method, forward  flux pilot sampling (FFPilot), that is designed to take full advantage of our  optimizing equation without prior information or assumptions about the phase weights  and costs along the transition path. In simulations of both single and  multidimensional gene regulatory networks, FFPilot is able to completely control  sampling error. We then discuss how memory effects can introduce additional error  when relaxation along the transition path is slow. This extra error can be traced to  correlations between the FFS phases and can be controlled by monitoring the  covariance between them. Finally, we show that, in sets of simulations with matched  error, FFPilot is on the order of tens-to-hundreds of times faster than direct  sampling and noticeably more efficient than previous FFS methods.</t>
  </si>
  <si>
    <t>035102</t>
  </si>
  <si>
    <t>10.1063/1.5129461</t>
  </si>
  <si>
    <t>A large eddy simulation (LES) model coupled with O(3)-NO(x)-VOC chemistry is implemented to simulate the coupled effects of emissions, mixing and chemical  pre-processing within an idealised deep (aspect ratioÂ =Â 2) urban street canyon under  a weak wind condition. Reactive pollutants exhibit significant spatial variations in  the presence of two vertically aligned unsteady vortices formed in the canyon.  Comparison of the LES results from two chemical schemes (simple NO(x)-O(3) chemistry  and a more comprehensive Reduced Chemical Scheme (RCS) chemical mechanism) shows  that the concentrations of NO(2) and O(x) inside the street canyon are enhanced by  approximately 30-40% via OH/HO(2) chemistry. NO, NO(x), O(3), OH and HO(2) are  chemically consumed, while NO(2) and O(x) (total oxidant) are chemically produced  within the canyon environment. Within-canyon pre-processing increases oxidant fluxes  from the canyon to the overlying boundary layer, and this effect is greater for  deeper street canyons (as found in many traditional European urban centres) than  shallower (lower aspect ratio) streets. There is clear evidence of distinct  behaviours for emitted chemical species and entrained chemical species, and positive  (or negative) values of intensities of segregations are found between pairs of  species with similar (or opposite) behaviour. The simplified two-box model  underestimated NO and O(3) levels, but overestimated NO(2) levels for both the lower  and upper canyon compared with the more realistic LES-chemistry model. This suggests  that the segregation effect due to incomplete mixing reduces the chemical conversion  rate of NO to NO(2). This study reveals the impacts of nonlinear O(3)-NO(x)-VOC  photochemical processes in the incomplete mixing environment and provides a better  understanding of the pre-processing of emissions within canyons, prior to their  release to the urban boundary layer, through the coupling of street canyon dynamics  and chemistry.</t>
  </si>
  <si>
    <t>10.1016/j.envpol.2017.01.076</t>
  </si>
  <si>
    <t>*Computer Simulation, Models, Theoretical, Wind, *Cities, Air Pollutants/*analysis/*chemistry, Environmental Pollution/analysis, Large eddy simulation, Nitric Oxide/analysis/chemistry, Nitrogen Dioxide/analysis/*chemistry, Nonlinear photochemistry, Oxygen/analysis/*chemistry, Photochemical Processes, Segregation effect, Street canyon, Volatile Organic Compounds/analysis/*chemistry</t>
  </si>
  <si>
    <t>Lee, Changwoo, Song, Hoon-Dong, Baek, Jongduk</t>
  </si>
  <si>
    <t>PURPOSE: For cone-beam computed tomography (CBCT) systems, we propose a sphere phantom based method to estimate the full three-dimensional (3D) modulation transfer  function (MTF). METHODS: The FDK reconstruction of CBCT system in a local region was  modeled by a triple convolution operator. Afterward, we calculated the directional  projections of ideal and reconstructed sphere phantoms into a two-dimensional (2D)  plane for multiple views. To estimate the projected 3D point spread function (PSF),  we applied the 2D Richardson-Lucy deconvolution with Tikhonov-Miller (RL-TM). After  estimating the projected 3D PSF from multiple views, the full 3D PSF was estimated  by performing filtered backprojection. Then, the full 3D MTF was calculated by  taking the modulus of the Fourier transform of the estimated 3D PSF. To validate the  proposed method, we reconstructed sphere phantoms from simulation and experiment  data. We simulated ideal 3D MTFs and compared them with the estimated 3D MTFs along  the fz -, fx -, and f45â -directions. The full-width at half-maximum (FWHM) and  full-width at tenth-maximum (FWTM) values were compared between ideal and estimated  3D MTFs. RESULTS: The estimated 3D MTFs from both the simulation and experiment  results show qualitative similarity in their shapes with the ideal 3D MTFs; FWHM and  FWTM results quantitatively show that the proposed method provides reliable  estimation performance. In particular, the estimated 3D MTF in a missing cone region  was correctly matched with the corresponding ideal 3D MTF. CONCLUSIONS: In this  work, we proposed a full 3D MTF estimation method for CBCT systems. Based on the  results, we believe that the proposed method can be used to evaluate the spatial  resolution performance of CBCT systems.</t>
  </si>
  <si>
    <t>10.1002/mp.14147</t>
  </si>
  <si>
    <t>2851</t>
  </si>
  <si>
    <t>Computer Simulation, Algorithms, Phantoms, Imaging, *Image Processing, Computer-Assisted, *Cone-Beam Computed Tomography, 3D modulation transfer function, cone-beam computed tomography, sphere phantom</t>
  </si>
  <si>
    <t>Devkota, J., Schlachter, H., Anand, C., Phillips, R., Apul, Defne</t>
  </si>
  <si>
    <t>Harvested rainwater systems and composting toilets are expected to be an important part of sustainable solutions in buildings. Yet, to this date, a model evaluating  their economic and environmental impact has been missing. To address this need, a  life cycle based model, EEAST was developed. EEAST was designed to compare the  business as usual (BAU) case of using potable water for toilet flushing and  irrigation to alternative scenarios of rainwater harvesting and composting toilet  based technologies. In EEAST, building characteristics, occupancy, and precipitation  are used to size the harvested rainwater and composting toilet systems. Then, life  cycle costing and life cycle assessment methods are used to estimate cost, energy,  and greenhouse gas (GHG) emission payback periods (PPs) for five alternative  scenarios. The scenarios modeled include use of harvested rainwater for toilet  flushing, for irrigation, or both; and use of composting toilets with or without  harvested rainwater use for irrigation. A sample simulation using EEAST showed that  for the office building modeled, the cost PPs were greater than energy PPs which in  turn were greater than GHG emission PPs. This was primarily due to energy and  emission intensive nature of the centralized water and wastewater infrastructure.  The sample simulation also suggested that the composting toilets may have the best  performance in all criteria. However, EEAST does not explicitly model solids  management and as such may give composting toilets an unfair advantage compared to  flush based toilets. EEAST results were found to be very sensitive to cost values  used in the model. With the availability of EEAST, life cycle cost, energy, and GHG  emissions can now be performed fairly easily by building designers and researchers.  Future work is recommended to further improve EEAST and evaluate it for different  types of buildings and climates so as to better understand when composting toilets  and harvested rainwater systems outperform the BAU case in building design.</t>
  </si>
  <si>
    <t>10.1016/j.jenvman.2013.09.015</t>
  </si>
  <si>
    <t>Models, Theoretical, *Rain, *Soil, *Conservation of Natural Resources, *Toilet Facilities, Building, Composting toilets, Life cycle assessment, Payback period, Rainwater harvesting, Sanitary Engineering/methods</t>
  </si>
  <si>
    <t>Daza, Eric J., Hudgens, Michael G., Herring, Amy H.</t>
  </si>
  <si>
    <t>The Stata journal</t>
  </si>
  <si>
    <t>Individuals may drop out of a longitudinal study, rendering their outcomes unobserved but still well defined. However, they may also undergo truncation (for  example, death), beyond which their outcomes are no longer meaningful. Kurland and  Heagerty (2005, Biostatistics 6: 241-258) developed a method to conduct regression  conditioning on nontruncation, that is, regression conditioning on continuation  (RCC), for longitudinal outcomes that are monotonically missing at random (for  example, because of dropout). This method first estimates the probability of dropout  among continuing individuals to construct inverse-probability weights (IPWs), then  fits generalized estimating equations (GEE) with these IPWs. In this article, we  present the xtrccipw command, which can both estimate the IPWs required by RCC and  then use these IPWs in a GEE estimator by calling the glm command from within  xtrccipw. In the absence of truncation, the xtrccipw command can also be used to run  a weighted GEE analysis. We demonstrate the xtrccipw command by analyzing an example  dataset and the original Kurland and Heagerty (2005) data. We also use xtrccipw to  illustrate some empirical properties of RCC through a simulation study.</t>
  </si>
  <si>
    <t>2017//02/Quarter</t>
  </si>
  <si>
    <t>Stata J</t>
  </si>
  <si>
    <t>1536-867X</t>
  </si>
  <si>
    <t>missing at random, longitudinal data, generalized estimating equations, dropout, inverse-probability weights, st0474, truncation, weighted GEE, xtrccipw</t>
  </si>
  <si>
    <t>Falk, Kerstin, Coasne, Benoit, Pellenq, Roland, Ulm, Franz-Josef, Bocquet, LydÃ©ric</t>
  </si>
  <si>
    <t>Although hydrocarbon production from unconventional reservoirs, the so-called shale gas, has exploded recently, reliable predictions of resource availability and  extraction are missing because conventional tools fail to account for their  ultra-low permeability and complexity. Here, we use molecular simulation and  statistical mechanics to show that continuum description--Darcy's law--fails to  predict transport in shales nanoporous matrix (kerogen). The non-Darcy behaviour  arises from strong adsorption in kerogen and the breakdown of hydrodynamics at the  nanoscale, which contradict the assumption of viscous flow. Despite this complexity,  all permeances collapse on a master curve with an unexpected dependence on alkane  length. We rationalize this non-hydrodynamic behaviour using a molecular description  capturing the scaling of permeance with alkane length and density. These results,  which stress the need for a change of paradigm from classical descriptions to  nanofluidic transport, have implications for shale gas but more generally for  transport in nanoporous media.</t>
  </si>
  <si>
    <t>2015/04/22/</t>
  </si>
  <si>
    <t>6949</t>
  </si>
  <si>
    <t>10.1038/ncomms7949</t>
  </si>
  <si>
    <t>QuilodrÃ¡n, Claudio S., Nussberger, Beatrice, Montoya-Burgos, Juan I., Currat, Mathias</t>
  </si>
  <si>
    <t>Interbreeding between historically allopatric species with incomplete reproductive barriers may result when species expand their range. The genetic consequences of  such hybridization depend critically on the dynamics of the range expansion.  Hybridization models during range expansion have been developed but assume dispersal  to be independent from neighboring population densities. However, organisms may  disperse because they are attracted by conspecifics or because they prefer  depopulated areas. Here, through spatially explicit simulations, we assess the  effect of various density-dependent dispersal modes on the introgression between two  species. We find huge introgression from the local species into the invasive one  with all dispersal modes investigated, even when the hybridization rate is  relatively low. This represents a general expectation for neutral genes even if the  dispersal modes differ in colonization times and amount of introgression. Invasive  individuals attracted by conspecifics need more time to colonize the whole area and  are more introgressed by local genes, whereas the opposite is found for solitary  individuals. We applied our approach to a recent expansion of European wildcats in  the Jura Mountains and the hybridization with domestic cats. We show that the  simulations explained better the observed level of introgression at nuclear, mtDNA,  and Y chromosome markers, when using solitary dispersal for wildcats instead of  random or gregarious dispersal, in accordance with ecological knowledge. Thus, use  of density-dependent dispersal models increases the predictive power of the  approach.</t>
  </si>
  <si>
    <t>10.1111/evo.13704</t>
  </si>
  <si>
    <t>Switzerland, Animals, Population Density, DNA, Mitochondrial/genetics, *Hybridization, Genetic, *Animal Distribution, *Density-dependent dispersal, *Felis silvestris, *gene flow, *invasive species, *spatially explicit simulation, Cats/*genetics, Genetic Introgression, Genetic Markers/genetics, Y Chromosome/genetics</t>
  </si>
  <si>
    <t>Zhao, Ling, Xu, Hao, Zhang, Jinhui, Yang, Hongjiu</t>
  </si>
  <si>
    <t>For wireless cyber-physical systems (CPSs) suffering jamming attacks, an optimal resilient control method is proposed through a novel cross-layer dynamic game  structure in this article. To confirm to practical conditions of the cyber-layer,  incomplete communication information is taken into consideration, and a Bayesian  Stackelberg game approach is utilized to model interactions between a smart jammer  and a cyber-user. Then, an Hâ optimal resilient controller is studied for the  closed-loop system with jam-induced packet losses and external disturbance in the  sense of physical layer. With assumptions that the smart jammer has abilities of  decoding system inputs and states, the changes of the jamming strategy are studied,  and a coupled design between cyber and physical layers is presented with an  algorithm to depict the dynamic variations of the CPSs. Moreover, the convergence of  the proposed algorithm is also discussed. To validate the advantages of the proposed  methods, a numerical simulation is performed in the end.</t>
  </si>
  <si>
    <t>2020/07/22/</t>
  </si>
  <si>
    <t>10.1109/TCYB.2020.3006095</t>
  </si>
  <si>
    <t>Langdon, Quinn K., Peris, David, Kyle, Brian, Hittinger, Chris Todd</t>
  </si>
  <si>
    <t>The genomics era has expanded our knowledge about the diversity of the living world, yet harnessing high-throughput sequencing data to investigate alternative  evolutionary trajectories, such as hybridization, is still challenging. Here we  present sppIDer, a pipeline for the characterization of interspecies hybrids and  pure species, that illuminates the complete composition of genomes. sppIDer maps  short-read sequencing data to a combination genome built from reference genomes of  several species of interest and assesses the genomic contribution and relative  ploidy of each parental species, producing a series of colorful graphical outputs  ready for publication. As a proof-of-concept, we use the genus Saccharomyces to  detect and visualize both interspecies hybrids and pure strains, even with missing  parental reference genomes. Through simulation, we show that sppIDer is robust to  variable reference genome qualities and performs well with low-coverage data. We  further demonstrate the power of this approach in plants, animals, and other fungi.  sppIDer is robust to many different inputs and provides visually intuitive insight  into genome composition that enables the rapid identification of species and their  interspecies hybrids. sppIDer exists as a Docker image, which is a reusable,  reproducible, transparent, and simple-to-run package that automates the pipeline and  installation of the required dependencies (https://github.com/GLBRC/sppIDer; last  accessed September 6, 2018).</t>
  </si>
  <si>
    <t>2835</t>
  </si>
  <si>
    <t>10.1093/molbev/msy166</t>
  </si>
  <si>
    <t>2849</t>
  </si>
  <si>
    <t>Animals, *Software, Biological Evolution, *Genome, High-Throughput Nucleotide Sequencing, Phylogeny, *Hybridization, Genetic, *Genetic Techniques, Arabidopsis, Drosophila, Saccharomyces</t>
  </si>
  <si>
    <t>Sampling circulating tumor cells for clinical benefits: how frequent?</t>
  </si>
  <si>
    <t>Leong, Sai Mun, Tan, Karen M. L., Chua, Hui Wen, Tan, Doreen, Fareda, Delly, Osmany, Saabry, Li, Mo-Huang, Tucker, Steven, Koay, Evelyn S. C.</t>
  </si>
  <si>
    <t>Journal of hematology &amp; oncology</t>
  </si>
  <si>
    <t>Circulating tumor cells (CTCs) are cells shed from tumors or metastatic sites and are a potential biomarker for cancer diagnosis, management, and prognostication. The  majority of current studies use single or infrequent CTC sampling points. This  strategy assumes that changes in CTC number, as well as phenotypic and molecular  characteristics, are gradual with time. In reality, little is known today about the  actual kinetics of CTC dissemination and phenotypic and molecular changes in the  blood of cancer patients. Herein, we show, using clinical case studies and  hypothetical simulation models, how sub-optimal CTC sampling may result in  misleading observations with clinical consequences, by missing out on significant  CTC spikes that occur in between sampling times. Initial studies using highly  frequent CTC sampling are necessary to understand the dynamics of CTC dissemination  and phenotypic and molecular changes in the blood of cancer patients. Such an  improved understanding will enable an optimal, study-specific sampling frequency to  be assigned to individual research studies and clinical trials and better inform  practical clinical decisions on cancer management strategies for patient benefits.</t>
  </si>
  <si>
    <t>2015/06/25/</t>
  </si>
  <si>
    <t>J Hematol Oncol</t>
  </si>
  <si>
    <t>1756-8722</t>
  </si>
  <si>
    <t>10.1186/s13045-015-0174-9</t>
  </si>
  <si>
    <t>Humans, Neoplasms/*metabolism, Biomarkers, Tumor/*blood, Neoplastic Cells, Circulating/*metabolism/pathology</t>
  </si>
  <si>
    <t>Biswas, Rajib, Furtado, Jonathan, Bagchi, Biman</t>
  </si>
  <si>
    <t>We present computer simulation study of two-dimensional infrared spectroscopy (2D-IR) of water confined in reverse micelles (RMs) of various sizes. The present  study is motivated by the need to understand the altered dynamics of confined water  by performing layerwise decomposition of water, with an aim to quantify the relative  contributions of different layers water molecules to the calculated 2D-IR spectrum.  The 0-1 transition spectra clearly show substantial elongation, due to inhomogeneous  broadening and incomplete spectral diffusion, along the diagonal in the surface  water layer of different sized RMs. Fitting of the frequency fluctuation correlation  functions reveal that the motion of the surface water molecules is sub-diffusive and  indicate the constrained nature of their dynamics. This is further supported by two  peak nature of the angular analogue of van Hove correlation function. With  increasing system size, the water molecules become more diffusive in nature and  spectral diffusion almost completes in the central layer of the larger size RMs.  Comparisons between experiments and simulations establish the correspondence between  the spectral decomposition available in experiments with the spatial decomposition  available in simulations. Simulations also allow a quantitative exploration of the  relative role of water, sodium ions, and sulfonate head groups in vibrational  dephasing. Interestingly, the negative cross correlation between force on oxygen and  hydrogen of O-H bond in bulk water significantly decreases in the surface layer of  each RM. This negative cross correlation gradually increases in the central water  pool with increasing RMs size and this is found to be partly responsible for the  faster relaxation rate of water in the central pool.</t>
  </si>
  <si>
    <t>2013/10/14/</t>
  </si>
  <si>
    <t>144906</t>
  </si>
  <si>
    <t>10.1063/1.4824446</t>
  </si>
  <si>
    <t>Riaud, Antoine, Zhao, Shufang, Wang, Kai, Cheng, Yi, Luo, Guangsheng</t>
  </si>
  <si>
    <t>Despite the popularity of the lattice-Boltzmann method (LBM) in simulating multiphase flows, a general approach for modeling dilute species in multiphase  systems is still missing. In this report we propose to modify the collision operator  of the solute by introducing a modified redistribution scheme. This operator is  based on local fluid variables and keeps the parallelism inherent to LBM. After  deriving macroscopic transport equations, an analytical equation of state of the  solute is exhibited and the method is proven constituting a unified framework to  simulate arbitrary solute distribution between phases, including single-phase  soluble compounds, amphiphilic species with a partition coefficient, and  surface-adsorbed compounds.</t>
  </si>
  <si>
    <t>053308</t>
  </si>
  <si>
    <t>10.1103/PhysRevE.89.053308</t>
  </si>
  <si>
    <t>Computer Simulation, *Algorithms, *Models, Chemical, *Numerical Analysis, Computer-Assisted, Microfluidics/*methods, Solutions/*chemistry</t>
  </si>
  <si>
    <t>Kuo, Alexander S., Vijjeswarapu, Mary A., Philip, James H.</t>
  </si>
  <si>
    <t>BACKGROUND: Inhaled induction with spontaneous respiration is a technique used for difficult airways. One of the proposed advantages is if airway patency is lost, the  anesthetic agent will spontaneously redistribute until anesthetic depth is reduced  and airway patency can be recovered. There are little and conflicting clinical or  experimental data regarding the kinetics of this anesthetic technique. We used  computer simulation to investigate this situation. METHODS: We used GasMan, a  computer simulation of inhaled anesthetic kinetics. For each simulation, alveolar  ventilation was initiated with a set anesthetic induction concentration. When the  vessel-rich group level reached the simulation specified airway obstruction  threshold, alveolar ventilation was set at 0 to simulate complete airway  obstruction. The time until the vessel-rich group anesthetic level decreased below  the airway obstruction threshold was designated time to spontaneous recovery. We  varied the parameters for each simulation, exploring the use of sevoflurane and  halothane, airway obstruction threshold from 0.5 to 2 minimum alveolar concentration  (MAC), anesthetic induction concentration 2 to 4 MAC sevoflurane and 4 to 6 MAC  halothane, cardiac output 2.5 to 10 L/min, functional residual capacity 1.5 to 3.5  L, and relative vessel-rich group perfusion 67% to 85%. RESULTS: In each simulation,  there were 3 general phases: anesthetic wash-in, obstruction and overshoot, and then  slow redistribution. During the first 2 phases, there was a large gradient between  the alveolar and vessel-rich group. Alveolar do not reflect vessel-rich group  anesthetic levels until the late third phase. Time to spontaneous recovery varied  between 35 and 749 seconds for sevoflurane and 13 and 222 seconds for halothane  depending on the simulation parameters. Halothane had a faster time to spontaneous  recovery because of the lower alveolar gradient and less overshoot of the  vessel-rich group, not faster redistribution. Higher airway obstruction thresholds,  decreased anesthetic induction, and higher cardiac output reduced time to  spontaneous recovery. To a lesser effect, decreased functional residual capacity and  the decreased relative vessel-rich groups' perfusion also reduced the time to  spontaneous recovery. CONCLUSIONS: Spontaneous recovery after complete airway  obstruction during inhaled induction is plausible, but the recovery time is highly  variable and depends on the clinical and physiologic situation. These results  emphasize that induction is a non-steady-state situation, thus effect-site  anesthetic levels should be modeled in future research, not alveolar concentration.  Finally, this study provides an example of using computer simulation to explore  situations that are difficult to investigate clinically.</t>
  </si>
  <si>
    <t>10.1213/ANE.0000000000001101</t>
  </si>
  <si>
    <t>Humans, Software, Computer Simulation, *Recovery of Function, Airway Obstruction/etiology/*physiopathology, Anesthesia, Inhalation/*adverse effects, Anesthetics, Inhalation, Cardiac Output/drug effects, Functional Residual Capacity/drug effects, Halothane, Lung/drug effects, Methyl Ethers, Pulmonary Alveoli/physiopathology, Respiration, Artificial, Respiratory Function Tests, Sevoflurane</t>
  </si>
  <si>
    <t>ten Broeke, RenÃ© H. M., Tarala, Maria, Arts, Jacobus J., Janssen, Dennis W., Verdonschot, Nico, Geesink, Rudolph G. T.</t>
  </si>
  <si>
    <t>This study assessed whether the Symaxâ¢ implant, a modification of the Omnifit(Â®) stem (in terms of shape, proximal coating and distal surface treatment), would yield  improved bone remodelling in a clinical DEXA study, and if these results could be  predicted in a finite element (FE) simulation study. In a randomized clinical trial,  2 year DEXA measurements between the uncemented Symaxâ¢ and Omnifit(Â®) stem (both  n=25) showed bone mineral density (BMD) loss in Gruen zone 7 of 14% and 20%,  respectively (p&lt;0.05). In contrast, the FE models predicted a 28% (Symaxâ¢) and 26%  (Omnifit(Â®)) bone loss. When the distal treatment to the Symaxâ¢ was not modelled in  the simulation, bone loss of 35% was predicted, suggesting the benefit of this  surface treatment for proximal bone maintenance. The theoretical concept for  enhanced proximal bone loading by the Symaxâ¢, and the predicted remodelling pattern  were confirmed by DEXA-results, but there was no quantitative match between clinical  and FE findings. This was due to a simulation based on incomplete assumptions  concerning the yet unknown biological and mechanical effects of the new coating and  surface treatment. Study listed under ClinicalTrials.gov with number NCT01695213.</t>
  </si>
  <si>
    <t>10.1016/j.medengphy.2013.12.006</t>
  </si>
  <si>
    <t>Aged, Female, Humans, Male, Adult, Middle Aged, Bone mineral density, *Adaptation, Physiological, *Finite Element Analysis, *Hip Prosthesis, Absorptiometry, Photon, Bone Remodeling, Cementless hip arthroplasty, DEXA, Finite element analysis, Hip Joint/*physiology</t>
  </si>
  <si>
    <t>Liu, Xiaomin, Wang, Xuefeng, LÃ¼, Jin, Yuan, Jinbo, Pu, Yonghua, Liu, Xiao, Wu, Song</t>
  </si>
  <si>
    <t>Zhongguo xiu fu chong jian wai ke za zhi = Zhongguo xiufu chongjian waike zazhi = Chinese journal of reparative and reconstructive surgery</t>
  </si>
  <si>
    <t>OBJECTIVE: To establish the three-dimensional (3D) finite element model of the knee joint including posterolateral complex (PLC), and to simulate the reconstruction  biomechanical analysis in this model. METHODS: The knee of a 26-year-old healthy man  was scanned by MRI to obtain the image data of the knee in the coronal, sagittal,  and axial position. First, Mimics10.01 and Hyperworks 8.0 softwares were used to  extract each slice profile data of the knee joint in a two-dimensional image data  respectively and to establish 3D geometric model of bone, meniscus, articular  cartilage, and ligament. Second, Unigraphics software NX 4.0 was used to establish a  3D finite element model of knee joint, which had the functions of Mesh, material  properties, component connection, and contact definition. Third, displacement  measurement on the model and reconstructing biomechanical analysis for PLC  simulation were performed. RESULTS: The 3D finite element model of the knee joint  including PLC was established successfully. Under 134 N forward force, the tibia  forward displacement was 4.83 mm. PLC simulation reconstruction biomechanical  analysis of the 3D finite element model of the knee joint showed that under 10 Nm  varus and external rotation torque conditions, the knee varus and external rotation  angles of simulation reconstruction were greater than those of the intact knee, and  less than those of PLC missing. CONCLUSION: The 3D finite element model of the knee  joint including PLC can be established by the reverse engineering, and it is valid  and can be used as the basis for the biomechanical properties to analog  reconstruction of PLC.</t>
  </si>
  <si>
    <t>Zhongguo Xiu Fu Chong Jian Wai Ke Za Zhi</t>
  </si>
  <si>
    <t>1002-1892</t>
  </si>
  <si>
    <t>Humans, Male, Adult, Computer Simulation, *Models, Biological, Biomechanical Phenomena, Imaging, Three-Dimensional, *Finite Element Analysis, Cartilage, Articular/anatomy &amp; histology/*physiology, Collateral Ligaments/anatomy &amp; histology/physiology, Knee Joint/anatomy &amp; histology/*physiology, Tendons/anatomy &amp; histology/*physiology, Tibia/physiology, Weight-Bearing</t>
  </si>
  <si>
    <t>Petejova, Nadezda, Zahalkova, Jana, Duricova, Jana, Kacirova, Ivana, Brozmanova, Hana, Urbanek, Karel, Grundmann, Milan, Martinek, Arnost</t>
  </si>
  <si>
    <t>Journal of chemotherapy (Florence, Italy)</t>
  </si>
  <si>
    <t>OBJECTIVE: Current dosing recommendations for administration of gentamicin to septic patients with acute kidney injury (AKI) on continuous venovenous hemofiltration  (CVVH) at a filtration rate of 45 ml/kg/h are missing. AIM: To describe gentamicin  pharmacokinetics and to find an optimal dosing regimen in patients on CVVH. METHODS:  Seven adult patients were included. Patients received loading dose of 240 mg  followed by application of maintenance dose every 24 hours. Maintenance dose was  adjusted according to gentamicin C(max)/MIC ratio and drug levels simulation using a  pharmacokinetic programme. RESULTS: Median total clearance (0.59-0.79 ml/min/kg) was  similar to patients with normal renal function; median volume of distribution was  higher than observed in non-septic patients (about 0.5 l/kg versus 0.25 l/kg).  Patients with diuresis required an increase of gentamicin dose to reach C(max)/MIC  ratio. CONCLUSION: Septic patients with AKI on CVVH (45 ml/kg/h) require a loading  dose of 240 mg, followed by therapeutic drug monitoring to optimize maintenance  dose.</t>
  </si>
  <si>
    <t>J Chemother</t>
  </si>
  <si>
    <t>1973-9478 1120-009X</t>
  </si>
  <si>
    <t>10.1179/1120009X12Z.0000000006</t>
  </si>
  <si>
    <t>Aged, Female, Humans, Male, Adult, Middle Aged, Tissue Distribution, *Hemofiltration, Acute Kidney Injury/*drug therapy/etiology, Anti-Infective Agents/administration &amp; dosage/blood/*pharmacokinetics, Critical Illness/*therapy, Drug Monitoring, Gentamicins/administration &amp; dosage/blood/*pharmacokinetics, Metabolic Clearance Rate, Sepsis/*complications/drug therapy</t>
  </si>
  <si>
    <t>Ray, Dhiman, Andricioaei, Ioan</t>
  </si>
  <si>
    <t>Genetic information is encoded in the DNA double helix, which, in its physiological milieu, is characterized by the iconical Watson-Crick nucleo-base pairing. Recent  NMR relaxation experiments revealed the transient presence of an alternative,  Hoogsteen (HG) base pairing pattern in naked DNA duplexes, and estimated its  relative stability and lifetime. In contrast with DNA, such structures were not  observed in RNA duplexes. Understanding HG base pairing is important because the  underlying "breathing" motion between the two conformations can significantly  modulate protein binding. However, a detailed mechanistic insight into the  transition pathways and kinetics is still missing. We performed enhanced sampling  simulation (with combined metadynamics and adaptive force-bias method) and Markov  state modeling to obtain accurate free energy, kinetics, and the intermediates in  the transition pathway between Watson-Crick and HG base pairs for both naked B-DNA  and A-RNA duplexes. The Markov state model constructed from our unbiased MD  simulation data revealed previously unknown complex extrahelical intermediates in  the seemingly simple process of base flipping in B-DNA. Extending our calculation to  A-RNA, for which HG base pairing is not observed experimentally, resulted in  relatively unstable, single-hydrogen-bonded, distorted Hoogsteen-like bases. Unlike  B-DNA, the transition pathway primarily involved base paired and intrahelical  intermediates with transition timescales much longer than that of B-DNA. The  seemingly obvious flip-over reaction coordinate (i.e., the glycosidic torsion angle)  is unable to resolve the intermediates. Instead, a multidimensional picture  involving backbone dihedral angles and distance between hydrogen bond donor and  acceptor atoms is required to gain insight into the molecular mechanism.</t>
  </si>
  <si>
    <t>1568</t>
  </si>
  <si>
    <t>10.1016/j.bpj.2020.08.031</t>
  </si>
  <si>
    <t>1579</t>
  </si>
  <si>
    <t>Kinetics, Nucleic Acid Conformation, Hydrogen Bonding, *Base Pairing, *DNA, *RNA</t>
  </si>
  <si>
    <t>Suhonen, P. M., Kaski, K., Linna, R. P.</t>
  </si>
  <si>
    <t>While the characteristics of the driven translocation for asymptotically long polymers are well understood, this is not the case for finite-sized polymers, which  are relevant for real-world experiments and simulation studies. Most notably, the  behavior of the exponent Î±, which describes the scaling of the translocation time  with polymer length, when the driving force fp in the pore is changed, is under  debate. By Langevin dynamics simulations of regular and modified translocation  models using the freely jointed-chain polymer model we find that a previously  reported incomplete model, where the trans side and fluctuations were excluded,  gives rise to characteristics that are in stark contradiction with those of the  complete model, for which Î± increases with fp. Our results suggest that contribution  due to fluctuations is important. We construct a minimal model where dynamics is  completely excluded to show that close alignment with a full translocation model can  be achieved. Our findings set very stringent requirements for a minimal model that  is supposed to describe the driven polymer translocation correctly.</t>
  </si>
  <si>
    <t>042702</t>
  </si>
  <si>
    <t>10.1103/PhysRevE.90.042702</t>
  </si>
  <si>
    <t>Yoneya, Makoto, Yamaguchi, Tomohiko, Sato, Sota, Fujita, Makoto</t>
  </si>
  <si>
    <t>Journal of the American Chemical Society</t>
  </si>
  <si>
    <t>Molecular dynamics simulations were performed to study the self-assembly of a spherical complex through metal-ligand coordination interactions. M(6)L(8), a  nanosphere with six palladium ions and eight pyridine-capped tridentate ligands, was  selected as a target system. We successfully observed the spontaneous formation of  spherical shaped M(6)L(8) cages over the course of our simulations, starting from  random initial placement of the metals and ligands. To simulate spontaneous  coordination bond formations and breaks, the cationic dummy atom method was employed  to model nonbonded metal-ligand interactions. A coarse-grained solvent model was  used to fill the gap between the time scale of the supramolecular self-assembly and  that accessible by common molecular dynamics simulation. The simulated formation  process occurred in the distinct three-stage (assembly, evolution, fixation) process  that is well correlated with the experimental results. We found that the difference  of the lifetime (or the ligand exchange rate) between the smaller-sized incomplete  clusters and the completed M(6)L(8) nanospheres is crucially important in their  supramolecular self-assembly.</t>
  </si>
  <si>
    <t>2012/09/05/</t>
  </si>
  <si>
    <t>14401</t>
  </si>
  <si>
    <t>J Am Chem Soc</t>
  </si>
  <si>
    <t>1520-5126 0002-7863</t>
  </si>
  <si>
    <t>10.1021/ja303542r</t>
  </si>
  <si>
    <t>14407</t>
  </si>
  <si>
    <t>Iannaccone, Francesco, De Beule, Matthieu, De Bock, Sander, Van der Bom, Imramsjah M. J., Gounis, Matthew J., Wakhloo, Ajay K., Boone, Matthieu, Verhegghe, Benedict, Segers, Patrick</t>
  </si>
  <si>
    <t>Clinical studies have demonstrated the efficacy of stent supported coiling for intra-cranial aneurysm treatment. Despite encouraging outcomes, some matters are yet  to be addressed. In particular closed stent designs are influenced by the delivery  technique and may suffer from under-expansion, with the typical effect of "hugging"  the inner curvature of the vessel which seems related to adverse events. In this  study we propose a novel finite element (FE) environment to study potential failure  able to reproduce the microcatheter "pull-back" delivery technique. We first  verified our procedure with published in vitro data and then replicated the  intervention on one patient treated with a 4.5Â ÃÂ 22Â mm Enterprise microstent (Codman  Neurovascular; Raynham MA, USA). Results showed good agreement with the in vitro  test, catching both size and location of the malapposed area. A simulation of a  28Â mm stent in the same geometry highlighted the impact of the delivery technique,  which leads to larger area of malapposition. The patient specific simulation matched  the global stent configuration and zones prone to malapposition shown on the  clinical images with difference in tortuosity between actual and virtual treatment  around 2.3%. We conclude that the presented FE strategy provides an accurate  description of the stent mechanics and, after further in vivo validation and  optimization, will be a tool to aid clinicians to anticipate the acute procedural  outcome avoiding poor initial results.</t>
  </si>
  <si>
    <t>10.1007/s10439-015-1505-2</t>
  </si>
  <si>
    <t>Female, Humans, Male, *Databases, Factual, Predictive Value of Tests, Case-Control Studies, Finite Element Analysis, *Stents, *Equipment Failure Analysis, *Prosthesis Failure, Aneurysm, Apposition, Cerebral, Hugging, Incomplete, Intra-cranial, Intracranial Aneurysm/diagnostic imaging/*surgery, Microstent, Stenting</t>
  </si>
  <si>
    <t>Zhang, Hong, Guo, Yichang, Chipot, Christophe, Cai, Wensheng, Shao, Xueguang</t>
  </si>
  <si>
    <t>The journal of physical chemistry letters</t>
  </si>
  <si>
    <t>Assisting ion transport across membranes by means of sophisticated molecular machines has promising applications in the treatment of diseases induced by  dysregulated ion transport. To develop such nanoscale devices imbued with specific  functions, rational de novo design, upstream from costly syntheses, is eminently  desirable but would require the atomic detail of the translocation mechanism, which  is still largely missing. We have explored the full ion capture-transport-release  process over an aggregate simulation time of 60 Î¼s, employing leading-edge  enhanced-sampling algorithms to disentangle with unprecedented detail the mechanism  that underlies ion transport mediated by a membrane-spanning [2]rotaxane composed of  an ion carrier linked to a wheel threaded onto an axle. Beyond validating the  reliability of our methodology through careful examination of the clockwork of a  documented nanomachine, we put forth an original pH-controlled nano-object that can  assist transient unidirectional ion transport across membranes.</t>
  </si>
  <si>
    <t>3281</t>
  </si>
  <si>
    <t>J Phys Chem Lett</t>
  </si>
  <si>
    <t>1948-7185</t>
  </si>
  <si>
    <t>10.1021/acs.jpclett.1c00525</t>
  </si>
  <si>
    <t>3287</t>
  </si>
  <si>
    <t>Berthias, F., FeketeovÃ¡, L., Abdoul-Carime, H., Calvo, F., Farizon, B., Farizon, M., MÃ¤rk, T. D.</t>
  </si>
  <si>
    <t>Velocity distributions of neutral water molecules evaporated after collision induced dissociation of protonated water clusters H(+)(H(2)O)(nâ¤10) were measured using the  combined correlated ion and neutral fragment time-of-flight (COINTOF) and velocity  map imaging (VMI) techniques. As observed previously, all measured velocity  distributions exhibit two contributions, with a low velocity part identified by  statistical molecular dynamics (SMD) simulations as events obeying the  Maxwell-Boltzmann statistics and a high velocity contribution corresponding to  non-ergodic events in which energy redistribution is incomplete. In contrast to  earlier studies, where the evaporation of a single molecule was probed, the present  study is concerned with events involving the evaporation of up to five water  molecules. In particular, we discuss here in detail the cases of two and three  evaporated molecules. Evaporation of several water molecules after CID can be  interpreted in general as a sequential evaporation process. In addition to the SMD  calculations, a Monte Carlo (MC) based simulation was developed allowing the  reconstruction of the velocity distribution produced by the evaporation of m  molecules from H(+)(H(2)O)(nâ¤10) cluster ions using the measured velocity  distributions for singly evaporated molecules as the input. The observed broadening  of the low-velocity part of the distributions for the evaporation of two and three  molecules as compared to the width for the evaporation of a single molecule results  from the cumulative recoil velocity of the successive ion residues as well as the  intrinsically broader distributions for decreasingly smaller parent clusters.  Further MC simulations were carried out assuming that a certain proportion of  non-ergodic events is responsible for the first evaporation in such a sequential  evaporation series, thereby allowing to model the entire velocity distribution.</t>
  </si>
  <si>
    <t>2018/07/14/</t>
  </si>
  <si>
    <t>18066</t>
  </si>
  <si>
    <t>10.1039/c8cp02657b</t>
  </si>
  <si>
    <t>18073</t>
  </si>
  <si>
    <t>Ferreira, Pedro, Cerqueira, Nuno M. F. S. A., BrÃ¡s, NatÃ©rcia F., Fernandes, Pedro A., Ramos, Maria J.</t>
  </si>
  <si>
    <t>Molybdenum-containing enzymes have been receiving significant attention from the scientific community since they participate in important biological processes and in  the global biogeochemical cycles of carbon, nitrogen, and sulfur. Molecular modeling  studies of these metalloproteins with classical force fields are, however, often  hampered by the "missing parameter" problem. In this article, a set of parameters  have been determined for the AMBER force field from nine different molybdenum  cofactors. All of these cofactors were optimized and parametrized using a bonded  model approach. All of the bonds and angles involving the Mo ion were parametrized.  The Restrained Electrostatic Potential charges of the coordination sphere of each  cofactor were also determined. Finally, we demonstrated the stability of our  parameters in a showcase of nine enzymes. The parameters presented in this work  provide a valuable resource for the molecular simulation community as they extend  the range of metal ions that can be studied using classical approaches while also  providing a starting point for subsequent parametrization of similar metal centers.  All of the developed parameters can be found in the Supporting Information .</t>
  </si>
  <si>
    <t>2538</t>
  </si>
  <si>
    <t>10.1021/acs.jctc.8b00137</t>
  </si>
  <si>
    <t>2548</t>
  </si>
  <si>
    <t>Chen, Po-Chia, Hub, Jochen S.</t>
  </si>
  <si>
    <t>Small- and wide-angle x-ray scattering (SWAXS) and molecular dynamics (MD) simulations are complementary approaches that probe conformational transitions of  biomolecules in solution, even in a time-resolved manner. However, the structural  interpretation of the scattering signals is challenging, while MD simulations  frequently suffer from incomplete sampling or from a force-field bias. To combine  the advantages of both techniques, we present a method that incorporates solution  scattering data as a differentiable energetic restraint into explicit-solvent MD  simulations, termed SWAXS-driven MD, with the aim to direct the simulation into  conformations satisfying the experimental data. Because the calculations fully rely  on explicit solvent, no fitting parameters associated with the solvation layer or  excluded solvent are required, and the calculations remain valid atÂ wide angles. The  complementarity of SWAXS and MD is illustrated using three biological examples,  namely a periplasmic binding protein, aspartate carbamoyltransferase, and a nuclear  exportin. The examples suggest that SWAXS-driven MD is capable of refining  structures against SWAXS data without foreknowledge of possible reaction paths. In  turn, the SWAXS data accelerates conformational transitions in MD simulations and  reduces the force-field bias.</t>
  </si>
  <si>
    <t>2015/05/19/</t>
  </si>
  <si>
    <t>2573</t>
  </si>
  <si>
    <t>10.1016/j.bpj.2015.03.062</t>
  </si>
  <si>
    <t>Algorithms, X-Ray Diffraction/*methods, *Molecular Dynamics Simulation, Molecular Sequence Data, Amino Acid Sequence, Solvents/chemistry, *Scattering, Small Angle, Aspartate Carbamoyltransferase/*chemistry, Karyopherins/*chemistry</t>
  </si>
  <si>
    <t>Wang, Long, Huang, Yue-Fei, Wang, Guang-Qian</t>
  </si>
  <si>
    <t>The development history of urban nonpoint source pollution models is reviewed. Features, applicability and limitations of seven popular urban nonpoint source  pollution models (SWMM, STORM, SLAMM, HSPF, DR3M-QUAL, MOUSE, and HydroWorks) are  discussed. The methodology and research findings of uncertainty in urban nonpoint  source pollution modeling are presented. Analytical probabilistic models for  estimation of urban nonpoint sources are also presented. The research achievements  of urban nonpoint source pollution models in China are summarized. The shortcomings  and gaps of approaches on urban nonpoint source pollution models are pointed out.  Improvements in modeling of pollutants buildup and washoff, sediments and pollutants  transport, and pollutants biochemical reactions are desired for those seven popular  models. Most of the models developed by researchers in China are empirical models,  so that they can only applied for specific small areas and have inadequate accuracy.  Future approaches include improving capability in fate and transport simulation of  sediments and pollutants, exploring methodologies of modeling urban nonpoint source  pollution in regions with little data or incomplete information, developing  stochastic models for urban nonpoint source pollution simulation, and applying GIS  to facilitate urban nonpoint source pollution simulation.</t>
  </si>
  <si>
    <t>2532</t>
  </si>
  <si>
    <t>*Models, Theoretical, *Rain, *Water Movements, Cities, Environmental Monitoring, Geographic Information Systems, Water Pollutants, Chemical/*analysis, Water Pollution/analysis/*prevention &amp; control</t>
  </si>
  <si>
    <t>Shao, Yu, Jeffrey Yang, Y., Jiang, Lijie, Yu, Tingchao, Shen, Cheng</t>
  </si>
  <si>
    <t>Flow dynamics at a pipe junction controls particle trajectories, solute mixing and concentrations in downstream pipes. The effect can lead to different outcomes of  water quality modeling and, hence, drinking water management in a distribution  network. Here we have investigated solute mixing behavior in pipe junctions of five  hydraulic types, for which flow distribution factors and analytical equations for  network modeling are proposed. First, based on experiments, the degree of mixing at  a cross is found to be a function of flow momentum ratio that defines a junction  flow distribution pattern and the degree of departure from complete mixing.  Corresponding analytical solutions are also validated using  computational-fluid-dynamics (CFD) simulations. Second, the analytical mixing model  is further extended to double-Tee junctions. Correspondingly the flow distribution  factor is modified to account for hydraulic departure from a cross configuration.  For a double-Tee(A) junction, CFD simulations show that the solute mixing depends on  flow momentum ratio and connection pipe length, whereas the mixing at double-Tee(B)  is well represented by two independent single-Tee junctions with a potential water  stagnation zone in between. Notably, double-Tee junctions differ significantly from  a cross in solute mixing and transport. However, it is noted that these pipe  connections are widely, but incorrectly, simplified as cross junctions of assumed  complete solute mixing in network skeletonization and water quality modeling. For  the studied pipe junction types, analytical solutions are proposed to characterize  the incomplete mixing and hence may allow better water quality simulation in a  distribution network.</t>
  </si>
  <si>
    <t>10.1016/j.watres.2014.02.053</t>
  </si>
  <si>
    <t>Water Movements, *Sanitary Engineering, Cross junctions, Double-Tee junctions, Drinking water distribution, Solute mixing, Water Pollutants, Chemical/*chemistry, Water quality modeling, Water Supply/*analysis</t>
  </si>
  <si>
    <t>Shahinuzzaman, Md, Khetan, Jawahar, Barua, Dipak</t>
  </si>
  <si>
    <t>Aggregation of cell surface receptor proteins by multivalent antigens is an essential early step for immune cell signalling. A number of experimental and  modelling studies in the past have investigated multivalent ligand-mediated  aggregation of IgE receptors (FcÉRI) in the plasma membrane of mast cells. However,  understanding of the mechanisms of FcÉRI aggregation remains incomplete.  Experimental reports indicate that FcÉRI forms relatively small and finite-sized  clusters when stimulated by a multivalent ligand. By contrast, modelling studies  have shown that receptor cross-linking by a trivalent ligand may lead to the  formation of large receptor superaggregates that may potentially give rise to  hyperactive cellular responses. In this work, we have developed a Brownian  dynamics-based spatio-temporal model to analyse FcÉRI aggregation by a trivalent  antigen. Unlike the existing models, which implemented non-spatial simulation  approaches, our model explicitly accounts for the coarse-grained site-specific  features of the multivalent species (molecules and complexes). The model  incorporates membrane diffusion, steric collisions and sub-nanometre-scale  site-specific interaction of the time-evolving species of arbitrary structures.  Using the model, we investigated temporal evolution of the species and their  diffusivities. Consistent with a recent experimental report, our model predicted  sharp decay in species mobility in the plasma membrane in response receptor  cross-linking by a multivalent antigen. We show that, due to such decay in the  species mobility, post-stimulation receptor aggregation may become self-limiting.  Our analysis reveals a potential regulatory mechanism suppressing hyperactivation of  immune cells in response to multivalent antigens.</t>
  </si>
  <si>
    <t>180190</t>
  </si>
  <si>
    <t>10.1098/rsos.180190</t>
  </si>
  <si>
    <t>Brownian dynamics, cell signalling, immunoreceptor, spatio-temporal modelling</t>
  </si>
  <si>
    <t>Wright, Sasiporn, Singh, Rajendra P., Retlich, Silke, Graefe-Mody, Ulrike, Derendorf, Hartmut</t>
  </si>
  <si>
    <t>International journal of clinical pharmacology and therapeutics</t>
  </si>
  <si>
    <t>OBJECTIVES: Linagliptin (BI 1356) is a dipeptidyl peptidase-4 (DPP-4) inhibitor for treatment of Type 2 diabetes which recently gained approval in the US, Europe, and  Japan. Linagliptin showed nonlinear pharmacokinetics after intravenous and oral  administration, which is due to a concentration-dependent protein binding of  linagliptin to its target enzyme DPP-4. The aim of this analysis was to investigate  this target-mediated binding of linagliptin and its implication on efficacy and  safety. METHODS: Pharmacokinetic modeling and simulations were performed using a  two-compartment model with concentration-dependent binding in the central and in one  peripheral compartment. The optimum therapeutic dose with minimal off-target side  effects was simulated assuming that an antidiabetic effect of linagliptin was due to  the linagliptin concentration bound to DPP-4 and that off-target side effects were  related to free linagliptin. RESULTS: The difference between steady state AUCs of  specifically bound and free linagliptin was maximized at oral doses of 2 - 5 mg.  Since plasma DPP-4 inhibition increased slightly from 2.5 to 10 mg, pharmacokinetic  simulations and the pharmacodynamic measurements taken together suggest that 5 mg  linagliptin could be considered an optimum dose. Simulations with missed doses and  additional doses at steady state showed the effect on DPP-4 bound linagliptin and  change in DPP-4 inhibition was minimal after missing one 5 mg oral dose of  linagliptin while two doses of 5 mg linagliptin resulted in a less than proportional  increase of steady state AUC of free linagliptin. CONCLUSIONS: Results from modeling  and simulation support a stable antidiabetic effect of linagliptin over 24 h at  steady state and further indicate a low risk for off-target side effects.</t>
  </si>
  <si>
    <t>Int J Clin Pharmacol Ther</t>
  </si>
  <si>
    <t>0946-1965</t>
  </si>
  <si>
    <t>10.5414/cp201630</t>
  </si>
  <si>
    <t>Humans, Blood Proteins/metabolism, Dose-Response Relationship, Drug, Models, Biological, Diabetes Mellitus, Type 2/*drug therapy, Dipeptidyl Peptidase 4/metabolism, Dipeptidyl-Peptidase IV Inhibitors/*pharmacokinetics, Hypoglycemic Agents/*pharmacokinetics, Linagliptin, Purines/adverse effects/*pharmacokinetics/therapeutic use, Quinazolines/adverse effects/*pharmacokinetics/therapeutic use</t>
  </si>
  <si>
    <t>Ramusovic, Sergej, Laeer, Stephanie</t>
  </si>
  <si>
    <t>Journal of cardiovascular pharmacology</t>
  </si>
  <si>
    <t>The renin angiotensin aldosterone system (RAAS) is a paramount target for the pharmacological treatment of cardiovascular diseases. As modeling and simulation  techniques are becoming increasingly utilized in cardiovascular research, our aim  was to develop a physiology-based model that describes the effect of different drugs  at different doses on the RAAS and integrates physiology-based description drug  pharmacokinetics (PK). First, a basic RAAS model was developed in which equations  for drug effects were included and missing parameters estimated. Next, a  physiology-based PK model for enalapril and enalaprilat was developed and coupled to  the RAAS model. Simulation of the effects of angiotensin-converting enzyme  inhibitors, angiotensin receptor blockers, and aliskiren administration on  angiotensins I and II did not reveal significant overestimation or underestimation.  For all drugs, the error numerics were acceptable. The model also encompassed the PK  of intravenous and oral enalapril and its conversion to enalaprilat. In summary, we  report a physiology-based model for the interaction of the RAAS biomarkers  angiotensin I and II with enalapril, benazepril, aliskiren, and losartan that allows  for an adequate description of the RAAS response after single administration of the  drugs. Such a comprehensive description may lead to a better understanding of the  effects of pharmacological interventions in the RAAS.</t>
  </si>
  <si>
    <t>J Cardiovasc Pharmacol</t>
  </si>
  <si>
    <t>1533-4023 0160-2446</t>
  </si>
  <si>
    <t>10.1097/FJC.0b013e3182676f06.</t>
  </si>
  <si>
    <t>Humans, Computer Simulation, *Models, Biological, Biomarkers/metabolism, Administration, Oral, Angiotensin I/*metabolism, Angiotensin II/*metabolism, Angiotensin-Converting Enzyme Inhibitors/administration &amp; dosage/*pharmacokinetics, Enalapril/administration &amp; dosage/pharmacokinetics, Enalaprilat/administration &amp; dosage/pharmacokinetics, Injections, Intravenous, Renin-Angiotensin System/*drug effects/*physiology</t>
  </si>
  <si>
    <t>Buecheler, Jakob W., Luemkemann, Joerg, Gieseler, Henning, Mohl, Silke, Streubel, Alexander</t>
  </si>
  <si>
    <t>Vial capping plays a critical role in the drug product manufacturing process owing to the complex interplay of several adjustable process steps. Seal quality and  integrity and containment assurance are essential for parenteral pharmaceuticals, as  the vial's content may be contaminated or, in the case of highly potent drugs (e.g.,  antibody drug conjugates), may bear a risk of contamination. The residual seal force  (RSF) method can enable further insight in capping equipment settings independently  of the container closure system (CCS) and their resulting seal quality.The present  study investigates the accuracy of the RSF method focusing on different force  settings, RSF development over time, distance between capping plates and vial neck  (roller-axis), time point of flip-off button removal, and internal and external vial  pressure differences (flight simulation and vials closed under vacuum).Results show  that the forces used on an RSF tester should be kept low to minimize CCS  deformation, and a period of stable RSF values after the initial decrease should be  implemented between capping and RSF measurement to increase accuracy. Variations in  the distance between the capping plates and vial neck (roller-axis) can result in  incomplete crimps or visual defects of the seals. In addition, the time point of  flip-off button removal as part of the sample preparation had no significant impact  on RSF measurements. Finally, pressure differences between the vial interior and  exterior had no significant impact on the RSF data.LAY ABSTRACT: Vial capping plays  a critical role in the drug product manufacturing process due to the complex  interplay of several adjustable process steps. Seal quality, integrity, and  containment are essential for parenteral pharmaceuticals, as the vial's content  varies and may be contaminated, sensitive to stress, and/or highly potent (eg,  antibody drug conjugates). The residual seal force (RSF) method can enable further  insight in capping equipment settings independently of the container closure system  and their resulting seal quality.In this study, we determined RSF values by applying  different force settings of the RSF tester and investigated the influence of sample  preparation on the determination of RSF. Furthermore, the capping process parameter  roller-axis was evaluated by RSF and visual inspection. In addition, we investigated  the influence of pressure differences of vials on the RSF as they occurred during  air transport and products closed under vacuum.</t>
  </si>
  <si>
    <t>2019/04//Mar- undefined</t>
  </si>
  <si>
    <t>10.5731/pdajpst.2018.008870</t>
  </si>
  <si>
    <t>Time Factors, Capping, Drug Contamination/*prevention &amp; control, Drug Packaging/*standards, Immunoconjugates/administration &amp; dosage, Injections/*standards, Pharmaceutical Preparations/administration &amp; dosage/standards, Process control, Residual seal force (RSF), Seal quality, Technology, Pharmaceutical/*methods, Vial</t>
  </si>
  <si>
    <t>Bordin, Fulvio, Dalvit, Chiara, Caldon, Mauro, Zulian, Laura, Colamonico, Rosa, Trincanato, Simone, Mock, Barbara, Reale, Stefano, Mutinelli, Franco, Granato, Anna</t>
  </si>
  <si>
    <t>Scrapie is an ovine transmissible spongiform encephalopathy, and its susceptibility is associated with polymorphisms in the prion protein gene (PRNP). Genetic selection  is currently the most effective mean for eradication of the susceptible VRQ allele  in favour of resistant ARR allele. Maintenance of genetic diversity should be one of  the major objectives in breeding programmes, especially in endangered breeds, and  genetic information are an excellent alternative to pedigree data where these  information are missing. The aim of our study was to determine changes of genetic  variability in six native sheep breeds from autonomous province of Bolzano, northern  Italy, following simulation of scrapie selection scenarios. A total of 684 rams were  investigated for PRNP polymorphisms and for 10 microsatellite loci to estimate  genetic variability. Across all loci, a total of 163 alleles were detected with a  mean of 10.4 alleles per locus. Average observed (Ho) and unbiased expected (uHe)  heterozygosity overall loci were 0.74 and 0.78, respectively, showing a  statistically significant deviation from Hardy-Weinberg equilibrium (HWE) in all  breeds. This heterozygosity deficit was confirmed by a positive fixation index  (Fis), determining a moderate inbreeding in each breed. Simulating a soft selection,  where only rams having at least a VRQ allele should be excluded from reproduction,  Ho, uHe and Fis values remained almost unchanged, indicating that genetic  variability should not be affected by the removal of these individuals. With a mild  selection scenario, considering only rams with at least one ARR allele, we observed  a decrease in the mean alleles per breed (8.9) and the maintenance of heterozygosity  deficiency, except for two breeds, where it was any longer significant. These  results showed that selection strategies allowing use of heterozygous as well  homozygous ARR rams might be the right compromise to improve resistance to scrapie  and to do not dramatically affect genetic variability of these breeds.</t>
  </si>
  <si>
    <t>10.1111/jbg.12478</t>
  </si>
  <si>
    <t>Male, Italy, Computer Simulation, Animals, Genotype, Breeding, Alleles, *Genetic Variation, Microsatellite Repeats/genetics, Gene Frequency, microsatellites, *Selection, Genetic, Disease Resistance/*genetics, genetic selection plan, genetic variability, prion protein, PrPSc Proteins/genetics, scrapie, Scrapie/*genetics, sheep, Sheep, Domestic</t>
  </si>
  <si>
    <t>Chen, Changfang, Shu, Minglei, Wang, Yinglong, Yang, Ming, Zhang, Chongqing</t>
  </si>
  <si>
    <t>In this paper, exact closed-form expressions are derived for the outage probability (OP) of the maximal ratio combining (MRC) scheme in the Îº-Î¼ shadowed fading  channels, in which both the independent and correlated shadowing components are  considered. The scenario assumes the received desired signals are corrupted by the  independent Rayleigh-faded co-channel interference (CCI) and background white  Gaussian noise. To this end, first, the probability density function (PDF) of the  Îº-Î¼ shadowed fading distribution is obtained in the form of a power series. Then the  incomplete generalized moment-generating function (IG-MGF) of the received  signal-to-interference-plus-noise ratio (SINR) is derived in the closed form. By  using the IG-MGF results, closed-form expressions for the OP of MRC scheme are  obtained over the Îº-Î¼ shadowed fading channels. Simulation results are included to  validate the correctness of the analytical derivations. These new statistical  results can be applied to the modeling and analysis of several wireless  communication systems, such as body centric communications.</t>
  </si>
  <si>
    <t>e0166528</t>
  </si>
  <si>
    <t>10.1371/journal.pone.0166528</t>
  </si>
  <si>
    <t>Computer Simulation, *Algorithms, Models, Theoretical, *Probability, Signal-To-Noise Ratio, *Wireless Technology</t>
  </si>
  <si>
    <t>Fukushima, Kunihiko</t>
  </si>
  <si>
    <t>When some parts of a pattern are occluded by other objects, the visual system can often estimate the shape of occluded contours from visible parts of the contours.  This paper proposes a neural network model capable of such function, which is called  amodal completion. The model is a hierarchical multi-layered network that has  bottom-up and top-down signal paths. It contains cells of area V1, which respond  selectively to edges of a particular orientation, and cells of area V2, which  respond selectively to a particular angle of bend. Using the responses of  bend-extracting cells, the model predicts the curvature and location of the occluded  contours. Missing contours are gradually extrapolated and interpolated from the  visible contours. Computer simulation demonstrates that the model performs amodal  completion to various stimuli in a similar way as observed by psychological  experiments.</t>
  </si>
  <si>
    <t>10.1016/j.neunet.2009.10.002</t>
  </si>
  <si>
    <t>Computer Simulation, *Models, Neurological, Neurons/physiology, Neural Networks, Computer, Nerve Net/*physiology, Visual Perception/physiology, Neural Inhibition/physiology, Visual Cortex/*physiology, Visual Fields/physiology, Visual Pathways/*physiology</t>
  </si>
  <si>
    <t>Cornelius, Carl-Peter, Smolka, Wenko, Giessler, Goetz A., Wilde, Frank, Probst, Florian A.</t>
  </si>
  <si>
    <t>Journal of cranio-maxillo-facial surgery : official publication of the European Association for Cranio-Maxillo-Facial Surgery</t>
  </si>
  <si>
    <t>INTRODUCTION: Preoperative planning of mandibular reconstruction has moved from mechanical simulation by dental model casts or stereolithographic models into an  almost completely virtual environment. CAD/CAM applications allow a high level of  accuracy by providing a custom template-assisted contouring approach for bone flaps.  However, the clinical accuracy of CAD reconstruction is limited by the use of  prebent reconstruction plates, an analogue step in an otherwise digital workstream.  TECHNICAL REPORT: In this paper the integration of computerized,  numerically-controlled (CNC) milled, patient-specific mandibular plates (PSMP)  within the virtual workflow of computer-assisted mandibular free fibula flap  reconstruction is illustrated in a clinical case. Intraoperatively, the bone  segments as well as the plate arms showed a very good fit. Postoperative CT imaging  demonstrated close approximation of the PSMP and fibular segments, and good  alignment of native mandible and fibular segments and intersegmentally. Over a  follow-up period of 12 months, there was an uneventful course of healing with good  bony consolidation. CONCLUSION: The virtual design and automated fabrication of  patient-specific mandibular reconstruction plates provide the missing link in the  virtual workflow of computer-assisted mandibular free fibula flap reconstruction.</t>
  </si>
  <si>
    <t>J Craniomaxillofac Surg</t>
  </si>
  <si>
    <t>1878-4119 1010-5182</t>
  </si>
  <si>
    <t>10.1016/j.jcms.2015.02.016</t>
  </si>
  <si>
    <t>Aged, Humans, Male, Workflow, Follow-Up Studies, Imaging, Three-Dimensional/methods, User-Computer Interface, *Bone Plates, *Computer-Aided Design, *Patient-Specific Modeling, Bone Transplantation/methods, Carcinoma, Squamous Cell/surgery, Computer-aided design (CAD), Computer-aided manufacturing (CAM), Computer-assisted mandibular reconstruction, Craniofacial reconstruction, Fibula/diagnostic imaging/surgery, Mandible/diagnostic imaging, Mandibular Reconstruction/*instrumentation/methods, Mouth Floor/surgery, Mouth Neoplasms/surgery, Patient Care Planning, Patient specific Mandibular reconstruction plate (PSMP), Surgery, Computer-Assisted/instrumentation/*methods, Surgical Flaps/transplantation, Tomography, X-Ray Computed/methods, Transplant Donor Site/surgery, Virtual surgery</t>
  </si>
  <si>
    <t>Anselmi, Amedeo, Collin, Sophie, Haigron, Pascal, Verhoye, Jean-Philippe, Flecher, Erwan</t>
  </si>
  <si>
    <t>Medical hypotheses</t>
  </si>
  <si>
    <t>BACKGROUND: Left ventricular assist devices (LVAD) are increasingly used for long-term mechanical circulatory support and are effective in improving survival and  quality-of-life of patient with advanced heart failure. Nonetheless, they are  associated with significant early and late morbidity rates (including pump  thrombosis, thromboembolic events, and pump dysfunction). These complications are at  least partially associated with suboptimal pump positioning. Currently, we are  missing tools to further improve the positioning of LVAD devices in a  patient-specific fashion. METHODS AND EVALUATION OF THE HYPOTHESIS: We hypothesized  that the analysis of the implanted device in patients presenting selected  LVAD-related complications through segmentation and three-dimensional reconstruction  of CT scans may provide patient-specific information into mechanical factors  contributing to pump dysfunction and thromboembolic events, with potential to guide  preventive interventions against development of new complications. We also  hypothesized that preoperative virtual implantation and computer-assisted surgery in  candidates to LVAD implantation may help in the customization of device positioning,  with potential to minimize severe complications. The hypothesis was evaluated in a  multidisciplinary fashion (cardiac surgeons, biomedical engineers and biomedical  images processing experts). CT scans of 14 LVAD recipients were reconstructed  through semi-automatic segmentation (including the whole heart, the implanted device  and the chest wall). A coordinate system was built to quantify the coaxiality of the  LVAD apical cannula with the mitral annulus. Patients were stratified into Group 1  (presenting complications such as thromboembolic events, pump dysfunction or  thrombosis) and Group 2 (no complications). Group 1 patients presented significantly  greater average rotation of the apical cannula towards the interventricular septum  (p=0.015), although no difference was observed in terms of average rotation towards  the anterior or posterior left ventricular wall. CONCLUSIONS: Several  patient-specific factors (including left ventricular morphology and chest wall  conflict with the device after wound closure) may influence the effectiveness and  safety of LVAD therapy, but they are difficultly managed through the current  implantation techniques. We suggest that the clinical results of LVAD treatment can  be improved through preoperative virtual implantation and computer-assisted surgery  (in order to guide device selection, exact site of left ventricular wall coring  site). Given these preliminary results, we are examining larger patient datasets in  order to further test the hypothesis. Dedicated tools for virtual implantation are  currently under development.</t>
  </si>
  <si>
    <t>Med Hypotheses</t>
  </si>
  <si>
    <t>1532-2777 0306-9877</t>
  </si>
  <si>
    <t>10.1016/j.mehy.2016.04.003</t>
  </si>
  <si>
    <t>Humans, Computer Simulation, Retrospective Studies, Models, Theoretical, Follow-Up Studies, Quality of Life, Computer Graphics, Surgery, Computer-Assisted/*methods, Imaging, Three-Dimensional, Tomography, X-Ray Computed, Clinical outcomes, Computer-assisted surgery, *Heart-Assist Devices, Heart Failure/physiopathology/*surgery, Heart Ventricles/physiopathology/*surgery, Left ventricular assist device, Thromboembolism/complications, Thrombosis/complications</t>
  </si>
  <si>
    <t>Rao, Prakruti S., Moore, Christopher C., Mbonde, Amir A., Nuwagira, Edwin, Orikiriza, Patrick, Nyehangane, Dan, Al-Shaer, Mohammad H., Peloquin, Charles A., Gratz, Jean, Pholwat, Suporn, Arinaitwe, Rinah, Boum, Yap, Mwanga-Amumpaire, Juliet, Houpt, Eric R., Kagan, Leonid, Heysell, Scott K., Muzoora, Conrad</t>
  </si>
  <si>
    <t>Antibiotics (Basel, Switzerland)</t>
  </si>
  <si>
    <t>Critical illness from tuberculosis (TB) bloodstream infection results in a high case fatality rate for people living with human immunodeficiency virus (HIV). Critical  illness can lead to altered pharmacokinetics and suboptimal drug exposures. We  enrolled adults living with HIV and hospitalized with sepsis, with and without  meningitis, in Mbarara, Uganda that were starting first-line anti-TB therapy. Serum  was collected two weeks after enrollment at 1-, 2-, 4-, and 6-h post-dose and drug  concentrations quantified by validated LC-MS/MS methods. Non-compartmental analyses  were used to determine total drug exposure, and population pharmacokinetic modeling  and simulations were performed to determine optimal dosages. Eighty-one participants  were enrolled. Forty-nine completed pharmacokinetic testing: 18 (22%) died prior to  testing, 13 (16%) were lost to follow-up and one had incomplete testing. Isoniazid  had the lowest serum attainment, with only 4.1% achieving a target exposure over 24  h (AUC(0-24)) of 52 mgÂ·h/L despite appropriate weight-based dosing. Simulations to  reach target AUC(0-24) found necessary doses of rifampin of 1800 mg, pyrazinamide of  2500-3000 mg, and for isoniazid 900 mg or higher. Given the high case fatality ratio  of TB-related critical illness in this population, an early higher dose anti-TB  therapy should be trialed.</t>
  </si>
  <si>
    <t>Antibiotics (Basel)</t>
  </si>
  <si>
    <t>2079-6382</t>
  </si>
  <si>
    <t>10.3390/antibiotics10060739</t>
  </si>
  <si>
    <t>HIV, simulation, sepsis, pharmacokinetics, meningitis, population modeling, TB bacteremia</t>
  </si>
  <si>
    <t>Soto-Ospina, Alejandro, Araque MarÃ­n, Pedronel, Bedoya, Gabriel, Sepulveda-Falla, Diego, Villegas Lanau, AndrÃ©s</t>
  </si>
  <si>
    <t>Alzheimer's disease pathology is characterized by Î²-amyloid plaques and neurofibrillary tangles. Amyloid precursor protein is processed by Î² and Î³  secretase, resulting in the production of Î²-amyloid peptides with a length ranging  from 38 to 43 amino acids. Presenilin 1 (PS1) is the catalytic unit of Î³-secretase,  and more than 200 PS1 pathogenic mutations have been identified as causative for  Alzheimer's disease. A complete monocrystal structure of PS1 has not been determined  so far due to the presence of two flexible domains. We have developed a complete  structural model of PS1 using a computational approach with structure prediction  software. Missing fragments Met1-Glut72 and Ser290-Glu375 were modeled and validated  by their energetic and stereochemical characteristics. Then, with the complete  structure of PS1, we defined that these fragments do not have a direct effect in the  structure of the pore. Next, we used our hypothetical model for the analysis of the  functional effects of PS1 mutations Ala246GLu, Leu248Pro, Leu248Arg, Leu250Val,  Tyr256Ser, Ala260Val, and Val261Phe, localized in the catalytic pore. For this, we  used a quantum mechanics/molecular mechanics (QM/MM) hybrid method, evaluating  modifications in the topology, potential surface density, and electrostatic  potential map of mutated PS1 proteins. We found that each mutation exerts changes  resulting in structural modifications of the active site and in the shape of the  pore. We suggest this as a valid approach for functional studies of PS1 in view of  the possible impact in substrate processing and for the design of targeted  therapeutic strategies.</t>
  </si>
  <si>
    <t>649990</t>
  </si>
  <si>
    <t>10.3389/fmolb.2021.649990</t>
  </si>
  <si>
    <t>simulation, modeling, familiar Alzheimerâs disease mutations, presenilin-1, quantum mechanics/molecular mechanics</t>
  </si>
  <si>
    <t>Jeffroy, Marie, Boutin, Anne, Fuchs, Alain H.</t>
  </si>
  <si>
    <t>We have adapted a grand ensemble Monte Carlo simulation method to directly compute, for the first time to our knowledge, univalent cation exchange isotherms in  zeolites. The computed isotherms for the exchange of sodium in NaY faujasite by  lithium, potassium, rubidium, and cesium ions, respectively, are in good agreement  with the experimental ones. They display the three main types of behavior observed  in zeolites, namely, a monotonous evolution of selectivity throughout the exchange  process (Li(+)), a selectivity reversal (K(+)), and an incomplete exchange (Rb(+)  and Cs(+)). The initial stage of the cation exchange is shown to be dominated by the  hydration energy of the cations in the external aqueous solution. The final part of  the process is often dominated by the cation-framework and cation-cation  interactions. A crossover between these two regimes explains the frequently observed  reversal of selectivity phenomenon. The incomplete exchange observed in the case of  Rb(+) and Cs(+) is shown to correspond to a blocked state of the system for highest  accessible composition of the aqueous solution. This stable state is shown not to be  linked to an inability of the cesium cations to cross the six-ring window in order  to penetrate into the smallest cages.</t>
  </si>
  <si>
    <t>2011/12/22/</t>
  </si>
  <si>
    <t>15059</t>
  </si>
  <si>
    <t>10.1021/jp209067n</t>
  </si>
  <si>
    <t>15066</t>
  </si>
  <si>
    <t>Fischetti, M., Baroni, G., Battistoni, G., Bisogni, G., Cerello, P., Ciocca, M., De Maria, P., De Simoni, M., Di Lullo, B., Donetti, M., Dong, Y., Embriaco, A., Ferrero, V., Fiorina, E., Franciosini, G., Galante, F., Kraan, A., Luongo, C., Magi, M., Mancini-Terracciano, C., Marafini, M., Malekzadeh, E., Mattei, I., Mazzoni, E., Mirabelli, R., Mirandola, A., Morrocchi, M., Muraro, S., Patera, V., Pennazio, F., Schiavi, A., Sciubba, A., Solfaroli Camillocci, E., Sportelli, G., Tampellini, S., Toppi, M., Traini, G., Valle, S. M., Vischioni, B., Vitolo, V., Sarti, A.</t>
  </si>
  <si>
    <t>The high dose conformity and healthy tissue sparing achievable in Particle Therapy when using C ions calls for safety factors in treatment planning, to prevent the  tumor under-dosage related to the possible occurrence of inter-fractional  morphological changes during a treatment. This limitation could be overcome by a  range monitor, still missing in clinical routine, capable of providing on-line  feedback. The Dose Profiler (DP) is a detector developed within the INnovative  Solution for In-beam Dosimetry in hadronthErapy (INSIDE) collaboration for the  monitoring of carbon ion treatments at the CNAO facility (Centro Nazionale di  Adroterapia Oncologica) exploiting the detection of charged secondary fragments that  escape from the patient. The DP capability to detect inter-fractional changes is  demonstrated by comparing the obtained fragment emission maps in different fractions  of the treatments enrolled in the first ever clinical trial of such a monitoring  system, performed at CNAO. The case of a CNAO patient that underwent a significant  morphological change is presented in detail, focusing on the implications that can  be drawn for the achievable inter-fractional monitoring DP sensitivity in real  clinical conditions. The results have been cross-checked against a simulation study.</t>
  </si>
  <si>
    <t>20735</t>
  </si>
  <si>
    <t>10.1038/s41598-020-77843-z</t>
  </si>
  <si>
    <t>Humans, Clinical Trials as Topic, Radiotherapy Planning, Computer-Assisted/*methods, Carbon/*therapeutic use, Ions/*therapeutic use, Radiometry/methods</t>
  </si>
  <si>
    <t>Zeighami, Amin, Alizadeh, Farhad, Saviz, Mehrdad</t>
  </si>
  <si>
    <t>Bioelectromagnetics</t>
  </si>
  <si>
    <t>Fracture healing happens naturally in most bone break cases. Occasionally prolongation of restoration period or non-union of the fracture may occur, where  electrical stimulation has been shown to facilitate bone restoration by stimulating  osteoblasts. Despite clinical use, a comprehensive computational model linking the  applied currents to the stimulating field in the fracture has been missing. In this  paper, we investigate the input current needed to stimulate osteoblasts in a  fracture in the human forearm. Optimal current is computed for various fracture  configurations, and sensitivity to frequency and inter/intrapersonal variance in  dielectric properties are analyzed. Stimulation thresholds at the fracture site are  based on detailed review of experimental studies. Our results show that for a 1âmm  thick 30Â° fracture with a 15âHz sinusoidal field, the input current amounts to a  maximum of 3.77âÂµA. Minimum and maximum required current levels are plotted versus  fracture parameters, all of which comply with the ICNIRP standard. Simulation  results are supported by several experimental reports. Our model is useful for  understanding the effects of various geometrical and electrical factors on clinical  outcome, and serves as a theoretical aid in the design of more efficient systems.  Bioelectromagnetics. 40:128-135, 2019. Â© 2019 Bioelectromagnetics Society.</t>
  </si>
  <si>
    <t>1521-186X 0197-8462</t>
  </si>
  <si>
    <t>10.1002/bem.22173</t>
  </si>
  <si>
    <t>Humans, Models, Biological, Biological Variation, Population, Bone and Bones, bone regeneration, contact current standard, Electric Stimulation Therapy/*instrumentation, forearm, Fracture Healing/*radiation effects, Fractures, Bone/*therapy, osteoblast, Osteoblasts/radiation effects, therapeutic electrical stimulation</t>
  </si>
  <si>
    <t>Rampaul, Marlon, Edun, Babatunde, Gaskin, Monetha, Albrecht, Helmut, Weissman, Sharon</t>
  </si>
  <si>
    <t>Southern medical journal</t>
  </si>
  <si>
    <t>OBJECTIVES: It is anticipated that early diagnosis, linkage to care, initiation of antiretroviral therapy (ART), and retention in care would lead to reduced  opportunistic infections, reduction in human immunodeficiency virus-related  morbidity and mortality and reduced rates of HIV transmission. This would be  expected to lead to a reduction in the lifetime cost of care (LCC). This study  analyzed existing data to determine to what extent early-versus-late HIV diagnosis  affects LCC. METHODS: The South Carolina Department of Health and Environmental  Control electronic HIV/acquired immunodeficiency syndrome reporting system data were  used for this study. The first CD4 and viral load reported to the Enhanced HIV/AIDS  Reporting System of the Centers for Disease Control and Prevention are considered  the initial CD4 and viral load. Late HIV diagnosis was based on a CD4 count â¤200 at  diagnosis. A previously validated simulation model developed by the John Snow  Institute for the South Carolina Department of Health and Environmental Control was  used to determine the discounted LCC. Comparisons were made between late and early  HIV diagnosis. RESULTS: From 2013 through 2015, 2138 individuals were diagnosed as  having HIV in South Carolina; 180 individuals were excluded from further analysis  because an initial CD4 count was missing. Final analysis was based on 1958  individuals. Late HIV diagnosis occurred in 509 individuals (26%). When stratified  based on CD4 count at diagnosis, the discounted LCC per person in those with an  initial CD4 count â¤200 was $262,374 and in those with an initial CD4 count &gt;500 was  $416,766. Those with lower CD4 counts at diagnosis had more lost quality-adjusted  life-years (QALYs; 7.95 QALYs lost per person with an initial CD4 count â¤200  compared with 4.45 QALYs lost per person with an initial CD4 count &gt;500), more  lifetime HIV transmissions (1.4 per person with an initial CD4 count â¤200 compared  with 0.72 per person with an initial CD4 count &gt;500), and lower additional life  expectancy (30.73 additional years with an initial CD4 count â¤200 compared with  38.08 additional years with an initial CD4 count &gt;500). CONCLUSIONS: Although  individuals with lower CD4 counts at diagnosis had a lower discounted LCC, they had  more lost QALYs, more lifetime HIV transmissions, and lower additional life  expectancy.</t>
  </si>
  <si>
    <t>South Med J</t>
  </si>
  <si>
    <t>1541-8243 0038-4348</t>
  </si>
  <si>
    <t>10.14423/SMJ.0000000000000819</t>
  </si>
  <si>
    <t>Aged, Aged, 80 and over, Female, Humans, Male, Adolescent, Adult, Middle Aged, Cost-Benefit Analysis, Quality-Adjusted Life Years, Anti-Retroviral Agents/economics/therapeutic use, CD4 Lymphocyte Count/economics/methods, Delayed Diagnosis/adverse effects/*economics, Healthcare Financing, HIV Infections/*diagnosis/drug therapy/economics, HIV-1/drug effects/pathogenicity, South Carolina</t>
  </si>
  <si>
    <t>Bannwarth, Christoph, Seibert, Jakob, Grimme, Stefan</t>
  </si>
  <si>
    <t>Chirality</t>
  </si>
  <si>
    <t>The electronic circular dichroism (ECD) spectrum of the recently synthesized [16]helicene and a derivative comprising two triisopropylsilyloxy protection groups  was computed by means of the very efficient simplified time-dependent density  functional theory (sTD-DFT) approach. Different from many previous ECD studies of  helicenes, nonequilibrium structure effects were accounted for by computing ECD  spectra on "snapshots" obtained from a molecular dynamics (MD) simulation including  solvent molecules. The trajectories are based on a molecule specific classical  potential as obtained from the recently developed quantum chemically derived force  field (QMDFF) scheme. The reduced computational cost in the MD simulation due to the  use of the QMDFF (compared to ab-initio MD) as well as the sTD-DFT approach make  realistic spectral simulations feasible for these compounds that comprise more than  100 atoms. While the ECD spectra of [16]helicene and its derivative computed  vertically on the respective gas phase, equilibrium geometries show noticeable  differences, these are "washed" out when nonequilibrium structures are taken into  account. The computed spectra with two recommended density functionals (ÏB97X and  BHLYP) and extended basis sets compare very well with the experimental one. In  addition we provide an estimate for the missing absolute intensities of the latter.  The approach presented here could also be used in future studies to capture  nonequilibrium effects, but also to systematically average ECD spectra over  different conformations in more flexible molecules. Chirality 28:365-369, 2016. Â©  2016 Wiley Periodicals, Inc.</t>
  </si>
  <si>
    <t>1520-636X 0899-0042</t>
  </si>
  <si>
    <t>10.1002/chir.22594</t>
  </si>
  <si>
    <t>*molecular dynamics, *electronic circular dichroism, *helicenes, *simplified time-dependent density functional theory</t>
  </si>
  <si>
    <t>Zhang, Yilian, Xia, Nan, Han, Qing-Long, Yang, Fuwen</t>
  </si>
  <si>
    <t>This article is concerned with set-membership global estimation for a networked system under unknown-but-bounded process and measurement noises. First, a group of  local set-membership estimators is deployed to obtain the local ellipsoidal estimate  of the true system state. Each estimator is capable of communicating with its  neighbors within its communication range. Second, a global estimation approach is  proposed which generates a trace-maximal ellipsoid within the intersection of all  the local estimation sets with an aim to improve the difference of the local  estimate at each time instant. Sufficient conditions for providing a global estimate  under both complete and incomplete measurement transmissions are derived. Third, as  an application, a modified distributed photovoltaic grid-connected generation system  is provided to verify the effectiveness of the developed set-membership global  estimation approach. Furthermore, an islanding fault detection scheme is derived  based on the calculated global ellipsoidal estimate. Finally, simulation  verification of the obtained theoretical results on the distributed generation  system is presented.</t>
  </si>
  <si>
    <t>2020/05/15/</t>
  </si>
  <si>
    <t>10.1109/TCYB.2020.2987576</t>
  </si>
  <si>
    <t>BÃ¶ttcher, BjÃ¶rn</t>
  </si>
  <si>
    <t>We present a simple construction method for Feller processes and a framework for the generation of sample paths of Feller processes. The construction is based on state  space dependent mixing of LÃ©vy processes. Brownian Motion is one of the most  frequently used continuous time Markov processes in applications. In recent years  also LÃ©vy processes, of which Brownian Motion is a special case, have become  increasingly popular. LÃ©vy processes are spatially homogeneous, but empirical data  often suggest the use of spatially inhomogeneous processes. Thus it seems necessary  to go to the next level of generalization: Feller processes. These include LÃ©vy  processes and in particular brownian motion as special cases but allow spatial  inhomogeneities. Many properties of Feller processes are known, but proving the very  existence is, in general, very technical. Moreover, an applicable framework for the  generation of sample paths of a Feller process was missing. We explain, with  practitioners in mind, how to overcome both of these obstacles. In particular our  simulation technique allows to apply Monte Carlo methods to Feller processes.</t>
  </si>
  <si>
    <t>2010/12/03/</t>
  </si>
  <si>
    <t>e15102</t>
  </si>
  <si>
    <t>10.1371/journal.pone.0015102</t>
  </si>
  <si>
    <t>Humans, Models, Statistical, Temperature, Software, Monte Carlo Method, Models, Theoretical, Models, Economic, Stochastic Processes, Markov Chains, Poisson Distribution, Models, Biological, *Motion, Geology/methods, Oscillometry, Physics/methods</t>
  </si>
  <si>
    <t>Chen, Jia, Ke, Li, Du, Qiang, Zu, Wanni, Ding, Xiaodi</t>
  </si>
  <si>
    <t>BACKGROUND: Magnetic induction tomography (MIT) is a tomographic imaging technique, which has potential applications in security, industry, and medicine. Typically,  sensors form a closed structure around the object. However, the measurement cannot  be achieved using a closed sensor array in the process of severe brain trauma  nursing and the neurosurgery operation. RESULTS: The new sector sensor array  magnetic induction tomography (SMIT) system is developed to realize real-time  monitoring in the treatment of the brain. The functions of the drive coil and the  sensor coil are separated in this system. The detection sensitivity of the imaging  region boundary is analyzed through simulation. The sensor array locates on the high  detection-sensitivity area, and the low sensitivity detection area is reserved for  operation and clinical equipment. The sensor array received the energy of the signal  accounts for reach 90% of the total energy. The integrity measuring data are  obtained using a rotating scan in the system. In the experiment, we analyze the  effects that system parameters have on the quality of imaging, for example, the scan  step size, the number of sensors, the coverage angle of the sensor array and the  scan angle. The experiment result provides a reference for the SMIT system design  under a particular condition. In the complete measurement, the SMIT system  reconstructs the images of center goal and margin goal, and the actual images have  high peak signal-to-noise ratio. CONCLUSIONS: The SMIT system can rebuild the  conductivity distribution of the imaging region using incomplete space. In rotation  measurement, the system provides a working place for clinical care. The flexible  design of the system based on the experiment result makes the different treatment  for brain injury own matched SMIT equipment.</t>
  </si>
  <si>
    <t>2019/12/02/</t>
  </si>
  <si>
    <t>10.1186/s12938-019-0734-2</t>
  </si>
  <si>
    <t>Humans, Brain/diagnostic imaging, Image Processing, Computer-Assisted, Electrodes, *Magnetic Phenomena, Forward electromagnetic problem, Magnetic induction tomography, Sector array, Sector magnetic induction tomography (SMIT), Tomography/*instrumentation</t>
  </si>
  <si>
    <t>Park, Sung-Hong, Duong, Timothy Q.</t>
  </si>
  <si>
    <t>In this study, a new arterial spin labeling technique that requires no separate spin preparation pulse was developed. Sequential two-dimensional slices were acquired in  ascending and descending orders by turns using balanced steady state free precession  for pair-wise subtraction. Simulation studies showed this new technique, alternate  ascending/descending directional navigation (ALADDIN), has high sensitivity to both  slow- (1-10 cm/sec) and fast-moving (&gt;10 cm/sec) blood because of the presence of  multiple labeling planes proximal to imaging planes and sensitivity of balanced  steady state free precession to initial magnetization differences. ALADDIN provided  high-resolution multislice perfusion-weighted images in â¼ 3 min. About 80-90% of  signals in a slice were ascribed to spins saturated in the four prior slices. Three  to five edge slices on each side of imaging group were affected by transient  magnetization transfer effects and incomplete T(1) recovery between successive  acquisitions. ALADDIN signals were dependent on many imaging parameters, implying  room for improvement. Sagittal and coronal ALADDIN images demonstrated perfusion  direction in gray matter regions was mostly from center to lateral, anterior, or  posterior, whereas that in some white matter regions was reversed. ALADDIN is likely  useful for many studies requiring perfusion-weighted imaging with short scan time,  insensitiveness to arterial transit time, directional information, high resolution,  and/or wide coverage.</t>
  </si>
  <si>
    <t>10.1002/mrm.22580</t>
  </si>
  <si>
    <t>1591</t>
  </si>
  <si>
    <t>Humans, Sensitivity and Specificity, Computer Simulation, *Cerebrovascular Circulation, Magnetic Resonance Imaging/instrumentation/*methods, Brain Mapping/*methods, Image Enhancement/methods, Subtraction Technique, Image Processing, Computer-Assisted/methods, *Spin Labels, Neuronavigation/methods</t>
  </si>
  <si>
    <t>Li, Guang, Sun, August, Nie, Xingyu, Moody, Jason, Huang, Kirk, Zhang, Shirong, Sharma, Satyam, Deasy, Joseph</t>
  </si>
  <si>
    <t>PURPOSE: The purpose of this study was to enhance the deformation range of demons-based deformable image registration (DIR) for large respiration-induced organ  motion in the reconstruction of time-resolved four-dimensional magnetic resonance  imaging (TR-4DMRI) for multi-breath motion simulation. METHODS: A demons-based DIR  algorithm was modified to enhance the deformation range for TR-4DMRI reconstruction  using the super-resolution approach. A pseudo demons force was introduced to  accelerate the coarse deformation in a multi-resolution (nÂ =Â 3) DIR approach. The  intensity gradient of a voxel was applied to its neighboring (5Â ÃÂ 5Â ÃÂ 5) voxels with  a weight of Gaussian probability profile (ÏÂ =Â 1 voxel) to extend the demons force,  especially on those voxels that have little intensity gradience but high-intensity  difference. A digital 4DMRI phantom with 3-8Â cm diaphragmatic motions was used for  DIR comparison. Six volunteers were scanned with two high-resolution (highR:  2Â ÃÂ 2Â ÃÂ 2Â mm(3) ) breath-hold (BH) 3DMR images at full inhalation (BHI) and full  exhalation (BHE) and low-resolution (lowR: 5Â ÃÂ 5Â ÃÂ 5Â mm(3) ) free-breathing (FB)  3DMR cine images (2Â Hz) under an IRB-approved protocol. A cross-consistency check  (CCC) (BHIâFBâBHE), with voxel intensity correlation (VIC) and inverse consistency  error (ICE), was introduced for cross-verification of TR-4DMRI reconstruction.  RESULTS: Using the digital phantom, the maximum deformable magnitude is doubled  using the modified DIR from 3 to 6Â cm at the diaphragm. In six human subjects, the  first 15-iteration DIR using the pseudo force deforms 200Â Â±Â 150% more than the  original force, and succeeds in all 12 cases, whereas the original demons-based DIR  failed in 67% of tested cases. Using the pseudo force, high VIC (&gt;0.9) and small ICE  (1.6Â Â±Â 0.6Â mm) values are observed for DIR of BHI&amp;BHE, BHIâFB, and BHEâFB. The CCC  identifies four questionable cases, in which two cases need further DIR refinement,  without missing true negative. CONCLUSIONS: The introduction of a pseudo demons  force enhances the largest deformation magnitude up to 6Â cm. The cross-consistency  check ensures the quality of TR-4DMRI reconstruction. Further investigation is  ongoing to fully characterize TR-4DMRI for potential multi-breathing-cycle  radiotherapy simulation.</t>
  </si>
  <si>
    <t>5197</t>
  </si>
  <si>
    <t>10.1002/mp.13179</t>
  </si>
  <si>
    <t>5207</t>
  </si>
  <si>
    <t>Humans, Phantoms, Imaging, Imaging, Three-Dimensional/*methods, *Magnetic Resonance Imaging, deformable image registration (DIR), image-guided radiotherapy (IGRT), multi-breath motion assessment, time-resolved four-dimensional magnetic resonance image (TR-4DMRI)</t>
  </si>
  <si>
    <t>Sampson, Chris, Fox, Thomas, Tautermann, Christofer S., Woods, Christopher, Skylaris, Chris-Kriton</t>
  </si>
  <si>
    <t>We present a method which uses DFT (quantum, QM) calculations to improve free energies of binding computed with classical force fields (classical, MM). To  overcome the incomplete overlap of configurational spaces between MM and QM, we use  a hybrid Monte Carlo approach to generate quickly correct ensembles of structures of  intermediate states between a MM and a QM/MM description, hence taking into account  a great fraction of the electronic polarization of the quantum system, while being  able to use thermodynamic integration to compute the free energy of transition  between the MM and QM/MM. Then, we perform a final transition from QM/MM to full QM  using a one-step free energy perturbation approach. By using QM/MM as a stepping  stone toward the full QM description, we find very small convergence errors (&lt;1  kJ/mol) in the transition to full QM. We apply this method to compute hydration free  energies, and we obtain consistent improvements over the MM values for all molecules  we used in this study. This approach requires large-scale DFT calculations as the  full QM systems involved the ligands and all waters in their simulation cells, so  the linear-scaling DFT code ONETEP was used for these calculations.</t>
  </si>
  <si>
    <t>2015/06/11/</t>
  </si>
  <si>
    <t>7030</t>
  </si>
  <si>
    <t>10.1021/acs.jpcb.5b01625</t>
  </si>
  <si>
    <t>7040</t>
  </si>
  <si>
    <t>*Computer Simulation, Monte Carlo Method, *Models, Chemical, Thermodynamics, *Quantum Theory, Water/*chemistry, Solvents/chemistry, Ethane/chemistry, Ethanol/chemistry, Ethylene Glycol/chemistry, Methyl Ethers/chemistry, Propane/chemistry</t>
  </si>
  <si>
    <t>Guo, Yu, Yuan, Hui, Fang, Dongming, Song, Lianbo, Liu, Yan, Liu, Yong, Wu, Lu, Yu, Jianping, Li, Zichao, Xu, Xun, Zhang, Hongliang</t>
  </si>
  <si>
    <t>BACKGROUND: 2b-RAD (type IIB endonucleases restriction-site associated DNA) approach was invented by Wang in 2012 and proven as a simple and flexible method for  genome-wide genotyping. However, there is still plenty of room for improvement for  the existent 2b-RAD approach. Firstly, it doesn't include the samples pooling in  library preparation as other reduced representation libraries. Secondly, the  information of 2b-RAD tags, such as tags numbers and distributions, in most of  species are unknown. The purposes of the research are to improve a new 2b-RAD  approach which possesses samples pooling, moreover to figure out the characteristic  and application potentiality of 2b-RAD tags by bioinformatics analysis. RESULTS:  Twelve adapter1 and an adapter2 were designed. A library approach comprising  digestion, ligation, pooling, PCR and size selection were established. For saving  costs, we used non-phosphorylated adapters and indexed PCR primers. A F2 population  of rice (Oryza sativa .L) was genotyped to validate the new approach. On average,  2000332 high quality reads of each sample were obtained with high evenness. Totally  3598 markers containing 3804 SNPs were discovered and the missing rate was 18.9%. A  genetic linkage map of 1385 markers was constructed and 92% of the markers' orders  in the genetic map were in accordance with the orders in chromosomes. Meanwhile, the  bioinformatics simulation in 20 species showed that the BsaXI had the most  widespread recognition sites, indicating that 2b-RAD tags had a powerful application  potentiality for high density genetic map. Using modified adapters with a fix base  in 3'end, 2b-RAD was also fit for QTL studies with low costs. CONCLUSIONS: An  improved 2b-RAD genotyping approach was established in this research and named as  I2b-RAD. The method was a simple, fast, cost-effective and multiplex sequencing  library approach. It could be adjusted by selecting different enzymes and adapters  to fit for alternative uses including chromosomes assembly, QTL fine mapping and  even natural population analysis.</t>
  </si>
  <si>
    <t>10.1186/1471-2164-15-956</t>
  </si>
  <si>
    <t>Computer Simulation, Genetic Markers, *Crosses, Genetic, Chromosome Mapping, Genotyping Techniques/*methods, Reference Standards, Oryza/*genetics, DNA, Plant/*genetics, DNA Restriction Enzymes/*metabolism</t>
  </si>
  <si>
    <t>Li, Dan, Wan, Hui</t>
  </si>
  <si>
    <t>Bulletin of mathematical biology</t>
  </si>
  <si>
    <t>In this paper, we formulate a new [Formula: see text] infection model in a two-sex mosquito population with stage structure. Some key factors of [Formula: see text]  infection, including cytoplasmic incompatibility (CI), male killing (MK) effect,  maternal transmission, fecundity cost due to fitness effect and different mortality  rates for infected individuals, are captured. Dynamical analysis has been carried  out, and the basic reproduction number [Formula: see text] for [Formula: see text]  infection has been calculated. Our analysis shows that [Formula: see text] can  establish in a mosquito population if [Formula: see text] is greater than unity. If  [Formula: see text] is less than unity, [Formula: see text] establishment still can  be achieved if backward bifurcation occurs. Under this circumstance, the initial  values lying in the basin of attraction of the stable [Formula: see  text]-established equilibrium are essential to guarantee [Formula: see text]  establishment. In particular, the method to find the basin of attraction and  evaluate the threshold initial values is given. Besides, according to a comparison  of different releasing strategies, it is shown that, from the perspective of economy  and disease control, keeping the number of infected female mosquitoes to a necessary  minimum by relying on higher number of male mosquitoes released is a desirable  strategy. Moreover, global and local sensitivity analysis and numerical simulation  have been performed to explore the impact of model parameters to the success of  population establishment. Our results suggest that low levels of MK effect and  fitness costs as well as high levels of CI and maternal inheritance are in favor of  [Formula: see text] establishment. Moreover, not considering MK effect and  incomplete CI effect may result in the underestimation of the number of infected  mosquitoes needed to be released.</t>
  </si>
  <si>
    <t>Bull Math Biol</t>
  </si>
  <si>
    <t>1522-9602 0092-8240</t>
  </si>
  <si>
    <t>10.1007/s11538-019-00620-1</t>
  </si>
  <si>
    <t>2624</t>
  </si>
  <si>
    <t>Female, Humans, Male, Computer Simulation, Animals, *Sensitivity analysis, *Models, Biological, Mathematical Concepts, *Backward bifurcation, *Biological Control Agents, *Mosquito population, *Releasing strategy, *Two-sex model, Culicidae/growth &amp; development/*microbiology, Mosquito Vectors/growth &amp; development/*microbiology, Symbiosis/physiology, Vector Borne Diseases/prevention &amp; control/transmission, Wolbachia/*pathogenicity/*physiology</t>
  </si>
  <si>
    <t>Fatihhi, S. J., Harun, M. N., Abdul Kadir, Mohammed Rafiq, Abdullah, Jaafar, Kamarul, T., Ãchsner, Andreas, Syahrom, Ardiyansyah</t>
  </si>
  <si>
    <t>Fatigue assessment of the trabecular bone has been developed to give a better understanding of bone properties. While most fatigue studies are relying on uniaxial  compressive load as the method of assessment, in various cases details are missing,  or the uniaxial results are not very realistic. In this paper, the effect of three  different load histories from physiological loading applied on the trabecular bone  were studied in order to predict the first failure surface and the fatigue lifetime.  The fatigue behaviour of the trabecular bone under uniaxial load was compared to  that of multiaxial load using a finite element simulation. The plastic strain was  found localized at the trabecular structure under multiaxial load. On average,  applying multiaxial loads reduced more than five times the fatigue life of the  trabecular bone. The results provide evidence that multiaxial loading is dominated  in the low cycle fatigue in contrast to the uniaxial one. Both bone volume fraction  and structural model index were best predictors of failure (pÂ &lt;Â 0.05) in fatigue for  both types of loading, whilst uniaxial loading has indicated better values in most  cases.</t>
  </si>
  <si>
    <t>2487</t>
  </si>
  <si>
    <t>10.1007/s10439-015-1305-8</t>
  </si>
  <si>
    <t>2502</t>
  </si>
  <si>
    <t>Fatigue, Animals, Cattle, Weight-Bearing, *Fractures, Bone, Bone and Bones/*chemistry/pathology/*physiopathology, Failure behaviour, Microarchitecture, Multiaxial, Trabecular bone, Uniaxial</t>
  </si>
  <si>
    <t>Tebbens, Jurjen Duintjer, Azar, Malek, Friedmann, Elfriede, LanzendÃ¶rfer, Martin, PÃ¡vek, Petr</t>
  </si>
  <si>
    <t>The pregnane X receptor (PXR) is a drug/xenobiotic-activated transcription factor of crucial importance for major cytochrome P450 xenobiotic-metabolizing enzymes (CYP)  expression and regulation in the liver and the intestine. One of the major target  genes regulated by PXR is the cytochrome P450 enzyme (CYP3A4), which is the most  important human drug-metabolizing enzyme. In addition, PXR is supposed to be  involved both in basal and/or inducible expression of many other CYPs, such as  CYP2B6, CYP2C8, 2C9 and 2C19, CYP3A5, CYP3A7, and CYP2A6. Interestingly, the  dynamics of PXR-mediated target genes regulation has not been systematically studied  and we have only a few mechanistic mathematical and biologically based models  describing gene expression dynamics after PXR activation in cellular models.  Furthermore, few indirect mathematical PKPD models for prediction of CYP3A metabolic  activity in vivo have been built based on compartmental models with respect to  drugâ»drug interactions or hormonal crosstalk. Importantly, several negative feedback  loops have been described in PXR regulation. Although current mathematical models  propose these adaptive mechanisms, a comprehensive mathematical model based on  sufficient experimental data is still missing. In the current review, we summarize  and compare these models and address some issues that should be considered for the  improvement of PXR-mediated gene regulation modelling as well as for our better  understanding of the quantitative and spatial dynamics of CYPs expression.</t>
  </si>
  <si>
    <t>2018/06/15/</t>
  </si>
  <si>
    <t>10.3390/ijms19061785</t>
  </si>
  <si>
    <t>Humans, simulation, Animals, *Models, Theoretical, *Gene Regulatory Networks, Cytochrome P-450 Enzyme System/*genetics/metabolism, Feedback, Physiological, gene regulation, mathematical models, Pregnane X receptor, Pregnane X Receptor, Receptors, Steroid/*genetics/metabolism</t>
  </si>
  <si>
    <t>Xue, Yiting, Kristiansen, Ivar SÃ¸nbÃ¸, de Blasio, Birgitte Freiesleben</t>
  </si>
  <si>
    <t>BACKGROUND: Estimating the economic impact of influenza is complicated because the disease may have non-specific symptoms, and many patients with influenza are  registered with other diagnoses. Furthermore, in some countries like Norway,  employees can be on paid sick leave for a specified number of days without a  doctor's certificate ("self-reported sick leave") and these sick leaves are not  registered. Both problems result in gaps in the existing literature: costs  associated with influenza-related illness and self-reported sick leave are rarely  included. The aim of this study was to improve estimates of total influenza-related  health-care costs and productivity losses by estimating these missing costs.  METHODS: Using Norwegian data, the weekly numbers of influenza-attributable hospital  admissions and certified sick leaves registered with other diagnoses were estimated  from influenza-like illness surveillance data using quasi-Poisson regression. The  number of self-reported sick leaves was estimated using a Monte-Carlo simulation  model of illness recovery curves based on the number of certified sick leaves. A  probabilistic sensitivity analysis was conducted on the economic outcomes. RESULTS:  During the 1998/99 through 2005/06 influenza seasons, the models estimated an annual  average of 2700 excess influenza-associated hospitalizations in Norway, of which 16%  were registered as influenza, 51% as pneumonia and 33% were registered with other  diagnoses. The direct cost of seasonal influenza totaled US$22 million annually,  including costs of pharmaceuticals and outpatient services. The annual average  number of working days lost was predicted at 793 000, resulting in an estimated  productivity loss of US$231 million. Self-reported sick leave accounted for  approximately one-third of the total indirect cost. During a pandemic, the total  cost could rise to over US$800 million. CONCLUSIONS: Influenza places a considerable  burden on patients and society with indirect costs greatly exceeding direct costs.  The cost of influenza-attributable complications and the cost of self-reported sick  leave represent a considerable part of the economic burden of influenza.</t>
  </si>
  <si>
    <t>2010/11/24/</t>
  </si>
  <si>
    <t>10.1186/1471-2458-10-724</t>
  </si>
  <si>
    <t>Humans, Algorithms, Monte Carlo Method, Poisson Distribution, Norway, *Models, Econometric, Costs and Cost Analysis/methods, Influenza, Human/*complications/*economics, Sick Leave/*economics</t>
  </si>
  <si>
    <t>Signorile, Matteo, Damin, Alessandro, Bonino, Francesca, CrocellÃ , Valentina, Lamberti, Carlo, Bordiga, Silvia</t>
  </si>
  <si>
    <t>Ti-zeolites are interesting materials because of their key role in partial oxidation reactions, as well as under a fundamental point of view being regarded as single  site catalysts. Both experimental and computational approaches have been widely  applied to the characterization of their active sites, reaching a level of knowledge  unmatchable by most other important catalysts. However, several questions are still  open, being a proper energetic simulation of the adsorption process of simple  molecules, fitting with the experimental outcomes, still missing. The present work  wants to underline the role of dispersive forces in correctly determining the  adsorption energies of H(2) O and NH(3) in Ti chabazite: first dispersive  contributions have been included through an ONIOM scheme, comparing the results from  semiempirical Grimme scheme and fully ab initio MP2. Being the key contribution of  dispersion proved, a fully periodic, Grimme dispersions inclusive approach has been  applied, coming to results close to the experimental values. Â© 2016 Wiley  Periodicals, Inc.</t>
  </si>
  <si>
    <t>2659</t>
  </si>
  <si>
    <t>10.1002/jcc.24509</t>
  </si>
  <si>
    <t>2666</t>
  </si>
  <si>
    <t>*adsorption, *DFT, *dispersive-interaction, *Ti-silicate, *zeolite</t>
  </si>
  <si>
    <t>Jiang, Biaobiao, Jin, Xiaoyu, Dong, Yawen, Guo, Bingbo, Cui, Li, Deng, Xile, Zhang, Li, Yang, Qing, Li, Yuxin, Yang, Xinling, Smagghe, Guy</t>
  </si>
  <si>
    <t>Journal of agricultural and food chemistry</t>
  </si>
  <si>
    <t>Insect growth regulators (IGRs) can cause abnormal growth and development in insects, resulting in incomplete metamorphosis or even death of the larvae. Ecdysone  receptor (EcR) and chitinase in insects play indispensable roles in the molting  process. Ecdysone analogues and chitinase inhibitors are considered as potential  IGRs. In order to find new and highly effective IGR candidates, based on the  structure-activity relationship and molecular docking results of the active compound  6i (3-(tert-butyl)-N-(4-(tert-butyl)phenyl)-1-phenyl-1H-pyrazole-5-carboxamide)  discovered in our previous work, we changed the t-butyl group on the pyrazole ring  into heptacycle to enhance the hydrophobicity. Consequently, a series of novel  heptacyclic pyrazolamide derivatives were designed and synthesized. The bioassay  results demonstrated that some compounds showed obvious insecticidal activity.  Especially, D-27  (N-(4-(tert-butyl)phenyl)-2-phenyl-2,4,5,6,7,8-hexahydrocyclohepta[c]pyrazole-5-carboxamide)  showed good activities against Plutella xylostella (LC(50), 51.50 mgÂ·L(-1)) and  Mythimna separata (100% mortality at 2.5 mgÂ·L(-1)). Furthermore, protein validation  indicated that D-27 acts not only on the EcR but also on chitinase Of ChtI.  Molecular docking and molecular dynamics simulation explained the vital factors in  the interaction between D-27 and receptors. D-27 may be a new lead candidate with a  dual target in which Of ChtI shall be the main one. This work created a new starting  point for discovering a novel type of IGRs.</t>
  </si>
  <si>
    <t>6347</t>
  </si>
  <si>
    <t>J Agric Food Chem</t>
  </si>
  <si>
    <t>1520-5118 0021-8561</t>
  </si>
  <si>
    <t>10.1021/acs.jafc.0c00522</t>
  </si>
  <si>
    <t>6354</t>
  </si>
  <si>
    <t>Animals, Structure-Activity Relationship, Drug Design, Molecular Docking Simulation, Molecular Structure, chitinase, Chitinases/chemistry/metabolism, ecdysone receptor, insect growth regulator, Insect Proteins/chemistry/metabolism, Insecticides/*chemical synthesis/chemistry/*pharmacology, Juvenile Hormones/*chemical synthesis/chemistry/*pharmacology, molecular docking, Moths/chemistry/drug effects/growth &amp; development/metabolism, pyrazole amide, Receptors, Steroid/chemistry/metabolism</t>
  </si>
  <si>
    <t>Mukherjee, Kalparupa, De Santi, Carlo, Buffolo, Matteo, Borga, Matteo, You, Shuzhen, Geens, Karen, Bakeroot, Benoit, Decoutere, Stefaan, Gerosa, Andrea, Meneghesso, Gaudenzio, Zanoni, Enrico, Meneghini, Matteo</t>
  </si>
  <si>
    <t>This work investigates p(+)n(-)n GaN-on-Si vertical structures, through dedicated measurements and TCAD simulations, with the ultimate goal of identifying possible  strategies for leakage and breakdown optimization. First, the dominant leakage  processes were identified through temperature-dependent current-voltage  characterization. Second, the breakdown voltage of the diodes was modelled through  TCAD simulations based on the incomplete ionization of Mg in the p(+) GaN layer.  Finally, the developed simulation model was utilized to estimate the impact of  varying the p-doping concentration on the design of breakdown voltage; while high  p-doped structures are limited by the critical electric field at the interface, low  p-doping designs need to contend with possible depletion of the entire p-GaN region  and the consequent punch-through. A trade-off on the value of p-doping therefore  exists to optimize the breakdown.</t>
  </si>
  <si>
    <t>10.3390/mi12040445</t>
  </si>
  <si>
    <t>device modeling, GaN, leakage modeling, pn diodes, semi-vertical, TCAD, vertical</t>
  </si>
  <si>
    <t>Chong, Song-Ho, Ham, Sihyun</t>
  </si>
  <si>
    <t>We report the development of a formally exact integral equation for the three-dimensional hydration structure around molecular solutes of arbitrary  complexity. A distinctive feature of our theory--termed aqueous interaction site  (AXIS) integral-equation theory--is that it fully takes into account the  intramolecular structural correlations of solvent water, which has been missing in  the previous integral-equation theories such as the three-dimensional reference  interaction site model (3D-RISM) theory. With a simplifying approximation in which  the intermolecular bridge function is neglected, an illustrative application of the  AXIS theory is made on the equilibrium oxygen and hydrogen distributions of solvent  water surrounding a solute water molecule at ambient and supercritical conditions.  We demonstrate through a comparison with molecular dynamics simulation results that  the inclusion of the exact intramolecular correlations improves upon the 3D-RISM  theory in describing the water distribution around molecular solute, in particular  near the surface region of the solute molecule, though there still remain  quantitative differences from the simulation results. To further improve the  quantitative accuracy of the theory, one needs to incorporate the intermolecular  bridge function, and a possible formulation for the approximate bridge function is  suggested based on the angular decomposition.</t>
  </si>
  <si>
    <t>154101</t>
  </si>
  <si>
    <t>10.1063/1.4758072</t>
  </si>
  <si>
    <t>Schlanstein, Peter C., Hesselmann, Felix, Jansen, Sebastian V., Gemsa, Jeannine, Kaufmann, Tim A., Klaas, Michael, Roggenkamp, Dorothee, SchrÃ¶der, Wolfgang, Schmitz-Rode, Thomas, Steinseifer, Ulrich, Arens, Jutta</t>
  </si>
  <si>
    <t>Cardiovascular engineering and technology</t>
  </si>
  <si>
    <t>Computational fluid dynamics (CFD) is used to simulate blood flow inside the fiber bundles of oxygenators. The results are interpreted in terms of flow distribution,  e.g., stagnation and shunt areas. However, experimental measurements that provide  such information on the local flow between the fibers are missing. A transparent  model of an oxygenator was built to perform particle image velocimetry (PIV), to  perform the experimental validation. The similitude theory was used to adjust the  size of the PIV model to the minimal resolution of the PIV system used (scale factor  3.3). A standard flow of 80 mL/min was simulated with CFD for the real oxygenator  and the equivalent flow of 711 mL/min, according to the similitude theory, was  investigated with PIV. CFD predicts the global size of stagnation and shunt areas  well, but underestimates the streamline length and changes in velocities due to the  meandering flow around the real fibers in the PIV model. Symmetrical CFD simulation  cannot consider asymmetries in the flow, due to manufacturing-related asymmetries in  the fiber bundle. PIV could be useful for validation of CFD simulations; measurement  quality however must be improved for a quantitative validation of CFD results and  the investigation of flow effects such as tortuosity and anisotropic flow behavior.</t>
  </si>
  <si>
    <t>Cardiovasc Eng Technol</t>
  </si>
  <si>
    <t>1869-4098 1869-408X</t>
  </si>
  <si>
    <t>10.1007/s13239-015-0213-2</t>
  </si>
  <si>
    <t>Computer Simulation, Equipment Design, *Hemodynamics, Models, Cardiovascular, *Hydrodynamics, *Oxygenators, Membrane, Artificial lung, Artificial placenta, CFD, Experimental flow visualization, Hollow fiber membrane, PIV, Porous media, Rheology/*methods</t>
  </si>
  <si>
    <t>Elias, Melanie, Eltner, Anette, Liebold, Frank, Maas, Hans-Gerd</t>
  </si>
  <si>
    <t>Knowledge about the interior and exterior camera orientation parameters is required to establish the relationship between 2D image content and 3D object data. Camera  calibration is used to determine the interior orientation parameters, which are  valid as long as the camera remains stable. However, information about the temporal  stability of low-cost cameras due to the physical impact of temperature changes,  such as those in smartphones, is still missing. This study investigates on the one  hand the influence of heat dissipating smartphone components at the geometric  integrity of implemented cameras and on the other hand the impact of ambient  temperature changes at the geometry of uncoupled low-cost cameras considering a  Raspberry Pi camera module that is exposed to controlled thermal radiation changes.  If these impacts are neglected, transferring image measurements into object space  will lead to wrong measurements due to high correlations between temperature and  camera's geometric stability. Monte-Carlo simulation is used to simulate  temperature-related variations of the interior orientation parameters to assess the  extent of potential errors in the 3D data ranging from a few millimetres up to five  centimetres on a target in X- and Y- direction. The target is positioned at a  distance of 10 m to the camera and the Z-axis is aligned with camera's depth  direction.</t>
  </si>
  <si>
    <t>10.3390/s20030643</t>
  </si>
  <si>
    <t>photogrammetry, camera calibration, interior orientation, low-cost camera, MEMS, Raspberry Pi camera, Smartphone camera</t>
  </si>
  <si>
    <t>Jing, Jing, Petroff, Rebekah, Shum, Sara, Crouthamel, Brenda, Topletz, Ariel R., Grant, Kimberly S., Burbacher, Thomas M., Isoherranen, Nina</t>
  </si>
  <si>
    <t>Drug metabolism and disposition: the biological fate of chemicals</t>
  </si>
  <si>
    <t>Domoic acid (DA), a neurotoxin, is produced by marine algae and has caused toxications worldwide in animals and humans. However, the toxicokinetics of DA have  not been fully evaluated, and information is missing on the disposition of DA  following oral exposures at doses that are considered safe for human consumption. In  this study, toxicokinetics of DA were investigated in cynomolgus monkeys following  single doses of 5 Âµg/kg DA intravenously, 0.075 mg/kg DA orally, and 0.15 mg/kg DA  orally. After intravenous dosing, DA had a systemic clearance of 124 Â± 71 (ml/h)/kg,  volume of distribution at steady state of 131 Â± 71 ml/kg and elimination half-life  of 1.2 Â± 1.1 hours. However, following oral dosing, the average terminal half-life  of DA was 11.3 Â± 2.4 hours, indicating that DA disposition follows flip-flop  kinetics with slow, rate-limiting absorption. The absorption of DA was low after  oral dosing with absolute bioavailability of 6% Â± 4%. The renal clearance of DA was  variable [21-152 (ml/h)/kg] with 42% Â± 11% of the intravenous DA dose recovered in  urine. A physiologically based pharmacokinetic model was developed for DA in monkeys  and humans that replicated the flip-flop kinetics observed after oral administration  and allowed simulation of urinary excretion and brain and kidney distribution of DA  following intravenous and oral dosing. This study is the first to characterize DA  disposition at exposure levels close to the current estimated tolerable daily intake  and to mechanistically model DA disposition in a model species, providing important  information of the toxicokinetics of DA for human safety assessment.</t>
  </si>
  <si>
    <t>Drug Metab Dispos</t>
  </si>
  <si>
    <t>1521-009X 0090-9556</t>
  </si>
  <si>
    <t>10.1124/dmd.117.078485</t>
  </si>
  <si>
    <t>Aged, Female, Humans, Male, Adolescent, Adult, Middle Aged, Young Adult, Animals, Kinetics, Administration, Oral, Tissue Distribution, Macaca fascicularis, Half-Life, Biological Availability, Injections, Intravenous/methods, Kainic Acid/*analogs &amp; derivatives/pharmacokinetics, Shellfish, Toxicokinetics</t>
  </si>
  <si>
    <t>Fischer, Lisa S., Klingner, Christoph, Schlichthaerle, Thomas, Strauss, Maximilian T., BÃ¶ttcher, Ralph, FÃ¤ssler, Reinhard, Jungmann, Ralf, Grashoff, Carsten</t>
  </si>
  <si>
    <t>Single-molecule localization microscopy (SMLM) enabling the investigation of individual proteins on molecular scales has revolutionized how biological processes  are analysed in cells. However, a major limitation of imaging techniques reaching  single-protein resolution is the incomplete and often unknown labeling and detection  efficiency of the utilized molecular probes. As a result, fundamental processes such  as complex formation of distinct molecular species cannot be reliably quantified.  Here, we establish a super-resolution microscopy framework, called quantitative  single-molecule colocalizationÂ analysis (qSMCL), which permits the identification of  absolute molecular quantities and thus the investigation of molecular-scale  processes inside cells. The method combines multiplexed single-protein resolution  imaging, automated cluster detection, in silico data simulation procedures, and  widely applicable experimental controls to determine absolute fractions and spatial  coordinates of interacting species on a true molecular level, even in highly crowded  subcellular structures. The first application of this framework allowed the  identification of a long-sought ternary adhesion complex-consisting of talin,  kindlin and active Î²1-integrin-that specifically forms in cell-matrix adhesion  sites. Together, the experiments demonstrate that qSMCL allows an absolute  quantification of multiplexed SMLM data and thus should be useful for investigating  molecular mechanisms underlying numerous processes in cells.</t>
  </si>
  <si>
    <t>10.1038/s41467-021-21142-2</t>
  </si>
  <si>
    <t>Humans, Animals, Mice, Cell Line, Cell Adhesion, Cytoskeletal Proteins/*chemistry, Integrin beta1/*chemistry, Muscle Proteins/*chemistry, Single Molecule Imaging/instrumentation/*methods, Talin/*chemistry</t>
  </si>
  <si>
    <t>Wu, Xing, Zhang, Kangwei, Chen, Yini, Wang, Ren, Chen, Lei, Zhang, Aili, Hu, Bing</t>
  </si>
  <si>
    <t>Single-fiber laser treatment of the prostate has been widely accepted in the clinic due to its minimal invasiveness and high controllability. However, for large tumors,  multiple insertions of the laser probe would be needed to achieve full coverage of  the tumor, increasing the complexity of the treatment and occasionally resulting in  the incomplete killing of tumor cells due to a mismatch between the planned  insertion location and the actual probe insertion location. Treatment with a  dual-fiber laser results in greater lesion coverage following a single insertion of  the probe, with the lesion coverage being even greater than the sum of the coverage  of two sequential insertion of a single-fiber laser probe, potentially reducing  treatment time and clinical complications. Both theoretical and experimental  analyses have been performed to evaluate the proposed dual-fiber laser treatment. A  finite element model was established to simulate the treatment process. The  simulation results indicated that there is a clear difference between the ablation  coverage created using dual-fiber laser ablation and that created using the  superposition of sequential single-fiber laser ablation. In addition, the coverage  is dependent on the spacing distance between the two fibers. Both ex vivo and in  vivo canine prostate tissues were treated by dual-fiber laser ablation, with lesions  analyzed by magnetic resonance imaging (MRI), ultrasound imaging, and pathology. The  results demonstrate that dual-fiber laser ablation can markedly increase the range  of the ablation zone when compared with single-fiber modes. The safety and  feasibility of dual-fiber laser treatment has been confirmed, and a treatment plan  using dual-fiber laser ablation has also been proposed.</t>
  </si>
  <si>
    <t>e0206065</t>
  </si>
  <si>
    <t>10.1371/journal.pone.0206065</t>
  </si>
  <si>
    <t>Humans, Male, Temperature, Computer Simulation, Animals, Models, Biological, *Laser Therapy, Prostatic Neoplasms/*surgery, Dogs</t>
  </si>
  <si>
    <t>Rodionov, A., Savolainen, S., Kirveskari, E., MÃ¤kelÃ¤, J. P., Shulga, A.</t>
  </si>
  <si>
    <t>Spinal cord series and cases</t>
  </si>
  <si>
    <t>INTRODUCTION: This case study explores the gains in hand function in an individual with a chronic spinal cord injury (SCI). The intervention was long-term paired  associative simulation (PAS). We aimed to provide PAS until full recovery of hand  muscle strength occurred, or until improvements ceased. CASE PRESENTATION: A  46-year-old man with traumatic C7 AIS B tetraplegia was administered PAS three times  per week. After 24 weeks, PAS was combined with concomitant motor training of the  remaining weak hand muscles. Outcome measures included the manual muscle test (MMT),  motor-evoked potentials (MEPs), F-responses, hand functional tests, and the spinal  cord independence measure (SCIM). DISCUSSION: After 47 weeks of PAS the subject had  improved self-care and indoor mobility and was able to perform complex motor tasks  (SCIM score improved from 40 to 56). His left hand regained maximum MMT score (total  75; increase of score from baseline condition 19); the effect remained stable in the  32-week follow up. In the right-hand muscles, MMT scores of 4-5 were observed in  follow up (total 71; increase from baseline 48). Improved values were also observed  in other outcomes. This is the first demonstration of long-term PAS restoring muscle  strength corresponding to MMT scores of 4-5 in an individual with chronic SCI. The  effect persisted for several months, indicating that PAS induces stable plastic  changes in the corticospinal pathway.</t>
  </si>
  <si>
    <t>Spinal Cord Ser Cases</t>
  </si>
  <si>
    <t>2058-6124</t>
  </si>
  <si>
    <t>10.1038/s41394-019-0225-5</t>
  </si>
  <si>
    <t>Humans, Male, Middle Aged, Activities of Daily Living, Hand, *Long-term potentiation, *Medical research, *Motor control, *Spinal cord injury, *Spine plasticity, Electric Stimulation Therapy/*methods, Evoked Potentials, Motor/physiology, Hand Strength/physiology, Muscle Strength/physiology, Quadriplegia/etiology/physiopathology/*therapy, Recovery of Function/*physiology, Spinal Cord Injuries/complications/physiopathology/*therapy, Transcranial Magnetic Stimulation/*methods</t>
  </si>
  <si>
    <t>Di Perna, Dario, Castro, Miguel, Gasc, Yannig, Haigron, Pascal, Verhoye, Jean-Philippe, Anselmi, Amedeo</t>
  </si>
  <si>
    <t>BACKGROUND: Minimally invasive mitral valve repair or replacement (MIMVR) approaches have been increasingly adopted for the treatment of mitral regurgitation, allowing a  shorter recovery time and improving postoperative quality of life. However,  inadequate positioning of the right mini thoracotomy access (working port)  translates into suboptimal exposure, prolonged operative times and, potentially,  reduction in the quality of mitral repair. At present, we are missing tools to  further improve the positioning of the working port in order to ameliorate surgical  exposure in a patient- specific fashion. METHODS AND EVALUATION OF THE HYPOTHESIS:  We hypothesized that computation of relevant anatomical measurements from  preoperative CT scans in patients undergoing MIMVR may provide patient-specific  information in order to propose the surgical access that best fits to the patient's  morphology. We hypothesized that this may systematize optimal mitral valve exposure,  facilitating the procedure and potentially ameliorating the outcomes. We also  hypothesized that preoperative simulation of the working port site and surgical  instruments' insertion using a three-dimensional virtual model of the patient is  feasible and may help in the customization of ports positioning. The hypothesis was  evaluated by a multidisciplinary team including cardiac surgeons, experts in medical  image processing and biomedical engineers. CT scans of 14 patients undergoing MIMVR  were segmented to visualize 3D chest bones and heart structures meshes. The mitral  valve annulus is pointed manually by the expert or extracted automatically when  contrast-enhanced CT scan was available. The valve plane was then calculated and the  optimal incision location analyzed according to a) the perpendicularity and b) the  distance between the intercostal spaces and the valve plane. An angle-chart  representation for the 4th, 5th and 6th intercostal spaces and a color map  illustrating the distance between the skin and the mitral valve were created. We  started the development of a simulation tool for preoperative planning using 3D  Slicer software. CONCLUSIONS: Several patient-specific factors (including the  orientation of the mitral valve plane and the morphology of the chest cage) may  influence the performance of a MIMVR procedure, but they are not quantitatively  considered in the current planning strategy. We suggest that the clinical results of  MIMVR can be improved through preoperative virtual simulation and computer-assisted  surgery (through determination of working port and surgical instruments insertion  positioning). Further research is justified and the development of a software tool  for clinical evaluation is warranted to verify the current hypothesis.</t>
  </si>
  <si>
    <t>109475</t>
  </si>
  <si>
    <t>10.1016/j.mehy.2019.109475</t>
  </si>
  <si>
    <t>Humans, Quality of Life, Imaging, Three-Dimensional, Tomography, X-Ray Computed/*methods, Surgery, Computer-Assisted, Cardiac Surgical Procedures/*methods, Clinical outcomes, Computer-assisted surgery, Heart Valve Diseases/*surgery, Image Processing, Computer-Assisted/methods, Minimally invasive mitral valve surgery, Minimally Invasive Surgical Procedures/*methods, Mitral Valve Insufficiency/*surgery, Mitral Valve/*surgery, Thoracotomy/methods</t>
  </si>
  <si>
    <t>Nag, Ambarish, Karpinets, Tatiana V., Chang, Christopher H., Bar-Peled, Maor</t>
  </si>
  <si>
    <t>Database : the journal of biological databases and curation</t>
  </si>
  <si>
    <t>Understanding how cellular metabolism works and is regulated requires that the underlying biochemical pathways be adequately represented and integrated with large  metabolomic data sets to establish a robust network model. Genetically engineering  energy crops to be less recalcitrant to saccharification requires detailed knowledge  of plant polysaccharide structures and a thorough understanding of the metabolic  pathways involved in forming and regulating cell-wall synthesis. Nucleotide-sugars  are building blocks for synthesis of cell wall polysaccharides. The biosynthesis of  nucleotide-sugars is catalyzed by a multitude of enzymes that reside in different  subcellular organelles, and precise representation of these pathways requires  accurate capture of this biological compartmentalization. The lack of simple  localization cues in genomic sequence data and annotations however leads to missing  compartmentalization information for eukaryotes in automatically generated  databases, such as the Pathway-Genome Databases (PGDBs) of the SRI Pathway Tools  software that drives much biochemical knowledge representation on the internet. In  this report, we provide an informal mechanism using the existing Pathway Tools  framework to integrate protein and metabolite sub-cellular localization data with  the existing representation of the nucleotide-sugar metabolic pathways in a  prototype PGDB for Populus trichocarpa. The enhanced pathway representations have  been successfully used to map SNP abundance data to individual nucleotide-sugar  biosynthetic genes in the PGDB. The manually curated pathway representations are  more conducive to the construction of a computational platform that will allow the  simulation of natural and engineered nucleotide-sugar precursor fluxes into specific  recalcitrant polysaccharide(s). Database URL: The curated Populus PGDB is available  in the BESC public portal at http://cricket.ornl.gov/cgi-bin/beocyc_home.cgi and the  nucleotide-sugar biosynthetic pathways can be directly accessed at  http://cricket.ornl.gov:1555/PTR/new-image?object=SUGAR-NUCLEOTIDES.</t>
  </si>
  <si>
    <t>bas013</t>
  </si>
  <si>
    <t>Database (Oxford)</t>
  </si>
  <si>
    <t>1758-0463</t>
  </si>
  <si>
    <t>10.1093/database/bas013</t>
  </si>
  <si>
    <t>Genomics, Metabolic Networks and Pathways, Genome, Plant, *Databases, Genetic, Genes, Plant, Glycosyltransferases/genetics/metabolism, Intracellular Space/metabolism, Nucleoside Diphosphate Sugars/*genetics/*metabolism, Populus/enzymology/*genetics/*metabolism</t>
  </si>
  <si>
    <t>Mishima, Sayaka, Yamaguchi, Takako, Watanabe, Takuma, Komatani, Toru, Nakao, Kazumasa, Takahashi, Katsu, Bessho, Kazuhisa</t>
  </si>
  <si>
    <t>It is known that congenitally missing teeth can often cause differences in craniofacial morphology; however, there are few reported cases of orthognathic  surgical treatment for these patients. Herein, the authors report a rare case of  maxillary hypoplasia with congenital oligodontia treated by maxillary distraction  osteogenesis with internal device. A 17-year-old male presenting with multiple tooth  agenesis and maxillary recession was referred to our hospital for orthognathic  surgical treatment. Preoperative simulation surgery was performed using Full-Color  3-dimensional salt model. After surgery, improvement in maxillary recession and  occlusal stability was observed. This report demonstrates the advantages of the  method used herein, which includes reduction in operating time with increase in the  safety of the procedure.</t>
  </si>
  <si>
    <t>e411</t>
  </si>
  <si>
    <t>10.1097/SCS.0000000000004414</t>
  </si>
  <si>
    <t>e414</t>
  </si>
  <si>
    <t>Humans, Male, Adolescent, *Maxilla/abnormalities/surgery, Anodontia/*surgery, Osteogenesis, Distraction/*methods</t>
  </si>
  <si>
    <t>Rosa, Marco, Olimpo, Alessia, Fastuca, Rosamaria, Caprioglio, Alberto</t>
  </si>
  <si>
    <t>Progress in orthodontics</t>
  </si>
  <si>
    <t>BACKGROUND: The smile perception of patients is not strictly related to standardized protocols and technical implications which certainly affect clinicians' decisions.  The absence of maxillary lateral incisors could affect smile esthetics either with  treatment or not. The aim of the present study was to investigate if different  perceptions on altered smiles due to missing maxillary lateral incisors, with or  without treatment, exist among different groups of people (laypersons, adult  orthodontic patients, general dentists, and orthodontists). METHODS: An ideal smile  model was selected and altered simulating different malocclusions and treatment  options. Twelve simulations were submitted to four categories of respondents:  laypeople, adult orthodontic patients, general dentists and orthodontists. They were  asked to express smile perception for each simulation by ranking and rating  simulations using a 0 to 100 visual analog scale. Analysis of variance was used to  determine if there were statistically significant differences in values assigned  among the four categories of respondents for each simulation. RESULTS: Significant  differences in smile perceptions were found between professionals (dentists and  orthodontists) and laypeople. Presence of dental tipping and marked diastema in the  arch were disharmonious aspects less tolerated in a smile by all categories of  evaluators. Simulations associated with space closure orthodontic treatment were  ranked as the most attractive smile and significantly ranked higher by dental  professionals than patients and laypeople. CONCLUSIONS: Treatment, absence of  diastema, and symmetry were the most accepted characteristics by all categories of  respondents. Ideal orthodontic treatment options might be overestimated by  clinicians when compared to laypeople's smile perception.</t>
  </si>
  <si>
    <t>2013/10/01/</t>
  </si>
  <si>
    <t>Prog Orthod</t>
  </si>
  <si>
    <t>2196-1042 1723-7785</t>
  </si>
  <si>
    <t>10.1186/2196-1042-14-34</t>
  </si>
  <si>
    <t>Female, Humans, Male, Adult, Middle Aged, *Attitude of Health Personnel, *Attitude to Health, *Esthetics, Dental, Anodontia/*psychology/therapy, Dentists/psychology, Diastema/pathology/therapy, General Practice, Dental, Incisor/*abnormalities, Malocclusion/psychology, Maxilla/pathology, Orthodontic Space Closure/psychology, Orthodontics, Perception, Smiling/psychology, Visual Analog Scale</t>
  </si>
  <si>
    <t>Travis, Katherine R., Heald, Colette L., Allen, Hannah M., Apel, Eric C., Arnold, Stephen R., Blake, Donald R., Brune, William H., Chen, Xin, Commane, RÃ³isÃ­n, Crounse, John D., Daube, Bruce C., Diskin, Glenn S., Elkins, James W., Evans, Mathew J., Hall, Samuel R., Hintsa, Eric J., Hornbrook, Rebecca S., Kasibhatla, Prasad S., Kim, Michelle J., Luo, Gan, McKain, Kathryn, Millet, Dylan B., Moore, Fred L., Peischl, Jeffrey, Ryerson, Thomas B., Sherwen, TomÃ¡s, Thames, Alexander B., Ullmann, Kirk, Wang, Xuan, Wennberg, Paul O., Wolfe, Glenn M., Yu, Fangqun</t>
  </si>
  <si>
    <t>Atmospheric chemistry and physics</t>
  </si>
  <si>
    <t>The global oxidation capacity, defined as the tropospheric mean concentration of the hydroxyl radical (OH), controls the lifetime of reactive trace gases in the  atmosphere such as methane and carbon monoxide (CO). Models tend to underestimate  the methane lifetime and CO concentrations throughout the troposphere, which is  consistent with excessive OH. Approximately half of the oxidation of methane and  non-methane volatile organic compounds (VOCs) is thought to occur over the oceans  where oxidant chemistry has received little validation due to a lack of  observational constraints. We use observations from the first two deployments of the  NASA ATom aircraft campaign during July-August 2016 and January-February 2017 to  evaluate the oxidation capacity over the remote oceans and its representation by the  GEOS-Chem chemical transport model. The model successfully simulates the magnitude  and vertical profile of remote OH within the measurement uncertainties. Comparisons  against the drivers of OH production (water vapor, ozone, and NO (y) concentrations,  ozone photolysis frequencies) also show minimal bias, with the exception of  wintertime NO (y) . The severe model overestimate of NO (y) during this period may  indicate insufficient wet scavenging and/or missing loss on sea-salt aerosols. Large  uncertainties in these processes require further study to improve simulated NO (y)  partitioning and removal in the troposphere, but preliminary tests suggest that  their overall impact could marginally reduce the model bias in tropospheric OH.  During the ATom-1 deployment, OH reactivity (OHR) below 3 km is significantly  enhanced, and this is not captured by the sum of its measured components (cOHR(obs))  or by the model (cOHR(mod)). This enhancement could suggest missing reactive VOCs  but cannot be explained by a comprehensive simulation of both biotic and abiotic  ocean sources of VOCs. Additional sources of VOC reactivity in this region are  difficult to reconcile with the full suite of ATom measurement constraints. The  model generally reproduces the magnitude and seasonality of cOHR(obs) but  underestimates the contribution of oxygenated VOCs, mainly acetaldehyde, which is  severely underestimated throughout the troposphere despite its calculated lifetime  of less than a day. Missing model acetaldehyde in previous studies was attributed to  measurement uncertainties that have been largely resolved. Observations of  peroxyacetic acid (PAA) provide new support for remote levels of acetaldehyde. The  underestimate in both model acetaldehyde and PAA is present throughout the year in  both hemispheres and peaks during Northern Hemisphere summer. The addition of ocean  sources of VOCs in the model increases cOHR(mod) by 3% to 9% and improves  model-measurement agreement for acetaldehyde, particularly in winter, but cannot  resolve the model summertime bias. Doing so would require 100 Tg yr(-1) of a  long-lived unknown precursor throughout the year with significant additional  emissions in the Northern Hemisphere summer. Improving the model bias for remote  acetaldehyde and PAA is unlikely to fully resolve previously reported model global  biases in OH and methane lifetime, suggesting that future work should examine the  sources and sinks of OH over land.</t>
  </si>
  <si>
    <t>7753</t>
  </si>
  <si>
    <t>Atmos Chem Phys</t>
  </si>
  <si>
    <t>1680-7316 1680-7324</t>
  </si>
  <si>
    <t>10.5194/acp-20-7753-2020</t>
  </si>
  <si>
    <t>7781</t>
  </si>
  <si>
    <t>Friedrich, Reinhard E., Todorovic, Manuel, Heiland, Max, Scheuer, Hanna A., KrÃ¼ll, Andreas</t>
  </si>
  <si>
    <t>Anticancer research</t>
  </si>
  <si>
    <t>A fundamental improvement of restorative dentistry is the compensation of missing teeth by insertion of artificial dental roots allowing retention of dental  prosthesis. The function of dental implants conserves a permanent perforation of the  mucosa and upholds a non-physiological contact of bone with foreign material and  oral micro-organisms. Occasionally head and neck cancer patients are scheduled to  receive radiotherapy but are wearing dental implants. An earlier study had shown  that the distribution of x-rays is noteworthily changed when dental implants are  present in the irradiation field. New implants of smaller size are currently being  designed that allow sufficient retention for dental prosthesis. The aim of this  consecutive study was to calculate alterations in the irradiated bone caused by a  foreign body, representing an implant of reduced size and physical qualities  equivalent to titanium, using a stochastic (Monte Carlo) simulation. A clinical  linear accelerator was simulated using BEAM/EGS4. The calculations showed that the  presence of a dimension-reduced implant results in remarkable differences of the  dose distribution all around the implant. Titanium dental implants of reduced size  located in the field of irradiation were capable of causing significant radiation  scattering. Similar to standard implants, the risk for dose enhancement was notably  important for the bone in direct contact with the implant. All therapists involved  in the therapy of cancer patients undergoing head and neck radiotherapy should  consider the impact of dental implants on the radiation beam as a catalyst of  osteoradionecrosis.</t>
  </si>
  <si>
    <t>2043</t>
  </si>
  <si>
    <t>Anticancer Res</t>
  </si>
  <si>
    <t>1791-7530 0250-7005</t>
  </si>
  <si>
    <t>2046</t>
  </si>
  <si>
    <t>Humans, Monte Carlo Method, *Dental Implants, *Scattering, Radiation, Head and Neck Neoplasms/radiotherapy, Radiation Dosage, Radiotherapy Planning, Computer-Assisted</t>
  </si>
  <si>
    <t>Settles, Julie A., Gerety, Gregg Francis, Spaepen, Erik, Suico, Jeffrey Gideon, Child, Christopher J.</t>
  </si>
  <si>
    <t>Endocrine practice : official journal of the American College of Endocrinology and the American Association of Clinical Endocrinologists</t>
  </si>
  <si>
    <t>Objective: A severe hypoglycemia (SH) episode is an acute, high-stress moment for the caregivers of persons with diabetes (PWD). We compared the success rates of  nasal glucagon (NG) and injectable glucagon (IG) administration for PWD-trained and  untrained users in treating simulated SH episodes. Methods: Thirty-two PWD-trained  users and 33 untrained users administered NG and IG to high-fidelity manikins  simulating treatment of an SH emergency. Simulation rooms resembled common locations  with typical diabetic supplies and stressor elements mimicking real-life SH  environments. Success rate and time to administer glucagon were measured. Results:  Of all the PWD-trained and untrained users, 58/64 (90.6%) could successfully deliver  NG, while 5/63 (7.9%) could successfully deliver IG. For NG simulations, 28/31  (90.3%) PWD-trained users and 30/33 (90.9%) untrained users could successfully  administer the dose (mean time 47.3 seconds and 44.5 seconds, respectively). For IG  simulations, 5/32 (15.6%) PWD-trained users successfully injected IG (mean time 81.8  seconds), whereas none (0/31 [0%]) of the untrained users were successful. Reasons  for unsuccessful administration of NG included oral administration and incomplete  pushing of the device plunger. For IG, inability to perform reconstitution steps,  partial dose delivery, and injection at an inappropriate site were the causes for  failure. Conclusion: With or without training, the success rate for administering NG  was 90.6%, whereas it was only 7.9% for IG. NG was easily and quickly administered  even by untrained users, whereas training was necessary for successful  administration of IG. NG may expand the community of caregivers who can help PWD  during an SH episode. Abbreviations: IG = injectable glucagon; NG = nasal glucagon;  PWD = person with diabetes; SH = severe hypoglycemia; T1D = type 1 diabetes; T2D =  type 2 diabetes.</t>
  </si>
  <si>
    <t>Endocr Pract</t>
  </si>
  <si>
    <t>1530-891X</t>
  </si>
  <si>
    <t>10.4158/EP-2019-0502</t>
  </si>
  <si>
    <t>Humans, Injections, Diabetes Mellitus, Type 1, Diabetes Mellitus, Type 2, Glucagon/*therapeutic use, Hypoglycemia/*drug therapy</t>
  </si>
  <si>
    <t>Sahli Costabal, Francisco, Zaman, Junaid A. B., Kuhl, Ellen, Narayan, Sanjiv M.</t>
  </si>
  <si>
    <t>Atrial fibrillation is the most common rhythm disorder of the heart associated with a rapid and irregular beating of the upper chambers. Activation mapping remains the  gold standard to diagnose and interpret atrial fibrillation. However, fibrillatory  activation maps are highly sensitive to far-field effects, and often disagree with  other optical mapping modalities. Here we show that computational modeling can  identify spurious non-local components of atrial fibrillation electrograms and  improve activation mapping. We motivate our approach with a cohort of patients with  potential drivers of persistent atrial fibrillation. In a computational study using  a monodomain Maleckar model, we demonstrate that in organized rhythms, electrograms  successfully track local activation, whereas in atrial fibrillation, electrograms  are sensitive to spiral wave distance and number, spiral tip trajectories, and  effects of fibrosis. In a clinical study, we analyzed nÂ =Â 15 patients with  persistent atrial fibrillation that was terminated by limited ablation. In five  cases, traditional activation maps revealed a spiral wave at sites of termination;  in ten cases, electrogram timings were ambiguous and activation maps showed  incomplete reentry. By adjusting electrogram timing through computational modeling,  we found rotational activation, which was undetectable with conventional methods.  Our results demonstrate that computational modeling can identify non-local  deflections to improve activation mapping and explain how and where ablation can  terminate persistent atrial fibrillation. Our hybrid computational/physiological  approach has the potential to optimize map-guided ablation and improve ablation  therapy in atrial fibrillation.</t>
  </si>
  <si>
    <t>10.1007/s10439-017-1969-3</t>
  </si>
  <si>
    <t>Aged, Female, Humans, Male, Simulation, Middle Aged, Atrial fibrillation, *Electrocardiography, *Models, Cardiovascular, *Signal Processing, Computer-Assisted, Atrial Fibrillation/*physiopathology, Electrogram, Electrophysiology, Rotors, Spiral waves</t>
  </si>
  <si>
    <t>Vecchiato, Giovanni, Jelic, Andrea, Tieri, Gaetano, Maglione, Anton Giulio, De Matteis, Federico, Babiloni, Fabio</t>
  </si>
  <si>
    <t>Cognitive processing</t>
  </si>
  <si>
    <t>The recent efforts aimed at providing neuroscientific explanations of how people perceive and experience architectural environments have largely justified the  initial belief in the value of neuroscience for architecture. However, a systematic  development of a coherent theoretical and experimental framework is missing. To  investigate the neurophysiological reactions related to the appreciation of  ambiances, we recorded the electroencephalographic (EEG) signals in an immersive  virtual reality during the appreciation of interior designs. Such data have been  analyzed according to the working hypothesis that appreciated environments involve  embodied simulation mechanisms and circuits mediating approaching stimuli. EEG  recordings of 12 healthy subjects have been performed during the perception of  three-dimensional interiors that have been simulated in a CAVE system and judged  according to dimensions of familiarity, novelty, comfort, pleasantness, arousal and  presence. A correlation analysis on personal judgmentsÂ returned that scores of  novelty, pleasantness and comfort are positively correlated, while familiarity and  novelty are in negative way. Statistical spectral maps reveal that pleasant, novel  and comfortable interiors produce a de-synchronization of the mu rhythm over left  sensorimotor areas. Interiors judged more pleasant and less familiar generate an  activation of left frontal areas (theta and alpha bands), along an involvement of  areas devoted to spatial navigation. An increase in comfort returns an enhancement  of the theta frontal midline activity. Cerebral activations underlying appreciation  of architecture could involve different mechanisms regulating corporeal, emotional  and cognitive reactions. Therefore, it might be suggested that people's experience  of architectural environments is intrinsically structured by the possibilities for  action.</t>
  </si>
  <si>
    <t>16 Suppl 1</t>
  </si>
  <si>
    <t>Cogn Process</t>
  </si>
  <si>
    <t>1612-4790 1612-4782</t>
  </si>
  <si>
    <t>10.1007/s10339-015-0725-6</t>
  </si>
  <si>
    <t>429</t>
  </si>
  <si>
    <t>Female, Humans, Male, Adult, Statistics as Topic, User-Computer Interface, *Environment, Electroencephalography, Attention/*physiology, *Brain Mapping, *Emotions, Evoked Potentials, Motivation/*physiology, Perception/*physiology, Spectrum Analysis</t>
  </si>
  <si>
    <t>Eslami, Hossein, Gharibi, Ali, MÃ¼ller-Plathe, Florian</t>
  </si>
  <si>
    <t>A model, including the chemical details of core nanoparticles as well as explicit surface charges and hydrophobic patches, of triblock Janus particles is employed to  simulate nucleation and solid-solid phase transitions in two-dimensional layers. An  explicit solvent and a substrate are included in the model, and hydrodynamic and  many-body interactions were taken into account within many-body dissipative particle  dynamics simulation. In order not to impose a mechanism a priori, we performed free  (unbiased) simulations, leaving the system the freedom to choose its own pathways.  In agreement with the experiment and previous biased simulations, a two-step  mechanism for the nucleation of a kagome lattice from solution was detected.  However, a distinct feature of the present unbiased versus biased simulations is  that multiple nuclei emerge from the solution; upon their growth, the aligned and  misaligned facets at the grain boundaries are introduced into the system. The  liquid-like particles trapped between the neighboring nuclei connect them together.  A mismatch in the symmetry planes of neighboring nuclei hinders the growth of less  stable (smaller) nuclei. Unification of such nuclei at the grain boundaries of  misaligned facets obeys a two-step mechanism: melting of the smaller nuclei,  followed by subsequent nucleation of liquid-like particles at the interface of  bigger neighboring nuclei. Besides, multiple postcritical nuclei are formed in the  simulation box; the growth of some of which stops due to introduction of a strain in  the system. Such an incomplete nucleation/growth mechanism is in complete agreement  with the recent experiments. The solid-solid (hexagonal-to-kagome) phase transition,  at weak superheatings, obeys a two-step mechanism: a slower step (formation of a  liquid droplet), followed by a faster step (nucleation of kagome from the liquid  droplet).</t>
  </si>
  <si>
    <t>10.1021/acs.jctc.0c01080</t>
  </si>
  <si>
    <t>1754</t>
  </si>
  <si>
    <t>Teichmann, Fabian, Ziemer, Arne, Leitner, Martin, Hensel, Jonas, Dilger, Klaus</t>
  </si>
  <si>
    <t>The welding of aluminium high pressure die castings is a well known and broadly investigated challenge in various fields of industry and research. Prior research in  this specific field mainly focused on the optimisation of the welding and the  casting process and on the cause of the frequently occurring porosity and incomplete  fusion phenomena, whereas the impacts of these defects have hardly been addressed.  Therefore, the underlying study presents the investigation of weldments in EN  AC-AlSi10MnMg high pressure aluminium die castings by linear elastic finite element  analysis based on X-ray computed tomography as a novel approach. Hereby, four laser  weldments with differing surfaces and pore contents were investigated by X-ray  computed tomography and tensile testing. Based on the voxel datasets of the porous  weldments, triangular finite element meshes were generated and a numerical finite  element analysis was conducted. Good agreement of the stress-strain curves between  the simulations and the experiments was achieved.</t>
  </si>
  <si>
    <t>10.3390/ma13061420</t>
  </si>
  <si>
    <t>AC-AlSi10MnMg, aluminium, finite elements, high pressure aluminium die casting, laser welding, mesh, structural simulation, X-ray computed tomography</t>
  </si>
  <si>
    <t>Chen, D., Wang, T., Xu, Z., Zhao, Y. Y., Wang, P. H.</t>
  </si>
  <si>
    <t>Zhonghua er bi yan hou tou jing wai ke za zhi = Chinese journal of otorhinolaryngology head and neck surgery</t>
  </si>
  <si>
    <t>Objective: To investigate the application and clinical outcomes of using 3D computer-assisted printing technique combined with plastic titanium mesh in the  reconstruction of maxillary defect. Methods: Clinical data of 14 patients in  Department of Otorhinolaryngology Head and Neck Surgery, Shanghai Ninth People's  Hospital from January 2016 to June 2018, who were treated for partial or total  removal of the maxilla due to benign or malignant tumors and those acquired  maxillary defects caused by severe compound trauma were analyzed retrospectively.  Twelve males and 2 females were included, with the age ranging from 16 to 51 years  old. The sinonasal malignant tumors included squamous carcinoma (n=2) while benign  tumors included hemangioma (n=1), maxillary fibrous dysplasia (n=3), maxillary cyst  (n=2) and giant cell tumor of the maxilla (n=1). Five cases of post-traumatic  maxillary defect were also included. According to preoperative thin-layer CT  scanning data, computer modeling data was transmitted to a 3D printer to print out  the original model and the reconstructed model. Preoperative simulation of tumor  removal and maxillary reconstruction was done on the patient's original model, and  the titanium mesh was shaped on the reconstructed model in order to properly  reconstruct the area needed to be repaired. The pre-made titanium mesh was implanted  into the defect area, the soft tissue flaps were reset, layered stitching and the  local pressured bandage were used after surgery. Through postoperative clinical and  CT examination, the patient's maxillofacial shape, nasal function and complications  were evaluated. The results were analyzed by descriptive statistical method.  Results: Lesions could be completely removed within the predicted range on the  preoperative 3D-printed models of all cases. After debridement, titanium mesh could  be implanted easily without re-shaping and trimming during surgery as in trauma  cases. Titanium mesh could completely cover the missing bone surface closely, with  titanium nails fixed smoothly, and the implanted titanium mesh was solid and stable.  After the follow-up of 6 to 20 months, all patients were satisfied with the facial  symmetry and the function was recovered well. Conclusion: Using 3D computer-assisted  printing technique combined with plastic titanium mesh in the reconstruction of  maxillary defect can accurately restore the maxillary structure for soft tissue  support, and restore the facial shape and function.</t>
  </si>
  <si>
    <t>2020/03/07/</t>
  </si>
  <si>
    <t>Zhonghua Er Bi Yan Hou Tou Jing Wai Ke Za Zhi</t>
  </si>
  <si>
    <t>1673-0860</t>
  </si>
  <si>
    <t>10.3760/cma.j.issn.1673-0860.2020.03.003</t>
  </si>
  <si>
    <t>Female, Humans, Male, Adolescent, Adult, Middle Aged, Young Adult, China, Retrospective Studies, *Printing, Three-Dimensional, Titanium, *Computer-Aided Design, *Reconstructive Surgical Procedures, 3D printing, *Surgical Mesh, Maxilla/pathology/*surgery, Maxillary defect, Maxillary Neoplasms/surgery, Plastics, Titanium mesh</t>
  </si>
  <si>
    <t>Alexander, Alana M., Su, Yong-Chao, Oliveros, Carl H., Olson, Karen V., Travers, Scott L., Brown, Rafe M.</t>
  </si>
  <si>
    <t>The microhylid frog genus Kaloula is an adaptive radiation spanning the edge of the Asian mainland and multiple adjacent island archipelagos, with much of the clade's  diversity associated with an endemic Philippine radiation. Relationships among  clades from the Philippines, however, remain unresolved. With ultraconserved element  (UCE) and mitogenomic data, we identified highly supported differences in topology  and areas of poor resolution, for each marker set. Using the UCE data, we then  identified possible instances of contemporary hybridization, past introgression, and  incomplete lineage sorting (ILS) within the Philippine Kaloula. Using a simulation  approach, and an estimate of the Philippine Kaloula clade origin (12.7-21.0 mya), we  demonstrate that an evolutionary history including inferred instances of  hybridization, introgression, and ILS leads to phylogenetic reconstructions that  show concordance with results from the observed mitogenome and UCE data. In the  process of validating a complex evolutionary scenario in the Philippine Kaloula, we  provide the first demonstration of the efficacy of UCE data for phylogenomic studies  of anuran amphibians.</t>
  </si>
  <si>
    <t>475</t>
  </si>
  <si>
    <t>10.1111/evo.13133</t>
  </si>
  <si>
    <t>Animals, *Phylogeny, *Genome, Sequence Analysis, DNA, Cell Nucleus/genetics, *Genetic Speciation, *Amphibians, *Hybridization, Genetic, *Kaloula, *Microhylidae, *mitogenome, *UCE, *ultraconserved elements, Anura/*genetics, Genome, Mitochondrial, Philippines</t>
  </si>
  <si>
    <t>Mannige, Ranjan</t>
  </si>
  <si>
    <t>Protein backbones occupy diverse conformations, but compact metrics to describe such conformations and transitions between them have been missing. This report  re-introduces the Ramachandran number (â) as a residue-level structural metric that  could simply the life of anyone contending with large numbers of protein backbone  conformations (e.g., ensembles from NMR and trajectories from simulations).  Previously, the Ramachandran number (â) was introduced using a complicated closed  form, which made the Ramachandran number difficult to implement. This report  discusses a much simpler closed form of â that makes it much easier to calculate,  thereby making it easy to implement. Additionally, this report discusses how â  dramatically reduces the dimensionality of the protein backbone, thereby making it  ideal for simultaneously interrogating large numbers of protein structures. For  example, 200 distinct conformations can easily be described in one graphic using â  (rather than 200 distinct Ramachandran plots). Finally, a new Python-based backbone  analysis tool-BackMAP-is introduced, which reiterates how â can be used as a simple  and succinct descriptor of protein backbones and their dynamics.</t>
  </si>
  <si>
    <t>e5745</t>
  </si>
  <si>
    <t>10.7717/peerj.5745</t>
  </si>
  <si>
    <t>Simulation, Protein, Backbone, BackMAP, Bioinformatics, Graphing tool, Peptide, Ramachandran number</t>
  </si>
  <si>
    <t>Planning irreversible electroporation in the porcine kidney: are numerical simulations reliable for predicting empiric ablation outcomes?</t>
  </si>
  <si>
    <t>Wimmer, Thomas, Srimathveeravalli, Govindarajan, Gutta, Narendra, Ezell, Paula C., Monette, Sebastien, Maybody, Majid, Erinjery, Joseph P., Durack, Jeremy C., Coleman, Jonathan A., Solomon, Stephen B.</t>
  </si>
  <si>
    <t>Cardiovascular and interventional radiology</t>
  </si>
  <si>
    <t>PURPOSE: Numerical simulations are used for treatment planning in clinical applications of irreversible electroporation (IRE) to determine ablation size and  shape. To assess the reliability of simulations for treatment planning, we compared  simulation results with empiric outcomes of renal IRE using computed tomography (CT)  and histology in an animal model. METHODS: The ablation size and shape for six  different IRE parameter sets (70-90 pulses, 2,000-2,700 V, 70-100 Âµs) for monopolar  and bipolar electrodes was simulated using a numerical model. Employing these  treatment parameters, 35 CT-guided IRE ablations were created in both kidneys of six  pigs and followed up with CT immediately and after 24 h. Histopathology was analyzed  from postablation day 1. RESULTS: Ablation zones on CT measured 81 Â± 18 % (day 0, p  â¤ 0.05) and 115 Â± 18 % (day 1, p â¤ 0.09) of the simulated size for monopolar  electrodes, and 190 Â± 33 % (day 0, p â¤ 0.001) and 234 Â± 12 % (day 1, p â¤ 0.0001) for  bipolar electrodes. Histopathology indicated smaller ablation zones than simulated  (71 Â± 41 %, p â¤ 0.047) and measured on CT (47 Â± 16 %, p â¤ 0.005) with complete  ablation of kidney parenchyma within the central zone and incomplete ablation in the  periphery. CONCLUSION: Both numerical simulations for planning renal IRE and CT  measurements may overestimate the size of ablation compared to histology, and  ablation effects may be incomplete in the periphery.</t>
  </si>
  <si>
    <t>Cardiovasc Intervent Radiol</t>
  </si>
  <si>
    <t>1432-086X 0174-1551</t>
  </si>
  <si>
    <t>10.1007/s00270-014-0905-2</t>
  </si>
  <si>
    <t>Reproducibility of Results, Animals, Models, Animal, *Tomography, X-Ray Computed, *Electroporation, Kidney/*diagnostic imaging</t>
  </si>
  <si>
    <t>Hu, Yue, Carruthers, Thomas F., Menyuk, Curtis R., Hutchinson, Meredith N., Urick, Vincent J., Williams, Keith J.</t>
  </si>
  <si>
    <t>We use a 2D drift-diffusion model to study the nonlinear response of a partially depleted absorber (PDA) phododetector. The model includes external loading,  incomplete ionization, the Franz-Keldysh effect, and history-dependent impact  ionization. It also takes into account heat flow in the device. With all these  effects included, we obtain excellent agreement with experiments for the  responsivity and for the harmonic power at different modulation frequencies. The  role of these different physical effects is elucidated, and we find that both the  Franz-Keldysh effect and the load resistance play a key role in generating higher  harmonic power at larger reverse biases. Increasing the size of the p-region  absorption layers reduces the impact of the Franz-Keldysh effect. Decreasing the  effective load resistance also decreases the higher harmonic powers. We also show  that the model can suggest design changes that will improve device performance.</t>
  </si>
  <si>
    <t>2015/08/10/</t>
  </si>
  <si>
    <t>20402</t>
  </si>
  <si>
    <t>10.1364/OE.23.020402</t>
  </si>
  <si>
    <t>20417</t>
  </si>
  <si>
    <t>Cieciuch, Jan, Davidov, Eldad, Schmidt, Peter, Algesheimer, RenÃ©, Schwartz, Shalom H.</t>
  </si>
  <si>
    <t>One of the most frequently used procedures for measurement invariance testing is the multigroup confirmatory factor analysis (MGCFA). MuthÃ©n and Asparouhov recently  proposed a new approach to test for approximate rather than exact measurement  invariance using Bayesian MGCFA. Approximate measurement invariance permits small  differences between parameters otherwise constrained to be equal in the classical  exact approach. However, extant knowledge about how results of approximate  measurement invariance tests compare to the results of the exact measurement  invariance test is missing. We address this gap by comparing the results of exact  and approximate cross-country measurement invariance tests of a revised scale to  measure human values. Several studies that measured basic human values with the  Portrait Values Questionnaire (PVQ) reported problems of measurement noninvariance  (especially scalar noninvariance) across countries. Recently Schwartz et al.  proposed a refined value theory and an instrument (PVQ-5X) to measure 19 more  narrowly defined values. Cieciuch et al. tested its measurement invariance  properties across eight countries and established exact scalar measurement  invariance for 10 of the 19 values. The current study applied the approximate  measurement invariance procedure on the same data and established approximate scalar  measurement invariance even for all 19 values. Thus, the first conclusion is that  the approximate approach provides more encouraging results for the usefulness of the  scale for cross-cultural research, although this finding needs to be generalized and  validated in future research using population data. The second conclusion is that  the approximate measurement invariance is more likely than the exact approach to  establish measurement invariance, although further simulation studies are needed to  determine more precise recommendations about how large the permissible variance of  the priors may be.</t>
  </si>
  <si>
    <t>982</t>
  </si>
  <si>
    <t>10.3389/fpsyg.2014.00982</t>
  </si>
  <si>
    <t>Bayesian analysis, approximate measurement invariance, configural metric scalar measurement invariance, exact measurement invariance, multigroup confirmatory factor analysis, revised Portrait Values Questionnaire</t>
  </si>
  <si>
    <t>HÃ¡jek, P., PilnÃ½, J., VodovÃ¡, H., HorÃ¡ÄkovÃ¡, K., KachlÃ­k, D.</t>
  </si>
  <si>
    <t>Acta chirurgiae orthopaedicae et traumatologiae Cechoslovaca</t>
  </si>
  <si>
    <t>PURPOSE OF THE STUDY Transposition of tibialis posterior muscle ranks among the methods of dorsiflexion restoration in patients with peroneal nerve palsy. Even  though this method is commonly used, anatomical variations are still encountered  which make us modify the established procedures. The purpose of this study is to  evaluate the functional outcomes of operated patients and based on the clinical  experience to define by cadaver preparation the anatomical causes preventing the use  of the standard transposition technique. MATERIAL AND METHODS The clinical group  includes 21 patients (15 men, 6 women) with the mean age of 34.2 years and with  common peroneal nerve palsy confirmed by EMG. In 20 patients, transposition of the  tendon of the tibialis posterior muscle (MTP) through the interosseous membrane of  the leg was performed. In one patient the tendon was transposed ventrally to the  distal end of the tibia and fixed in the lateral cuneiform bone due to an extremely  narrow space of the interosseous membrane of the leg distally between the lower limb  bones. In 18 patients the tendon was fixed by osteosuture to the base of 3rd  metatarsal bone, in three patients to the lateral cuneiform bone. The outcomes were  evaluated at 6 months after the surgery, when active ankle dorsiflexion (DF) range  of motion greater than 5Â° was considered an excellent outcome, active position at  90Â° up to DF less than 5Â° a satisfactory outcome, and any plantigrade position as a  poor outcome. The anatomical study included 20 extremities fixed by formalin (10  cadavers, 5 men and 5 women with the mean age of 71.3 years). The length of the  individual parts of tibialis posterior muscle was measured and the variations of the  muscle attachment were evaluated. The measurement was concluded by a simulation of  surgical procedure. RESULTS When evaluating the clinical group, an excellent outcome  was reported in 12 patients (57%), a satisfactory outcome in 8 patients (38%) and a  poor outcome in one patient (5%). When evaluating the anatomical group, a division  of the attaching part of the tendon into three main strips was observed. The  thickest middle strip attached to the tuberosity of navicular bone and medial  cuneiform bone was reported in all the specimens. The thinner lateral strip  (originating from the tendon in 90% of specimens) was attached to the intermediate  and lateral cuneiform bone, the cuboid bone, metatarsal bones II-V, and moreover it  grows into the origin of the flexor hallucis brevis muscle. The third strip of the  tendon attached to the sustentaculum tali, plantar calcaneonavicular ligament and  fibrocartilago navicularis was missing in one specimen (5%). When the passing the  tendon through the interosseous space between the lower limb bones was simulated in  order for the tendon to go in the direction of the planned traction, in two  specimens (10%) the pulling through was impossible due to the tendon being thicker  than the interosseous space. In two specimens (10%) it was not the tendon, but  already the muscular belly which passed through the given space. DISCUSSION In our  group, 95% of the functional outcomes were excellent or satisfactory. A poor result  was reported in one patient, in whom the EMG examination was not performed as a  standard procedure and in whom the muscular strength was insufficient to achieve  full dorsiflexion of the ankle. The anatomical study indicates that the narrow space  between the lower limb bones can prevent the pulling through of the tendon, which  can be addressed intraoperatively by the transposition of the tendon ventrally to  tibia. The study reveals that the tendon necessary for transposition can be  elongated by the strips of the tendon attached to the sole of the foot. CONCLUSIONS  The knowledge of the anatomical conditions may help us better manage potential  complications intraoperatively. Key words: tibialis posterior muscle, peroneal nerve  palsy, transposition of tibialis posterior muscle, anatomy of tibialis posterior  muscle, common fibular nerve palsy.</t>
  </si>
  <si>
    <t>Acta Chir Orthop Traumatol Cech</t>
  </si>
  <si>
    <t>0001-5415</t>
  </si>
  <si>
    <t>cze</t>
  </si>
  <si>
    <t>Aged, Female, Humans, Male, Adult, Treatment Outcome, Cadaver, Muscle, Skeletal/*transplantation, Peroneal Neuropathies/*surgery, Recovery of Function, Tendon Transfer/*methods</t>
  </si>
  <si>
    <t>John, Benzi, Gu, Xiao-Jun, Emerson, David R.</t>
  </si>
  <si>
    <t>Nonequilibrium heat and mass transfer in a pressure-driven plane Poiseuille flow is investigated using the direct simulation Monte Carlo method from the early slip to  the free molecular regime. Our investigations reveal several nonintuitive,  nonequilibrium thermal flow patterns, including expansion cooling near the walls, a  nonconstant pressure profile, and counter-gradient heat transfer along the channel  center-line. A bimodal trend in the tangential heat flux is found in the slip and  the early transition regime. In the upper transition and free molecular regime, the  net heat flow in the entire channel is largely unidirectional and in the opposite  direction of mass flow. However, in the slip and the early transition regime, a  two-way heat flow is observed in the channel as the normal heat flux profile plays a  key role in determining the net gaseous heat flow direction. Moreover, the heat flow  rate profile exhibits a maximum value at an intermediate value of Knudsen number.  The effects of incomplete surface accommodation on nonequilibrium heat flow are also  investigated in this work. It is shown that for very low values of the accommodation  coefficient, the gaseous heat flow direction is reversed and is consistently in the  direction of mass flow.</t>
  </si>
  <si>
    <t>013018</t>
  </si>
  <si>
    <t>10.1103/PhysRevE.88.013018</t>
  </si>
  <si>
    <t>Elie, Benjamin, Laprie, Yves</t>
  </si>
  <si>
    <t>This paper investigates the possibility of reproducing the self-sustained oscillation of the tongue tip in alveolar trills. The interest is to study the  articulatory and phonatory configurations that are required to produce alveolar  trills. Using a realistic geometry of the vocal tract, derived from cineMRI data of  a real speaker, the paper studies the mechanical behavior of a lumped two-mass model  of the tongue tip. Then, the paper proposes a solution to simulate the incomplete  occlusion of the vocal tract during linguopalatal contacts by adding a lateral  acoustic waveguide. Finally, the simulation framework is used to study the impact of  a set of parameters on the characteristic features of the produced alveolar trills.  It shows that the production of trills is favored when the distance between the  equilibrium position of the tongue tip and the hard palate in the alveolar zone is  less than 1âmm, but without linguopalatal contact, and when the glottis is fully  adducted.</t>
  </si>
  <si>
    <t>3245</t>
  </si>
  <si>
    <t>10.1121/1.5012688</t>
  </si>
  <si>
    <t>Humans, Male, Adult, *Computer Simulation, *Models, Theoretical, Biomechanical Phenomena, Models, Anatomic, Magnetic Resonance Imaging, Cine, Sound Spectrography, *Phonation, *Voice, Acoustics, Glottis/anatomy &amp; histology/diagnostic imaging/*physiology, Movement, Palate, Hard/anatomy &amp; histology/physiology, Tongue/anatomy &amp; histology/*physiology</t>
  </si>
  <si>
    <t>Farmahini, Amir Hajiahmadi, Kvamme, BjÃ¸rn, Kuznetsova, Tatiana</t>
  </si>
  <si>
    <t>Development of more efficient solvent solutions for removal of CO(2) from natural gas and flue gases is a major task, which contributes to improved design of process  plants and leads to decreased costs for its removal. Understanding the mechanisms of  CO(2) absorption as well as analysis of undesired simultaneous processes is  crucially important in this regard. In this work, we have applied Molecular Dynamics  (MD) to investigate the absorption of CO(2) from a binary mixture of CO(2) and CH(4)  into aqueous piperazine activated MDEA solution. The MD simulations were performed  at a constant temperature of 298 K for five different systems with a loading factor  of 0.07 to provide insight into molecular distribution in the amine solution and to  enhance understanding of absorption mechanisms on the molecular scale. Force field  parameters that were missing from the OPLS-AA force field, as well as charge  distribution of piperazine (PZ), protonated piperazine (PZH(+)), piperazine  carbamate (PZCOO(-)) and MDEA were obtained by QM calculations. The results of our  simulations emphasize the importance of piperazine and piperazine carbamate in  accelerating the absorption process. For the first time, we have shown the  undesirable trapping of CH(4) by the amine solution and revealed that amine groups  are mainly responsible for both absorption of CO(2) and the undesired trapping of  CH(4).</t>
  </si>
  <si>
    <t>2011/07/28/</t>
  </si>
  <si>
    <t>13070</t>
  </si>
  <si>
    <t>10.1039/c0cp02238a</t>
  </si>
  <si>
    <t>13081</t>
  </si>
  <si>
    <t>Howe, S. L., MÃ¤rz, M., Pinter, J., KrÃ¼ger-Ziolek, S., Pretty, C., Shaw, G. M., Desaive, T., MÃ¶ller, K., Chase, J. G.</t>
  </si>
  <si>
    <t>BACKGROUND AND OBJECTIVE: Patients are required to support their cheeks during breath-occluding lung function tests. This prevents cheek expansion which would  alter pressure measured at the mouth, and, consequently, lung mechanics  measurements. To date, the effect of cheek support on airway resistance measurements  has been assessed. However other lung mechanics have not been studied as thoroughly,  and no algorithm to account for the effect of missing cheek support on lung  mechanics measurements has been developed. METHODS: Lung mechanics were assessed  with a breath occlusion test during light panting in healthy subjects with and  without cheek support in a body plethysmograph. Average model-based airway  resistance, lung elastance, and a parameter representing the viscoelastic were  measured. Results were compared to quantify the effect of cheek support on these  three parameters. RESULTS: In the nine healthy subjects (5 Female, 4 Male) recruited  for this study, all mechanics tended to be underestimated when cheeks were  unsupported. Changes in elastance, resistance, and viscoelastic parameter ranged  between 1.6-66.8Â %, -4.5-21.8Â %, and -4.7-68.2Â %, respectively, when cheek support  was added. The underestimation was due to reduced mouth pressure during cheek  expansion when the breath was occluded. The variance of lung mechanics parameters  did not change with cheek support in all subjects. CONCLUSIONS: The error in lung  mechanics measurement caused by unsupported cheeks was subject dependent. Hence, no  rule-of-thumb could be identified to reconstruct missing cheek support. For correct  lung mechanics measurements during breath-occluding lung tests, patients must have  adequate cheek support. ABBREVIATIONS: ROCC: Occlusion resistance; COPD: Chronic  Obstructive Pulmonary Disorder; SB: spontaneous breathing.</t>
  </si>
  <si>
    <t>105526</t>
  </si>
  <si>
    <t>10.1016/j.cmpb.2020.105526</t>
  </si>
  <si>
    <t>Female, Humans, Male, Respiratory Function Tests, *Airway Resistance, *Lung, Biomedical modeling and simulation, Cheek, Lung mechanics, Model-based methods, Respiratory Mechanics, Signal analysis, Spirometry, Tidal breathing</t>
  </si>
  <si>
    <t>Porta, G. M., Thovert, J.-F., Riva, M., Guadagnini, A., Adler, P. M.</t>
  </si>
  <si>
    <t>A bimolecular homogeneous irreversible reaction of the kind A+BâC is simulated in a plane channel as a base example of reactive transport processes taking place at the  microscale within porous and/or fractured media. The numerical study explores the  way microscale processes embedded in dimensionless quantities such as PÃ©clet (Pe)  and DamkÃ¶hler (Da) numbers propagate to upscaled coefficients describing effective  system dynamics. The microscale evolution of the reactant concentrations is obtained  through a particle-based numerical method which has been specifically tailored to  the considered problem. Key results include a complete documentation of the process  evolution for a wide range of Pe and Da, in terms of the global reaction rate,  space-time distribution of reactants, and local mixing features leading to  characterization of effective reaction and dispersion coefficients governing a  section-averaged upscaled model of the system. The robustness of previously  presented theoretical analyses concerning closures of volume-averaged (upscaled)  formulations is assessed. The work elucidates the dependence of the effective  dispersion and reactive parameters on the microscale mixing and reactive species  evolution. Our results identify the role played by Da and Pe on the occurrence of  incomplete mixing of reactants, which affects the features of the reactive transport  scenario.</t>
  </si>
  <si>
    <t>3 Pt 2</t>
  </si>
  <si>
    <t>036102</t>
  </si>
  <si>
    <t>10.1103/PhysRevE.86.036102</t>
  </si>
  <si>
    <t>Computer Simulation, *Algorithms, *Models, Chemical, Microfluidics/*methods</t>
  </si>
  <si>
    <t>Ma, Wentao, Hu, Jiming</t>
  </si>
  <si>
    <t>It is very likely that life began with some RNA (or RNA-like) molecules, self-replicating by base-pairing and exhibiting enzyme-like functions that favored  the self-replication. Different functional molecules may have emerged by favoring  their own self-replication at different aspects. Then, a direct route towards  complexity/efficiency may have been through the coexistence/cooperation of these  molecules. However, the likelihood of this route remains quite unclear, especially  because the molecules would be competing for limited common resources. By computer  simulation using a Monte-Carlo model (with "micro-resolution" at the level of  nucleotides and membrane components), we show that the coexistence/cooperation of  these molecules can occur naturally, both in a naked form and in a protocell form.  The results of the computer simulation also lead to quite a few deductions  concerning the environment and history in the scenario. First, a naked stage (with  functional molecules catalyzing template-replication and metabolism) may have  occurred early in evolution but required high concentration and limited dispersal of  the system (e.g., on some mineral surface); the emergence of protocells enabled a  "habitat-shift" into bulk water. Second, the protocell stage started with a substage  of "pseudo-protocells", with functional molecules catalyzing template-replication  and metabolism, but still missing the function involved in the synthesis of membrane  components, the emergence of which would lead to a subsequent "true-protocell"  substage. Third, the initial unstable membrane, composed of prebiotically available  fatty acids, should have been superseded quite early by a more stable membrane  (e.g., composed of phospholipids, like modern cells). Additionally, the  membrane-takeover probably occurred at the transition of the two substages of the  protocells. The scenario described in the present study should correspond to an  episode in early evolution, after the emergence of single "genes", but before the  appearance of a "chromosome" with linked genes.</t>
  </si>
  <si>
    <t>e35454</t>
  </si>
  <si>
    <t>10.1371/journal.pone.0035454</t>
  </si>
  <si>
    <t>*Computer Simulation, Animals, *Biological Evolution</t>
  </si>
  <si>
    <t>Folk, Ryan A., Mandel, Jennifer R., Freudenstein, John V.</t>
  </si>
  <si>
    <t>While hybridization has recently received a resurgence of attention from systematists and evolutionary biologists, there remains a dearth of case studies on  ancient, diversified hybrid lineages-clades of organisms that originated through  reticulation. Studies on these groups are valuable in that they would speak to the  long-term phylogenetic success of lineages following gene flow between species. We  present a phylogenomic view of Heuchera, long known for frequent hybridization,  incorporating all three independent genomes: targeted nuclear (~400,000 bp), plastid  (~160,000 bp), and mitochondrial (~470,000 bp) data. We analyze these data using  multiple concatenation and coalescence strategies. The nuclear phylogeny is  consistent with previous work and with morphology, confidently suggesting a  monophyletic Heuchera. By contrast, analyses of both organellar genomes recover a  grossly polyphyletic Heuchera,consisting of three primary clades with relationships  extensively rearranged within these as well. A minority of nuclear loci also exhibit  phylogenetic discord; yet these topologies remarkably never resemble the pattern of  organellar loci and largely present low levels of discord inter alia. Two  independent estimates of the coalescent branch length of the ancestor of Heuchera  using nuclear data suggest rare or nonexistent incomplete lineage sorting with  related clades, inconsistent with the observed gross polyphyly of organellar genomes  (confirmed by simulation of gene trees under the coalescent). These observations, in  combination with previous work, strongly suggest hybridization as the cause of this  phylogenetic discord. [Ancient hybridization; chloroplast capture; incongruence;  phylogenomics; reticulation.].</t>
  </si>
  <si>
    <t>320</t>
  </si>
  <si>
    <t>10.1093/sysbio/syw083</t>
  </si>
  <si>
    <t>337</t>
  </si>
  <si>
    <t>*Phylogeny, Biological Evolution, *Gene Flow, Genome, Plant/*genetics, Magnoliopsida/*classification/*genetics</t>
  </si>
  <si>
    <t>Gentile, Michelle S., Usman, Asad A., Neuschler, Erin I., Sathiaseelan, Vythialinga, Hayes, John P., Small, William Jr</t>
  </si>
  <si>
    <t>International journal of radiation oncology, biology, physics</t>
  </si>
  <si>
    <t>PURPOSE: The purpose of this study was to identify the axillary lymph nodes on pretreatment diagnostic computed tomography (CT) of the chest to determine their  position relative to the anatomic axillary borders as defined by the Radiation  Therapy Oncology Group (RTOG) breast cancer atlas for radiation therapy planning.  METHODS AND MATERIALS: Pretreatment diagnostic CT chest scans available for 30  breast cancer patients with clinically involved lymph nodes were fused with  simulation CT. Contouring of axillary levels I, II, and III according to the RTOG  guidelines was performed. Measurements were made from the area of distal tumor to  the anatomic borders in 6 dimensions for each level. RESULTS: Of the 30 patients,  100%, 93%, and 37% had clinical involvement of levels I, II, and III, respectively.  The mean number of lymph nodes dissected was 13.6. The mean size of the largest  lymph node was 2.4 cm. Extracapsular extension was seen in 23% of patients. In 97%  of patients, an aspect of the involved lymph node lay outside of the anatomic border  of a level. In 80% and 83% of patients, tumor extension was seen outside the cranial  (1.78 Â± 1.0 cm; range, 0.28-3.58 cm) and anterior (1.27 Â± 0.92 cm; range, 0.24-3.58  cm) borders of level I, respectively. In 80% of patients, tumor extension was seen  outside the caudal border of level II (1.36 Â± 1.0 cm, range, 0.27-3.86 cm), and 0%  to 33% of patients had tumor extension outside the remaining borders of all levels.  CONCLUSIONS: To cover 95% of lymph nodes at the cranial and anterior borders of  level I, an additional clinical target volume margin of 3.78 cm and 3.11 cm,  respectively, is necessary. The RTOG guidelines may be insufficient for coverage of  axillary disease in patients with clinical nodal involvement who are undergoing  neoadjuvant chemotherapy, incomplete axillary dissection, or treatment with  intensity modulated radiation therapy. In patients with pretreatment diagnostic CT  chest scans, fusion with simulation CT should be considered for tumor delineation.</t>
  </si>
  <si>
    <t>Int J Radiat Oncol Biol Phys</t>
  </si>
  <si>
    <t>1879-355X 0360-3016</t>
  </si>
  <si>
    <t>10.1016/j.ijrobp.2015.07.002</t>
  </si>
  <si>
    <t>Aged, Female, Humans, Adult, Middle Aged, Antineoplastic Combined Chemotherapy Protocols/therapeutic use, Tomography, X-Ray Computed, *Medical Illustration, *Radiotherapy Planning, Computer-Assisted, Axilla, Chemotherapy, Adjuvant, Lymph Node Excision/statistics &amp; numerical data, Lymph Nodes/*diagnostic imaging, Lymphatic Irradiation/methods, Mastectomy, Radical/statistics &amp; numerical data, Mastectomy, Segmental/statistics &amp; numerical data, Practice Guidelines as Topic, Tumor Burden, Unilateral Breast Neoplasms/*diagnostic imaging/drug therapy/pathology/radiotherapy</t>
  </si>
  <si>
    <t>Tamburis, Oscar, Giannino, Francesco, D'Arco, Mauro, Tocchi, Alessandro, Esposito, Christian, Di Fiore, Giorgio, Piscopo, Nadia, Esposito, Luigi</t>
  </si>
  <si>
    <t>Large scale wildfire events that occurred around the world involved a massive loss of animal lives, with a consequent economic impact on agricultural holdings and  damages to ecosystems. Preparing animals for a wildfire evacuation requires an extra  level of planning, preparedness and coordination, which is missing in the current  practice. This paper describes a conceptual framework of an ICT system implemented  to support the activities of the Regional Veterinary referral Center for  non-epidemic emergencies (CeRVEnE) in the Campania Region for the twofold  objectives. On the one hand, it realizes the monitoring of the wooded areas under  risk of fire in the so-called "Mount Vesuvius' red zone". On the other hand, it  determines the OPtimal Evacuation Route for Animals (OPERA) in case of fire, for  each of the reported animal species living in the mentioned red zone. The main  innovation of the proposed system lies in its software architecture that aims at  integrating a Distributed Sensor Network (DSN), an ad-hoc software to generate  timely simulations for fire risk modeling, and a GIS (Geographic Information System)  for both the activities of web mapping and OPERA definition. This paper shows some  effective preliminary results of the system implementation. The importance of the  system mainly lies in its accordance with the so-called "Foresight approach"  perspective, that provides models and tools to guarantee the prevention of  systematic failure in disaster risk management, and becomes moreover critical in the  case of Mount Vesuvius, which hosts a unique combination of both animal and  anthropic elements within a delicate natural ecosystem.</t>
  </si>
  <si>
    <t>10.3390/s20092538</t>
  </si>
  <si>
    <t>simulation, Animals, Safety Management/*methods, Geographic Information Systems, Ecosystem, animal safety, Computer Communication Networks, Conservation of Natural Resources/methods, disaster risk management, Distributed Sensor Network, fire risk, OPERA, Wildfires/*statistics &amp; numerical data</t>
  </si>
  <si>
    <t>Ashbaugh, Henry S., Collett, Nicholas J., Hatch, Harold W., Staton, Jennifer A.</t>
  </si>
  <si>
    <t>Following the conclusions of an information theory analysis that hydrophobic hydration is dictated by the equation of state of liquid water, we perform  simulations of ten different water models to examine the correlation between the  fidelity of each model to the experimental density of liquid water and the accuracy  of its description of methane hydration. We find that the three- and five-point  water models provide an inferior description of both the liquid density and methane  solubility compared to the four-point water models. Of the four-point water models,  TIP4P/2005 provides the best description of both the aqueous equation-of-state and  methane hydration thermodynamics. When the optimized potentials for liquid  simulation united-atom description for methane is used, we find that while the  entropy and heat capacity of methane hydration are in excellent agreement with  experiment, the chemical potential and enthalpy are systematically shifted upwards.  We subsequently reoptimize the methane interaction to accurately reproduce the  experimental solubilities as a function of temperature by accounting for missing  attractive interactions.</t>
  </si>
  <si>
    <t>2010/03/28/</t>
  </si>
  <si>
    <t>124504</t>
  </si>
  <si>
    <t>10.1063/1.3366718</t>
  </si>
  <si>
    <t>Genner, Martin J., Turner, George F.</t>
  </si>
  <si>
    <t>Does hybridization play a broad innovative role in evolution? Many studies have shown hybrid origins of individual species, particularly in major adaptive  radiations, but this may be a consequence, rather than a cause, of the existence of  many closely related species. Cases of hybridization in the early stages of major  adaptive radiations are comparatively rare. Here, we report phylogenetic evidence  for ancient introgression between distinct lineages of the species-rich Lake Malawi  haplochromine cichlid fishes. Mitochondrial DNA (mtDNA) sequences indicated  surprisingly close relationships between the shallow-water rocky habitat "Mbuna"  species and a group of dark-adapted "Deep-Benthic" species specialized for feeding  in low-light conditions (dawn/dusk, under overhangs, and deep water). By contrast,  analyses of nuclear amplified fragment length polymorphism data demonstrated that  these Deep-Benthic cichlids were more closely related to shallow water  "Shallow-Benthic" soft-sediment feeders, a group that shares similar head and body  morphology. A coalescent-based computer simulation indicated that the mtDNA  similarity of rocky habitat Mbuna species and dark-adapted Deep-Benthic species was  due to hybridization rather than incomplete lineage sorting. Comparisons of  morphology indicated that some Deep-Benthic species possessed novel morphology not  present in other Lake Malawi species groups. Thus, these analyses support the  hypothesis that ancient hybridization occurred within the Lake Malawi cichlid  radiation, that the event occurred before the radiation of a species group adapted  to low-light benthic habitats, and that this group went on to dominate the  deep-water regions of Lake Malawi. The results of this study contribute to a growing  literature consistent with a creative role of hybridization in the evolution of  species diversity and adaptive radiations.</t>
  </si>
  <si>
    <t>10.1093/molbev/msr183</t>
  </si>
  <si>
    <t>Animals, Phenotype, Cluster Analysis, Phylogeny, Environment, Molecular Sequence Data, *Genetic Speciation, *Hybridization, Genetic, *Evolution, Molecular, Africa South of the Sahara, Amplified Fragment Length Polymorphism Analysis, Cichlids/*genetics, DNA, Mitochondrial, Lakes</t>
  </si>
  <si>
    <t>Sun, Yi</t>
  </si>
  <si>
    <t>Journal of medical signals and sensors</t>
  </si>
  <si>
    <t>In this paper, we propose and investigate distribution of intravascular and extravascular extracellular volume fractions (DIEEF) as a noninvasive biomarker for  neovascularization assessment by dynamic contrast-enhanced magnetic resonance  imaging (DCE-MRI). A generalized two-compartment exchange model (G2CXM) that  uniformly includes the Patlak model, Tofts model, extended Tofts model, and recent  two-compartment exchange model as special instances is first presented. Based on the  total area under curve of the G2CXM a method of DIEEF estimation without knowing the  artery input function is proposed. The mean square error of DIEEF estimate in the  presence of noise and with incomplete DCE-MRI data is analyzed. Simulation results  demonstrate that DIEEF estimate is accurate when signal to noise ratio is only 5 dB  in both cases of tracer infusion and bolus injection, and slightly favors the bolus  injection. Tested on a model of atherosclerotic rabbits, the DIEEF of aorta plaques  is positively correlated with the histological neovessel count with correlation  coefficient of 0.940 and P = 0.017, and outperforms six semiquantitative parameters  in the literature. DIEEF might be useful as a biomarker for noninvasive  neovascularization assessment by DCE-MRI.</t>
  </si>
  <si>
    <t>J Med Signals Sens</t>
  </si>
  <si>
    <t>2228-7477</t>
  </si>
  <si>
    <t>170</t>
  </si>
  <si>
    <t>pharmacokinetics, Atherosclerosis, biomarker, dynamic contrast-enhanced magnetic resonance imaging, neovascularization, tumor</t>
  </si>
  <si>
    <t>Lai, Jyh-Mirn, Hwang, Yi-Ting, Chou, Chin-Cheng</t>
  </si>
  <si>
    <t>The highly pathogenic avian influenza virus (HPAIV) is able to survive in poultry products and could be carried into a country by air travelers. An assessment model  was constructed to estimate the probability of the exotic viable HPAIV entering  Taiwan from two neighboring areas through poultry products carried illegally by air  passengers at Taiwan's main airports. The entrance risk was evaluated based on  HPAIV-related factors (the prevalence and the incubation period of HPAIV; the  manufacturing process of poultry products; and the  distribution-storage-transportation factor event) and the passenger event.  Distribution functions were adopted to simulate the probabilities of each HPAIV  factor. The odds of passengers being intercepted with illegal poultry products were  estimated by logistic regression. The Monte Carlo simulation established that the  risk caused by HPAIV-related factors from area A was lower than area B, whereas the  entrance risk by the passenger event from area A was similar to area B. Sensitivity  analysis showed that the incubation period of HPAIV and the interception of  passenger violations were major determinants. Although the result showed viable  HPAIV was unlikely to enter Taiwan through meat illegally carried by air passengers,  this low probability could be caused by incomplete animal disease data and modeling  uncertainties. Considering the negative socioeconomic impacts of HPAIV outbreaks,  strengthening airport quarantine measures is still necessary. This assessment  provides a profile of HPAIV entrance risk through air travelers arriving from  endemic areas and a feasible direction for quarantine and public health measures.</t>
  </si>
  <si>
    <t>10.1111/j.1539-6924.2011.01740.x</t>
  </si>
  <si>
    <t>Humans, Models, Statistical, Regression Analysis, Risk, Computer Simulation, Animals, Models, Theoretical, Prevalence, Risk Assessment, Disease Outbreaks, Public Health, *Aircraft, *Poultry, *Travel, Aviation, Influenza A Virus, H5N1 Subtype/*genetics, Influenza in Birds/*transmission/*virology, Quarantine</t>
  </si>
  <si>
    <t>Moroz, Tracy, Hapuarachchi, Tharindi, Bainbridge, Alan, Price, David, Cady, Ernest, Baer, Ether, Broad, Kevin, Ezzati, Mojgan, Thomas, David, Golay, Xavier, Robertson, Nicola J., Cooper, Chris E., Tachtsidis, Ilias</t>
  </si>
  <si>
    <t>We have developed a computational model to simulate hypoxia-ischaemia (HI) in the neonatal piglet brain. It has been extended from a previous model by adding the  simulation of carotid artery occlusion and including pH changes in the cytoplasm.  Here, simulations from the model are compared with near-infrared spectroscopy (NIRS)  and phosphorus magnetic resonance spectroscopy (MRS) measurements from two piglets  during HI and short-term recovery. One of these piglets showed incomplete recovery  after HI, and this is modelled by considering some of the cells to be dead. This is  consistent with the results from MRS and the redox state of cytochrome-c-oxidase as  measured by NIRS. However, the simulations do not match the NIRS haemoglobin  measurements. The model therefore predicts that further physiological changes must  also be taking place if the hypothesis of dead cells is correct.</t>
  </si>
  <si>
    <t>0065-2598 2214-8019</t>
  </si>
  <si>
    <t>10.1007/978-1-4614-7411-1_45</t>
  </si>
  <si>
    <t>Animals, Swine, Disease Models, Animal, Hydrogen-Ion Concentration, Animals, Newborn/metabolism/physiology, Brain/*blood supply/*metabolism, Carotid Arteries/metabolism/physiopathology, Cerebrovascular Circulation, Electron Transport Complex IV/metabolism, Energy Metabolism, Hemoglobins/metabolism, Hypoxia-Ischemia, Brain/blood/*metabolism, Magnetic Resonance Spectroscopy/methods, Oxidation-Reduction, Oxygen Consumption/physiology, Spectroscopy, Near-Infrared/methods</t>
  </si>
  <si>
    <t>Pendse, Pushkar Y., Brooks, Bernard R., Klauda, Jeffery B.</t>
  </si>
  <si>
    <t>Journal of molecular biology</t>
  </si>
  <si>
    <t>Based on the crystal structure of lactose permease (LacY) open to the cytoplasm, a hybrid molecular simulation approach with self-guided Langevin dynamics is used to  describe conformational changes that lead to a periplasmic-open state. This hybrid  approach consists of implicit (IM) and explicit (EX) membrane simulations and  requires self-guided Langevin dynamics to enhance protein motions during the IM  simulations. The pore radius of the lumen increases by 3.5Â Ã on the periplasmic side  and decreases by 2.5Â Ã on the cytoplasmic side (relative to the crystal structure),  suggesting a lumen that is fully open to the periplasm to allow for extracellular  sugar transport and closed to the cytoplasm. Based on our simulations, the mechanism  that triggers this conformational change to the periplasmic-open state is the  protonation of Glu269 and binding of the disaccharide. Then, helix packing is  destabilized by breaking of several side chains involved in hydrogen bonding  (Asn245, Ser41, Glu374, Lys42, and Gln242). For the periplasmic-open conformations  obtained from our simulations, helix-helix distances agree well with experimental  measurements using double electron-electron resonance, fluorescence resonance energy  transfer, and varying sized cross-linkers. The periplasmic-open conformations are  also in compliance with various substrate accessibility/reactivity measurements that  indicate an opening of the protein lumen on the periplasmic side on sugar binding.  The comparison with these measurements suggests a possible incomplete closure of the  cytoplasmic half in our simulations. However, the closure is sufficient to prevent  the disaccharide from transporting to the cytoplasm, which is in accordance with the  well-established alternating access model. Ser53, Gln60, and Phe354 are determined  to be important in sugar transport during the periplasmic-open stage of the sugar  transport cycle and the sugar is found to undergo an orientational change in order  to escape the protein lumen.</t>
  </si>
  <si>
    <t>J Mol Biol</t>
  </si>
  <si>
    <t>1089-8638 0022-2836</t>
  </si>
  <si>
    <t>10.1016/j.jmb.2010.09.045</t>
  </si>
  <si>
    <t>Binding Sites, Crystallography, X-Ray, Molecular Dynamics Simulation, Mutagenesis, Site-Directed, Protein Conformation, Protein Structure, Secondary, Models, Molecular, Protons, Carbohydrate Metabolism, Cross-Linking Reagents, Escherichia coli Proteins/*chemistry/genetics/*metabolism, Fluorescence Resonance Energy Transfer, Monosaccharide Transport Proteins/*chemistry/genetics/*metabolism, Periplasm/metabolism, Recombinant Proteins/chemistry/genetics/metabolism, Symporters/*chemistry/genetics/*metabolism, Two-Hybrid System Techniques</t>
  </si>
  <si>
    <t>SantÃ­n, I., Barbu, M., Pedret, C., Vilanova, R.</t>
  </si>
  <si>
    <t>The present paper focused on reducing greenhouse gases emissions in wastewater treatment plants operation by application of suitable control strategies.  Specifically, the objective is to reduce nitrous oxide emissions during the  nitrification process. Incomplete nitrification in the aerobic tanks can lead to an  accumulation of nitrite that triggers the nitrous oxide emissions. In order to avoid  the peaks of nitrous oxide emissions, this paper proposes a cascade control  configuration by manipulating the dissolved oxygen set-points in the aerobic tanks.  This control strategy is combined with ammonia cascade control already applied in  the literature. This is performed with the objective to take also into account  effluent pollutants and operational costs. In addition, other greenhouse gases  emissions sources are also evaluated. Results have been obtained by simulation,  using a modified version of Benchmark Simulation Model no. 2, which takes into  account greenhouse gases emissions. This is called Benchmark Simulation Model no. 2  Gas. The results show that the proposed control strategies are able to reduce by  29.86% of nitrous oxide emissions compared to the default control strategy, while  maintaining a satisfactory trade-off between water quality and costs.</t>
  </si>
  <si>
    <t>466</t>
  </si>
  <si>
    <t>10.1016/j.watres.2017.08.056</t>
  </si>
  <si>
    <t>Benchmarking, Computer Simulation, Models, Theoretical, *Environmental Monitoring, Water Quality, *BSM2G benchmark, *Control strategies, *Greenhouse gases emissions, *PI controller, *Waste Disposal, Fluid, *Wastewater treatment plant, Air Pollution/*prevention &amp; control, Ammonia/analysis, Greenhouse Gases/*analysis, Nitrification, Nitrites/analysis, Nitrous Oxide/*analysis, Waste Disposal Facilities, Waste Water/*analysis</t>
  </si>
  <si>
    <t>Therapeutic Drug Monitoring of Biologics for Inflammatory Bowel Disease: An Answer to Optimized Treatment?</t>
  </si>
  <si>
    <t>Hoseyni, Hannah, Xu, Yan, Zhou, Honghui</t>
  </si>
  <si>
    <t>Therapeutic drug monitoring (TDM), or the measurement of drug concentrations in blood and antidrug antibodies, for biologic therapies used to treat inflammatory  bowel disease (IBD) is an area of growing interest within the IBD community. When  there is a definable relationship between drug concentration and clinical effect,  blood concentration of biologics (and antidrug antibodies assessment) could be used  to predict patient response and to titrate the biologics to maximize therapeutic  benefit. This dose individualization has been proven to be more efficacious and  cost-effective than empiric dose adjustment and can better guide therapeutic  decisions regarding therapy withdrawal or switch. Appropriate implementation and  interpretation of drug concentration measurement in TDM are essential to ensure full  clinical benefit. Factors that need to be considered include sources of variability,  timing of blood sampling, dosing history, analytical performance, immunogenicity,  comedications, and clinical status of the patients. Desired target concentrations  for biologics used in IBD have not been clearly determined yet. Published  concentration thresholds differed widely for a given biologic, indicating a lack of  consistent information. Factors other than drug concentration that may contribute to  the dose-response variation are largely missing in the current TDM setting. A target  range is likely preferable to a single value for TDM of biologics in IBD, and  additional prospective research needs to be conducted in order to establish these  ranges. Moving forward, TDM may be combined with pharmacodynamic end points and  modeling and simulation tools for improved therapeutic benefit in IBD.</t>
  </si>
  <si>
    <t>864</t>
  </si>
  <si>
    <t>10.1002/jcph.1084</t>
  </si>
  <si>
    <t>Humans, Precision Medicine, Treatment Outcome, Retrospective Studies, Cost-Benefit Analysis, Prospective Studies, Dose-Response Relationship, Drug, Drug Monitoring, *biologics, *clinical pharmacology, *inflammatory bowel disease, *Therapeutic drug monitoring, Biological Products/*therapeutic use, Biological Variation, Individual, Drug Tolerance, Gastrointestinal Agents/*therapeutic use, Inflammatory Bowel Diseases/*drug therapy, Infliximab/therapeutic use, Tumor Necrosis Factor-alpha/antagonists &amp; inhibitors</t>
  </si>
  <si>
    <t>Ney, John P., van der Goes, David N., Watanabe, Jon H.</t>
  </si>
  <si>
    <t>Journal of clinical neurophysiology : official publication of the American Electroencephalographic Society</t>
  </si>
  <si>
    <t>PURPOSE: To construct a cost-benefit model for intraoperative neurophysiological monitoring (IOM) in spinal surgeries. METHODS: Decision model was based on  sensitivity, specificity, IOM cost, prevention rate given an IOM alert, and spinal  procedure neurologic complication rates in pooled estimates from the published  literature with outcome of lifetime costs after neuromonitored versus unmonitored  spinal surgeries. Lifetime cost of neurologic injury was the sum of direct health  care costs and lost wages and benefits. Results from Monte Carlo simulation with  10,000 replications were analyzed for cost outcomes and relationship of input  variables to outcomes. RESULTS: IOM saved $23,189 (P &lt; 0.001) for the reference case  of 50-year-olds with neurologic complication rate of 5%, 2009 Medicare reimbursement  of IOM at $1,535 per operation, 52.4% prevention rate given an IOM alert at 94.3%  sensitivity and 95.6% specificity, assuming incomplete (nonplegic) motor injury. The  baseline risk of surgery, lifetime costs after neurologic deficit, and ability to  prevent neurologic deficits after an IOM alert were most correlated with cost  outcomes. In linear prediction models, IOM remained cost-saving when neurologic  complication rate from surgery exceeded 0.3% (P &lt; 0.001) and prevention rate after  IOM alert was greater than 14.2%(P = 0.02). CONCLUSIONS: Intraoperative monitoring  is cost-saving for spinal surgeries in a theoretical model based on the current  published literature.</t>
  </si>
  <si>
    <t>J Clin Neurophysiol</t>
  </si>
  <si>
    <t>1537-1603 0736-0258</t>
  </si>
  <si>
    <t>10.1097/WNP.0b013e3182933d8f</t>
  </si>
  <si>
    <t>Female, Humans, Male, Adult, Middle Aged, Comorbidity, Treatment Outcome, Risk Factors, Prevalence, Health Care Costs/*statistics &amp; numerical data, Cost-Benefit Analysis/economics/statistics &amp; numerical data, Intraoperative Neurophysiological Monitoring/*economics/statistics &amp; numerical data, Neurosurgical Procedures/*economics/statistics &amp; numerical data, Postoperative Complications/*economics/epidemiology/*prevention &amp; control, Spinal Diseases/*economics/epidemiology/*surgery, Washington/epidemiology</t>
  </si>
  <si>
    <t>Tomlinson, A. W., Comerford, E. J., Birch, R. S., Innes, J. F., Walton, M. B.</t>
  </si>
  <si>
    <t>Veterinary and comparative orthopaedics and traumatology : V.C.O.T</t>
  </si>
  <si>
    <t>OBJECTIVE: To evaluate the bending strength of the VetLOXÂ® polyaxial locking plate system. MATERIALS AND METHODS: Thirty-five 3.5 mm 12-hole titanium VetLOXÂ® plates  were used to stabilize seven different construct designs in a 1 cm fracture gap  simulation model. Each construct was subjected to axial compression. Mean bending  stiffness (BS) and yield load (YL) of each construct design were analysed using a  one-way ANOVA and Tukey post-hoc analysis. Screw angulation was measured on  reconstructed computed tomography (CT) images. RESULTS: Reducing plate working  length for fixed-angle constructs significantly increased BS (p &lt;0.01) and YL (p  &lt;0.01). For a constant plate working length, increasing screw number did not  significantly affect BS (p = 1.0) or YL (p = 0.86). Screw angulation measurement  technique was validated by intra-class correlation coefficients (ICC) (ICC &gt;0.9 for  inter- and intra-observer measurements). An average screw angle of 13.2Â° did not  significantly affect mechanical performance although incomplete screw head-plate  engagement was noted on some reconstructed CT images when angulation exceeded 10Â°.  Prefabricated screw-head inserts did not significantly increase mechanical  performance. A 4 mm bone-plate stand-off distance significantly reduced BS and YL by  63% and 69% respectively. CLINICAL RELEVANCE: The VetLOXÂ® system allows the benefits  of polyaxial screw insertion whilst maintaining comparable bending properties to  fixed angle insertion. The authors recommend accurate plate contouring to reduce the  risk of plate bending.</t>
  </si>
  <si>
    <t>Vet Comp Orthop Traumatol</t>
  </si>
  <si>
    <t>2567-6911 0932-0814</t>
  </si>
  <si>
    <t>10.3415/VCOT-14-03-0046</t>
  </si>
  <si>
    <t>Animals, *Models, Biological, Biomechanical Phenomena, *Materials Testing, *Titanium, Bone Plates/*veterinary, Delrin rods, Fractures, Bone/*surgery, locking plate, polyaxial, screw angulation, VetLOX</t>
  </si>
  <si>
    <t>DuprÃ©, Patrick</t>
  </si>
  <si>
    <t>The jet-cooled high resolution spectrum of the vibrationless ÃâXÌ transition of the deuterated species of the methyl peroxy radical has been recently published in this  journal (S. Wu, P. DuprÃ©, P. Rupper, and T. A. Miller, J. Chem. Phys. 127, 224305  (2007)). The spectrum was analyzed using a rigid-rotor model with quadratic  spin-rotation coupling. The analysis was based on the fit of â¼350 partially resolved  line positions and was quite satisfactory. However, the full simulation of the  spectral intensity clearly identifies a lack of ability to reproduce relatively  small line clumps ("extra" lines) located between the two main central Q branches.  This is indicating of an incomplete initial analysis. In the present paper we  reanalyze this electronic transition by considering a reference-frame axis-switching  resulting from the nuclear rearrangement associated to the electronic transition  (spectra obtained at two different temperatures are considered). The potential  energy hypersurfaces of the two electronic states are sufficiently dissimilar to  induce changes in the molecule geometry, particularly, the angle COÃ, which induces  a rotation (â¼1.7Â°) of the principal axes of inertia located in the molecule symmetry  plane. The present analysis is supported by a global fitting of the spectrum  intensity and gives rise to a slightly different set of molecular constants.  Attention is paid to the wavefunction symmetry assignment of a non-orthorhombic  molecule. Couplings due to the torsion of the methyl group are discussed in the  following paper (P. Dupre, J. Chem. Phys. 134, 244309 (2011)).</t>
  </si>
  <si>
    <t>244308</t>
  </si>
  <si>
    <t>10.1063/1.3599953</t>
  </si>
  <si>
    <t>Zhang, Jieni, Zhao, Huaxiang, Huang, Wenbin, Song, Fengqi, Zhong, Wenjie, Zhang, Mengqi, Zhang, Yunfan, Zhou, Zhibo, Lin, Jiuxiang, Chen, Feng</t>
  </si>
  <si>
    <t>Genes &amp; diseases</t>
  </si>
  <si>
    <t>Cleft lip and/or palate (CL/P) is a most common craniofacial birth defect which has multifactorial etiology. In our study, we aimed to discover the underlying  etiological gene variation in a Chinese family diagnosed as non-syndromic CL/P  (NSCL/P). The blood sample of the proband and her parents were detected by whole  exome sequencing. The Mendelian inheritance pattern, allele frequency, variation  location, function analysis and literature search were applied to filtrate and  screen the mutation. Besides, the candidates were confirmed by Sanger sequencing. We  meanwhile explored the conservative analysis and protein homology simulation. As a  result, a start-lost mutation c.1AÂ &gt;Â GAtg/Gtg in the Frizzled-6 (FZD6) gene  predicting p.Met1 was detected. The variation has not been reported before and was  predicted to be harmful. The alteration caused missing of two starting amino acids  that are evolutionarily conserved for FZD6 protein. Moreover, the specific structure  of the mutant protein obviously changed according to the results of the homologous  model. In conclusion, the results suggest c.1AÂ &gt;Â GAtg/Gtg in the FZD6 (NM_001164616)  might be the genetic etiology for non-syndromic CL/P in this pedigree. Furthermore,  this finding provided new etiologic information, supplementing the evidence that  FZD6 is a strong potential gene for CL/P.</t>
  </si>
  <si>
    <t>Genes Dis</t>
  </si>
  <si>
    <t>2352-3042 2352-4820</t>
  </si>
  <si>
    <t>10.1016/j.gendis.2019.12.003</t>
  </si>
  <si>
    <t>Variant, Cleft lip and/or palate, Frizzled-6, Hereditary pedigree, Whole-exome sequencing</t>
  </si>
  <si>
    <t>Mannige, Ranjan V.</t>
  </si>
  <si>
    <t>Proteomes</t>
  </si>
  <si>
    <t>While the repertoire of protein folds that exists today underlies most of life's capabilities, our mechanistic picture of protein fold origination is incomplete.  This paper discusses a hypothetical mechanism for the emergence of the protein fold  repertoire from highly dynamic and collapsed peptides, exemplified by peptides with  high oil content or hydrophobicity. These peptides are called pluripotent to  emphasize their capacity to evolve into numerous folds transiently available to  them. As evidence, the paper will discuss previous simulation work on the superior  fold evolvability of oily peptides, trace ("fossil") evidence within proteomes seen  today, and a general relationship between protein dynamism and evolvability. Aside  from implications on the origination of protein folds, the hypothesis implies that  the vanishing utility of a random peptide in protein origination may be relatively  exaggerated, as some random peptides with a certain composition (e.g., oily) may  fare better than others. In later sections, the hypothesis is discussed in the  context of existing discussions regarding the spontaneous origination of  biomolecules.</t>
  </si>
  <si>
    <t>2014/03/25/</t>
  </si>
  <si>
    <t>2227-7382</t>
  </si>
  <si>
    <t>10.3390/proteomes2020154</t>
  </si>
  <si>
    <t>oily peptides, origins of life, pluripotent hypothesis, protein fold invention</t>
  </si>
  <si>
    <t>Garot, Philippe, Iriart, Xavier, Aminian, Adel, Kefer, Joelle, Freixa, Xavier, Cruz-Gonzalez, Ignacio, Berti, Sergio, Rosseel, Liesbeth, Ibrahim, Reda, Korsholm, Kasper, Odenstedt, Jacob, Nielsen-Kudsk, Jens-Erik, Saw, Jaqueline, Sondergaard, Lars, De Backer, Ole</t>
  </si>
  <si>
    <t>Open heart</t>
  </si>
  <si>
    <t>BACKGROUND: Optimal preprocedural planning is essential to ensure successful device closure of the left atrial appendage (LAA). DESIGN: The PREDICT-LAA study is a  prospective, international, multicentre, randomised controlled trial  (ClinicalTrials.gov NCT04180605). Two hundred patients eligible for LAA closure with  an Amplatzer Amulet device (Abbott, USA) will be enrolled in the study. Patients  will be allocated to a computational simulation arm (experimental) or standard  treatment arm (control) using a 1:1 randomisation. For patients randomised to the  computational simulation arm, preprocedural planning will be based on the analysis  of cardiac computed tomography (CCT)-based patient-specific computational  simulations (FEops HEARTguide, Ghent, Belgium) in order to predict optimal device  size and position. For patients in the control arm, preprocedural planning will be  based on local practice including CCT analysis. The LAA closure procedure and  postprocedural antithrombotic therapy will follow local practice in both arms. The  primary endpoint of the study is incomplete LAA closure and device-related thrombus  as assessed at 3 months postprocedural CCT. Secondary endpoints encompass procedural  efficiency (number of devices used, number of repositioning, procedural time,  radiation exposure, contrast dye), procedure-related complications within 7 days  postprocedure and a composite of all-cause death and thromboembolic events at 12  months. CONCLUSION: The objective of the PREDICT-LAA study is to test the hypothesis  that a preprocedural planning for LAA closure with the Amplatzer Amulet device based  on patient-specific computational simulations can result in a more efficient  procedure, optimised procedural outcomes and better clinical outcomes as compared  with a standard preprocedural planning. TRIAL REGISTRATION NUMBER:  ClinicalTrials.gov Registry (NCT04180605).</t>
  </si>
  <si>
    <t>Open Heart</t>
  </si>
  <si>
    <t>2053-3624</t>
  </si>
  <si>
    <t>10.1136/openhrt-2020-001326</t>
  </si>
  <si>
    <t>Humans, Multicenter Studies as Topic, Randomized Controlled Trials as Topic, Europe, Treatment Outcome, Predictive Value of Tests, Prospective Studies, Canada, *Tomography, X-Ray Computed, *stroke, *Patient-Specific Modeling, *atrial fibrillation, *CT scanning, *device closure, *Therapy, Computer-Assisted, Atrial Appendage/*diagnostic imaging/physiopathology, Atrial Fibrillation/diagnostic imaging/*therapy, Atrial Function, Left, Cardiac Catheterization/adverse effects/*instrumentation, Heart Rate</t>
  </si>
  <si>
    <t>Jiang, Xiaoyan, Guenther, Alex, Potosnak, Mark, Geron, Chris, Seco, Roger, Karl, Thomas, Kim, Saewung, Gu, Lianhong, Pallardy, Stephen</t>
  </si>
  <si>
    <t>Atmospheric environment (Oxford, England : 1994)</t>
  </si>
  <si>
    <t>Biogenic isoprene emissions play a very important role in atmospheric chemistry. These emissions are strongly dependent on various environmental conditions, such as  temperature, solar radiation, plant water stress, ambient ozone and CO(2)  concentrations, and soil moisture. Current biogenic emission models (i.e., Model of  Emissions of Gases and Aerosols from Nature, MEGAN) can simulate emission responses  to some of the major driving variables, such as short-term variations in temperature  and solar radiation, but the other factors are either missing or poorly represented.  In this paper, we propose a new modeling approach that considers the physiological  effects of drought stress on plant photosynthesis and isoprene emissions for use in  the MEGAN3 biogenic emission model. We test the MEGAN3 approach by integrating the  algorithm into the existing MEGAN2.1 biogenic emission model framework embedded into  the global Community Land Model of the Community Earth System Model  (CLM4.5/CESM1.2). Single-point simulations are compared against available field  measurements at the Missouri Ozarks AmeriFlux (MOFLUX) field site. The modeling  results show that the MEGAN3 approach of using of a photosynthesis parameter  (V(cmax)) and soil wetness factor (Î²(t)) to determine the drought activity factor  leads to better simulated isoprene emissions in non-drought and drought periods. The  global simulation with the MEGAN3 approach predicts a 17% reduction in global annual  isoprene emissions, in comparison to the value predicted using the default  CLM4.5/MEGAN2.1 without any drought effect. This reduction leads to changes in  surface ozone and oxidants in the areas where the reduction of isoprene emissions is  observed. Based on the results presented in this study, we conclude that it is  important to simulate the drought-induced response of biogenic isoprene emission  accurately in the coupled Earth System model.</t>
  </si>
  <si>
    <t>Atmos Environ (1994)</t>
  </si>
  <si>
    <t>1352-2310</t>
  </si>
  <si>
    <t>10.1016/j.atmosenv.2018.01.026</t>
  </si>
  <si>
    <t>modeling, biogenic isoprene emissions, Drought</t>
  </si>
  <si>
    <t>Liu, Xin, Schnell, Sondre K., Simon, Jean-Marc, Bedeaux, Dick, Kjelstrup, Signe, Bardow, AndrÃ©, Vlugt, Thijs J. H.</t>
  </si>
  <si>
    <t>A methodology for computing Fick diffusivities directly from equilibrium molecular dynamics (MD) simulations is presented and validated for acetone-methanol and  acetone-tetrachloromethane liquid mixtures. Fick diffusivities are obtained from  Maxwell-Stefan (MS) diffusivities and the so-called thermodynamic factor. MS  diffusivities describe the friction between different components, while the  thermodynamic factor is the concentration derivative of the activity describing the  deviation from ideal mixing behavior. It is important to note that all mutual  diffusion experiments measure Fick diffusion coefficients, while molecular  simulation provides MS diffusivities. The required thermodynamic factor to convert  MS into Fick diffusivities and vice versa, however, is usually difficult to extract  from both simulations and experiments leaving a gap between theory and application.  Here, we employ our novel method to compute the thermodynamic factor from  small-scale density fluctuations in equilibrium MD simulations [Chem. Phys.  Lett.2011, 504, 199-201]. Previously, this method was developed and validated for  molecules with single interaction sites only. In this work, we applied this method  to acetone-methanol and acetone-tetrachloromethane liquid mixtures and show that the  method also works well in these more complex systems. This provides the missing step  to extract Fick diffusion coefficients directly from equilibrium MD simulations. The  computed Fick diffusivities of acetone-methanol and acetone-tetrachloromethane  mixtures are in excellent agreement with experimental values. The suggested  framework thus provides an efficient route to model diffusion in liquids on the  basis of a consistent molecular picture.</t>
  </si>
  <si>
    <t>2011/11/10/</t>
  </si>
  <si>
    <t>12921</t>
  </si>
  <si>
    <t>10.1021/jp208360s</t>
  </si>
  <si>
    <t>12929</t>
  </si>
  <si>
    <t>Yang, Ming-Jun, Pang, Xue-Qin, Zhang, Xin, Han, Ke-Li</t>
  </si>
  <si>
    <t>Journal of structural biology</t>
  </si>
  <si>
    <t>Two GTPases in the signal recognition particle (SRP) and SRP receptor (SR) interact with one another to mediate the cotranslational protein targeting pathway. Previous  studies have shown that a universally conserved SRP RNA facilitates an efficient  SRP-SR interaction in the presence of a signal sequence bound to SRP. However, a  remarkable exception has been found in chloroplast SRP (cpSRP) pathway, in which the  SRP RNA is missing. Based on biochemical and structural analyses, it is proposed  that free cpSRP receptor (cpFtsY) has already been preorganized into a closed state  for efficient cpSRP-cpFtsY association. However, no direct evidence has been  reported to support this postulation thus far. In this study, we characterized the  structural dynamics of cpFtsY and its conformational rearrangements induced by GTP  binding using molecular dynamics (MD) simulations. Our results showed that the  GTP-binding event triggered substantial conformational changes in free cpFtsY,  including the relative orientation of N-G domain and several conserved motifs that  are critical in complex formation. These rearrangements enabled the cpFtsY to relax  into a preorganized 'closed' state that favored the formation of a stable complex  with cpSRP54. Interestingly, the intrinsic flexibility of Î±N1 helix facilitated  these rearrangements. In addition, GTP binding in cpFtsY was mediated by conserved  residues that have been shown in other SRP GTPases. These findings suggested that  GTP-bound cpFtsY could fluctuate into conformations that are favorable to form the  stable complex, providing explanation of why SRP-SR interaction bypasses the  requirement of the SRP RNA at a molecular level.</t>
  </si>
  <si>
    <t>J Struct Biol</t>
  </si>
  <si>
    <t>1095-8657 1047-8477</t>
  </si>
  <si>
    <t>10.1016/j.jsb.2010.07.013</t>
  </si>
  <si>
    <t>*Models, Molecular, *Protein Conformation, *Molecular Dynamics Simulation, Arabidopsis Proteins/*chemistry/*metabolism, Chloroplast Proteins, Membrane Proteins/*chemistry/*metabolism, Signal Recognition Particle/metabolism</t>
  </si>
  <si>
    <t>Shirakashi, Zen, Goto, Taichi, Takagi, Hiroyuki, Nakamura, Yuichi, Lim, Pang Boey, Uchida, Hironaga, Inoue, Mitsuteru</t>
  </si>
  <si>
    <t>Hologram memory is expected to be the next-generation of optical data storage technology. Bismuth-substituted yttrium iron garnet is typically used for rewritable  magnetic hologram media. The diffraction efficiency of magnetic holography depends  on the Faraday rotation angle, but the experimental diffraction efficiency is not as  high as that expected from calculations. This difference could be caused by  incomplete magnetization reversal at the recorded region. In this study, we  investigated the effects of magnetic assist (MA) recording through numerical  simulation and experiment to improve the diffraction efficiency and the resulting  reconstructed images. The improvement of diffraction efficiency was more effective  in garnet films thinner than the width of a fringe, and a suitable value of the  assist magnetic field was identified for the improvement. In addition, MA recording  improved the intensity of reconstructed images and broadened the non-error recording  conditions to the low energy region. This technique shows promise in improving the  reconstructed quality of magnetic hologram data.</t>
  </si>
  <si>
    <t>2017/10/09/</t>
  </si>
  <si>
    <t>12835</t>
  </si>
  <si>
    <t>10.1038/s41598-017-12442-z</t>
  </si>
  <si>
    <t>Galeana-ZapiÃ©n, Hiram, Morales-Sandoval, Miguel, Leyva-VÃ¡zquez, Carlos A., Rubio-Loyola, Javier</t>
  </si>
  <si>
    <t>Vehicular ad-hoc Networks (VANETs) are recognized as a cornerstone of Intelligent Transportation Systems (ITS) to enable the exchange of information among vehicles,  which is crucial for the provision of safety-related and entertainment applications.  However, practical useful realizations of VANETs are still missing, mainly because  of the elevated costs and the lack of a final standardization. In this regard, the  feasibility of using smartphones as nodes in VANETs has been explored focusing on  small-scale deployments to mainly validate single-hop communication capabilities.  Moreover, existing smartphone-based platforms do not consider two crucial  requirements in VANETs, namely, multi-hop communication and the provision of  security services in the message dissemination process. Furthermore, the problem of  securing message dissemination in VANETs is generally analyzed through simulation  tools, while performance evaluations on smart devices have not been reported so far.  In this paper, we aim to fill this void by designing a fully on-device platform for  secure multi-hop message dissemination. We address the multi-hop nature of message  dissemination in VANETs by integrating a location-based protocol that enables the  selection of relay nodes and retransmissions criteria. As a main distinction, the  platform incorporates a novel certificateless cryptographic scheme for ensuring data  integrity and nodes' authentication, suitable for VANETs lacking of infrastructure.</t>
  </si>
  <si>
    <t>2020/01/07/</t>
  </si>
  <si>
    <t>10.3390/s20020330</t>
  </si>
  <si>
    <t>dissemination protocols, global positioning system (GPS), mobile platform, security, vehicular ad-hoc</t>
  </si>
  <si>
    <t>Maschio, Lorenzo, Kirtman, Bernard, Salustro, Simone, Zicovich-Wilson, Claudio M., Orlando, Roberto, Dovesi, Roberto</t>
  </si>
  <si>
    <t>The Raman spectrum of pyrope garnet is simulated in ab initio quantum mechanical calculations, using an all-electron Gaussian-type basis set and the hybrid B3LYP  functional. Frequencies calculated for the 25 Raman-active modes are in excellent  agreement with the several sets of experimental data, with the mean absolute  difference ranging from 4 to 8 cm(-1). Comparison of the computed and experimental  spectrum shows excellent agreement for most of the intensities as well. Modes  missing from experiment are shown to be characterized by low (computed) intensity.  Spurious peaks in the experimental spectra are also identified. The isotopic effect  has been simulated for (24)Mg â (26)Mg substitution and shows excellent agreement  with shifts reported in one of the experiments. Agreement is excellent for all but  one mode, which turns out to be attributed to the wrong symmetry in the experiment.</t>
  </si>
  <si>
    <t>2013/11/14/</t>
  </si>
  <si>
    <t>11464</t>
  </si>
  <si>
    <t>10.1021/jp4099446</t>
  </si>
  <si>
    <t>11471</t>
  </si>
  <si>
    <t>Bahreini, Mohsen, Zarei, Jafar</t>
  </si>
  <si>
    <t>This paper focuses on the problem of fault-tolerant controller (FTC) design for uncertain networked control systems (NCSs) with random delays and actuator faults. A  new fault model is proposed to represent more class of actuator faults. More  precisely, the NCSs with random delays and the possible actuator faults are modeled  as a Markovian jump system (MJS) with incomplete transition probabilities (TPs) and  then LMI-based sufficient conditions are derived to ensure the stochastic stability  of the closed-loop system. The sufficient conditions are constructed to synthesize  the mode-dependent static-output feedback (SOF) control laws. Feasibility and  reliability of the proposed FTC against actuator faults are indicated through  simulation results.</t>
  </si>
  <si>
    <t>10.1016/j.isatra.2018.10.034</t>
  </si>
  <si>
    <t>Fault-tolerant control, Linear matrix inequalities (LMIs), Markovian jump systems (MJSs), Network-induced random delays, Networked control systems (NCSs), Output feedback</t>
  </si>
  <si>
    <t>Liu, Yue, Sun, Qintao, Yu, Peiping, Wu, Yu, Xu, Liang, Yang, Hao, Xie, Miao, Cheng, Tao, Goddard, William A. 3rd</t>
  </si>
  <si>
    <t>Due to creating a passivated solid electrolyte interphase (SEI), high concentration (HC) electrolytes demonstrate peculiar physicochemical properties and outstanding  electrochemical performance. However, the structures of such SEI remains far from  clear. In this work, a hybrid ab initio and reactive molecular dynamics (HAIR)  scheme is employed to investigate the concentration effect of SEI formation by  simulating the reductive degradation reactions of lithium bis(fluorosulfonyl)imide  (LiFSI) in 1,3 dioxalane (DOL) electrolytes at concentrations of 1 M, 4 M, and 10 M.  The efficient HAIR scheme allows the simulations to reach 1 ns to predict  electrolytes' deep products at different concentrations. The simulation findings  show that the most critical distinction between HC and its low concentration (LC)  analogue is that anion decomposition in HC is much more incomplete when only S-F  breaking is observed. These insights are important for the future development of  advanced electrolytes by rational design of electrolytes.</t>
  </si>
  <si>
    <t>2021/03/25/</t>
  </si>
  <si>
    <t>10.1021/acs.jpclett.1c00279</t>
  </si>
  <si>
    <t>Limberg, Michael H., Joachim, Mathias, Klein, Bianca, Wiechert, Wolfgang, Oldiges, Marco</t>
  </si>
  <si>
    <t>Journal of biotechnology</t>
  </si>
  <si>
    <t>The presence of complex gradients for, e.g., nutrients, oxygen or pH in industrial scale fed batch processes are a major challenge for process performance. To consider  such impact of scale-up during laboratory scale process development, scale-down  bioreactor simulation, i.e. mimicking inhomogeneous conditions, became the method of  choice. However, most scale-down studies simulate combined inhomogeneities of more  than one parameter, so that the impact of the individual parameters remains unclear.  The presented scale down study addresses this challenge by separating the influence  of glucose, pH and oxygen fluctuations in terms of their specific impact in a  well-established two compartment scale down device. This was carried out for an  1,5-diaminopentane production process using the industrial production host  Corynebacterium glutamicum. Strikingly, oxygen depletion alone showed no effect on  the process performance while changes of only one pH unit in acidic as well as  alkaline direction reduced the biomass and product formation. Even more pronounced  phenotypes up to -13% of Î¼ and -39% of Y(X/S) were observed, when an oscillatory  acidic pH shift was combined with dissolved oxygen fluctuations. These losses are  accompanied by a missing regulation of fermentative pathways. In conclusion,  large-scale C. glutamicum processes seem to be most sensitive to pH variation.</t>
  </si>
  <si>
    <t>2017/10/10/</t>
  </si>
  <si>
    <t>259</t>
  </si>
  <si>
    <t>J Biotechnol</t>
  </si>
  <si>
    <t>1873-4863 0168-1656</t>
  </si>
  <si>
    <t>10.1016/j.jbiotec.2017.08.018</t>
  </si>
  <si>
    <t>Oxygen/*metabolism, Hydrogen-Ion Concentration, 1,5-Diamoinopentane, Bioreactors inhomogeneities, Bioreactors/*microbiology, Corynebacterium glutamicum, Corynebacterium glutamicum/*metabolism/*physiology, Scale-down, Scale-up, Two compartment reactor</t>
  </si>
  <si>
    <t>Patrykiejew, A.</t>
  </si>
  <si>
    <t>This paper discusses the results of the grand canonical ensemble Monte Carlo simulation of the wetting behavior of non-additive symmetric mixtures at  non-selective walls. We have focused on the mixtures that exhibit closed  immiscibility loops in the bulk, and the results obtained have demonstrated that  such systems show a rather complex wetting behavior. In particular, such mixtures  may exhibit a complete wetting at temperatures below the bulk demixing point, and an  incomplete wetting at higher temperatures. Such a situation occurs when the adsorbed  film remains mixed up to the bulk coexistence. However, close to the bulk  tricritical point, being the onset of the continuous demixing transition (Î»-line), a  second wetting transition takes place. On the other hand, in the systems in which  the adsorbed films undergo the demixing transition, a complete wetting may occur  below as well as at and above the bulk demixing transition temperature. It has also  been demonstrated that the wetting behavior depends strongly on the strength of the  surface-fluid interaction.</t>
  </si>
  <si>
    <t>9228</t>
  </si>
  <si>
    <t>10.1039/C7CP07942G</t>
  </si>
  <si>
    <t>9240</t>
  </si>
  <si>
    <t>Abreu, Ana M., Candidi, Matteo, Aglioti, Salvatore M.</t>
  </si>
  <si>
    <t>Progress in brain research</t>
  </si>
  <si>
    <t>Programming and executing a subsequent move is inherently linked to the ability to anticipate the actions of others when interacting. Such fundamental social ability  is particularly important in sport. Here, we discuss the possible mechanisms behind  the highly sophisticated anticipation skills that characterize experts. We contend  that prediction in sports might rely on a finely tuned perceptual system that endows  experts with a fast, partially unconscious, pickup of relevant cues. Furthermore, we  discuss the role of the multimodal, perceptuomotor, multiple-duty cells (mirror  neurons) that play an important function in action anticipation by means of an inner  motor simulation process. Finally, we suggest the role of predictive coding,  interoception, and the enteric nervous system as the processual and biological  support for intuition and "gut feelings" in sports-the missing link that might  explain outstanding expert performance based on action anticipation.</t>
  </si>
  <si>
    <t>Prog Brain Res</t>
  </si>
  <si>
    <t>1875-7855 0079-6123</t>
  </si>
  <si>
    <t>10.1016/bs.pbr.2017.08.006</t>
  </si>
  <si>
    <t>Humans, Psychomotor Performance/*physiology, Brain/*physiology, *Motor simulation, *Action anticipation, *Action observation network, *Athletic Performance, *Enteric nervous system, *Expertise, *Intention, *Intention reading, *Interoception, *Mirror properties, *Neuroscience of sport, *Predictive coding, *Sports/physiology/psychology</t>
  </si>
  <si>
    <t>Horn, Anselm H. C.</t>
  </si>
  <si>
    <t>Isolated amino acids play an important role in biochemistry and are therefore an interesting object of study. Atomistic molecular dynamics (MD) simulations can  provide a high-resolution picture of the dynamic features of these species,  especially in their biological environment. Unfortunately, most standard force field  packages lack libraries for isolated amino acids in their zwitterionic form.  Although several studies have used ad-hoc parameterizations for single amino acids,  a consistent force-field parameter set for these molecules is still missing. Here,  we present such a parameter library derived from the widely used parm99SB set from  the AMBER program package. The parameter derivation for all 20 proteinogenic amino  acids transparently followed established procedures with histidine treated in three  different protonation states. All amino acids were subjected to MD simulations in  four different forms for comparison: zwitterionic, N-teminally capped with acetyl,  C-terminally capped with N-methyl, and capped at both termini. Simulation results  show similarities between the different forms. Five zwitterionic amino  acids-arginine, glutamate, glycine, phenylalanine, leucine-were simulated in a  protein environment. Proteins and ligands generally retained their initial  structure. The new parameter set will thus facilitate future atomistic simulations  of these species.</t>
  </si>
  <si>
    <t>2478</t>
  </si>
  <si>
    <t>10.1007/s00894-014-2478-z</t>
  </si>
  <si>
    <t>Protein Binding, *Molecular Dynamics Simulation, Water/chemistry, Protein Conformation, Ligands, Structure-Activity Relationship, Phenylalanine/chemistry, Amino Acids/*chemistry, Arginine/chemistry, Glutamic Acid/chemistry, Glycine/chemistry, Leucine/chemistry</t>
  </si>
  <si>
    <t>AlMuhanna, Khalid, Zhao, Limin, Kowalewski, Gregory, Beach, Kirk W., Lal, Brajesh K., Sikdar, Siddhartha</t>
  </si>
  <si>
    <t>Stroke is the second leading cause of death in the world, and one of the major causes of disability. Approximately 30% of ischemic strokes are due to plaque  rupture in the carotid arteries. The most popular diagnostic method uses Doppler  ultrasound to find the percent stenosis. However, other factors, such as the  hemodynamics around the plaque may play a larger role in identifying the risk of  plaque rupture. It has been shown previously in simulations that non-collateral flow  in the circle of Willis (COW) could cause an increase of the intraluminal velocity  around carotid plaque. This added strain may increase the vulnerability of the  plaque to rupture. We investigated asymmetries in flow waveforms in the middle  cerebral artery (MCA) in asymptomatic patients with carotid artery stenosis. We  compared clinical results of velocity waveforms in the MCA, acquired using  transcranial Doppler (TCD), with a simple linear simulation model of the intra- and  extracranial arterial network to investigate the relationship between contralateral  and ipsilateral flow profiles in the MCA for patients with asymptomatic carotid  stenosis. In 17 out of 23 patients we found waveforms consistent with those  predicted for a collateralized COW, with minimal differences in delay, velocity  magnitude and resistivity index. In 6 cases, some unexpected findings were noted,  such as large delays for 2 patients â¤ 50% stenosis, and a large velocity difference  with low delay for 4 patients. More studies are needed to elucidate the role of  incomplete intracranial collateralization on the hemodynamics around carotid plaque  and to use imaging of the COW to corroborate our results.</t>
  </si>
  <si>
    <t>5618</t>
  </si>
  <si>
    <t>10.1109/EMBC.2012.6347268</t>
  </si>
  <si>
    <t>5621</t>
  </si>
  <si>
    <t>Humans, *Cerebrovascular Circulation, Models, Biological, *Hemodynamics, Carotid Stenosis/*physiopathology, Ultrasonography, Doppler</t>
  </si>
  <si>
    <t>Wan, Mi Mi, Xu, Ting Ting, Chi, Bo, Wang, Meng, Huang, Yangyang, Wang, Qi, Li, Ting, Yan, Wen Qiang, Chen, Huan, Xu, Ping, Mao, Chun, Zhao, Bo, Shen, Jian, Xu, Hong, Shi, Dong Quan</t>
  </si>
  <si>
    <t>Lead poisoning is an important problem because of its serious effects on human health. Yet a solution is not available due to an incomplete understanding of the  state of lead ions in blood. Since most blood lead binds to hemoglobin (Hb) in red  blood cells, identifying and capturing lead-contaminated Hb in RBCs is important.  Herein, a magnetic blood lead remover with hyperbranched poly(amidoamine)s (HPAM) as  template/co-adsorbent and core-shell mesoporous structure was synthesized.  Lead-containing Hb was selectively captured and then fixed by mesoporous channels.  The magnetic separation technology was used to separate the magnetic remover from  blood. A related blood lead clean-up apparatus was used to remove lead from the  blood of a pig inâvivo. Results of physical/chemical characterizations,  biocompatibility experiments, animal tests, and theoretical simulation verify the  safety and efficiency of this removal strategy and the high efficiency of the blood  lead clean-up apparatus.</t>
  </si>
  <si>
    <t>2019/07/29/</t>
  </si>
  <si>
    <t>10582</t>
  </si>
  <si>
    <t>10.1002/anie.201904044</t>
  </si>
  <si>
    <t>10586</t>
  </si>
  <si>
    <t>Animals, Swine, Kinetics, Surface Properties, Particle Size, Adsorption, Porosity, *capture-fix-separate, *Fe3O4 nanoparticle, *lead poisoning, *magnetic mesoporous silica nanoparticle, *red blood cells, Hemoglobins/chemistry, Lead/blood/chemistry/*isolation &amp; purification, Polyamines/blood/chemical synthesis/chemistry</t>
  </si>
  <si>
    <t>Tian, Peifang, Devor, Anna, SakadziÄ, Sava, Dale, Anders M., Boas, David A.</t>
  </si>
  <si>
    <t>Journal of biomedical optics</t>
  </si>
  <si>
    <t>Absorption or fluorescence-based two-dimensional (2-D) optical imaging is widely employed in functional brain imaging. The image is a weighted sum of the real signal  from the tissue at different depths. This weighting function is defined as "depth  sensitivity." Characterizing depth sensitivity and spatial resolution is important  to better interpret the functional imaging data. However, due to light scattering  and absorption in biological tissues, our knowledge of these is incomplete. We use  Monte Carlo simulations to carry out a systematic study of spatial resolution and  depth sensitivity for 2-D optical imaging methods with configurations typically  encountered in functional brain imaging. We found the following: (i) the spatial  resolution is &lt;200 Î¼m for NAâ¤0.2 or focal plane depthâ¤300 Î¼m. (ii) More than 97% of  the signal comes from the top 500 Î¼m of the tissue. (iii) For activated columns with  lateral size larger than spatial resolution, changing numerical aperature (NA) and  focal plane depth does not affect depth sensitivity. (iv) For either smaller columns  or large columns covered by surface vessels, increasing NA and/or focal plane depth  may improve depth sensitivity at deeper layers. Our results provide valuable  guidance for the optimization of optical imaging systems and data interpretation.</t>
  </si>
  <si>
    <t>2011/02//Jan- undefined</t>
  </si>
  <si>
    <t>016006</t>
  </si>
  <si>
    <t>J Biomed Opt</t>
  </si>
  <si>
    <t>1560-2281 1083-3668</t>
  </si>
  <si>
    <t>10.1117/1.3533263</t>
  </si>
  <si>
    <t>Humans, Sensitivity and Specificity, Computer Simulation, *Models, Statistical, Algorithms, Reproducibility of Results, Animals, Monte Carlo Method, *Models, Neurological, Image Interpretation, Computer-Assisted/*methods, Imaging, Three-Dimensional/*methods, Image Enhancement/methods, Brain/*cytology, Light, Microscopy, Fluorescence/*methods, Photography/*methods, Scattering, Radiation</t>
  </si>
  <si>
    <t>Kim-Berman, Hera, Karl, Elisabeta, Sherbel, Jason, Sytek, Lauren, Ramaswamy, Vidya</t>
  </si>
  <si>
    <t>Journal of dental education</t>
  </si>
  <si>
    <t>By leveraging emerging technologies in augmented reality (AR) and virtual reality (VR), a Virtual Dental Library and AR virtual tooth identification test were  developed at a U. S. dental school. The AR virtual tooth identification test is a  vision- based AR application that uses three-dimensional models of extracted human  teeth as test items. The aims of this study were to investigate the validity of the  AR virtual tooth identification test and evaluate the users' experience with the  virtual testing method. The AR virtual tooth identification test scores were  compared with real tooth identification tests, scores on three quizzes, final exam,  and final grade for the course to assess its validity. In addition, a survey was  used to assess students' perceptions of the AR tool. In 2018, all 109 first-year  dental students who had completed the dental anatomy course were invited to  participate in the study. Of the 93 participants, 61 (56% of total students) were  included in the correlation analysis (32 were excluded due to incomplete test answer  sheets or missing criterion measures). All 93 could respond to the survey and  provide comments. In the results, the AR virtual tooth identification test had a  positive correlation with the real tooth identification test (r=0.410, p&lt;0.01), a  combined score of two real tooth identification tests (r=0.545, p&lt;0.01), the final  exam (r=0.489, p&lt;0.01), and overall grade for the dental anatomy course (r=0.661,  p&lt;0.01). On the tests, the students had some difficulty in viewing and manipulating  the images and experienced technical difficulties related to their smartphones, and  their survey responses expressed little support for the AR tool. Nevertheless, this  study demonstrated criterion validity of the AR virtual assessment tool for tooth  identification.</t>
  </si>
  <si>
    <t>J Dent Educ</t>
  </si>
  <si>
    <t>1930-7837 0022-0337</t>
  </si>
  <si>
    <t>10.21815/JDE.019.139</t>
  </si>
  <si>
    <t>1352</t>
  </si>
  <si>
    <t>Humans, Computer Simulation, User-Computer Interface, computer simulation, *Computer-Assisted Instruction, *Virtual Reality, *Smartphone, *Tooth, augmented reality, computer-assisted instruction, educational technology, predoctoral dental education, Students, Dental, tooth anatomy, virtual reality</t>
  </si>
  <si>
    <t>Wang, Xuan, Beste, Lauren A., Maier, Marissa M., Zhou, Xiao-Hua</t>
  </si>
  <si>
    <t>In observational studies, estimation of average causal treatment effect on a patient's response should adjust for confounders that are associated with both  treatment exposure and response. In addition, the response, such as medical cost,  may have incomplete follow-up. In this article, a double robust estimator is  proposed for average causal treatment effect for right censored medical cost data.  The estimator is double robust in the sense that it remains consistent when either  the model for the treatment assignment or the regression model for the response is  correctly specified. Double robust estimators increase the likelihood the results  will represent a valid inference. Asymptotic normality is obtained for the proposed  estimator, and an estimator for the asymptotic variance is also derived. Simulation  studies show good finite sample performance of the proposed estimator and a real  data analysis using the proposed method is provided as illustration. Copyright Â©  2016 John Wiley &amp; Sons, Ltd.</t>
  </si>
  <si>
    <t>3101</t>
  </si>
  <si>
    <t>10.1002/sim.6876</t>
  </si>
  <si>
    <t>3116</t>
  </si>
  <si>
    <t>Humans, Computer Simulation, *Models, Statistical, Probability, *censored data, *inverse probability weighted, *Health Care Costs, *average causal treatment effect, *double robust estimator, *lifetime medical cost data</t>
  </si>
  <si>
    <t>Richter-Schrag, H.-J., Walker, C., Thimme, R., Fischer, A.</t>
  </si>
  <si>
    <t>Der Chirurg; Zeitschrift fur alle Gebiete der operativen Medizen</t>
  </si>
  <si>
    <t>BACKGROUND: The diagnostic validity of a full-thickness resection is higher compared to endoscopic mucosal resection (EMR) or endoscopic mucosal dissection (ESD).  Whereas transanal endoscopic microsurgery techniques (TEM, TAMIS) are established  therapeutic procedures in the rectum no established and safe minimally invasive or  endoscopic procedure exists in the colon. AIM: In this study the novel endoscopic  full thickness resection device (FTRD, Ovesco, Germany) was investigated concerning  success rates with histologically proven full thickness resections, R0 status as  well as patient and device safety for the rectum and colon. METHOD: In the period  from November 2014 to June 2015 full thickness resections in the rectum and colon  were performed with the FTRD in 20 patients. Data on technical success, R0 resection  rate and histologically confirmed full thickness resections were retrospectively  analyzed. RESULTS: The following indications were treated in the rectum (nâ=â11) and  colon (nâ=â9): T1 carcinoma (nâ=â6) and neuroendocrine tumors (nâ=â2), untreated and  nonlifting adenomas (nâ=â3) and incomplete resection of adenomas with low and high  grade dysplasia (nâ=â9). The technical success rate was 75â%, 3 technical failures  made a conventional polypectomy necessary in 2 patients and in 1 patient an  operative resection of the duplicated intestinal wall had to be performed. The  median endoscopic follow-up time was 61.5 days (nâ=â10) and in 7 patients the clip  had dislodged at the first follow-up. A thermal perforation in one case of  conventional polypectomy gave rise to indications for a partial resection of the  colon. In one patient the lesion in the cecum could be reached but not treated for  technical reasons. The histological R0 rate was 80â%, whereas the full thickness  resection rate was 60â% (85.7â% in the colon and 54.6â% in the rectum). In two  patients with carcinoma and incomplete FTRD, surgical treatment was performed. The  median size of the resection specimen was 5âÂ cm(2) (range 1.6-12.9âÂ cm(2)).  CONCLUSION: The results show that FTRD is a safe and effective instrument for use in  the lower gastrointestinal tract. Limitations of the FTRD system concerning full  thickness resection are scarring, fibrosis and thickness of the intestinal wall,  especially in the lower rectum; therefore, it is suggested that a simulation with a  tube similar in size to the FTRD should be performed during the screening  colonoscopy in order to establish whether an endoscopic resection with FTRD is  possible.</t>
  </si>
  <si>
    <t>Chirurg</t>
  </si>
  <si>
    <t>1433-0385 0009-4722</t>
  </si>
  <si>
    <t>10.1007/s00104-015-0091-z</t>
  </si>
  <si>
    <t>Treatment Outcome, Follow-Up Studies, Neoplasm Staging, Feasibility Studies, Early Detection of Cancer, Equipment Safety, Adenoma/pathology/surgery, Adenomatous Polyposis Coli/pathology/surgery, Carcinoma/pathology/surgery, Clip, Colonic Neoplasms/pathology/*surgery, Endoscopic Mucosal Resection/*instrumentation, FTRD, Full thickness, Margins of Excision, Neoplasms/pathology/*surgery, Neuroendocrine Tumors/pathology/surgery, Rectal Neoplasms/pathology/*surgery, Resection, Surgical Instruments, Transanal minimally invasive surgery</t>
  </si>
  <si>
    <t>Zhang, Si, Li, Dapeng, Ge, Shuangshuang, Liu, Shijie, Wu, Can, Wang, Yiqian, Chen, Yubao, Lv, Shaojun, Wang, Fanglin, Meng, Jingjing, Wang, Gehui</t>
  </si>
  <si>
    <t>Extremely high levels of atmospheric sulfate aerosols have still frequently occurred in China especially in winter haze periods and often been underestimated by models  due to some missing formation mechanisms. Here we investigated the heterogeneous  reaction dynamics of SO(2) oxidation by the abundantly co-existing O(3) and NO(2) in  the urban atmosphere of China by using a laboratory smog chamber simulation  technique. Our results showed that with an increase of NH(3) concentrations from  0.05Â ppm to 1.5Â ppm, SO(2) oxidation by O(3) can be greatly promoted and lead to an  exponential increase of diameter growth factor (GF) of particles in the chamber from  1.29 to 1.98 for NaCl seeds and from 1.20 to 1.60 for (NH(4))(2)SO(4) seeds, along  with an increasing uptake coefficient (Î³) of SO(2) from 4.47Â ÃÂ 10(-5) to  1.52Â ÃÂ 10(-4) on NaCl seeds and from 2.32Â ÃÂ 10(-5) to 5.74Â ÃÂ 10(-5) on  (NH(4))(2)SO(4) seeds, respectively. The heterogeneous production of sulfate from  oxidation of SO(2) under NH(3)-rich conditions by O(3) and NO(2) mixture in the  chamber was 2.0-3.5 times the sum of sulfate from SO(2) oxidations by O(3) and  NO(2), suggesting a strongly synergetic effect of the mixed oxidants on the  heterogeneous oxidation of SO(2), which can cause rapid formation of (NH(4))(2)SO(4)  and NH(4)NO(3) and is responsible for the explosive growth of PM(2.5) in the winter  haze period of China. Our chamber results further showed that such synergetic  process is only efficient under NH(3)-rich conditions, clearly indicating that the  combined controls on O(3), NOx and NH(3) are necessary for further mitigating the  PM(2.5) pollution in China.</t>
  </si>
  <si>
    <t>2021/06/10/</t>
  </si>
  <si>
    <t>144897</t>
  </si>
  <si>
    <t>10.1016/j.scitotenv.2020.144897</t>
  </si>
  <si>
    <t>Ammonia neutralization, Heterogeneous reaction, Hygroscopic growth, Smog chamber simulation, Sulfate and nitrate</t>
  </si>
  <si>
    <t>Sleutel, Mike, Lutsko, James F., Maes, Dominique, Van Driessche, Alexander E. S.</t>
  </si>
  <si>
    <t>Nanoscale self-assembly is naturally subject to impediments at the nanoscale. The recently developed ability to follow processes at the molecular level forces us to  resolve older, coarse-grained concepts in terms of their molecular mechanisms. In  this Letter, we highlight one such example. We present evidence based on  experimental and simulation data that one of the cornerstones of crystal growth  theory, the Cabrera-Vermilyea model of step advancement in the presence of  impurities, is based on incomplete physics. We demonstrate that the piercing of an  impurity fence by elementary steps is not solely determined by the Gibbs-Thomson  effect, as assumed by Cabrera-Vermilyea. Our data show that for conditions leading  up to growth cessation, step retardation is dominated by the formation of critically  sized fluctuations. The growth recovery of steps is counter to what is typically  assumed, not instantaneous. Our observations on mesoscopic impurities for lysozyme  expose a nucleation-dominated regime of growth that has not been hitherto  considered, where the system alternates between zero and near-pure velocity. The  time spent by the system in arrest is the nucleation induction time required for the  step to amass a supercritical fluctuation that pierces the impurity fence.</t>
  </si>
  <si>
    <t>2015/06/19/</t>
  </si>
  <si>
    <t>245501</t>
  </si>
  <si>
    <t>10.1103/PhysRevLett.114.245501</t>
  </si>
  <si>
    <t>*Models, Chemical, Kinetics, Thermodynamics, Crystallization/*methods, Muramidase/*chemistry, Phase Transition</t>
  </si>
  <si>
    <t>Morgan, Ross, Colman, Michael A., Chubb, Henry, Seemann, Gunnar, Aslanidi, Oleg V.</t>
  </si>
  <si>
    <t>Introduction: The genesis of atrial fibrillation (AF) and success of AF ablation therapy have been strongly linked with atrial fibrosis. Increasing evidence suggests  that patient-specific distributions of fibrosis may determine the locations of  electrical drivers (rotors) sustaining AF, but the underlying mechanisms are  incompletely understood. This study aims to elucidate a missing mechanistic link  between patient-specific fibrosis distributions and AF drivers. Methods: 3D atrial  models integrated human atrial geometry, rule-based fiber orientation,  region-specific electrophysiology, and AF-induced ionic remodeling. A novel detailed  model for an atrial fibroblast was developed, and effects of myocyte-fibroblast  (M-F) coupling were explored at single-cell, 1D tissue and 3D atria levels. Left  atrial LGE MRI datasets from 3 chronic AF patients were segmented to provide the  patient-specific distributions of fibrosis. The data was non-linearly registered and  mapped to the 3D atria model. Six distinctive fibrosis levels (0-healthy tissue,  5-dense fibrosis) were identified based on LGE MRI intensity and modeled as  progressively increasing M-F coupling and decreasing atrial tissue coupling. Uniform  3D atrial model with diffuse (level 2) fibrosis was considered for comparison.  Results: In single cells and tissue, the largest effect of atrial M-F coupling was  on the myocyte resting membrane potential, leading to partial inactivation of sodium  current and reduction of conduction velocity (CV). In the 3D atria, further to the  M-F coupling, effects of fibrosis on tissue coupling greatly reduce atrial CV. AF  was initiated by fast pacing in each 3D model with either uniform or  patient-specific fibrosis. High variation in fibrosis distributions between the  models resulted in varying complexity of AF, with several drivers emerging. In the  diffuse fibrosis models, waves randomly meandered through the atria, whereas in each  the patient-specific models, rotors stabilized in fibrotic regions. The rotors  propagated slowly around the border zones of patchy fibrosis (levels 3-4), failing  to spread into inner areas of dense fibrosis. Conclusion: Rotors stabilize in the  border zones of patchy fibrosis in 3D atria, where slow conduction enable the  development of circuits within relatively small regions. Our results can provide a  mechanistic explanation for the clinical efficacy of ablation around fibrotic  regions.</t>
  </si>
  <si>
    <t>474</t>
  </si>
  <si>
    <t>10.3389/fphys.2016.00474</t>
  </si>
  <si>
    <t>atrial fibrillation, modeling and simulation, arrhythmia mechanisms, fibrosis, MR imaging</t>
  </si>
  <si>
    <t>Wolfe, G. M., Kaiser, J., Hanisco, T. F., Keutsch, F. N., de Gouw, J. A., Gilman, J. B., Graus, M., Hatch, C. D., Holloway, J., Horowitz, L. W., Lee, B. H., Lerner, B. M., Lopez-Hilifiker, F., Mao, J., Marvin, M. R., Peischl, J., Pollack, I. B., Roberts, J. M., Ryerson, T. B., Thornton, J. A., Veres, P. R., Warneke, C.</t>
  </si>
  <si>
    <t>The chemical link between isoprene and formaldehyde (HCHO) is a strong, non-linear function of NO(x) (= NO + NO(2)). This relationship is a linchpin for top-down  isoprene emission inventory verification from orbital HCHO column observations. It  is also a benchmark for overall photochemical mechanism performance with regard to  VOC oxidation. Using a comprehensive suite of airborne in situ observations over the  Southeast U.S., we quantify HCHO production across the urban-rural spectrum.  Analysis of isoprene and its major first-generation oxidation products allows us to  define both a "prompt" yield of HCHO (molecules of HCHO produced per molecule of  freshly-emitted isoprene) and the background HCHO mixing ratio (from oxidation of  longer-lived hydrocarbons). Over the range of observed NO(x) values (roughly 0.1 - 2  ppbv), the prompt yield increases by a factor of 3 (from 0.3 to 0.9 ppbv ppbv(-1)),  while background HCHO increases by a factor of 2 (from 1.6 to 3.3 ppbv). We apply  the same method to evaluate the performance of both a global chemical transport  model (AM3) and a measurement-constrained 0-D steady state box model. Both models  reproduce the NO(x) dependence of the prompt HCHO yield, illustrating that models  with updated isoprene oxidation mechanisms can adequately capture the link between  HCHO and recent isoprene emissions. On the other hand, both models under-estimate  background HCHO mixing ratios, suggesting missing HCHO precursors, inadequate  representation of later-generation isoprene degradation and/or under-estimated  hydroxyl radical concentrations. Detailed process rates from the box model  simulation demonstrate a 3-fold increase in HCHO production across the range of  observed NO(x) values, driven by a 100% increase in OH and a 40% increase in  branching of organic peroxy radical reactions to produce HCHO.</t>
  </si>
  <si>
    <t>10.5194/acp-16-2597-2016</t>
  </si>
  <si>
    <t>Torfeh, Eva, Simon, Marina, Muggiolu, Giovanna, DevÃ¨s, Guillaume, Vianna, FranÃ§ois, Bourret, StÃ©phane, Incerti, SÃ©bastien, Barberet, Philippe, Seznec, HervÃ©</t>
  </si>
  <si>
    <t>Charged-particle microbeams (CPMs) provide a unique opportunity to investigate the effects of ionizing radiation on living biological specimens with a precise control  of the delivered dose, i.e. the number of particles per cell. We describe a  methodology to manipulate and micro-irradiate early stage C. elegans embryos at a  specific phase of the cell division and with a controlled dose using a CPM. To  validate this approach, we observe the radiation-induced damage, such as reduced  cell mobility, incomplete cell division and the appearance of chromatin bridges  during embryo development, in different strains expressing GFP-tagged proteins in  situ after irradiation. In addition, as the dosimetry of such experiments cannot be  extrapolated from random irradiations of cell populations, realistic  three-dimensional models of 2 cell-stage embryo were imported into the Geant4  Monte-Carlo simulation toolkit. Using this method, we investigate the energy deposit  in various chromatin condensation states during the cell division phases. The  experimental approach coupled to Monte-Carlo simulations provides a way to  selectively irradiate a single cell in a rapidly dividing multicellular model with a  reproducible dose. This method opens the way to dose-effect investigations following  targeted irradiation.</t>
  </si>
  <si>
    <t>2019/07/22/</t>
  </si>
  <si>
    <t>10568</t>
  </si>
  <si>
    <t>10.1038/s41598-019-47122-7</t>
  </si>
  <si>
    <t>Animals, Monte Carlo Method, Radiometry, Caenorhabditis elegans/embryology/*radiation effects/ultrastructure, Cell Division/radiation effects, Chromatin/radiation effects, Chromosomes/radiation effects, Embryo, Nonmammalian/*radiation effects/ultrastructure, Embryonic Development/radiation effects, Microscopy, Confocal/methods</t>
  </si>
  <si>
    <t>Jin, Jaehyeok, Pak, Alexander J., Voth, Gregory A.</t>
  </si>
  <si>
    <t>Coarse-grained (CG) models facilitate efficient simulation of complex systems by integrating out the atomic, or fine-grained (FG), degrees of freedom. Systematically  derived CG models from FG simulations often attempt to approximate the CG potential  of mean force (PMF), an inherently multidimensional and many-body quantity, using  additive pairwise contributions. However, they currently lack fundamental principles  that enable their extensible use across different thermodynamic state points, i.e.,  transferability. In this work, we investigate the explicit energy-entropy  decomposition of the CG PMF as a means to construct transferable CG models. In  particular, despite its high-dimensional nature, we find for liquid systems that the  entropic component to the CG PMF can similarly be represented using additive  pairwise contributions, which we show is highly coupled to the CG configurational  entropy. This approach formally connects the missing entropy that is lost due to the  CG representation, i.e., translational, rotational, and vibrational modes associated  with the missing degrees of freedom, to the CG entropy. By design, the present  framework imparts transferable CG interactions across different temperatures due to  the explicit definition of an additive entropic contribution. Furthermore, we  demonstrate that transferability across composition state points, such as between  bulk liquids and their mixtures, is also achieved by designing combining rules to  approximate cross-interactions from bulk CG PMFs. Using the predicted CG model for  liquid mixtures, structural correlations of the fitted CG model were found to  corroborate a high-fidelity combining rule. Our findings elucidate the physical  nature and compact representation of CG entropy and suggest a new approach for  overcoming the transferability problem. We expect that this approach will further  extend the current view of CG modeling into predictive multiscale modeling.</t>
  </si>
  <si>
    <t>4549</t>
  </si>
  <si>
    <t>10.1021/acs.jpclett.9b01228</t>
  </si>
  <si>
    <t>4557</t>
  </si>
  <si>
    <t>Big Missing Data: are scientific memes inherited differently from gendered authorship?</t>
  </si>
  <si>
    <t>AraÃºjo, Tanya, Fontainha, Elsa</t>
  </si>
  <si>
    <t>arXiv:1706.05156 [cs]</t>
  </si>
  <si>
    <t>This paper seeks to build upon the previous literature on gender aspects in research collaboration and knowledge diffusion. Our approach adds the meme inheritance notion to traditional citation analysis, as we investigate if scientific memes are inherited differently from gendered authorship. Since authors of scientific papers inherit knowledge from their cited authors, once authorship is gendered we are able to characterize the inheritance process with respect to the frequencies of memes and their propagation scores depending on the gender of the authors. By applying methodologies that enable the gender disambiguation of authors, big missing data on the gender of citing and cited authors is dealt with. Our empirically based approach allows for investigating the combined effect of meme inheritance and gendered transmission. Results show that scientific memes do not spread differently from either male or female cited authors. Likewise, the memes that we analyse were not found to propagate more easily via male or female inheritance.</t>
  </si>
  <si>
    <t>2017/06/19/</t>
  </si>
  <si>
    <t>http://arxiv.org/abs/1706.05156</t>
  </si>
  <si>
    <t>2021/07/20/13:45:51</t>
  </si>
  <si>
    <t>https://arxiv.org/pdf/1706.05156.pdf</t>
  </si>
  <si>
    <t>https://arxiv.org/abs/1706.05156</t>
  </si>
  <si>
    <t>Computer Science - Social and Information Networks, Computer Science - Digital Libraries</t>
  </si>
  <si>
    <t>Big Missing Data</t>
  </si>
  <si>
    <t>Comment: 31 pages, 6 figures</t>
  </si>
  <si>
    <t>Umedachi, Takuya, Takeda, Koichi, Nakagaki, Toshiyuki, Kobayashi, Ryo, Ishiguro, Akio</t>
  </si>
  <si>
    <t>Biological cybernetics</t>
  </si>
  <si>
    <t>Animals exhibit astoundingly adaptive and supple locomotion under real world constraints. In order to endow robots with similar capabilities, we must implement  many degrees of freedom, equivalent to animals, into the robots' bodies. For taming  many degrees of freedom, the concept of autonomous decentralized control plays a  pivotal role. However a systematic way of designing such autonomous decentralized  control system is still missing. Aiming at understanding the principles that  underlie animals' locomotion, we have focused on a true slime mold, a primitive  living organism, and extracted a design scheme for autonomous decentralized control  system. In order to validate this design scheme, this article presents a soft-bodied  amoeboid robot inspired by the true slime mold. Significant features of this robot  are twofold: (1) the robot has a truly soft and deformable body stemming from  real-time tunable springs and protoplasm, the former is used for an outer skin of  the body and the latter is to satisfy the law of conservation of mass; and (2) fully  decentralized control using coupled oscillators with completely local sensory  feedback mechanism is realized by exploiting the long-distance physical interaction  between the body parts stemming from the law of conservation of protoplasmic mass.  Simulation results show that this robot exhibits highly supple and adaptive  locomotion without relying on any hierarchical structure. The results obtained are  expected to shed new light on design methodology for autonomous decentralized  control system.</t>
  </si>
  <si>
    <t>Biol Cybern</t>
  </si>
  <si>
    <t>1432-0770 0340-1200</t>
  </si>
  <si>
    <t>10.1007/s00422-010-0367-9</t>
  </si>
  <si>
    <t>Computer Simulation, Animals, *Robotics, *Models, Biological, *Artificial Intelligence, Nonlinear Dynamics, Biomechanical Phenomena, Locomotion/*physiology, Physarum polycephalum/*physiology</t>
  </si>
  <si>
    <t>Li, Yijing, Xu, Hongyi, Barbic, Jernej</t>
  </si>
  <si>
    <t>We present a system to combine arbitrary triangle mesh animations with physically based Finite Element Method (FEM) simulation, enabling control over the combination  both in space and time. The input is a triangle mesh animation obtained using any  method, such as keyframed animation, character rigging, 3D scanning, or geometric  shape modeling. The input may be non-physical, crude or even incomplete. The user  provides weights, specified using a minimal user interface, for how much physically  based simulation should be allowed to modify the animation in any region of the  model, and in time. Our system then computes a physically-based animation that is  constrained to the input animation to the amount prescribed by these weights. This  permits smoothly turning physics on and off over space and time, making it possible  for the output to strictly follow the input, to evolve purely based on physically  based simulation, and anything in between. Achieving such results requires a careful  combination of several system components. We propose and analyze these components,  including proper automatic creation of simulation meshes (even for non-manifold and  self-colliding undeformed triangle meshes), converting triangle mesh animations into  animations of the simulation mesh, and resolving collisions and self-collisions  while following the input.</t>
  </si>
  <si>
    <t>2301</t>
  </si>
  <si>
    <t>10.1109/TVCG.2016.2620467</t>
  </si>
  <si>
    <t>2313</t>
  </si>
  <si>
    <t>Kitamura, Atsushi, Takagaki, Takeshi, Nemoto, Daisuke, Tomita, Yoshiko, Nishibe, Hironori, Kakuyama, Hiroyoshi</t>
  </si>
  <si>
    <t>Blonanserin is an atypical antipsychotic drug with high affinity and selective antagonism for dopamine D(2) and D(3) and serotonin 5-HT(2A) receptors. Blonanserin  transdermal patch is the first transdermal formulation developed for the treatment  of schizophrenia. The purpose of this population pharmacokinetic (PPK) analysis was  to evaluate the characteristics of blonanserin pharmacokinetics after transdermal  patch application, to estimate the daily fluctuation in blonanserin plasma  concentration, and to evaluate the impact of patch application noncompliance to  support usage in clinical settings. A total of 3747 plasma blonanserin  concentrations from 9 clinical studies (93 healthy volunteers and 348 patients with  schizophrenia) were used in the PPK analysis. The plasma concentration was predicted  using the final PPK model, and dopamine D(2) receptor occupancy was estimated on the  basis of the results of a separately reported positron emission tomography study. A  2-compartment, parallel zero-order absorption with a lag time and first-order  elimination model was developed to describe the pharmacokinetics of blonanserin,  including the change in absorption rate during patch application. The  maximum/minimum ratio of plasma concentration was estimated as 1.10 at steady state,  indicating minimal fluctuation. In the case of failure to remove the previous patch  or a missing application, the increase or decrease in plasma concentration and  dopamine D(2) receptor occupancy was &lt;20%. These results indicated that the plasma  blonanserin concentration and dopamine D(2) receptor occupancy were stable after  blonanserin transdermal patch application, which may lead to improved tolerability  during the treatment of patients with schizophrenia.</t>
  </si>
  <si>
    <t>10.1002/jcph.1835</t>
  </si>
  <si>
    <t>1080</t>
  </si>
  <si>
    <t>schizophrenia, compliance, blonanserin, dopamine D2 receptor occupancy, population pharmacokinetics, transdermal patch</t>
  </si>
  <si>
    <t>Tong, Ruipeng, Yang, Xiaoyi, Su, Hanrui, Pan, Yue, Zhang, Qiuzhuo, Wang, Juan, Long, Mingce</t>
  </si>
  <si>
    <t>The levels, sources and quantitative probabilistic health risks for polycyclic aromatic hydrocarbons (PAHs) in agricultural soils in the vicinity of power, steel  and petrochemical plants in the suburbs of Shanghai are discussed. The total  concentration of 16 PAHs in the soils ranges from 223 to 8214ng g(-1). The sources  of PAHs were analyzed by both isomeric ratios and a principal component  analysis-multiple linear regression method. The results indicate that PAHs mainly  originated from the incomplete combustion of coal and oil. The probabilistic risk  assessments for both carcinogenic and non-carcinogenic risks posed by PAHs in soils  with adult farmers as concerned receptors were quantitatively calculated by Monte  Carlo simulation. The estimated total carcinogenic risks (TCR) for the agricultural  soils has a 45% possibility of exceeding the acceptable threshold value (10(-6)),  indicating potential adverse health effects. However, all non-carcinogenic risks are  below the threshold value. Oral intake is the dominant exposure pathway, accounting  for 77.7% of TCR, while inhalation intake is negligible. The three PAHs with the  highest contribution for TCR are BaP (64.35%), DBA (17.56%) and InP (9.06%).  Sensitivity analyses indicate that exposure frequency has the greatest impact on the  total risk uncertainty, followed by the exposure dose through oral intake and  exposure duration. These results indicate that it is essential to manage the health  risks of PAH-contaminated agricultural soils in the vicinity of typical industries  in megacities.</t>
  </si>
  <si>
    <t>616-617</t>
  </si>
  <si>
    <t>1365</t>
  </si>
  <si>
    <t>10.1016/j.scitotenv.2017.10.179</t>
  </si>
  <si>
    <t>1373</t>
  </si>
  <si>
    <t>Humans, Soil, China, Risk Assessment/methods, Environmental Monitoring, Environmental Exposure/*statistics &amp; numerical data, Agricultural soils, Carcinogenic risk, Environmental Pollution/*statistics &amp; numerical data, Monte Carlo method, Non-carcinogenic risk, Polycyclic aromatic hydrocarbons, Polycyclic Aromatic Hydrocarbons/*analysis, Soil Pollutants/*analysis</t>
  </si>
  <si>
    <t>Su, Ying, Li, Keqiang, Liang, Shengkang, Lu, Shan, Wang, Yan, Dai, Aiquan, Li, Yanbin, Ding, Dongsheng, Wang, Xiulin</t>
  </si>
  <si>
    <t>Simulation-optimization approaches are widely used in land-based pollutant load allocation and management. However, existing simulation-optimization approaches do  not optimize the entire pathway of pollution (i.e., generation, transportation, and  emission). Thus, the selected allocated load scheme and its reduction management are  incomplete and non-optimal in supporting effective reduction measures to set in  further. This study aims to establish a simulation-optimization load allocation  approach covering the entire pathway of pollution and construct separate allocated  loads for each migration process. By comparing the allocated loads to the actual  pollutant loads, the critical and developable pollution source regions (CPSRs and  DPSRs) and the critical pollution migration processes (CPMPs) are identified, and  specific pollution management indicators are established for each pollution source  region. This approach is applied to the Bohai Rim, which is currently a major  economic development center with a most seriously deteriorating sea area in China.  The CPSRs, DPSRs, and CPMPs for total nitrogen are identified, and comparisons of  the management indicators with existing approaches are made. Water quality under the  allocated load emissions is simulated via a simulation water quality model and  compared with that of the actual pollutant loads. Quantitative results indicate that  the new approach combines the specific mitigation indicators for each CPSR and CPMP  when allowing the extra generation of allocated loads for DPRSs while keeping the  water quality of the Bohai Sea under control.</t>
  </si>
  <si>
    <t>1336</t>
  </si>
  <si>
    <t>10.1016/j.scitotenv.2018.07.326</t>
  </si>
  <si>
    <t>1348</t>
  </si>
  <si>
    <t>Critical pollution migration process, Critical pollution source region, Developable pollution source region, Land-based pollutant load allocation, Pollutant management indicator, The Bohai Rim</t>
  </si>
  <si>
    <t>Wei, Feng, Shen, Bo, Chen, Mingjie, Zhao, Yingxian</t>
  </si>
  <si>
    <t>There is a trapping effect on the solute in the simulated moving bed (SMB) with solvent gradient. As the eluotropic strength of the liquid in zone II (between the  extract-port and feed-port) is higher than that in zone III (between the feed-port  and the raffinate-port), the solute can move forward in zone II but backward in zone  III to be trapped in the two zones consequently. On this basis, a pseudo-SMB was  proposed to separate the medium retained solute from a ternary mixture by  selectively trapping the medium retained solute. Once the columns in zones II and  III are saturated with the target solute, the solvent dissolving the feed is  introduced at the feed-port to remove the least retained solute from the  raffinate-port and the most retained solute from the extract-port. Finally, the  target solute is recovered. A model simulation was used to investigate the behavior  and performance of a system operating with this technology. The results showed that  increasing the columns in zone III could trap more target solutes since the  eluotropic strength decreased from zone II to zone III. Partial recovery in  combination with incomplete purification could improve the separation performance in  terms of the productivity and solvent consumption without losing purity.</t>
  </si>
  <si>
    <t>2012/02/17/</t>
  </si>
  <si>
    <t>10.1016/j.chroma.2011.12.080</t>
  </si>
  <si>
    <t>*Models, Chemical, Chromatography, Liquid/*methods, Solvents/*chemistry</t>
  </si>
  <si>
    <t>BÃ¼hren, Jens, Nagy, Lana, Yoon, Geunyoung, MacRae, Scott, Kohnen, Thomas, Huxlin, Krystel R.</t>
  </si>
  <si>
    <t>Investigative ophthalmology &amp; visual science</t>
  </si>
  <si>
    <t>PURPOSE: To compare the effects of laser profile asphericity on the induction of wavefront aberrations, susceptibility to decentration, and depth of focus in a  polymethylmethacrylate (PMMA) model. METHODS: Four PMMA lenses received an excimer  laser ablation of -6 D with a 6-mm optical zone and different amounts of primary  spherical aberration (Z(4)(0)): 0, -0.346, -1.038, and -2.076 microm. The curvature  of each lens was measured by using surface profilometry, and wavefront changes were  computed from curvature differences. Changes in optical quality were compared by  treatment simulation of 13 real myopic eyes. The influence of pupil diameter,  ablation decentration, and defocus on retinal image quality was measured by using  the optical transfer function-based visual Strehl ratio (VSOTF). RESULTS: Aspheric  ablation profiles induced significantly less primary but higher secondary spherical  aberration (Z(6)(0)) than did the standard profile; however, Z(4)(0) compensation  was incomplete. Simulated treatments with aspheric profiles resulted in  significantly better retinal image quality and higher decentration tolerance than  did the standard profile. Optical depth of focus was not affected with a 3-mm pupil,  whereas with a 6-mm pupil, there was a small but statistically significant decrease  in depth of focus. CONCLUSIONS: Aspheric laser profiles showed theoretical optical  benefits over standard ablation profiles for the treatment of myopia, including  terms of decentration tolerance. However, there remained profound induction and  thus, undercorrection of Z(4)(0), due to loss of laser ablation efficiency in the  lens periphery.</t>
  </si>
  <si>
    <t>2805</t>
  </si>
  <si>
    <t>Invest Ophthalmol Vis Sci</t>
  </si>
  <si>
    <t>1552-5783 0146-0404</t>
  </si>
  <si>
    <t>10.1167/iovs.09-4604</t>
  </si>
  <si>
    <t>Female, Humans, Male, Adult, Models, Theoretical, Depth Perception/physiology, *Keratomileusis, Laser In Situ, Corneal Wavefront Aberration/*etiology, Lasers, Excimer/*adverse effects, Myopia/*surgery, Polymethyl Methacrylate, Retina/physiology</t>
  </si>
  <si>
    <t>Mann, Daniel, HÃ¶weler, Udo, KÃ¶tting, Carsten, Gerwert, Klaus</t>
  </si>
  <si>
    <t>Time-resolved Fourier transform infrared (FTIR) spectroscopy is a powerful tool to elucidate label-free the reaction mechanisms of proteins. After assignment of the  absorption bands to individual groups of the protein, the order of events during the  reaction mechanism can be monitored and rate constants can be obtained.  Additionally, structural information is encoded into infrared spectra and can be  decoded by combining the experimental data with biomolecular simulations. We have  determined recently the infrared vibrations of GTP and guanosine diphosphate (GDP)  bound to GÎ±(i1), a ubiquitous GTPase. These vibrations are highly sensitive for the  environment of the phosphate groups and thereby for the binding mode the GTPase  adopts to enable fast hydrolysis of GTP. In this study we calculated these infrared  vibrations from biomolecular simulations to transfer the spectral information into a  computational model that provides structural information far beyond crystal  structure resolution. Conformational ensembles were generated using 15 snapshots of  several 100Â ns molecular-mechanics/molecular-dynamics (MM-MD) simulations, followed  by quantum-mechanics/molecular-mechanics (QM/MM) minimization and normal mode  analysis. In comparison with other approaches, no time-consuming QM/MM-MD simulation  was necessary. We carefully benchmarked the simulation systems by deletion of single  hydrogen bonds between the GTPase and GTP through several GÎ±(i1) point mutants. The  missing hydrogen bonds lead to blue-shifts of the corresponding absorption bands.  These band shifts for Î±-GTP (GÎ±(i1)-T48A), Î³-GTP (GÎ±(i1)-R178S), and for both  Î²-GTP/Î³-GTP (GÎ±(i1)-K46A, GÎ±(i1)-D200E) were found in agreement in the experimental  and the theoretical spectra. We applied our approach to open questions regarding  GÎ±(i1): we show that the GDP state of GÎ±(i1) carries a Mg(2+), which is not found in  x-ray structures. Further, the catalytic role of K46, a central residue of the  P-loop, and the protonation state of the GTP are elucidated.</t>
  </si>
  <si>
    <t>2017/01/10/</t>
  </si>
  <si>
    <t>10.1016/j.bpj.2016.11.3195</t>
  </si>
  <si>
    <t>Mutation, Hydrolysis, Quantum Theory, *Molecular Dynamics Simulation, Hydrogen Bonding, Amino Acid Motifs, *Spectroscopy, Fourier Transform Infrared, GTP-Binding Protein alpha Subunits, Gi-Go/*chemistry/genetics, Guanosine Diphosphate/metabolism, Magnesium/metabolism</t>
  </si>
  <si>
    <t>Stirbet, Alexandrina, Govindjee</t>
  </si>
  <si>
    <t>Photosynthesis research</t>
  </si>
  <si>
    <t>In higher plants, algae, and cyanobacteria, chlorophyll (Chl) a fluorescence induction (ChlFI) has a fast (under a second) increasing OJIP phase and a slow (few  minutes) PS(M)T phase, where O is for origin, the minimum fluorescence, J and I for  intermediate levels, P for peak, S for a semi-steady state, M for a maximum (which  is sometimes missing), and T for the terminal steady-state level. We have used a  photosynthesis model of EbenhÃ¶h et al. (Philos Trans R Soc B, 2014, doi:  10.1098/rstb.2013.0223 ) in an attempt to simulate the slow PS(M)T phase and to  determine the origin of the S-M rise in Chlamydomonas (C.) reinhardtii cells. Our  experiments in silico show that a slow fluorescence S-M rise (as that observed,  e.g., by Kodru et al. (Photosynth Res 125:219-231, 2015) can be simulated only if  the photosynthetic samples are initially in a so-called "state 2," when the  absorption cross section (CS) of Photosystem II (PSII) is lower than that of PSI,  and Chl a fluorescence is low (see, e.g., a review by Papageorgiou and Govindjee (J  Photochem Photobiol B 104:258-270, 2011). In this case, simulations show that  illumination induces a state 2 (s2) to state 1 (s1) transition (qT(21)), and a slow  S-M rise in the simulated ChlFI curve, since the fluorescence yield is known to be  higher in s1, when CS of PSII is larger than that of PSI. Additionally, we have  analyzed how light intensity and several photosynthetic processes influence the  degree of this qT(21), and thus the relative amplitude of the simulated S-M phase. A  refinement of the photosynthesis model is, however, necessary in order to obtain a  better fit of the simulation data with the measured ChlFI curves.</t>
  </si>
  <si>
    <t>1-3</t>
  </si>
  <si>
    <t>Photosynth Res</t>
  </si>
  <si>
    <t>1573-5079 0166-8595</t>
  </si>
  <si>
    <t>10.1007/s11120-016-0243-0</t>
  </si>
  <si>
    <t>Computer Simulation, *Anoxia, *Chlamydomonas reinhardtii, *Mathematical simulation, *Nonphotochemical quenching, *Photosynthesis model, *Slow Chl a fluorescence induction, *State transitions, Chlamydomonas reinhardtii/metabolism, Chlorophyll A, Chlorophyll/*chemistry, Fluorescence, Photosynthesis, Photosystem II Protein Complex/metabolism</t>
  </si>
  <si>
    <t>Akchich, Abdeljalil, Charton, Julie, Lipka, Emmanuelle</t>
  </si>
  <si>
    <t>Chromatographic separation of compounds with more than one chiral center is challenging, requiring high resolution methods. Owing to the low viscosity of the  mobile phase, Supercritical Fluid Chromatography (SFC) enables the tandem coupling  of columns which increases resolution compared over a single column and can be  effective in resolving stereoisomers. Enantioseparation of a dihydropyridone  derivative with two chiral centers, synthetic API, was here studied using SFC. Six  polysaccharide-based, chiral stationary phases with a mobile phase consisting of a  carbon dioxide/methanol mixture (80:20 v:v) were investigated at 40âÂ°C and a  flow-rate of 3âmL/min, but only incomplete separation of the four expected  stereoisomers was observed. We then examined different combinations of columns in  tandem. It was found that, among the thirteen successful tandems, the OJ-H//AD-H  system gave complete baseline resolution of the four stereoisomers with 4.98, 5.63,  6.06 and 6.89 as retention times and 2.97, 1.83 and 3.54 as resolution values. The  conditions were further optimized to obtain the best resolution in the shortest  elution time. The best conditions were transposed to semi-preparative scale to  obtain the pure isomers, with yield increased by using stacked injections. The four  fractions allowed the attribution of elution order on all tandem performed  previously. The column order itself had no impact on the stereoisomeric elution  order but the type of stationary phase and column order strongly influenced the  resolution. In parallel, a previously reported mathematical model was used to  predict the retention times of the four stereoisomers on each of the six  polysaccharide-based, chiral stationary phase column tandems. This mathematical  model was successfully applied to predict separation the dihydropyridone  derivative's isomers on two columns with chlorinated stationary phases.</t>
  </si>
  <si>
    <t>2019/03/15/</t>
  </si>
  <si>
    <t>1588</t>
  </si>
  <si>
    <t>10.1016/j.chroma.2018.12.050</t>
  </si>
  <si>
    <t>Computer Simulation, Models, Chemical, Carbon Dioxide/chemistry, Chemistry Techniques, Analytical/*methods, Stereoisomerism, Mathematical model, *Chromatography, Supercritical Fluid, Chiral separation, Polysaccharide-based chiral stationary phases, Polysaccharides/chemistry, Semi-preparative chromatography</t>
  </si>
  <si>
    <t>Li, Fengxiang, Li, Jianbin, Xing, Jun, Zhang, Yingjie, Fan, Tingyong, Xu, Min, Shang, Dongping, Liu, Tonghai, Song, Jinlong</t>
  </si>
  <si>
    <t>Journal of applied clinical medical physics</t>
  </si>
  <si>
    <t>The purpose of this study was to compare positional and volumetric differences of planning target volumes (PTVs) defined on axial three dimensional CT (3D CT) and  four dimensional CT (4D CT) for liver cancer. Fourteen patients with liver cancer  underwent 3D CT and 4D CT simulation scans during free breathing. The tumor motion  was measured by 4D CT. Three internal target volumes (ITVs) were produced based on  the clinical target volume from 3DCT (CTV3D): i) A conventional ITV (ITVconv) was  produced by adding 10 mm in CC direction and 5 mm in LR and and AP directions to  CTV3D; ii) A specific ITV (ITVspec) was created using a specific margin in  transaxial direction; iii) ITVvector was produced by adding an isotropic margin  derived from the individual tumor motion vector. ITV4D was defined on the fusion of  CTVs on all phases of 4D CT. PTVs were generated by adding a 5 mm setup margin to  ITVs. The average centroid shifts between PTVs derived from 3DCT and PTV4D in  left-right (LR), anterior-posterior (AP), and cranial-caudal (CC) directions were  close to zero. Comparing PTV4D to PTVconv, PTVspec, and PTVvector resulted in a  decrease in volume size by 33.18% Â± 12.39%, 24.95% Â± 13.01%, 48.08% Â± 15.32%,  respectively. The mean degree of inclusions (DI) of PTV4D in PTVconv, and PTV4D in  PTVspec, and PTV4D in PTVvector was 0.98, 0.97, and 0.99, which showed no  significant correlation to tumor motion vector (r = -0.470, 0.259, and 0.244; p =  0.090, 0.371, and 0.401). The mean DIs of PTVconv in PTV4D, PTVspec in PTV4D, and  PTVvector in PTV4D was 0.66, 0.73, and 0.52. The size of individual PTV from 4D CT  is significantly less than that of PTVs from 3DCT. The position of targets derived  from axial 3DCT images scatters around the center of 4D targets randomly. Compared  to conventional PTV, the use of 3D CT-based PTVs with individual margins cannot  significantly reduce normal tissues being unnecessarily irradiated, but may  contribute to reducing the risk of missing targets for tumors with large motion.</t>
  </si>
  <si>
    <t>2012/11/08/</t>
  </si>
  <si>
    <t>4017</t>
  </si>
  <si>
    <t>J Appl Clin Med Phys</t>
  </si>
  <si>
    <t>1526-9914</t>
  </si>
  <si>
    <t>10.1120/jacmp.v13i6.4017</t>
  </si>
  <si>
    <t>Aged, Female, Humans, Male, Adult, Middle Aged, *Tomography, X-Ray Computed, *Imaging, Three-Dimensional, Motion, Radiotherapy Dosage, *Radiotherapy Planning, Computer-Assisted, *Four-Dimensional Computed Tomography, Liver Neoplasms/*diagnostic imaging/radiotherapy</t>
  </si>
  <si>
    <t>CzyÅ¼, Marcin, ScigaÅa, Krzysztof, Jarmundowicz, WÅodzimierz, BÄdziÅski, Romuald</t>
  </si>
  <si>
    <t>Acta of bioengineering and biomechanics</t>
  </si>
  <si>
    <t>The influence of mechanical load on the extent of nervous tissue damage in the spinal cord at the time of trauma is presently incontestable. Although numerical  modelling cannot fully replace physical testing, it seems to be the perfect  complement to experiments in terms of the analysis of such a complex phenomenon as  traumatic spinal cord injury. Previous numerical models of the human cervical spinal  cord have been limited by several factors: two-dimensional modelling, spinal cord  geometry simplification and incomplete reflection of specific anatomical and  biomechanical relations of the objects being modelled. The objective of this study  was to develop and validate an accurate and universal numerical Finite Element  Method (FEM) model of the human cervical spinal cord. Our survey focuses mainly on  geometric, constraint and material aspects. Experimental validation was carried out  based on a controlled compression of the porcine spinal cord specimens. Each stage  of compression was simulated using the FEM model of the compressed segment. Our 3D  numerical simulation results compared with experimental results show a good  agreement. It is possible to use the developed numerical model of the human cervical  spinal cord in the biomechanical analysis of the spinal cord injury phenomenon.  However, further clinical evaluation is clearly justified.</t>
  </si>
  <si>
    <t>Acta Bioeng Biomech</t>
  </si>
  <si>
    <t>1509-409X</t>
  </si>
  <si>
    <t>Humans, Reproducibility of Results, *Models, Anatomic, Analysis of Variance, Biomechanical Phenomena, Finite Element Analysis, *Numerical Analysis, Computer-Assisted, Cervical Vertebrae/*pathology/physiopathology, Spinal Cord/*pathology/physiopathology</t>
  </si>
  <si>
    <t>Benazzi, Stefano, Kullmer, Ottmar, Schulz, Dieter, Gruppioni, Giorgio, Weber, Gerhard W.</t>
  </si>
  <si>
    <t>The functional restoration of the occlusal relationship between maxillary and mandibular tooth rows is a major challenge in modern dentistry and maxillofacial  surgery. Similar technical challenges are present in paleoanthropology when  considering fragmented and deformed mandibular and maxillary fossils. Sts 52, an  Australopithecus africanus specimen from Sterkfontein Member 4, represents a typical  case where the original shape of the dental arches is no longer preserved. It  includes a partial lower face (Sts 52a) and a fragmented mandible (Sts 52b), both  incomplete and damaged to such an extent to thwart attempts at matching upper and  lower dentitions. We show how the preserved macro wear pattern of the tooth crowns  can be used to functionally reconstruct Sts 52's dental arches. High-resolution  dental stone casts of Sts 52 maxillary and mandibular dentition were mounted and  repositioned in a dental articulator. The occlusal relationship between antagonists  was restored based on the analysis of the occlusal wear pattern of each preserved  tooth, considering all dental contact movements represented in the occlusal compass.  The reconstructed dental arches were three-dimensional surface scanned and their  occlusal kinematics tested in a simulation. The outcome of this contribution is the  first functional restoration of A. africanus dental arches providing new  morphometric data for specimen Sts 52. It is noteworthy that the method described in  this case study might be applied to several other fossil specimens.</t>
  </si>
  <si>
    <t>10.1002/ajpa.22225</t>
  </si>
  <si>
    <t>Animals, Dental Arch/*anatomy &amp; histology, Facial Bones/anatomy &amp; histology, Hominidae/*anatomy &amp; histology, Paleodontology, Tooth Attrition/*pathology, Tooth/anatomy &amp; histology</t>
  </si>
  <si>
    <t>Feng, An-Ning, Huang, Chih-Wei, Lin, Chi-Huei, Chang, Yung-Lung, Ni, Meng-Yuan, Lee, Hwei-Jen</t>
  </si>
  <si>
    <t>Journal of biochemistry</t>
  </si>
  <si>
    <t>4-Hydroxyphenylpyruvate dioxygenase (HPPD) is a key enzyme in tyrosine catabolism, catalysing the oxidation of 4-hydroxyphenylpyruvate to homogentisate. Genetic  deficiency of this enzyme causes type III tyrosinaemia. The enzyme comprises two  barrel-shaped domains formed by the N- and C-termini, with the active site located  in the C-terminus. This study investigated the role of the N-terminus, located at  the domain interface, in HPPD activity. We observed that the kcat/Km decreased  â¼8-fold compared with wild type upon removal of the 12 N-terminal residues (ÎR13).  Interestingly, the wild-type level of activity was retained in a mutant missing the  17 N-terminal residues, with a kcat/Km 11-fold higher than that of the ÎR13 mutant;  however, the structural stability of this mutant was lower than that of wild type. A  2-fold decrease in catalytic efficiency was observed for the K10A and E12A mutants,  indicating synergism between these residues in the enzyme catalytic function. A  molecular dynamics simulation showed large RMS fluctuations in ÎR13 suggesting that  conformational flexibility at the domain interface leads to lower activity in this  mutant. These results demonstrate that the N-terminus maintains the stability of the  domain interface to allow for catalysis at the active site of HPPD.</t>
  </si>
  <si>
    <t>J Biochem</t>
  </si>
  <si>
    <t>1756-2651 0021-924X</t>
  </si>
  <si>
    <t>10.1093/jb/mvz092</t>
  </si>
  <si>
    <t>Humans, molecular dynamics simulation, Molecular Dynamics Simulation, Mutation, Kinetics, Catalytic Domain, Protein Conformation, Models, Molecular, Circular Dichroism, Hydrophobic and Hydrophilic Interactions, 4-hydroxyphenylpyruvate dioxygenase, 4-Hydroxyphenylpyruvate Dioxygenase/*chemistry/*genetics/metabolism, Catalysis, Hydrogen Bonding, N-terminal segment, Phenylpyruvic Acids/chemistry, Protein Domains/genetics, truncated mutation, tyrosine catabolism, Tyrosine/chemistry</t>
  </si>
  <si>
    <t>Post-processing techniques of 4D flow MRI: velocity and wall shear stress</t>
  </si>
  <si>
    <t>Gao, Qi, Liu, Xingli, Wang, Hongping, Li, Fei, Wu, Peng, Niu, Zhaozhuo, Jin, Mansu, Wei, RunJie</t>
  </si>
  <si>
    <t>arXiv:1912.03621 [physics]</t>
  </si>
  <si>
    <t>As the original velocity field obtained from four-dimensional (4D) flow magnetic resonance imaging (MRI) contains considerable amount of noises and errors, the available Divergence-free smoothing (DFS) method can be used to process the 4D flow MRI data for reducing noises, eliminating errors, fixing missing data and eventually providing the smoothed flow field. However, the traditional DFS does not have the ability to deal with the flow in the near wall region of vessel, especially for satisfying the no-slip boundary condition. In this study, therefore, an improved DFS method with specific near wall treatment is introduced for processing with 4D flow MRI inner flow with curved wall boundary as the blood flows. On the other hand, due to the coarse resolution of 4D flow MRI, velocity gradients in the near wall region are normally underestimated. As a result, a special wall function is required for accurately computing wall shear stress (WSS).</t>
  </si>
  <si>
    <t>http://arxiv.org/abs/1912.03621</t>
  </si>
  <si>
    <t>2021/07/20/16:17:44</t>
  </si>
  <si>
    <t>https://arxiv.org/pdf/1912.03621.pdf</t>
  </si>
  <si>
    <t>https://arxiv.org/abs/1912.03621</t>
  </si>
  <si>
    <t>Computer Science - Computational Engineering, Finance, and Science, Physics - Fluid Dynamics, Physics - Biological Physics</t>
  </si>
  <si>
    <t>Post-processing techniques of 4D flow MRI</t>
  </si>
  <si>
    <t>Controlling Robot Morphology from Incomplete Measurements</t>
  </si>
  <si>
    <t>Pecka, Martin, Zimmermann, Karel, ReinÅ¡tein, Michal, Svoboda, TomÃ¡Å¡</t>
  </si>
  <si>
    <t>IEEE Transactions on Industrial Electronics</t>
  </si>
  <si>
    <t>Mobile robots with complex morphology are essential for traversing rough terrains in Urban Search &amp; Rescue missions (USAR). Since teleoperation of the complex morphology causes high cognitive load of the operator, the morphology is controlled autonomously. The autonomous control measures the robot state and surrounding terrain which is usually only partially observable, and thus the data are often incomplete. We marginalize the control over the missing measurements and evaluate an explicit safety condition. If the safety condition is violated, tactile terrain exploration by the body-mounted robotic arm gathers the missing data.</t>
  </si>
  <si>
    <t>1773</t>
  </si>
  <si>
    <t>IEEE Trans. Ind. Electron.</t>
  </si>
  <si>
    <t>0278-0046, 1557-9948</t>
  </si>
  <si>
    <t>10.1109/TIE.2016.2580125</t>
  </si>
  <si>
    <t>http://arxiv.org/abs/1612.02739</t>
  </si>
  <si>
    <t>2021/07/20/16:40:46</t>
  </si>
  <si>
    <t>https://arxiv.org/pdf/1612.02739.pdf</t>
  </si>
  <si>
    <t>https://arxiv.org/abs/1612.02739</t>
  </si>
  <si>
    <t>Computer Science - Machine Learning, Computer Science - Artificial Intelligence, Electrical Engineering and Systems Science - Systems and Control, Computer Science - Robotics, I.2.9</t>
  </si>
  <si>
    <t>Comment: Accepted into IEEE Transactions to Industrial Electronics, Special Section on Motion Control for Novel Emerging Robotic Devices and Systems</t>
  </si>
  <si>
    <t>Manuchehrabadi, Navid, Chen, Yonghui, Lebrun, Alexander, Ma, Ronghui, Zhu, Liang</t>
  </si>
  <si>
    <t>Journal of biomechanical engineering</t>
  </si>
  <si>
    <t>Accurate simulation of temperature distribution in tumors induced by gold nanorods during laser photothermal therapy relies on precise measurements of thermal,  optical, and physiological properties of the tumor with or without nanorods present.  In this study, a computational Monte Carlo simulation algorithm is developed to  simulate photon propagation in a spherical tumor to calculate laser energy  absorption in the tumor and examine the effects of the absorption (Î¼(a)) and  scattering (Î¼(s)) coefficients of tumors on the generated heating pattern in the  tumor. The laser-generated energy deposition distribution is then incorporated into  a 3D finite-element model of prostatic tumors embedded in a mouse body to simulate  temperature elevations during laser photothermal therapy using gold nanorods. The  simulated temperature elevations are compared with measured temperatures in PC3  prostatic tumors in our previous in vivo experimental studies to extract the optical  properties of PC3 tumors containing different concentrations of gold nanorods. It  has been shown that the total laser energy deposited in the tumor is dominated by  Î¼(a), while both Î¼(a) and Î¼(s) shift the distribution of the energy deposition in  the tumor. Three sets of Î¼(a) and Î¼(s) are extracted, representing the corresponding  optical properties of PC3 tumors containing different concentrations of nanorods to  laser irradiance at 808ânm wavelength. With the injection of 0.1âcc of a 250 optical  density (OD) nanorod solution, the total laser energy absorption rate is increased  by 30% from the case of injecting 0.1âcc of a 50 OD nanorod solution, and by 125%  from the control case without nanorod injection. Based on the simulated temperature  elevations in the tumor, it is likely that after heating for 15âmin, permanent  thermal damage occurs in the tumor injected with the 250 OD nanorod solution, while  thermal damage to the control tumor and the one injected with the 50 OD nanorod  solution may be incomplete.</t>
  </si>
  <si>
    <t>121007</t>
  </si>
  <si>
    <t>J Biomech Eng</t>
  </si>
  <si>
    <t>1528-8951 0148-0731</t>
  </si>
  <si>
    <t>10.1115/1.4025388</t>
  </si>
  <si>
    <t>Male, *Computer Simulation, Animals, Mice, *Monte Carlo Method, Models, Biological, *Temperature, *Laser Therapy, Absorption, Prostatic Neoplasms/*surgery</t>
  </si>
  <si>
    <t>Xu, Jiangtao, Qiao, Jun, Nie, Kaiming, Zhang, An</t>
  </si>
  <si>
    <t>Journal of the Optical Society of America. A, Optics, image science, and vision</t>
  </si>
  <si>
    <t>This paper presents a calibration method for the center of mass method based on rough rapid lifetime determination (RLD) to enlarge the solvable range of  fluorescence lifetime. The proposed method defines the ratio of two photon count  numbers as a threshold parameter to characterize the length of the sample lifetime.  When detecting long lifetimes beyond the threshold, a raw lifetime is estimated  first through RLD. Then the raw lifetime is compensated to get a precise one.  Simulation results show the solvable range is extended from T/Ï&gt;4 to T/Ï&gt;1.5 with  less than 1% error. The extended range with 40 dB SNR guaranteed enables  higher-frequency laser pulses to solve long lifetimes or incomplete decays and has  promising biomedical applications, such as quantum dots.</t>
  </si>
  <si>
    <t>2016/10/01/</t>
  </si>
  <si>
    <t>1961</t>
  </si>
  <si>
    <t>J Opt Soc Am A Opt Image Sci Vis</t>
  </si>
  <si>
    <t>1520-8532 1084-7529</t>
  </si>
  <si>
    <t>10.1364/JOSAA.33.001961</t>
  </si>
  <si>
    <t>1969</t>
  </si>
  <si>
    <t>Raethong, Nachon, Wong-Ekkabut, Jirasak, Laoteng, Kobkul, Vongsangnak, Wanwipa</t>
  </si>
  <si>
    <t>Aspergillus oryzae is widely used for the industrial production of enzymes. In A. oryzae metabolism, transporters appear to play crucial roles in controlling the flux  of molecules for energy generation, nutrients delivery, and waste elimination in the  cell. While the A. oryzae genome sequence is available, transporter annotation  remains limited and thus the connectivity of metabolic networks is incomplete. In  this study, we developed a metabolic annotation strategy to understand the  relationship between the sequence, structure, and function for annotation of A.  oryzae metabolic transporters. Sequence-based analysis with manual curation showed  that 58 genes of 12,096 total genes in the A. oryzae genome encoded metabolic  transporters. Under consensus integrative databases, 55 unambiguous metabolic  transporter genes were distributed into channels and pores (7 genes),  electrochemical potential-driven transporters (33 genes), and primary active  transporters (15 genes). To reveal the transporter functional role, a combination of  homology modeling and molecular dynamics simulation was implemented to assess the  relationship between sequence to structure and structure to function. As in the  energy metabolism of A. oryzae, the H(+)-ATPase encoded by the AO090005000842 gene  was selected as a representative case study of multilevel linkage annotation. Our  developed strategy can be used for enhancing metabolic network reconstruction.</t>
  </si>
  <si>
    <t>8124636</t>
  </si>
  <si>
    <t>10.1155/2016/8124636</t>
  </si>
  <si>
    <t>Base Sequence, Phylogeny, Sequence Alignment, Genes, Fungal, *Molecular Sequence Annotation, Aspergillus oryzae/genetics/*metabolism, Data Curation, Membrane Transport Proteins/*metabolism</t>
  </si>
  <si>
    <t>Trojnacki, Maciej T., ZieliÅska, Teresa</t>
  </si>
  <si>
    <t>In this paper, the method of generating biped robot motion using recorded human gait is presented. The recorded data were modified taking into account the velocity  available for robot drives. Data includes only selected joint angles, therefore the  missing values were obtained considering the dynamic postural stability of the  robot, which means obtaining an adequate motion trajectory of the so-called Zero  Moment Point (ZMT). Also, the method of determining the ground reaction forces'  distribution during the biped robot's dynamic stable walk is described. The method  was developed by the authors. Following the description of equations characterizing  the dynamics of robot's motion, the values of the components of ground reaction  forces were symbolically determined as well as the coordinates of the points of  robot's feet contact with the ground. The theoretical considerations have been  supported by computer simulation and animation of the robot's motion. This was done  using Matlab/Simulink package and Simulink 3D Animation Toolbox, and it has proved  the proposed method.</t>
  </si>
  <si>
    <t>Humans, Walking, Computer Simulation, Time Factors, *Robotics, Biomechanical Phenomena, *Motion, *Mechanical Phenomena, *Gait</t>
  </si>
  <si>
    <t>Zhang, Kai, Meng, Dong, MÃ¼ller-Plathe, Florian, Kumar, Sanat K.</t>
  </si>
  <si>
    <t>Membrane separations of gas mixtures strive to maximize the permeability of a desired species while keeping out undesired ones. Permeability vs. selectivity data  from many polymer membranes for a given gas pair with diameters d(A) and d(B) are  typically collected in a "Robeson plot"', and are bound from above by a line with a  slope Î» = (d(B)/d(A))(2) - 1. A microscopic understanding of this relationship,  especially Î», is still missing. We perform molecular dynamics simulations of  penetrant diffusion using three different coarse-grained polymer models over a wide  range of penetrant sizes, temperatures, and monomer densities. The empirically  relevant Î» = (d(B)/d(A))(2) - 1 is only found for polymers that are either  supercooled liquids with caged segmental dynamics or glasses and when the penetrant  size is approximately half the Kuhn length of the chains, for which the penetrant  diffusion is an activated process.</t>
  </si>
  <si>
    <t>2018/01/17/</t>
  </si>
  <si>
    <t>10.1039/c7sm01941f</t>
  </si>
  <si>
    <t>Romano, Alessandra, Casazza, Marco, Gonella, Francesco</t>
  </si>
  <si>
    <t>Positive single-strand ribonucleic acid [(+)ssRNA] viruses can cause multiple outbreaks, for which comprehensive tailored therapeutic strategies are still  missing. Virus and host cell dynamics are tightly connected, generating a complex  dynamics that conveys in virion assembly to ensure virus spread in the body.  Starting from the knowledge of relevant processes in (+ss)RNA virus replication,  transcription, translation, virions budding and shedding, and their respective  energy costs, we built up a systems thinking (ST)-based diagram of the virus-host  interaction, comprehensive of stocks, flows, and processes as well-described in  literature. In ST approach, stocks and flows are expressed by a proxy of the energy  embedded and transmitted, respectively, whereas processes are referred to the energy  required for the system functioning. In this perspective, healthiness is just a  particular configuration, in which stocks relevant for the system (equivalent but  not limited to proteins, RNA, DNA, and all metabolites required for the survival)  are constant, and the system behavior is stationary. At time of infection, the  presence of additional stocks (e.g., viral protein and RNA and all metabolites  required for virion assembly and spread) confers a complex network of feedbacks  leading to new configurations, which can evolve to maximize the virions stock, thus  changing the system structure, output, and purpose. The dynamic trajectories will  evolve to achieve a new stationary status, a phenomenon described in microbiology as  integration and symbiosis when the system is resilient enough to the changes, or the  system may stop functioning and die. Application of external driving forces, acting  on processes, can affect the dynamic trajectories adding a further degree of  complexity, which can be captured by ST approach, used to address these new  configurations. Investigation of system configurations in response to external  driving forces acting is developed by computational analysis based on ST diagrams,  with the aim at designing novel therapeutic approaches.</t>
  </si>
  <si>
    <t>600254</t>
  </si>
  <si>
    <t>10.3389/fmicb.2020.600254</t>
  </si>
  <si>
    <t>modeling, dynamics, evolution trajectories, RNA-virus, simulation â computers, systems thinking (ST), virusâhost interaction</t>
  </si>
  <si>
    <t>Long, Run, English, Niall J., Prezhdo, Oleg V.</t>
  </si>
  <si>
    <t>Quantum dot (QD) solar cells constitute an attractive alternative to traditional solar cells due to unique electronic and optical properties of QDs. In order to  achieve high photon-to-electron conversion efficiency, rapid charge separation and  slow charge recombination are required. We use nonadiabatic molecular dynamics  combined with time-domain density functional theory to study electron transfer from  a PbS QD to the rhodamine B (RhB) molecule and subsequent electron return from RhB  to the QD. The time scale for the electron-hole recombination obtained for the  system without defects agrees well with the experiment, while the simulated time  scale for the charge separation is 10-fold longer than the experimental value. By  performing an atomistic simulation with a sulfur vacancy, which is a common defect  in PbS systems, we demonstrate that the defect accelerates the charge separation.  This result is supported further by scaling arguments. Missing sulfur creates  unsaturated chemical bonds on Pb atoms, which form the PbS conduction band. As a  result, the QD lowest unoccupied molecular orbital (LUMO) is lowered in energy, and  the LUMO density extends onto the adsorbed molecule, increasing the donor-acceptor  interaction. The counterintuitive conclusion that defects are essential rather than  detrimental to functioning of QD solar cells generates an unexpected view on the QD  surface chemistry.</t>
  </si>
  <si>
    <t>2013/12/18/</t>
  </si>
  <si>
    <t>18892</t>
  </si>
  <si>
    <t>10.1021/ja408936j</t>
  </si>
  <si>
    <t>18900</t>
  </si>
  <si>
    <t>Cheng, Nianliang, Zhang, Dawei, Li, Yunting, Xie, Xiaoming, Chen, Ziyue, Meng, Fan, Gao, Bingbo, He, Bin</t>
  </si>
  <si>
    <t>To effectively improve air quality during pollution episodes, Beijing released two red alerts in 2015. Here we examined spatio-temporal variations of PM(2.5)  concentrations during two alerts based on multiple data sources. Results suggested  that PM(2.5) concentrations varied significantly across Beijing. PM(2.5)  concentrations in southern parts of Beijing were higher than those in northern areas  during both alerts. In addition to unfavorable meteorological conditions, coal  combustion, especially incomplete coal combustion contributed significantly to the  high PM(2.5) concentrations. Through the CAMx model, we evaluated the effects of  emission-reduction measures on PM(2.5) concentrations. Through simulation, emergency  measures cut down 10% - 30% of the total emissions and decreased the peaks of  PM(2.5) concentrations by about 10-20% during two alerts. We further examined the  scenario if emergency measures were implemented several days earlier than the start  of red alerts. The results proved that the implementation of emission reduction  measures 1-2 days before red alerts could lower the peak of PM(2.5) concentrations  significantly. Given the difficulty of precisely predicting the duration of heavy  pollution episodes and the fact that successive heavy pollution episodes may return  after red alerts, emergency measures should also be implemented one or two days  after the red alerts.</t>
  </si>
  <si>
    <t>8220</t>
  </si>
  <si>
    <t>10.1038/s41598-017-08895-x</t>
  </si>
  <si>
    <t>Kreiner, Hamutal, Eviatar, Zohar</t>
  </si>
  <si>
    <t>Brain and language</t>
  </si>
  <si>
    <t>Neurolinguistic theories are challenged by the amodal abstract representations assumed by linguists. Embodied linguistics offers a conceptualization of the  relationship between linguistic representation, experience, and the brain. Findings  correlating brain activation patterns with referential features of words (e.g., body  parts), suggest that the mechanism underlying linguistic embodiment is an  "action-perception simulation". This mechanism accounts for embodied representation  of words, but is harder to adapt to syntactic abstractions. We suggest that prosody  is the missing link. Prosody is a sensory-motor phenomenon that can evoke an  "action-perception simulation" that underpins the syntax-experience-brain  association. Our review discusses different embodiment models and then integrates  psycholinguistic and neurocognitive studies into a new approach to linguistic  embodiment. We propose a novel implementation of the syntax-experience-brain  relationship via the mapping between the temporo-spectral aspects of speech prosody  and temporo-spectral patterns of synchronized behavior of neural populations. We  discuss the potential implications for psycho- and neuro-linguistic research.</t>
  </si>
  <si>
    <t>Brain Lang</t>
  </si>
  <si>
    <t>1090-2155 0093-934X</t>
  </si>
  <si>
    <t>10.1016/j.bandl.2014.08.004</t>
  </si>
  <si>
    <t>Humans, *Language Development, *Models, Neurological, Biological Clocks/physiology, Brain/*physiology, Comprehension/*physiology, Concept Formation/*physiology, Cues, Embodiment, Grounded cognition, Language, Neuronal oscillations, Neurons/physiology, Prosody, Psycholinguistics, Semantics, Speech Perception/*physiology, Syntax</t>
  </si>
  <si>
    <t>Haapanen, Outi, Djurabekova, Amina, Sharma, Vivek</t>
  </si>
  <si>
    <t>Frontiers in chemistry</t>
  </si>
  <si>
    <t>Respiratory complex I performs the reduction of quinone (Q) to quinol (QH(2)) and pumps protons across the membrane. Structural data on complex I have provided  spectacular insights into the electron and proton transfer paths, as well as into  the long (~30 Ã) and unique substrate binding channel. However, due to missing  structural information on Q binding modes, it remains unclear how Q reduction drives  long range (~20 nm) redox-coupled proton pumping in complex I. Here we applied  multiscale computational approaches to study the dynamics and redox chemistry of Q  and QH(2). Based on tens of microseconds of atomistic molecular dynamics (MD)  simulations of bacterial and mitochondrial complex I, we find that the dynamics of Q  is remarkably rapid and it diffuses from the N2 binding site to another stable site  near the entrance of the Q channel in microseconds. Analysis of simulation  trajectories also reveal the presence of yet another Q binding site 25-30 Ã from the  N2 center, which is in remarkable agreement with the electron density observed in  recent cryo electron microscopy structure of complex I from Yarrowia lipolytica.  Quantum chemical computations on the two Q binding sites closer to the entrance of  the Q tunnel reveal redox-coupled protonation reactions that may be important in  driving the proton pump of complex I.</t>
  </si>
  <si>
    <t>Front Chem</t>
  </si>
  <si>
    <t>2296-2646</t>
  </si>
  <si>
    <t>10.3389/fchem.2019.00221</t>
  </si>
  <si>
    <t>molecular dynamics, cell respiration, density functional calculations, electron transport, proton transport, redox chemistry</t>
  </si>
  <si>
    <t>Feng, Chenguang, Zhou, Weiwei, Tang, Yongtao, Gao, Yun, Chen, Jinmin, Tong, Chao, Liu, Sijia, Wanghe, Kunyuan, Zhao, Kai</t>
  </si>
  <si>
    <t>Gene flow between populations assumed to be isolated frequently leads to incorrect inferences of evolutionary history. Understanding gene flow and its causes has long  been a key topic in evolutionary biology. In this study, we explored the  evolutionary history of the Triplophysa robusta complex, using a combination of  multilocus analyses and coalescent simulation. Our multilocus approach detected  conspicuous mitonuclear discordances in the T. robusta complex. Mitochondrial  results showed reticular clades, whereas the nuclear results corresponded with the  morphological data. Coalescent simulation indicated that gene flow was the source of  these discordances. Molecular clock analysis combined with geological processes  suggest that intense geological upheavals have shaped a complicated evolutionary  history for the T. robusta complex since the late Miocene, causing extensive gene  flow which has distorted the molecular systematics of the T. robusta complex. We  suggest that frequent gene flow may restrict speciation in the T. robusta complex,  leading to such a depauperate lineage. Based on this comprehensive understanding, we  provide our proposals for taxonomic revision of the T. robusta complex.</t>
  </si>
  <si>
    <t>10.1016/j.ympev.2018.12.009</t>
  </si>
  <si>
    <t>Animals, Bayes Theorem, *Phylogeny, Biological Evolution, Haplotypes, Phylogeny, Genetics, Population, *Gene Flow, *Incomplete lineage sorting, *Introgression, *Qinghai-Tibetan Plateau, *Tibetan loach, Cypriniformes/*classification/genetics, Cytochromes b/classification/genetics, Mitochondria/genetics, RNA, Ribosomal, 16S/classification/genetics</t>
  </si>
  <si>
    <t>Manchester, Emily L., Pirola, Selene, Salmasi, Mohammad Yousuf, O'Regan, Declan P., Athanasiou, Thanos, Xu, Xiao Yun</t>
  </si>
  <si>
    <t>Blood flow in the aorta is often assumed laminar, however aortic valve pathologies may induce transition to turbulence and our understanding of turbulence effects is  incomplete. The aim of the study was to provide a detailed analysis of turbulence  effects in aortic valve stenosis (AVS). METHODS: Large-eddy simulation (LES) of flow  through a patient-specific aorta with AVS was conducted. Magnetic resonance imaging  (MRI) was performed and used for geometric reconstruction and patient-specific  boundary conditions. Computed velocity field was compared with 4D flow MRI to check  qualitative and quantitative consistency. The effect of turbulence was evaluated in  terms of fluctuating kinetic energy, turbulence-related wall shear stress (WSS) and  energy loss. RESULTS: Our analysis suggested that turbulence was induced by a  combination of a high velocity jet impinging on the arterial wall and a dilated  ascending aorta which provided sufficient space for turbulence to develop. Turbulent  WSS contributed to 40% of the total WSS in the ascending aorta and 38% in the entire  aorta. Viscous and turbulent irreversible energy losses accounted for 3.9 and 2.7%  of the total stroke work, respectively. CONCLUSIONS: This study demonstrates the  importance of turbulence in assessing aortic haemodynamics in a patient with AVS.  Neglecting the turbulent contribution to WSS could potentially result in a  significant underestimation of the total WSS. Further work is warranted to extend  the analysis to more AVS cases and patients with other aortic valve diseases.</t>
  </si>
  <si>
    <t>2021/04/07/</t>
  </si>
  <si>
    <t>10.1007/s13239-021-00536-9</t>
  </si>
  <si>
    <t>Large-eddy simulation, Turbulence, Computational fluid dynamics, Wall shear stress, Aortic valve stenosis, Energy loss, Kinetic energy</t>
  </si>
  <si>
    <t>Bertl, Kristina, Grotthoff, Verena Schulze, Bertl, Michael H., Heimel, Patrick, Gahleitner, AndrÃ©, Ulm, Christian, Stavropoulos, Andreas</t>
  </si>
  <si>
    <t>OBJECTIVES: To evaluate (i) a possible correlation between the mesio-distal gap width and the alveolar ridge (AR) dimensions in patients missing the maxillary  lateral incisor (I2) either due to agenesis or loss and (ii) the possibility of  straightforward implant placement based on simulation. METHODS: The bucco-palatal  width, area, and height of the AR at the position of I2, and the mesio-distal gap  width between the central incisor and the canine, were assessed in maxillary CT  scans of three groups: Patients with (i) agenesis of I2 (T(A) ; nÂ =Â 40); (ii) I2  regularly erupted but extracted (T(L) ; nÂ =Â 24); (iii) I2 regularly erupted and  inÂ situ (C; nÂ =Â 40). Further, the possibility of straightforward placement of an  implant 3 or 3.5Â mm in diameter Ã10Â mm in length, with 1Â mm distance from the buccal  and palatal plate of the alveolar ridge was simulated and compared to the actual  treatment delivered. RESULTS: Bucco-palatal width and area of the AR at I2 and the  adjacent teeth was significantly reduced in T(A) compared to T(L) and C. Further, in  T(A) , but not T(L) , an increasing mesio-distal gap width between the central  incisor and canine resulted in a significantly reduced bucco-palatal width of the  edentulous AR. This impeded a simulated straightforward implant placement in &gt;50% of  the cases in T(A) , even with a reduced implant diameter. CONCLUSIONS: In patients  congenitally missing I2, an increased mesio-distal gap width correlates  significantly with reduced edentulous AR dimensions. A mesio-distal gap of &gt;6Â mm was  associated with thin bucco-palatal alveolar ridges, precluding straightforward  implant placement in 60-80% of the cases.</t>
  </si>
  <si>
    <t>10.1111/clr.12915</t>
  </si>
  <si>
    <t>Female, Humans, Male, Young Adult, Retrospective Studies, Incisor/*abnormalities, agenesis, Alveolar Process/*anatomy &amp; histology/diagnostic imaging, alveolar ridge, dental implant, lateral incisor, maxilla, Maxilla, Radiography, Dental, tooth loss, Tooth Loss/*etiology</t>
  </si>
  <si>
    <t>Martinez de LaPiscina, Idoia, de Mingo, Carmen, Riedl, Stefan, Rodriguez, Amaia, Pandey, Amit V., FernÃ¡ndez-Cancio, MÃ³nica, Camats, Nuria, Sinclair, Andrew, CastaÃ±o, Luis, Audi, Laura, FlÃ¼ck, Christa E.</t>
  </si>
  <si>
    <t>Disorders of sex development (DSD) consist of a wide range of conditions involving numerous genes. Nevertheless, about half of 46,XY individuals remain genetically  unsolved. GATA4 gene variants, mainly related to congenital heart defects (CHD),  have also been recently associated with 46,XY DSD. In this study, we characterized  three individuals presenting with 46,XY DSD with or without CHD and GATA4 variants  in order to understand the phenotypical variability. We studied one patient  presenting CHD and 46,XY gonadal dysgenesis, and two patients with a history of  genetically unsolved 46,XY DSD, also known as male primary hypogonadism. Mutation  analysis was carried out by candidate gene approach or targeted gene panel  sequencing. Functional activity of GATA4 variants was tested in vitro on the CYP17  promoter involved in sex development using JEG3 cells. We found two novel and one  previously described GATA4 variants located in the N-terminal zinc finger domain of  the protein. Cys238Arg variant lost transcriptional activity on the CYP17 promoter  reporter, while Trp228Cys and Pro226Leu behaved similar to wild type. These results  were in line with bioinformatics simulation studies. Additional DSD variations, in  the LRP4 and LHCGR genes, respectively, were identified in the two 46,XY individuals  without CHD. Overall, our study shows that human GATA4 mutations identified in  patients with 46,XY DSD may or may not be associated with CHD. Possible explanations  for phenotypical variability may comprise incomplete penetrance, variable  sensitivity of partner genes, and oligogenic mechanisms.</t>
  </si>
  <si>
    <t>10.3389/fendo.2018.00142</t>
  </si>
  <si>
    <t>46,XY DSD, congenital heart defects, disorder of sexual development, DSD, GATA4, oligogenic</t>
  </si>
  <si>
    <t>Xu, Wenyan, Zhao, Wenxin, Morehouse, Nana, Tree, Maya O., Zhao, Linlin</t>
  </si>
  <si>
    <t>PrimPol is the most recently discovered human DNA polymerase/primase and plays an emerging role in nuclear and mitochondrial genomic maintenance. As a member of  archaeo-eukaryotic primase superfamily enzymes, PrimPol possesses DNA polymerase and  primase activities that are important for replication fork progression in vitro and  in cellulo. The enzymatic activities of PrimPol are critically dependent on the  nucleotidyl-transfer reaction to incorporate deoxyribonucleotides successively;  however, our knowledge concerning the kinetic mechanism of the reaction remains  incomplete. Using enzyme kinetic analyses and computer simulations, we dissected the  mechanism by which PrimPol transfers a nucleotide to a primer-template DNA, which  comprises DNA binding, conformational transition, nucleotide binding, phosphoester  bond formation, and dissociation steps. We obtained the rate constants of the steps  by steady-state and pre-steady-state kinetic analyses and simulations. Our data  demonstrate that the rate-limiting step of PrimPol-catalyzed DNA elongation depends  on the metal cofactor involved. In the presence of Mn(2+), a conformational  transition step from non-productive to productive PrimPol:DNA complexes limits the  enzymatic turnover, whereas in the presence of Mg(2+), the chemical step becomes  rate limiting. As evidenced from our kinetic and simulation data, PrimPol maintains  the same kinetic mechanism under either millimolar or physiological micromolar  Mn(2+) concentration. Our study revealed the underlying mechanism by which PrimPol  catalyzes nucleotide incorporation with two common metal cofactors and provides a  kinetic basis for further understanding the regulatory mechanism of this  functionally diverse primase-polymerase.</t>
  </si>
  <si>
    <t>2019/02/15/</t>
  </si>
  <si>
    <t>10.1016/j.jmb.2019.01.002</t>
  </si>
  <si>
    <t>Humans, Kinetics, *enzyme mechanism, Catalysis, *DNA polymerase, *DNA replication, *enzyme kinetics, *enzymology, Cations, Divalent/*metabolism, Deoxyribonucleotides/metabolism, DNA Primase/*metabolism, DNA Primers/genetics, DNA Replication/genetics, DNA-Directed DNA Polymerase/*metabolism, DNA, Catalytic/*metabolism, Multifunctional Enzymes/*metabolism</t>
  </si>
  <si>
    <t>Yen, Jian D. L., Waters, Edward K., Hamilton, Andrew J.</t>
  </si>
  <si>
    <t>Cocoa Pod Borer (Conopomorpha cramerella Snellen) (CPB) is an important pest of cocoa. Following its emergence as a pest in East New Britain, Papua New Guinea, in  2006, it was considered relevant to assess its potential spread to other cocoa  growing regions. Its likelihood of introduction to the islands of Bougainville and  New Ireland from East New Britain Province, Papua New Guinea, was modeled using  Monte Carlo simulation. This dispersal model was based around different scenarios,  identifying trends rather than explicitly attempting to encapsulate true values. The  model suggested that CPB is far more likely to establish on New Ireland than on  Bougainville. More important, incertitude resulting from incomplete knowledge of the  amount and frequency of cocoa transported between islands had a significant effect  on model outputs. Quarantine and agriculture officials will be able to refine these  parameter values, and then use the relevant scenarios from those presented here as a  guide to develop quarantine procedures. In addition, a contingency model was  employed to estimate the optimal sampling effort to use following an incursion of  CPB into Bougainville or New Ireland and the seemingly successful implementation of  an initial eradication program. The model suggests that at a 1% infestation level,  sampling should continue for 2.5-2.7 years (90% CI) after claiming eradication, and  this estimate changed little for higher infestation levels. Through modeling  variations in sampling intensity, the model also suggested that determining the full  spread of CPB is more important than increased sampling within one region.</t>
  </si>
  <si>
    <t>10.1111/j.1539-6924.2009.01297.x</t>
  </si>
  <si>
    <t>Employment, Animals, *Models, Biological, Agriculture, *Geography, Cacao/parasitology, Lepidoptera/*physiology, Papua New Guinea</t>
  </si>
  <si>
    <t>Ozgur, Canan, Doruker, Pemra, Akten, E. Demet</t>
  </si>
  <si>
    <t>BACKGROUND: This study investigates the allosteric coupling that exists between the intra- and extracellular parts of human Î²2-adrenergic receptor (Î²2-AR), in the  presence of the intracellular loop 3 (ICL3), which is missing in all  crystallographic experiments and most of the simulation studies reported so far. Our  recent 1Â Î¼s long MD run has revealed a transition to the so-called very inactive  state of the receptor, in which ICL3 packed under the G protein's binding cavity and  completely blocked its accessibility to G protein. Simultaneously, an outward tilt  of transmembrane helix 5 (TM5) caused an expansion of the extracellular  ligand-binding site. In the current study, we performed independent runs with a  total duration of 4Â Î¼s to further investigate the very inactive state with packed  ICL3 and the allosteric coupling event (three unrestrained runs and five runs with  bond restraints at the ligand-binding site). RESULTS: In all three independent  unrestrained runs (each 500Â ns long), ICL3 preserved its initially packed/closed  conformation within the studied time frame, suggesting an inhibition of the  receptor's activity. Specific bond restraints were later imposed between some key  residues at the ligand-binding site, which have been experimentally determined to  interact with the ligand. Restraining the binding site region to an open state  facilitated ICL3 closure, whereas a relatively constrained/closed binding site  hindered ICL3 packing. However, the reverse operation, i.e. opening of the packed  ICL3, could not be realized by restraining the binding site region to a closed  state. Thus, any attempt failed to free the ICL3 from its locked state due to the  presence of persistent hydrogen bonds. CONCLUSIONS: Overall, our simulations  indicated that starting with very inactive states, the receptor stayed almost  irreversibly inhibited, which in turn decreased the overall mobility of the  receptor. Bond restraints which represented the geometric restrictions caused by  ligands of various sizes when bound at the ligand-binding site, induced the expected  conformational changes in TM5, TM6 and consequently, ICL3. Still, once ICL3 was  packed, the allosteric coupling became ineffective due to strong hydrogen bonds  connecting ICL3 to the core of the receptor.</t>
  </si>
  <si>
    <t>2016/07/02/</t>
  </si>
  <si>
    <t>10.1186/s12900-016-0061-9</t>
  </si>
  <si>
    <t>Humans, Binding Sites, Molecular Dynamics Simulation, Protein Structure, Tertiary, Ligands, Protein Structure, Secondary, Hydrogen Bonding, Allosteric Regulation, Receptors, Adrenergic, beta-2/*chemistry/metabolism, *Allosteric coupling, *G protein-coupled receptor, *Intracellular loop 3 (ICL3), *Transmembrane helix, *Î²2-adrenergic receptor, Lipid Bilayers/chemistry/metabolism</t>
  </si>
  <si>
    <t>Chen, Isaiah Y., Cimada daSilva, Jessica, Balazs, Daniel M., Smeaton, Michelle A., Kourkoutis, Lena F., Hanrath, Tobias, Clancy, Paulette</t>
  </si>
  <si>
    <t>The formation of defect-free two-dimensional nanocrystal (NC) superstructures remains a challenge as persistent defects hinder charge delocalization and related  device performance. Understanding defect formation is an important step toward  developing strategies to mitigate their formation. However, specific mechanisms of  defect formation are difficult to determine, as superlattice phase transformations  that occur during fabrication are quite complex and there are a variety of factors  influencing the disorder in the final structure. Here, we use Molecular Dynamics  (MD) and electron microscopy in concert to investigate the nucleation of the  epitaxial attachment of lead chalcogenide (PbX, where X = S, Se) NC assemblies. We  use an updated implementation of an existing reactive force field in an MD framework  to investigate how initial orientational (mis)alignment of the constituent building  blocks impacts the final structure of the epitaxially connected superlattice. This  Simple Molecular Reactive Force Field (SMRFF) captures both short-range covalent  forces and long-range electrostatic forces and allows us to follow orientational and  translational changes of NCs during superlattice transformation. Our simulations  reveal how robust the oriented attachment is with regard to the initial  configuration of the NCs, measuring its sensitivity to both in-plane and  out-of-plane misorientation. We show that oriented attachment nucleates through the  initial formation of dimers, which corroborate experimentally observed structures.  We present high-resolution structural analysis of dimers at early stages of the  superlattice transformation and rationalize their contribution to the formation of  defects in the final superlattice. Collectively, the simulations and experiments  presented in this paper provide insights into the nucleation of NC oriented  attachment, the impact of the initial configuration of NCs on the structural  fidelity of the final epitaxially connected superlattice, and the propensity to form  commonly observed defects, such as missing bridges and atomic misalignment in the  superlattice due to the formation of dimers. We present potential strategies to  mitigate the formation of superlattice defects.</t>
  </si>
  <si>
    <t>2020/09/22/</t>
  </si>
  <si>
    <t>11431</t>
  </si>
  <si>
    <t>10.1021/acsnano.0c03800</t>
  </si>
  <si>
    <t>11441</t>
  </si>
  <si>
    <t>molecular simulation, atomistic mechanism, disorder, nanocrystals, oriented attachment, reactive force field, superlattice</t>
  </si>
  <si>
    <t>Sun, Yanqing, Qi, Li, Yang, Guangren, Gilbert, Peter B.</t>
  </si>
  <si>
    <t>This article develops hypothesis testing procedures for the stratified mark-specific proportional hazards model with missing covariates where the baseline functions may  vary with strata. The mark-specific proportional hazards model has been studied to  evaluate mark-specific relative risks where the mark is the genetic distance of an  infecting HIV sequence to an HIV sequence represented inside the vaccine. This  research is motivated by analyzing the RV144 phase 3 HIV vaccine efficacy trial, to  understand associations of immune response biomarkers on the mark-specific hazard of  HIV infection, where the biomarkers are sampled via a two-phase sampling nested  case-control design. We test whether the mark-specific relative risks are unity and  how they change with the mark. The developed procedures enable assessment of whether  risk of HIV infection with HIV variants close or far from the vaccine sequence are  modified by immune responses induced by the HIV vaccine; this question is  interesting because vaccine protection occurs through immune responses directed at  specific HIV sequences. The test statistics are constructed based on augmented  inverse probability weighted complete-case estimators. The asymptotic properties and  finite-sample performances of the testing procedures are investigated, demonstrating  double-robustness and effectiveness of the predictive auxiliaries to recover  efficiency. The finite-sample performance of the proposed tests are examined through  a comprehensive simulation study. The methods are applied to the RV144 trial.</t>
  </si>
  <si>
    <t>10.1002/bimj.201700002</t>
  </si>
  <si>
    <t>536</t>
  </si>
  <si>
    <t>Humans, Randomized Controlled Trials as Topic, Proportional Hazards Models, Analysis of Variance, *augmented inverse probability weighting, *Clinical Trials, Phase III as Topic, *semiparametric model, *auxiliary variables, *competing risks failure time data, *hypothesis testing, *two-phase sampling, AIDS Vaccines/*pharmacology</t>
  </si>
  <si>
    <t>Lowenthal, Douglas H., Watson, John G., Koracin, Darko, Chen, L.-W. Antony, Dubois, David, Vellore, Ramesh, Kumar, Naresh, Knipping, Eladio M., Wheeler, Neil, Craig, Kenneth, Reid, Stephen</t>
  </si>
  <si>
    <t>Journal of the Air &amp; Waste Management Association (1995)</t>
  </si>
  <si>
    <t>The ability of receptor models to estimate regional contributions to fine particulate matter (PM(2.5)) was assessed with synthetic, speciated datasets at  Brigantine National Wildlife Refuge (BRIG) in New Jersey and Great Smoky Mountains  National Park (GRSM) in Tennessee. Synthetic PM(2.5) chemical concentrations were  generated for the summer of 2002 using the Community Multiscale Air Quality (CMAQ)  model and chemically speciated PM(2.5) source profiles from the U.S. Environmental  Protection Agency (EPA)'s SPECIATE and Desert Research Institute's source profile  databases. CMAQ estimated the "true" contributions of seven regions in the eastern  United States to chemical species concentrations and individual source contributions  to primary PM(2.5) at both sites. A seven-factor solution by the positive matrix  factorization (PMF) receptor model explained approximately 99% of the variability in  the data at both sites. At BRIG, PMF captured the first four major contributing  sources (including a secondary sul-fate factor), although diesel and gasoline  vehicle contributions were not separated. However, at GRSM, the resolved factors did  not correspond well to major PM(2.5) sources. There were no correlations between PMF  factors and regional contributions to sulfate at either site. Unmix produced five-  and seven-factor solutions, including a secondary sulfate factor, at both sites.  Some PMF factors were combined or missing in the Unmix factors. The trajectory mass  balance regression (TMBR) model apportioned sulfate concentrations to the seven  source regions using Hybrid Single-Particle Lagrangian Integrated Trajectory  (HYSPLIT) trajectories based on Meteorological Model Version 5 (MM5) and Eta Data  Simulation System (EDAS) meteorological input. The largest estimated sulfate  contributions at both sites were from the local regions; this agreed qualitatively  with the true regional apportionments. Estimated regional contributions depended on  the starting elevation of the trajectories and on the meteorological input data.</t>
  </si>
  <si>
    <t>J Air Waste Manag Assoc</t>
  </si>
  <si>
    <t>2162-2906 1096-2247</t>
  </si>
  <si>
    <t>10.3155/1047-3289.60.1.26</t>
  </si>
  <si>
    <t>Francoia, Jean-Patrick, Rossi, Jean-Christophe, Monard, Gerald, Vial, Laurent</t>
  </si>
  <si>
    <t>Despite the growing use of poly-l-lysine dendrigrafts in biomedical applications, a deeper understanding of the molecular level properties of these macromolecules is  missing. Herein, we report a simple methodology for the construction of  three-dimensional structures of poly-l-lysine dendrigrafts and the subsequent  investigation of their structural features using microsecond molecular dynamics  simulations. This methodology relies on the encoding of the polymers' experimental  characterizations (i.e., composition, degrees of polymerization, branching ratios,  charges) into alphanumeric strings that are readable by the Amber simulation  package. Such an original approach opens avenues toward the in silico exploration of  dendrigrafts and hyperbranched polymers.</t>
  </si>
  <si>
    <t>2017/09/25/</t>
  </si>
  <si>
    <t>2173</t>
  </si>
  <si>
    <t>10.1021/acs.jcim.7b00258</t>
  </si>
  <si>
    <t>2180</t>
  </si>
  <si>
    <t>*Molecular Dynamics Simulation, Molecular Conformation, Polylysine/*chemistry</t>
  </si>
  <si>
    <t>Inizan, FranÃ§ois, Hanna, Myriam, Stolyarchuk, Maxim, Chauvot de BeauchÃªne, Isaure, Tchertanov, Luba</t>
  </si>
  <si>
    <t>Receptor tyrosine kinases (RTKs) are key regulators of normal cellular processes and have a critical role in the development and progression of many diseases. RTK  ligand-induced stimulation leads to activation of the cytoplasmic kinase domain that  controls the intracellular signalling. Although the kinase domain of RTKs has been  extensively studied using X-ray analysis, the kinase insert domain (KID) and the  C-terminal are partially or fully missing in all reported structures. We communicate  the first structural model of the full-length RTK KIT cytoplasmic domain, a crucial  target for cancer therapy. This model was achieved by integration of ab initio KID  and C-terminal probe models into an X-ray structure, and by their further  exploration through molecular dynamics (MD) simulation. An extended (2-Âµs) MD  simulation of the proper model provided insight into the structure and  conformational dynamics of the full-length cytoplasmic domain of KIT, which can be  exploited in the description of the KIT transduction processes.</t>
  </si>
  <si>
    <t>2020/03/25/</t>
  </si>
  <si>
    <t>10.1038/s41598-020-62460-7</t>
  </si>
  <si>
    <t>Humans, Molecular Dynamics Simulation, Signal Transduction/physiology, Catalytic Domain/*physiology, Cytoplasm/*metabolism, Proto-Oncogene Proteins c-kit/*metabolism, Receptor Protein-Tyrosine Kinases/*metabolism</t>
  </si>
  <si>
    <t>ParÃ©s-Badell, Oleguer, Barbaglia, Gabriela, Jerinic, Petra, Gustavsson, Anders, Salvador-Carulla, Luis, Alonso, Jordi</t>
  </si>
  <si>
    <t>BACKGROUND: Brain disorders represent a high burden in Europe and worldwide. The objective of this study was to provide specific estimates of the economic costs of  brain disorders in Spain, based on published epidemiological and economic evidence.  METHODS: A cost-of-illness study with a societal perspective of 19 brain disorders  was carried out. Cost data published between 2004 and 2012 was obtained from a  systematic literature review. Direct healthcare, direct non-medical and indirect  costs were considered, prioritizing bottom-up information. All costs were converted  to Euro and to year 2010. The missing values were imputed with European estimates.  Sensitivity analyses based on qualitative assessment of the literature and on a  Monte Carlo simulation were performed. RESULTS: The review identified 33 articles  with information on costs for 11 disorders (8 neurological, 3 mental). The average  per-patient cost ranged from 36,946 â¬ for multiple sclerosis to 402 â¬ for headache.  The societal cost of the 19 brain disorders in Spain in 2010 was estimated in 84 â¬  billion. Societal costs ranged from 15 â¬ billion for dementia to 65 â¬ million for  eating disorders. Mental disorders societal cost were 46 â¬ billions (55% of the  total), while neurological disorder added up to 38 â¬ billion. Healthcare costs  represented 37% of the societal costs of brain disorders, whereas direct non-medical  constituted 29% and indirect costs 33%. CONCLUSION: Brain disorders have a  substantial economic impact in Spain (equivalent to almost 8% of the country's GDP).  Economic data on several important brain disorders, specially mental disorders, is  still sparse.</t>
  </si>
  <si>
    <t>e105471</t>
  </si>
  <si>
    <t>10.1371/journal.pone.0105471</t>
  </si>
  <si>
    <t>Humans, Health Care Costs, Spain/epidemiology, Cost of Illness, Brain Diseases/*economics/epidemiology, Delivery of Health Care/economics</t>
  </si>
  <si>
    <t>MRI-Based Evaluation of the Vaginal Cuff inÂ Brachytherapy Planning: Are We Missing theÂ Target?</t>
  </si>
  <si>
    <t>Chapman, Christina Hunter, Prisciandaro, Joann I., Maturen, Katherine E., Cao, Yue, Balter, James M., McLean, Karen, Jolly, Shruti</t>
  </si>
  <si>
    <t>PURPOSE: Although recurrences and toxicity occur after vaginal cuff (VC) brachytherapy, little is known about dosimetry due to the inability to clearly  visualize the VC on computed tomography (CT). T2-weighted (T2W) magnetic resonance  imaging (MRI) is superior to CT in this setting, and we hypothesized that it could  provide previously unascertainable dosimetric information. METHODS AND MATERIALS: In  a cohort of 32 patients who underwent cylinder-based brachytherapy for endometrial  cancer with available MR simulation images, the VC was retrospectively contoured on  T2W images, and cases were replanned to treat the upper VC to a dose of  7Â Gy/fraction prescribed to 5Â mm. Relevant dose-volume parameters for the VC were  calculated. RESULTS: T2W MRI identified significant underdosing not observed on CT  or T1-weighted imaging. Over two-thirds (69%) of patients had at least 1Â cm(3) of VC  that received less than 75% of the prescription dose and half (50%) of patients had  a least 1Â cm(3) of VC that received less than 50% of the prescription dose. The mean  minimum point dose to the VC was 2.4Â Gy, or 34% of the intended prescription dose  (range: 0.53-6.4Â Gy). CONCLUSIONS: We identified previously unreported VC  underdosing in over two-thirds of our patients, with most of these patients having  volumes of undistended VC that received less than half of the prescription dose. The  maximum dimension was along the craniocaudal axis in some patients or  left-right/anterior-posterior axis in others, suggesting that suture material may be  restricting access to the vaginal apex and that alternative applicators may be  needed when the diameter of the apex is larger than the introitus. Additional  follow-up will be needed to determine whether underdosing is associated with  isolated VC failure or whether low failure rates across the cohort suggest that some  patients are being exposed to excessive dose and unnecessary risk of toxicity.</t>
  </si>
  <si>
    <t>2016/06/01/</t>
  </si>
  <si>
    <t>10.1016/j.ijrobp.2016.01.042</t>
  </si>
  <si>
    <t>Female, Humans, Magnetic Resonance Imaging/*methods, Radiotherapy Planning, Computer-Assisted/*methods, Brachytherapy/*methods, Endometrial Neoplasms/diagnostic imaging/*radiotherapy, Vagina/diagnostic imaging/*radiation effects</t>
  </si>
  <si>
    <t>Ozcan, Ozer, Uyar, Arzu, Doruker, Pemra, Akten, Ebru Demet</t>
  </si>
  <si>
    <t>BACKGROUND: To understand the effect of the long intracellular loop 3 (ICL3) on the intrinsic dynamics of human Î²2-adrenergic receptor, molecular dynamics (MD)  simulations were performed on two different models, both of which were based on the  inactive crystal structure in complex with carazolol (after removal of carazolol and  T4-lysozyme). In the so-called loop model, the ICL3 region that is missing in  available crystal structures was modeled as an unstructured loop of 32-residues  length, whereas in the clipped model, the two open ends were covalently bonded to  each other. The latter model without ICL3 was taken as a reference, which has also  been commonly used in recent computational studies. Each model was embedded into  POPC bilayer membrane with explicit water and subjected to a 1 Î¼s molecular dynamics  (MD) simulation at 310Â K. RESULTS: After around 600Â ns, the loop model started a  transition to a "very inactive" conformation, which is characterized by a further  movement of the intracellular half of transmembrane helix 6 (TM6) towards the  receptor core, and a close packing of ICL3 underneath the membrane completely  blocking the G-protein's binding site. Concurrently, the binding site at the  extracellular part of the receptor expanded slightly with the Ser207-Asp113 distance  increasing to 18Â Ã from 11Â Ã, which was further elaborated by docking studies.  CONCLUSIONS: The essential dynamics analysis indicated a strong coupling between the  extracellular and intracellular parts of the intact receptor, implicating a  functional relevance for allosteric regulation. In contrast, no such transition to  the "very inactive" state, nor any structural correlation, was observed in the  clipped model without ICL3. Furthermore, elastic network analysis using different  conformers for the loop model indicated a consistent picture on the specific ICL3  conformational change being driven by global modes.</t>
  </si>
  <si>
    <t>2013/11/09/</t>
  </si>
  <si>
    <t>10.1186/1472-6807-13-29</t>
  </si>
  <si>
    <t>Humans, Binding Sites, Molecular Dynamics Simulation, Protein Structure, Tertiary, Protein Conformation, Protein Structure, Secondary, Models, Molecular, Molecular Docking Simulation, Asparagine/metabolism, Epinephrine/pharmacology, Receptors, Adrenergic, beta-2/*chemistry/metabolism, Serine/metabolism</t>
  </si>
  <si>
    <t>Derakhshan, Jamal J., McDonald, Elizabeth S., Siegelman, Evan S., Schnall, Mitchell D., Wehrli, Felix W.</t>
  </si>
  <si>
    <t>PURPOSE: To characterize errors in enhancement in breast dynamic contrast-enhanced (DCE) MRI studies as a function of echo time and determine the source of dark band  artifacts in clinical subtraction images. METHODS: Computer simulations, oil and  water substitute (methylene chloride), as well as an American College of Radiology  quality control phantom were tested. Routine clinical DCE breast MRI study was  bracketed with (accelerated) in-phase DCE acquisitions in five patients. RESULTS:  Simulation results demonstrated up to -160% suppression of the expected enhancement  caused by differential enhancement of fat and water. Two-dimensional  gradient-recalled echo and fat-suppressed 3D GRE phantom imaging confirmed the  simulation results and showed that fat suppression does not eliminate the artifact.  In vivo in-phase DCE images showed increased enhancement consistent with predictions  and also confirmed increased spatial blurring on in-phase 3D gradient-recalled echo  images. Combined multi-dimensional partial Fourier and parallel imaging provided a  time-equivalent in-phase DCE MRI acquisition. CONCLUSION: Errors in expected  enhancement occur in DCE breast MRI subtraction images because of differential  enhancement of fat and water and incomplete fat signal suppression. These errors can  lead to artificial suppression of enhancement as well as dark band artifacts on  subtraction images. These artifacts can be eliminated with a time-equivalent  in-phase fat-suppressed 3D gradient-recalled echo sequence. Understanding chemical  shift artifact of the third kind, a unique artifact of artificial enhancement  suppression in the presence of intravoxel fat and water signal, will aid DCE breast  MRI image interpretation. In-phase acquisitions (combined with simultaneous minimum  echo time or opposed-phase echoes) may facilitate qualitative, quantitative and  longitudinal analysis of contrast enhancement. Magn Reson Med 79:2277-2289, 2018. Â©  2017 International Society for Magnetic Resonance in Medicine.</t>
  </si>
  <si>
    <t>2277</t>
  </si>
  <si>
    <t>10.1002/mrm.26879</t>
  </si>
  <si>
    <t>2289</t>
  </si>
  <si>
    <t>Aged, Female, Humans, Adult, Biopsy, Computer Simulation, Reproducibility of Results, Phantoms, Imaging, Imaging, Three-Dimensional, Image Interpretation, Computer-Assisted, *Magnetic Resonance Imaging, Artifacts, Fourier Analysis, *breast MRI, *chemical shift artifact, *dynamic contrast-enhanced (DCE) MRI, *enhancement errors, *paradoxical enhancement, *subtraction artifact, Adipose Tissue/*diagnostic imaging, Breast/*diagnostic imaging, Contrast Media, Diagnostic Errors/prevention &amp; control, Mammography, Methylene Chloride</t>
  </si>
  <si>
    <t>Fan, Qingrui, Gao, Yurui, Zhu, Chongqin, Liu, Jie, Zhao, Lishan, Mao, Junqiang, Wu, Shuwang, Xue, Han, Francisco, Joseph S., Zeng, Xiao Cheng, Wang, Jianjun</t>
  </si>
  <si>
    <t>Ice recrystallization (IR) is ubiquitous, playing an important role in many areas of science, such as cryobiology, food science, and atmospheric physics. However,  controllable ice recrystallization remains a challenging task largely due to an  incomplete understanding of the physical mechanism associated with ice  recrystallization. Herein, we explore the molecular mechanism underlying the  controlling of ice recrystallization by using different small amphiphilic molecules  (surfactants) through joint experimental measurements and molecular dynamics  simulation. Our experiment shows that in nonionic/zwitterionic surfactant solutions,  the mean size of the recrystallized ice grains increases monotonically with the  concentration of surfactants, whereas in the ionic surfactant solutions, the mean  size of the recrystallized ice grains tends to increase first and then decrease with  increasing the concentration, yielding a peak typically at â¼5 Î¼M. Further sequential  ice affinity purification experiments and molecular dynamics simulations show that  the surfactants actually do not bind to ice directly. Rather, the different spatial  distributions of counter ions and molecular surfactants in the interfacial regions  (ice-water interface and water-air interface) and bulk region can markedly affect  the mean size of the recrystallized ice grain.</t>
  </si>
  <si>
    <t>1691</t>
  </si>
  <si>
    <t>10.1021/acs.langmuir.9b03417</t>
  </si>
  <si>
    <t>1698</t>
  </si>
  <si>
    <t>Wang, Yu, Li, Liang-Liang, Wang, Jiang-Feng, Wang, Min, Yang, Li-Jun, Tao, Lu-Yang, Zhang, Ying-Na, Hou, Yi-Ding, Chu, Jun, Hou, Zai-Lin</t>
  </si>
  <si>
    <t>Forensic science international</t>
  </si>
  <si>
    <t>Lucilia illustris (Meigen 1826) (Diptera: Calliphoridae) is a cosmopolitan species that commonly colonizes carcasses and occasionally acts as parasites of humans or  livestock, making it an insect of significant importance in forensic, medical, and  veterinary entomology. However, only a few studies have documented the development  of L. illustris. Here, we studied the developmental duration and larval body length  changes of L. illustris under nine constant temperatures ranging from 15.0 to  35.0Â°C. Using these results, we generated an isomorphen diagram, thermal summation  model, and isomegalen diagram for L. illustris. Simulation equations of the  variation in the larval body length with time after hatching and variation in time  after hatching with the body length were also obtained. L. illustris could complete  its life cycle in 15.0-32.5Â°C, while its development was incomplete at 35.0Â°C, where  the pupae failed to transform into adults. The development duration was 955.5Â±16.9,  625.7Â±16.9, 509.3Â±18.3, 410.0Â±17.0, 346.7Â±12.2, 290.2Â±6.7, 257.1Â±8.9, and 234.8Â±3.2h  at 15.0, 17.5, 20.0, 22.5, 25.0, 27.5, 30.0, and 32.5Â°C, respectively. The  developmental threshold temperature and thermal constant were 9.30Â±0.19Â°C and  5367.2Â±98.3Â°Ch, respectively. These results provide an important basis for the use  of L. illustris development-based estimation of the minimum postmortem interval  (PMI(min)) in forensic entomology.</t>
  </si>
  <si>
    <t>Forensic Sci Int</t>
  </si>
  <si>
    <t>1872-6283 0379-0738</t>
  </si>
  <si>
    <t>10.1016/j.forsciint.2016.07.019</t>
  </si>
  <si>
    <t>Development, Animals, *Temperature, Diptera/*growth &amp; development, Entomology, Forensic entomology, Isomegalen/isomorphen diagram, Larva/growth &amp; development, Lucilia illustris, Oviposition, Postmortem interval, Pupa/growth &amp; development, Thermal summation model</t>
  </si>
  <si>
    <t>Yang, Wu, Yang, Lulu, Yi, Zhongsheng, Wu, Zhiwei, Nie, Jinfang, Zhang, Aiqian</t>
  </si>
  <si>
    <t>Environmental toxicology and pharmacology</t>
  </si>
  <si>
    <t>The physicochemical properties of polybrominated diphenyl ethers are important for modeling their transport, but these data are often missing. Here, satisfactory  bioactivity results were obtained using human serum albumin as the carrier,  2,2',4,4',5,6'-hexabromodiphenyl ether (BDE154) and 3-hydroxy-2,2',4,4',  5,6'-hexabromodiphenyl ether (3OH-BDE154) as the ligands, using UV-visible  absorbance, fluorescence, circular dichroism, molecular docking, and molecular  dynamics methods. The interactions between human serum albumin and BDE154 or  3OH-BDE154 were verified, consistent with the static quenching procedure. At pH 7.4,  the binding constants of the complexes for site I were relatively comparable and  increased in the order BDE154&lt;3OH-BDE154. Then, the secondary structure and kinetic  parameters of albumin were analyzed using the circular dichroism spectra and GROMACS  software. The data obtained from these simulations indicate that hydrophobic  attraction might be the key factor for the stability of complexes. The docking  experiments provided further insight into the hydrophobic pocket and showed that  3OH-BDE154 has a stronger binding affinity to human serum albumin than BDE154. The  experimental spectral data were obtained and compared with the simulation results,  showing good agreement. A detailed analysis of PBDEs-HSA interactions would provide  valuable information to better understand the interaction on this class of  compounds.</t>
  </si>
  <si>
    <t>Environ Toxicol Pharmacol</t>
  </si>
  <si>
    <t>1872-7077 1382-6689</t>
  </si>
  <si>
    <t>10.1016/j.etap.2017.03.004</t>
  </si>
  <si>
    <t>Humans, Protein Binding, Protein Structure, Secondary, Thermodynamics, Molecular dynamics, Hydrogen Bonding, Binding studies, Circular dichroism, Halogenated Diphenyl Ethers/*chemistry, Human serum albumin, Molecular Docking Simulation, Molecular Structure, Polybrominated Biphenyls/*chemistry, Serum Albumin/*chemistry</t>
  </si>
  <si>
    <t>Wang, Wei-Bung, Jiang, Tao, Gardner, Shea</t>
  </si>
  <si>
    <t>We study the detection of mutations, sequencing errors, and homologous recombination events (HREs) in a set of closely related microbial genomes. We base the model on  single nucleotide polymorphisms (SNPs) and break the genomes into blocks to handle  the rearrangement problem. Then we apply a dynamic programming algorithm to model  whether changes within each block are likely a result of mutations, sequencing  errors, or HREs. Results from simulation experiments show that we can detect 31%-61%  of HREs and the precision of our detection is about 48%-90% depending on the rates  of mutation and missing data. The HREfinder software for predicting HREs in a set of  whole genomes is available as open source  (http://sourceforge.net/projects/hrefinder/).</t>
  </si>
  <si>
    <t>e75230</t>
  </si>
  <si>
    <t>10.1371/journal.pone.0075230</t>
  </si>
  <si>
    <t>Software, Algorithms, Models, Genetic, Mutation, Polymorphism, Single Nucleotide, Genomics/*methods, *Genome, Bacterial, *Homologous Recombination</t>
  </si>
  <si>
    <t>Adeniran, Ismail, MacIver, David H., Hancox, Jules C., Zhang, Henggui</t>
  </si>
  <si>
    <t>Heart failure with preserved ejection fraction (HFpEF) accounts for about 50% of heart failure cases. It has features of incomplete relaxation and increased  stiffness of the left ventricle. Studies from clinical electrophysiology and animal  experiments have found that HFpEF is associated with impaired calcium homeostasis,  ion channel remodeling and concentric left ventricle hypertrophy (LVH). However, it  is still unclear how the abnormal calcium homeostasis, ion channel and structural  remodeling affect the electro-mechanical dynamics of the ventricles. In this study  we have developed multiscale models of the human left ventricle from single cells to  the 3D organ, which take into consideration HFpEF-induced changes in calcium  handling, ion channel remodeling and concentric LVH. Our simulation results suggest  that at the cellular level, HFpEF reduces the systolic calcium level resulting in a  reduced systolic contractile force, but elevates the diastolic calcium level  resulting in an abnormal residual diastolic force. In our simulations, these  abnormal electro-mechanical features of the ventricular cells became more pronounced  with the increase of the heart rate. However, at the 3D organ level, the ejection  fraction of the left ventricle was maintained due to the concentric LVH. The  simulation results of this study mirror clinically observed features of HFpEF and  provide new insights toward the understanding of the cellular bases of impaired  cardiac electromechanical functions in heart failure.</t>
  </si>
  <si>
    <t>10.3389/fphys.2015.00078</t>
  </si>
  <si>
    <t>heart failure, 3D model, calcium, ventricle</t>
  </si>
  <si>
    <t>Li, Chuan, Wang, Zhi, Zhang, Jianzhi</t>
  </si>
  <si>
    <t>Genome biology and evolution</t>
  </si>
  <si>
    <t>The Bateson-Dobzhansky-Muller (BDM) model of reproductive isolation by genetic incompatibility is a widely accepted model of speciation. Because of the  exceptionally rich biological information about the budding yeast Saccharomyces  cerevisiae, the identification of BDM incompatibilities in yeast would greatly  deepen our understanding of the molecular genetic basis of reproductive isolation  and speciation. However, despite repeated efforts, BDM incompatibilities between  nuclear genes have never been identified between S. cerevisiae and its sister  species S. paradoxus. Such negative results have led to the belief that simple  nuclear BDM incompatibilities do not exist between the two yeast species. Here, we  explore an alternative explanation that such incompatibilities exist but were  undetectable due to limited statistical power. We discover that previously employed  statistical methods were not ideal and that a redesigned method improves the  statistical power. We determine, under various sample sizes, the probabilities of  identifying BDM incompatibilities that cause F1 spore inviability with incomplete  penetrance, and confirm that the previously used samples were too small to detect  such incompatibilities. Our findings call for an expanded experimental search for  yeast BDM incompatibilities, which has become possible with the decreasing cost of  genome sequencing. The improved methodology developed here is, in principle,  applicable to other organisms and can help detect epistasis in general.</t>
  </si>
  <si>
    <t>Genome Biol Evol</t>
  </si>
  <si>
    <t>1759-6653</t>
  </si>
  <si>
    <t>10.1093/gbe/evt091</t>
  </si>
  <si>
    <t>Data Interpretation, Statistical, simulation, speciation, *Computer Simulation, *Models, Genetic, Hybridization, Genetic, odds ratio, *Genetic Speciation, *Genome, Fungal, Epistasis, Genetic, genetic incompatibility, Microbial Viability, reproductive isolation, Reproductive Isolation, Saccharomyces cerevisiae/*genetics/physiology, Saccharomyces/*genetics/physiology, Spores, Fungal/genetics/physiology, yeast</t>
  </si>
  <si>
    <t>Sameshima, Naoki, Yamashita, Atsushi, Sato, Shinya, Matsuda, Shuntaro, Matsuura, Yunosuke, Asada, Yujiro</t>
  </si>
  <si>
    <t>Journal of atherosclerosis and thrombosis</t>
  </si>
  <si>
    <t>AIM: To clarify the contribution of hemodynamic factors to the onset of plaque erosion in smooth muscle cell (SMC)-rich atherosclerotic plaque. METHODS: We  developed a rabbit model of SMC-rich atherosclerotic plaque with various degree of  stenosis induced by incomplete ligation and generated three-dimensional models of  five rabbit femoral arteries based on 130-162 serial histological cross-sections at  100-Î¼m intervals per artery. We performed a computational blood flow simulation  using the Reynolds-averaged Navier-Stokes model and calculated the wall shear stress  (WSS), turbulence kinetic energy (TKE), blood pressure (BP) and blood pressure  gradients (BPG) in eight sections (the inlet, the stenotic portion and areas 1, 2  and 5mm from the stenotic portion) in each rabbit. We also investigated whether the  magnitude of WSS or TKE was related to the presence or absence of erosive injury by  evaluating six points (the locally highest, median and lowest of WSS or TKE) in each  section. RESULTS: The magnitudes of WSS, TKE and BPG, but not BP, correlated  significantly with the extent of histologically-defined plaque erosion (WSS, r=0.55,  pï¼0.001; TKE, r=0.53, pï¼0.001; BPG, r=0.61, pï¼0.0001, n=40). The values for WSS and  TKE were significantly larger at sites with, compared to without, erosive injury  (n=107 and n=119 points, respectively; both pï¼0.0001). CONCLUSIONS: These results  suggest that increased values of WSS, TKE and BPG considerably contribute to the  onset of plaque erosion.</t>
  </si>
  <si>
    <t>J Atheroscler Thromb</t>
  </si>
  <si>
    <t>1880-3873 1340-3478</t>
  </si>
  <si>
    <t>10.5551/jat.23093</t>
  </si>
  <si>
    <t>Male, Animals, Hydrodynamics, Rabbits, *Models, Cardiovascular, *Stress, Mechanical, *Hemodynamics, *Blood Flow Velocity, *Shear Strength, Blood Pressure Determination, Carotid Arteries/*physiology, Carotid Stenosis, Plaque, Atherosclerotic/*physiopathology</t>
  </si>
  <si>
    <t>Helium, sulfur hexafluoride-oxygen, and air were modeled to examine the role of the gas density on the pendelluft-induced lung injury (PILI) under high frequency  oscillatory ventilation (HFOV). Large eddy simulation coupled with physiological  resistance-compliance boundary conditions was applied to capture pendelluft-induced  gas entrapment and mechanical stresses in an image-based human lung model. The flow  characteristics were strongly dependent on the inspired gas density. The flow  partitioning, globally between the left and right lung and locally between adjacent  units branches, was significantly affected by the density of inhaled gas and was  more balanced when inspiring lighter gas. The incomplete loops of flow-volume and  volume-pressure curves were significantly influenced by the variations of the flow  redistribution, resistance, and turbulence associated with the pendelluft mechanism.  Inhaling light gas reduced the entrapped gas volume and mechanical stress  surrounding carina ridges signifying the important role of inhaled gas properties on  PILI. In general, lung ventilation by HFOV with a gas mixture of large amounts of  Helium is thought to mitigate ventilator complications.</t>
  </si>
  <si>
    <t>2016/12/08/</t>
  </si>
  <si>
    <t>4039</t>
  </si>
  <si>
    <t>10.1016/j.jbiomech.2016.10.041</t>
  </si>
  <si>
    <t>4047</t>
  </si>
  <si>
    <t>Female, Humans, Middle Aged, Stress, Mechanical, Pressure, *Pulmonary Gas Exchange, Lung Injury/*physiopathology, *Helium, *High frequency ventilation, *Loops, *Lung injury, *Pendelluft flow, *Sulfur hexafluoride, High-Frequency Ventilation, Lung/metabolism/physiopathology, Oxygen/metabolism</t>
  </si>
  <si>
    <t>Geng, Chunmei, Wang, Kun, Wang, Wei, Chen, Jianhua, Liu, Xiaoyu, Liu, Hongjie</t>
  </si>
  <si>
    <t>Journal of environmental sciences (China)</t>
  </si>
  <si>
    <t>Domestic coal stoves are widely used in countryside and greenbelt residents in China for heating and cooking, and emit considerable pollutants to the atmosphere because  of no treatment of their exhaust, which can result in deteriorating local air  quality. In this study, a dynamic smog chamber was used to investigate the real-time  emissions of gaseous and particulate pollutants during the combustion process and a  static smog chamber was used to investigate the fume evolution under simulate light  irradiation. The real-time emissions revealed that the total hydrocarbon (THC) and  CO increased sharply after ignition, and then quickly decreased, indicating  volatilization of hydrocarbons with low molecular weight and incomplete combustion  at the beginning stage of combustion made great contribution to these pollutants.  There was evident shoulder peak around 10 min combustion for both THC and CO,  revealing the emissions from vitrinite combustion. Additionally, another broad  emission peak of CO after 30 min was also observed, which was ascribed to the  incomplete combustion of the inertinite. Compared with THC and CO, there was only  one emission peak for NOx, SO2 and particular matters at the beginning stage of  combustion. The fume evolution with static chamber simulation indicated that evident  consumption of SO2 and NOx as well as new particle formation were observed. The  consumption rates for SO2 and NOx were about 3.44% hr(-1) and 3.68% hr(-1), the new  particle formation of nuclei particles grew at a rate of 16.03 nm/hr during the  first reaction hour, and the increase of the diameter of accumulation mode particles  was evident. The addition of isoprene to the diluted mixture of the fume could  promote 03 and secondary particle formation.</t>
  </si>
  <si>
    <t>J Environ Sci (China)</t>
  </si>
  <si>
    <t>1001-0742</t>
  </si>
  <si>
    <t>10.1016/s1001-0742(11)60741-9</t>
  </si>
  <si>
    <t>*Coal, Carbon Monoxide/analysis, Environmental Monitoring/methods, Incineration, Smog/*adverse effects/analysis</t>
  </si>
  <si>
    <t>Zhu, Zhen, Chang, Tay-Rong, Huang, Cheng-Yi, Pan, Haiyang, Nie, Xiao-Ang, Wang, Xin-Zhe, Jin, Zhe-Ting, Xu, Su-Yang, Huang, Shin-Ming, Guan, Dan-Dan, Wang, Shiyong, Li, Yao-Yi, Liu, Canhua, Qian, Dong, Ku, Wei, Song, Fengqi, Lin, Hsin, Zheng, Hao, Jia, Jin-Feng</t>
  </si>
  <si>
    <t>Non-symmorphic crystals are generating great interest as they are commonly found in quantum materials, like iron-based superconductors, heavy-fermion compounds, and  topological semimetals. A new type of surface state, a floating band, was recently  discovered in the nodal-line semimetal ZrSiSe, but also exists in many  non-symmorphic crystals. Little is known about its physical properties. Here, we  employ scanning tunneling microscopy to measure the quasiparticle interference of  the floating band state on ZrSiSe (001) surface and discover rotational symmetry  breaking interference, healing effect and half-missing-type anomalous Umklapp  scattering. Using simulation and theoretical analysis we establish that the  phenomena are characteristic properties of a floating band surface state. Moreover,  we uncover that the half-missing Umklapp process is derived from the glide mirror  symmetry, thus identify a non-symmorphic effect on quasiparticle interferences. Our  results may pave a way towards potential new applications of nanoelectronics.</t>
  </si>
  <si>
    <t>4153</t>
  </si>
  <si>
    <t>10.1038/s41467-018-06661-9</t>
  </si>
  <si>
    <t>Liu, Zhao-Di, Lyyra, Henri, Sun, Yong-Nan, Liu, Bi-Heng, Li, Chuan-Feng, Guo, Guang-Can, Maniscalco, Sabrina, Piilo, Jyrki</t>
  </si>
  <si>
    <t>Engineering, controlling, and simulating quantum dynamics is a strenuous task. However, these techniques are crucial to develop quantum technologies, preserve  quantum properties, and engineer decoherence. Earlier results have demonstrated  reservoir engineering, construction of a quantum simulator for Markovian open  systems, and controlled transition from Markovian to non-Markovian regime. Dephasing  is an ubiquitous mechanism to degrade the performance of quantum computers. However,  all-purpose quantum simulator for generic dephasing is still missing. Here, we  demonstrate full experimental control of dephasing allowing us to implement  arbitrary decoherence dynamics of a qubit. As examples, we use a photon to simulate  the dynamics of a qubit coupled to an Ising chain in a transverse field and also  demonstrate a simulation of nonpositive dynamical map. Our platform opens the  possibility to simulate dephasing of any physical system and study fundamental  questions on open quantum systems.</t>
  </si>
  <si>
    <t>2018/08/27/</t>
  </si>
  <si>
    <t>3453</t>
  </si>
  <si>
    <t>10.1038/s41467-018-05817-x</t>
  </si>
  <si>
    <t>Ngo, Van, Wang, Yibo, Haas, Stephan, Noskov, Sergei Y., Farley, Robert A.</t>
  </si>
  <si>
    <t>Crystal structures of several bacterial Na(v) channels have been recently published and molecular dynamics simulations of ion permeation through these channels are  consistent with many electrophysiological properties of eukaryotic channels.  Bacterial Na(v) channels have been characterized as functionally asymmetric, and the  mechanism of this asymmetry has not been clearly understood. To address this  question, we combined non-equilibrium simulation data with two-dimensional  equilibrium unperturbed landscapes generated by umbrella sampling and Weighted  Histogram Analysis Methods for multiple ions traversing the selectivity filter of  bacterial Na(v)Ab channel. This approach provided new insight into the mechanism of  selective ion permeation in bacterial Na(v) channels. The non-equilibrium  simulations indicate that two or three extracellular K+ ions can block the entrance  to the selectivity filter of Na(v)Ab in the presence of applied forces in the inward  direction, but not in the outward direction. The block state occurs in an unstable  local minimum of the equilibrium unperturbed free-energy landscape of two K+ ions  that can be 'locked' in place by modest applied forces. In contrast to K+, three Na+  ions move favorably through the selectivity filter together as a unit in a loose  "knock-on" mechanism of permeation in both inward and outward directions, and there  is no similar local minimum in the two-dimensional free-energy landscape of two Na+  ions for a block state. The useful work predicted by the non-equilibrium simulations  that is required to break the K+ block is equivalent to large applied potentials  experimentally measured for two bacterial Na(v) channels to induce inward currents  of K+ ions. These results illustrate how inclusion of non-equilibrium factors in the  simulations can provide detailed information about mechanisms of ion selectivity  that is missing from mechanisms derived from either crystal structures or  equilibrium unperturbed free-energy landscapes.</t>
  </si>
  <si>
    <t>e1004482</t>
  </si>
  <si>
    <t>10.1371/journal.pcbi.1004482</t>
  </si>
  <si>
    <t>Computer Simulation, Computational Biology, Thermodynamics, Models, Molecular, Bacterial Proteins/*chemistry/*metabolism, Potassium/*chemistry/*metabolism, Voltage-Gated Sodium Channels/*chemistry/*metabolism</t>
  </si>
  <si>
    <t>Li, Linpei, Wen, Xiangming, Lu, Zhaoming, Jing, Wenpeng</t>
  </si>
  <si>
    <t>The data volume is exploding due to various newly-developing applications that call for stringent communication requirements towards 5th generation wireless systems.  Fortunately, mobile edge computing makes it possible to relieve the heavy  computation pressure of ground users and decrease the latency and energy  consumption. What is more, the unmanned aerial vehicle has the advantages of agility  and easy deployment, which gives the unmanned aerial vehicle enabled mobile edge  computing system opportunities to fly towards areas with communication demand, such  as hotspot areas. However, the limited endurance time of unmanned aerial vehicle  affects the performance of mobile edge computing services, which results in the  incomplete mobile edge computing services under the time limit. Consequently, this  paper concerns the energy-efficient scheme design of the unmanned aerial vehicle  while providing high-quality offloading services for ground users, particularly in  the regions where the ground communication infrastructures are overloaded or damaged  after natural disasters. Firstly, the model of energy-efficient design of the  unmanned aerial vehicle is set up taking the constraints of the energy limitation of  the unmanned aerial vehicle, the data causality, and the speed of the unmanned  aerial vehicle into account. Subsequently, aiming at maximizing the energy  efficiency of the unmanned aerial vehicle in the unmanned aerial vehicle enabled  mobile edge computing system, the bits allocation in each time slot and the  trajectory of the unmanned aerial vehicle are jointly optimized. Secondly, a  successive convex approximation based alternating algorithm is brought forward to  deal with the non-convex energy efficiency maximization problem. Finally, it is  proved that the proposed energy efficient scheme design of the unmanned aerial  vehicle is superior to other benchmark schemes by the simulation results. Besides,  how the performance of proposed scheme design change under different parameters is  discussed.</t>
  </si>
  <si>
    <t>2020/06/13/</t>
  </si>
  <si>
    <t>10.3390/s20123363</t>
  </si>
  <si>
    <t>mobile edge computing, energy efficiency., offloading, unmanned aerial vehicle</t>
  </si>
  <si>
    <t>Zarei, Maryam, Jahangirnezhad, Mahmoud, Yousefimanesh, Hojatollah, Robati, Maryam, Robati, Hossein</t>
  </si>
  <si>
    <t>Journal of Indian Society of Periodontology</t>
  </si>
  <si>
    <t>BACKGROUND: Dental implant is a method to replacement of missing teeth. It is important for replacing the missed anterior teeth. In vitro method is a safe method  for evaluation of stress distribution. Finite element analysis as an in vitro method  evaluated stress distribution around replacement of six maxillary anterior teeth  implants in three models of maxillary arch. MATERIALS AND METHODS: In this in vitro  study, using ABAQUS software (Simulia Corporation, VÃ©lizy-Villacoublay, France),  implant simulation was performed for reconstruction of six maxillary anterior teeth  in three models. Two implants were placed on both sides of the canine tooth region  (A model); two implants on both sides of the canine tooth region and another on one  side of the central incisor region (B model); and two implants on both sides of the  canine tooth region and two implants in the central incisor area (C model). All  implants evaluated in three arch forms (tapered, ovoid, and square). Data were  analyzed by finite analysis software. RESULTS: Von Mises stress by increasing of  implant number was reduced. In a comparison of A model in each maxillary arch, the  stress created in the cortical and cancellous bones in the square arch was less than  ovoid and tapered arches. The stress created in implants and cortical and cancellous  bones in C model was less than A and B models. CONCLUSIONS: The C model  (four-implant) reduced the stress distribution in cortical and cancellous bones, but  this pattern must be evaluated according to arch form and cost benefit of patients.</t>
  </si>
  <si>
    <t>2018/04//Mar- undefined</t>
  </si>
  <si>
    <t>J Indian Soc Periodontol</t>
  </si>
  <si>
    <t>0972-124X 0975-1580</t>
  </si>
  <si>
    <t>10.4103/jisp.jisp_141_17</t>
  </si>
  <si>
    <t>dental implant, Anterior teeth, finite element analysis, maxillary arch</t>
  </si>
  <si>
    <t>Zhu, Yichao, Luo, Jing, Guo, Xu, Xiang, Yang, Chapman, Stephen Jonathan</t>
  </si>
  <si>
    <t>Materials containing a high proportion of grain boundaries offer significant potential for the development of radiation-resistant structural materials. However,  a proper understanding of the connection between the radiation-induced  microstructural behavior of a grain boundary and its impact at long natural time  scales is still missing. In this Letter, point defect absorption at interfaces is  summarized by a jump Robin-type condition at a coarse-grained level, wherein the  role of interface microstructure is effectively taken into account. Then a concise  formula linking the sink strength of a polycrystalline aggregate with its grain size  is introduced and is well compared with experimental observation. Based on the  derived model, a coarse-grained formulation incorporating the coupled evolution of  grain boundaries and point defects is proposed, so as to underpin the study of  long-time morphological evolution of grains induced by irradiation. Our simulation  results suggest that the presence of point defect sources within a grain further  accelerates its shrinking process, and radiation tends to trigger the extension of  twin boundary sections.</t>
  </si>
  <si>
    <t>2018/06/01/</t>
  </si>
  <si>
    <t>222501</t>
  </si>
  <si>
    <t>10.1103/PhysRevLett.120.222501</t>
  </si>
  <si>
    <t>Li, Chong, Lai, Hua, Cheng, Zhongjun, Yan, Jiajia, An, Maozhong</t>
  </si>
  <si>
    <t>Nanoscale</t>
  </si>
  <si>
    <t>Recently, surfaces with a robust underwater superoleophobicity have attracted much attention. Although it is recognized that stable microstructures are significant for  such surfaces, a clear picture of how microstructural features such as morphology,  size, etc. influence their own stability and related wettability is still missing.  Herein, three low adhesive underwater superoleophobic copper surfaces with different  microstructures (hemispheric, pinecone-like, and honeycomb) were first prepared, and  then the stability of these microstructures was examined by a series of physical and  chemical damage experiments (sand grain abrasion, corrosion in acid/base solutions,  etc.). The results indicate that the hemispheric microstructure is more stable than  the other two microstructures and the corresponding surface has a robust underwater  superoleophobicity. Theoretical simulation analysis further confirms the  experimental results and reveals that different stabilities are ascribed to  different stress distributions on these microstructures under an external force due  to distinct microstructure shapes. Furthermore, based on the same design strategy, a  robust underwater superoleophobic oil/water separation copper mesh film was also  prepared. This work provides an insight into the effect of microstructural features  on the stability and related underwater oil-repellent properties of superoleophobic  copper surfaces, and could provide us with some fresh design ideas for robust  superwetting surfaces.</t>
  </si>
  <si>
    <t>2018/11/08/</t>
  </si>
  <si>
    <t>20435</t>
  </si>
  <si>
    <t>2040-3372 2040-3364</t>
  </si>
  <si>
    <t>10.1039/c8nr05173a</t>
  </si>
  <si>
    <t>20442</t>
  </si>
  <si>
    <t>TÃ³th, LÃ¡szlÃ³, Fekete, Attila, Balogh, GÃ¡bor, Bereczky, Zsuzsanna, KomÃ¡romi, IstvÃ¡n</t>
  </si>
  <si>
    <t>Journal of biomolecular structure &amp; dynamics</t>
  </si>
  <si>
    <t>While antithrombin (AT) has small basal inhibitory activity, it reaches its full inhibitory potential against activated blood coagulation factors, FXa, FIXa, and  FIIa (thrombin), via an allosteric and/or template (bridging) mechanism by the  action of heparin, heparan sulfate, or heparin-mimetic pentasaccharides (PS). From  the numerous X-ray structures available for different conformational states of AT,  only indirect and incomplete conclusions can be drawn on the inherently dynamic  properties of AT. As a typical example, the basal inhibitory activity of AT cannot  be interpreted on the basis of "non-activated" free antithrombin X-ray structures  since the Arg393 side chain, playing crucial role in antithrombin-proteinase  interaction, is not exposed. In order to reveal the intrinsic dynamic properties and  the reason of basal inhibitory activity of antithrombin, 2Â Î¼s molecular dynamics  simulations were carried out on its native free-forms. It was shown from the  simulation trajectories that the reactive center loop which is functioning as "bait"  for proteases, even without any biasing potential can populate conformational state  in which the Arg393 side chain is solvent exposed. It is revealed from the  trajectory analysis that the peptide sequences correspond to the helix D extension,  and new helix P formation can be featured with especially large root-mean-square  fluctuations. Mutual information analyses of the trajectory showed remarkable  (generalized) correlation between those regions of antithrombin which changed their  conformations as the consequence of AT-PS complex formation. This suggests that  allosteric information propagation pathways are present even in the non-activated  native form of AT.</t>
  </si>
  <si>
    <t>2023</t>
  </si>
  <si>
    <t>J Biomol Struct Dyn</t>
  </si>
  <si>
    <t>1538-0254 0739-1102</t>
  </si>
  <si>
    <t>10.1080/07391102.2014.986525</t>
  </si>
  <si>
    <t>2036</t>
  </si>
  <si>
    <t>Humans, principal component analysis, molecular dynamics simulation, *Protein Conformation, Crystallography, X-Ray, Molecular Dynamics Simulation, Amino Acid Sequence, Allosteric Regulation, allostery, antithrombin, Antithrombin III, Antithrombins/*chemistry, fluctuation, generalized correlation, Heparin/analogs &amp; derivatives/*chemistry, reactive center loop, serpin structure, Solvents/chemistry, Thrombin/*chemistry</t>
  </si>
  <si>
    <t>Liu, Haigang, Xu, Zijian, Zhang, Xiangzhi, Wu, Yanqing, Guo, Zhi, Tai, Renzhong</t>
  </si>
  <si>
    <t>In coherent diffractive imaging (CDI) experiments, a beamstop (BS) is commonly used to extend the exposure time of the charge-coupled detector and obtain high-angle  diffraction signals. However, the negative effect of a large BS is also evident,  causing low-frequency signals to be missed and making CDI reconstruction unstable or  causing it to fail. We performed a systematic simulation investigation of the  effects of BSs on the quality of reconstructed images from both plane-wave and  ptychographic CDI (PCDI). For the same imaging quality, we found that ptychography  can tolerate BSs that are at least 20 times larger than those for plane-wave CDI.  For PCDI, a larger overlap ratio and a smaller illumination spot can significantly  increase the imaging robustness to the negative influence of BSs. Our results  provide guidelines for the usage of BSs in CDI, especially in PCDI experiments,  which can help to further improve the spatial resolution of PCDI.</t>
  </si>
  <si>
    <t>2013/04/10/</t>
  </si>
  <si>
    <t>2416</t>
  </si>
  <si>
    <t>10.1364/AO.52.002416</t>
  </si>
  <si>
    <t>2427</t>
  </si>
  <si>
    <t>Sensitivity and Specificity, Reproducibility of Results, Sample Size, *Algorithms, *Artifacts, Image Interpretation, Computer-Assisted/*methods, Image Enhancement/*methods, Interferometry/*methods, Refractometry/*methods</t>
  </si>
  <si>
    <t>The case of the missing pronouns: does mentally simulated perspective play a functional role in the comprehension of person?</t>
  </si>
  <si>
    <t>Sato, Manami, Bergen, Benjamin K.</t>
  </si>
  <si>
    <t>Cognition</t>
  </si>
  <si>
    <t>Language comprehenders can mentally simulate perceptual and motor features of scenes they hear or read about (Barsalou, 1999; Glenberg &amp; Kaschak, 2002; Zwaan, Stanfield,  &amp; Yaxley, 2002). Recent research shows that these simulations adopt a particular  perspective (Borghi, Glenberg, &amp; Kaschak, 2004; BrunyÃ©, Ditman, Mahoney, Augustyn, &amp;  Taylor, 2009). Moreover, features of utterances influence the perspective that  comprehenders are led to adopt. For instance, language about you primes a  participant visual perspective, while third person he and she prime an observer  perspective. But what role does perspectival mental simulation play in the  comprehension of person? On the one hand, the different perspectives adopted during  language understanding could be necessary for successfully determining the meaning  of an utterance. However, current empirical evidence is also compatible with the  possibility that adopting a perspective in mental simulation is not essential to  comprehending who did what to whom. If the latter is the case, then we should be  able to find cases where language comprehenders understand who did what to whom  without measurably performing mental simulation from a particular perspective. A  candidate language that might display such a case is Japanese, where grammatical  subject pronouns can be omitted when the subject is inferable from context. We  replicated a previously used method for assessing perspectival mental simulation  during language comprehension, but tailored it to Japanese. The results showed that  when pronouns were present, like in English, sentences facilitated identification of  an image matching the proposed perspective associated with the mentioned pronoun.  This replicated the previous finding for English. But when the subject pronoun was  omitted, so that the sentence did not explicitly mention the subject, there was no  such effect. Nonetheless, native comprehenders of Japanese automatically and easily  tracked who the subjects of the sentences with omitted subjects were. Together,  these findings suggest that while grammatical person modulates visual perspective in  mental simulation, visual perspective is not necessary for successful identification  and representation of event participants.</t>
  </si>
  <si>
    <t>1873-7838 0010-0277</t>
  </si>
  <si>
    <t>10.1016/j.cognition.2013.02.004</t>
  </si>
  <si>
    <t>Female, Humans, Male, Young Adult, Comprehension/*physiology, Language, Psycholinguistics, Reading, Imagination, Visual Perception/physiology</t>
  </si>
  <si>
    <t>Irradiation of spinal metastases: should we continue to include one uninvolved vertebral body above and below in the radiation field?</t>
  </si>
  <si>
    <t>Klish, Darren S., Grossman, Patricia, Allen, Pamela K., Rhines, Laurence D., Chang, Eric L.</t>
  </si>
  <si>
    <t>PURPOSE: Historically, the appropriate target volume to be irradiated for spinal metastases is 1-2 vertebral bodies above and below the level of involvement for  three reasons: (1) to avoid missing the correct level in the absence of simulation  or (2) to account for the possibility of spread of disease to the adjacent level,  and (3) to account for beam penumbra. In this study, we hypothesized that isolated  failures occurring in the level adjacent to level treated with stereotactic body  radiosurgery (SBRS) were infrequent and that with improved localization techniques  with image-guided radiation therapy, treatment of only the involved level of spinal  metastases may be more appropriate. METHODS AND MATERIALS: Patients who had received  SBRS treatments to only the involved level of the spine as part of a prospective  trial for spinal metastases comprised the study population. Follow-up imaging with  spine MRI was performed at 3-month intervals following initial treatment. Failures  in the adjacent (VÂ±1, VÂ±2) and distant spine were identified and classified  accordingly. RESULTS: Fifty-eight patients met inclusion criteria for this study and  harbored 65 distinct spinal metastases. At 18-month median follow-up, seven (10.7%)  patients failed simultaneously at adjacent levels VÂ±1 and at multiple sites  throughout the spine. Only two (3%) patients experienced isolated, solitary adjacent  failures at 9 and 11 months, respectively. CONCLUSION: Isolated local failures of  the unirradiated adjacent vertebral bodies may occur in &lt;5% of patients with  isolated spinal metastasis. On the basis of the data, the current practice of  irradiating one vertebral body above and below seems unnecessary and could be  revised to irradiate only the involved level(s) of the spine metastasis.</t>
  </si>
  <si>
    <t>2011/12/01/</t>
  </si>
  <si>
    <t>1495</t>
  </si>
  <si>
    <t>10.1016/j.ijrobp.2010.07.2007</t>
  </si>
  <si>
    <t>1499</t>
  </si>
  <si>
    <t>Aged, Female, Humans, Male, Adult, Middle Aged, Young Adult, Prospective Studies, Magnetic Resonance Imaging, Follow-Up Studies, Treatment Failure, Tumor Burden, Carcinoma, Renal Cell/pathology/secondary/surgery, Kidney Neoplasms/pathology, Radiosurgery/*methods, Sarcoma/pathology/secondary/surgery, Spinal Neoplasms/pathology/*secondary/*surgery, Spine/*radiation effects</t>
  </si>
  <si>
    <t>Islamov, Meiirbek, Babaei, Hasan, Wilmer, Christopher E.</t>
  </si>
  <si>
    <t>ACS applied materials &amp; interfaces</t>
  </si>
  <si>
    <t>Although metal-organic frameworks (MOFs) are promising materials for gas storage and separation applications, the heat released during the exothermic adsorption process  can potentially negatively impact their practical utility. Thermal transport in MOFs  has not been widely studied, and among the relatively few reports on the topic, MOFs  have either been assumed to be defect free or the presence of defects was not  discussed. However, defects naturally exist in MOFs and can also be introduced  intentionally. Here, we investigate the effect of missing linker defects on the  thermal conductivity of HKUST-1 using molecular dynamics (MDs) simulation and the  Green-Kubo method. We found that missing linker defects, even at low concentrations,  substantially reduce the thermal conductivity of HKUST-1. If not taken into account,  the presence of defects could lead to significant discrepancies between  experimentally measured and computationally predicted thermal conductivities.</t>
  </si>
  <si>
    <t>2020/12/16/</t>
  </si>
  <si>
    <t>56172</t>
  </si>
  <si>
    <t>ACS Appl Mater Interfaces</t>
  </si>
  <si>
    <t>1944-8252 1944-8244</t>
  </si>
  <si>
    <t>10.1021/acsami.0c16127</t>
  </si>
  <si>
    <t>56177</t>
  </si>
  <si>
    <t>GreenâKubo method, metalâorganic framework, missing linker defects, molecular dynamics simulation, thermal transport</t>
  </si>
  <si>
    <t>Davydov, D. V., Levchenko, O. V., MikhaÄ­liukov, V. M.</t>
  </si>
  <si>
    <t>Vestnik oftalmologii</t>
  </si>
  <si>
    <t>PURPOSE: To explore the possibilities of frameless navigation surgery in patients with posttraumatic defects and deformities of the orbit. MATERIAL AND METHODS: In  order to develop frameless navigation technique for surgical treatment of  posttraumatic defects and deformities of the orbit, examination and surgery were  performed on 21 patients of the N.V. Sklifosovsky Research Institute of Emergency  Medicine. Multi-slice spiral computed tomography was used for preoperative  simulation and intraoperative control. Virtual layer-by-layer reconstruction of  missing bone fragments and modeling of anatomical position of dislocated bone  fragments in frontal, axial, and sagittal images were performed. Implant position  control was done with pointer device of the navigation system. RESULTS: Good  functional (disappearance of diplopia in primary position of gaze) and cosmetic  results were obtained in all patients. None developed complications in the  postoperative period. CONCLUSIONS: The use of frameless navigation in surgical  treatment of posttraumatic defects and deformities of the orbit allows to obtain  good and stable functional and cosmetic results.</t>
  </si>
  <si>
    <t>Vestn Oftalmol</t>
  </si>
  <si>
    <t>0042-465X</t>
  </si>
  <si>
    <t>Female, Humans, Male, Adult, Middle Aged, Young Adult, Treatment Outcome, Image Processing, Computer-Assisted/*methods, *Ophthalmologic Surgical Procedures, *Reconstructive Surgical Procedures, Orbit/*injuries/*surgery</t>
  </si>
  <si>
    <t>Wickens, Christopher D., Clegg, Benjamin A., Vieane, Alex Z., Sebok, Angelia L.</t>
  </si>
  <si>
    <t>Human factors</t>
  </si>
  <si>
    <t>OBJECTIVE: We examine the effects of two different kinds of decision-aiding automation errors on human-automation interaction (HAI), occurring at the first  failure following repeated exposure to correctly functioning automation. The two  errors are incorrect advice, triggering the automation bias, and missing advice,  reflecting complacency. BACKGROUND: Contrasts between analogous automation errors in  alerting systems, rather than decision aiding, have revealed that alerting false  alarms are more problematic to HAI than alerting misses are. Prior research in  decision aiding, although contrasting the two aiding errors (incorrect vs. missing),  has confounded error expectancy. METHOD: Participants performed an environmental  process control simulation with and without decision aiding. For those with the aid,  automation dependence was created through several trials of perfect aiding  performance, and an unexpected automation error was then imposed in which automation  was either gone (one group) or wrong (a second group). A control group received no  automation support. RESULTS: The correct aid supported faster and more accurate  diagnosis and lower workload. The aid failure degraded all three variables, but  "automation wrong" had a much greater effect on accuracy, reflecting the automation  bias, than did "automation gone," reflecting the impact of complacency. Some  complacency was manifested for automation gone, by a longer latency and more modest  reduction in accuracy. CONCLUSIONS: Automation wrong, creating the automation bias,  appears to be a more problematic form of automation error than automation gone,  reflecting complacency. IMPLICATIONS: Decision-aiding automation should indicate its  lower degree of confidence in uncertain environments to avoid the automation bias.</t>
  </si>
  <si>
    <t>Hum Factors</t>
  </si>
  <si>
    <t>0018-7208</t>
  </si>
  <si>
    <t>10.1177/0018720815581940</t>
  </si>
  <si>
    <t>Humans, Workload, *Decision Making, *Decision Support Techniques, *Automation, *Man-Machine Systems, automation, automation bias, complacency, first failure, Mental Processes, process control</t>
  </si>
  <si>
    <t>Xue, Huai-Jun, Li, Wen-Zhu, Yang, Xing-Ke</t>
  </si>
  <si>
    <t>Host plant shifting of phytophagous insects can lead to the formation of host associated differentiation and ultimately speciation. In some cases, host plant  specificity alone acts as a nearly complete pre-mating isolating barrier among  insect populations. We here test whether effective pre-mating isolation and  host-independent behavioral isolation have evolved under the condition of extreme  host specilization using two sympatric flea beetles with incomplete post-mating  isolation under laboratory conditions. Phylogenetic analysis and coalescent  simulation results showed that there is a limited interspecific gene flow,  indicating effctive isolation between these species. Three types of mating tests in  the absence of host plant cues showed that strong host-independent behavioral  isolation has evolved between them. We conclude that almost perfect assortative  mating between these two extreme host specialists results from a combination of  reduced encounter rates due to differential host preference and strong sexual  isolation.</t>
  </si>
  <si>
    <t>2014/06/25/</t>
  </si>
  <si>
    <t>5436</t>
  </si>
  <si>
    <t>10.1038/srep05436</t>
  </si>
  <si>
    <t>Female, Male, China, Animals, Genetic Variation, *Phylogeny, Biological Evolution, Haplotypes, Sequence Analysis, DNA, Molecular Sequence Data, Geography, Species Specificity, *Genetic Speciation, Coleoptera/classification/genetics/*physiology, DNA, Mitochondrial/chemistry, DNA, Ribosomal Spacer/genetics, Electron Transport Complex IV/genetics, Host Specificity, Insect Proteins/classification/genetics, Peptide Elongation Factor 1/genetics, Plants/*parasitology, Population Dynamics, Sexual Behavior, Animal/*physiology</t>
  </si>
  <si>
    <t>Oh, Jaehoon, Chee, Youngjoon, Lim, Taeho, Cho, Youngsuk, Kim, In Young</t>
  </si>
  <si>
    <t>Emergency medicine Australasia : EMA</t>
  </si>
  <si>
    <t>PURPOSE: We suggest an alternative chest compression (CC) in kneeling posture using a 'kneeling stool' on which the performer kneels beside the patient on a bed  in-hospital. In kneeling posture, we can maintain high quality cardiopulmonary  resuscitation (CPR) without the bed height adjustment, which is necessary and  inconvenient in standing posture. METHODS: This study is a randomised crossover  trial with 38 participants working in one ED. The first group knelt on the kneeling  stool beside a manikin placed on a bed, whereas the second group stood on a step  stool with the manikin at knee level using bed height adjustment. All the  participants performed continuous chest compression for 5 min without audio-visual  feedback. After that, the posture was changed in each group. The parameters of CC  quality (CC depth, rate, accuracy, and incomplete chest recoil), visual analogue  scale (VAS) for fatigue and pain, and preference of participants were compared  between the two groups. RESULTS: The data of 33 participants in both postures were  analysed following exclusion of five participants. In the comparisons overall and  per minute between the two postures, the parameters and VAS do not differ  significantly (all P &gt; 0.05) except for the median 1st CC rate that was faster in  kneeling posture than in standing posture, P = 0.01). Twenty-three performers  preferred the kneeling posture. CONCLUSIONS: A kneeling posture with a kneeling  stool were preferred by participants, which have shown similar results in CC  parameters and VAS with a standing posture on a stepstool with bed height adjustment  during in-hospital CPR.</t>
  </si>
  <si>
    <t>Emerg Med Australas</t>
  </si>
  <si>
    <t>1742-6723</t>
  </si>
  <si>
    <t>10.1111/1742-6723.12307</t>
  </si>
  <si>
    <t>Female, Humans, Male, Adult, simulation, Pain, Fatigue, Cross-Over Studies, cardiac arrest, Manikins, *Posture, cardiopulmonary resuscitation, Cardiopulmonary Resuscitation/instrumentation/*methods/standards, compression, Emergency Service, Hospital, Heart Failure/*therapy, posture</t>
  </si>
  <si>
    <t>Sharma, Alok K., Zelikovic, Israel, Alper, Seth L.</t>
  </si>
  <si>
    <t>Cellular physiology and biochemistry : international journal of experimental cellular physiology, biochemistry, and pharmacology</t>
  </si>
  <si>
    <t>BACKGROUND: Molecular dynamics (MD) simulations provide valuable information on the conformational changes that accompany time-dependent motions in proteins. The  reported crystal structure of rat prestin (PDB 3LLO) is remarkable for an Î±1-Î±2  inter-helical angle that differs substantially from those observed in bacterial STAS  domains of SulP anion transporters and anti-sigma factor antagonists. However, NMR  data on the rat prestin STAS domain in solution suggests dynamic features at or near  the Î±1-Î±2 helical region (Pasqualetto et al JMB, 2010). We therefore performed a 100  ns 300K MD simulation study comparing the STAS domains of rat prestin and (modeled)  human pendrin, to explore possible conformational flexibility in the region of the  Î±1 and Î±2 helices. METHODS: The conformation of the loop missing in the crystal  structure of rat prestin STAS (11 amino acids between helix Î±1 and strand Î²3) was  built using Modeller. MD simulations were performed with GROMACSv4.6 using GROMOS96  53a6 all-atom force field. RESULTS: A subset of secondary structured elements of the  STAS domains exhibits significant conformational changes during the simulation time  course. The conformationally perturbed segments include the majority of loop  regions, as well as the Î±1 and Î±2 helices. A significant decrease in the Î±1-Î±2  inter-helical angle observed across the simulation trajectory leads to closer  helical packing at their C-termini. The end-simulation conformations of the prestin  and pendrin STAS domains, including their decreased Î±1-Î±2 inter-helical angles,  resemble more closely the packing of corresponding helices in the STAS structures of  bacterial SulP transporters Rv1739c and ychM, as well as those of the anti-sigma  factor antagonists. Several structural segments of the modeled human pendrin STAS  domain exhibit larger atomic motions and greater conformational deviations than the  corresponding regions of rat prestin, predicting that the human pendrin STAS domain  in solution structure may be more dynamic than rat prestin STAS. Regions of prestin  and pendrin identified by RMS fluctuation data as exhibiting larger atomic  fluctuations corresponded to nominal GDP-binding regions of the aligned Rv1739c STAS  domain of M. tuberculosis. CONCLUSIONS: MD simulations of mammalian STAS domains  reveal substantial predicted conformational heterogeneity. These predicted  conformational dynamics serve to supplement the reported crystal structure of the  rat prestin STAS domain, and extend our understanding of the roles of STAS domains  in SLC26 anion transporter function.</t>
  </si>
  <si>
    <t>Cell Physiol Biochem</t>
  </si>
  <si>
    <t>1421-9778 1015-8987</t>
  </si>
  <si>
    <t>10.1159/000358638</t>
  </si>
  <si>
    <t>Humans, Rats, Animals, Protein Structure, Tertiary, *Molecular Dynamics Simulation, Protein Structure, Secondary, Anion Transport Proteins/*chemistry/genetics/metabolism, Membrane Transport Proteins/*chemistry/genetics/metabolism, Sulfate Transporters</t>
  </si>
  <si>
    <t>Ho, Tuan A., Criscenti, Louise J., Greathouse, Jeffery A.</t>
  </si>
  <si>
    <t>A molecular-scale understanding of the transition between hydration states in clay minerals remains a challenging problem because of the very fast stepwise swelling  process observed from X-ray diffraction (XRD) experiments. XRD profile modeling  assumes the coexistence of multiple hydration states in a clay sample to fit the  experimental XRD pattern obtained under humid conditions. While XRD profile modeling  provides a macroscopic understanding of the heterogeneous hydration structure of  clay minerals, a microscopic model of the transition between hydration states is  still missing. Here, for the first time, we use molecular dynamics simulation to  investigate the transition states between a dry interlayer, one-layer hydrate, and  two-layer hydrate. We find that the hydrogen bonds that form across the interlayer  at the clay particle edge make an important contribution to the energy barrier to  interlayer hydration, especially for initial hydration.</t>
  </si>
  <si>
    <t>2019/07/05/</t>
  </si>
  <si>
    <t>3704</t>
  </si>
  <si>
    <t>10.1021/acs.jpclett.9b01565</t>
  </si>
  <si>
    <t>3709</t>
  </si>
  <si>
    <t>Keijnemans, K., Borman, P. T. S., van Lier, A. L. H. M. W., Verhoeff, J. J. C., Raaymakers, B. W., Fast, M. F.</t>
  </si>
  <si>
    <t>4D-MRI is becoming increasingly important for daily guidance of thoracic and abdominal radiotherapy. This study exploits the simultaneous multi-slice (SMS)  technique to accelerate the acquisition of a balanced turbo field echo (bTFE) and a  turbo spin echo (TSE) coronal 4D-MRI sequence performed on 1.5 T MRI scanners. SMS  single-shot bTFE and TSE sequences were developed to acquire a stack of 52 coronal  2D images over 30 dynamics. Simultaneously excited slices were separated by half the  field of view. Slices intersecting with the liver-lung interface were used as  navigator slices. For each navigator slice location, an end-exhale dynamic was  automatically identified, and used to derive the self-sorting signal by rigidly  registering the remaining dynamics. Navigator slices were sorted into 10 amplitude  bins, and the temporal relationship of simultaneously excited slices was used to  generate sorted 4D-MRIs for 12 healthy volunteers. The self-sorting signal was  validated using anin vivopeak-to-peak motion analysis. The smoothness of the  liver-lung interface was quantified by comparing to sagittal cine images acquired  directly after the SMS-4D-MRI sequence. To ensure compatibility with the MR-linac  radiotherapy workflow, the 4D-MRIs were transformed into 3D mid-position (MidP)  images using deformable image registration. Consistency of the deformable vector  fields was quantified in terms of the distance discordance metric (DDM) in the body.  The SMS-4D-TSE sequence was additionally acquired for 3 lung cancer patients to  investigate tumor visibility. SMS-4D-MRI acquisition and processing took  approximately 7 min. 4D-MRI reconstruction was possible for 26 out of 27 acquired  datasets. Missing data in the sorted 4D-MRIs varied from 4%-26% for the volunteers  and varied from 8%-24% for the patients. Peak-to-peak (SD) amplitudes analysis  agreed within 1.8 (1.1) mm and 0.9 (0.4) mm between the sorted 4D-MRIs and the  self-sorting signals of the volunteers and patients, respectively. Liver-lung  interface smoothness was found to be in the range of 0.6-3.1 mm for volunteers. The  percentage of DDM values smaller than 2 mm was in the range of 85%-89% and 86%-92%  for the volunteers and patients, respectively. Lung tumors were clearly visibility  in the SMS-4D-TSE images and MidP images. Two fast SMS-accelerated 4D-MRI sequences  were developed resulting in T(2)/T(1)or T(2)weighted contrast. The SMS-4D-MRIs and  derived 3D MidP-MRIs yielded anatomically plausible images and good tumor  visibility. SMS-4D-MRI is therefore a strong candidate to be used for treatment  simulation and daily guidance of thoracic and abdominal MR-guided radiotherapy.</t>
  </si>
  <si>
    <t>10.1088/1361-6560/abf591</t>
  </si>
  <si>
    <t>4D-MRI, lung cancer, mid-position, MR-linac, respiratory motion, simultaneous multi-slice</t>
  </si>
  <si>
    <t>Ryu, Sangjin, Matsudaira, Paul</t>
  </si>
  <si>
    <t>Contraction of Vorticella convallaria, a sessile ciliated protozoan, is completed within a few milliseconds and results in a retraction of its cell body toward the  substratum by coiling its stalk. Previous studies have modeled the cell body as a  sphere and assumed a drag force that satisfies Stokes' law. However, the  contraction-induced flow of the medium is transient and bounded by the substrate,  and the maximum Reynolds number is larger than unity. Thus, calculations of  contractile force from the drag force are incomplete. In this study, we analyzed  fluid flow during contraction by the particle tracking velocimetry and computational  fluid dynamics simulations to estimate the contractile force. Particle paths show  that the induced flow is limited by the substrate. Simulation-based force estimates  suggest that the combined effect of the flow unsteadiness, the finite Reynolds  number, and the substrate comprises 35% of the total force. The work done in the  early stage of contraction and the maximum power output are similar regardless of  the medium viscosity. These results suggest that, during the initial development of  force, V. convallaria uses a common mechanism for performing mechanical work  irrespective of viscous loading conditions.</t>
  </si>
  <si>
    <t>2010/06/02/</t>
  </si>
  <si>
    <t>2574</t>
  </si>
  <si>
    <t>10.1016/j.bpj.2010.02.025</t>
  </si>
  <si>
    <t>2581</t>
  </si>
  <si>
    <t>*Computer Simulation, Algorithms, Time Factors, *Models, Biological, Video Recording, Water, Motion, Microfluidics, Oligohymenophorea/*physiology, Torsion, Mechanical, Viscosity</t>
  </si>
  <si>
    <t>Lang, Gregor, Neugirg, Benedikt R., Kluge, Daniel, Fery, Andreas, Scheibel, Thomas</t>
  </si>
  <si>
    <t>Spider dragline silk shows the highest toughness in comparison to all other known natural or man-made fibers. Despite a broad experimental foundation concerning the  macroscopic silk thread properties as well as a thorough simulation-based molecular  understanding, the impact of the mesoscale building blocks, namely  nano-/submicrometer-sized filaments, on the mechanical properties of the threads  remains the missing link. Here, we illustrate the function of these mesoscaled  building blocks using electrospun fibers made of a recombinant spider silk protein  and show the impact of Î²-sheet content and fiber hydration on their mechanical  performance. Specifically elucidating the interplay between Î²-sheet-cross-linking  (fiber strength) and structural water (fiber extensibility), the results bridge the  gap between the molecular and the macroscopic view on the mechanics of spider silk.  It is demonstrated that the extensibility of the here used single (MaSp2-like)  protein system is in good accordance with the simulated extensibilities published by  other groups. Furthermore, sufficient hydration of the fibers is shown to be a  prerequisite to obtain a toughness in the range of that of natural dragline silk.  Preliminary studies on electrospun fibers of the MaSp2-based recombinant spider silk  proteins used in this work have indicated their basic applicability in the technical  field of filter systems as well as in regenerative medicine. The presented work  provides a fundamental understanding of the mechanical performance of such fibers  under different wetting conditions, a prerequisite to further specify their  potential for such applications.</t>
  </si>
  <si>
    <t>2017/01/11/</t>
  </si>
  <si>
    <t>10.1021/acsami.6b13093</t>
  </si>
  <si>
    <t>900</t>
  </si>
  <si>
    <t>AFM, electrospinning, mechanics, nanofibers, recombinant spider silk</t>
  </si>
  <si>
    <t>Quan, Enzhuo Michelle, Lalush, David S.</t>
  </si>
  <si>
    <t>We study the 3-D imaging properties of a rotation-free micro-computed tomography (CT) system with square and hexagonal geometries. These systems use linear arrays of  carbon-nanotube-based X-ray sources that are individually addressable. The source  arrays and area detectors in the square and the hexagonal geometries form the sides  of a polygon. The tomographic angular sampling for both geometries requires no  motion of the sources, the detectors, or the subject. We demonstrate that the  hexagonal geometry has improved angular coverage as compared to the square geometry.  The ordered-subset convex iterative algorithm is implemented in both geometries for  reconstructions from cone-beam projection data. Simulation studies show that both  geometries can be effectively reconstructed with polychromatic or monochromatic  source spectra. As a result of the incomplete tomographic sampling of the two  geometries, some streaking artifacts appear in the reconstructed images. The  hexagonal geometry, in general, produces fewer streaking artifacts than the square  geometry. On the other hand, the two geometries perform quite similarly in  resolution-noise trade-off, so we conclude that the proposed geometries are  comparably effective for the rotation-free micro-CT and the hexagonal geometry is  superior in reducing streaking artifacts.</t>
  </si>
  <si>
    <t>916</t>
  </si>
  <si>
    <t>10.1109/TMI.2009.2039799</t>
  </si>
  <si>
    <t>Computer Simulation, Animals, Image Processing, Computer-Assisted/*methods, Phantoms, Imaging, Mice, Poisson Distribution, Imaging, Three-Dimensional/*methods, Artifacts, Nanotubes, Carbon, Whole Body Imaging/methods, X-Ray Microtomography/*methods</t>
  </si>
  <si>
    <t>Bairagya, Hridoy R., Mukhopadhyay, Bishnu P., Bera, Asim K.</t>
  </si>
  <si>
    <t>Inosine monophosphate dehydrogenase (IMPDH) enzyme involves in the biosynthesis pathway of guanosine nucleotide. Type II isoform of the enzyme is selectively  upregulated in neoplastic fast replicating lymphocytes and CML cancer cells. The  hIMPDH-II is an excellent target for antileukemic agent. The detailed investigation  during MD-Simulation (15 ns) of three different unliganded structures (1B3O, 1JCN  and 1JR1) have clearly explored the salt bridge mediated stabilization of inter or  intra domain (catalytic domains I(N), I(C) with res. Id. 28-111 and 233-504, whereas  two CBS domains Câ, Câ are 112-171 and 172-232) in IMPDH enzyme which are mostly  inaccessible in their X-rays structures. The salt bridge interaction in I(N)---Câ  inter-domain of hIMPDH-I, I(N)---Câ of IMPDH-II and Câ---I(C) of nhIMPDH-II are  discriminative features among the isoforms. The I(N)---Câ recognition in hIMPDH-II  (1B3O) is missing in type-I isoform (1JCN). The salt bridge interaction D232---K238  at the surface of protein and the involvement of three conserved water molecules or  the hydrophilic centers (WAÂ²Â³Â²(OD1), WB Â²Â³Â²(OD2) and WÂ²Â³â¸(NZ)) to those acidic and  basic residues seem to be unique in hIMPDH-II. The hydrophilic susceptibility,  geometrical and electronic consequences of this salt bridge interaction could be  useful to design the topology of specific inhibitor for hIMPDH-II which may not be  effective for hIMPDH-I. Possibly, the aliphatic ligand containing carboxyl, amide or  hydrophilic groups with flexible structure may be implicated for hIMPDH-II inhibitor  design using the conserved water mimic drug design protocol.</t>
  </si>
  <si>
    <t>10.1080/07391102.2011.10507397</t>
  </si>
  <si>
    <t>Humans, Crystallography, X-Ray, Molecular Dynamics Simulation, Catalytic Domain, Ligands, Models, Molecular, Hydrophobic and Hydrophilic Interactions, Drug Design, Antineoplastic Agents/chemistry/metabolism, Enzyme Inhibitors/chemistry/metabolism, IMP Dehydrogenase/antagonists &amp; inhibitors/*chemistry/*metabolism, Protein Isoforms/chemistry/metabolism</t>
  </si>
  <si>
    <t>Castillo, Juan Manuel, Silvestre-Albero, Juaquin, Rodriguez-Reinoso, Francisco, Vlugt, Thijs J. H., Calero, Sofia</t>
  </si>
  <si>
    <t>We have measured experimental adsorption isotherms of water in zeolite LTA4A, and studied the regeneration process by performing subsequent adsorption cycles after  degassing at different temperatures. We observed incomplete desorption at low  temperatures, and cation rearrangement at successive adsorption cycles. We also  developed a new molecular simulation force field able to reproduce experimental  adsorption isotherms in the range of temperatures between 273 K and 374 K. Small  deviations observed at high pressures are attributed to the change in the water  dipole moment at high loadings. The force field correctly describes the preferential  adsorption sites of water at different pressures. We tested the influence of the  zeolite structure, framework flexibility, and cation mobility when considering  adsorption and diffusion of water. Finally, we performed checks on force field  transferability between different hydrophilic zeolite types, concluding that  classical, non-polarizable water force fields are not transferable.</t>
  </si>
  <si>
    <t>2013/10/28/</t>
  </si>
  <si>
    <t>17374</t>
  </si>
  <si>
    <t>10.1039/c3cp52910j</t>
  </si>
  <si>
    <t>17382</t>
  </si>
  <si>
    <t>Franco, Vicente, Zacharopoulou, Theodora, Hammer, Jan, Schmidt, Helge, Mock, Peter, Weiss, Martin, Samaras, Zissis</t>
  </si>
  <si>
    <t>Hybridization offers great potential for decreasing pollutant and carbon dioxide emissions of diesel cars. However, an assessment of the real-world emissions  performance of modern diesel hybrids is missing. Here, we test three diesel-hybrid  cars on the road and benchmark our findings with two cars against tests on the  chassis dynamometer and model simulations. The pollutant emissions of the two cars  tested on the chassis dynamometer were in compliance with the relevant Euro  standards over the New European Driving Cycle and Worldwide harmonized Light  vehicles Test Procedure. On the road, all three diesel-hybrids exceeded the  regulatory NO(x) limits (average exceedance for all trips: +150% for the Volvo,  +510% for the Peugeot, and +550% for the Mercedes-Benz) and also showed elevated  on-road CO(2) emissions (average exceedance of certification values: +178, +77, and  +52%, respectively). These findings point to a wide discrepancy between certified  and on-road CO(2) and suggest that hybridization alone is insufficient to achieve  low-NO(x) emissions of diesel powertrains. Instead, our simulation suggests that  properly calibrated selective catalytic reduction filter and lean-NO(x) trap  after-treatment technologies can reduce the on-road NO(x) emissions to 0.023 and  0.068 g/km on average, respectively, well below the Euro 6 limit (0.080 g/km).</t>
  </si>
  <si>
    <t>2016/12/06/</t>
  </si>
  <si>
    <t>13151</t>
  </si>
  <si>
    <t>10.1021/acs.est.6b03585</t>
  </si>
  <si>
    <t>13159</t>
  </si>
  <si>
    <t>*Air Pollutants, *Gasoline, Aftercare, Automobiles, Motor Vehicles, Vehicle Emissions</t>
  </si>
  <si>
    <t>Otani, Tomohiro, Ii, Satoshi, Shigematsu, Tomoyoshi, Fujinaka, Toshiyuki, Hirata, Masayuki, Ozaki, Tomohiko, Wada, Shigeo</t>
  </si>
  <si>
    <t>Coil embolization of cerebral aneurysms with inhomogeneous coil distribution leads to an incomplete occlusion of the aneurysm. However, the effects of this factor on  the blood flow characteristics are still not fully understood. This study  investigates the effects of coil configuration on the blood flow characteristics in  a coil-embolized aneurysm using computational fluid dynamics (CFD) simulation. The  blood flow analysis in the aneurysm with coil embolization was performed using a  coil deployment (CD) model, in which the coil configuration was constructed using a  physics-based simulation of the CD. In the CFD results, total flow momentum and  kinetic energy in the aneurysm gradually decayed with increasing coil packing  density (PD), regardless of the coil configuration attributed to deployment  conditions. However, the total shear rate in the aneurysm was relatively high and  the strength of the local shear flow varied based on the differences in coil  configuration, even at adequate PDs used in clinical practice (20-25Â %). Because the  sufficient shear rate reduction is a well-known factor in the blood clot formation  occluding the aneurysm inside, the present study gives useful insight into the  effects of coil configuration on the treatment efficiency of coil embolization.</t>
  </si>
  <si>
    <t>10.1007/s11517-016-1541-6</t>
  </si>
  <si>
    <t>Humans, Computer Simulation, Cerebrovascular Circulation/*physiology, Hydrodynamics, Hemodynamics/physiology, Models, Cardiovascular, Stents, Cerebral aneurysm, Coil embolization, Computational fluid dynamics, Embolization, Therapeutic/methods, Intracranial Aneurysm/*physiopathology</t>
  </si>
  <si>
    <t>Suzuki, Kazuchika, Sakai, Hiroaki, Takahashi, Kenji</t>
  </si>
  <si>
    <t>JA clinical reports</t>
  </si>
  <si>
    <t>We herein report anesthetic management during aortic valve replacement for aortic valve regurgitation in a patient with adult mucopolysaccharidosis type II (MPS type  2) (Hunter syndrome). This disorder is rare and related to the accumulation of a  mucopolysaccharide in lysosomes. It affects various organs, including the airways,  heart, and central nerves. In children with MPS type 2, the risk of airway  obstruction during anesthesia/sedation is high, and the degree of difficulty  increases with aging. The patient described herein was a 33-year-old male without  mental retardation. Before surgery, trismus, megaloglossia, and the disturbance of  cervical vertebral excursion were noted, suggesting difficulties with  ventilation/intubation. Anesthesia was induced under sedation/spontaneous  respiration. A laryngeal deployment was conducted using a video laryngoscope;  however, the Cormack grade was III. Nasotracheal fiber intubation was performed, and  airway obstruction occurred. A muscle relaxant was administered, facilitating  ventilation. However, subglottic stenosis, which was not detected before the  surgery, made the tracheal tube insertion difficult. Aortic valve replacement was  performed without complications. A detailed postoperative examination of the airways  revealed oropharyngeal soft tissue outgrowth, narrowing of the upper airway,  subglottic stenosis, and displacement/circumflex of the airway axis. Either awake  intubation or rapid induction can be selected for this patient; however, either way  have risks of airway obstruction. It is important that strategies under light  anesthesia or incomplete neuromuscular blockade should be avoided for such our  patient as suggested in the JSA airway management guidelines. A preoperative  multidisciplinary airway assessment and simulation are important.</t>
  </si>
  <si>
    <t>JA Clin Rep</t>
  </si>
  <si>
    <t>2363-9024</t>
  </si>
  <si>
    <t>10.1186/s40981-018-0162-5</t>
  </si>
  <si>
    <t>Adult, Airway management, Hunter syndrome</t>
  </si>
  <si>
    <t>MarcÃ©, C., Ezanno, P., Weber, M. F., Seegers, H., Pfeiffer, D. U., Fourichon, C.</t>
  </si>
  <si>
    <t>Epidemiological models have been developed to test hypotheses on Mycobacterium avium ssp. paratuberculosis (Map) transmission in a herd, and to compare different  paratuberculosis control strategies and alternatives for  certification-and-surveillance schemes. The models are simplified representations of  existing biological processes tailored to the questions they are intended to answer.  Such models depend on available knowledge about the underlying processes, notably in  relation to pathogen transmission. All decisions relating to integration of specific  aspects of the herd structure and transmission mechanisms as well as modeling  objective will influence model behavior and simulation results. This paper examines  assumptions on pathogen transmission and risk mitigation represented in 8  epidemiological models of within-herd Map transmission in dairy cattle. We describe  available models' structure and examine them in the context of current knowledge  about host infection and pathogen transmission pathways. We investigate how  population structure and herd management are modeled with regard to their influence  on contact structure and pathogen transmission. We show that assumptions about  routes of transmission and their contribution within a herd vary greatly among  models. Gaps of knowledge that are pivotal to defining transmission equations and  parameters, such as variation of susceptibility with age and variability of pattern  of shedding, are identified. Quantitative estimates of this incomplete information  should be targeted by future research. Existing models could be improved by  considering indirect transmission via the environment taking account of Map survival  and contact structure between animals in a herd, and by including calf-to-calf  transmission, which has recently been proven as being important.</t>
  </si>
  <si>
    <t>4455</t>
  </si>
  <si>
    <t>10.3168/jds.2010-3139</t>
  </si>
  <si>
    <t>4470</t>
  </si>
  <si>
    <t>Reproducibility of Results, Animals, Cattle, *Models, Biological, Cattle Diseases/microbiology/*transmission, Mycobacterium avium subsp. paratuberculosis/isolation &amp; purification, Paratuberculosis/*transmission</t>
  </si>
  <si>
    <t>Brock, Andreas Libonati, Rein, Arno, Polesel, Fabio, Nowak, Karolina M., KÃ¤stner, Matthias, Trapp, Stefan</t>
  </si>
  <si>
    <t>Environmental fate assessment of chemicals involves standardized simulation tests with isotope-labeled molecules to balance transformation, mineralization, and  formation of nonextractable residues (NER). Methods to predict microbial turnover  and biogenic NER have been developed, having limited use when metabolites  accumulate, the chemicals are not the only C source, or provide for other  macroelements. To improve predictive capability, we extended a recently developed  method for microbial growth yield estimation to account for incomplete degradation  and multiple-element assimilation and combined it with a dynamic model for fate  description in soils and sediments. We evaluated the results against the unique  experimental data of (13)C(3)-(15)N co-labeled glyphosate turnover with AMPA  formation in water-sediment systems (OECD 308). Balancing (13)C- and (15)N- fluxes  to biomass showed a pronounced shift of glyphosate transformation from full  mineralization to AMPA formation. This may be explained by various hypotheses, for  example, the limited substrate turnover inherent to the batch conditions of the test  system causing microbial starvation or inhibition by P release. Modeling results  indicate initial N overload due to the lower C/N ratio in glyphosate compared to  average cell composition leading to subsequent C demand and accumulation of AMPA.</t>
  </si>
  <si>
    <t>2019/05/21/</t>
  </si>
  <si>
    <t>5838</t>
  </si>
  <si>
    <t>10.1021/acs.est.9b01259</t>
  </si>
  <si>
    <t>5847</t>
  </si>
  <si>
    <t>Biomass, *Herbicides, *Nutrients, alpha-Amino-3-hydroxy-5-methyl-4-isoxazolepropionic Acid, Glycine/analogs &amp; derivatives, Organisation for Economic Co-Operation and Development</t>
  </si>
  <si>
    <t>Deb, Debabrata, Winkler, Alexander, Virnau, Peter, Binder, Kurt</t>
  </si>
  <si>
    <t>The Asakura-Oosawa model for colloid-polymer mixtures is studied by Monte Carlo simulations at densities inside the two-phase coexistence region of fluid and solid.  Choosing a geometry where the system is confined between two flat walls, and a  wall-colloid potential that leads to incomplete wetting of the crystal at the wall,  conditions can be created where a single nanoscopic wall-attached crystalline  cluster coexists with fluid in the remainder of the simulation box. Following  related ideas that have been useful to study heterogeneous nucleation of liquid  droplets at the vapor-liquid coexistence, we estimate the contact angles from  observations of the crystalline clusters in thermal equilibrium. We find fair  agreement with a prediction based on Young's equation, using estimates of interface  and wall tension from the study of flat surfaces. It is shown that the pressure  versus density curve of the finite system exhibits a loop, but the pressure maximum  signifies the "droplet evaporation-condensation" transition and thus has nothing in  common with a van der Waals-like loop. Preparing systems where the packing fraction  is deep inside the two-phase coexistence region, the system spontaneously forms a  "slab state," with two wall-attached crystalline domains separated by (flat)  interfaces from liquid in full equilibrium with the crystal in between; analysis of  such states allows a precise estimation of the bulk equilibrium properties at phase  coexistence.</t>
  </si>
  <si>
    <t>2012/04/07/</t>
  </si>
  <si>
    <t>134710</t>
  </si>
  <si>
    <t>10.1063/1.3699981</t>
  </si>
  <si>
    <t>Zhou, Chenghao, Wang, Zhile</t>
  </si>
  <si>
    <t>Optical sparse aperture (OSA) can greatly improve the spatial resolution of optical system. However, because of its aperture dispersion and sparse, its mid-frequency  modulation transfer function (MTF) are significantly lower than that of a single  aperture system. The main focus of this paper is on the mid-frequency MTF  compensation of the optical sparse aperture system. Firstly, the principle of the  mid-frequency MTF decreasing and missing of optical sparse aperture are analyzed.  This paper takes the filling factor as a clue. The method of processing the  mid-frequency MTF decreasing with large filling factor and method of compensation  mid-frequency MTF with small filling factor are given respectively. For the MTF  mid-frequency decreasing, the image spatial-variant restoration method is proposed  to restore the mid-frequency information in the image; for the mid-frequency MTF  missing, two images obtained by two system respectively are fused to compensate the  mid-frequency information in optical sparse aperture image. The feasibility of the  two method are analyzed in this paper. The numerical simulation of the system and  algorithm of the two cases are presented using Zemax and Matlab. The results  demonstrate that by these two methods the mid-frequency MTF of OSA system can be  compensated effectively.</t>
  </si>
  <si>
    <t>6973</t>
  </si>
  <si>
    <t>10.1364/OE.26.006973</t>
  </si>
  <si>
    <t>6992</t>
  </si>
  <si>
    <t>Bacharova, Ljuba</t>
  </si>
  <si>
    <t>The aim of this opinion paper is to point out the knowledge gap between evidence on the molecular level and clinical diagnostic possibilities in left ventricular  hypertrophy (LVH) regarding the prediction of ventricular arrhythmias and monitoring  the effect of therapy. LVH is defined as an increase in left ventricular size and is  associated with increased occurrence of ventricular arrhythmia. Hypertrophic  rebuilding of myocardium comprises interrelated processes on molecular, subcellular,  cellular, tissue, and organ levels affecting electrogenesis, creating a substrate  for triggering and maintaining arrhythmias. The knowledge of these processes serves  as a basis for developing targeted therapy to prevent and treat arrhythmias. In the  clinical practice, the method for recording electrical phenomena of the heart is  electrocardiography. The recognized clinical electrocardiogram (ECG) predictors of  ventricular arrhythmias are related to alterations in electrical impulse  propagation, such as QRS complex duration, QT interval, early repolarization, late  potentials, and fragmented QRS, and they are not specific for LVH. However, the  simulation studies have shown that the QRS complex patterns documented in patients  with LVH are also conditioned remarkably by the alterations in impulse propagation.  These QRS complex patterns in LVH could be potentially recognized for predicting  ventricular arrhythmia and for monitoring the effect of therapy.</t>
  </si>
  <si>
    <t>2019/12/19/</t>
  </si>
  <si>
    <t>10.3390/ijms21010048</t>
  </si>
  <si>
    <t>Humans, Animals, Gene Regulatory Networks, Models, Cardiovascular, Electrocardiography, Arrhythmias, Cardiac/*diagnosis/metabolism/physiopathology, electrical remodeling, Hypertrophy, Left Ventricular/metabolism/*physiopathology, left ventricular hypertrophy, non-specific ECG predictors, QRS complex morphology, ventricular arrhythmia</t>
  </si>
  <si>
    <t>Mur-Petit, J., RelaÃ±o, A., Molina, R. A., Jaksch, D.</t>
  </si>
  <si>
    <t>The non-equilibrium dynamics of quantum many-body systems is one of the most fascinating problems in physics. Open questions range from how they relax to  equilibrium to how to extract useful work from them. A critical point lies in  assessing whether a system has conserved quantities (or 'charges'), as these can  drastically influence its dynamics. Here we propose a general protocol to reveal the  existence of charges based on a set of exact relations between out-of-equilibrium  fluctuations and equilibrium properties of a quantum system. We apply these  generalised quantum fluctuation relations to a driven quantum simulator,  demonstrating their relevance to obtain unbiased temperature estimates from  non-equilibrium measurements. Our findings will help guide research on the interplay  of quantum and thermal fluctuations in quantum simulation, in studying the  transition from integrability to chaos and in the design of new quantum devices.</t>
  </si>
  <si>
    <t>2006</t>
  </si>
  <si>
    <t>10.1038/s41467-018-04407-1</t>
  </si>
  <si>
    <t>Tonkova, Vyara, Arhelger, Volker, Schenk, Jochen, Neeb, Heiko</t>
  </si>
  <si>
    <t>Zeitschrift fur medizinische Physik</t>
  </si>
  <si>
    <t>We present an algorithm for the fast mapping of myelin water content using standard multiecho gradient echo acquisitions of the human brain. The method extents a  previously published approach for the simultaneous measurement of brain T(1),  T(2)(*) and total water content. Employing the multiexponential T(2)(*) decay signal  of myelinated tissue, myelin water content was measured based on the quantification  of two water pools ("myelin water" and "rest") with different relaxation times. As  the existing protocol was focussed on the fast mapping of quantitative MR parameters  with whole brain coverage in clinically relevant measurement times, the sampling  density of the T(2)(*) curve was compromised to 10 echo times with a TE(max) of  approx. 40ms. Therefore, pool amplitudes were determined using a quadratic  optimisation approach. The optimisation was constrained by including Ã  priori  knowledge about brain water pools. All constraints were optimised in a simulation  study to minimise systematic error sources given the incomplete knowledge about the  real pool-specific relaxation properties. Based on the simulation results, whole  brain in vivo myelin water content maps were acquired in 10 healthy controls and one  subject with multiple sclerosis. The in vivo results obtained were consistent with  previous reports which demonstrates that a simultaneous whole brain mapping of T(1),  T(2)(*), total and myelin water content is feasible on almost any modern MR scanner  in less than 10 minutes.</t>
  </si>
  <si>
    <t>Z Med Phys</t>
  </si>
  <si>
    <t>1876-4436 0939-3889</t>
  </si>
  <si>
    <t>10.1016/j.zemedi.2011.09.005</t>
  </si>
  <si>
    <t>Humans, Sensitivity and Specificity, Algorithms, Reproducibility of Results, Image Interpretation, Computer-Assisted/*methods, Magnetic Resonance Imaging/*methods, Magnetic Resonance Spectroscopy/*methods, Water, Body Water/*metabolism, Brain/*metabolism/pathology, Multiple Sclerosis/*metabolism/pathology, Myelin Sheath/*metabolism, Tissue Distribution</t>
  </si>
  <si>
    <t>Poszytek, Krzysztof, Ciezkowska, Martyna, Sklodowska, Aleksandra, Drewniak, Lukasz</t>
  </si>
  <si>
    <t>The use of lignocellulosic biomass as a substrate in agricultural biogas plants is very popular and yields good results. However, the efficiency of anaerobic  digestion, and thus biogas production, is not always satisfactory due to the slow or  incomplete degradation (hydrolysis) of plant matter. To enhance the solubilization  of the lignocellulosic biomass various physical, chemical and biological  pretreatment methods are used. The aim of this study was to select and characterize  cellulose-degrading bacteria, and to construct a microbial consortium, dedicated for  degradation of maize silage and enhancing biogas production from this substrate.  Over 100 strains of cellulose-degrading bacteria were isolated from: sewage sludge,  hydrolyzer from an agricultural biogas plant, cattle slurry and manure. After  physiological characterization of the isolates, 16 strains (representatives of  Bacillus, Providencia, and Ochrobactrum genera) were chosen for the construction of  a Microbial Consortium with High Cellulolytic Activity, called MCHCA. The selected  strains had a high endoglucanase activity (exceeding 0.21 IU/mL CMCase activity) and  a wide range of tolerance to various physical and chemical conditions. Lab-scale  simulation of biogas production using the selected strains for degradation of maize  silage was carried out in a two-bioreactor system, similar to those used in  agricultural biogas plants. The obtained results showed that the constructed MCHCA  consortium is capable of efficient hydrolysis of maize silage, and increases biogas  production by even 38%, depending on the inoculum used for methane fermentation. The  results in this work indicate that the mesophilic MCHCA has a great potential for  application on industrial scale in agricultural biogas plants.</t>
  </si>
  <si>
    <t>10.3389/fmicb.2016.00324</t>
  </si>
  <si>
    <t>anaerobic digestion, cellulose, hydrolysis, lignocellulosic biomass, microbial consortium</t>
  </si>
  <si>
    <t>Xie, Fan, Ng, Xiaoqian, Seifert, Nathan A., Thomas, Javix, JÃ¤ger, Wolfgang, Xu, Yunjie</t>
  </si>
  <si>
    <t>The conformational landscape of tetrahydro-2-furoic acid (THFA), a chiral carboxylic acid which is often used as a precursor in syntheses of pharmaceuticals, was  investigated using rotational spectroscopy and theoretical modeling. Extensive  manual searches were carried out to identify possible conformers related to the  relative orientations of the carbonyl and hydroxyl groups in the COOH functional  group, the COOH rotation, and the ring puckering motions in the system. A large  number of initial conformational geometries were generated in parallel using a joint  semiempirical-molecular dynamics simulation program. The final geometry  optimizations were carried out at the B3LYP-D3(BJ)/def2-TZVP,  B3LYP-D3(BJ)/6-311++G(2d,p), and MP2/6-311G++(2d,p) levels of theory. Eight  conformers within a relative energy span of 10 kJ mol(-1) after zero-point energy  corrections were identified. Rotational spectra of three conformers were detected  experimentally and assigned, as were the spectra of all the (13)C isotopologues of  the most stable conformer. Based on the achieved experimental sensitivity and the  predicted relative abundances at the sample source, some conformers are unexpectedly  missing or experience significant depletion, whereas others show noticeable  enrichment. Detailed analyses of the conformational conversion barriers were carried  out to satisfactorily explain the observed phenomena. The combined experimental  rotational spectroscopic and theoretical investigation provides significant insights  into the complex conformational landscape of THFA.</t>
  </si>
  <si>
    <t>224306</t>
  </si>
  <si>
    <t>10.1063/1.5063683</t>
  </si>
  <si>
    <t>Ni, Xiao-Yu, Zhang, Yan-Hong, Zhao, Hai-Xia, Pan, Chang-Wang</t>
  </si>
  <si>
    <t>Quasi-static and dynamic numerical analyses are carried out by referring to computational models of commercial self-expandable braided stents with 3 commonly  used end shapes, to evaluate the influence of different end shapes of stent on the  biomechanical interaction between stent and oesophagus. The end shape has no  influence on the equivalent stress, but has a great influence on the contact stress  in the narrowest zone of the oesophagus-neoplasm system. However, the end shapes  have significant effect on the equivalent stress and the contact stress in the  healthy area of the oesophagus in contact with the stent ends. The results show that  the maximum equivalent stress of the oesophagus occurs in the zone contact with the  cup-shaped end and the maximum contact stress occurs in the zone contact with the  edge of the trumpet-shaped stent end. Moreover, the stent apposition is almost not  affected by the end shapes. Although small zones with an incomplete stent apposition  appear in the transition zones of spherical-cup-shaped stent, such occurrence might  not contribute to stent malapposition or stent migration. Therefore, these stents  with 3 types of end shapes all have good stent apposition. Finally, the numerical  simulation results can be used to assess the mechanical performance of stents with  different end shapes, the effectiveness of stent expansion therapy, and the  possibility of complications after stent implantation.</t>
  </si>
  <si>
    <t>e2971</t>
  </si>
  <si>
    <t>10.1002/cnm.2971</t>
  </si>
  <si>
    <t>Female, Humans, Male, Middle Aged, *Models, Cardiovascular, *Stents, *mechanical properties, *braided stent, *end shape, *finite element method, *oesophagus, Carotid Stenosis/*physiopathology/surgery, Esophagus/*physiopathology</t>
  </si>
  <si>
    <t>Yeung, Joyce, Davies, Robin, Gao, Fang, Perkins, Gavin D.</t>
  </si>
  <si>
    <t>AIM: This study aims to compare the effect of three CPR prompt and feedback devices on quality of chest compressions amongst healthcare providers. METHODS: A single  blinded, randomised controlled trial compared a pressure sensor/metronome device  (CPREzy), an accelerometer device (Phillips Q-CPR) and simple metronome on the  quality of chest compressions on a manikin by trained rescuers. The primary outcome  was compression depth. Secondary outcomes were compression rate, proportion of chest  compressions with inadequate depth, incomplete release and user satisfaction.  RESULTS: The pressure sensor device improved compression depth (37.24-43.64 mm,  p=0.02), the accelerometer device decreased chest compression depth (37.38-33.19 mm,  p=0.04) whilst the metronome had no effect (39.88 mm vs. 40.64 mm, p=0.802).  Compression rate fell with all devices (pressure sensor device 114.68-98.84 min(-1),  p=0.001, accelerometer 112.04-102.92 min(-1), p=0.072 and metronome 108.24 min(-1)  vs. 99.36 min(-1), p=0.009). The pressure sensor feedback device reduced the  proportion of compressions with inadequate depth (0.52 vs. 0.24, p=0.013) whilst the  accelerometer device and metronome did not have a statistically significant effect.  Incomplete release of compressions was common, but unaffected by the CPR feedback  devices. Users preferred the accelerometer and metronome devices over the pressure  sensor device. A post hoc study showed that de-activating the voice prompt on the  accelerometer device prevented the deterioration in compression quality seen in the  main study. CONCLUSION: CPR feedback devices vary in their ability to improve  performance. In this study the pressure sensor device improved compression depth,  whilst the accelerometer device reduced it and metronome had no effect.</t>
  </si>
  <si>
    <t>10.1016/j.resuscitation.2014.01.015</t>
  </si>
  <si>
    <t>Female, Humans, Male, Adult, Middle Aged, Young Adult, Education, Training, Single-Blind Method, Manikins, Pressure, Cardiopulmonary Resuscitation/*instrumentation, Heart Arrest/*therapy, *Cues, *Feedback, Sensory, *Quality of Health Care, Accelerometry/instrumentation, Body Size, Chest compression, Feedback devices, Heart Massage/*instrumentation</t>
  </si>
  <si>
    <t>Diesinger, Philipp M., Kunkel, Susanne, Langowski, JÃ¶rg, Heermann, Dieter W.</t>
  </si>
  <si>
    <t>The packing of eukaryotic DNA in the nucleus is decisive for its function; for instance, contact between remote genome sites constitutes a basic feature of gene  regulation. Interactions among regulatory proteins, DNA binding, and transcription  activation are facilitated by looping of the intervening chromatin. Such long-range  interactions depend on the bending flexibility of chromatin, i.e., the ring-closure  probability is a directly measurable indicator of polymer flexibility. The  applicability of a wormlike chain model to naked DNA has been widely accepted.  However, whether this model also suffices to describe the flexibility of eukaryotic  interphase chromatin is still a matter of discussion. Here we compare both 5C data  from a gene desert and data from fluorescence in situ hybridization with the results  of a Monte Carlo simulation of chromatin fibers with and without histone depletion.  We then estimate the ring-closure probabilities of simulated fibers with estimates  from analytical calculations and show that the wormlike chain model grossly  underestimates chromatin flexibility for sharp bends. Most importantly, we find that  only fibers with random depletion of linker histones or nucleosomes can explain the  probability of random chromatin contacts on small length scales that play an  important role in gene regulation. It is possible that missing linker histones and  nucleosomes are not just simple, unavoidable, randomly occurring defects, but  instead play a regulatory role in gene expression.</t>
  </si>
  <si>
    <t>2995</t>
  </si>
  <si>
    <t>10.1016/j.bpj.2010.08.039</t>
  </si>
  <si>
    <t>3001</t>
  </si>
  <si>
    <t>Monte Carlo Method, Models, Molecular, Molecular Conformation, Biophysical Phenomena, Chromatin/*chemistry/genetics/metabolism, DNA/chemistry/genetics/metabolism, Histones/*chemistry/metabolism, In Situ Hybridization, Fluorescence, Nucleosomes/chemistry/metabolism, Transcriptional Activation</t>
  </si>
  <si>
    <t>Das, Jhuma, Aleksandrov, Andrei A., Cui, Liying, He, Lihua, Riordan, John R., Dokholyan, Nikolay V.</t>
  </si>
  <si>
    <t>Mutations in the Cystic Fibrosis Transmembrane Conductance Regulator (CFTR) gene affect CFTR protein biogenesis or its function as a chloride channel, resulting in  dysregulation of epithelial fluid transport in the lung, pancreas and other organs  in cystic fibrosis (CF). Development of pharmaceutical strategies to treat CF  requires understanding of the mechanisms underlying channel function. However,  incomplete 3D structural information on the unique ABC ion channel, CFTR, hinders  elucidation of its functional mechanism and correction of cystic fibrosis causing  mutants. Several CFTR homology models have been developed using bacterial ABC  transporters as templates but these have low sequence similarity to CFTR and are not  ion channels. Here, we refine an earlier model in an outward (OWF) and develop an  inward (IWF) facing model employing an integrated experimental-molecular dynamics  simulation (200 ns) approach. Our IWF structure agrees well with a recently solved  cryo-EM structure of a CFTR IWF state. We utilize cysteine cross-linking to verify  positions and orientations of residues within trans-membrane helices (TMHs) of the  OWF conformation and to reconstruct a physiologically relevant pore structure.  Comparison of pore profiles of the two conformations reveal a radius sufficient to  permit passage of hydrated Cl- ions in the OWF but not the IWF model. To identify  structural determinants that distinguish the two conformations and possible  rearrangements of TMHs within them responsible for channel gating, we perform  cross-linking by bifunctional reagents of multiple predicted pairs of cysteines in  TMH 6 and 12 and 6 and 9. To determine whether the effects of cross-linking on  gating observed are the result of switching of the channel from open to close state,  we also treat the same residue pairs with monofunctional reagents in separate  experiments. Both types of reagents prevent ion currents indicating that pore  blockage is primarily responsible.</t>
  </si>
  <si>
    <t>e1005594</t>
  </si>
  <si>
    <t>10.1371/journal.pcbi.1005594</t>
  </si>
  <si>
    <t>*Models, Chemical, Binding Sites, Protein Binding, *Molecular Dynamics Simulation, Diffusion, Amino Acid Motifs, Cell Membrane Permeability, Cell Membrane/*chemistry/ultrastructure, Chlorine/*chemistry, Cystic Fibrosis Transmembrane Conductance Regulator/*chemistry/*ultrastructure</t>
  </si>
  <si>
    <t>Labens, Raphael, Jermyn, Kieri</t>
  </si>
  <si>
    <t>Veterinary surgery : VS</t>
  </si>
  <si>
    <t>OBJECTIVE: To assess suspensory ligament extensor branch location and fracture gap reduction with simulation of standing and recumbent cortical bone screw repair of  experimental incomplete parasagittal proximal phalanx (P1) fractures. STUDY DESIGN:  Controlled laboratory study. SAMPLE POPULATION: Twenty equine cadaver forelimbs.  METHODS: Simulated fractures were repaired twice in random order. A proximal  cortical bone screw was placed in lag fashion with the limb unloaded (simulated  recumbent repair) and loaded to 38% of body weight (range, 375-568âkg; simulated  standing repair). Changes in fracture gap width were assessed on computed tomography  (CT) images and with intraplanar force-sensitive resistors measuring voltage ratios  (V(â³) ) between loaded recumbent (R-1) and standing repair simulations (R-2).  Extensor branch borders were determined relative to implant position and sagittal P1  width on transverse CT images. Pââ¤â.05 was considered significant. RESULTS: Standing  repair simulation-associated fracture gaps were not wider than in R-1 while  controlling for confounding factors (loading weight, implant position, or animal  age; Pâ&gt;â.7, repeated-measures analysis of variance). Voltage ratio data associated  with R-2 were not smaller than with R-1 (mean difference, 0.002âÂ±â0.052; one-sided  Wilcoxon signed-rank test, P = .27). More of P1 width was approachable palmar to  extensor branches when limbs were loaded (0.804âÂ±â0.314âcm) vs unloaded  (0.651âÂ±â0.31âcm; paired Student's t test, Pâ&lt;â.001). CONCLUSION: Simulated standing  repair was not associated with inferior fracture reduction compared with loaded  simulations of recumbent repairs. Limb loading affected extensor branch location  relevant to implant positioning. CLINICAL SIGNIFICANCE: Unloading during standing  repair of incomplete parasagittal proximal P1 fractures may not be required to  optimize fracture reduction.</t>
  </si>
  <si>
    <t>Vet Surg</t>
  </si>
  <si>
    <t>1532-950X 0161-3499</t>
  </si>
  <si>
    <t>10.1111/vsu.13612</t>
  </si>
  <si>
    <t>Animals, Bone Screws/veterinary, Cadaver, Forelimb/injuries/*surgery, Fracture Fixation/methods/statistics &amp; numerical data/*veterinary, Fractures, Bone/surgery/*veterinary, Horses/injuries/*surgery, Tomography, X-Ray Computed/veterinary</t>
  </si>
  <si>
    <t>Kozuch, Daniel J., Ristroph, Kurt, Prud'homme, Robert K., Debenedetti, Pablo G.</t>
  </si>
  <si>
    <t>Hydrophobic ion pairing (HIP) is the process by which a charged hydrophilic molecule of interest is electrostatically coupled with an oppositely charged hydrophobic  counterion to produce a complex with greater hydrophobicity than the original  molecule. This process is of interest in drug delivery, but a molecular-based  mechanistic understanding is still incomplete. In this work, we used molecular  simulation and experiment to study a model system of Polymyxin B (drug) and oleic  acid (hydrophobic counterion). Validation of the simulation system was performed by  assessing HIP complex stability under various solvent conditions, and the results  were found to be in good agreement with experiment. The effects of solvent  composition, particle size, and charge ratio on the observed hydrophobicity,  morphology, and stability were studied through the simulation of small HIP clusters.  Microsecond simulation of a larger system was then used to characterize the kinetics  of assembly. Particle formation over longer length (Î¼m) and time scales (ms) was  studied experimentally via flash nanoprecipitation, and the formation of  electrostatically stabilized nanoparticles was observed. These results provide a  mechanistic and morphological picture of the HIP event and will help inform the  development of future formulations that utilize HIP.</t>
  </si>
  <si>
    <t>2020/05/26/</t>
  </si>
  <si>
    <t>6097</t>
  </si>
  <si>
    <t>10.1021/acsnano.0c01835</t>
  </si>
  <si>
    <t>6106</t>
  </si>
  <si>
    <t>*drug delivery, *flash nanoprecipitation, *hydrophobic ion pairing, *molecular simulation, *nanocarrier, *nanoparticles</t>
  </si>
  <si>
    <t>Wang, Guoying, Ma, Shangrong, Niu, Xiuli, Chen, Xuefu, Liu, Fengshuo, Li, Xin, Li, Lan, Shi, Gaofeng, Wu, Zhijun</t>
  </si>
  <si>
    <t>In the troposphere, the knowledge about nitrous acid (HONO) sources is incomplete. The missing source of sulfate and fine particles cannot be explained during haze  events. Air quality models cannot predict high levels of secondary fine-particle  pollution. Despite extensive studies, one challenging issue in atmospheric chemistry  is identifying the source of HONO. Here, we present direct ab initio molecular  dynamics simulation evidence and typical air pollution events of the formation of  gaseous HONO, nitrogen dioxide/hydrogen sulfite (HOS(O)2-NO(2) or NO(2)-HSO(3)) from  nitrogen dioxide (NO(2)), sulfur dioxide (SO(2)), water (H(2)O), and ammonia (NH(3))  molecules in a proportion of 2:1:3:3. The reactions show a new mechanism for the  formation of HONO and NO(2)-HSO(3) in the troposphere, especially when the  concentration of NO(2), SO(2), H(2)O, and NH(3) is high (e.g., 2:1:3:3 or higher) in  the air. Contrary to the proportion NO(2), SO(2), H(2)O, and NH(3) equaling to  1:1:3:1 and 1:1:3:2, the proportion (2:1:3:3) enables barrierless reactions and weak  interactions between molecules via the formation of HONO, NO(2)-HSO(3), and  NH(3)/H(2)O. In addition, field observations are carried out, and the measured data  are summarized. Correlation analysis supported the conversion of NO(2) to HONO  during observational studies. The weak interactions promote proton transfer,  resulting in the generation of HONO, NO(2)-HSO(3), and NH(3)/H(2)O pairs.</t>
  </si>
  <si>
    <t>10.1021/acs.jpca.1c00539</t>
  </si>
  <si>
    <t>2672</t>
  </si>
  <si>
    <t>BlÃ¤sing, Bettina, de Castro Campos, Marcella, Schack, Thomas, Brugger, Peter</t>
  </si>
  <si>
    <t>Experimental brain research</t>
  </si>
  <si>
    <t>Mental rotation of human hands has been found to differ essentially from mental rotation of objects in such a way that reaction times and error rates of handedness  judgements are influenced by the comfort and familiarity of the presented hand  postures. To investigate the role of the similarity of the presented hands to the  participant's own hand, we used different primates' hands as stimuli in a mental  rotation task. Five out of 24 primate hands were chosen for their ratings in  human-likeness and saliency of the thumb according to a questionnaire study and  presented in two mental rotation experiments; in the second experiment, they were  modified in such a way that all hands appeared thumbless. Results of both  experiments revealed effects of species and orientation on reaction times, and an  interaction between species and hand side occurred in the second experiment. In the  first experiment, the thumbless Colobus hand differed from all other hands, showing  the highest reaction times and error rates and failing to show the expected  medial-over-lateral advantage. In the second experiment, the eccentricity of the  Colobus hand was decreased and the facilitating effect of human-likeness was  slightly increased. We conclude that motor strategies were applied that relied less  on the asymmetry of the stimuli but rather on their similarity to the human hand. We  argue that motor simulation might facilitate the processing of incomplete stimuli by  mentally completing them, especially if all stimuli can be processed in a consistent  manner.</t>
  </si>
  <si>
    <t>Exp Brain Res</t>
  </si>
  <si>
    <t>1432-1106 0014-4819</t>
  </si>
  <si>
    <t>10.1007/s00221-012-3151-3</t>
  </si>
  <si>
    <t>Female, Humans, Male, Adult, Young Adult, Surveys and Questionnaires, Statistics as Topic, Animals, Analysis of Variance, Functional Laterality, Photic Stimulation, *Rotation, Hand/*physiology, Orientation/*physiology, Pattern Recognition, Visual/*physiology, Reaction Time, Recognition, Psychology/*physiology, Saimiri, Thumb/*physiology</t>
  </si>
  <si>
    <t>Wadsworth, Heather M., Maximo, Jose O., Donnelly, Rebecca J., Kana, Rajesh K.</t>
  </si>
  <si>
    <t>Behavioural brain research</t>
  </si>
  <si>
    <t>Mental imitation, perhaps a precursor to motor imitation, involves visual perspective-taking and motor imagery. Research on mental imitation in autism  spectrum disorders (ASD) has been rather limited compared to that on motor  imitation. The main objective of this fMRI study is to determine the differences in  brain responses underlying mirroring and mentalizing networks during mental  imitation in children and adolescents with ASD. Thirteen high-functioning children  and adolescents with ASD and 15 age-and- IQ-matched typically developing (TD)  control participants took part in this fMRI study. In the MRI scanner, participants  were shown cartoon pictures of people performing everyday actions (Transitive  actions: e.g., ironing clothes but with the hand missing; and Intransitive actions:  e.g., clapping hands with the palms missing) and were asked to identify which hand  or palm orientation would best fit the gap. The main findings are: 1) both groups  performed equally while processing transitive and intransitive actions; 2) both  tasks yielded activation in the bilateral inferior frontal gyrus (IFG) and inferior  parietal lobule (IPL) in ASD and TD groups; 3) Increased activation was seen in ASD  children, relative to TD, in left ventral premotor and right middle temporal gyrus  during intransitive actions; and 4) ASD symptom severity positively correlated with  activation in left parietal, right middle temporal, and right premotor regions  across all subjects. Overall, our findings suggest that regions mediating mirroring  may be recruiting more brain resources in ASD and may have implications for  understanding social movement through modeling.</t>
  </si>
  <si>
    <t>341</t>
  </si>
  <si>
    <t>Behav Brain Res</t>
  </si>
  <si>
    <t>1872-7549 0166-4328</t>
  </si>
  <si>
    <t>10.1016/j.bbr.2017.12.012</t>
  </si>
  <si>
    <t>Female, Humans, Male, Adolescent, Child, Magnetic Resonance Imaging, Neuropsychological Tests, Severity of Illness Index, *Autism, *Functional MRI, *Imitation, *Mental imitation, *Mirror neuron system, *Social Perception, Autism Spectrum Disorder/diagnostic imaging/*physiopathology, Brain Mapping, Brain/diagnostic imaging/*physiopathology, Child Behavior/physiology, Hand/physiology, Imitative Behavior/*physiology, Mirror Neurons, Motor Activity/*physiology, Neural Pathways/diagnostic imaging/physiopathology, Visual Perception/*physiology</t>
  </si>
  <si>
    <t>Bifulco, Savannah F., Scott, Griffin D., Sarairah, Sakher, Birjandian, Zeinab, Roney, Caroline H., Niederer, Steven A., Mahnkopf, Christian, Kuhnlein, Peter, Mitlacher, Marcel, Tirschwell, David, Longstreth, W. T., Akoum, Nazem, Boyle, Patrick M.</t>
  </si>
  <si>
    <t>Cardiac magnetic resonance imaging (MRI) has revealed fibrosis in embolic stroke of undetermined source (ESUS) patients comparable to levels seen in atrial fibrillation  (AFib). We used computational modeling to understand the absence of arrhythmia in  ESUS despite the presence of putatively pro-arrhythmic fibrosis. MRI-based atrial  models were reconstructed for 45 ESUS and 45 AFib patients. The fibrotic substrate's  arrhythmogenic capacity in each patient was assessed computationally. Reentrant  drivers were induced in 24/45 (53%) ESUS and 22/45 (49%) AFib models. Inducible  models had more fibrosis (16.7 Â± 5.45%) than non-inducible models (11.07 Â± 3.61%;  p&lt;0.0001); however, inducible subsets of ESUS and AFib models had similar fibrosis  levels (p=0.90), meaning that the intrinsic pro-arrhythmic substrate properties of  fibrosis in ESUS and AFib are indistinguishable. This suggests that some ESUS  patients have latent pre-clinical fibrotic substrate that could be a future source  of arrhythmogenicity. Thus, our work prompts the hypothesis that ESUS patients with  fibrotic atria are spared from AFib due to an absence of arrhythmia triggers.</t>
  </si>
  <si>
    <t>2021/05/04/</t>
  </si>
  <si>
    <t>10.7554/eLife.64213</t>
  </si>
  <si>
    <t>atrial fibrillation, fibrosis, computational biology, computational modeling &amp; simulation, embolic stroke of, human, LGE-MRI, medicine, reentry, systems biology, undetermined source</t>
  </si>
  <si>
    <t>Banigan, Edward J., Mirny, Leonid A.</t>
  </si>
  <si>
    <t>Chromosome compaction is essential for reliable transmission of genetic information. Experiments suggest that â¼1000-fold compaction is driven by condensin complexes that  extrude chromatin loops, by progressively collecting chromatin fiber from one or  both sides of the complex to form a growing loop. Theory indicates that symmetric  two-sided loop extrusion can achieve such compaction, but recent single-molecule  studies (Golfier et al., 2020) observed diverse dynamics of condensins that perform  one-sided, symmetric two-sided, and asymmetric two-sided extrusion. We use  simulations and theory to determine how these molecular properties lead to  chromosome compaction. High compaction can be achieved if even a small fraction of  condensins have two essential properties: a long residence time and the ability to  perform two-sided (not necessarily symmetric) extrusion. In mixtures of condensins I  and II, coupling two-sided extrusion and stable chromatin binding by condensin II  promotes compaction. These results provide missing connections between  single-molecule observations and chromosome-scale organization.</t>
  </si>
  <si>
    <t>2020/12/09/</t>
  </si>
  <si>
    <t>10.7554/eLife.63528</t>
  </si>
  <si>
    <t>Humans, Animals, *Models, Molecular, *simulation, *Nucleic Acid Conformation, *Adenosine Triphosphatases, *Chromatin, *chromosome compaction, *chromosomes, *condensin, *DNA-Binding Proteins, *gene expression, *human, *loop extrusion, *mitosis, *Multiprotein Complexes, *physics of living systems, *SMC complexes, *xenopus</t>
  </si>
  <si>
    <t>Ye, Zhou-Xi, Yang, Chi, Ge, Jing</t>
  </si>
  <si>
    <t>Analysis of adjacent tooth resistance is essential in wisdom teeth extraction to prevent adjacent tooth trauma, however it lacks adequate attention nowadays. This  study aims at suggesting special extraction methods based on adjacent tooth  resistance analysis for prevention of adjacent tooth damage. In this study, 136  complicated mandibular third molars extracted using piezosurgery were reviewed and  classified based on the adjacent teeth resistances shown in orthopantomogram (OPG)  during their mesio-distal rotations: degree I refers to teeth with no adjacent teeth  resistance; degree II refers to teeth with resistance released after mesial-half  crown sectioning; degree III refers to teeth which still had resistance after  mesial-half crown sectioning. With the use of surgical simulations using cone beam  computerized tomography (CBCT) reconstruction, all teeth in degree I were designed  to rotate mesio-distally; 86.36%(38/44) teeth in degree II were designed to rotate  mesio-distally after mesio-half crown sectioning; 69.09%(36/55) teeth in degree III  were designed to rotate bucco-lingually. All teeth were extracted successfully, and  only one adjacent tooth was subluxated due to the incomplete bone removal. Our study  suggested that in order to prevent adjacent teeth trauma, complete bone removal is  of importance, and impacted teeth with higher adjacent teeth trauma risks should  consider bucco-lingual rotations.</t>
  </si>
  <si>
    <t>39126</t>
  </si>
  <si>
    <t>10.1038/srep39126</t>
  </si>
  <si>
    <t>Female, Humans, Male, Adult, Young Adult, Retrospective Studies, Molar, Third/diagnostic imaging/*surgery, Piezosurgery/*methods, Radiography, Panoramic, Tooth Extraction/*methods, Tooth, Impacted/diagnostic imaging/surgery</t>
  </si>
  <si>
    <t>Clemmer, John S., Pruett, W. Andrew, Hester, Robert L., Lohmeier, Thomas E.</t>
  </si>
  <si>
    <t>American journal of physiology. Heart and circulatory physiology</t>
  </si>
  <si>
    <t>Percutaneous creation of a small central arteriovenous (AV) fistula is currently being evaluated for the treatment of uncontrolled hypertension (HT). Although the  mechanisms that contribute to the antihypertensive effects of the fistula are  unclear, investigators have speculated that chronic blood pressure (BP) lowering may  be due to 1) reduced total peripheral resistance (TPR), 2) increased secretion of  atrial natriuretic peptide (ANP), and/or 3) suppression of renal sympathetic nerve  activity (RSNA). We used an established integrative mathematical model of human  physiology to investigate these possibilities from baseline conditions that mimic  sympathetic overactivity and impaired renal function in patients with resistant HT.  After a small fistula was stimulated, there were sustained increases in cardiac  output, atrial pressures, and plasma ANP concentration (3-fold), without suppression  of RSNA; at 8 wk, BP was reduced 14 mmHg along with a 32% fall in TPR. In contrast,  when this simulation was repeated while clamping ANP at baseline BP decreased only 4  mmHg, despite a comparable fall in TPR. Furthermore, when chronic resetting of  atrial mechanoreceptors was prevented during the fistula, RSNA decreased 7%, and  along with the same threefold increase in ANP, BP fell 19 mmHg. This exaggerated  fall in BP occurred with a similar decrease in TPR when compared with the above  simulations. These findings suggest that ANP, but not TPR, is a key determinant of  long-term BP lowering after the creation of an AV fistula and support a contribution  of suppressed RSNA if resetting of the atrial-renal reflex is truly incomplete.NEW &amp;  NOTEWORTHY The mechanisms that contribute to the antihypertensive effects of a small  arteriovenous (AV) fistula comparable to the size used by the ROX coupler currently  in clinical trials are unclear and not readily testable in clinical or experimental  studies. The integrative mathematical model of human physiology used in the current  study provides a tool for understanding key causal relationships that account for  blood pressure (BP) lowering and for testing competing hypotheses. The findings from  the simulations suggest that after creation of a small AV fistula increased ANP  secretion plays a critical role in mediating long-term reductions in BP. Measurement  of natriuretic peptide levels in hypertensive patients implanted with the ROX  coupler would provide one critical test of this hypothesis.</t>
  </si>
  <si>
    <t>2019/11/01/</t>
  </si>
  <si>
    <t>H1002</t>
  </si>
  <si>
    <t>Am J Physiol Heart Circ Physiol</t>
  </si>
  <si>
    <t>1522-1539 0363-6135</t>
  </si>
  <si>
    <t>10.1152/ajpheart.00354.2019</t>
  </si>
  <si>
    <t>H1012</t>
  </si>
  <si>
    <t>Humans, Computer Simulation, Time Factors, *simulation, *Models, Cardiovascular, *arteriovenous anastomosis, *Arteriovenous Shunt, Surgical, *atrial natriuretic peptide, *Atrial Pressure, *AV fistula, *blood pressure, *Blood Pressure/drug effects, *Cardiac Output, *physiological modeling, Antihypertensive Agents/therapeutic use, Atrial Natriuretic Factor/blood, Drug Resistance, Heart Atria/*innervation, Hypertension/blood/physiopathology/*surgery, Kidney/*innervation, Mechanoreceptors/*metabolism, Reflex, Sympathetic Nervous System/*physiopathology</t>
  </si>
  <si>
    <t>Wu, Liqing, Ling, Zhenhao, Liu, Huan, Shao, Min, Lu, Sihua, Wu, Luolin, Wang, Xuemei</t>
  </si>
  <si>
    <t>An emission inventory of precursors is a prerequisite for the simulation of secondary organic aerosol (SOA), which could provide valuable information on the  evolution of precursors, formation of SOA, and its influence on fine particle  (PM(2.5)) abundance, oxidative capacity, and climate change. However, an emission  inventory of semi-volatile and intermediate volatility organic compounds (S/IVOCs),  the key precursor of SOA, particularly the gridded inventory that is appropriate for  input into regional air quality models, remains limited in China, leading to an  incomplete understanding of S/IVOCs sources and roles in SOA formation and the  atmospheric environment. Therefore, a gridded emission inventory of S/IVOCs in China  for 2016 was developed based on ample source-specific measured data on emission  ratios of S/IVOCs to primary organic aerosols (POA) from literatures. The total  emission of S/IVOCs was estimated to be 9.6 Tg, and industry and residential sectors  were major sources of S/IVOCs, with contributions of 48.0% and 30.2%, respectively.  The spatial variations suggested that S/IVOC emissions were mainly distributed in  the highly industrialized and urbanized regions in China, such as  Beijing-Tianjin-Hebei (BTH), the Yangtze River Delta (YRD), the Pearl River Delta  (PRD), and the Sichuan-Chongqing (SC) regions, though the contributions and temporal  patterns varied between different regions. Furthermore, uncertainty of the emission  inventory was estimated to be within the range of -66%-153%, which was mainly  attributed to emission ratios of IVOCs/POA for industry, transportation, and power  plants. The gridded emission inventory developed in this study can be used to  estimate the emissions of S/IVOCs in different regions, and can be applied to  different models for a better understanding of the environmental effects of S/IVOCs.</t>
  </si>
  <si>
    <t>2021/03/20/</t>
  </si>
  <si>
    <t>143295</t>
  </si>
  <si>
    <t>10.1016/j.scitotenv.2020.143295</t>
  </si>
  <si>
    <t>China, Semi-volatile and intermediate volatility organic compounds, Uncertainties, Updated emission inventory</t>
  </si>
  <si>
    <t>Qi Tan, Hong, Yang Calvin Koh, Wei, Kuan Rui Tan, Lloyd, Hao Phua, Jun, Wei Ang, Khong, Yong Park, Sung, Siang Lew, Wen, Cheow Lei Lee, James</t>
  </si>
  <si>
    <t>Biological uncertainty remains one of the main sources of uncertainties in proton therapy, and is encapsulated in a scalar quantity known as relative biological  effective (RBE). It is currently recognised that a constant RBE of 1.1 is not  consistent with radiobiological experiment and may lead to sub-optimal exploitation  of the benefits of proton therapy. To overcome this problem, several RBE models have  been developed, and in most of these models, there is a dependence of RBE on  dose-averaged linear energy transfer (LET), [Formula: see text]. In this work, we  show that the [Formula: see text] estimation in these models during the data-fitting  (or parameter estimation) phase could be subjected to a huge uncertainty due to not  taking into account cellular materials during simulation, and this uncertainty can  propagate down to the resulting RBE models. The dosimetric impact of this [Formula:  see text] uncertainty is then evaluated on a simple clinical spread out Bragg peak  (SOBP) and a prostate example. Our simulation shows that [Formula: see text]  uncertainty due to the use of water as cellular material is non-negligible under low  [Formula: see text] and low dose (2 Gy), and can be neglected otherwise. Thus, this  study indicates that further dose and range margins may be required for low  [Formula: see text] target under low dose. This is due to greater uncertainties in  RBE model associated with incomplete knowledge of cellular composition for [Formula:  see text] computation.</t>
  </si>
  <si>
    <t>135022</t>
  </si>
  <si>
    <t>10.1088/1361-6560/ab1c90</t>
  </si>
  <si>
    <t>Humans, Uncertainty, *Models, Biological, *Linear Energy Transfer, *Relative Biological Effectiveness, Proton Therapy, Radiometry</t>
  </si>
  <si>
    <t>Escalona, Yerko, Petrov, Drazen, Oostenbrink, Chris</t>
  </si>
  <si>
    <t>Soil Organic Matter (SOM) plays an important role in several biogeochemical processes by directly affecting the microbial activity, soil aggregation, plant  growth and carbon storage. Despite of its importance, our understanding of its  composition and structure is still incomplete. Several experiments using elemental  analysis, nuclear magnetic resonance (NMR) and mass spectrometry (MS) shed light on  the structure of organic matter. In this context, the Vienna Soil-Organic-Matter  Modeler (https://somm.boku.ac.at/) is a website that generates condensed phase  computer models of Soil-Organic-Matter (SOM). Most of the data comes from  standardized samples by the International Humic Substances Association (IHSS), which  uses a specific methodology to extract organic compounds from soil, called humic  substances. We have improved the modeler by increasing the pool of elemental units  that compose our SOM molecules called building blocks, and also by implementing a  genetic algorithm that increases the chemical and geometric diversity of the models.  This allowed us to create models using the IHSS data as well as different types of  soil. The webserver uses as an input principally the elemental and organic  composition and offers input files needed to run molecular dynamic (MD) simulations  of solvated and neutralized SOM within the framework of the GROMOS 54A7 forcefield  and the GROMOS and GROMACS simulation packages.</t>
  </si>
  <si>
    <t>107817</t>
  </si>
  <si>
    <t>10.1016/j.jmgm.2020.107817</t>
  </si>
  <si>
    <t>Molecular Dynamics Simulation, *Soil, *GROMOS, *Humic substances, *Humic Substances/analysis, *In silico modeling, *Molecular dynamics, Carbon, Organic Chemicals</t>
  </si>
  <si>
    <t>Bartmann, M. G., Sistani, M., Glassner, S., Salem, B., Baron, T., Gentile, P., Smoliner, J., Lugstein, A.</t>
  </si>
  <si>
    <t>Group-IV based light sources are one of the missing links towards fully CMOS compatible photonic circuits. Combining both silicon process compatibility and a  pseudo-direct band gap, germanium is one of the most viable candidates. To overcome  the limitation of the indirect band gap and turning germanium in an efficient light  emitting material, the application of strain has been proven as a promising  approach. So far the experimental verification of strain induced bandgap  modifications were based on optical measurements and restricted to moderate strain  levels. In this work, we demonstrate a methodology enabling to apply tunable tensile  strain to intrinsic germanium [Formula: see text] nanowires and simultaneously  perform in situ optical as well as electrical characterization. Combining I/V  measurements and Î¼-Raman spectroscopy at various strain levels, we determined a  decrease of the resistivity by almost three orders of magnitude for strain levels  ofÂ â¼5%. Thereof, we calculated the strain induced band gap narrowing in remarkable  accordance to recently published simulation results for moderate strain levels up to  3.6%. Deviations for ultrahigh strain values are discussed with respect to surface  reconfiguration and reduced charge carrier scattering time.</t>
  </si>
  <si>
    <t>2021/04/02/</t>
  </si>
  <si>
    <t>145711</t>
  </si>
  <si>
    <t>10.1088/1361-6528/abd0b2</t>
  </si>
  <si>
    <t>BÃ¶hme, J., Steinke, H., Huelse, R., Hammer, N., Klink, T., Slowik, V., Josten, C.</t>
  </si>
  <si>
    <t>Zeitschrift fur Orthopadie und Unfallchirurgie</t>
  </si>
  <si>
    <t>BACKGROUND: Instability of pelvic ring fractures is also caused by ligament disruption. Classifications are based on the major forces leading to fracture. Data  from injury mechanisms as well as clinical and radiological criteria are used to  determine the degree of instability. The major aim of all kinds of stabilisation is  the anatomic reconstruction of the bony pelvic ring. The injured ligamentous  apparatus is still ignored. Some clinical trials assume that soft-tissue injuries  may be the reason for the poor patient outcome in "open book" pelvic ring fractures.  The aim of the study was to develop a realistic finite element (FE) computer model  to simulate "open book" fractures and predict injury-associated instabilities for  osteosynthesis planning. PATIENTS/MATERIAL: We developed a realistic FE computer  model of the pelvic ring based on CT data. With anatomic studies a computer model of  the ligamentous apparatus was created and inserted into the pelvic ring to complete  the bone-ligament complex. Numerical simulations were performed to identify the  influence of single pelvic ligaments on the shifting at the intact anterior and  posterior pelvic ring. Additionally, a biomechanical validated virtual crack  simulation with anterior-posterior compression forces was undertaken to predict  complex instabilities in "open book" pelvic ring fractures. RESULTS: The pelvic  ligaments have local and general stabilising functions. The sacrospinous and  sacrotuberous ligaments are providing the vertical load transfer, whereas the  ligaments of the iliosacral joint and the iliolumbal ligament are necessary for the  horizontal load transfer. In "open book" fractures ligaments are ruptured stepwise  from anterior to posterior. If the intraosseous and posterior ligaments of the  iliosacral joint are intact, only single rotational instability along the  ipsilateral iliosacral joint occurs. If the ligaments at the posterior pelvic ring  are ruptured too, a second axis across both iliosacral joints was measured. In this  particular case additional stabilisation of the posterior pelvic ring should be  performed. CONCLUSION: With numerical simulations, prediction of injury-associated  instabilities is possible. Because of incomplete radiological data the  implementation of patient-specific FE pelvic computer models into the clinical  routine is still not realistic.</t>
  </si>
  <si>
    <t>Z Orthop Unfall</t>
  </si>
  <si>
    <t>1864-6743 1864-6697</t>
  </si>
  <si>
    <t>10.1055/s-0030-1250471</t>
  </si>
  <si>
    <t>Humans, Computer Simulation, *Models, Biological, Finite Element Analysis, Fractures, Bone/*physiopathology, Ligaments/*injuries/*physiopathology, Pelvic Bones/*injuries/*physiopathology</t>
  </si>
  <si>
    <t>Lee, Renick, Foin, Nicolas, Ng, Jaryl, Allen, John, Soh, Nicole, Ang, Ivy, Shim, Winston, Torii, Ryo, Wong, Philip</t>
  </si>
  <si>
    <t>EuroIntervention : journal of EuroPCR in collaboration with the Working Group on Interventional Cardiology of the European Society of Cardiology</t>
  </si>
  <si>
    <t>AIMS: Previous studies have associated issues such as incomplete stent apposition with delayed healing and adverse events (stent thrombosis). The aim of this study  was to evaluate the impact of strut apposition and stent type on the progression of  stent strut coverage. METHODS AND RESULTS: We evaluated in vivo in porcine models  the follow-up response and coverage characteristics of well-apposed and malapposed  segments of drug-eluting stents (DES) (CYPHER, PROMUS Element and Orsiro) and the  Absorb bioresorbable vascular scaffold (BVS) by optical coherence tomography (OCT)  sequentially, at baseline, and at one week and four weeks of follow-up. Supporting  results were provided by histological analysis performed at four-week follow-up and  computer simulation describing the shear characteristics around apposed and  non-apposed struts. A total of 325 cross-sections containing 3,166 struts were  analysed. The extent of malapposition decreased over time as a result of neointimal  healing (from 7.1% at baseline to 0% at four weeks; p=0.03). At one week, 13.6% of  struts in well-apposed segments were still uncovered versus 19.2% of struts in  malapposed cross-sections and 77.8% of NASB struts (p&lt;0.01). At four-week follow-up,  3.1% of struts were uncovered in well-apposed cross-sections vs. 1.6% in malapposed  cross-sections and 35.7% of NASB struts (p&lt;0.01). A comparison of the apposed  segments revealed that the thin-strut Orsiro had only 1.3% of uncovered struts at  one week while PROMUS Element, CYPHER and BVS had 6.6%, 48.4% and 16.2% of struts  still uncovered, respectively. CONCLUSIONS: This study shows that early coverage is  influenced by stent apposition as well as platform strut characteristics (stent  type). At four weeks, NASB struts remained a focus of delayed endothelialisation.</t>
  </si>
  <si>
    <t>e605</t>
  </si>
  <si>
    <t>EuroIntervention</t>
  </si>
  <si>
    <t>1969-6213 1774-024X</t>
  </si>
  <si>
    <t>10.4244/EIJV12I5A100</t>
  </si>
  <si>
    <t>Humans, Computer Simulation, Animals, Treatment Outcome, Swine, Models, Animal, *Prosthesis Design, *Coronary Angiography/methods, *Drug-Eluting Stents, Angioplasty, Balloon, Coronary/methods, Coronary Artery Disease/pathology, Coronary Vessels/pathology/*surgery, Neointima/pathology, Sirolimus/administration &amp; dosage/*therapeutic use, Tomography, Optical Coherence/methods, Wound Healing</t>
  </si>
  <si>
    <t>Sauter, JÃ¼rgen, Solloch, Ute V., Giani, Anette S., Hofmann, Jan A., Schmidt, Alexander H.</t>
  </si>
  <si>
    <t>The heterogeneous nature of HLA information in real-life stem cell donor registries may hamper unrelated donor searches. It is even possible that fully HLA-matched  donors with incomplete HLA information are not identified. In our simulation study,  we estimated the probability of these unnecessarily failed donor searches. For that  purpose, we carried out donor searches in several virtual donor registries. The  registries differed by size, composition with respect to HLA typing levels, and  genetic diversity. When up to three virtual HLA typing requests were allowed within  donor searches, the share of unnecessarily failed donor searches ranged from 1.19%  to 4.13%, thus indicating that non-identification of completely HLA-matched stem  cell donors is a problem of practical relevance. The following donor registry  characteristics were positively correlated with the share of unnecessarily failed  donor searches: large registry size, high genetic diversity, and, most strongly  correlated, large fraction of registered donors with incomplete HLA typing.  Increasing the number of virtual HLA typing requests within donor searches up to ten  had a smaller effect. It follows that the problem of donor non-identification can be  substantially reduced by complete high-resolution HLA typing of potential donors.</t>
  </si>
  <si>
    <t>2016/02/15/</t>
  </si>
  <si>
    <t>21149</t>
  </si>
  <si>
    <t>10.1038/srep21149</t>
  </si>
  <si>
    <t>Humans, *Bone Marrow Transplantation, *Hematopoietic Stem Cell Transplantation, *Tissue Donors, Histocompatibility Testing, HLA Antigens/*genetics/immunology</t>
  </si>
  <si>
    <t>Heddi, Brahim, MartÃ­n-Pintado, Nerea, Serimbetov, Zhalgas, Kari, Teuku Mahfuzh Aufar, Phan, Anh TuÃ¢n</t>
  </si>
  <si>
    <t>G-quadruplexes are non-canonical structures of nucleic acids, in which guanine bases form planar G-tetrads (GÂ·GÂ·GÂ·G) that stack on each other in the core of the  structure. G-quadruplexes generally contain multiple times of four (4n) guanines in  the core. Here, we study the structure of G-quadruplexes with only (4nÂ - 1) guanines  in the core. The solution structure of a DNA sequence containing 11 guanines showed  the formation of a parallel G-quadruplex involving two G-tetrads and one G-triad  with a vacant site. Molecular dynamics simulation established the formation of a  stable G-triadÂ·water complex, where water molecules mimic the position of the  missing guanine in the vacant site. The concept of forming G-quadruplexes with  missing guanines in the core broadens the current definition of G-quadruplex-forming  sequences. The potential ability of such structures to bind different metabolites,  including guanine, guanosine and GTP, in the vacant site, could have biological  implicationsÂ in regulatory functions. Formation of this unique binding pocket in the  G-triad could be used as a specific target in drug design.</t>
  </si>
  <si>
    <t>2016/01/29/</t>
  </si>
  <si>
    <t>10.1093/nar/gkv1357</t>
  </si>
  <si>
    <t>Molecular Dynamics Simulation, *G-Quadruplexes, Circular Dichroism, Guanine/*chemistry, Guanosine, Magnetic Resonance Spectroscopy, Nucleic Acid Conformation, Spectrophotometry, Ultraviolet, Water</t>
  </si>
  <si>
    <t>DÃ­az, Natalia, SuÃ¡rez, Dimas</t>
  </si>
  <si>
    <t>In this work, we investigate the conformational properties of unguisin A, a natural macrocyclic heptapeptide that incorporates a Î³-aminobutyric acid (Gaba), and four of  its difluorinated stereoisomers at the Gaba residue. According to nuclear magnetic  resonance (NMR) experiments, their secondary structure depends dramatically on the  stereochemistry of the fluorinated carbon atoms. However, many molecular details of  the structure and flexibility of these systems remain unknown, so that a rationale  of the conformational changes induced by the fluorine atoms in the macrocycle is  still missing. To fill this gap, we apply enhanced molecular dynamics (MD)  techniques to explore the peptide conformational space in dimethyl sulfoxide  solution followed by 4-8 Î¼s of conventional MD simulations that provide extensive  equilibrium sampling. The simulations, which compare reasonably well with the  NMR-based observations, show that the secondary structure of the macrocycle is  altered substantially upon fluorination, except for the (S,S) diastereomer. It also  turns out that the conformations of the fluorinated peptides are visited during the  enhanced MD simulation of natural unguisin A, suggesting thus that conformations  accessible to the unsubstituted macrocyclic peptide may be selected by fluorination.  Therefore, computational characterization of the macrocyclic peptides could be  helpful in the rational design of stereoselective fluorinated peptides with  fine-tuned conformation and activity.</t>
  </si>
  <si>
    <t>2021/01/25/</t>
  </si>
  <si>
    <t>10.1021/acs.jcim.0c00746</t>
  </si>
  <si>
    <t>Molecular Dynamics Simulation, Protein Conformation, Protein Structure, Secondary, *Peptides, *Peptides, Cyclic</t>
  </si>
  <si>
    <t>Caimmi, Philippe, Kapetanakis, Emmanoui, Beggino, Carla, Vacca, Giovanni, Grossini, Elena, Stratica, Florian, Sacco, Roberto, Capponi, Andrea</t>
  </si>
  <si>
    <t>Bioengineering (Basel, Switzerland)</t>
  </si>
  <si>
    <t>This experimental study aimed to evaluate the ex-vivo three-dimensional (3-D) motion of the Inverted Arch Ring (IAR), an innovative new design concept for a flexible  incomplete annuloplasty prosthesis with an incorporated stabilizing rigid arch that  can be used in correcting mitral valve regurgitation. Twenty explanted porcine  hearts were placed in a circulation simulation system. Ultrasonometry transducers  implanted in the mitral annulus were used to measure the 3-D valvular motion during  a simulated cardiac cycle. Annular distance measurements were recorded and compared  in each heart before and after the implantation of the IAR prosthesis at pressures  corresponding to mid-systole and mid-diastole. Distances measured in mid-systole and  mid-diastole demonstrated no significant differences in annular motion or in valve  areas either prior to or after IAR implantation. Therefore, the results of this  study confirm the minimal effects exerted by the IAR prosthesis on the mitral  valve's 3-D motion during a simulated cardiac cycle.</t>
  </si>
  <si>
    <t>2019/04/08/</t>
  </si>
  <si>
    <t>Bioengineering (Basel)</t>
  </si>
  <si>
    <t>2306-5354</t>
  </si>
  <si>
    <t>10.3390/bioengineering6020031</t>
  </si>
  <si>
    <t>mitral valve annuloplasty, mitral valve repair, prosthetic mitral ring</t>
  </si>
  <si>
    <t>Mehmood, Rimsha, Kulik, Heather J.</t>
  </si>
  <si>
    <t>Quantum-mechanical/molecular-mechanical (QM/MM) methods are essential to the study of metalloproteins, but the relative importance of sampling and degree of QM  treatment in achieving quantitative predictions is poorly understood. We study the  relative magnitude of configurational and QM-region sensitivity of energetic and  electronic properties in a representative Zn(2+) metal binding site of a DNA  methyltransferase. To quantify property variations, we analyze snapshots extracted  from 250 ns of molecular dynamics simulation. To understand the degree of QM-region  sensitivity, we perform analysis using QM regions ranging from a minimal 49-atom  region consisting only of the Zn(2+) metal and its four coordinating Cys residues up  to a 628-atom QM region that includes residues within 12 Ã of the metal center. Over  the configurations sampled, we observe that illustrative properties (e.g., rigid  Zn(2+) removal energy) exhibit large fluctuations that are well captured with even  minimal QM regions. Nevertheless, for both energetic and electronic properties, we  observe a slow approach to asymptotic limits with similarly large changes in  absolute values that converge only with larger (ca. 300-atom) QM region sizes. For  the smaller QM regions, the electronic description of Zn(2+) binding is incomplete:  the metal binds too tightly and is too stabilized by the strong electrostatic  potential of MM point charges, and the Zn-S bond covalency is overestimated.  Overall, this work suggests that efficient sampling with QM/MM in small QM regions  is an effective method to explore the influence of enzyme structure on target  properties. At the same time, accurate descriptions of electronic and energetic  properties require a larger QM region than the minimal metal-coordinating residues  in order to converge treatment of both metal-local bonding and the overall  electrostatic environment.</t>
  </si>
  <si>
    <t>2020/05/12/</t>
  </si>
  <si>
    <t>3121</t>
  </si>
  <si>
    <t>10.1021/acs.jctc.0c00153</t>
  </si>
  <si>
    <t>3134</t>
  </si>
  <si>
    <t>Humans, Molecular Dynamics Simulation, *Density Functional Theory, DNA (Cytosine-5-)-Methyltransferase 1/*chemistry/metabolism, Zinc/*chemistry/metabolism</t>
  </si>
  <si>
    <t>Maimon-Mor, Roni O., Schone, Hunter R., Moran, Rani, Brugger, Peter, Makin, Tamar R.</t>
  </si>
  <si>
    <t>The 'embodied cognition' framework proposes that our motor repertoire shapes visual perception and cognition. But recent studies showing normal visual body  representation in individuals born without hands challenges the contribution of  motor control on visual body representation. Here, we studied hand laterality  judgements in three groups with fundamentally different visual and motor hand  experiences: two-handed controls, one-handers born without a hand (congenital  one-handers) and one-handers with an acquired amputation (amputees). Congenital  one-handers, lacking both motor and first-person visual information of their missing  hand, diverged in their performance from the other groups, exhibiting more errors  for their intact hand and slower reaction-times for challenging hand postures.  Amputees, who have lingering non-visual motor control of their missing (phantom)  hand, performed the task similarly to controls. Amputees' reaction-times for visual  laterality judgements correlated positively with their phantom hand's motor control,  such that deteriorated motor control associated with slower visual laterality  judgements. Finally, we have implemented a computational simulation to describe how  a mechanism that utilises a single hand representation in congenital one-handers as  opposed to two in controls, could replicate our empirical results. Together, our  findings demonstrate that motor control is a driver in making visual bodily  judgments.</t>
  </si>
  <si>
    <t>104120</t>
  </si>
  <si>
    <t>10.1016/j.cognition.2019.104120</t>
  </si>
  <si>
    <t>Humans, Hand, *Amputees, *Body representation, *Embodied cognition, *Motor simulation, *Phantom limb, *Phantom Limb, *Visuomotor, Functional Laterality, Judgment</t>
  </si>
  <si>
    <t>Eveillard, Damien, Bouskill, Nicholas J., Vintache, Damien, Gras, Julien, Ward, Bess B., Bourdon, JÃ©rÃ©mie</t>
  </si>
  <si>
    <t>Understanding the interactions between microbial communities and their environment sufficiently to predict diversity on the basis of physicochemical parameters is a  fundamental pursuit of microbial ecology that still eludes us. However, modeling  microbial communities is problematic, because (i) communities are complex, (ii) most  descriptions are qualitative, and (iii) quantitative understanding of the way  communities interact with their surroundings remains incomplete. One approach to  overcoming such complications is the integration of partial qualitative and  quantitative descriptions into more complex networks. Here we outline the  development of a probabilistic framework, based on Event Transition Graph (ETG)  theory, to predict microbial community structure across observed chemical data.  Using reverse engineering, we derive probabilities from the ETG that accurately  represent observations from experiments and predict putative constraints on  communities within dynamic environments. These predictions can feedback into the  future development of field experiments by emphasizing the most important functional  reactions, and associated microbial strains, required to characterize microbial  ecosystems.</t>
  </si>
  <si>
    <t>10.3389/fmicb.2018.03298</t>
  </si>
  <si>
    <t>modeling, ammonia oxidizing bacteria, microbial ecology, nitrogen, probabilistic simulation</t>
  </si>
  <si>
    <t>Praharaj, Ardhendu Bhusan, Dehury, Budheswar, Mahapatra, Namita, Kar, Shantanu Kumar, Behera, Santosh Kumar</t>
  </si>
  <si>
    <t>Journal of cellular biochemistry</t>
  </si>
  <si>
    <t>The complex and dynamic consortia of microbiota that harbors the human gastrointestinal tract contributes ominously to the maintenance of health, the onset  and progression of diverse spectrum of disorders. The capability of these enteric  microbes to bloom within the gut mucosal milieu is often associated to the glycan  metabolism of mucin-degrading bacteria. Accruing evidences suggests that the  desulfation of mucin is a rate-limiting step in mucin degradation mechanism by  colonic bacterial mucin-desulfating sulfatase enzymes (MDS) enzymes. Till date no  experimental evidence is available on how conformational flexibility influences  structure and substrate specificity by MDS of gut microbe Bacteroides fragilis.  Henceforth, to gain deep insights into the missing but very imperative mechanism, we  performed a comprehensive molecular dynamics study, principal component analysis and  MM/PBSA binding free energies to gain insights into (i) the domain architecture and  mode of substrate binding (ii) conformational dynamics and flexibility that  influence the orientation of substrate, (iii) energetic contribution that plays very  decisive role to the overall negative binding free energy and stabilities of the  complexes (iv) critical residues of active site which influence binding and aid in  substrate recognition. This is the first ever report, depicting the molecular basis  of recognition of substrates and provides insights into the mode of catalysis by  mucin desulfating sulfatase enzymes in gut microbiota. Overall, our study shed new  insights into the unmapped molecular mechanisms underlying the recognition of  various substrates by mucin desulfating sulfatase, which could be of great relevance  in therapeutic implications in human gut microbiota associated disorders.</t>
  </si>
  <si>
    <t>3618</t>
  </si>
  <si>
    <t>J Cell Biochem</t>
  </si>
  <si>
    <t>1097-4644 0730-2312</t>
  </si>
  <si>
    <t>10.1002/jcb.26569</t>
  </si>
  <si>
    <t>3631</t>
  </si>
  <si>
    <t>Principal Component Analysis, Substrate Specificity, *Molecular Dynamics Simulation, *principal component analysis, *gastrointestinal microbiome, *molecular dynamics simulation, *mucin sulfatase, *substrate specificity, Bacterial Proteins/*chemistry/*metabolism, Bacteroides fragilis/*enzymology, Sulfatases/*chemistry/*metabolism</t>
  </si>
  <si>
    <t>Jin, Qusheng, Roden, Eric E.</t>
  </si>
  <si>
    <t>A biogeochemical reaction model was developed based on microbial physiology to simulate ethanol metabolism and its influence on the chemistry of anoxic subsurface  environments. The model accounts for potential microbial metabolisms that degrade  ethanol, including those that oxidize ethanol directly or syntrophically by reducing  different electron acceptors. Out of the potential metabolisms, those that are  active in the environment can be inferred by fitting the model to experimental  observations. This approach was applied to a batch sediment slurry experiment that  examined ethanol metabolism in uranium-contaminated aquifer sediments from Area 2 at  the U.S. Department of Energy Field Research Center in Oak Ridge, TN. According to  the simulation results, complete ethanol oxidation by denitrification, incomplete  ethanol oxidation by ferric iron reduction, ethanol fermentation to acetate and  H(2), hydrogenotrophic sulfate reduction, and acetoclastic methanogenesis: all  contributed significantly to the degradation of ethanol in the aquifer sediments.  The assemblage of the active metabolisms provides a frame work to explore how  ethanol amendment impacts the chemistry of the environment, including the occurrence  and levels of uranium. The results can also be applied to explore how diverse  microbial metabolisms impact the progress and efficacy of bioremediation strategies.</t>
  </si>
  <si>
    <t>10.1016/j.jconhyd.2011.04.002</t>
  </si>
  <si>
    <t>*Models, Biological, Biodegradation, Environmental, Models, Chemical, Bacteria/metabolism, Ethanol/*metabolism, Geologic Sediments/chemistry/*microbiology, Groundwater/chemistry/*microbiology, Tennessee, Uranium/analysis/*metabolism, Water Pollutants, Radioactive/chemistry/*metabolism</t>
  </si>
  <si>
    <t>Keesee, A. M., Buzulukova, N., Mouikis, C., Scime, E. E.</t>
  </si>
  <si>
    <t>Geophysical research letters</t>
  </si>
  <si>
    <t>Mesoscale structures in Earth's magnetotail are a primary feature of particle transport to the inner magnetosphere during storms and substorms. We demonstrate  that such structures can be observed in energetic neutral atom (ENA) data which can  provide remote, global images of the magnetosphere. In particular, we present  localized regions of increased ion temperatures that appear in equatorial ion  temperature maps calculated from Two Wide-angle Imaging Neutral-atom Spectrometers  (TWINS) ENA data. These regions are associated with a dipolarization front with  bursty ion flows measured by Magnetospheric MultiScale (MMS) and are concurrent with  substorm features observed in field aligned currents (FAC) from Active Magnetosphere  and Planetary Electrodynamics Response Experiment measurements. We conduct a  magnetohydrodynamics simulation of the same event and show simulated ion  temperatures, ion flows, and FACs that agree with the measurements. However, the  observed plasma heating is less intense in the simulated results than in the TWINS  and MMS data, indicating that some heating processes may be missing from the model.</t>
  </si>
  <si>
    <t>2021/02/16/</t>
  </si>
  <si>
    <t>Geophys Res Lett</t>
  </si>
  <si>
    <t>0094-8276 1944-8007</t>
  </si>
  <si>
    <t>10.1029/2020gl091467</t>
  </si>
  <si>
    <t>Fracasso, Tony, Karger, Bernd, Schmidt, Peter F., Reinbold, Wolf D., Pfeiffer, Heidi</t>
  </si>
  <si>
    <t>Journal of forensic sciences</t>
  </si>
  <si>
    <t>There are few reported cases of death attributed to retrograde cerebral air embolism from central venous catheter. The pathophysiological mechanism and the necessary  conditions are not fully understood, also because of missing experimental data. We  performed experimental simulation while working on a possible case of retrograde  cerebral air embolism. A hermetic system consisting of two containers connected to  each other and to an electric pump by means of rubber hoses was built. In this  system, a fluid (water and blood) could continuously flow under conditions similar  to those of the common jugular vein. The part of the system representing the jugular  vein could be freely positioned at angles between 0 and 90Â°. A central venous  catheter was inserted into this part. After disconnection, the behavior of the air  bubbles entering the hose through the tip of the catheter was evaluated at different  positions. At angles between 0 and 45Â°, the air bubbles followed the fluid flow. At  angles &gt;45Â°, the air bubbles showed the tendency to flow upstream; this phenomenon  was more evident the more vertically the hose was located. We were able to  demonstrate that a retrograde air embolism can be caused by a disconnected catheter  and is even more likely if the neck is in a vertical position.</t>
  </si>
  <si>
    <t>56 Suppl 1</t>
  </si>
  <si>
    <t>S101</t>
  </si>
  <si>
    <t>J Forensic Sci</t>
  </si>
  <si>
    <t>1556-4029 0022-1198</t>
  </si>
  <si>
    <t>10.1111/j.1556-4029.2010.01572.x</t>
  </si>
  <si>
    <t>Female, Humans, Middle Aged, *Models, Biological, Radiography, *Rheology, Brain Infarction/pathology, Catheterization, Central Venous/*adverse effects, Embolism, Air/diagnostic imaging/*etiology, Forensic Pathology/methods, Hypoxia-Ischemia, Brain/pathology, Intracranial Embolism/diagnostic imaging/*etiology, Jugular Veins</t>
  </si>
  <si>
    <t>Owens, Robert C. Jr, Bulik, Catharine C., Andes, David R.</t>
  </si>
  <si>
    <t>Diagnostic microbiology and infectious disease</t>
  </si>
  <si>
    <t>The first guidelines for conducting antimicrobial stewardship in the hospitalized setting were published in 2007. These guidelines recommend that stewardship programs  employ the science of pharmacokinetics-pharmacodynamics (PK-PD) as well as adopting  computerized decision support technologies when possible. The United States Food and  Drug Administration have adopted PK-PD as a cornerstone in the evaluation of  antimicrobial agents during clinical development. The core principles of PK-PD  center around describing the relationship between drug exposure indexed to the  susceptibility of the infecting bacterial pathogen and patient response. Using such  relationships with population pharmacokinetic models and simulation, rational drug  and dosing regimens can be selected. But because PK-PD modeling and simulation  programs are generally absent in clinical practice, systematic application of this  science is missing. Herein we explain advances in technology that allow clinicians  to apply PK-PD to optimize the agents and dosing regimens selected for the treatment  of hospitalized patients with infection.</t>
  </si>
  <si>
    <t>Diagn Microbiol Infect Dis</t>
  </si>
  <si>
    <t>1879-0070 0732-8893</t>
  </si>
  <si>
    <t>10.1016/j.diagmicrobio.2018.03.015</t>
  </si>
  <si>
    <t>382</t>
  </si>
  <si>
    <t>Humans, Software, *Computer Simulation, Dose-Response Relationship, Drug, Models, Biological, Drug Administration Schedule, *Antimicrobial Stewardship, Anti-Bacterial Agents/*administration &amp; dosage/*pharmacokinetics, Antimicrobial stewardship, Bacterial Infections/*drug therapy, Guidelines as Topic, Information technology, Pharmacokineticsâpharmacodynamics</t>
  </si>
  <si>
    <t>Liu, Xin-hua, Chen, Xiao-hu, Zheng, Xian-hua, Li, Sheng-peng, Wang, Zhong-bin</t>
  </si>
  <si>
    <t>In order to improve the performance of robot dexterous hand, a controller based on GA-fuzzy-immune PID was designed. The control system of a robot dexterous hand and  mathematical model of an index finger were presented. Moreover, immune mechanism was  applied to the controller design and an improved approach through integration of GA  and fuzzy inference was proposed to realize parameters' optimization. Finally, a  simulation example was provided and the designed controller was proved ideal.</t>
  </si>
  <si>
    <t>564137</t>
  </si>
  <si>
    <t>10.1155/2014/564137</t>
  </si>
  <si>
    <t>Humans, Computer Simulation, *Models, Theoretical, Fingers/*physiology, Robotics/instrumentation/*methods</t>
  </si>
  <si>
    <t>LÃ¼mmen, Norbert</t>
  </si>
  <si>
    <t>Incomplete combustion of carbon based materials produces fine, carbon rich particles. Controlled manufacturing of very pure carbon nanoparticles (Carbon Black)  can be achieved by, for example, thermal decomposition of gaseous precursors like  acetylene and methane. Molecular dynamics simulations of hydrocarbon growth after  non-catalyzed thermal decomposition of methane were carried out in order to  understand the impact of the thermal decomposition reaction of methane on the  formation of large hydrocarbon molecules. A reactive force field (ReaxFF) was  employed to model the interactions of the involved hydrocarbons. The decomposition  of 150 methane molecules was investigated at different system temperatures and  system densities. Formation of molecular hydrogen, a broad range of hydrocarbons and  carbon dimers from decomposed methane was observed above a temperature of 2500 K.  The basic reactions are in agreement with existing models of thermal decomposition  of methane. An increasing variety of hydrocarbons is observed with increasing  temperature. The largest molecules formed within 1 ns of simulation time at 3500 K  contain enough carbon atoms to form ring structures. Ring formation is observed in  one case.</t>
  </si>
  <si>
    <t>2010/07/28/</t>
  </si>
  <si>
    <t>7883</t>
  </si>
  <si>
    <t>10.1039/c003367g</t>
  </si>
  <si>
    <t>7893</t>
  </si>
  <si>
    <t>Nam, Sunghyun, French, Alfred D., Condon, Brian D., Concha, Monica</t>
  </si>
  <si>
    <t>Carbohydrate polymers</t>
  </si>
  <si>
    <t>The Segal method estimates the amorphous fraction of cellulose IÎ² materials simply based on intensity at 18Â° 2Î¸ in an X-ray diffraction pattern and was extended to  cellulose II using 16Â° 2Î¸ intensity. To address the dependency of Segal amorphous  intensity on crystal size, cellulose polymorph, and the degree of polymorphic  conversion, we simulated the diffraction patterns of cotton celluloses (IÎ² and II)  and compared the simulated amorphous fractions with the Segal values. The  diffraction patterns of control and mercerized cottons, respectively, were simulated  with perfect crystals of cellulose IÎ² (1.54Â° FWHM) and cellulose II (2.30Â° FWHM) as  well as 10% and 35% amorphous celluloses. Their Segal amorphous fractions were 15%  and 31%, respectively. The higher Segal amorphous fraction for control cotton was  attributed to the peak overlap. Although the amorphous fraction was set in the  simulation, the peak overlap induced by the increase of FWHM further enhanced the  Segal amorphous intensity of cellulose IÎ². For cellulose II, the effect of peak  overlap was smaller; however the lower reflection of the amorphous cellulose  scattering in its Segal amorphous location resulted in smaller Segal amorphous  fractions. Despite this underestimation, the relatively good agreement of the Segal  method with the simulation for mercerized cotton was attributed to the incomplete  conversion to cellulose II. The (1-10) and (110) peaks of cellulose IÎ² remained near  the Segal amorphous location of cellulose II for blends of control and mercerized  cotton fibers.</t>
  </si>
  <si>
    <t>2016/01/01/</t>
  </si>
  <si>
    <t>Carbohydr Polym</t>
  </si>
  <si>
    <t>1879-1344 0144-8617</t>
  </si>
  <si>
    <t>10.1016/j.carbpol.2015.08.035</t>
  </si>
  <si>
    <t>Simulation, X-Ray Diffraction, *Cotton Fiber, Cellulose II, Cellulose IÎ², Cellulose/*chemistry, Cotton, Crystallization, Diffraction, Segal crystallinity index</t>
  </si>
  <si>
    <t>Vogelsberger, M., Genel, S., Springel, V., Torrey, P., Sijacki, D., Xu, D., Snyder, G., Bird, S., Nelson, D., Hernquist, L.</t>
  </si>
  <si>
    <t>Previous simulations of the growth of cosmic structures have broadly reproduced the 'cosmic web' of galaxies that we see in the Universe, but failed to create a mixed  population of elliptical and spiral galaxies, because of numerical inaccuracies and  incomplete physical models. Moreover, they were unable to track the small-scale  evolution of gas and stars to the present epoch within a representative portion of  the Universe. Here we report a simulation that starts 12 million years after the Big  Bang, and traces 13 billion years of cosmic evolution with 12 billion resolution  elements in a cube of 106.5âmegaparsecs a side. It yields a reasonable population of  ellipticals and spirals, reproduces the observed distribution of galaxies in  clusters and characteristics of hydrogen on large scales, and at the same time  matches the 'metal' and hydrogen content of galaxies on small scales.</t>
  </si>
  <si>
    <t>2014/05/08/</t>
  </si>
  <si>
    <t>7499</t>
  </si>
  <si>
    <t>10.1038/nature13316</t>
  </si>
  <si>
    <t>Bharadwaj, Vivek S., Knott, Brandon C., StÃ¥hlberg, Jerry, Beckham, Gregg T., Crowley, Michael F.</t>
  </si>
  <si>
    <t>The Journal of biological chemistry</t>
  </si>
  <si>
    <t>Family 45 glycoside hydrolases (GH45) are endoglucanases that are integral to cellulolytic secretomes, and their ability to break down cellulose has been  successfully exploited in textile and detergent industries. In addition to their  industrial relevance, understanding the molecular mechanism of GH45-catalyzed  hydrolysis is of fundamental importance because of their structural similarity to  cell wall-modifying enzymes such as bacterial lytic transglycosylases (LTs) and  expansins present in bacteria, plants, and fungi. Our understanding of the catalytic  itinerary of GH45s has been incomplete because a crystal structure with substrate  spanning the -1 to +1 subsites is currently lacking. Here we constructed and  validated a putative Michaelis complex in silico and used it to elucidate the  hydrolytic mechanism in a GH45, Cel45A from the fungus Humicola insolens, via  unbiased simulation approaches. These molecular simulations revealed that the  solvent-exposed active-site architecture results in lack of coordination for the  hydroxymethyl group of the substrate at the -1 subsite. This lack of coordination  imparted mobility to the hydroxymethyl group and enabled a crucial hydrogen bond  with the catalytic acid during and after the reaction. This suggests the possibility  of a nonhydrolytic reaction mechanism when the catalytic base aspartic acid is  missing, as is the case in some LTs (murein transglycosylase A) and expansins. We  calculated reaction free energies and demonstrate the thermodynamic feasibility of  the hydrolytic and nonhydrolytic reaction mechanisms. Our results provide molecular  insights into the hydrolysis mechanism in HiCel45A, with possible implications for  elucidating the elusive catalytic mechanism in LTs and expansins.</t>
  </si>
  <si>
    <t>2020/04/03/</t>
  </si>
  <si>
    <t>4477</t>
  </si>
  <si>
    <t>J Biol Chem</t>
  </si>
  <si>
    <t>1083-351X 0021-9258</t>
  </si>
  <si>
    <t>10.1074/jbc.RA119.011406</t>
  </si>
  <si>
    <t>4487</t>
  </si>
  <si>
    <t>Molecular Dynamics Simulation, Kinetics, *cellulase, *cellulose, *enzyme mechanism, *expansins, *GH45, *glycoside hydrolase, *lytic transglycosylases, *molecular dynamics, *QM/MM, *transition path sampling, Catalytic Domain, Cellulase/chemistry/genetics/*metabolism, Fungal Genus Humicola/enzymology, Fungal Proteins/chemistry/genetics/*metabolism, Glycosyltransferases/metabolism, Hydrolysis, Mutagenesis, Site-Directed, Protein Structure, Tertiary, Quantum Theory, Substrate Specificity</t>
  </si>
  <si>
    <t>Wang, Yaohong, Sigurdsson, Jon Karl, Brandt, Erik, Atzberger, Paul J.</t>
  </si>
  <si>
    <t>We introduce a thermostat based on fluctuating hydrodynamics for dynamic simulations of implicit-solvent coarse-grained models of lipid bilayer membranes. We show our  fluctuating hydrodynamics approach captures interesting correlations in the dynamics  of lipid bilayer membranes that are missing in simulations performed using standard  Langevin dynamics. Our momentum conserving thermostat accounts for solvent-mediated  momentum transfer by coupling coarse-grained degrees of freedom to stochastic  continuum fields that account for both the solvent hydrodynamics and thermal  fluctuations. We present both a general framework and specific methods to couple the  particle and continuum degrees of freedom in a manner consistent with statistical  mechanics and amenable to efficient computational simulation. For self-assembled  vesicles, we study the diffusivity of lipids and their spatial correlations. We find  the hydrodynamic coupling yields within the bilayer interesting correlations between  diffusing lipids that manifest as a vortex-like structure similar to those observed  in explicit-solvent simulations. We expect the introduced fluctuating hydrodynamics  methods to provide a way to extend implicit-solvent models for use in a wide variety  of dynamic studies.</t>
  </si>
  <si>
    <t>023301</t>
  </si>
  <si>
    <t>10.1103/PhysRevE.88.023301</t>
  </si>
  <si>
    <t>Bolintineanu, Dan, Hazrati, Ehsan, Davis, H. Ted, Lehrer, Robert I., Kaznessis, Yiannis N.</t>
  </si>
  <si>
    <t>Peptides</t>
  </si>
  <si>
    <t>Antimicrobial peptides (AMPs), important effector molecules of the innate immune system, also provide templates for designing novel antibiotics. Protegrin, an  especially potent AMP found in porcine leukocytes, was recently shown to form  octameric transmembrane pores. We have employed a combination of experiments and  models spanning length scales from the atomistic to the cellular level in order to  elucidate the microbicidal mechanism of protegrin. Comparison of the modeling and  experimental data suggests that approximately 10-100 protegrin pores are necessary  to explain the observed rates of potassium leakage and Escherichia coli death in  exponential-phase bacteria. The kinetics of viability loss suggest that bacterial  death results largely from uncontrolled ion exchange processes and decay of  transmembrane potential. However, ion exchange processes alone cannot account for  the experimentally observed cell swelling and osmotic lysis-a redundant "overkill"  mechanism most likely to occur in locales with high protegrin concentrations.  Although our study is limited to protegrin and E. coli, the timeline of events  described herein is likely shared by other AMPs that act primarily by permeabilizing  microbial membranes. This work provides many of the missing links in describing  antimicrobial action, as well as providing a quantitative connection between several  previous experimental and simulation studies of protegrin.</t>
  </si>
  <si>
    <t>1873-5169 0196-9781</t>
  </si>
  <si>
    <t>10.1016/j.peptides.2009.11.010</t>
  </si>
  <si>
    <t>*Models, Theoretical, Molecular Dynamics Simulation, Protein Conformation, Anti-Infective Agents/chemistry/*pharmacology, Antimicrobial Cationic Peptides/chemistry/genetics/*pharmacology, Escherichia coli/*drug effects, Ions/metabolism, Membrane Potentials/physiology</t>
  </si>
  <si>
    <t>RodrÃ­guez-VelamazÃ¡n, J. Alberto, Carbonera, Chiara, Castro, Miguel, Palacios, ElÃ­as, Kitazawa, Takafumi, LÃ©tard, Jean-FranÃ§ois, Burriel, RamÃ³n</t>
  </si>
  <si>
    <t>Chemistry (Weinheim an der Bergstrasse, Germany)</t>
  </si>
  <si>
    <t>In the series of polymeric spin-crossover compounds Fe(X-py)(2)[Ag(CN)(2))](2) (py=pyridine, X=H, 3-Cl, 3-methyl, 4-methyl, 3,4-dimethyl), magnetic and  calorimetric measurements have revealed that the conversion from the high-spin (HS)  to the low-spin (LS) state occurs by two-step transitions for three out of five  members of the family (X=H, 4-methyl, and X=3,4-dimethyl). The two other compounds  (X=3-Cl and 3-methyl) show respectively an incomplete spin transition and no  transition at all, the latter remaining in the HS state in the whole temperature  range. The spin-crossover behaviour of the compound undergoing two-step transitions  is well described by a thermodynamic model that considers both steps. Calculations  with this model show low cooperativity in this type of systems. Reflectivity and  photomagnetic experiments reveal that all of the compounds except that with  X=3-methyl undergo light-induced excited spin state trapping (LIESST) at low  temperatures. Isothermal HS-to-LS relaxation curves at different temperatures  support the low-cooperativity character by following an exponential decay law,  although in the thermally activated regime and for aX=H and X=3,4-dimethyl the  behaviour is well described by a double exponential function in accordance with the  two-step thermal spin transition. The thermodynamic parameters determined from this  isothermal analysis were used for simulation of thermal relaxation curves, which  nicely reproduce the experimental data.</t>
  </si>
  <si>
    <t>2010/08/02/</t>
  </si>
  <si>
    <t>8785</t>
  </si>
  <si>
    <t>Chemistry</t>
  </si>
  <si>
    <t>1521-3765 0947-6539</t>
  </si>
  <si>
    <t>10.1002/chem.201000433</t>
  </si>
  <si>
    <t>8796</t>
  </si>
  <si>
    <t>Ma, Baibing, Sun, Jian</t>
  </si>
  <si>
    <t>BMC ecology</t>
  </si>
  <si>
    <t>BACKGROUND: The ecosystems across Tibetan Plateau are changing rapidly under the influence of climate warming, which has caused substantial changes in spatial and  temporal environmental patterns. Stipa purpurea, as a dominant herbsage resource in  alpine steppe, has a great influence on animal husbandry in the Tibetan Plateau.  Global warming has been forecasted to continue in the future (2050s, 2070s),  questioning the future distribution of S. purpurea and its response to climate  change. The maximum entropy (MaxEnt) modeling, due to its multiple advantages (e.g.  uses presence-only data, performs well with incomplete data, and requires small  sample sizes and gaps), has been used to understand species environment  relationships and predict species distributions across locations that have not been  sampled. RESULTS: Annual mean temperature, annual precipitation, temperature  seasonality, altitude, and precipitation during the driest month, significantly  affected the distribution of S. purpurea. Only 0.70% of the Tibetan Plateau area  included a very highly suitable habitat (habitat suitability [HS]Â =Â 0.8-1.0). Highly  suitable habitat (HSÂ =Â 0.6-0.8), moderately suitable habitat (HSÂ =Â 0.4-0.6), and  unsuitable habitat (HSÂ =Â 0.2-0.4) occupied 6.20, 14.30 and 22.40% of the Tibetan  Plateau area, respectively, and the majority (56.40%) of the Tibetan Plateau area  constituted a highly unsuitable habitat (HSÂ =Â 0-0.2). In addition, the response  curves of species ecological suitability simulated by generalized additive model  nearly corresponded with the response curves generated by the MaxEnt model.  CONCLUSIONS: At a temporal scale, the habitat suitability of S. purpurea tends to  increase from the 1990s to 2050s, but decline from the 2050s to 2070s. At a spatial  scale, the future distribution of S. purpurea will not exhibit sweeping changes and  will remain in the central and southeastern regions of the Tibetan Plateau. These  results benefit the local animal husbandry and provide evidence for establishing  reasonable management practices.</t>
  </si>
  <si>
    <t>2018/02/21/</t>
  </si>
  <si>
    <t>BMC Ecol</t>
  </si>
  <si>
    <t>1472-6785</t>
  </si>
  <si>
    <t>10.1186/s12898-018-0165-0</t>
  </si>
  <si>
    <t>*Climate Change, Models, Biological, *MaxEnt, *Model simulation, *Plant Dispersal, *Species distribution, *Stipa purpurea, *Tibetan Plateau, Entropy, Global Warming, Poaceae/*physiology, Tibet</t>
  </si>
  <si>
    <t>Noel, Jean-Paul, Samad, Majed, Doxon, Andrew, Clark, Justin, Keller, Sean, Di Luca, Massimiliano</t>
  </si>
  <si>
    <t>It has been suggested that the integration of multiple body-related sources of information within the peri-personal space (PPS) scaffolds body ownership. However,  a normative computational framework detailing the functional role of PPS is still  missing. Here we cast PPS as a visuo-proprioceptive Bayesian inference problem  whereby objects we see in our environment are more likely to engender sensations as  they come near to the body. We propose that PPS is the reflection of such an  increased a priori probability of visuo-proprioceptive coupling that surrounds the  body. To test this prediction, we immersed participants in a highly realistic  virtual reality (VR) simulation of their right arm and surrounding environment. We  asked participants to perform target-directed reaches toward visual, proprioceptive,  and visuo-proprioceptive targets while visually displaying their reaching arm (body  visible condition) or not (body invisible condition). Reach end-points are analyzed  in light of the coupling prior framework, where the extension of PPS is taken to be  represented by the spatial dispersion of the coupling prior between visual and  proprioceptive estimates of arm location. Results demonstrate that if the body is  not visible, the spatial dispersion of the visuo-proprioceptive coupling relaxes,  whereas the strength of coupling remains stable. By demonstrating a  distance-dependent alteration in visual and proprioceptive localization attractive  pull toward one another (stronger pull at small spatial discrepancies) when the body  is rendered invisible - an effect that is well accounted for by the  visuo-proprioceptive coupling prior - the results suggest that the visible body  grounds visuo-proprioceptive coupling preferentially in the near vs. far space.</t>
  </si>
  <si>
    <t>2018/10/25/</t>
  </si>
  <si>
    <t>15819</t>
  </si>
  <si>
    <t>10.1038/s41598-018-33961-3</t>
  </si>
  <si>
    <t>Female, Humans, Male, Adult, Middle Aged, Young Adult, Likelihood Functions, Models, Theoretical, Visual Perception/*physiology, *Personal Space, Proprioception/*physiology</t>
  </si>
  <si>
    <t>Tanaka, Shogo</t>
  </si>
  <si>
    <t>Theory &amp; psychology</t>
  </si>
  <si>
    <t>The main aim of this article is to revisit Merleau-Ponty's notion of intercorporeality (intercorporÃ©itÃ©) and elaborate it as a new theory of social  cognition. As is well known, theory of mind has been the central issue in the field  of social cognition for more than two decades. In reviewing the basic concepts  involved in two major theories (theory theory and simulation theory), I make clear  that both theories have been missing the embodied dimension because of their  mind-body dualistic supposition. The notion of intercorporeality, in accordance with  the recent interaction theory, stresses the role of embodied interactions between  the self and the other in the process of social understanding. I develop this notion  into two directions and describe the related process of social cognition: one is  behavior matching and primordial empathy, the other is interactional synchrony and  the sense of mutual understanding. Through these embodied interactions,  intersubjective meanings are created and directly shared between the self and the  other, without being mediated by mental representations.</t>
  </si>
  <si>
    <t>455</t>
  </si>
  <si>
    <t>Theory Psychol</t>
  </si>
  <si>
    <t>0959-3543</t>
  </si>
  <si>
    <t>10.1177/0959354315583035</t>
  </si>
  <si>
    <t>behavior matching, embodied interaction, interactional synchrony, intercorporeality, Merleau-Ponty, phenomenology, social cognition</t>
  </si>
  <si>
    <t>Razali, Siti Aisyah, Shamsir, Mohd Shahir</t>
  </si>
  <si>
    <t>Xylitol is a high-value low-calorie sweetener used as sugar substitute in food and pharmaceutical industry. Xylitol phosphate dehydrogenase (XPDH) catalyses the  conversion of d-xylulose 5-phosphate (XU5P) and d-ribulose 5-phosphate (RU5P) to  xylitol and ribitol respectively in the presence of nicotinamide adenine  dinucleotide hydride (NADH). Although these enzymes have been shown to produce  xylitol and ribitol, there is an incomplete understanding of the mechanism of the  catalytic events of these reactions and the detailed mechanism has yet to be  elucidated. The main goal of this work is to analyse the conformational changes of  XPDH-bound ligands such as zinc(,) NADH, XU5P, and RU5P to elucidate the key amino  acids involved in the substrate binding. In silico modelling, comparative molecular  dynamics simulations, interaction analysis and conformational study were carried out  on three XPDH enzymes of the Medium-chain dehydrogenase (MDR) family in order to  elucidate the atomistic details of conformational transition, especially on the open  and closed state of XPDH. The analysis also revealed the possible mechanism of  substrate specificity that are responsible in the catalyse hydride transfer are the  residues His58 and Ser39 which would act as the proton donor for reduction of XU5P  and RU5P respectively. The structural comparison and MD simulations displayed a  significant difference in the conformational dynamics of the catalytic and coenzyme  loops between Apo and XPDH-complexes and highlight the contribution of newly found  triad residues. This study would assist future mutagenesis study and enzyme  modification work to increase the catalysis efficiency of xylitol production in the  industry.</t>
  </si>
  <si>
    <t>107548</t>
  </si>
  <si>
    <t>10.1016/j.jmgm.2020.107548</t>
  </si>
  <si>
    <t>Catalysis, *Molecular dynamics simulation, *Conformational changes, *D-Xylulose Reductase, *Hydride transfer, *Molecular docking, *Protein-ligand interaction, *Xylitol, *Xylitol phosphate dehydrogenase, *Xylitol production, Phosphates, Ribitol</t>
  </si>
  <si>
    <t>Heuer, A. H., Jia, C. L., LagerlÃ¶f, K. P. D.</t>
  </si>
  <si>
    <t>Science (New York, N.Y.)</t>
  </si>
  <si>
    <t>The atomic structure of dislocation cores is decisive for the understanding of plasticity in crystalline solids. The core structure of dislocations in sapphire  introduced by high-temperature plastic deformation has been investigated with the  use of the negative spherical-aberration imaging technique. The ability of this  technique to discriminate oxygen columns from aluminum (Al) columns, combined with  reproduction of subtle contrast features by image simulation, leads to a markedly  detailed atomic model of the dislocation cores. The partial dislocations are  Al-terminated, with electrical neutrality being achieved because half of the Al  columns are missing. These partials also undergo core spreading, which results in  random occupancy of both tetrahedrally and octahedrally coordinated sites, though Al  in tetrahedral coordination never occurs in a perfect crystal. Unusual dislocation  core structures may be present in other technologically important nonmetallic  solids.</t>
  </si>
  <si>
    <t>2010/11/26/</t>
  </si>
  <si>
    <t>6008</t>
  </si>
  <si>
    <t>1227</t>
  </si>
  <si>
    <t>Science</t>
  </si>
  <si>
    <t>1095-9203 0036-8075</t>
  </si>
  <si>
    <t>10.1126/science.1192319</t>
  </si>
  <si>
    <t>1231</t>
  </si>
  <si>
    <t>Khelashvili, George, Plante, Ambrose, Doktorova, Milka, Weinstein, Harel</t>
  </si>
  <si>
    <t>bioRxiv : the preprint server for biology</t>
  </si>
  <si>
    <t>Cell penetration after recognition of the SARS-CoV-2 virus by the ACE2 receptor, and the fusion of its viral envelope membrane with cellular membranes, are the early  steps of infectivity. A region of the Spike protein (S) of the virus, identified as  the "fusion peptide" (FP), is liberated at its N-terminal site by a specific  cleavage occurring in concert with the interaction of the receptor binding domain of  the Spike. Studies have shown that penetration is enhanced by the required binding  of Ca (2+) ions to the FPs of corona viruses, but the mechanisms of membrane  insertion and destabilization remain unclear. We have identified the preferred  positions of Ca (2+) binding to the SARS-CoV-2-FP, the role of Ca (2+) ions in  mediating peptide-membrane interactions, the preferred mode of insertion of the Ca  (2+) -bound SARS-CoV-2-FP and consequent effects on the lipid bilayer from extensive  atomistic molecular dynamics (MD) simulations and trajectory analyses. In a  systematic sampling of the interactions of the Ca (2+) -bound peptide models with  lipid membranes SARS-CoV-2-FP penetrated the bilayer and disrupted its organization  only in two modes involving different structural domains. In one, the hydrophobic  residues F833/I834 from the middle region of the peptide are inserted. In the other,  more prevalent mode, the penetration involves residues L822/F823 from the LLF motif  which is conserved in CoV-2-like viruses, and is achieved by the binding of Ca (2+)  ions to the D830/D839 and E819/D820 residue pairs. FP penetration is shown to modify  the molecular organization in specific areas of the bilayer, and the extent of  membrane binding of the SARS-CoV-2 FP is significantly reduced in the absence of Ca  (2+) ions. These findings provide novel mechanistic insights regarding the role of  Ca (2+) in mediating SARS-CoV-2 fusion and provide a detailed structural platform to  aid the ongoing efforts in rational design of compounds to inhibit SARS-CoV-2 cell  entry. STATEMENT OF SIGNIFICANCE: SARS-CoV-2, the cause of the COVID-19 pandemic,  penetrates host cell membranes and uses viral-to-cellular membrane fusion to release  its genetic material for replication. Experiments had identified a region termed  "fusion peptide" (FP) in the Spike proteins of coronaviruses, as the spearhead in  these initial processes, and suggested that Ca (2+) is needed to support both  functions. Absent structure and dynamics-based mechanistic information these FP  functions could not be targeted for therapeutic interventions. We describe the  development and determination of the missing information from analysis of extensive  MD simulation trajectories, and propose specific Ca (2+) -dependent mechanisms of  SARS-CoV-2-FP membrane insertion and destabilization. These results offer a  structure-specific platform to aid the ongoing efforts to use this target for the  discovery and/or of inhibitors.</t>
  </si>
  <si>
    <t>2020/12/04/</t>
  </si>
  <si>
    <t>bioRxiv</t>
  </si>
  <si>
    <t>10.1101/2020.12.03.410472</t>
  </si>
  <si>
    <t>Otto-Bliesner, Bette L., Rosenbloom, Nan, Stone, Emma J., McKay, Nicholas P., Lunt, Daniel J., Brady, Esther C., Overpeck, Jonathan T.</t>
  </si>
  <si>
    <t>A Community Climate System Model, Version 3 (CCSM3) simulation for 125âka during the Last Interglacial (LIG) is compared to two recent proxy reconstructions to evaluate  surface temperature changes from modern times. The dominant forcing change from  modern, the orbital forcing, modified the incoming solar insolation at the top of  the atmosphere, resulting in large positive anomalies in boreal summer. Greenhouse  gas concentrations are similar to those of the pre-industrial (PI) Holocene. CCSM3  simulates an enhanced seasonal cycle over the Northern Hemisphere continents with  warming most developed during boreal summer. In addition, year-round warming over  the North Atlantic is associated with a seasonal memory of sea ice retreat in CCSM3,  which extends the effects of positive summer insolation anomalies on the  high-latitude oceans to winter months. The simulated Arctic terrestrial annual  warming, though, is much less than the observational evidence, suggesting either  missing feedbacks in the simulation and/or interpretation of the proxies. Over  Antarctica, CCSM3 cannot reproduce the large LIG warming recorded by the Antarctic  ice cores, even with simulations designed to consider observed evidence of early LIG  warmth in Southern Ocean and Antarctica records and the possible disintegration of  the West Antarctic Ice Sheet. Comparisons with a HadCM3 simulation indicate that sea  ice is important for understanding model polar responses. Overall, the models  simulate little global annual surface temperature change, while the proxy  reconstructions suggest a global annual warming at LIG (as compared to the PI  Holocene) of approximately 1(Â°)C, though with possible spatial sampling biases. The  CCSM3 SRES B1 (low scenario) future projections suggest high-latitude warmth similar  to that reconstructed for the LIG may be exceeded before the end of this century.</t>
  </si>
  <si>
    <t>20130097</t>
  </si>
  <si>
    <t>10.1098/rsta.2013.0097</t>
  </si>
  <si>
    <t>climate change, climate modelling, last interglacial, polar warmth</t>
  </si>
  <si>
    <t>Wagner, Jacob W., Dama, James F., Durumeric, Aleksander E. P., Voth, Gregory A.</t>
  </si>
  <si>
    <t>In coarse-grained (CG) models where certain fine-grained (FG, i.e., atomistic resolution) observables are not directly represented, one can nonetheless identify  indirect the CG observables that capture the FG observable's dependence on CG  coordinates. Often, in these cases it appears that a CG observable can be defined by  analogy to an all-atom or FG observable, but the similarity is misleading and  significantly undermines the interpretation of both bottom-up and top-down CG  models. Such problems emerge especially clearly in the framework of the systematic  bottom-up CG modeling, where a direct and transparent correspondence between FG and  CG variables establishes precise conditions for consistency between CG observables  and underlying FG models. Here we present and investigate these representability  challenges and illustrate them via the bottom-up conceptual framework for several  simple analytically tractable polymer models. The examples provide special focus on  the observables of configurational internal energy, entropy, and pressure, which  have been at the root of controversy in the CG literature, as well as discuss  observables that would seem to be entirely missing in the CG representation but can  nonetheless be correlated with CG behavior. Though we investigate these problems in  the framework of systematic coarse-graining, the lessons apply to top-down CG  modeling also, with crucial implications for simulation at constant pressure and  surface tension and for the interpretations of structural and thermodynamic  correlations for comparison to experiment.</t>
  </si>
  <si>
    <t>044108</t>
  </si>
  <si>
    <t>10.1063/1.4959168</t>
  </si>
  <si>
    <t>Bogdanova, Rositsa, Boulanger, Pierre, Zheng, Bin</t>
  </si>
  <si>
    <t>Surgical innovation</t>
  </si>
  <si>
    <t>Minimally invasive surgery (MIS) poses visual challenges to the surgeons. In MIS, binocular disparity is not freely available for surgeons, who are required to  mentally rebuild the 3-dimensional (3D) patient anatomy from a limited number of  monoscopic visual cues. The insufficient depth cues from the MIS environment could  cause surgeons to misjudge spatial depth, which could lead to performance errors  thus jeopardizing patient safety. In this article, we will first discuss the natural  human depth perception by exploring the main depth cues available for surgeons in  open procedures. Subsequently, we will reveal what depth cues are lost in MIS and  how surgeons compensate for the incomplete depth presentation. Next, we will further  expand our knowledge by exploring some of the available solutions for improving  depth presentation to surgeons. Here we will review the innovative approaches  (multiple 2D camera assembly, shadow introduction) and devices (3D monitors,  head-mounted devices, and auto-stereoscopic monitors) for 3D image presentation from  the past few years.</t>
  </si>
  <si>
    <t>Surg Innov</t>
  </si>
  <si>
    <t>1553-3514 1553-3506</t>
  </si>
  <si>
    <t>10.1177/1553350616639141</t>
  </si>
  <si>
    <t>Female, Humans, Male, Risk Assessment, *simulation, *Clinical Competence, *Depth Perception, *ergonomics, *human factors study, *image-guided surgery, *surgical education, Adaptation, Psychological, Laparoscopy/adverse effects/*methods, Minimally Invasive Surgical Procedures/adverse effects/methods, Surgeons/*psychology</t>
  </si>
  <si>
    <t>Scoppola, Ernesto, Sodo, Armida, McLain, Sylvia E., Ricci, Maria Antonietta, Bruni, Fabio</t>
  </si>
  <si>
    <t>Water-peptide interactions play an important role in determining peptide structure and function. Nevertheless, a microscopic description of these interactions is still  incomplete. In this study we have investigated at the atomic scale length the  interaction between water and the tripeptide glutathione. The rationale behind this  work, based on the combination between a neutron diffraction experiment and a  computer simulation, is twofold. It extends previous studies on amino acids,  addressing issues such as the perturbation of the water network brought by a larger  biomolecule in solution. In addition, and more importantly, it seeks a possible link  between the atomic length scale description of the glutathione-water interaction  with the specific biological functionality of glutathione, an important  intracellular antioxidant. Results indicate a rather weak hydrogen bond between the  thiol (-SH) group of cysteine and its first neighbor water molecule. This -SH group  serves as a proton donor, is responsible for the biological activity of glutathione,  and it is involved in the formation of glutathione disulfide, the oxidized form of  glutathione. Moreover, the hydration shell of the chemically identical carboxylate  group on the glutamic acid residue and on the glycine residue shows an intriguing  different spatial location of water molecules and coordination numbers around the  two CO2(-) groups.</t>
  </si>
  <si>
    <t>2014/04/15/</t>
  </si>
  <si>
    <t>10.1016/j.bpj.2014.01.046</t>
  </si>
  <si>
    <t>1709</t>
  </si>
  <si>
    <t>Models, Molecular, Water/*chemistry, Peptides/*chemistry, Solvents/chemistry, Glutamic Acid/chemistry, Amines/chemistry, Glutathione/*chemistry, Oxygen/chemistry</t>
  </si>
  <si>
    <t>Akhoon, Bashir A., Gandhi, Neha S., Pandey, Rakesh</t>
  </si>
  <si>
    <t>Biochimie</t>
  </si>
  <si>
    <t>Serum- and glucocorticoid-inducible kinase 1 (SGK1), a protein kinase, shares significant structural similarity with other members of the AGC protein kinase  family. It has been reported that the inactive SGK1 structure lacks Î±C helix and  this unique feature makes it distinct from other protein kinases. Activation of SGK1  by PDK1 requires phosphorylation at Thr256, but the structural insights of the  activation remain unclear. The co-crystal structures of small molecule inhibitors,  Magnesium (Mg(+2)) and ATP bound to the inactive SGK1 are reported however the  important regulatory domains such as Î±C helix are missing in these crystal  structures. We modelled the missing Î±C domain and employed computational molecular  dynamics simulations to study the conformational changes in the WT and  phosphorylated human SGK1 to systematically investigate how the individual domain  motions are modulated by the binding of substrate and Mg(+2). The MD results  corroborate with the experiential findings and has shown that the inactive SGK1  lacks Î±C helix content. Surprisingly, we find that the active SGK1 structure closely  resembles with other protein kinases and adopt the Î±C helix content up on SGK1  phosphorylation. However, the residues participating in Î±C helix formation are fewer  than reported in protein kinase A structure, a close relative of SGK1. The  computational binding analysis reveals that most of the SGK1 selective inhibitors  have less binding affinity for active SGK1 than some FDA-approved kinase inhibitors  such as Afatinib, Tofacitinib, Dabrafenib, and Palbociclib. Only EMD638683 was seen  as a strong candidate for selective SGK1 inhibition. To our knowledge, this is the  first dynamic study of SGK1 that provides new structural insights around the active  site that would surely help the experimental biologists for the design of suitable  selective ligands able to inhibit or activate SGK1 function.</t>
  </si>
  <si>
    <t>1638-6183 0300-9084</t>
  </si>
  <si>
    <t>10.1016/j.biochi.2019.07.007</t>
  </si>
  <si>
    <t>Humans, Molecular Dynamics Simulation, Catalytic Domain, Ligands, Protein Domains, Molecular dynamics simulation, Active SGK1, Immediate-Early Proteins/*antagonists &amp; inhibitors/*chemistry, Kinase inhibitors, Protein phosphorylation, Protein-Serine-Threonine Kinases/*antagonists &amp; inhibitors/*chemistry, Î±C helix</t>
  </si>
  <si>
    <t>Thirumalai, D., Reddy, Govardhan, Straub, John E.</t>
  </si>
  <si>
    <t>Accounts of chemical research</t>
  </si>
  <si>
    <t>A variety of neurodegenerative diseases are associated with amyloid plaques, which begin as soluble protein oligomers but develop into amyloid fibrils. Our incomplete  understanding of this process underscores the need to decipher the principles  governing protein aggregation. Mechanisms of in vivo amyloid formation involve a  number of coconspirators and complex interactions with membranes. Nevertheless,  understanding the biophysical basis of simpler in vitro amyloid formation is  considered important for discovering ligands that preferentially bind regions  harboring amyloidogenic tendencies. The determination of the fibril structure of  many peptides has set the stage for probing the dynamics of oligomer formation and  amyloid growth through computer simulations. Most experimental and simulation  studies, however, have been interpreted largely from the perspective of proteins:  the role of solvent has been relatively overlooked in oligomer formation and  assembly to protofilaments and amyloid fibrils. In this Account, we provide a  perspective on how interactions with water affect folding landscapes of amyloid beta  (AÎ²) monomers, oligomer formation in the AÎ²16-22 fragment, and protofilament  formation in a peptide from yeast prion Sup35. Explicit molecular dynamics  simulations illustrate how water controls the self-assembly of higher order  structures, providing a structural basis for understanding the kinetics of oligomer  and fibril growth. Simulations show that monomers of AÎ² peptides sample a number of  compact conformations. The formation of aggregation-prone structures (N*) with a  salt bridge, strikingly similar to the structure in the fibril, requires overcoming  a high desolvation barrier. In general, sequences for which N* structures are not  significantly populated are unlikely to aggregate. Oligomers and fibrils generally  form in two steps. First, water is expelled from the region between peptides rich in  hydrophobic residues (for example, AÎ²16-22), resulting in disordered oligomers. Then  the peptides align along a preferred axis to form ordered structures with  anti-parallel Î²-strand arrangement. The rate-limiting step in the ordered assembly  is the rearrangement of the peptides within a confining volume. The mechanism of  protofilament formation in a polar peptide fragment from the yeast prion, in which  the two sheets are packed against each other and create a dry interface, illustrates  that water dramatically slows self-assembly. As the sheets approach each other, two  perfectly ordered one-dimensional water wires form. They are stabilized by hydrogen  bonds to the amide groups of the polar side chains, resulting in the formation of  long-lived metastable structures. Release of trapped water from the pore creates a  helically twisted protofilament with a dry interface. Similarly, the driving force  for addition of a solvated monomer to a preformed fibril is water release; the  entropy gain and favorable interpeptide hydrogen bond formation compensate for  entropy loss in the peptides. We conclude by offering evidence that a two-step  model, similar to that postulated for protein crystallization, must also hold for  higher order amyloid structure formation starting from N*. Distinct water-laden  polymorphic structures result from multiple N* structures. Water plays multifarious  roles in all of these protein aggregations. In predominantly hydrophobic sequences,  water accelerates fibril formation. In contrast, water-stabilized metastable  intermediates dramatically slow fibril growth rates in hydrophilic sequences.</t>
  </si>
  <si>
    <t>2012/01/17/</t>
  </si>
  <si>
    <t>Acc Chem Res</t>
  </si>
  <si>
    <t>1520-4898 0001-4842</t>
  </si>
  <si>
    <t>10.1021/ar2000869</t>
  </si>
  <si>
    <t>*Protein Conformation, Molecular Dynamics Simulation, Models, Molecular, Hydrophobic and Hydrophilic Interactions, Water/*chemistry, Protein Folding, Amyloid beta-Peptides/*chemistry/metabolism, Amyloid/*chemistry/metabolism, Neurodegenerative Diseases/pathology</t>
  </si>
  <si>
    <t>Xu, Jun-Wei, Martin, Randall V., Henderson, Barron H., Meng, Jun, Oztaner, Burak, Hand, Jenny L., Hakami, Amir, Strum, Madeleine, Phillips, Sharon B.</t>
  </si>
  <si>
    <t>Trace metal distributions are of relevance to understand sources of fine particulate matter (PM(2.5)), PM(2.5)-related health effects, and atmospheric chemistry.  However, knowledge of trace metal distributions is lacking due to limited  ground-based measurements and model simulations. This study develops a simulation of  12 trace metal concentrations (Si, Ca, Al, Fe, Ti, Mn, K, Mg, As, Cd, Ni and Pb)  over continental North America for 2013 using the GEOS-Chem chemical transport  model. Evaluation of modeled trace metal concentrations with observations indicates  a spatial consistency within a factor of 2, an improvement over previous studies  that were within a factor of 3-6. The spatial distribution of trace metal  concentrations reflects their primary emission sources. Crustal element (Si, Ca, Al,  Fe, Ti, Mn, K) concentrations are enhanced over the central US from anthropogenic  fugitive dust and over the southwestern U.S. due to natural mineral dust. Heavy  metal (As, Cd, Ni and Pb) concentrations are high over the eastern U.S. from  industry. K is abundance in the southeast from biomass burning and high  concentrations of Mg is observed along the coast from sea spray. The spatial pattern  of PM(2.5) mass is most strongly correlated with Pb, Ni, As and K due to their  signature emission sources. Challenges remain in accurately simulating observed  trace metal concentrations. Halving anthropogenic fugitive dust emissions in the  2011 National Air Toxic Assessment (NATA) inventory and doubling natural dust  emissions in the default GEOS-Chem simulation was necessary to reduce biases in  crustal element concentrations. A fivefold increase of anthropogenic emissions of As  and Pb was necessary in the NATA inventory to reduce the national-scale bias versus  observations by more than 80 %, potentially reflecting missing sources.</t>
  </si>
  <si>
    <t>10.1016/j.atmosenv.2019.116883</t>
  </si>
  <si>
    <t>PM2.5, GEOS-Chem, North America, Trace metal</t>
  </si>
  <si>
    <t>Lee, Sanghun, Murase, Yohsuke, Baek, Seung Ki</t>
  </si>
  <si>
    <t>Reputation is a powerful mechanism to enforce cooperation among unrelated individuals through indirect reciprocity, but it suffers from disagreement  originating from private assessment, noise, and incomplete information. In this  work, we investigate stability of cooperation in the donation game by regarding each  player's reputation and behaviour as continuous variables. Through perturbative  calculation, we derive a condition that a social norm should satisfy to give  penalties to its close variants, provided that everyone initially cooperates with a  good reputation, and this result is supported by numerical simulation. A crucial  factor of the condition is whether a well-reputed player's donation to an  ill-reputed co-player is appreciated by other members of the society, and the  condition can be reduced to a threshold for the benefit-cost ratio of cooperation  which depends on the reputational sensitivity to a donor's behaviour as well as on  the behavioural sensitivity to a recipient's reputation. Our continuum formulation  suggests how indirect reciprocity can work beyond the dichotomy between good and bad  even in the presence of inhomogeneity, noise, and incomplete information.</t>
  </si>
  <si>
    <t>14225</t>
  </si>
  <si>
    <t>10.1038/s41598-021-93598-7</t>
  </si>
  <si>
    <t>Paul, Rabindranath, Paul, Sandip</t>
  </si>
  <si>
    <t>Polycyclic aromatic hydrocarbons (PAHs) constitute a large group of organic pollutants produced from either natural or artificial sources during the incomplete  combustion of fossil fuels or derived from various industrial processes (such as  refinery processes of crude petroleum). They are seriously hazardous to human  health, and removing them is of major importance. The complexation likeliness with  and selective recognition of PAH guests by endo-functionalized molecular tube hosts  (host-abu and host-abtu) in a nonpolar medium are investigated using classical  molecular dynamics simulation and quantum calculation to probe the factors and the  molecular mechanism involved in complexation processes. We examine the role of  different guest molecules in the structural changes of hosts, a prelude to van der  Waals interactions and binding free energy in the complexation process. These types  of host-guest interactions depend on various factors. We find that (i) both the host  molecules (host-abtu and host-abu) interact with the guest Ï-electron cloud almost  equally and (ii) these interactions also depend on the molecular size of PAHs. The  larger the nonpolar surface area of PAHs, the greater the interactions with the  host, and the more extensive the Ï-electron cloud of the guest, the stronger the  interactions. The linear PAHs interact more strongly than isomeric branched/curved  PAHs, and the presence of heteroatoms on PAHs decreases the interactions with the  host by creating repulsion between the lone pairs of heteroatoms and the Ï-electron  cloud of the host. Noncovalent van der Waals interactions and N-HÂ·Â·Â·Ï interactions  dominate the high affinities of PAHs toward host-abu and host-abtu. The potential of  mean force and molecular mechanics Poisson-Boltzmann surface area calculations  reveal that all host-guest complexes are energetically stable.</t>
  </si>
  <si>
    <t>2020/01/27/</t>
  </si>
  <si>
    <t>10.1021/acs.jcim.9b00799</t>
  </si>
  <si>
    <t>*Computer Simulation, Reproducibility of Results, Crystallography, X-Ray, Molecular Dynamics Simulation, Quantum Theory, Thermodynamics, Solvents/chemistry, Polycyclic Aromatic Hydrocarbons/*chemistry</t>
  </si>
  <si>
    <t>Venkateswarlu, Divi</t>
  </si>
  <si>
    <t>BACKGROUND: Human blood coagulation factor VIII (fVIII) is a large plasma glycoprotein with sequential domain arrangement in the order  A1-a1-A2-a2-B-a3-A3-C1-C2. The A1, A2 and A3 domains are interconnected by long  linker peptides (a1, a2 and a3) that possess the activation sites. Proteolysis of  fVIII zymogen by thrombin or factor Xa results in the generation of the activated  form (fVIIIa) which serves as a critical co-factor for factor IXa (fIXa) enzyme in  the intrinsic coagulation pathway. RESULTS: In our efforts to elucidate the  structural differences between fVIII and fVIIIa, we developed the solution  structural models of both forms, starting from an incomplete 3.7 A X-ray crystal  structure of fVIII zymogen, using explicit solvent MD simulations. The full assembly  of B-domainless single-chain fVIII was built between the A1-A2 (Ala1-Arg740) and  A3-C1-C2 (Ser1669-Tyr2332) domains. The structural dynamics of fVIII and fVIIIa,  simulated for over 70 ns of time scale, enabled us to evaluate the integral motions  of the multi-domain assembly of the co-factor and the possible coordination pattern  of the functionally important calcium and copper ion binding in the protein.  CONCLUSIONS: MD simulations predicted that the acidic linker peptide (a1) between  the A1 and A2 domains is largely flexible and appears to mask the exposure of  putative fIXa enzyme binding loop (Tyr555-Asp569) region in the A2 domain. The  simulation of fVIIIa, generated from the zymogen structure, predicted that the  linker peptide (a1) undergoes significant conformational reorganization upon  activation by relocating completely to the A1-domain. The conformational transition  led to the exposure of the Tyr555-Asp569 loop and the surrounding region in the A2  domain. While the proposed linker peptide conformation is predictive in nature and  warrants further experimental validation, the observed conformational differences  between the zymogen and activated forms may explain and support the large body of  experimental data that implicated the critical importance of the cleavage of the  peptide bond between the Arg372 and Ser373 residues for the full co-factor activity  of fVIII.</t>
  </si>
  <si>
    <t>2010/02/25/</t>
  </si>
  <si>
    <t>10.1186/1472-6807-10-7</t>
  </si>
  <si>
    <t>Humans, Binding Sites, Enzyme Activation, Crystallography, X-Ray, Molecular Dynamics Simulation, Protein Structure, Tertiary, Molecular Sequence Data, Amino Acid Sequence, Hydrogen Bonding, Enzyme Precursors/chemistry, Factor VIII/*chemistry, Factor VIIIa/*chemistry, Metals/chemistry</t>
  </si>
  <si>
    <t>KolÃ¡Å, Michal H., KubaÅ, TomÃ¡Å¡</t>
  </si>
  <si>
    <t>A polarizable environment, prominently the solvent, responds to electronic changes in biomolecules rapidly. The knowledge of conformational relaxation of the  biomolecule itself, however, may be scarce or missing. In this work, we describe in  detail the structural changes in DNA undergoing electron transfer between two  adjacent nucleobases. We employ an approach based on averaging of tens to hundreds  of thousands of nonequilibrium trajectories generated with molecular dynamics  simulation, and a reduction of dimensionality suitable for DNA. We show that the  conformational response of the DNA proceeds along a single collective coordinate  that represents the relative orientation of two consecutive base pairs, namely, a  combination of helical parameters shift and tilt. The structure of DNA relaxes on  time scales reaching nanoseconds, contributing marginally to the relaxation of  energies, which is dominated by the modes of motion of the aqueous solvent. The  concept of reaction path averaging (RPA), conveniently exploited in this context,  makes it possible to filter out any undesirable noise from the nonequilibrium data,  and is applicable to any chemical process in general.</t>
  </si>
  <si>
    <t>1520</t>
  </si>
  <si>
    <t>10.1021/acs.jpcb.6b12109</t>
  </si>
  <si>
    <t>Molecular Dynamics Simulation, Nucleic Acid Conformation, Oxidation-Reduction, *Electrons, Base Pairing, Energy Transfer, Oligodeoxyribonucleotides/*chemistry, Time</t>
  </si>
  <si>
    <t>Kim, Woojin, Choi, Haecheon, Kweon, Jihoon, Yang, Dong Hyun, Kim, Young-Hak</t>
  </si>
  <si>
    <t>Some patients with a bileaflet mechanical heart valve (BMHV) show significant increases in the transvalvular pressure drop and abnormal leaflet motion due to a  pannus (an abnormal fibrovascular tissue) formed on the ventricular side, even in  the absence of physical contact between the pannus and leaflets. We investigate the  effects of the pannus shape (circular or semi-circular ring), implantation location  and height on the leaflet motion, flow structure and transvalvular pressure drop  using numerical simulations. The valve model considered resembles a 25 mm masters HP  valve. The mean systolic pressure drop is significantly increased with increasing  pannus height, irrespective of its implantation orientation. Near the peak inflow  rate, the flow behind the pannus becomes highly turbulent, and the transvalvular  pressure drop is markedly increased by the pannus. At the end of valve opening and  the start of valve closing, oscillatory motions of the leaflets occur due to  periodic shedding of vortex rings behind the pannus, and their amplitudes become  large with increasing pannus height. When the pannus shape is asymmetric (e.g., a  semi-circular ring) and its height reaches about 0.1D (D (= 25 mm) is the diameter  of an aorta), abnormal leaflet motions occur: two leaflets move asymmetrically, and  valve closing is delayed in time or incomplete, which increases the regurgitation  volume. The peak energy loss coefficients due to panni are obtained from simulation  data and compared with those predicted by a one-dimensional model. The comparison  indicates that the one-dimensional model is applicable for the BMHV with and without  pannus.</t>
  </si>
  <si>
    <t>e0234341</t>
  </si>
  <si>
    <t>10.1371/journal.pone.0234341</t>
  </si>
  <si>
    <t>Humans, Computer Simulation, Blood Pressure/physiology, *Models, Cardiovascular, Motion, Hemodynamics, Aortic Valve/pathology/physiopathology/*surgery, Fibrosis, Heart Valve Prosthesis/*adverse effects/statistics &amp; numerical data, Hemorheology, Prosthesis Design</t>
  </si>
  <si>
    <t>Tan, Yunhua, Zhao, Liang</t>
  </si>
  <si>
    <t>International journal of clinical and experimental pathology</t>
  </si>
  <si>
    <t>Radiofrequency ablation (RFA) is a potentially curative therapy for nontransplantable hepatocellular carcinoma (HCC). However, as tumor size increases,  incomplete RFA can increase rates of local recurrence and tumor progression. As  such, there remains a need to identify potential biologic mechanisms mediating HCC  response to thermal ablation. Our results revealed that miR-103 was markedly  upregulated in recurrent HCC tissues treated with RFA as first-line treatment and in  HCC lines after heat stress in vitro, simulating the marginal zone of RFA treatment.  Gain-of-function and loss-of-function studies showed that miR-103 ectopic  overexpression promoted, but miR-103 silencing reduced, heat-exposed HCC  proliferation, and migration in vitro. Western blotting displayed that proteins  related with proliferation and migration were significantly changed in different  groups. Furthermore, PTEN may be a potential target of miR-103 and miR-103 could  activate the PI3K/Akt pathway by suppressing PTEN expression. Taken together, these  studies provide experimental evidence supporting a role for miR-103 in HCC response  to heat stress.</t>
  </si>
  <si>
    <t>Int J Clin Exp Pathol</t>
  </si>
  <si>
    <t>1936-2625</t>
  </si>
  <si>
    <t>Hepatocellular carcinoma, migration, miR-103, PI3K/AKT signaling, proliferation, radiofrequency ablation</t>
  </si>
  <si>
    <t>Leung, Maxwell C. K., Hutson, M. Shane, Seifert, Ashley W., Spencer, Richard M., Knudsen, Thomas B.</t>
  </si>
  <si>
    <t>Reproductive toxicology (Elmsford, N.Y.)</t>
  </si>
  <si>
    <t>Hypospadias is a developmental defect of urethral tube closure that has a complex etiology involving genetic and environmental factors, including anti-androgenic and  estrogenic disrupting chemicals; however, little is known about the morphoregulatory  consequences of androgen/estrogen balance during genital tubercle (GT) development.  Computer models that predictively model sexual dimorphism of the GT may provide a  useful resource to translate chemical-target bipartite networks and their  developmental consequences across the human-relevant chemical universe. Here, we  describe a multicellular agent-based model of genital tubercle (GT) development that  simulates urethrogenesis from the sexually-indifferent urethral plate stage to  urethral tube closure. The prototype model, constructed in CompuCell3D,  recapitulates key aspects of GT morphogenesis controlled by SHH, FGF10, and androgen  pathways through modulation of stochastic cell behaviors, including differential  adhesion, motility, proliferation, and apoptosis. Proper urethral tube closure in  the model was shown to depend quantitatively on SHH- and FGF10-induced effects on  mesenchymal proliferation and epithelial apoptosis-both ultimately linked to  androgen signaling. In the absence of androgen, GT development was feminized and  with partial androgen deficiency, the model resolved with incomplete urethral tube  closure, thereby providing an in silico platform for probabilistic prediction of  hypospadias risk across combinations of minor perturbations to the GT system at  various stages of embryonic development.</t>
  </si>
  <si>
    <t>Reprod Toxicol</t>
  </si>
  <si>
    <t>1873-1708 0890-6238</t>
  </si>
  <si>
    <t>10.1016/j.reprotox.2016.05.005</t>
  </si>
  <si>
    <t>Female, Humans, Male, Software, *Computer Simulation, Animals, *Models, Biological, Mice, *Agent-based model, *Computational toxicology, *Genital tubercle, *Hypospadias, *Sex Characteristics, Androgen Antagonists/toxicity, Endocrine Disruptors/toxicity, Gestational Age, Hypospadias/chemically induced/*embryology, Urethra/drug effects/*embryology</t>
  </si>
  <si>
    <t>Chiu, Chenhao, Lu, Yu-An</t>
  </si>
  <si>
    <t>Language and speech</t>
  </si>
  <si>
    <t>Syllable-final nasals /n/ and /Å/ in Taiwan Mandarin have been reported to be undergoing merging. Perceptual studies have reported that the alleged merging is  context-sensitive and the merging directions are vowel-dependent. These findings  have been mostly attributed to dialectal and social factors. The current study uses  ultrasonography to capture postures of the entire tongue during the production of  syllable-final nasals. The results, though confirming previous findings that the  merging directions of syllable-final nasals are vowel-dependent, are best accounted  for by the biomechanics of the tongue, as supported by computational 3D model  simulations. Furthermore, for some speakers, although nasals were merged in terms of  tongue posture, the degrees of nasalization of the preceding vowel were contrastive,  suggesting that the merging process may be incomplete.</t>
  </si>
  <si>
    <t>2020/12/10/</t>
  </si>
  <si>
    <t>23830920948084</t>
  </si>
  <si>
    <t>Lang Speech</t>
  </si>
  <si>
    <t>1756-6053 0023-8309</t>
  </si>
  <si>
    <t>10.1177/0023830920948084</t>
  </si>
  <si>
    <t>3D tongue model simulation, nasal merging, Taiwan Mandarin, ultrasound, vowel nasalization</t>
  </si>
  <si>
    <t>LÃ¼hrs, Lukas, Zandersons, Birthe, Huber, Norbert, WeissmÃ¼ller, JÃ¶rg</t>
  </si>
  <si>
    <t>The suggestion, based on atomistic simulation, of a surface-induced tension-compression asymmetry of the strength and flow stress of small metal bodies  so far lacks experimental confirmation. Here, we present the missing experimental  evidence. We study the transverse plastic flow of nanoporous gold under uniaxial  compression. Performing mechanical tests in electrolyte affords control over the  surface state. Specifically, the surface tension, Î³, can be varied in situ during  plastic flow. We find that decreasing Î³ leads to an increase of the effective  macroscopic plastic Poisson ratio, Î½(P). Finite element simulations of a network  with surface tension confirm the notion that Î½(P) of nanoporous gold provides a  signature for a local tension-compression asymmetry of the nanoscale struts that  form the network. We show that Î³ promotes compression while impeding tensile  elongation. Because the transverse strain is partly carried by the elongation of  ligaments oriented normal to the load axis, the surface-induced tension-compression  asymmetry acts to reduce Î½(P). Our experiment confirms a decisive contribution of  the surface tension to small-scale plasticity.</t>
  </si>
  <si>
    <t>2017/10/11/</t>
  </si>
  <si>
    <t>6258</t>
  </si>
  <si>
    <t>10.1021/acs.nanolett.7b02950</t>
  </si>
  <si>
    <t>6266</t>
  </si>
  <si>
    <t>*mechanical properties, *Nanoporous metal, *Poissonâs ratio, *small-scale plasticity, *surface tension, *tensionâcompression asymmetry</t>
  </si>
  <si>
    <t>Rodriguez-Falces, Javier, Gila, Luis, Dimitrova, Nonna Alexandrovna</t>
  </si>
  <si>
    <t>Journal of electromyography and kinesiology : official journal of the International Society of Electrophysiological Kinesiology</t>
  </si>
  <si>
    <t>Some morphologic aspects of human single fibre action potentials (SFAPs) are not sufficiently well-known. This uncertainty especially concerns the declining negative  phase and the final positive phase (third phase) of SFAPs, as these parts are  significantly affected by distant electrical activity. The incomplete  characterisation of the SFAP shape is also explained by the limited knowledge of  human intracellular action potentials (IAPs). The objectives of this study are to  assess the morphologic features of human SFAPs and to derive information about the  characteristics of human IAPs. To achieve this, the study has been divided into two  parts. The present paper, Part I, aims to analyse the changes in the SFAP  time-course introduced by distant-interfering potentials and to evaluate how these  changes depend on the spike duration of the corresponding IAP. It was found that,  for fibre-to-electrode distances shorter than about 0.2 mm, SFAPs generated by  short-spike IAPs have a declining negative phase with a steep approximately constant  slope that is largely unaffected by the potentials from distant fibres. For the same  distances, SFAPs resulting from wide-spike IAPs have a declining negative phase with  a slow return towards the baseline that is highly sensitive to distant-interfering  potentials. The third phase of an SFAP is considerably distorted by distant  potentials irrespective of the spike duration of the IAP.</t>
  </si>
  <si>
    <t>J Electromyogr Kinesiol</t>
  </si>
  <si>
    <t>1873-5711 1050-6411</t>
  </si>
  <si>
    <t>10.1016/j.jelekin.2012.07.002</t>
  </si>
  <si>
    <t>Humans, Computer Simulation, Animals, *Models, Neurological, Action Potentials/*physiology, Muscle Fibers, Skeletal/*physiology, Electromyography/*methods, Membrane Potentials/*physiology, Muscle Contraction/*physiology, Neural Conduction/*physiology</t>
  </si>
  <si>
    <t>Abuturab, Muhammad Rafiq</t>
  </si>
  <si>
    <t>A color information cryptosystem based on optical interference principle and spiral phase encoding is proposed. A spiral phase mask (SPM) is used instead of a  conventional random phase mask because it contains multiple storing keys in a single  phase mask. The color image is decomposed into RGB channels. The decomposed three  RGB channels can avoid the interference of crosstalks efficiently. Each channel is  encoded into an SPM and analytically generates two spiral phase-only masks (SPOMs).  The two SPOMs are then phase-truncated to get two encrypted images and  amplitude-truncated to produce two asymmetric phase keys. The two SPOMs and the two  asymmetric phase keys can be allocated to four different authorized users. The  order, the wavelength, the focal length, and the radius are construction parameters  of the SPM (or third SPOM) that can also be assigned to the four other different  authorized users. The proposed technique can be used for a highly secure  verification system, so an unauthorized user cannot retrieve the original image if  only one key out of eight keys is missing. The proposed method does not require  iterative encoding or postprocessing of SPOMs to overcome inherent silhouette  problems, and its optical setup alleviates stringent alignment of SOPMs. The  validity and feasibility of the proposed method are supported by numerical  simulation results.</t>
  </si>
  <si>
    <t>2013/03/10/</t>
  </si>
  <si>
    <t>1555</t>
  </si>
  <si>
    <t>10.1364/AO.52.001555</t>
  </si>
  <si>
    <t>1563</t>
  </si>
  <si>
    <t>Hilaire, Estelle, Sarrut, David, Peyrin, FranÃ§oise, Maxim, VoichiÅ£a</t>
  </si>
  <si>
    <t>In proton therapy, the prompt-Î³ (PG) radiation produced by the interactions between protons and matter is related to the range of the beam in the patient. Tomographic  Compton imaging is currently studied to establish a PG image and verify the  treatment. However the quality of the reconstructed images depends on a number of  factors such as the volume attenuation, the spatial and energy resolutions of the  detectors, incomplete absorptions of high energy photons and noise from other  particles reaching the camera. The impact of all these factors was not assessed in  details. In this paper we investigate the influence of the PG energy spectrum on the  reconstructed images. To this aim, we describe the process from the Monte Carlo  simulation of the proton irradiation, through the Compton imaging of the PG  distribution, up to the image reconstruction with a statistical MLEM method. We  identify specific PG energy windows that are more relevant to detect discrepancies  with the treatment plan. We find that for the simulated Compton device, the  incomplete absorption of the photons with energy above about 2 MeV prevents the  observation of the PG distributions at specific energies. It also leads to blurred  images and smooths the distal slope of the 1D PG profiles obtained as projections on  the central beam axis. We show that a selection of the events produced by Î³ photons  having deposited almost all their energy in the camera allows to largely improve the  images, a result that emphasizes the importance of the choice of the detector.  However, this initial-energy-based selection is not accessible in practice. We then  propose a method to estimate the range of the PG profile both for specific  deposited-energy windows and for the full spectrum emission. The method relies on  two parameters. We use a learning approach for their estimation and we show that it  allows to detect few millimeter shifts of the PG profiles.</t>
  </si>
  <si>
    <t>2016/04/21/</t>
  </si>
  <si>
    <t>3127</t>
  </si>
  <si>
    <t>10.1088/0031-9155/61/8/3127</t>
  </si>
  <si>
    <t>3146</t>
  </si>
  <si>
    <t>Humans, Computer Simulation, Monte Carlo Method, *Algorithms, Image Processing, Computer-Assisted/*methods, *Phantoms, Imaging, *Gamma Rays, *Radiation Monitoring, Diagnostic Imaging/*methods, Proton Therapy/*methods</t>
  </si>
  <si>
    <t>Ayton, Gary S., Voth, Gregory A.</t>
  </si>
  <si>
    <t>Multiscale computer simulations, employing a combination of experimental data and coarse-graining methods, are used to explore the structure of the immature HIV-1  virion. A coarse-grained (CG) representation is developed for the virion membrane  shell and Gag polypeptides using molecular level information. Building on the  results from electron cryotomography experiments, the simulations under certain  conditions reveal the existence of an incomplete p6 hexameric lattice formed from  hexameric bundles of the Gag CA domains. In particular, the formation and stability  of the immature Gag lattice at the CG level requires enhanced interfacial  interactions of the CA protein C-terminal domains (CTDs). An exact mapping of the CG  representation back to the molecular level then allows for detailed atomistic  molecular dynamics studies to confirm the existence of these enhanced CA(CTD)  interactions and to probe their possible origin. The multiscale simulations further  provide insight into potential CA(CTD) mutations that may disrupt or modify the Gag  immature lattice assembly process in the immature HIV-1 virion.</t>
  </si>
  <si>
    <t>10.1016/j.bpj.2010.08.018</t>
  </si>
  <si>
    <t>2765</t>
  </si>
  <si>
    <t>Humans, *Computer Simulation, *Models, Molecular, Molecular Dynamics Simulation, Mutagenesis, Site-Directed, Static Electricity, Elasticity, Protein Interaction Domains and Motifs, Biophysical Phenomena, gag Gene Products, Human Immunodeficiency Virus/chemistry/genetics, HIV-1/*chemistry/genetics, In Vitro Techniques, Lipids/chemistry, Mutant Proteins/chemistry/genetics, Virion/chemistry/genetics</t>
  </si>
  <si>
    <t>Salmankhani, Azam, Karami, Zohre, Mashhadzadeh, Amin Hamed, Saeb, Mohammad Reza, Fierro, Vanessa, Celzard, Alain</t>
  </si>
  <si>
    <t>Nanomaterials (Basel, Switzerland)</t>
  </si>
  <si>
    <t>Although the properties of carbon nanotubes (CNTs) are very well-known and are still extensively studied, a thorough understanding of other carbon-based nanomaterials  such as C(3)N nanotubes (C(3)NNTs) is still missing. In this article, we used  molecular dynamics simulation to investigate the effects of parameters such as  chirality, diameter, number of walls, and temperature on the mechanical properties  of C(3)N nanotubes, C(3)N nanobuds, and C(3)NNTs with various kinds of defects. We  also modeled and tested the corresponding CNTs to validate the results and  understand how replacing one C atom of CNT by one N atom affects the properties. Our  results demonstrate that the Young's modulus of single-walled C(3)NNTs (SWC(3)NNTs)  increased with diameter, irrespective of the chirality, and was higher in armchair  SWC(3)NNTs than in zigzag ones, unlike double-walled C(3)NNTs. Besides, adding a  second and then a third wall to SWC(3)NNTs significantly improved their properties.  In contrast, the properties of C(3)N nanobuds produced by attaching an increasing  number of C(60) fullerenes gradually decreased. Moreover, considering C(3)NNTs with  different types of defects revealed that two-atom vacancies resulted in the greatest  reduction of all the properties studied, while Stone-Wales defects had the lowest  effect on them.</t>
  </si>
  <si>
    <t>Nanomaterials (Basel)</t>
  </si>
  <si>
    <t>2079-4991</t>
  </si>
  <si>
    <t>10.3390/nano10050894</t>
  </si>
  <si>
    <t>C3N nanotubes, defects, mechanical properties, molecular dynamics, nanobuds</t>
  </si>
  <si>
    <t>Nakayama, T.</t>
  </si>
  <si>
    <t>The urban heat island effect has become a serious environmental problem with the expansion of cities and industrial areas. Prohibition of the use of groundwater has  caused a further serious problem such as floating of subways, stations and buildings  through an imbalance of the hydrologic cycle in a Japanese megalopolis. Most of the  previous research has evaluated separately hydrologic and thermal cycles in  atmospheric, land and water areas because of the complexity in this feedback  mechanism. In this study, the author used the process-based National Integrated  Catchment-based Eco-hydrology (NICE) model, which includes  surface-unsaturated-saturated water processes coupled with the urban canopy and  regional atmospheric models, to simulate the effect of urban geometry and  anthropogenic exhaustion on the hydrothermal changes in the atmospheric/land areas  of the Japanese megalopolis. The simulation was conducted with multi-scale in  horizontal regional-urban-point levels and in vertical  atmosphere-surface-unsaturated-saturated layers, and projected the effect of water  resources use to ameliorate the heat island and its impact on the hydrologic change  in the catchment. Finally, the author presented the procedure to visualize the  missing role of hydrothermal interactions in atmospheric, land and water areas,  which would be effective to recover a sound hydrologic cycle and to create thermally  pleasing environments in an eco-conscious megalopolis.</t>
  </si>
  <si>
    <t>10.2166/wst.2012.205</t>
  </si>
  <si>
    <t>Japan, *Models, Theoretical, Environmental Monitoring/*methods, Groundwater/analysis, Water Cycle</t>
  </si>
  <si>
    <t>Schulenburg, Cindy, Weininger, Ulrich, Neumann, Piotr, Meiselbach, Heike, Stubbs, Milton T., Sticht, Heinrich, Balbach, Jochen, Ulbrich-Hofmann, Renate, Arnold, Ulrich</t>
  </si>
  <si>
    <t>Chembiochem : a European journal of chemical biology</t>
  </si>
  <si>
    <t>The two homologous proteins ribonuclease A and onconase fold through conserved initial contacts but differ significantly in their thermodynamic stability. A  disulfide bond is located in the folding initiation site of onconase (the C-terminal  part of the protein molecule) that is missing in ribonuclease A, whereas the other  three disulfide bonds of onconase are conserved in ribonuclease A. Consequently, the  deletion of this C-terminal disulfide bond (C87-C104) allows the impact of the  contacts in this region on the folding of onconase to be studied. We found the  C87A/C104A-onconase variant to be less active and less stable than the wild-type  protein, whereas the tertiary structure, which was determined by both X-ray  crystallography and NMR spectroscopy, was only marginally affected. The folding  kinetics of the variant, however, were found to be changed considerably in  comparison to wild-type onconase. Proton exchange experiments in combination with  two-dimensional NMR spectroscopy revealed differences in the native-state dynamics  of the two proteins in the folding initiation site, which are held responsible for  the changed folding mechanism. Likewise, the molecular dynamics simulation of the  unfolding reaction indicated disparities for both proteins. Our results show that  the high stability of onconase is based on the efficient stabilization of the  folding initiation site by the C-terminal disulfide bond. The formation of the  on-pathway intermediate, which is detectable during the folding of the wild-type  protein and promotes the fast and efficient refolding reaction, requires the  presence of this covalent bond.</t>
  </si>
  <si>
    <t>2010/05/03/</t>
  </si>
  <si>
    <t>Chembiochem</t>
  </si>
  <si>
    <t>1439-7633 1439-4227</t>
  </si>
  <si>
    <t>10.1002/cbic.200900773</t>
  </si>
  <si>
    <t>Crystallography, X-Ray, Molecular Dynamics Simulation, Kinetics, Protein Structure, Tertiary, Thermodynamics, Protein Folding, Disulfides/*chemistry, Nuclear Magnetic Resonance, Biomolecular, Protein Stability, Ribonuclease, Pancreatic/chemistry, Ribonucleases/*chemistry</t>
  </si>
  <si>
    <t>TartÃ¨se, Romain, Sossi, Paolo A., Moynier, FrÃ©dÃ©ric</t>
  </si>
  <si>
    <t>Rocks from the lunar interior are depleted in moderately volatile elements (MVEs) compared to terrestrial rocks. Most MVEs are also enriched in their heavier isotopes  compared to those in terrestrial rocks. Such elemental depletion and heavy isotope  enrichments have been attributed to liquid-vapor exchange and vapor loss from the  protolunar disk, incomplete accretion of MVEs during condensation of the Moon, and  degassing of MVEs during lunar magma ocean crystallization. New Monte Carlo  simulation results suggest that the lunar MVE depletion is consistent with  evaporative loss at 1,670 Â± 129 K and an oxygen fugacity +2.3 Â± 2.1 log units above  the fayalite-magnetite-quartz buffer. Here, we propose that these chemical and  isotopic features could have resulted from the formation of the putative Procellarum  basin early in the Moon's history, during which nearside magma ocean melts would  have been exposed at the surface, allowing equilibration with any primitive  atmosphere together with MVE loss and isotopic fractionation.</t>
  </si>
  <si>
    <t>2021/03/23/</t>
  </si>
  <si>
    <t>10.1073/pnas.2023023118</t>
  </si>
  <si>
    <t>lunar samples, lunar volatiles, Procellarum KREEP Terrane, stable isotopes, the Moon</t>
  </si>
  <si>
    <t>Hossain, Kazi Amirul, Jurkowski, Michal, Czub, Jacek, Kogut, Mateusz</t>
  </si>
  <si>
    <t>Computational and structural biotechnology journal</t>
  </si>
  <si>
    <t>Because of high stability and slow unfolding rates of G-quadruplexes (G4), cells have evolved specialized helicases that disrupt these non-canonical DNA and RNA  structures in an ATP-dependent manner. One example is DHX36, a DEAH-box helicase,  which participates in gene expression and replication by recognizing and unwinding  parallel G4s. Here, we studied the molecular basis for the high affinity and  specificity of DHX36 for parallel-type G4s using all-atom molecular dynamics  simulations. By computing binding free energies, we found that the two main  G4-interacting subdomains of DHX36, DSM and OB, separately exhibit high G4 affinity  but they act cooperatively to recognize two distinctive features of parallel G4s:  the exposed planar face of a guanine tetrad and the unique backbone conformation of  a continuous guanine tract, respectively. Our results also show that DSM-mediated  interactions are the main contributor to the binding free energy and rely on making  extensive van der Waals contacts between the GXXXG motifs and hydrophobic residues  of DSM and a flat guanine plane. Accordingly, the sterically more accessible  5'-G-tetrad allows for more favorable van der Waals and hydrophobic interactions  which leads to the preferential binding of DSM to the 5'-side. In contrast to DSM,  OB binds to G4 mostly through polar interactions by flexibly adapting to the  5'-terminal guanine tract to form a number of strong hydrogen bonds with the  backbone phosphate groups. We also identified a third DHX36/G4 interaction site  formed by the flexible loop missing in the crystal structure.</t>
  </si>
  <si>
    <t>2526</t>
  </si>
  <si>
    <t>Comput Struct Biotechnol J</t>
  </si>
  <si>
    <t>2001-0370</t>
  </si>
  <si>
    <t>10.1016/j.csbj.2021.04.039</t>
  </si>
  <si>
    <t>2536</t>
  </si>
  <si>
    <t>Molecular dynamics, DEAH-box family, DHX36, Free energy simulation, G-quadruplex, RHAU helicase</t>
  </si>
  <si>
    <t>Liu, Yun-Feng, Wang, Russell, Baur, Dale A., Jiang, Xian-Feng</t>
  </si>
  <si>
    <t>Journal of Zhejiang University. Science. B</t>
  </si>
  <si>
    <t>OBJECTIVE: To investigate the stress distribution to the mandible, with and without impacted third molars (IM3s) at various orientations, resulting from a 2000-Newton  impact force either from the anterior midline or from the body of the mandible.  MATERIALS AND METHODS: A 3D mandibular virtual model from a healthy dentate patient  was created and the mechanical properties of the mandible were categorized to 9  levels based on the Hounsfield unit measured from computed tomography (CT) images.  Von Mises stress distributions to the mandibular angle and condylar areas from  static impact forces (Load I-front blow and Load II left blow) were evaluated using  finite element analysis (FEA). Six groups with IM3 were included: full horizontal  bony, full vertical bony, full 450 mesioangular bony, partial horizontal bony,  partial vertical, and partial 450 mesioangular bony impaction, and a baseline group  with no third molars. RESULTS: Von Mises stresses in the condyle and angle areas  were higher for partially than for fully impacted third molars under both loading  conditions, with partial horizontal IM3 showing the highest fracture risk. Stresses  were higher on the contralateral than on the ipsilateral side. Under Load II, the  angle area had the highest stress for various orientations of IM3s. The condylar  region had the highest stress when IM3s were absent. CONCLUSIONS: High-impact forces  are more likely to cause condylar rather than angular fracture when IM3s are  missing. The risk of mandibular fracture is higher for partially than fully impacted  third molars, with the angulation of impaction having little effect on facture risk.</t>
  </si>
  <si>
    <t>J Zhejiang Univ Sci B</t>
  </si>
  <si>
    <t>1862-1783 1673-1581</t>
  </si>
  <si>
    <t>10.1631/jzus.B1600552</t>
  </si>
  <si>
    <t>Female, Humans, Adult, Computer Simulation, Algorithms, Biomechanical Phenomena, Finite Element Analysis, Stress, Mechanical, Models, Biological, Imaging, Three-Dimensional, Elastic Modulus, Tomography, X-Ray Computed, *Dental Stress Analysis, Finite element analysis; Third molar; Mandible; Biomechanical simulation, Mandible/*physiopathology, Mandibular Fractures/*diagnostic imaging/*physiopathology, Molar, Third/*physiopathology</t>
  </si>
  <si>
    <t>Daniels, Adam D., Campeotto, Ivan, van der Kamp, Marc W., Bolt, Amanda H., Trinh, Chi H., Phillips, Simon E. V., Pearson, Arwen R., Nelson, Adam, Mulholland, Adrian J., Berry, Alan</t>
  </si>
  <si>
    <t>ACS chemical biology</t>
  </si>
  <si>
    <t>N-Acetylneuraminic acid lyase (NAL) is a Class I aldolase that catalyzes the reversible condensation of pyruvate with N-acetyl-d-mannosamine (ManNAc) to yield  the sialic acid N-acetylneuraminic acid (Neu5Ac). Aldolases are finding increasing  use as biocatalysts for the stereospecific synthesis of complex molecules.  Incomplete understanding of the mechanism of catalysis in aldolases, however, can  hamper development of new enzyme activities and specificities, including control  over newly generated stereocenters. In the case of NAL, it is clear that the enzyme  catalyzes a Bi-Uni ordered condensation reaction in which pyruvate binds first to  the enzyme to form a catalytically important Schiff base. The identity of the  residues required for catalysis of the condensation step and the nature of the  transition state for this reaction, however, have been a matter of conjecture. In  order to address, this we crystallized a Y137A variant of the E. coli NAL in the  presence of Neu5Ac. The three-dimensional structure shows a full length sialic acid  bound in the active site of subunits A, B, and D, while in subunit C, discontinuous  electron density reveals the positions of enzyme-bound pyruvate and ManNAc. These  'snapshot' structures, representative of intermediates in the enzyme catalytic  cycle, provided an ideal starting point for QM/MM modeling of the enzymic reaction  of carbon-carbon bond formation. This revealed that Tyr137 acts as the proton donor  to the aldehyde oxygen of ManNAc during the reaction, the activation barrier is  dominated by carbon-carbon bond formation, and proton transfer from Tyr137 is  required to obtain a stable Neu5Ac-Lys165 Schiff base complex. The results also  suggested that a triad of residues, Tyr137, Ser47, and Tyr110 from a neighboring  subunit, are required to correctly position Tyr137 for its function, and this was  confirmed by site-directed mutagenesis. This understanding of the mechanism and  geometry of the transition states along the C-C bond-forming pathway will allow  further development of these enzymes for stereospecific synthesis of new enzyme  products.</t>
  </si>
  <si>
    <t>2014/04/18/</t>
  </si>
  <si>
    <t>ACS Chem Biol</t>
  </si>
  <si>
    <t>1554-8937 1554-8929</t>
  </si>
  <si>
    <t>10.1021/cb500067z</t>
  </si>
  <si>
    <t>Computer Simulation, Protein Binding, *Models, Molecular, Crystallography, X-Ray, Catalytic Domain, Ligands, Molecular Structure, *N-Acetylneuraminic Acid/chemistry, Escherichia coli/enzymology, Lyases/chemistry/*genetics/*metabolism, Mutagenesis</t>
  </si>
  <si>
    <t>Signorile, Matteo, Salvini, Clara, Zamirri, Lorenzo, Bonino, Francesca, Martra, Gianmario, Sodupe, Mariona, Ugliengo, Piero</t>
  </si>
  <si>
    <t>Life (Basel, Switzerland)</t>
  </si>
  <si>
    <t>Mineral surfaces have been demonstrated to play a central role in prebiotic reactions, which are understood to be at the basis of the origin of life. Among the  various molecules proposed as precursors for these reactions, one of the most  interesting is formamide. Formamide has been shown to be a pluripotent molecule,  generating a wide distribution of relevant prebiotic products. In particular, the  outcomes of its reactivity are strongly related to the presence of mineral phases  acting as catalysts toward specific reaction pathways. While the mineralâ»products  relationship has been deeply studied for a large pool of materials, the fundamental  description of formamide reactivity over mineral surfaces at a microscopic level is  missing in the literature. In particular, a key step of formamide chemistry at  surfaces is adsorption on available interaction sites. This report aims to  investigate the adsorption of formamide over a well-defined amorphous silica, chosen  as a model mineral surface. An experimental IR investigation of formamide adsorption  was carried out and its outcomes were interpreted on the basis of first principles  simulation of the process, adopting a realistic model of amorphous silica.</t>
  </si>
  <si>
    <t>2018/09/23/</t>
  </si>
  <si>
    <t>Life (Basel)</t>
  </si>
  <si>
    <t>2075-1729</t>
  </si>
  <si>
    <t>10.3390/life8040042</t>
  </si>
  <si>
    <t>DFT, formamide, IR spectroscopy, silica</t>
  </si>
  <si>
    <t>Song, Jin Yeong, Ryu, Hyun Il, Lee, Jeong Myeong, Bae, Seong Hwan, Lee, Jae Woo, Yi, Changryul Claud, Park, Sang Min</t>
  </si>
  <si>
    <t>Nanoscale research letters</t>
  </si>
  <si>
    <t>Electrospinning is a common and versatile process to produce nanofibers and deposit them on a collector as a two-dimensional nanofiber mat or a three-dimensional (3D)  macroscopic arrangement. However, 3D electroconductive collectors with complex  geometries, including protruded, curved, and recessed regions, generally caused  hampering of a conformal deposition and incomplete covering of electrospun  nanofibers. In this study, we suggested a conformal fabrication of an electrospun  nanofiber mat on a 3D ear cartilage-shaped hydrogel collector based on  hydrogel-assisted electrospinning. To relieve the influence of the complex  geometries, we flattened the protruded parts of the 3D ear cartilage-shaped hydrogel  collector by exploiting the flexibility of the hydrogel. We found that the suggested  fabrication technique could significantly decrease an unevenly focused electric  field, caused by the complex geometries of the 3D collector, by alleviating the  standard deviation by more than 70% through numerical simulation. Furthermore, it  was experimentally confirmed that an electrospun nanofiber mat conformally covered  the flattened hydrogel collector with a uniform thickness, which was not achieved  with the original hydrogel collector. Given that this study established the  conformal electrospinning technique on 3D electroconductive collectors, it will  contribute to various studies related to electrospinning, including tissue  engineering, drug/cell delivery, environmental filter, and clothing.</t>
  </si>
  <si>
    <t>Nanoscale Res Lett</t>
  </si>
  <si>
    <t>1931-7573 1556-276X</t>
  </si>
  <si>
    <t>10.1186/s11671-021-03571-6</t>
  </si>
  <si>
    <t>3D printing, Ear cartilage, Electrospinning, Hydrogel, Nanofiber</t>
  </si>
  <si>
    <t>Sosnin, D. A., Novochadov, V. V., Ostrovsky, O. V.</t>
  </si>
  <si>
    <t>Bulletin of experimental biology and medicine</t>
  </si>
  <si>
    <t>Incomplete varying obstruction of the urinary tract was reproduced by injecting artificial stomatological material into the rat bladder. Inflammatory changes and  nephrosclerosis were detected in the renal tissue on days 14 and 21 of the  experiment. Urinary concentration of total protein and activity of  Î³-glutamylaminotransferase increased. A direct positive correlation between the  volume percentage of connective tissue and activities of the renal enzymes in the  urine was detected.</t>
  </si>
  <si>
    <t>Bull Exp Biol Med</t>
  </si>
  <si>
    <t>1573-8221 0007-4888</t>
  </si>
  <si>
    <t>10.1007/s10517-013-2062-z</t>
  </si>
  <si>
    <t>813</t>
  </si>
  <si>
    <t>Male, Rats, Animals, Alginates, Disease Models, Animal, gamma-Glutamyltransferase/urine, Glucuronic Acid, Hexuronic Acids, Kidney/*pathology, Proteinuria/*pathology/urine, Urethral Obstruction/*pathology/urine, Urinary Bladder/pathology, Urinary Calculi/*pathology/urine</t>
  </si>
  <si>
    <t>Ward, Amanda M.</t>
  </si>
  <si>
    <t>Neuropsychology</t>
  </si>
  <si>
    <t>OBJECTIVE: Episodic future thinking is defined as the ability to mentally simulate a future event. Although episodic future thinking has been studied extensively in  neuroscience, this construct has not been explored in depth from the perspective of  clinical neuropsychology. The aim of this critical narrative review is to assess the  validity and clinical implications of episodic future thinking. METHOD: A systematic  review of episodic future thinking literature was conducted. PubMed and PsycInfo  were searched through July 2015 for review and empirical articles with the following  search terms: "episodic future thinking," "future mental simulation," "imagining the  future," "imagining new experiences," "future mental time travel," "future  autobiographical experience," and "prospection." RESULTS: The review discusses  evidence that episodic future thinking is important for adaptive functioning, which  has implications for neurological populations. To determine the validity of episodic  future thinking, the construct is evaluated with respect to related constructs, such  as imagination, episodic memory, autobiographical memory, prospective memory,  narrative construction, and working memory. Although it has been minimally  investigated, there is evidence of convergent and discriminant validity for episodic  future thinking. Research has not addressed the incremental validity of episodic  future thinking. Practical considerations of episodic future thinking tasks and  related constructs in a clinical neuropsychological setting are considered.  CONCLUSIONS: The utility of episodic future thinking is currently unknown due to the  lack of research investigating the validity of episodic future thinking. Future work  is discussed, which could determine whether episodic future thinking is an important  missing piece in standard clinical neuropsychological assessment. (PsycINFO Database  Record</t>
  </si>
  <si>
    <t>887</t>
  </si>
  <si>
    <t>1931-1559 0894-4105</t>
  </si>
  <si>
    <t>10.1037/neu0000274</t>
  </si>
  <si>
    <t>Humans, Male, Adult, Neuroimaging, Brain/*physiology, Nerve Net/*physiology, Brain Mapping, Thinking/*physiology, Imagination/*physiology, *Time Perception, Adaptation, Psychological/physiology, Cognition/physiology, Neuropsychology</t>
  </si>
  <si>
    <t>Naz, Sehrish, Baig, Nida, Khalil, Ruqaiya, Ul-Haq, Zaheer</t>
  </si>
  <si>
    <t>International journal of biological macromolecules</t>
  </si>
  <si>
    <t>Interleukin-4(IL-4), an anti-inflammatory cytokine, plays significant role in pathogenesis of various diseases such as asthma, tumors, and HIV infections. These  responses are mediated by expression of IL-4R (receptor) on various hematopoietic  and non-hematopoietic cells surfaces. To date, the X-ray crystal structure of  unbound (i.e. free) IL-4R is not reported which hampers active research on the  molecular interaction mechanism between IL-4 and IL-4R. To investigate the missing  gaps about stable binding mode of IL-4 and drug-ability of IL-4R active site,  modelling and molecular dynamics (MD) simulation of IL-4/IL-4R complex was  performed. Drug-ability of the target protein changed after modelling the loop  region near C-terminal of IL-4R protein. This led to the identification of a novel  druggable site other than the reported interfacial site. Our analysis showed that  the modelled residues Ser111 and Ser164-Lys167 are part of newly discovered  allosteric site, which underwent major fluctuation after association with its ligand  protein (IL-4). The results indicated possible role of this cryptic allosteric site  in IL-4/IL-4R signaling pathway that might help us to block IL-4/IL-4R association  to prevent various allergic and malignant diseases.</t>
  </si>
  <si>
    <t>Int J Biol Macromol</t>
  </si>
  <si>
    <t>1879-0003 0141-8130</t>
  </si>
  <si>
    <t>10.1016/j.ijbiomac.2018.10.204</t>
  </si>
  <si>
    <t>Humans, Crystallography, X-Ray, Molecular Dynamics Simulation, Allosteric Site/*drug effects, Catalytic Domain/drug effects, Cryptic allosteric site, Druggability, IL-4/IL-4receptor complex, Infections/*drug therapy, Interleukin-4/antagonists &amp; inhibitors/*chemistry, Protein Binding/drug effects, Protein dynamics, Receptors, Interleukin-4/antagonists &amp; inhibitors/*chemistry, Signal Transduction/drug effects, Signaling mechanism</t>
  </si>
  <si>
    <t>Strauss, David G.</t>
  </si>
  <si>
    <t>Journal of electrocardiology</t>
  </si>
  <si>
    <t>Recent clinical trials have demonstrated that cardiac resynchronization therapy (CRT) reduces heart failure hospitalizations and mortality in patients with complete  left bundle branch block (LBBB), but potentially not those with right bundle branch  block or nonspecific LV conduction delay, such as that due to LV hypertrophy (LVH).  Furthermore, endocardial mapping and simulation studies have suggested that  one-third of patients diagnosed with LBBB by conventional electrocardiographic  criteria are misdiagnosed, and these patients likely have a combination of LVH, LV  chamber dilatation and delayed initiation of LV activation (incomplete LBBB).  Increase in LV size due to hypertrophy/dilatation and slowed intramyocardial  conduction velocity prolong QRS duration in patients with LVH, which can frequently  go above the QRS duration threshold of 120 ms conventionally used to diagnose LBBB.  New strict criteria for diagnosing complete LBBB have been proposed that utilize  longer QRS duration thresholds (130 ms in women and 140 ms in men) and require the  presence of mid-QRS notching/slurring in at least 2 of the leads I, aVL, V1, V2, V5  or V6. The emergence of CRT has led to an increased need to differentiate complete  LBBB from LVH and other types of intraventricular conduction delay, which should be  further studied.</t>
  </si>
  <si>
    <t>2012/12//Nov- undefined</t>
  </si>
  <si>
    <t>J Electrocardiol</t>
  </si>
  <si>
    <t>1532-8430 0022-0736</t>
  </si>
  <si>
    <t>10.1016/j.jelectrocard.2012.09.001</t>
  </si>
  <si>
    <t>639</t>
  </si>
  <si>
    <t>Female, Humans, Male, Adult, Bundle-Branch Block/*diagnosis/*prevention &amp; control, Cardiac Resynchronization Therapy/*methods, Diagnosis, Differential, Electrocardiography/*methods, Hypertrophy, Left Ventricular/*diagnosis/*prevention &amp; control, Patient Selection</t>
  </si>
  <si>
    <t>Storm, A. C., Hanigan, M. D., Kristensen, N. B.</t>
  </si>
  <si>
    <t>The effect of reticuloruminal epithelial blood flow on the absorption of propionate as a volatile fatty acid (VFA) marker in 8 lactating Holstein cows was studied under  washed rumen conditions. The cows were surgically prepared with ruminal cannulas and  permanent catheters in an artery and mesenteric, right ruminal, and hepatic portal  veins. The experiment was designed with 2 groups of cows: 4 cows adapted to high  crude protein (CP) and 4 to low CP. All cows were subjected to 3 buffers: butyric,  ammonia, and control in a randomized replicated 3 Ã 3 incomplete Latin square  design. The buffers (30 kg) were maintained in a temporarily emptied and washed  rumen for 40 min. The initial concentration of VFA was 84.2 mmol/L. Butyrate was  increased from 4 to 36 mmol/L in butyric buffer by replacement of acetate, and  ammonia (NH(3)) was increased from 2.5 to 22.5 mmol/L in ammonia buffer by  replacement of NaCl. Increasing amounts of deuterium oxide (D(2)O) were added to the  buffers as the order of buffer sequence increased (6, 12, and 18 g of D(2)O).  Ruminal clearance of D(2)O was used to estimate epithelial blood flow. To increase  accuracy of the epithelial blood flow estimates, data of ruminal liquid marker  (Cr-EDTA), and initial and final buffer volumes were fitted to a dynamic simulation  model. The model was used to estimate ruminal liquid passages, residual liquid, and  water influx (saliva and epithelia water) for each combination of cow and buffer  (n=24). Epithelial blood flow increased 49Â±11% for butyric buffer compared with  control. The ruminal disappearance of propionate (marker VFA) was affected by buffer  and followed the same pattern as for epithelial blood flow. The correlation between  ruminal disappearance of propionate and epithelial blood flow (r=0.56) indicates  that the removal of propionate can be limited by epithelial blood flow. The ruminal  disappearance of propionate increased 30Â±12% for the butyric compared with ammonia  buffer and 12.5Â±8% when compared with control. The net portal flux of propionate  increased 32Â±6% in butyric compared with control. In conclusion, rumen epithelial  blood flow is positively correlated with ruminal disappearance of propionate and  affects the kinetics of ruminal VFA absorption.</t>
  </si>
  <si>
    <t>3980</t>
  </si>
  <si>
    <t>10.3168/jds.2010-4091</t>
  </si>
  <si>
    <t>3994</t>
  </si>
  <si>
    <t>Female, Animals, Absorption, Regional Blood Flow, Ammonia/*analysis, Butyrates/*analysis, Cattle/*physiology, Diet/veterinary, Fatty Acids, Volatile/*metabolism, Gastric Mucosa/blood supply/metabolism, Rumen/blood supply/*chemistry</t>
  </si>
  <si>
    <t>Hiroi, Noriko, Okuhara, Takahiro, Kubojima, Takeshi, Iba, Keisuke, Tabira, Akito, Yamashita, Shuji, Okada, Yasunori, Kobayashi, Tetsuya J., Funahashi, Akira</t>
  </si>
  <si>
    <t>The intracellular environment is known to be a crowded and inhomogeneous space. Such an in vivo environment differs from a well-diluted, homogeneous environment for  biochemical reactions. However, the effects of both crowdedness and the  inhomogeneity of environment on the behavior of a mobile particle have not yet been  investigated sufficiently. As described in this paper, we constructed artificial  reaction spaces with fractal models, which are assumed to be non-reactive solid  obstacles in a reaction space with crevices that function as operating ranges for  mobile particles threading the space. Because of the homogeneity of the structures  of artificial reaction spaces, the models succeeded in reproducing the physiological  fractal dimension of solid structures with a smaller number of non-reactive  obstacles than in the physiological condition. This incomplete compatibility was  mitigated when we chose a suitable condition of a perimeter-to-area ratio of the  operating range to our model. Our results also show that a simulation space is  partitioned into convenient reaction compartments as an in vivo environment with the  exact amount of solid structures estimated from TEM images. The characteristics of  these compartments engender larger mean square displacement of a mobile particle  than that of particles in smaller compartments. Subsequently, the particles start to  show confined particle-like behavior. These results are compatible with our  previously presented results, which predicted that a physiological environment would  produce quick response and slow exhaustion reactions.</t>
  </si>
  <si>
    <t>10.3389/fphys.2012.00293</t>
  </si>
  <si>
    <t>fractal dimension, mean square displacement, molecular crowding, percolation, surface-to-volume ratio</t>
  </si>
  <si>
    <t>Wu, Hao-Di, Xu, Ming, Li, Rong-Chang, Guo, Liang, Lai, Ying-Si, Xu, Shi-Ming, Li, Su-Fang, LÃ¼, Quan-Long, Li, Lin-Lin, Zhang, Hai-Bo, Zhang, You-Yi, Zhang, Chuan-Mao, Wang, Shi-Qiang</t>
  </si>
  <si>
    <t>Cardiovascular research</t>
  </si>
  <si>
    <t>AIMS: The contraction of a heart cell is controlled by Ca(2+)-induced Ca(2+) release between L-type Ca(2+) channels (LCCs) in the cell membrane/T-tubules (TTs) and  ryanodine receptors (RyRs) in the junctional sarcoplasmic reticulum (SR). During  heart failure, LCC-RyR signalling becomes defective. The purpose of the present  study was to reveal the ultrastructural mechanism underlying the defective LCC-RyR  signalling and contractility. METHODS AND RESULTS: In rat models of heart failure  produced by transverse aortic constriction surgery, stereological analysis of  transmission electron microscopic images showed that the volume density and the  surface area of junctional SRs and those of SR-coupled TTs were both decreased in  failing heart cells. The TT-SR junctions were displaced or missing from the Z-line  areas. Moreover, the spatial span of individual TT-SR junctions was markedly reduced  in failing heart cells. Numerical simulation and junctophilin-2 knockdown  experiments demonstrated that the decrease in junction size (and thereby the  constitutive LCC and RyR numbers) led to a scattered delay of Ca(2+) release  activation. CONCLUSIONS: The shrinking and eventual absence of TT-SR junctions are  important mechanisms underlying the desynchronized and inhomogeneous Ca(2+) release  and the decreased contractile strength in heart failure. Maintaining the nanoscopic  integrity of TT-SR junctions thus represents a therapeutic strategy against heart  failure and related cardiomyopathies.</t>
  </si>
  <si>
    <t>2012/09/01/</t>
  </si>
  <si>
    <t>430</t>
  </si>
  <si>
    <t>Cardiovasc Res</t>
  </si>
  <si>
    <t>1755-3245 0008-6363</t>
  </si>
  <si>
    <t>10.1093/cvr/cvs195</t>
  </si>
  <si>
    <t>Male, Rats, Computer Simulation, Animals, Time Factors, Disease Models, Animal, Models, Cardiovascular, Action Potentials, *Calcium Signaling, *Myocardial Contraction, Calcium Channels, L-Type/metabolism, Cell Membrane/metabolism/*ultrastructure, Cell Shape, Cells, Cultured, Excitation Contraction Coupling, Gene Knockdown Techniques, Heart Failure/genetics/metabolism/*pathology/physiopathology, Membrane Proteins/genetics/metabolism, Microscopy, Electron, Transmission, Myocytes, Cardiac/metabolism/*ultrastructure, Rats, Sprague-Dawley, RNA Interference, Ryanodine Receptor Calcium Release Channel/metabolism, Sarcoplasmic Reticulum/metabolism/*ultrastructure, Transfection</t>
  </si>
  <si>
    <t>Oschlies, Andreas, Koeve, Wolfgang, Landolfi, Angela, KÃ¤hler, Paul</t>
  </si>
  <si>
    <t>Oceanic anoxic events have been associated with warm climates in Earth history, and there are concerns that current ocean deoxygenation may eventually lead to anoxia.  Here we show results of a multi-millennial global-warming simulation that reveal,  after a transitory deoxygenation, a marine oxygen inventory 6% higher than  preindustrial despite an average 3âÂ°C ocean warming. An interior-ocean oxygen source  unaccounted for in previous studies explains two thirds of the oxygen excess reached  after a few thousand years. It results from enhanced denitrification replacing part  of today's ocean's aerobic respiration in expanding oxygen-deficient regions: The  resulting loss of fixed nitrogen is equivalent to an oceanic oxygen gain and depends  on an incomplete compensation of denitrification by nitrogen fixation. Elevated  total oxygen in a warmer ocean with larger oxygen-deficient regions poses a new  challenge for explaining global oceanic anoxic events and calls for an improved  understanding of environmental controls on nitrogen fixation.</t>
  </si>
  <si>
    <t>10.1038/s41467-019-10813-w</t>
  </si>
  <si>
    <t>Nogawa, Toshifumi, Saito, Masayasu, Murashima, Naomichi, Takayama, Yoshiyuki, Yokoyama, Atsuro</t>
  </si>
  <si>
    <t>International journal of implant dentistry</t>
  </si>
  <si>
    <t>BACKGROUND: Implant-supported removable partial dentures (ISRPDs) are an effective treatment for partially edentulous patients. ISRPDs improve patients' satisfaction  and oral function to a greater extent than RPDs by improving denture stability and  enhancing support. However, the effect of a type of direct retainer on displacement  of the abutment teeth and dentures in ISRPDs remains unclear. Therefore, we made a  resin mandibular model of unilateral mandibular distal-extension partial edentulism  for mechanical simulation and compared the dynamic behavior of the abutment teeth  and the denture base among different tooth-borne retainers with various rigidities  for RPDs and ISRPDs. METHODS: A resin mandibular model for mechanical simulation  that had unilateral mandibular distal-extension edentulism and was missing the first  molar, second molar, first premolar, and second premolar, and a denture fabricated  from the patient's computed tomography images were used. Three types of direct  retainers with different connecting rigidities were evaluated. The vertical  displacement of the denture base and buccal and lingual sides and the mesial  displacement of the abutment teeth were measured. RESULTS: Regardless of the  rigidity of the direct retainers and loading positions, the displacement of the  denture bases in the ISRPDs was significantly smaller than that in the RPDs  (Pâ&lt;â0.001). There was no significant difference in vertical displacement of the  denture bases among direct retainers with various connecting rigidities in the  ISRPDs. Conversely, horizontal displacement of the abutment teeth in both the RPDs  and ISRPDs tended to be larger with the cone crown telescope, which has high  rigidity, than with the cast cingulum rest and wire clasp, which have much lower  rigidities. CONCLUSION: Our results suggested that cast cingulum rest and wire  clasps as direct retainers are appropriate ISRPDs to minimize denture movement and  suppress displacement of the remaining teeth in patients with unilateral mandibular  distal-extension partial edentulism.</t>
  </si>
  <si>
    <t>Int J Implant Dent</t>
  </si>
  <si>
    <t>2198-4034</t>
  </si>
  <si>
    <t>10.1186/s40729-020-00260-4</t>
  </si>
  <si>
    <t>Direct retainers, Dynamic behavior, Implant-supported partial dentures, Removable partial dentures, Rigidity of connection</t>
  </si>
  <si>
    <t>Li, Wei, Sun, Yi-Yang, Li, Linqiu, Zhou, Zhaohui, Tang, Jianfeng, Prezhdo, Oleg V.</t>
  </si>
  <si>
    <t>Advances in perovskite solar cells require development of means to control and eliminate the nonradiative charge recombination pathway. Using ab initio  nonadiabatic molecular dynamics, we demonstrate that charge recombination in  perovskites is extremely sensitive to the charge state of the halogen vacancy. A  missing iodine anion in MAPbI(3) has almost no effect on charge losses. However,  when the vacancy is reduced, the recombination is accelerated by up to 2 orders of  magnitude. The acceleration occurs due to formation of a deep hole trap in the  singly reduced vacancy, and both deep and shallow hole traps for the doubly reduced  vacancy. The shallow hole involves a significant rearrangement of the Pb-I lattice,  leading to a new chemical species: a Pb-Pb dimer bound by the vacancy charge, and  under-coordinated iodine bonds. Hole trapping by the singly reduced iodide vacancy  operates parallel to recombination of free electron and hole, accelerating charge  losses by a factor of 5. The doubly reduced vacancy acts by a sequential  mechanism-free hole, to shallow trap, to deep trap, to free electron, and  accelerates the recombination by a factor of 50. The study demonstrates that iodine  anion vacancy can be beneficial to the performance, because it causes minor changes  to the charge carrier lifetime, while increasing charge carrier concentration.  However, the neutral iodine and iodine cation vacancies should be strongly avoided.  The detailed insights into the charge carrier trapping and relaxation mechanisms  provided by the simulation are essential for development of efficient  photocatalytic, photovoltaic, optoelectronic and related devices.</t>
  </si>
  <si>
    <t>2018/11/21/</t>
  </si>
  <si>
    <t>140</t>
  </si>
  <si>
    <t>15753</t>
  </si>
  <si>
    <t>10.1021/jacs.8b08448</t>
  </si>
  <si>
    <t>15763</t>
  </si>
  <si>
    <t>Reyner, Eric L., Sevidal, Samantha, West, Mark A., Clouser-Roche, Andrea, Freiwald, Sascha, Fenner, Katherine, Ullah, Mohammed, Lee, Caroline A., Smith, Bill J.</t>
  </si>
  <si>
    <t>Axitinib is an inhibitor of tyrosine kinase vascular endothelin growth factor receptors 1, 2, and 3. The ATP-binding cassette (ABC) and solute carrier (SLC)  transport properties of axitinib were determined in selected cellular systems.  Axitinib exhibited high passive permeability in all cell lines evaluated (Papp â¥ 6 Ã  10(-6) cm/s). Active efflux was observed in Caco-2 cells, and further evaluation in  multidrug resistance gene 1 (MDR1) or breast cancer resistance protein (BCRP)  transfected Madin-Darby canine kidney cells type 2 (MDCK) cells indicated that  axitinib is at most only a weak substrate for P-glycoprotein (P-gp) but not BCRP.  Axitinib showed incomplete inhibition of P-gp-mediated transport of digoxin in  Caco-2 cells and BCRP transport of topotecan in BCRP-transfected MDCK cells with  IC50 values of 3 Î¼M and 4.4 Î¼M, respectively. Axitinib (10 mg) did not pose a risk  for systemic drug interactions with P-gp or BCRP per regulatory guidance. A  potential risk for drug interactions through inhibition of P-gp and BCRP in the  gastrointestinal tract was identified because an axitinib dose of 10 mg divided by  250 mL was greater than 10-fold the IC50 for each transporter. However, a GastroPlus  simulation that considered the low solubility of axitinib resulted in lower  intestinal concentrations and suggested a low potential for gastrointestinal  interactions with P-gp and BCRP substrates. Organic anion transporting polypeptide  1B1 (OATP1B1) and OATP1B3 transfected human embryonic kidney 293 (HEK293) cells  transported axitinib to a minor extent but uptake into suspended hepatocytes was not  inhibited by rifamycin SV suggesting that high passive permeability predominates.  Mouse whole-body autoradiography revealed that [(14)C]axitinib-equivalents showed  rapid absorption and distribution to all tissues except the brain. This suggests  that efflux transport of axitinib may occur at the mouse blood-brain barrier.</t>
  </si>
  <si>
    <t>1575</t>
  </si>
  <si>
    <t>10.1124/dmd.113.051193</t>
  </si>
  <si>
    <t>1583</t>
  </si>
  <si>
    <t>Humans, Animals, Mice, Risk Assessment, Drug Interactions, Solubility, ATP Binding Cassette Transporter, Subfamily B, Member 1/antagonists &amp; inhibitors/*physiology, ATP Binding Cassette Transporter, Subfamily G, Member 2, ATP-Binding Cassette Transporters/antagonists &amp; inhibitors/*physiology, Autoradiography, Axitinib, Caco-2 Cells, Hepatocytes/metabolism, Imidazoles/chemistry/*metabolism, Indazoles/chemistry/*metabolism, Liver/*metabolism, Neoplasm Proteins/antagonists &amp; inhibitors/*physiology, Permeability, Protein Kinase Inhibitors/*metabolism</t>
  </si>
  <si>
    <t>Abhilash, Joseph, Dileep, Kalarickal Vijayan, Palanimuthu, Muthusamy, Geethanandan, Krishnan, Sadasivan, Chittalakkotu, Haridas, Madhathilkovilakath</t>
  </si>
  <si>
    <t>Spatholobus parviflorus seed lectin (SPL) is a heterotetrameric lectin, with two Î± and two Î² monomers. In the crystal structure of SPL Î± monomer, two residues at  positions 240 and 241 are missing. This region was modeled based on the positional  and sequence similarities. The role of metal ions in SPL structure was analyzed by  10Â ns molecular dynamics simulation. MD simulations were performed in the presence  and absence of metal ions to explain the loss of haemagglutinating property of the  lectin due to demetallization. Demetallized structure was found to deviate  drastically at the metal binding loop region. Affinity of different sugars like  N-acetyl galactosamine (GalNAc), D-galactose and lactose towards the native and  demetallized protein was calculated by molecular docking studies. It was found that  the sugar binding site got severely distorted in demetallized lectin. Consequently,  sugar binding ability of lectin might be decreasing in the demetallized condition.  Isothermal titration calorimetric (ITC) analysis of the sugars in the presence of  native and demetallized protein confirmed the in silico results. It was observed  after molecular dynamics simulations, that significant structural deviations were  not caused in the quaternary structure of demetallized lectin. It was confirmed that  the structural changes modified the sugar binding ability, as well as sugar  specificity of the present lectin. The role of metal ions in sugar binding is  described based on the in silico studies and ITC analysis. A comprehensive analysis  of the ITC data suggests that the sugar specificity of the metal bound lectin and  the loss of sugar specificity due to metal chelation are not linear.</t>
  </si>
  <si>
    <t>3271</t>
  </si>
  <si>
    <t>10.1007/s00894-013-1854-4</t>
  </si>
  <si>
    <t>3278</t>
  </si>
  <si>
    <t>Binding Sites, Protein Binding, Molecular Dynamics Simulation, Calcium/*chemistry, Thermodynamics, Molecular Docking Simulation, Protein Stability, Acetylgalactosamine/*chemistry, Agglutination, Calorimetry, Cations, Divalent, Coordination Complexes/*chemistry, Fabaceae/chemistry, Galactose/*chemistry, Lactose/*chemistry, Manganese/*chemistry, Plant Lectins/*chemistry, Protein Multimerization, Protein Structure, Quaternary, Seeds/chemistry</t>
  </si>
  <si>
    <t>Enoki, Alexandre Minoru, Imamura, Rui, Tsuji, Domingos Hiroshi</t>
  </si>
  <si>
    <t>Journal of voice : official journal of the Voice Foundation</t>
  </si>
  <si>
    <t>OBJECTIVES: To analyze the effects that arytenoid positional asymmetry has on posterior glottic closure and to determine whether superomedial partial  arytenoidectomy (SPA) can provide a benefit in cases of such asymmetry. METHODS: In  this experimental study, we evaluated posterior glottic closure in 10 larynges  freshly excised from human cadavers, measuring the distance between the vocal  processes before and after artificially simulated positional asymmetry of the  arytenoid cartilages. We then performed SPA, after which we again measured the  distance between the vocal processes. RESULTS: In all of the larynges studied, the  posterior glottic closure went from complete to incomplete after simulation of  arytenoid positional asymmetry, the median distance observed between the vocal  processes being 1.74mm (interquartile range 0.22). The SPA performed after arytenoid  asymmetry caused the posterior glottic closure to return from incomplete to complete  in all of the larynges studied. CONCLUSION: Our results suggest that arytenoid  positional asymmetry impairs posterior glottic closure and that SPA improves  posterior glottic closure in such cases of arytenoid asymmetry.</t>
  </si>
  <si>
    <t>J Voice</t>
  </si>
  <si>
    <t>1873-4588 0892-1997</t>
  </si>
  <si>
    <t>10.1016/j.jvoice.2021.04.005</t>
  </si>
  <si>
    <t>Arytenoidectomy, Larynx, Vocal cords, Voice, Arytenoid cartilage</t>
  </si>
  <si>
    <t>Sawada, H., Sentoku, Y., Yabuuchi, T., Zastrau, U., FÃ¶rster, E., Beg, F. N., Chen, H., Kemp, A. J., McLean, H. S., Patel, P. K., Ping, Y.</t>
  </si>
  <si>
    <t>The rapid heating of a thin titanium foil by a high intensity, subpicosecond laser is studied by using a 2D narrow-band x-ray imaging and x-ray spectroscopy. A novel  monochromatic imaging diagnostic tuned to 4.51Â keV Ti KÎ± was used to successfully  visualize a significantly ionized area (â¨Zâ©&gt;17Â±1) of the solid density plasma to be  within a â¼35ââÎ¼m diameter spot in the transverse direction and 2ââÎ¼m in depth. The  measurements and a 2D collisional particle-in-cell simulation reveal that, in the  fast isochoric heating of solid foil by an intense laser light, such a high  ionization state in solid titanium is achieved by thermal diffusion from the hot  preplasma in a few picoseconds after the pulse ends. The shift of KÎ± and formation  of a missing KÎ± cannot be explained with the present atomic physics model. The  measured KÎ± image is reproduced only when a phenomenological model for the KÎ± shift  with a threshold ionization of â¨Zâ©=17 is included. This work reveals how the  ionization state and electron temperature of the isochorically heated nonequilibrium  plasma are independently increased.</t>
  </si>
  <si>
    <t>2019/04/19/</t>
  </si>
  <si>
    <t>155002</t>
  </si>
  <si>
    <t>10.1103/PhysRevLett.122.155002</t>
  </si>
  <si>
    <t>Li, Xiaonan, Yang, Ziyi, Liu, Guangqing, Ma, Zonghu, Wang, Wen</t>
  </si>
  <si>
    <t>Water environment research : a research publication of the Water Environment Federation</t>
  </si>
  <si>
    <t>Anaerobic digestion (AD) is an established method for sustainable energy production. Anaerobic digestion model No.1 (ADM1) was used to simulate methane production (MP)  and volatile fatty acid (VFA) concentrations at different ammonium concentrations.  In accordance with the incomplete description of several biochemical reactions and  the omission of several reaction processes, ADM1 was modified with the consideration  of acetic acid inhibition and valeric acid existence. ADM1_ac (ADM1 added acetic  acid inhibition) could obtain better simulation accuracy of MP (goodness-of-fit  valueÂ =Â 0.945), and VFA concentrations (goodness-of-fit valuesÂ &gt;Â 0.39) were all  higher than ADM1_original, but cannot explain the valeric acid production. ADM1_va  (ADM1 added valeric acid existence) could achieve better simulation of valeric acid  (achieving a breakthrough of zero), nevertheless the accuracy of propionic and  butyric acids was poorer than ADM1_ac with differences between experimental and  simulation values were 5%-10% lower. With both factors coordinated, MP and VFA  concentrations could be simulated accurately by ADM1_ac_va (ADM1 added acetic acid  inhibition and valeric acid existence), with the highest goodness-of-fit values  (&gt;0.85). The results of a verification experiment with ADM1_ac_va simulation further  indicated that acetic acid inhibition and valeric acid as new component were both  important in ADM1. PRACTITIONER POINTS: ADM1_ac could simulate MP and acetate,  propionate and butyrate concentrations better. ADM1_va could explain the valerate  production during AD of glucose. ADM1_ac_va could simulate AD process quite  accurately, with the highest goodness-of-fit values (&gt;0.85). Acetate inhibition and  valerate existence were both important and should be considered in ADM1.</t>
  </si>
  <si>
    <t>700</t>
  </si>
  <si>
    <t>Water Environ Res</t>
  </si>
  <si>
    <t>1554-7531 1061-4303</t>
  </si>
  <si>
    <t>10.1002/wer.1094</t>
  </si>
  <si>
    <t>Ammonia, *Models, Biological, Acetic Acid, ADM1, ammonia inhibition, anaerobic digestion, Anaerobiosis, Biofuels, Glucose/metabolism, Methane/*biosynthesis, Pentanoic Acids/*metabolism</t>
  </si>
  <si>
    <t>Kaur, Amandeep, Rose, Devin J., Rumpagaporn, Pinthip, Patterson, John A., Hamaker, Bruce R.</t>
  </si>
  <si>
    <t>Journal of food science</t>
  </si>
  <si>
    <t>Sustained colonic fermentation supplies beneficial fermentative by-products to the distal colon, which is particularly prone to intestinal ailments. Blunted/delayed  initial fermentation may also lead to less bloating. Previously, we reported that  starch-entrapped alginate-based microspheres act as a slowly fermenting dietary  fiber. This material was used in the present study to provide a benchmark to compare  to other "slowly fermentable" fibers. Dietary fibers with previous reports of slow  fermentation, namely, long-chain inulin, psyllium, alkali-soluble corn bran  arabinoxylan, and long-chain Î²-glucan, as well as starch-entrapped microspheres were  subjected toâin vitroâupper gastrointestinal digestion and human fecal fermentation  and measured over 48 h for pH, gas, and short-chain fatty acids (SCFA). The  resistant fraction of cooked and cooled potato starch was used as another form of  fermentable starch and fructooligosaccharides (FOS) served as a fast fermenting  control. Corn bran arabinoxylan and long-chain Î²-glucan initially appeared slower  fermenting with comparatively low gas and SCFA production, but later fermented  rapidly with little remaining in the final half of the fermentation period.  Long-chain inulin and psyllium had slow and moderate, but incomplete, fermentation.  The resistant fraction of cooked and cooled potato starch fermented rapidly and  appeared similar to FOS. In conclusion, compared to the benchmark slowly fermentable  starch-entrapped microspheres, a number of the purported slowly fermentable fibers  fermented fairly rapidly overall and, of this group, only the starch-entrapped  microspheres appreciably fermented in the second half of the fermentation period.  PRACTICAL APPLICATION: Consumption of dietary fibers, particularly commercial  prebiotics, leads to uncomfortable feelings of bloating and flatulence due to their  rapid degradation in our large intestine. This article employs claimed potential  slowly fermenting fibers and compares their fermentation rates with a benchmark slow  fermenting fiber that we fabricated in anâin vitroâsimulation of the human digestive  system. Results show a variety of fermentation profiles only some of which have slow  and extended rate of fermentation.</t>
  </si>
  <si>
    <t>2011/07//Jun- undefined</t>
  </si>
  <si>
    <t>H137</t>
  </si>
  <si>
    <t>J Food Sci</t>
  </si>
  <si>
    <t>1750-3841 0022-1147</t>
  </si>
  <si>
    <t>10.1111/j.1750-3841.2011.02172.x</t>
  </si>
  <si>
    <t>Humans, Colon/metabolism, *Fermentation, Dietary Fiber/*metabolism, Digestive System/metabolism, Fatty Acids, Volatile/*biosynthesis, Feces/*chemistry, Gases/*metabolism, Inulin/metabolism, Oligosaccharides/metabolism, Prebiotics, Psyllium/metabolism, Starch/metabolism</t>
  </si>
  <si>
    <t>Ge, Duobiao, Zou, Lili, Li, Chengpan, Liu, Sen, Li, Shibo, Sun, Sijie, Ding, Weiping</t>
  </si>
  <si>
    <t>European biophysics journal : EBJ</t>
  </si>
  <si>
    <t>Drug-loaded erythrocytes have been proposed for the treatment of disease. A common way to load drugs into erythrocytes is to apply osmotic shock. Currently,  osmosis-based drug encapsulation is studied mainly experimentally, whereas a related  theoretical model is still incomplete. In this study, a set of equations is  developed to simulate the osmosis-based drug-encapsulation process. First, the  modeling is validated with hemolysis rates and the drug-loaded quantities to be  found in the literature. Then, the variation of the erythrocyte volume, formation of  the pore on the erythrocyte membrane, and quantities of drug loaded into and  hemoglobin released from erythrocytes are studied. Finally, an optimized operating  condition for encapsulating drugs is proposed. The results show that the volume of  erythrocytes exposed to hypotonic NaCl solution increases first and then abruptly  decreases because of the pore formation; afterwards, it again increases and then  decreases slowly. In the presence of the pore, the drug is loaded by diffusion,  whereas the leak-induced convection goes against the loading. For an allowed 45%  hemolysis rate, with a 10% hematocrit, the optimized NaCl concentration is 0.44%,  the optimized time for sealing the loaded erythrocytes with hypertonic NaCl solution  is at 6.5Â s, and the quantity of albumin (drug) loaded is 4.5Â mg/ml cells.</t>
  </si>
  <si>
    <t>Eur Biophys J</t>
  </si>
  <si>
    <t>1432-1017 0175-7571</t>
  </si>
  <si>
    <t>10.1007/s00249-017-1255-1</t>
  </si>
  <si>
    <t>*Models, Biological, Porosity, *Osmosis, Capsules, Drug encapsulation, Erythrocyte, Erythrocyte Membrane, Erythrocytes/*chemistry, Hemolysis, Osmotic pressure, Pharmaceutical Preparations/*chemistry, Pore formation</t>
  </si>
  <si>
    <t>Chowdhury, Sanjib Chandra, Okabe, Tomonaga, Nishikawa, Masaaki</t>
  </si>
  <si>
    <t>Journal of nanoscience and nanotechnology</t>
  </si>
  <si>
    <t>We investigate the effects of the vacancy defects (i.e., missing atoms) in carbon nanotubes (CNTs) on the interfacial shear strength (ISS) of the CNT-polyethylene  composite with the molecular dynamics simulation. In the simulation, the crystalline  polyethylene matrix is set up in a hexagonal array with the polymer chains parallel  to the CNT axis. Vacancy defects in the CNT are introduced by removing the  corresponding atoms from the pristine CNT (i.e., CNT without any defect). Three  patterns of vacancy defects with three different sizes are considered. Two types of  interfaces, with and without cross-links between the CNT and the matrix are also  considered here. Polyethylene chains are used as cross-links between the CNT and the  matrix. The Brenner potential is used for the carbon-carbon interaction in the CNT,  while the polymer is modeled by a united-atom potential. The nonbonded van der Waals  interaction between the CNT and the polymer matrix and within the polymer matrix  itself is modeled with the Lennard-Jones potential. To determine the ISS, we conduct  the CNT pull-out from the polymer matrix and the ISS has been estimated with the  change of total potential energy of the CNT-polymer system. The simulation results  reveal that the vacancy defects significantly influence the ISS. Moreover, the  simulation clarifies that CNT breakage occurs during the pull-out process for large  size vacancy defect which ultimately reduces the reinforcement.</t>
  </si>
  <si>
    <t>J Nanosci Nanotechnol</t>
  </si>
  <si>
    <t>1533-4880</t>
  </si>
  <si>
    <t>10.1166/jnn.2010.1879</t>
  </si>
  <si>
    <t>Liu, Zhongjun, Horikawa, Toshihide, Do, D. D., Nicholson, D.</t>
  </si>
  <si>
    <t>Journal of colloid and interface science</t>
  </si>
  <si>
    <t>Using Grand Canonical Monte Carlo simulation, we have studied the effects of confinement on argon and methanol adsorption in graphitic cylindrical and slit  pores. Linear chain, zigzag and incomplete helical packing are observed for argon  adsorption in cylindrical pores. However, for methanol adsorption different features  appear because the electrostatic interactions favour configurations that maximize  the hydrogen bonding among methanol molecules. We have found zigzag chains with  hydrogen-bonded structures for methanol adsorption in cylindrical and slit pores. To  investigate how dense the adsorbed phase is and how many molecules could be packed  per unit physical volume of the solid, we consider two different definitions of pore  density; one based on the physical volume and the other on the accessible volume.  That based on accessible volume gives a measure of the fluid density, while that  based on the physical volume gives a measure of how much adsorbate can be stored per  unit volume of the adsorbent. It is found that the adsorbate is denser in  cylindrical pores, but that slit pores can pack more molecules per unit solid  volume. We also discuss the effects on the isosteric heat of argon and methanol of  pore size, pore geometry and loading.</t>
  </si>
  <si>
    <t>J Colloid Interface Sci</t>
  </si>
  <si>
    <t>1095-7103 0021-9797</t>
  </si>
  <si>
    <t>10.1016/j.jcis.2011.10.046</t>
  </si>
  <si>
    <t>Santiso, Erik E., Trout, Bernhardt L.</t>
  </si>
  <si>
    <t>Crystallization is one of the fundamental phase transition processes, and it is also important practically, for example, in the chemical, food, and pharmaceutical  industries. Despite its importance, however, our basic understanding of  crystallization, and especially crystal nucleation, at the molecular level is still  incomplete. In this work, we present a general molecular simulation approach that  can be used to investigate the nucleation of crystals from a subcooled liquid. Our  method combines a previously proposed general method to construct structure-based  order parameters [E. E. Santiso and B. L. Trout, J. Chem. Phys. 134, 064109 (2011)]  with the string method in collective variables [L. Maragliano et al., J. Chem. Phys.  125, 024106 (2006)] to obtain a minimum free energy path connecting the liquid and  solid basins. We then use Markovian milestoning with Voronoi tessellations [E.  Vanden-Eijnden and M. Venturoli, J. Chem. Phys. 130, 194101 (2009); L. Maragliano et  al., J. Chem. Theory Comput. 5, 2589-2594 (2009)] to obtain the free energy profile  along the path and the nucleation kinetics. We illustrate the application of this  method to the nucleation of Benzene-I crystals from the melt, and compare the  results to those previously found using transition path sampling [M. Shah et al., J.  Phys. Chem. B 115, 10400-10412 (2011)].</t>
  </si>
  <si>
    <t>2015/11/07/</t>
  </si>
  <si>
    <t>174109</t>
  </si>
  <si>
    <t>10.1063/1.4934356</t>
  </si>
  <si>
    <t>Liu, Rulin, Zhou, Gang, Wang, Cunmin, Jiang, Wenjing, Wei, Xing</t>
  </si>
  <si>
    <t>The incomplete and uneven dust removal of a pulse filter greatly reduces the dust removal efficiency, which affects the efficiency, service life, and running  resistance of dust removers. Therefore, due to improve the pulse cleaning effect, an  agglomerant developed by free radical polymerization was added during dust removal.  The optimal process conditions were determined by measuring the viscosity, surface  tension, and atomization effect of the agglomerant solution. The phases, chemical  composition, surface morphology, and morphology of the agglomerant and coal dust  were characterized by infrared spectroscopy, X-ray photoelectron spectroscopy,  transmission electron microscopy, and scanning electron microscopy. Molecular  dynamics simulations were used to study the interaction mechanism between the  agglomerant and coal dust. Finally, the dust removal performance under water mist  conditions and agglomerate solution atomization was tested using a pulse filter. The  results showed that a 0.3 % agglomerant solution effectively reduced the surface  tension of the solution and displayed good wetting and bonding properties. Compared  with water misting, the agglomerant solution subjected to an atomization rate of  2400 m(3)/h prolonged the filtration period, reduced the filtration resistance, and  reduced the dust emission concentration. These results have important theoretical  and practical significance for improving the dust removal effect of pulse filters.</t>
  </si>
  <si>
    <t>2020/10/05/</t>
  </si>
  <si>
    <t>122734</t>
  </si>
  <si>
    <t>10.1016/j.jhazmat.2020.122734</t>
  </si>
  <si>
    <t>*Free radical polymerization, *Hydroxypropyl methylcellulose, *Molecular dynamics simulation, *Pulse cartridge fliter, *Sodium alginate</t>
  </si>
  <si>
    <t>Stadlbauer, Petr, TrantÃ­rek, LukÃ¡Å¡, Cheatham, Thomas E. 3rd, KoÄa, Jaroslav, Sponer, JiÅÃ­</t>
  </si>
  <si>
    <t>We have carried out extended set of Î¼s-scale explicit solvent MD simulations of all possible G-triplexes which can participate in folding pathways of the human  telomeric quadruplex. Our study accumulates almost 60Â Î¼s of simulation data, which  is by about three orders of magnitude larger sampling compared to the earlier  simulations of human telomeric G-DNA triplexes. Starting structures were obtained  from experimental quadruplex structures by deleting either the first or the last  strand. The life-times of antiparallel triplexes with lateral and diagonal loops are  at least on Î¼s-scale, which should be sufficient to contribute to the folding  pathways. However, the triplex states may involve structures with various local  deviations from the ideal triplexes, such as strand tilting and various alternative  and incomplete triads. The simulations reveal easy rearrangements between lateral  and diagonal loop triplex topologies. Propeller loops of antiparallel triplexes may  to certain extent interfere with the G-triplexes but these structures are still  viable candidates to participate in the folding. In contrast, all-parallel all-anti  triplexes are very unstable and are unlikely to contribute to the folding. Although  our simulations demonstrate that antiparallel G-triplexes, if folded, would have  life-times sufficient to participate in the quadruplex folding, the results do not  rule out the possibility that the G-triplexes are out-competed by other structures  not included in our study. Among them, numerous possible misfolded structures  containing guanine quartets can act as off-path intermediates with longer life-times  than the triplexes. Besides analyzing the structural dynamics of a diverse set of  G-DNA triplexes, we also provide a brief discussion of the limitations of the  simulation methodology, which is necessary for proper understanding of the  simulation data.</t>
  </si>
  <si>
    <t>10.1016/j.biochi.2014.07.009</t>
  </si>
  <si>
    <t>Humans, Molecular Dynamics Simulation, Base Sequence, Molecular dynamics, *G-Quadruplexes, *Nucleic Acid Conformation, DNA/chemistry, G-DNA folding, Nucleic Acids/chemistry/*genetics, Quadruplex, Telomere, Telomere/chemistry/*genetics, Triplex</t>
  </si>
  <si>
    <t>Guan, Zhuohuai, Wu, Chongyou, Li, Ying, Mu, Senlin, Jiang, Lan</t>
  </si>
  <si>
    <t>Science progress</t>
  </si>
  <si>
    <t>In rape combine harvester, side cutter must be equipped to cut off tangled rapeseed twigs. Inappropriate cutting speed would increase the repeated cutting and missing  cutting of side cutter, which lead to serious header loss. In allusion to the  problems mentioned above, bidirectional electric drive side cutter and a cutting  speed follow-up adjusting system were proposed. The kinematic law of side cutter  blades was analyzed. The trajectory, velocity, and acceleration of the two blades  were the same, but the phase difference is Ï. Numerical simulation of cutting areas  at different cutting speed ratios was carried out and the best cutting speed ratio  was determined to be 1.1. Cutting speed follow-up adjusting system was designed  based on matching relationship between combine harvester forward speed and side  cutter cutting speed. Cutting speed follow-up adjusting system was designed with  proportional-integral-derivative (PID) algorithm. The control parameters were  determined to be K(p) = 1.3, K(i) = 4.3, K(d) = 0.007. Simulation showed that the  maximum overshoot of the system was 4.3%, steady-state error was 0.24%, and the rise  time was 0.036 s. The cutting speed follow-up adjusting system was applied to the  4LZ-6T-type rape combine harvester. Experimental results showed that the side cutter  cutting speed error was within 1.5%. When forward speed changed, the cutting speed  response delay time was 1.5 s. The rape combine harvester header average loss was  2.96% and side cutter average loss was 0.81%. Compared to the fixed speed cutting,  header loss was reduced by 14.05% and side cutter loss was reduced by 34.76%. The  research can reduce the loss of rapeseed combine harvester and provide theoretical  basis for the design of rapeseed combine harvester.</t>
  </si>
  <si>
    <t>2020/09//Jul- undefined</t>
  </si>
  <si>
    <t>36850420935728</t>
  </si>
  <si>
    <t>Sci Prog</t>
  </si>
  <si>
    <t>2047-7163 0036-8504</t>
  </si>
  <si>
    <t>10.1177/0036850420935728</t>
  </si>
  <si>
    <t>cutting speed, follow-up adjusting system, header loss, Rape combine harvester, side cutter</t>
  </si>
  <si>
    <t>Cilpa-Karhu, Geraldine, Jauhiainen, Matti, Riekkola, Marja-Liisa</t>
  </si>
  <si>
    <t>Journal of lipid research</t>
  </si>
  <si>
    <t>Inhibition of cholesterol ester transfer protein (CETP), a protein mediating transfer of neutral lipids between lipoproteins, has been proposed as a means to  elevate atheroprotective HDL subpopulations and thereby reduce atherosclerosis.  However, off-target and adverse effects of the inhibition have raised doubts about  the molecular mechanism of CETP-HDL interaction. Recent experimental findings have  demonstrated the penetration of CETP into HDL. However, atomic level resolution of  CETP penetration into HDL, a prerequisite for a better understanding of CETP  functionality and HDL atheroprotection, is missing. We constructed an HDL particle  that mimics the actual human HDL mass composition and investigated for the first  time, by large-scale atomistic molecular dynamics, the interaction of an upright  CETP with a human HDL-mimicking model. The results demonstrated how CETP can  penetrate the HDL particle surface, with the formation of an opening in the N barrel  domain end of CETP, put in evidence the major anchoring role of a tryptophan-rich  region of this domain, and unveiled the presence of a phenylalanine barrier  controlling further access of HDL-derived lipids to the tunnel of CETP. The findings  reveal novel atomistic details of the CETP-HDL interaction mechanism and can provide  new insight into therapeutic strategies.</t>
  </si>
  <si>
    <t>J Lipid Res</t>
  </si>
  <si>
    <t>1539-7262 0022-2275</t>
  </si>
  <si>
    <t>10.1194/jlr.M054288</t>
  </si>
  <si>
    <t>Humans, *Molecular Dynamics Simulation, Protein Conformation, molecular dynamics, atherosclerosis, cholesterol ester transfer protein, Cholesterol Ester Transfer Proteins/*chemistry/*metabolism, Cholesterol, HDL/*chemistry/*metabolism, cholesterol/trafficking, Estradiol/metabolism, estrogen, high density lipoprotein/metabolism, lipid transfer protein, lipoproteins, Molecular Weight</t>
  </si>
  <si>
    <t>Terekhov, H. V., Furmanov, Iu A., Sukhin, I. A., Savitskaia, I. M., HeÄ­lenko, O. A., Shalkovskaia, A. I.</t>
  </si>
  <si>
    <t>Klinichna khirurhiia</t>
  </si>
  <si>
    <t>The method of experimental simulation of the incomplete external lip-like large bowel fistula creation was elaborated on experimental animals for studying of  possibilities forapplication of hyperthermic methods of the fistula channel  obliteration and disinfectioning of the neighboring anterior abdominal wall tissues.  There were studied up microflora and bacterial seeding of the large bowel contents  in the zone of a fistula exit as well as dynamics of changes of inflammatory  processes, occurring in tissues of anterior abdominal wall, neighboring the external  orifice of a fistula channel.</t>
  </si>
  <si>
    <t>Klin Khir</t>
  </si>
  <si>
    <t>0023-2130</t>
  </si>
  <si>
    <t>ukr</t>
  </si>
  <si>
    <t>Animals, *Disease Models, Animal, Hyperthermia, Induced, Intestinal Fistula/*surgery, Intestine, Large/anatomy &amp; histology/*surgery, Rabbits</t>
  </si>
  <si>
    <t>He, Chengfei, Liu, Zhengyu, Otto-Bliesner, Bette L., Brady, Esther C., Zhu, Chenyu, Tomas, Robert, Buizert, Christo, Severinghaus, Jeffrey P.</t>
  </si>
  <si>
    <t>Abrupt climate changes during the last deglaciation have been well preserved in proxy records across the globe. However, one long-standing puzzle is the apparent  absence of the onset of the Heinrich Stadial 1 (HS1) cold event around 18 ka in  Greenland ice core oxygen isotope Î´(18) O records, inconsistent with other proxies.  Here, combining proxy records with an isotope-enabled transient deglacial  simulation, we propose that a substantial HS1 cooling onset did indeed occur over  the Arctic in winter. However, this cooling signal in the depleted oxygen isotopic  composition is completely compensated by the enrichment because of the loss of  winter precipitation in response to sea ice expansion associated with AMOC slowdown  during extreme glacial climate. In contrast, the Arctic summer warmed during HS1 and  YD because of increased insolation and greenhouse gases, consistent with snowline  reconstructions. Our work suggests that Greenland Î´(18) O may substantially  underestimate temperature variability during cold glacial conditions.</t>
  </si>
  <si>
    <t>10.1126/sciadv.abh1007</t>
  </si>
  <si>
    <t>Song, Jaehee, Kim, Sangwon, Sohn, Hak-Yeol, Song, Tai-Kyong, Yoo, Yang Mo</t>
  </si>
  <si>
    <t>Coded excitation can improve the signal-to-noise ratio (SNR) in ultrasound tissue harmonic imaging (THI). However, it could suffer from the increased sidelobe  artifact caused by incomplete pulse compression due to the spectral overlap between  the fundamental and harmonic components of ultrasound signal after nonlinear  propagation in tissues. In this paper, three coded tissue harmonic imaging (CTHI)  techniques based on bandpass filtering, power modulation and pulse inversion (i.e.,  CTHI-BF, CTHI-PM, and CTHI-PI) were evaluated by measuring the peak range sidelobe  level (PRSL) with varying frequency bandwidths. From simulation and in vitro  studies, the CTHI-PI outperforms the CTHI-BF and CTHI-PM methods in terms of the  PRSL, e.g., -43.5dB vs. -24.8dB and -23.0dB, respectively.</t>
  </si>
  <si>
    <t>10.1016/j.ultras.2010.01.001</t>
  </si>
  <si>
    <t>Computer Simulation, Models, Theoretical, Ultrasonography/*methods</t>
  </si>
  <si>
    <t>Persad, Aaron H., Ward, Charles A.</t>
  </si>
  <si>
    <t>Chemical reviews</t>
  </si>
  <si>
    <t>Although the Hertz-Knudsen (HK) relation is often used to correlate evaporation data, the relation contains two empirical parameters (the evaporation and  condensation coefficients) that have inexplicably been found to span 3 orders of  magnitude. Explicit expressions for these coefficients have yet to be determined.  This review will examine sources of error in the HK relation that have led to the  coefficients' scatter. Through an examination of theoretical, experimental, and  molecular dynamics simulation studies of evaporation, this review will show that the  HK relation is incomplete, since it is missing an important physical concept: the  coupling between the vapor and liquid phases during evaporation. The review also  examines a modified HK relation, obtained from the quantum-mechanically based  statistical rate theory (SRT) expression for the evaporation flux and applying a  limit to it in which the thermal energy is dominant. Explicit expressions for the  evaporation and condensation coefficients are defined in this limit, with the  surprising result that the coefficients are not bounded by unity. An examination is  made with 127 reported evaporation experiments of water and of ethanol, leading to a  new physical interpretation of the coefficients. The review concludes by showing how  seemingly small simplifications, such as assuming thermal equilibrium across the  liquid-vapor interface during evaporation, can lead to the erroneous predictions  from the HK relation that have been reported in the literature.</t>
  </si>
  <si>
    <t>7727</t>
  </si>
  <si>
    <t>Chem Rev</t>
  </si>
  <si>
    <t>1520-6890 0009-2665</t>
  </si>
  <si>
    <t>10.1021/acs.chemrev.5b00511</t>
  </si>
  <si>
    <t>7767</t>
  </si>
  <si>
    <t>BrandstÃ¤tter, Christian, Laner, David, Fellner, Johann</t>
  </si>
  <si>
    <t>Biodegradation</t>
  </si>
  <si>
    <t>Nitrogen emissions from municipal solid waste (MSW) landfills occur primarily via leachate, where they pose a long-term pollution problem in the form of ammonium.  In-situ aeration was proposed as a remediation measure to mitigate nitrogenous  landfill emissions, turning the anaerobic environment to anoxic and subsequently  aerobic. As in-depth studies of the nitrogen cycle during landfill aeration had been  largely missing, it was the aim of this work to establish a detailed nitrogen  balance for aerobic and anaerobic degradation of landfilled MSW based on lab-scale  experiments, and also investigating the effect of different water regimes on  nitrogen transformation during aeration. Six landfill simulation reactors were  operated in duplicate under different conditions: aerated wet (with water addition  and recirculation), aerated dry (without water addition) and anaerobic (wet). The  results showed that more than 78 % of the initial total nitrogen (TNinit) remained  in the solids in all set ups, with the highest nitrogen losses achieved with water  addition during aeration. In this case, gaseous nitrogen losses (as N2 due to  denitrification) amounted up to 16.6 % of TNinit and around 4 % of TNinit was  discharged via leachate. The aerated dry set-up showed lower denitrification rates  (2.6-8.8 % of TNinit was released as N2), but was associated with the highest N2O  emissions (3.8-3.9 % of TNinit). For the anaerobic treatment the main pathway of  nitrogen discharge was the leachate, where NH4 accounted for around 8 % of TNinit.  These findings provide the basis for improved management strategies to enhance  nitrogen removal during in-situ aeration of old landfills.</t>
  </si>
  <si>
    <t>1572-9729 0923-9820</t>
  </si>
  <si>
    <t>10.1007/s10532-015-9742-5</t>
  </si>
  <si>
    <t>Biodegradation, Environmental, Water Pollutants, Chemical/*analysis, Waste Disposal Facilities, Nitrogen/*analysis, Oxygen/*analysis, Refuse Disposal/*methods</t>
  </si>
  <si>
    <t>Yogurtcu, Osman N., Yang, Hong, Chancey, Caren, Forshee, Richard A., Eder, Anne F.</t>
  </si>
  <si>
    <t>BACKGROUND: Zika virus (ZIKV), a mosquito-borne flavivirus, causes asymptomatic infections in blood donors and can be transmitted by transfusion. During the 2016âUS  outbreak, universal individual-donation nucleic acid testing (ID-NAT) was used to  screen the blood supply for ZIKV. Testing pooled samples from multiple donations  with minipool (MP)-NAT is less sensitive than ID-NAT, which raised questions about  its utility in ZIKV outbreaks. STUDY DESIGN AND METHODS: A mathematical model and  computer simulation determined the risk of missing ID-NAT-reactive and  immunoglobulinâ(Ig) M-negative donations in a ZIKV outbreak if MP-NAT is used  initially instead of ID-NAT. The model calculated the time required for ZIKV RNA to  replicate to a concentration detectable by testing donations individually or in  pools of 6 (MP6) or 16 (MP16). A computer simulation then randomly selected  infection times to determine the probability of detection by the candidate tests.  RESULTS: The probability of detecting the first ID-NAT-reactive unit in an outbreak  is 92% (2.5th-97.5th percentile, 79%-99%) by MP6 and 85% (2.5th-97.5th percentile,  67%-99%) by MP16. When one donation is detected by MP-NAT, the model predicts that  the chance of having missed one or more ID-NAT-reactive donations is 8% to 15%. The  probability of missing a unit by MP-NAT is constant over the course of the outbreak  (8% by MP6, 15% by MP16). CONCLUSION: The model predicts that the probability that a  candidate MP-NAT will detect the first ID-NAT-reactive unit in a ZIKV outbreak is  85% to 92% and remains constant over time.</t>
  </si>
  <si>
    <t>2211</t>
  </si>
  <si>
    <t>10.1111/trf.15296</t>
  </si>
  <si>
    <t>2217</t>
  </si>
  <si>
    <t>Humans, Computer Simulation, Models, Theoretical, United States/epidemiology, *Blood Donors, Blood Transfusion, Immunoglobulin M/blood, Puerto Rico/epidemiology, RNA, Viral/*blood, Zika Virus Infection/*blood/epidemiology/prevention &amp; control, Zika Virus/*genetics</t>
  </si>
  <si>
    <t>Xue, Songtao, Yi, Zhuoran, Xie, Liyu, Wan, Guochun, Ding, Tao</t>
  </si>
  <si>
    <t>Monolithic patch antennas for deformation measurements are designed to be stressed. To avoid the issues of incomplete strain transfer ratio and insufficient bonding  strength of stressed antennas, this paper presents a passive wireless crack sensor  based on an unstressed patch antenna. The rectangular radiation patch of the  proposed sensor is partially covered by a radiation sub-patch, and the overlapped  length between them will induce the resonate frequency shift representing the crack  width. First, the cavity model theory is adopted to show how the resonant  frequencies of the crack sensor are related to the overlapped length between the  patch antenna and the sub-patch. This phenomenon is further verified by numerical  simulation using the Ansoft high-frequency structure simulator (HFSS), and results  show a sensitivity of 120.24 MHz/mm on average within an effective measuring range  of 1.5 mm. One prototype of proposed sensor was fabricated. The experiments  validated that the resonant frequency shifts are linearly proportional to the  applied crack width, and the resolution is suitable for crack width measuring.</t>
  </si>
  <si>
    <t>2019/10/07/</t>
  </si>
  <si>
    <t>10.3390/s19194327</t>
  </si>
  <si>
    <t>covered radiation patch, crack width monitoring, passive wireless sensor, patch antenna</t>
  </si>
  <si>
    <t>Jornil, J., Nielsen, T. S., Rosendal, I., Ahlner, J., Zackrisson, A. L., Boel, L. W. T., Brock, B.</t>
  </si>
  <si>
    <t>We present a fatal drug poisoning case involving venlafaxine (VEN). The deceased took his medication regularly (including 150 mg VEN twice daily), and nothing in the  case or autopsy findings pointed towards suicide. The toxicological assessment  concluded that the cause of death was most likely due to a poisoning with a  combination of VEN, oxycodone and ethanol, and the manner of death was considered to  be an accident. The blood concentration of VEN was high (4.5mg/kg), and the ratio of  the VEN metabolite O-desmethylvenlafaxine (ODV) to VEN was exceptionally low  (0.006). Mechanistic pharmacokinetic simulations suggested that the low metabolite  ratio was the result of combined poor metabolizer (PM) status of cytochrome P450  (CYP) 2C19 and CYP2D6. This hypothesis was confirmed by genetic analysis.  Simulations revealed that it was likely that the combined missing CYP2D6 and CYP2C19  activity would cause higher concentrations of VEN, but the simulations also  suggested that there could be additional reasons to explain the high VEN  concentration found in this case. Thus, it seems likely that the potentially toxic  VEN concentration was caused by reduced metabolic capacity. The simulations combined  with genotyping were considered very useful in this fatal drug poisoning case.</t>
  </si>
  <si>
    <t>e26</t>
  </si>
  <si>
    <t>10.1016/j.forsciint.2012.12.020</t>
  </si>
  <si>
    <t>Humans, Male, Adult, Genotype, Gene Duplication, Polymorphism, Single Nucleotide, Gene Deletion, Analgesics, Opioid/blood/poisoning, Antidepressive Agents, Second-Generation/blood/pharmacokinetics/*poisoning, Aryl Hydrocarbon Hydroxylases/*genetics, Central Nervous System Depressants/blood/urine, Cyclohexanols/blood/pharmacokinetics/*poisoning, Cytochrome P-450 CYP2C19, Cytochrome P-450 CYP2D6/*genetics, Desvenlafaxine Succinate, Ethanol/blood/urine, Forensic Toxicology, Oxycodone/blood/poisoning, Venlafaxine Hydrochloride</t>
  </si>
  <si>
    <t>Lubba, Carl H., Le Guen, Yann, Jarvis, Sarah, Jones, Nick S., Cork, Simon C., Eftekhar, Amir, Schultz, Simon R.</t>
  </si>
  <si>
    <t>The original version of this article unfortunately contained a mistake. The following text: "This project has received funding from European Research Council  (ERC) Synergy Grant no. 319818." is missing in the Acknowledgments.</t>
  </si>
  <si>
    <t>10.1007/s12021-019-09421-2</t>
  </si>
  <si>
    <t>Garsa, Adam A., Verma, Vivek, Michalski, Jeff M., Gay, Hiram A.</t>
  </si>
  <si>
    <t>PURPOSE: To describe a transperineal ultrasound-guided technique for implantation of electromagnetic transponders into the prostatic fossa. METHODS AND MATERIALS:  Patients were placed in the dorsal lithotomy position, and local anesthetic was  administered. On ultrasound, the bladder, urethra, vesicourethral anastomosis,  rectum, and the prostatic fossa were carefully identified. Three transponders were  implanted into the prostatic fossa under ultrasound guidance in a triangular  configuration and implantation was verified by fluoroscopy. Patients underwent  computed tomography (CT) simulation approximately 1 week later. All patients in this  study were subsequently treated with intensity modulated radiation therapy (IMRT) to  the prostatic fossa. RESULTS: From 2008 to 2012, 180 patients received transperineal  implantation of electromagnetic transponders into the prostatic fossa and  subsequently received IMRT. There were no cases of severe hematuria or rectal  bleeding requiring intervention. There were no grade 3 or 4 toxicities. Three  patients (1.7%) had a transponder missing on the subsequent CT simulation. Thirteen  patients (7.3%) had transponder migration with a geometric residual that exceeded 2  mm for 3 consecutive days (5.6%) or rotation that exceeded 10 degrees for 5  consecutive days (1.7%). These patients underwent a resimulation CT scan to identify  the new transponder coordinates. CONCLUSIONS: A transperineal technique for  implantation of electromagnetic transponders into the prostatic fossa is safe and  well tolerated, with no severe toxicity after implantation. There is a low rate of  transponder loss or migration.</t>
  </si>
  <si>
    <t>2014/12//Nov- undefined</t>
  </si>
  <si>
    <t>10.1016/j.prro.2014.01.004</t>
  </si>
  <si>
    <t>Humans, Male, Ultrasonography, Electromagnetic Phenomena, Prostatic Neoplasms/*diagnostic imaging/*radiotherapy, Radiotherapy, Intensity-Modulated/instrumentation/methods</t>
  </si>
  <si>
    <t>At the dawn of the 21st century: Is dynamics the missing link for understanding enzyme catalysis?</t>
  </si>
  <si>
    <t>Kamerlin, Shina C. L., Warshel, Arieh</t>
  </si>
  <si>
    <t>Enzymes play a key role in almost all biological processes, accelerating a variety of metabolic reactions as well as controlling energy transduction, the  transcription, and translation of genetic information, and signaling. They possess  the remarkable capacity to accelerate reactions by many orders of magnitude compared  to their uncatalyzed counterparts, making feasible crucial processes that would  otherwise not occur on biologically relevant timescales. Thus, there is broad  interest in understanding the catalytic power of enzymes on a molecular level.  Several proposals have been put forward to try to explain this phenomenon, and one  that has rapidly gained momentum in recent years is the idea that enzyme dynamics  somehow contributes to catalysis. This review examines the dynamical proposal in a  critical way, considering basically all reasonable definitions, including (but not  limited to) such proposed effects as "coupling between conformational and chemical  motions," "landscape searches" and "entropy funnels." It is shown that none of these  proposed effects have been experimentally demonstrated to contribute to catalysis,  nor are they supported by consistent theoretical studies. On the other hand, it is  clarified that careful simulation studies have excluded most (if not all) dynamical  proposals. This review places significant emphasis on clarifying the role of logical  definitions of different catalytic proposals, and on the need for a clear  formulation in terms of the assumed potential surface and reaction coordinate.  Finally, it is pointed out that electrostatic preorganization actually accounts for  the observed catalytic effects of enzymes, through the corresponding changes in the  activation free energies.</t>
  </si>
  <si>
    <t>1339</t>
  </si>
  <si>
    <t>10.1002/prot.22654</t>
  </si>
  <si>
    <t>Humans, Computer Simulation, Animals, Models, Biological, Thermodynamics, *Biocatalysis, Biochemistry/*trends, Enzymes/*metabolism</t>
  </si>
  <si>
    <t>Miller, Joe, Durack, Jeremy C., Sorensen, Mathew D., Wang, James H., Stoller, Marshall L.</t>
  </si>
  <si>
    <t>The Journal of urology</t>
  </si>
  <si>
    <t>PURPOSE: Calyceal selection for percutaneous renal access is critical for safe, effective performance of percutaneous nephrolithotomy. Available anatomical evidence  is contradictory and incomplete. We present detailed renal calyceal anatomy obtained  from in vivo 3-dimentional computerized tomography renderings. MATERIALS AND  METHODS: A total of 60 computerized tomography urograms were randomly selected. The  renal collecting system was isolated and 3-dimensional renderings were constructed.  The primary plane of each calyceal group of 100 kidneys was determined. A coronal  maximum intensity projection was used for simulated percutaneous access. The most  inferior calyx was designated calyx 1. Moving superiorly, the subsequent calyces  were designated calyx 2 and, when present, calyx 3. The surface rendering was  rotated to assess the primary plane of the calyceal group and the orientation of the  select calyx. RESULTS: The primary plane of the upper pole calyceal group was  mediolateral in 95% of kidneys and the primary plane of the lower pole calyceal  group was anteroposterior in 95%. Calyx 2 was chosen in 90 of 97 simulations and it  was appropriate in 92%. Calyx 3 was chosen in 7 simulations but it was appropriate  in only 57%. Calyx 1 was not selected in any simulation and it was anteriorly  oriented in 75% of kidneys. CONCLUSIONS: Appropriate lower pole calyceal access can  be reliably accomplished with an understanding of the anatomical relationship  between individual calyceal orientation and the primary plane of the calyceal group.  Calyx 2 is most often appropriate for accessing the anteroposterior primary plane of  the lower pole. Calyx 1 is most commonly oriented anterior.</t>
  </si>
  <si>
    <t>J Urol</t>
  </si>
  <si>
    <t>1527-3792 0022-5347</t>
  </si>
  <si>
    <t>10.1016/j.juro.2012.09.040</t>
  </si>
  <si>
    <t>Humans, Retrospective Studies, *Tomography, X-Ray Computed, *Imaging, Three-Dimensional, Kidney Calices/*anatomy &amp; histology/*diagnostic imaging, Nephrostomy, Percutaneous/methods</t>
  </si>
  <si>
    <t>Gao, Shuaihua, Zhou, Yu, Zhang, Weiwei, Wang, Wenhe, Yu, You, Mu, Yajuan, Wang, Hao, Gong, Xinqi, Zheng, Guojun, Feng, Yue</t>
  </si>
  <si>
    <t>(+)-Î³-lactamase catalyzes the specific hydrolysis of (+)-Î³-lactam out of the racemic Î³-lactam (2-Azabicyclo[2.2.1]hept-5-en-3-one) to leave optically pure (-)-Î³-lactam,  which is the key building block of antiviral drugs such as carbovir and abacavir.  However, no structural data has been reported on how the enzymes bind the Î³-lactams  and achieve their enantioselectivities. We previously identified an  isochorismatase-like hydrolase (IHL, Mh33H4-5540) with (+)-Î³-lactamase activity,  which constitutes a novel family of Î³-lactamase. Here, we first discovered that this  enzyme actually hydrolyzed both (+)- and (-)-Î³-lactam, but with apparently different  specificities. We determined the crystal structures of the apo-form, (+)-Î³-lactam  bound, and (-)-Î³-lactam bound forms of the enzyme. The structures showed that the  binding sites of both (+) and (-)-Î³-lactam resemble those of IHLs, but the "cover"  loop conserved in IHLs is lacking in the enzyme, probably resulting in its  incomplete enantioselectivity. Structural, biochemical, and molecular dynamics  simulation studies demonstrated that the steric clash caused by the binding-site  residues, especially the side-chain of Cys111 would reduce the binding affinity of  (-)-Î³-lactam and possibly the catalytic efficiency, which might explain the  different catalytic specificities of the enantiomers of Î³-lactam. Our results would  facilitate the directed evolution and application of Mh33H4-5540 in antiviral drug  synthesis.</t>
  </si>
  <si>
    <t>2017/03/15/</t>
  </si>
  <si>
    <t>44542</t>
  </si>
  <si>
    <t>10.1038/srep44542</t>
  </si>
  <si>
    <t>Binding Sites, Molecular Dynamics Simulation, Hydrolysis, Substrate Specificity, Models, Molecular, Actinomycetales/enzymology, Amidohydrolases/*chemistry/ultrastructure, Hydrolases/*chemistry/ultrastructure, Lactams/*chemistry, Stereoisomerism</t>
  </si>
  <si>
    <t>Che, Qi, Lu, Yongjun, Wang, Fenghui, Zhao, Xiang</t>
  </si>
  <si>
    <t>Understanding the mechanisms of controlling vapor condensation on surfaces is of significant importance in many fields. Despite many efforts made in the  investigation of vapor condensation, few studies concern the condensation on  flexible substrates, especially in microscale. In this paper, the condensation of  high temperature water vapor on substrate with various flexibilities and  wettabilities is investigated using molecular dynamics simulation. The results  indicate that when substrates with the same flexibility vary from hydrophobic to  hydrophilic, the condensation rate increases and the condensation mode changes from  no-condensation to dropwise condensation, incomplete filmwise condensation and  filmwise condensation, and meanwhile, the heat exchange between the water vapor and  the substrate becomes more efficient; when substrates with the same wettability vary  from rigid to flexible, the nucleation density, the condensation rate and the heat  exchange efficiency increase significantly. In particular, the condensation modes on  rigid and flexible substrates with the same wettability are generally the same  except for the substrates with Îµwater-Cu = 0.4 kcal mol-1; and the critical values  of substrate spring constant for the condensation mode transition are about 80-100  kcal mol-1 Ã-2 when Îµwater-Cu = 0.4 kcal mol-1. Therefore, changing the flexibility  of the substrate is proposed as a new way to control the condensation mode at the  initial stage of water vapor condensation to meet design requirements.</t>
  </si>
  <si>
    <t>2019/12/11/</t>
  </si>
  <si>
    <t>10055</t>
  </si>
  <si>
    <t>10.1039/c9sm01783f</t>
  </si>
  <si>
    <t>10064</t>
  </si>
  <si>
    <t>Fessel, Gion, Snedeker, Jess G.</t>
  </si>
  <si>
    <t>The glycosaminoglycan (GAG) side-chains of small leucine-rich proteoglycans have been postulated to mechanically cross-link adjacent collagen fibrils and contribute  to tendon mechanics. Enzymatic depletion of tendon GAGs (chondroitin and dermatan  sulfate) has emerged as a preferred method to experimentally assess this role.  However, GAG removal is typically incomplete and the possibility remains that extant  GAGs may remain mechanically functional. The current study specifically investigated  the potential mechanical effect of the remaining GAGs after partial enzymatic  digestion. A three-dimensional finite element model of tendon was created based upon  the concept of proteoglycan mediated inter-fibril load sharing. Approximately 250  interacting, discontinuous collagen fibrils were modeled as having a length of 400  Î¼m, being composed of rod elements of length 67 nm and E-modulus 1 GPa connected in  series. Spatial distribution and diameters of these idealized fibrils were derived  from a representative cross-sectional electron micrograph of tendon. Rod element  lengths corresponded to the collagen fibril D-Period, widely accepted to act as a  binding site for decorin and biglycan, the most abundant proteoglycans in tendon.  Each element node was connected to nodes of any neighboring fibrils within a radius  of 100 nm, the slack length of unstretched chondroitin sulfate. These GAG  cross-links were the sole mechanism for lateral load sharing among the discontinuous  fibrils, and were modeled as bilinear spring elements. Simulation of tensile testing  of tendon with complete cross-linking closely reproduced corresponding experiments  on rat tail tendons. Random reduction of 80% of GAG cross-links (matched to a  conservative estimate of enzymatic depletion efficacy) predicted a drop of 14% in  tendon modulus. Corresponding mechanical properties derived from experiments on rat  tail tendons treated in buffer with and without chondroitinase ABC were apparently  unaffected, regardless of GAG depletion. Further tests for equivalence,  conservatively based on effect size limits predicted by the model, confirmed  equivalent stiffness between enzymatically depleted tendons and their native  controls. Although the model predicts that relatively small quantities of GAGs  acting as primary collagen cross-linking elements could provide mechanical integrity  to the tendon, partial enzymatic depletion of GAGs should result in mechanical  changes that are not reflected in analogous experimental testing. We thus conclude  that GAG side chains of small leucine-rich proteoglycans are not a primary  determinant of tensile mechanical behavior in mature rat tail tendons.</t>
  </si>
  <si>
    <t>10.1016/j.jtbi.2010.10.007</t>
  </si>
  <si>
    <t>Male, Rats, Algorithms, Animals, *Models, Biological, Biomechanical Phenomena, Elasticity, Microscopy, Electron, Transmission, Rats, Sprague-Dawley, Collagen/metabolism/ultrastructure, Glycosaminoglycans/*metabolism, Tail/metabolism/*physiology, Tendons/metabolism/*physiology/ultrastructure</t>
  </si>
  <si>
    <t>Asymptotic enumeration of lonesum matrices</t>
  </si>
  <si>
    <t>Khera, Jessica, Lundberg, Erik, Melczer, Stephen</t>
  </si>
  <si>
    <t>arXiv:1912.08850 [math]</t>
  </si>
  <si>
    <t>We provide bivariate asymptotics for the poly-Bernoulli numbers, a combinatorial array that enumerates lonesum matrices, using the methods of Analytic Combinatorics in Several Variables (ACSV). For the diagonal asymptotic (i.e., for the special case of square lonesum matrices) we present an alternative proof based on Parseval's identity. In addition, we provide an application in Algebraic Statistics on the asymptotic ML-degree of the bivariate multinomial missing data problem, and we strengthen an existing result on asymptotic enumeration of permutations having a specified excedance set.</t>
  </si>
  <si>
    <t>http://arxiv.org/abs/1912.08850</t>
  </si>
  <si>
    <t>2021/07/20/16:17:36</t>
  </si>
  <si>
    <t>https://arxiv.org/pdf/1912.08850.pdf</t>
  </si>
  <si>
    <t>https://arxiv.org/abs/1912.08850</t>
  </si>
  <si>
    <t>Mathematics - Combinatorics</t>
  </si>
  <si>
    <t>Comment: 16 pages, 3 figures. This version includes a more detailed discussion of applications with two new sections related to an application in Algebraic Statistics. The paper will appear in the journal Advances in Applied Mathematics</t>
  </si>
  <si>
    <t>Zhao, Gongpu, Perilla, Juan R., Yufenyuy, Ernest L., Meng, Xin, Chen, Bo, Ning, Jiying, Ahn, Jinwoo, Gronenborn, Angela M., Schulten, Klaus, Aiken, Christopher, Zhang, Peijun</t>
  </si>
  <si>
    <t>Retroviral capsid proteins are conserved structurally but assemble into different morphologies. The mature human immunodeficiency virus-1 (HIV-1) capsid is best  described by a 'fullerene cone' model, in which hexamers of the capsid protein are  linked to form a hexagonal surface lattice that is closed by incorporating 12  capsid-protein pentamers. HIV-1 capsid protein contains an amino-terminal domain  (NTD) comprising seven Î±-helices and a Î²-hairpin, a carboxy-terminal domain (CTD)  comprising four Î±-helices, and a flexible linker with a 310-helix connecting the two  structural domains. Structures of the capsid-protein assembly units have been  determined by X-ray crystallography; however, structural information regarding the  assembled capsid and the contacts between the assembly units is incomplete. Here we  report the cryo-electron microscopy structure of a tubular HIV-1 capsid-protein  assembly at 8âÃ resolution and the three-dimensional structure of a native HIV-1  core by cryo-electron tomography. The structure of the tubular assembly shows, at  the three-fold interface, a three-helix bundle with critical hydrophobic  interactions. Mutagenesis studies confirm that hydrophobic residues in the centre of  the three-helix bundle are crucial for capsid assembly and stability, and for viral  infectivity. The cryo-electron-microscopy structures enable modelling by large-scale  molecular dynamics simulation, resulting in all-atom models for the  hexamer-of-hexamer and pentamer-of-hexamer elements as well as for the entire  capsid. Incorporation of pentamers results in closer trimer contacts and induces  acute surface curvature. The complete atomic HIV-1 capsid model provides a platform  for further studies of capsid function and for targeted pharmacological  intervention.</t>
  </si>
  <si>
    <t>7451</t>
  </si>
  <si>
    <t>10.1038/nature12162</t>
  </si>
  <si>
    <t>Cryoelectron Microscopy, Protein Structure, Tertiary, *Molecular Dynamics Simulation, Protein Structure, Secondary, Hydrophobic and Hydrophilic Interactions, Protein Multimerization, Capsid Proteins/chemistry/ultrastructure, Capsid/*chemistry/*ultrastructure, HIV-1/*chemistry/*ultrastructure, Human Immunodeficiency Virus Proteins/chemistry/ultrastructure</t>
  </si>
  <si>
    <t>Phan, Thanh G., Ma, Henry, Goyal, Mayank, Hilton, James, Sinnott, Matthew, Srikanth, Velandai, Beare, Richard</t>
  </si>
  <si>
    <t>Frontiers in neurology</t>
  </si>
  <si>
    <t>Endovascular clot retrieval, often referred to as mechanical thrombectomy, has transformed the treatment of patients with ischemic stroke based on an underlying  large cerebral vessel occlusion, ranging from the extracranial internal carotid  artery (ICA) to the M1 (proximal) segment of the middle cerebral artery (MCA). The  aim of this study was to evaluate the effect of a progressive occlusion of the  extracranial portion of the ICA on the cerebral blood flow either with a  conventional guiding catheter or a balloon-guiding catheter, which enables the  operator to completely occlude the parent artery by inflating the balloon around the  tip of this type of guiding catheter. We evaluated the impact of flow reduction in  the ICA in the setting of ipsilateral MCA occlusion given the different  configurations of the circle of Willis (CoW). The computer model of cerebral  arteries was based on anatomical works by Rhoton (1) and van der Eecken (2). The  interactive experimental results are available on the web at  https://gntem3.shinyapps.io/ecrsim. In the setting of left MCA occlusion,  compensation from the anterior and posterior communicating artery preserved the flow  in the left anterior cerebral artery (ACA) but not the left MCA branches. Under  selected CoW configurations, such as classic, missing Acom, or missing A1 segment of  the ACA and concurrent right ICA occlusion, there was a progressive decrease of flow  in the left ACA to a minimum of 78% when the simulated catheter fully occluded the  left ICA. Flow collapsed (&lt;10%) in the left ACA and MCA branches under CoW  configurations, such as bilateral fetal PCA. In summary, compensatory flow collapsed  under certain clot retrieval scenarios and unusual configurations of CoW.</t>
  </si>
  <si>
    <t>773</t>
  </si>
  <si>
    <t>Front Neurol</t>
  </si>
  <si>
    <t>1664-2295</t>
  </si>
  <si>
    <t>10.3389/fneur.2020.00773</t>
  </si>
  <si>
    <t>simulation, stroke, thrombectomy, angioplasty, carotid endarterectomy, circle of Willis, endovascular clot retrieval, leptomeningeal anastomoses</t>
  </si>
  <si>
    <t>Urgesi, Cosimo, Maieron, Marta, Avenanti, Alessio, Tidoni, Emmanuele, Fabbro, Franco, Aglioti, Salvatore Maria</t>
  </si>
  <si>
    <t>Cerebral cortex (New York, N.Y. : 1991)</t>
  </si>
  <si>
    <t>Perception of the final position of a moving object or creature is distorted forward along its actual or implied motion path, thus enabling anticipation of its  forthcoming position. In a previous research, we demonstrated that viewing static  snapshots that imply body actions activates the human motor system. What remains  unknown, however, is whether extrapolation of dynamic information and motor  activation are higher for upcoming than past action phases. By using single-pulse  transcranial magnetic stimulation, we found that observation of start and middle  phases of grasp and flick actions engendered a significantly higher motor  facilitation than observing their final postures. Differential motor facilitation  during start and end postures was independent of finger configuration at the  different hand apertures. Subjective ratings showed that modulation of motor  facilitation was not due to the amount of implied motion per se but to the forward  direction of the motion path toward upcoming phases. Thus, motor facilitation proved  maximal for the snapshots evoking ongoing but incomplete actions. The results  provide compelling evidence that the frontal component of the observation-execution  matching system is preferentially activated by the anticipatory simulation of future  action phases and thus plays an important role in the predictive coding of others'  motor behaviors.</t>
  </si>
  <si>
    <t>2511</t>
  </si>
  <si>
    <t>Cereb Cortex</t>
  </si>
  <si>
    <t>1460-2199 1047-3211</t>
  </si>
  <si>
    <t>10.1093/cercor/bhp292</t>
  </si>
  <si>
    <t>2521</t>
  </si>
  <si>
    <t>Female, Humans, Male, Adult, Young Adult, Psychomotor Performance/*physiology, Imitative Behavior/*physiology, Imagination/*physiology, Motor Cortex/*physiology, Movement/*physiology, Pyramidal Tracts/*physiology</t>
  </si>
  <si>
    <t>KÃ¤hlert, H., Bonitz, M.</t>
  </si>
  <si>
    <t>The complete spectrum of eigenmodes of a spherically confined Yukawa plasma is presented, based on first-principle molecular dynamics simulations. These results  are compared with a recent fluid theory for the multipole modes of this system [H.  KÃ¤hlert and M. Bonitz, Phys. Rev. E 82, 036407 (2010)] and with the exact N-particle  eigenmodes in the crystalline phase. Simulations confirm the existence of high-order  modes found in cold fluid theory. We investigate the influence of screening,  coupling, and friction on the mode spectra in detail. Good agreement between theory  and simulation is found for weak to moderate screening and low-order modes. In  addition, a number of new modes are observed which are missing in the fluid theory.  The relations between the breathing mode in the fluid theory, simulation, and the  crystal eigenmode are investigated in further detail.</t>
  </si>
  <si>
    <t>056401</t>
  </si>
  <si>
    <t>10.1103/PhysRevE.83.056401</t>
  </si>
  <si>
    <t>Kono, Kentaro, Kurihara, Daisuke, Suzuki, Yasunori, Ohkubo, Chikahiro</t>
  </si>
  <si>
    <t>Journal of prosthodontic research</t>
  </si>
  <si>
    <t>PURPOSE: This in vitro study investigated the pressure distribution of the implant-supported removable partial dentures (RPDs) with the stress-breaking  attachments under the occlusal force. METHODS: The experimental model of bilateral  missing premolars and molars was modified from a commercial simulation model. Five  pressure sensors were embedded near the bilateral first molars, first premolars, and  medio-lingual alveolar crest. Two implants were placed near the second molars, and  they were connected to the denture base using the following conditions: complete  separation between the denture base and implant with cover screws (CRPD), flexible  connection with a stress-breaking ball (SBB) attachment, and rigid connection  without stress breaking with healing caps (HC). The pressure at five different areas  of the soft tissue and the displacement of the RPDs were simultaneously measured,  loading up to 50 N. The coefficient of variation (CV) for each connection was  calculated from all data of the pressure at five areas to evaluate the pressure  distribution. RESULTS: The pressure on medio-lingual alveolar crest and molars of  the HC was less than SBB and CRPD. In contrast, the pressure on premolars of SBB was  greater than for the HC and CRPD. The CV of SBB was less than that of HC and CRPD.  Denture displacement of HC and SBB was less than for CRPD. CONCLUSIONS: Within the  in vitro limitations, precise denture settlements and pressure distribution under  the denture base could be controlled using an SBB attachment. An SBB attachment  might be able to protect the implant from harmful force.</t>
  </si>
  <si>
    <t>J Prosthodont Res</t>
  </si>
  <si>
    <t>2212-4632 1883-1958</t>
  </si>
  <si>
    <t>10.1016/j.jpor.2014.01.002</t>
  </si>
  <si>
    <t>Biomechanical Phenomena, *Dental Implants, Pressure, In Vitro Techniques, *Bite Force, *Denture Precision Attachment, *Denture, Partial, Removable, Implant, Implant-supported removable partial denture, Molar/*physiology, Pressure distribution, Stress-breaking ball (SBB) attachment</t>
  </si>
  <si>
    <t>Hau, Eric K. C., Oborn, Bradley M., Bucci, Joseph</t>
  </si>
  <si>
    <t>Brachytherapy</t>
  </si>
  <si>
    <t>PURPOSE: We report a case of prostate brachytherapy seed migration to the vertebral venous plexus and subsequently to the renal artery with corresponding dosimetry  analysis describing nerve doses. METHODS AND MATERIALS: A 52-year-old male with  low-risk prostate carcinoma (clinical stage T1c; Gleason score=6; prostate-specific  antigen level of 5.5) underwent transperineal permanent prostate seed implant.  Postimplantation routine imaging had failed to locate the missing seed, but he  subsequently presented with back pain and parathesia with radiation down the leg.  RESULTS: CT with bony windows and MRI had located the seed in the left L5 vertebral  venous plexus. Neurosurgical intervention failed to locate and remove the migrated  seed. Postsurgery, the left lower limb parathesia persisted but had normal nerve  conduction studies. Dose to the spinal nerve roots and nearby structures were  estimated using a GEANT4 Monte Carlo simulation. Serial X-ray imaging and CT had  found that the seed had further migrated to left renal hilum. CONCLUSIONS: Seed  migration to vertebral venous plexus is uncommon and to our knowledge this is the  third reported case. Its subsequent migration to the renal hilum is most unusual. CT  with bony windows or MRI are required if this is suspected. There is risk of spinal  or nerve root damage and dose to these structures has to be estimated using GEANT4,  although the tissue tolerance inÂ theÂ setting of low-dose rates are unknown and  long-term followup of this patient is required.</t>
  </si>
  <si>
    <t>1873-1449 1538-4721</t>
  </si>
  <si>
    <t>10.1016/j.brachy.2010.08.006</t>
  </si>
  <si>
    <t>Humans, Male, Middle Aged, Magnetic Resonance Imaging, Tomography, X-Ray Computed, Diagnosis, Differential, *Veins, Device Removal, Foreign-Body Migration/complications/*diagnosis/surgery, Iodine Radioisotopes/*administration &amp; dosage, Lumbar Vertebrae/*blood supply/diagnostic imaging, Prostatic Neoplasms/*radiotherapy, Prostheses and Implants, Prosthesis Failure, Radiation Injuries/*complications/diagnosis/surgery, Renal Artery, Spinal Cord Diseases/diagnosis/*etiology/surgery, Spinal Nerve Roots</t>
  </si>
  <si>
    <t>CarriÃ¨re, Yves, Degain, Ben A., Unnithan, Gopalan C., Harpold, Virginia S., Heuberger, Shannon, Li, Xianchun, Tabashnik, Bruce E.</t>
  </si>
  <si>
    <t>Pest management science</t>
  </si>
  <si>
    <t>BACKGROUND: In pests with inherently low susceptibility to Bacillus thuringiensis (Bt) toxins, seasonal declines in the concentration of Bt toxins in transgenic crops  could accelerate evolution of resistance by increasing the dominance of resistance.  Here, we evaluated Helicoverpa zea survival on young and old cotton plants that  produced the Bt toxins Cry1Ac and Cry1F or did not produce Bt toxins. RESULTS: Using  a strain selected for resistance to Cry1Ac in the laboratory, its parent strain that  was not selected in the laboratory, and their F(1) progeny, we showed that  resistance to Cry1Ac + Cry1F cotton was partially dominant on young and old plants.  On Cry1Ac + Cry1F cotton, redundant killing was incomplete on young plants but  nearly complete on old plants. No significant fitness costs on non-Bt cotton  occurred on young plants, but large recessive costs affected survival on old plants.  Simulation models incorporating the empirical data showed that the seasonal changes  in fitness could delay resistance to Cry1Ac + Cry1F cotton by inducing low  equilibrium frequencies of resistance alleles when refuges are sufficiently large.  CONCLUSION: Our results suggest that including effects of seasonal changes in  fitness of pests on Bt crops and refuge plants can enhance resistance risk  assessment and resistance management. Â© 2017 Society of Chemical Industry.</t>
  </si>
  <si>
    <t>Pest Manag Sci</t>
  </si>
  <si>
    <t>1526-4998 1526-498X</t>
  </si>
  <si>
    <t>10.1002/ps.4746</t>
  </si>
  <si>
    <t>Animals, Genotype, Models, Biological, *Biological Evolution, *Insecticide Resistance, Bacillus thuringiensis Toxins, Bacterial Proteins/*pharmacology, balanced polymorphism, Endotoxins/*pharmacology, fitness costs, Genetic Fitness, Gossypium/*genetics/physiology, Hemolysin Proteins/*pharmacology, incomplete resistance, Insecticides/*pharmacology, Larva/*drug effects/genetics/growth &amp; development, Moths/*drug effects/genetics/growth &amp; development, Plants, Genetically Modified/genetics/physiology, redundant killing, resistance management, Seasons</t>
  </si>
  <si>
    <t>Biswas, Ayan Kumar, Ahmad, Hasnain, Atulasimha, Jayasimha, Bandyopadhyay, Supriyo</t>
  </si>
  <si>
    <t>Rotating the magnetization of a shape anisotropic magnetostrictive nanomagnet with voltage-generated stress/strain dissipates much less energy than most other  magnetization rotation schemes, but its application to writing bits in nonvolatile  magnetic memory has been hindered by the fundamental inability of stress/strain to  rotate magnetization by full 180Â°. Normally, stress/strain can rotate the  magnetization of a shape anisotropic elliptical nanomagnet by only up to 90Â°,  resulting in incomplete magnetization reversal. Recently, we predicted that applying  uniaxial stress sequentially along two different axes that are not collinear with  the major or minor axis of the elliptical nanomagnet will rotate the magnetization  by full 180Â°. Here, we demonstrate this complete 180Â° rotation in elliptical Co  nanomagnets (fabricated on a piezoelectric substrate) at room temperature. The two  stresses are generated by sequentially applying voltages to two pairs of shorted  electrodes placed on the substrate such that the line joining the centers of the  electrodes in one pair intersects the major axis of a nanomagnet at â¼ +30Â° and the  line joining the centers of the electrodes in the other pair intersects at â¼ -30Â°. A  finite element analysis has been performed to determine the stress distribution  underneath the nanomagnets when one or both pairs of electrodes are activated, and  this has been approximately incorporated into a micromagnetic simulation of  magnetization dynamics to confirm that the generated stress can produce the observed  magnetization rotations. This result portends an extremely energy-efficient  nonvolatile "straintronic" memory technology predicated on writing bits in  nanomagnets with electrically generated stress.</t>
  </si>
  <si>
    <t>2017/06/14/</t>
  </si>
  <si>
    <t>3478</t>
  </si>
  <si>
    <t>10.1021/acs.nanolett.7b00439</t>
  </si>
  <si>
    <t>3484</t>
  </si>
  <si>
    <t>*magneto-elastic switching, *nanomagnets, *piezoelectric, *Straintronics</t>
  </si>
  <si>
    <t>Rubasinghege, Gayan, Spak, Scott N., Stanier, Charles O., Carmichael, Gregory R., Grassian, Vicki H.</t>
  </si>
  <si>
    <t>Nitrous oxide (N2O) is an important greenhouse gas and a primary cause of stratospheric ozone destruction. Despite its importance, there remain missing  sources in the N2O budget. Here we report the formation of atmospheric nitrous oxide  from the decomposition of ammonium nitrate via an abiotic mechanism that is  favorable in the presence of light, relative humidity and a surface. This source of  N2O is not currently accounted for in the global N2O budget. Annual production of  N2O from atmospheric aerosols and surface fertilizer application over the  continental United States from this abiotic pathway is estimated from results of an  annual chemical transport simulation with the Community Multiscale Air Quality model  (CMAQ). This pathway is projected to produce 9.3(+0.7/-5.3) Gg N2O annually over  North America. N2O production by this mechanism is expected globally from both  megacities and agricultural areas and may become more important under future  projected changes in anthropogenic emissions.</t>
  </si>
  <si>
    <t>2011/04/01/</t>
  </si>
  <si>
    <t>2691</t>
  </si>
  <si>
    <t>10.1021/es103295v</t>
  </si>
  <si>
    <t>Models, Chemical, Photochemical Processes, Air Pollutants/*chemical synthesis, Atmosphere/*chemistry, Nitrates/*chemistry, Nitrous Oxide/*chemical synthesis, Soil/chemistry</t>
  </si>
  <si>
    <t>Pirker, Katharina F., Baratto, Maria Camilla, Basosi, Riccardo, Goodman, Bernard A.</t>
  </si>
  <si>
    <t>Journal of inorganic biochemistry</t>
  </si>
  <si>
    <t>Changes in speciation of copper(II) in reactions with epigallocatechin gallate (EGCG) and gallic acid (GA) as a function of pH have been investigated by  multifrequency (X- and S-band) EPR spectroscopy in the fluid and frozen states. The  EPR spectra show the formation of three distinct mononuclear species with each of  the polyphenols, and these are interpreted in terms of one mono- and two  bis-complexes. However, di- or polymeric complexes dominate the Cu(II) speciation in  the pH range 4-8, and it is only at alkaline pH values that these mononuclear  complexes make appreciable contributions to the metal speciation. Each mononuclear  complex displays linewidth anisotropy in fluid solution as a consequence of  incomplete averaging of the spin Hamiltonian parameters through molecular motion.  Rotational correlation times for the individual complexes have been estimated by  analysing the lineshape anisotropy of the fluid solution spectra using parameters  determined by simulation of the rigid limit spectra. These show that the molecular  masses increase with increasing pH, indicating either coordination of increasing  numbers of polyphenol molecules as ligands to the copper or the increasing  involvement of polyphenol dimers as ligands in the copper coordination sphere.</t>
  </si>
  <si>
    <t>J Inorg Biochem</t>
  </si>
  <si>
    <t>1873-3344 0162-0134</t>
  </si>
  <si>
    <t>10.1016/j.jinorgbio.2011.12.010</t>
  </si>
  <si>
    <t>Hydrogen-Ion Concentration, Molecular Structure, Catechin/*analogs &amp; derivatives/chemistry, Cations, Divalent/chemistry, Copper/*chemistry, Electron Spin Resonance Spectroscopy/methods, Gallic Acid/*chemistry, Organometallic Compounds/chemistry, Polymerization, Polyphenols/*chemistry, Tea/chemistry</t>
  </si>
  <si>
    <t>Song, Jianing, Ji, Changge, Zhang, John Z. H.</t>
  </si>
  <si>
    <t>Energy-coupling factor (ECF) transporters are responsible for uptake of micronutrients in prokaryotes. The recently reported crystal structure of an ECF  transporter RibU provided a foundation for understanding the structure and transport  mechanism of ECF transporters. In the present study, molecular dynamics (MD) was  carried out to study the conformational changes of the S component RibU upon binding  by riboflavin. Our result and analysis revealed a critically important gating  mechanism, in which part of loop5 (L5') (eleven residues, missing in the crystal  structure) between TM5 and TM6 is dynamically flexible and serves as a gate.  Specifically, the L5' opens a large cavity accessible to riboflavin from the  extracellular space in Apo-RibU and closes the cavity upon riboflavin binding  through hydrophobic packing with riboflavin. Thus, L5'is proposed to be the gate for  riboflavin binding. In addition, steered molecular dynamics (SMD) simulation is  employed to investigate the translocation dynamics of RibU during riboflavin  transport. The simulation result does not show evidence that the S component alone  can carry out the transport function. Since loop regions are very flexible and  therefore could not be resolved by crystallography, their dynamics are hard to  predict based on crystal structure alone.</t>
  </si>
  <si>
    <t>2013/12/20/</t>
  </si>
  <si>
    <t>3566</t>
  </si>
  <si>
    <t>10.1038/srep03566</t>
  </si>
  <si>
    <t>Binding Sites, Protein Binding, Crystallography, X-Ray, Molecular Dynamics Simulation, Protein Structure, Tertiary, Protein Conformation, Biological Transport, Protein Structure, Secondary, Amino Acid Sequence, Bacterial Proteins/metabolism, Hydrophobic and Hydrophilic Interactions, Membrane Transport Proteins/*metabolism/ultrastructure, Prokaryotic Cells/*metabolism, Riboflavin/*metabolism</t>
  </si>
  <si>
    <t>Zeng, Yuewu</t>
  </si>
  <si>
    <t>Microscopy research and technique</t>
  </si>
  <si>
    <t>Using high resolution transmission electron microscopy with image simulation and Fourier analysis, the Li1- x FePO4 (xâ&lt;â0.01), Li1- x FePO4 (x â¼ 0.5), and FePO4  particles, prepared by charging or discharging the 053048 electrochemical cells  (thickness: 5 mm, width: 30 mm, height: 48 mm) and dismantled inside an Ar-filled  dry box, were investigated. The high resolution images reveal: (1) the solid  solution of Li1- x FePO4 (xâ&lt;â0.01) contains some missing Li ions leading PO4 group  distorted around M1 tunnel of the unit cell; (2) the texture of the particles of  Li1- x FePO4 (x â¼0.5) has homogeneously distributed compositional domains of LiFePO4  and FePO4 resulting from spinodal decomposition which promote Li ion easily getting  into the particle due to uphill diffusion, (3) the particles of FePO4 formed in  charging have heavily distorted lattice and contain some isolated LiFePO4 , (4)  interface between LiFePO4 and FePO4 and between amorphous and crystal region  provides the lattice distortion of small polarons.</t>
  </si>
  <si>
    <t>Microsc Res Tech</t>
  </si>
  <si>
    <t>1097-0029 1059-910X</t>
  </si>
  <si>
    <t>10.1002/jemt.22495</t>
  </si>
  <si>
    <t>FePO4, HRTEM, LiFePO4, lithium battery, PO4 tetrahedron</t>
  </si>
  <si>
    <t>Clare, Richard M., Weddell, Stephen J., Le Louarn, Miska</t>
  </si>
  <si>
    <t>Laser guide star Shack-Hartmann wavefront sensor images on extremely large telescopes (ELT) will be significantly elongated due to the off-axis projection of  the laser relative to the subapertures. The finite number of pixels of the wavefront  sensor detector means the most elongated images will be truncated, introducing  errors in the centroid measurements. In this paper, we propose appending to the  truncated wavefront sensor image the most likely missing tails from a  high-resolution nontruncated reference image, which can be calculated from all of  the low-resolution images. We show, via numerical simulation, that we can improve  the centroid estimate for the most elongated subapertures on an ELT in the presence  of read and photon noise.</t>
  </si>
  <si>
    <t>2020/08/01/</t>
  </si>
  <si>
    <t>6431</t>
  </si>
  <si>
    <t>10.1364/AO.394751</t>
  </si>
  <si>
    <t>6442</t>
  </si>
  <si>
    <t>Prescher, Martin, Bonus, Michele, Stindt, Jan, Keitel-Anselmino, Verena, Smits, Sander H. J., Gohlke, Holger, Schmitt, Lutz</t>
  </si>
  <si>
    <t>ABCB4 is described as an ATP-binding cassette (ABC) transporter that primarily transports lipids of the phosphatidylcholine (PC) family but is also capable of  translocating a subset of typical multidrug-resistance-associated drugs. The high  degree of amino acid identity of 76% for ABCB4 and ABCB1, which is a prototype  multidrug-resistance-mediating protein, results in ABCB4's second subset of  substrates, which overlap with ABCB1's substrates. This often leads to incomplete  annotations of ABCB4, in which it was described as exclusively PC-lipid specific.  When the hydrophilic amino acids from ABCB4 are changed to the analogous but  hydrophobic ones from ABCB1, the stimulation of ATPase activity by  1,2-dioleoyl-sn-glycero-3-phosphocholine, as a prime example of PC lipids, is  strongly diminished, whereas the modulation capability of ABCB1 substrates remains  unchanged. This indicates two distinct and autonomous substrate binding sites in  ABCB4.</t>
  </si>
  <si>
    <t>10.1016/j.str.2021.05.013</t>
  </si>
  <si>
    <t>ABC transporter, ABCB1, ABCB4, ATPases, credit card swipe, drugs, MD simulation, MDR3, PC lipids, two-site access model</t>
  </si>
  <si>
    <t>ELEC</t>
  </si>
  <si>
    <t>Advanced Search | arXiv e-print repository</t>
  </si>
  <si>
    <t>https://arxiv.org/search/advanced?advanced=&amp;terms-0-term=%22simulation%22&amp;terms-0-operator=AND&amp;terms-0-field=abstract&amp;terms-1-term=%22incomplete%22&amp;terms-1-operator=AND&amp;terms-1-field=abstract&amp;terms-2-term=%22missing%22&amp;terms-2-operator=OR&amp;terms-2-field=abstract&amp;terms-3-term=imaging&amp;terms-3-operator=NOT&amp;terms-3-field=all&amp;terms-4-term=recommender&amp;terms-4-operator=NOT&amp;terms-4-field=all&amp;classification-computer_science=y&amp;classification-mathematics=y&amp;classification-physics_archives=all&amp;classification-q_biology=y&amp;classification-statistics=y&amp;classification-include_cross_list=include&amp;date-filter_by=date_range&amp;date-year=&amp;date-from_date=2016&amp;date-to_date=2021&amp;date-date_type=submitted_date&amp;abstracts=show&amp;size=25&amp;order=</t>
  </si>
  <si>
    <t>2021/07/20/08:34:38</t>
  </si>
  <si>
    <t>Moore, Whylder, McPeak, Joseph E., Poncelet, Martin, Driesschaert, Benoit, Eaton, Sandra S., Eaton, Gareth R.</t>
  </si>
  <si>
    <t>Electron spin relaxation times for perdeuterated Finland trityl 99% enriched in (13)C at the central carbon ((13)C(1)-dFT) were measured in phosphate buffered  saline (pHÂ =Â 7.2) (PBS) solution at X-band. The anisotropic (13)C(1) hyperfine  (A(x)Â =Â A(y)Â =Â 18Â Â±Â 2, A(z)Â =Â 162Â Â±Â 1Â MHz) and g values (2.0033, 2.0032, 2.00275) in  a 9:1 trehalose:sucrose glass at 293Â K and in 1:1 PBS:glycerol at 160Â K were  determined by simulation of spectra at X-band and Q-band. In PBS at room temperature  the tumbling correlation time, Ï(R), is 0.29Â Â±Â 0.02Â ns. The linewidths are broadened  by incomplete motional averaging of the hyperfine anisotropy and T(2) is  0.13Â Â±Â 0.02Â Âµs, which is shorter than the T(2)Â ~Â 3.8Â Âµs for natural abundance dFT at  low concentration in PBS. T(1) for (13)C(1)-dFT in deoxygenated PBS is 5.9Â Â±Â 0.5Â Âµs,  which is shorter than for natural abundance dFT in PBS (16Â Âµs) but much longer than  in air-saturated solution (0.48Â Â±Â 0.04Â Âµs). The tumbling dependence of T(1) in PBS,  3:1 PBS:glycerol (Ï(R)Â =Â 0.80Â Â±Â 0.05Â ns, T(1)Â =Â 9.7Â Â±Â 0.7Â Âµs) and 1:1 PBS:glycerol  (Ï(R)Â =Â 3.4Â Â±Â 0.3Â ns, T(1)Â =Â 12.0Â Â±Â 1.0Â Âµs) was modeled with contributions to the  relaxation predominantly from modulation of hyperfine anisotropy and a local mode.  The 1/T(1) rate for the 1% (12)C(1)-dFT in the predominantly (13)C labeled sample is  about a factor of 6 more strongly concentration dependent than for natural abundance  (12)C(1)-trityl, which reflects the importance of Heisenberg exchange with molecules  with different resonance frequencies and faster relaxation rates. In glassy matrices  at 160Â K, T(1) and T(m) for (13)C(1)-dFT are in good agreement with previously  reported values for (12)C(1)-dFT consistent with the expectation that modulation of  nuclear hyperfine does not contribute to electron spin relaxation in a rigid  lattice.</t>
  </si>
  <si>
    <t>106797</t>
  </si>
  <si>
    <t>10.1016/j.jmr.2020.106797</t>
  </si>
  <si>
    <t>*Isotope enrichment, *Molecular tumbling, *Relaxation mechanisms, *Spin lattice relaxation</t>
  </si>
  <si>
    <t>Majkut, Joseph D., Carter, Brendan R., FrÃ¶licher, Thomas L., Dufour, Carolina O., Rodgers, Keith B., Sarmiento, Jorge L.</t>
  </si>
  <si>
    <t>The Southern Ocean is critically important to the oceanic uptake of anthropogenic CO2. Up to half of the excess CO2 currently in the ocean entered through the  Southern Ocean. That uptake helps to maintain the global carbon balance and buffers  transient climate change from fossil fuel emissions. However, the future evolution  of the uptake is uncertain, because our understanding of the dynamics that govern  the Southern Ocean CO2 uptake is incomplete. Sparse observations and incomplete  model formulations limit our ability to constrain the monthly and annual uptake,  interannual variability and long-term trends. Float-based sampling of ocean  biogeochemistry provides an opportunity for transforming our understanding of the  Southern Ocean CO2 flux. In this work, we review current estimates of the CO2 uptake  in the Southern Ocean and projections of its response to climate change. We then  show, via an observational system simulation experiment, that float-based sampling  provides a significant opportunity for measuring the mean fluxes and monitoring the  mean uptake over decadal scales.</t>
  </si>
  <si>
    <t>2014/07/13/</t>
  </si>
  <si>
    <t>372</t>
  </si>
  <si>
    <t>20130046</t>
  </si>
  <si>
    <t>10.1098/rsta.2013.0046</t>
  </si>
  <si>
    <t>Carbon Dioxide/*analysis, *Models, Theoretical, *Climate Change, *Oceans and Seas, Arctic Regions, carbon, Ice Cover/chemistry, observational system simulation experiment, Seawater/*chemistry, Southern Ocean, Wind</t>
  </si>
  <si>
    <t>Meijles, Daniel N., Fan, Lampson M., Howlin, Brendan J., Li, Jian-Mei</t>
  </si>
  <si>
    <t>Phagocyte superoxide production by a multicomponent NADPH oxidase is important in host defense against microbial invasion. However inappropriate NADPH oxidase  activation causes inflammation. Endothelial cells express NADPH oxidase and  endothelial oxidative stress due to prolonged NADPH oxidase activation predisposes  many diseases. Discovering the mechanism of NADPH oxidase activation is essential  for developing novel treatment of these diseases. The p47(phox) is a key regulatory  subunit of NADPH oxidase; however, due to the lack of full protein structural  information, the mechanistic insight of p47(phox) phosphorylation in NADPH oxidase  activation remains incomplete. Based on crystal structures of three functional  domains, we generated a computational structural model of the full p47(phox)  protein. Using a combination of in silico phosphorylation, molecular dynamics  simulation and protein/protein docking, we discovered that the C-terminal tail of  p47(phox) is critical for stabilizing its autoinhibited structure. Ser-379  phosphorylation disrupts H-bonds that link the C-terminal tail to the autoinhibitory  region (AIR) and the tandem Src homology 3 (SH3) domains, allowing the AIR to  undergo phosphorylation to expose the SH3 pocket for p22(phox) binding. These  findings were confirmed by site-directed mutagenesis and gene transfection of  p47(phox-/-) coronary microvascular cells. Compared with wild-type p47(phox) cDNA  transfected cells, the single mutation of S379A completely blocked p47(phox)  membrane translocation, binding to p22(phox) and endothelial O2(Â·-) production in  response to acute stimulation of PKC. p47(phox) C-terminal tail plays a key role in  stabilizing intramolecular interactions at rest. Ser-379 phosphorylation is a  molecular switch which initiates p47(phox) conformational changes and NADPH  oxidase-dependent superoxide production by cells.</t>
  </si>
  <si>
    <t>2014/08/15/</t>
  </si>
  <si>
    <t>22759</t>
  </si>
  <si>
    <t>10.1074/jbc.M114.561159</t>
  </si>
  <si>
    <t>22770</t>
  </si>
  <si>
    <t>Computer Simulation, Animals, *Models, Biological, Mice, Crystallography, X-Ray, Hydrogen Bonding, Amino Acid Substitution, Computer Modeling, Endothelial Cell, Enzyme Activation/physiology, Mice, Knockout, Molecular Docking, Molecular Dynamics, Mutation, Missense, NADPH Oxidase, NADPH Oxidases/chemistry/genetics/*metabolism, Phosphorylation, Phosphorylation/physiology, Site-directed Mutagenesis, Superoxides/*metabolism</t>
  </si>
  <si>
    <t>Taguri, Masataka, Matsuyama, Yutaka, Ohashi, Yasuo, Harada, Akiko, Ueshima, Hirotsugu</t>
  </si>
  <si>
    <t>The attributable fraction (AF) is commonly used in epidemiology to quantify the impact of an exposure to a disease. Recently, SjÃ¶lander and Vansteelandt (2011.  Doubly robust estimation of attributable fractions. Biostatistics 12, 112-121)  introduced the doubly robust (DR) estimator of the AF, which involves positing  models for both the exposure and the outcome and is consistent if at least one of  these models is correct. In this article, we derived a DR estimator of the  generalized impact fraction (IF) with a polytomous exposure. The IF is a measure  that generalizes the AF by allowing the possibility of incomplete removal of the  exposure. We demonstrated the performance of the proposed estimator via a simulation  study and by application to data from a large prospective cohort study conducted in  Japan.</t>
  </si>
  <si>
    <t>10.1093/biostatistics/kxr038</t>
  </si>
  <si>
    <t>Aged, Aged, 80 and over, Cohort Studies, Female, Humans, Male, Adult, Middle Aged, Regression Analysis, Computer Simulation, *Models, Statistical, Monte Carlo Method, *Disease Outbreaks, Prospective Studies, Communicable Diseases/*epidemiology, Metabolic Syndrome/metabolism, Stroke/etiology</t>
  </si>
  <si>
    <t>Bi, Yuanfei, Porras, Anna, Li, Tianshu</t>
  </si>
  <si>
    <t>Despite the significance of gas hydrates in diverse areas, a quantitative knowledge of hydrate formation at a molecular level is missing. The impediment to acquiring  this understanding is primarily attributed to the stochastic nature and ultra-fine  scales of nucleation events, posing a great challenge for both experiment and  simulation to explore hydrate nucleation. Here we employ advanced molecular  simulation methods, including forward flux sampling (FFS), p(B) histogram analysis,  and backward flux sampling, to overcome the limit of direct molecular simulation for  exploring both the free energy landscape and molecular pathways of hydrate  nucleation. First we test the half-cage order parameter (H-COP) which we developed  for driving FFS, through conducting the p(B) histogram analysis. Our results indeed  show that H-COP describes well the reaction coordinates of hydrate nucleation.  Through the verified order parameter, we then directly compute the free energy  landscape for hydrate nucleation by combining both forward and backward flux  sampling. The calculated stationary distribution density, which is obtained  independently of nucleation theory, is found to fit well against the classical  nucleation theory (CNT). Subsequent analysis of the obtained large ensemble of  hydrate nucleation trajectories show that although on average, hydrate formation is  facilitated by a two-step like mechanism involving a gradual transition from an  amorphous to a crystalline structure, there also exist nucleation pathways where  hydrate crystallizes directly, without going through the amorphous stage. The  CNT-like free energy profile and the structural diversity suggest the existence of  multiple active transition pathways for hydrate nucleation, and possibly also imply  the near degeneracy in their free energy profiles among different pathways. Our  results thus bring a new perspective to the long standing question of how hydrates  crystallize.</t>
  </si>
  <si>
    <t>211909</t>
  </si>
  <si>
    <t>10.1063/1.4961241</t>
  </si>
  <si>
    <t>Chen, Chih-Yin, Escobedo, Fernando A.</t>
  </si>
  <si>
    <t>We use molecular dynamics simulations to study the phase behavior of a coarse-grained lamella-forming A-b-B diblock copolymer under thin-film soft  confinement for different heating cycle lengths, film thicknesses, and  substrate-polymer affinities. This model describes the effect on thin-film  morphology with a free surface (air-polymer interface) and a solid substrate. Our  simulation results were first validated by showing that they capture changes for the  order-disorder transition temperature with annealing conditions consistent with  those found in laser spike annealing experiments, when the vertical lamella phase  formed on neutral substrates. In addition, simulations with a substrate selective  for a particular block revealed the formation of other phases, including a mixed  vertical-horizontal lamella and a metastable island phase having horizontal but  incomplete lamella layers. The nanoscale roughness features of this island phase,  and hence its surface wettability, can be tuned with suitable choices of chemistry  and annealing conditions.</t>
  </si>
  <si>
    <t>2020/06/02/</t>
  </si>
  <si>
    <t>5754</t>
  </si>
  <si>
    <t>10.1021/acs.langmuir.0c00423</t>
  </si>
  <si>
    <t>5764</t>
  </si>
  <si>
    <t>Hu, Guodong, Yu, Xiu, Bian, Yunqiang, Cao, Zanxia, Xu, Shicai, Zhao, Liling, Ji, Baohua, Wang, Wei, Wang, Jihua</t>
  </si>
  <si>
    <t>ToxIN is a triangular structure formed by three protein toxins (ToxNs) and three specific noncoding RNA antitoxins (ToxIs). To respond to stimuli, ToxI is  preferentially degraded, releasing the ToxN. Thus, the dynamic character is  essential in the normal function interactions between ToxN and ToxI. Here,  equilibrated molecular dynamics (MD) simulations were performed to study the  stability of ToxN and ToxI. The results indicate that ToxI adjusts the conformation  of 3' and 5' termini to bind to ToxN. Steered molecular dynamics (SMD) simulations  combined with the recently developed thermodynamic integration in 3nD (TI3nD) method  were carried out to investigate ToxN unbinding from the ToxIN complex. The  potentials of mean force (PMFs) and atomistic pictures suggest the unbinding  mechanism as follows: (1) dissociation of the 5' terminus from ToxN, (2) missing the  interactions involved in the 3' terminus of ToxI without three nucleotides (G31,  A32, and A33), (3) starting to unfold for ToxI, (4) leaving the binding package of  ToxN for three nucleotides of ToxI, (5) unfolding of ToxI. This work provides  information on the structure-function relationship at the atomistic level, which is  helpful for designing new potent antibacterial drugs in the future.</t>
  </si>
  <si>
    <t>2018/11/09/</t>
  </si>
  <si>
    <t>10.3390/ijms19113524</t>
  </si>
  <si>
    <t>molecular dynamics simulation, Protein Binding, *Molecular Dynamics Simulation, Antitoxins/*chemistry/metabolism, Bacterial Proteins/*chemistry/metabolism, Bacterial Toxins/*chemistry/metabolism, steered molecular dynamics simulation, ToxIN, unbinding mechanism</t>
  </si>
  <si>
    <t>Liu, Long, Qiao, Zhiwei, Cui, Xinfang, Pang, Chunjiao, Liang, Hong, Xie, Peng, Luo, Xuan, Huang, Zuqiang, Zhang, Yanjuan, Zhao, Zhongxing</t>
  </si>
  <si>
    <t>Introduction of targeted defects into microporous UiO-66s for manipulating their three-dimensional size and surface properties can endow them with adsorption and  separation areas involving angiotensin-converting-enzyme-inhibitory (ACE-inhibitory)  peptides. Three hydrophobic amino acids (AAs) (i.e., proline (Pro), phenylalanine  (Phe), and tryptophan (Trp)) having different physical/chemical properties were  applied to in situ tailor defects in UiO-66 through targeted incoordination of  missing linkers or missing nodes. Characterization results revealed a uniform oval  shape of the developed defects with lengths ranging from 1.8 to 3.1 nm, which was  also highly consistent with our molecular simulation. Among these three defective  UiO-66s, Phe and Trp imprinted UiO-66s significantly promoted the adsorption  affinity of small ACE-inhibitory peptides (uptake: 1.25 mmol g(-1) for DDFF and 1.37  mmol g(-1) for DDWW) and ultrahigh selectivity for DDFF (249) or DDWW (279) from  inactive KKKK solution based on a lock-and-key mechanism. As a result, the imprinted  UiO-66 showed an enrichment capacity for ACE-inhibitory peptides about eight times  higher than that of pristine UiO-66. Therefore, the amino acid imprinting strategy  endorsed by its facile and discerning ability can be envisioned to be of great value  for small functional peptide separation and oriented enrichment in biomedicines.</t>
  </si>
  <si>
    <t>2019/07/03/</t>
  </si>
  <si>
    <t>23039</t>
  </si>
  <si>
    <t>10.1021/acsami.9b07453</t>
  </si>
  <si>
    <t>23049</t>
  </si>
  <si>
    <t>Humans, Surface Properties, ACE-inhibitory peptides, Adsorption/*drug effects, amino acid imprinting, Amino Acids/chemistry, Angiotensin-Converting Enzyme Inhibitors/*chemistry, defective UiO-66, oriented enrichment, Peptides/*chemistry, Peptidyl-Dipeptidase A/*chemistry/genetics, Phenylalanine/chemistry, Proline/chemistry, recognized adsorption, separation</t>
  </si>
  <si>
    <t>Berger, Edmond L., Cao, Qing-Hong, Yu, Jiang-Hao, Zhang, Hao</t>
  </si>
  <si>
    <t>The polarization of a top quark can be sensitive to new physics beyond the standard model. Since the charged lepton from top-quark decay is maximally correlated with  the top-quark spin, it is common to measure the polarization from the distribution  in the angle between the charged lepton and the top-quark directions. We propose a  novel method based on the charged lepton energy fraction and illustrate the method  with a detailed simulation of top-quark pairs produced in supersymmetric top squark  pair production. We show that the lepton energy ratio distribution that we define is  very sensitive to the top-quark polarization but insensitive to the precise  measurement of the top-quark energy.</t>
  </si>
  <si>
    <t>2012/10/12/</t>
  </si>
  <si>
    <t>152004</t>
  </si>
  <si>
    <t>10.1103/PhysRevLett.109.152004</t>
  </si>
  <si>
    <t>de Andrade, Camila Lima, GonÃ§alves, Thais Marques Simek Vega, Santos, Ãcaro Leite dos, Barros, Michel Silva, AraÃºjo, Nubia Rafaela Ribeiro, Cury, Altair Antoninha Del Bel</t>
  </si>
  <si>
    <t>Brazilian dental journal</t>
  </si>
  <si>
    <t>Excessive occlusal surface wear can result in occlusal disharmony, functional and esthetic impairment. As a therapeutic approach, conventional single crowns have been  proposed, but this kind of treatment is complex, highly invasive and expensive. This  case report describes the clinical outcomes of an alternative minimally invasive  treatment based on direct adhesive-pin retained restorations. A 64-year-old woman  with severely worn dentition, eating problems related to missing teeth and  generalized tooth hypersensitivity was referred for treatment. Proper treatment  planning based on the diagnostic wax-up simulation was used to guide the  reconstruction of maxillary anterior teeth with direct composite resin over  self-threading dentin pins. As the mandibular remaining teeth were extremely worn, a  tooth-supported overdenture was installed. A stabilization splint was also used to  protect the restorations. This treatment was a less expensive alternative to  full-mouth rehabilitation with positive esthetic and functional outcomes after 1.5  years of follow-up.</t>
  </si>
  <si>
    <t>Braz Dent J</t>
  </si>
  <si>
    <t>1806-4760 0103-6440</t>
  </si>
  <si>
    <t>10.1590/0103-6440201300020</t>
  </si>
  <si>
    <t>Female, Humans, Middle Aged, Follow-Up Studies, *Adhesives, *Dentition, *Tooth Wear</t>
  </si>
  <si>
    <t>Abid, Adeel Y., Sun, Yuanwei, Hou, Xu, Tan, Congbing, Zhong, Xiangli, Zhu, Ruixue, Chen, Haoyun, Qu, Ke, Li, Yuehui, Wu, Mei, Zhang, Jingmin, Wang, Jinbin, Liu, Kaihui, Bai, Xuedong, Yu, Dapeng, Ouyang, Xiaoping, Wang, Jie, Li, Jiangyu, Gao, Peng</t>
  </si>
  <si>
    <t>Nontrivial topological structures offer aÂ rich playground in condensed matters and promise alternative device configurations for post-Moore electronics. While recently  a number of polar topologies have been discovered in confined ferroelectric PbTiO(3)  within artificially engineered PbTiO(3)/SrTiO(3) superlattices, little attention was  paid to possible topological polar structures in SrTiO(3). Here we successfully  create previously unrealized polar antivortices within the SrTiO(3) of  PbTiO(3)/SrTiO(3) superlattices, accomplished by carefully engineering their  thicknesses guided by phase-field simulation. Field- and thermal-induced  Kosterlitz-Thouless-like topological phase transitions have also been demonstrated,  and it was discovered that the driving force for antivortex formation is  electrostatic instead of elastic. This work completes an important missing link in  polar topologies, expands the reaches of topological structures, and offers insight  into searching and manipulating polar textures.</t>
  </si>
  <si>
    <t>2054</t>
  </si>
  <si>
    <t>10.1038/s41467-021-22356-0</t>
  </si>
  <si>
    <t>Zheng, Size, Sahimi, Ali, Shing, Katherine S., Sahimi, Muhammad</t>
  </si>
  <si>
    <t>Poly-proline-arginine (poly-PR) and poly-glycine-arginine (poly-GR) proteins are believed to be the most toxic dipeptide repeat (DPR) proteins that are expressed by  the hexanucleotide repeat expansion mutation in C9ORF72, which are associated with  amyotrophic lateral sclerosis (ALS) and frontotemporal dementia (FTD) diseases.  Their structural information and mechanisms of toxicity remain incomplete, however.  Using molecular dynamics simulation and all-atom model of proteins, we study folding  and aggregation of both poly-PR and poly-GR. The results indicate formation of  double-helix structure during the aggregation of poly-PR into dimers, whereas no  stable aggregate is formed during the aggregation of poly-GR; the latter only folds  into Î±-helix and double-helix structures that are similar to those formed in the  folding of poly-glycine-alanine (poly-GA) protein. Our findings are consistent with  the experimental data indicating that poly-PR and poly-GR are less likely to  aggregate because of the hydrophilic arginine residues within their structures. Such  characteristics could, however, in some respect facilitate migration of the DPR  proteins between and within cells and, at the same time, give proline residues the  benefits of activating the receptors that regulate ionotropic effect in neurons,  resulting in death or malfunction of neurons because of the abnormal increase or  decrease of the ion transmission. This may explain the neurotoxicities of poly-PR  and poly-GR associated with many neurodegenerative diseases. To our knowledge, this  is the first molecular dynamics simulation of the phenomena involving poly-PR and  poly-GR proteins.</t>
  </si>
  <si>
    <t>2021/01/05/</t>
  </si>
  <si>
    <t>10.1016/j.bpj.2020.11.2258</t>
  </si>
  <si>
    <t>Humans, Molecular Dynamics Simulation, *Amyotrophic Lateral Sclerosis, *Frontotemporal Dementia, C9orf72 Protein, Dipeptides, Proteins</t>
  </si>
  <si>
    <t>Liu, L., He, X.-M., Feng, L.-L., Duan, D.-Y., Zhan, Y., Cheng, T.-Y.</t>
  </si>
  <si>
    <t>Medical and veterinary entomology</t>
  </si>
  <si>
    <t>The heat shock protein 70 (HSPA) family and their genes have been studied in ticks and are considered as possible antigen candidates for the development of anti-tick  vaccines. However, knowledge about their members, structure and function in ticks is  incomplete. Based on our transcriptomic data, the full length of four HSPA genes in  Haemaphysalis flava (Acari: Ixodidae) was cloned via rapid amplification of cDNA  ends. The open reading frame of HSPA2A, HSPA2B, HSPA5 and HSPA9 was 1920, 1911, 1983  and 2088âbp in length, respectively. Three family signatures and one localization  motif were in the encoding proteins. HSPA2A and HSPA2B were predicted to be located  at cytoplasm/nucleus, whereas HSPA5 and HSPA9 were at endoplasmic reticulum and  mitochondria, respectively. In silico simulation demonstrated that those proteins  had distinct numbers of Î±-helixes, extended strands and coils, and different  antigenic epitopes. Expression of HSPA5 and HSPA9 in the salivary gland was  significantly higher in partially-engorged female adult ticks than the  fully-engorged (Pâ&lt;â0.01) as shown by a quantitative polymerase chain reaction. Our  data indicated that H. flava ticks had at least four HSPA genes encoding proteins  with different cellular locations, structures and expression profiles, suggesting  their diverse roles in tick biology.</t>
  </si>
  <si>
    <t>Med Vet Entomol</t>
  </si>
  <si>
    <t>1365-2915 0269-283X</t>
  </si>
  <si>
    <t>10.1111/mve.12423</t>
  </si>
  <si>
    <t>Female, Animals, Amino Acid Sequence, *Multigene Family, *Blood-feeding, *Haemaphysalis flava, *salivary glands, *tick-borne diseases, Arthropod Proteins/chemistry/*genetics/metabolism, Cloning, Molecular, HSP70 Heat-Shock Proteins/chemistry/*genetics/metabolism, Ixodidae/*genetics/metabolism</t>
  </si>
  <si>
    <t>Pertsin, Alexander, Grunze, Michael</t>
  </si>
  <si>
    <t>The grand canonical Monte Carlo technique and atomistic force fields are used to calculate the force-distance relations and free energies of adhesion between  carboxyl and methyl terminated alkanethiolate self-assembled monolayers (SAMs) in  water. Both symmetric and asymmetric confinements are considered, as formed by like  and unlike SAMs, respectively. As the confinement is increased, water confined by  the hydrophobic methyl terminated SAMs experiences capillary evaporation. As a  consequence, the adhesion energy is determined by the direct interaction between  bare SAMs. In the asymmetric system, an incomplete capillary evaporation is  observed, with the number of water molecules dropped by more than an order of  magnitude. The remaining water molecules are all adsorbed on the hydrophilic SAM,  while the hydrophobic SAM is separated from the rest of the system by a thin vapor  layer. The calculated free energies of adhesion are in acceptable agreement with  experiment.</t>
  </si>
  <si>
    <t>2012/08/07/</t>
  </si>
  <si>
    <t>054701</t>
  </si>
  <si>
    <t>10.1063/1.4739745</t>
  </si>
  <si>
    <t>Computer Simulation, Monte Carlo Method, Surface Properties, Hydrophobic and Hydrophilic Interactions, Water/*chemistry, Adsorption, Alkanes/*chemistry</t>
  </si>
  <si>
    <t>Zinc (0) chemistry: does the missing 18-electron zinc tricarbonyl really exist?</t>
  </si>
  <si>
    <t>Jin, Lin, Fu, Li-Juan, Ding, Yi-Hong</t>
  </si>
  <si>
    <t>Recently, a combined laser ablation and density functional theory study (Jiang and Xu, J. Am. Chem. Soc. 2005, 127, 8906) claimed the existence of the long-sought  18-electron member of the first-row transition metal carbonyl complex, Zn(CO)(3). In  this paper, we systematically investigate the thermodynamic and kinetic stability of  Zn(CO)(3) towards CO-extrusion at the BP86, B3PW91, BPW91, PBEPBE, BH&amp;HLYP, B3LYP,  MP2, MP4SDQ, QCISD, CCSD and CASPT2 levels as well as the Born-Oppenheimer molecular  dynamic (BOMD) simulation. All these calculations consistently reveal that the 18e  Zn(0) complex Zn(CO)(3) is neither a genuine minimum point nor kinetically stable  with negligibly low barriers. In particular, Zn(CO)(3) is quite thermodynamically  unstable with respect to the fragments (1)Zn + 3CO by around 40 kcal mol(-1) at all  the three sophisticated correlation levels, i.e., MP4SDQ, QCISD and CCSD. We thus  conclude that the tricarbonyl Zn(0) complex, Zn(CO)(3), should not exist even for  spectroscopic characterization. Interestingly, our extensive structural search  predicts that two triplet di-zinc carbonyls, i.e., (3)(CO)ZnZn and (3)(CO)(2)ZnZn,  have noticeable kinetic stability (10.41 and 8.11 kcal mol(-1) at the CCSD level)  against the respective CO- and Zn-extrusion, which can be compared with the value  8.70 kcal mol(-1) for the already detected (3)Zn(CO)(2) (Jiang and Xu, J. Phys.  Chem. A2006,110, 7092). Our designed (3)(CO)ZnZn and (3)(CO)(2)ZnZn together with  the experimentally known (3)ZnCO and (3)Zn(CO)(2) are formally associated with the  zinc (0) "spin-based zinc carbonyls" and should be considered as remarkable, since  most of the known zinc complexes usually contain +2 or +1 oxidation state Zn.</t>
  </si>
  <si>
    <t>2010/09/28/</t>
  </si>
  <si>
    <t>10956</t>
  </si>
  <si>
    <t>10.1039/c003503c</t>
  </si>
  <si>
    <t>10962</t>
  </si>
  <si>
    <t>Zhao, Jun, Mohan, Nishant, Nussinov, Ruth, Ma, Buyong, Wu, Wen Jin</t>
  </si>
  <si>
    <t>Antibodies (Basel, Switzerland)</t>
  </si>
  <si>
    <t>HER2, a member of the Erythroblastosis Protein B/Human Epidermal Growth Factor Receptor (ErbB/HER) family of receptor tyrosine kinase, is overexpressed in 20~30%  of human breast cancers. Trastuzumab, a HER2-targeted therapeutic monoclonal  antibody, was developed to interfere with the homodimerization of HER2 in  HER2-overexpressing breast cancer cells, which attenuates HER2-mediated signaling.  Trastuzumab binds to the domain IV of the HER2 extracellular domain and does not  directly block the dimerization interface of HER2-HER2 molecules. The  three-dimensional structures of the tyrosine kinase domains of ErbB/HER family  receptors show asymmetrical packing of the two monomers with distinct conformations.  One monomer functions as an activator, whereas the other acts as a receiver. Once  activated, the receiver monomer phosphorylates the activator or other proteins.  Interestingly, in our previous work, we found that the binding of trastuzumab  induced phosphorylation of HER2 with the phosphorylation pattern of HER2 that is  different from that mediated by epidermal growth factor (EGF) in human epidermal  growth factor receptor 2 (HER2)-positive breast cancer. Binding of trastuzumab to  HER2 promoted an allosteric effect of HER2, in both tyrosine kinase domain and  ectodomain of HER2 although details of allosteric regulation were missing. In this  study, we utilized molecular dynamics (MD) simulations to model the allosteric  consequences of trastuzumab binding to HER2 homodimers and heterodimers, along with  the apo forms as controls. We focused on the conformational changes of HER2 in its  monomeric and dimeric forms. The data indicated the apparent dual role of  trastuzumab as an antagonist and an agonist. The molecular details of the simulation  provide an atomic level description and molecular insight into the action of  HER2-targeted antibody therapeutics.</t>
  </si>
  <si>
    <t>Antibodies (Basel)</t>
  </si>
  <si>
    <t>2073-4468</t>
  </si>
  <si>
    <t>10.3390/antib10010007</t>
  </si>
  <si>
    <t>simulation, agonist, antagonist, epidermal growth factor (EGF), HER2-positive breast cancer, heterodimer, homodimer, human epidermal growth factor receptor 2 (HER2), monoclonal antibody, monomer, trastuzumab</t>
  </si>
  <si>
    <t>Tsai, Jia-Lin, Sie, Meng-Jhe</t>
  </si>
  <si>
    <t>This paper aims to characterize the stress intensity factor (SIF) of atomistic graphene sheet with central crack subjected to uniaxial loading. The equilibrium  configuration of the defective graphene sheet with missing covalent bonds was  generated through molecular dynamics (MD) simulation. Subsequently, the local stress  distribution near the crack tip of atomistic structure was evaluated using the Hardy  stress formulation as well as the non-local elasticity theory. Based on the local  stress distributions, the SIF of the atomistic graphene sheet was determined through  the projection process. In comparison, the graphene sheet was also treated as a  continuum solid, and the stress distribution near the crack tip as well as the SIF  were evaluated from the finite element method (FEM). In an attempt to understand the  crack size effect, the crack length was assumed to vary from 3 lattice distance to  around 80 lattice distance. Results revealed that the SIF calculated based on the  nonlocal elasticity theory in conjunction with the projection process is quite  sensitive to the selection of the projection point. However, for the Hardy stress  distribution, when the projection position is 1 lattice distance away from the crack  tip, the SIF is quite consistent and the result is compatible to that obtained from  the FEM analysis. Moreover, the agreement is better as the crack size is increasing.  Therefore, the SIF calculated based on the Hardy stress formulation together with  the projection approach could be a physical quantity correlating the defective  atomistic graphene sheet with its continuum counterpart.</t>
  </si>
  <si>
    <t>3764</t>
  </si>
  <si>
    <t>1533-4899 1533-4880</t>
  </si>
  <si>
    <t>10.1166/jnn.2015.8731</t>
  </si>
  <si>
    <t>3772</t>
  </si>
  <si>
    <t>Pakhomov, Alexey A., Frolova, Anastasiya Yu, Tabakmakher, Valentin M., Chugunov, Anton O., Efremov, Roman G., Martynov, Vladimir I.</t>
  </si>
  <si>
    <t>Journal of photochemistry and photobiology. B, Biology</t>
  </si>
  <si>
    <t>The precise positioning of catalytic amino acids against the substrate in an enzyme active site is a crucial factor in biocatalysis. Biosynthesis of the chromophores of  fluorescent proteins (FPs) is an autocatalytic process that must conform to these  requirements. Here, we show that, in addition to the internal amino acid residues in  the proximity of the chromophore, chromophore biosynthesis is influenced by the  remote amino acids exposed on the outer surface of the Î²-barrel structure of the FP.  It has been shown earlier that chromophore biosynthesis of the red FP from Zoanthus  sp. (zoan2RFP) proceeds via an immature green state. At the same time, the green  state is the final stage of chromophore biosynthesis of green FP (zoanGFP), which is  highly homologous to zoan2RFP. It was also shown that a single N66D substitution in  the chromophore-forming sequence of zoanGFP might trigger the synthesis of the red  chromophore. However, in this case, the synthesis of the red chromophore is  incomplete and occurs only at elevated temperatures. Here, we tried to uncover  additional structural determinants that govern the biosynthesis of the red  chromophore. A comparison of zoanGFP and zoan2RFP revealed intrabarrel amino acid  differences at five positions. Exhaustive substitutions of these five positions in  zoanGFP-N66D gave rise to zoanGFPmut with the same intrabarrel amino acid  composition as zoan2RFP. zoanGFPmut showed only partial green-to-red chromophore  transformation at elevated temperatures. To elucidate the extra factors that can  affect red chromophore biosynthesis, we performed comparative molecular dynamics  simulations of zoan2RFP and zoanGFPmut. The simulations revealed several external  amino acids that might influence the arrangement and flexibility of the  chromophore-surrounding amino acid residues in these proteins. Mutagenesis  experiments confirmed the crucial role of these residues in red chromophore  biosynthesis. The obtained zoanGFPmut2 exhibited complete green-to-red  transformation, suggesting that the mutated amino acids exposed on the surface of  the Î²-barrel contribute to red chromophore biosynthesis.</t>
  </si>
  <si>
    <t>111853</t>
  </si>
  <si>
    <t>J Photochem Photobiol B</t>
  </si>
  <si>
    <t>1873-2682 1011-1344</t>
  </si>
  <si>
    <t>10.1016/j.jphotobiol.2020.111853</t>
  </si>
  <si>
    <t>Molecular Dynamics Simulation, Spectrophotometry, Ultraviolet, Molecular dynamics simulation, Amino Acids/*chemistry, Color, *Mutagenesis, Autocatalysis, Chromatography, Affinity, Chromophore, Fluorescent protein, Long-range interaction, Luminescent Proteins/*chemical synthesis/chemistry/genetics, Protein engineering</t>
  </si>
  <si>
    <t>Xu, Hua, Gong, Guanzhong, Wei, Hong, Chen, Lusheng, Chen, Jinhu, Lu, Jie, Liu, Tonghai, Zhu, Jian, Yin, Yong</t>
  </si>
  <si>
    <t>Radiation oncology (London, England)</t>
  </si>
  <si>
    <t>OBJECTIVE: To study the feasibility and the potential benefits of defining the internal gross tumor volume (IGTV) of hepatocellular carcinoma (HCC) using  contrast-enhanced 4D CT images obtained by combining arterial-phase (AP)  contrast-enhanced (CE) 3D CT and non-contrast-enhanced (NCE) 4D CT images using  deformable registration (DR). METHODS: Ten HCC patients who had received  radiotherapy beforehand were selected for this study. The following CT simulation  images were acquired sequentially: NCE 4D CT in free breathing, NCE 3D CT and APCE  3D CT in end-expiration breath holding. All 4D CT images were sorted into ten phases  according to breath cycle (CT00â~âCT90). Gross tumor volumes (GTVs) were contoured  on all CT images and the IGTV-1 was obtained by merging the GTVs in each phase of 4D  CT images. The GTV on the APCE 3D CT image was deformably registered to each 4D CT  phase image according to liver shape using RayStation(TM) 3.99.0.7 version treatment  planning system. The IGTV-DR was obtained by merging the GTVs after DR on the 4D CT  images. Volume differences among the GTVs and between the IGTV-1 and the IGTV-DR  were compared. RESULTS: The edge of most lesions could be definitively identified  using APCE 3D CT images compared to NCE 4D and 3D CT images. The GTV volume on APCE  3D CT images increased by an average of 34.79% (P&lt;0.05). There was no significant  difference among the GTV volumes obtained using NCE 4D and 3D CT images (P&gt;0.05).  The GTV volumes after DR on 4D CT different phase images increased by an average of  36.29% (P&lt;0.05), as was observed using the APCE 3D CT image (P&gt;0.05). Lastly, the  volume of IGTV-DR increased by an average of 19.91% compared to that of IGTV-1  (P&lt;0.05). CONCLUSION: NCE 4D CT imaging alone has the potential risk of missing a  partial volume of the HCC. The combination of APCE 3D CT and NCE 4D CT images using  the DR technique improved the accuracy of the definition of the IGTV in HCC.</t>
  </si>
  <si>
    <t>2014/10/16/</t>
  </si>
  <si>
    <t>Radiat Oncol</t>
  </si>
  <si>
    <t>1748-717X</t>
  </si>
  <si>
    <t>10.1186/s13014-014-0221-7</t>
  </si>
  <si>
    <t>Aged, Female, Humans, Male, Middle Aged, Follow-Up Studies, Radiographic Image Interpretation, Computer-Assisted/*methods, Image Enhancement/*methods, Radiotherapy Dosage, Radiotherapy Planning, Computer-Assisted/*methods, Feasibility Studies, Tumor Burden, Four-Dimensional Computed Tomography/*methods, Carcinoma, Hepatocellular/*diagnostic imaging/pathology/radiotherapy, Liver Neoplasms/*diagnostic imaging/pathology/radiotherapy</t>
  </si>
  <si>
    <t>Nguyen, Khoi T., Lilly, Michael P., Nielsen, Erik, Bishop, Nathan, Rahman, Rajib, Young, Ralph, Wendt, Joel, Dominguez, Jason, Pluym, Tammy, Stevens, Jeffery, Lu, Tzu-Ming, Muller, Richard, Carroll, Malcolm S.</t>
  </si>
  <si>
    <t>We report Pauli blockade in a multielectron silicon metal-oxide-semiconductor double quantum dot with an integrated charge sensor. The current is rectified up to a  blockade energy of 0.18 Â± 0.03 meV. The blockade energy is analogous to  singlet-triplet splitting in a two electron double quantum dot. Built-in imbalances  of tunnel rates in the MOS DQD obfuscate some edges of the bias triangles. A method  to extract the bias triangles is described, and a numeric rate-equation simulation  is used to understand the effect of tunneling imbalances and finite temperature on  charge stability (honeycomb) diagram, in particular the identification of missing  and shifting edges. A bound on relaxation time of the triplet-like state is also  obtained from this measurement.</t>
  </si>
  <si>
    <t>5785</t>
  </si>
  <si>
    <t>10.1021/nl4020759</t>
  </si>
  <si>
    <t>5790</t>
  </si>
  <si>
    <t>*Nanotechnology, Metals/*chemistry, Oxides/*chemistry, Quantum Dots/*chemistry, Semiconductors</t>
  </si>
  <si>
    <t>Lukic, Jovanka, Strahinic, Ivana, Milenkovic, Marina, Nikolic, Milica, Tolinacki, Maja, Kojic, Milan, Begovic, Jelena</t>
  </si>
  <si>
    <t>Microbial ecology</t>
  </si>
  <si>
    <t>Modern research in the area of probiotics is largely devoted to discovering factors that promote the adherence of probiotic candidates to host mucosal surfaces. The aim  of the present study was to test the role of aggregation factor (AggL) and  mucin-binding protein (MbpL) from Lactococcus sp. in adhesion to gastrointestinal  mucosa. In vitro, ex vivo, and in vivo experiments in rats were used to assess the  adhesive potential of these two proteins expressed in heterologous host  Lactobacillus salivarius BGHO1. Although there was no influence of MbpL protein  expression on BGHO1 adhesion to gut mucosa, expression of AggL had a negative effect  on BGHO1 binding to ileal and colonic rat mucosa, as well as to human HT29-MTX cells  and porcine gastric mucin in vitro. Because AggL did not decrease the adhesion of  bacteria to intestinal fragments in ex vivo tests, where peristaltic simulation  conditions were missing, we propose that intestinal motility could be a crucial  force for eliminating aggregation-factor-bearing bacteria. Bacterial strains  expressing aggregation factor could facilitate the removal of pathogens through the  coaggregation mechanism, thus balancing gut microbial ecosystems in people affected  by intestinal bacteria overgrowth.</t>
  </si>
  <si>
    <t>Microb Ecol</t>
  </si>
  <si>
    <t>1432-184X 0095-3628</t>
  </si>
  <si>
    <t>10.1007/s00248-014-0426-1</t>
  </si>
  <si>
    <t>Female, Humans, Rats, Animals, Swine, Cell Line, Rats, Wistar, *Bacterial Adhesion, Bacterial Proteins/*physiology, Cell Adhesion Molecules/*physiology, Intestinal Mucosa/*microbiology, Lactobacillus/metabolism, Lactococcus/*physiology, Mucins/metabolism</t>
  </si>
  <si>
    <t>Wei, Qinghua, Wang, Yanen, Li, Xinpei, Yang, Mingming, Chai, Weihong, Wang, Kai, zhang, Yingfeng</t>
  </si>
  <si>
    <t>In 3DP fabricating artificial bone scaffolds process, the interaction mechanism between binder and bioceramics power determines the microstructure and macro  mechanical properties of Hydroxyapatite (HA) bone scaffold. In this study, we  applied Molecular Dynamics (MD) methods to investigating the bonding mechanism and  essence of binders on the HA crystallographic planes for 3DP fabrication bone  scaffolds. The cohesive energy densities of binders and the binding energies, PCFs  g(r), mechanical properties of binder/HA interaction models were analyzed through  the MD simulation. Additionally, we prepared the HA bone scaffold specimens with  different glues by 3DP additive manufacturing, and tested their mechanical  properties by the electronic universal testing machine. The simulation results  revealed that the relationship of the binding energies between binders and HA  surface is consistent with the cohesive energy densities of binders, which is  PAM/HA&gt;PVA/HA&gt;PVP/HA. The PCFs g(r) indicated that their interfacial interactions  mainly attribute to the ionic bonds and hydrogen bonds which formed between the  polar atoms, functional groups in binder polymer and the Ca, -OH in HA. The results  of mechanical experiments verified the relationship of Young×³s modulus for three  interaction models in simulation, which is PVA/HA&gt;PAM/HA&gt;PVP/HA. But the trend of  compressive strength is PAM/HA&gt;PVA/HA&gt;PVP/HA, this is consistent with the binding  energies of simulation. Therefore, the Young×³s modulus of bone scaffolds are limited  by the Young×³s modulus of binders, and the compressive strength is mainly decided by  the viscosity of binder. Finally, the major reasons for differences in mechanical  properties between simulation and experiment were found, the space among HA pellets  and the incomplete infiltration of glue were the main reasons influencing the  mechanical properties of 3DP fabrication HA bone scaffolds. These results provide  useful information in choosing binder for 3DP fabrication bone scaffolds and  understanding the interaction mechanism between binder and HA bioceramics power.</t>
  </si>
  <si>
    <t>10.1016/j.jmbbm.2015.12.007</t>
  </si>
  <si>
    <t>*Molecular Dynamics Simulation, Thermodynamics, Molecular dynamics, Surface Properties, Molecular Conformation, *Bone and Bones, *Mechanical Phenomena, *Printing, Three-Dimensional, Biocompatible Materials/*chemistry, Bonding mechanism, Durapatite/*chemistry, Hydroxyapatite, Mechanical properties, Pair correlation function, Polymers/chemistry, Tissue Engineering, Tissue Scaffolds/*chemistry</t>
  </si>
  <si>
    <t>De Santis, Gianluca, Trachet, Bram, Conti, Michele, De Beule, Matthieu, Morbiducci, Umberto, Mortier, Peter, Segers, Patrick, Verdonck, Pascal, Verhegghe, Benedict</t>
  </si>
  <si>
    <t>Artificial organs</t>
  </si>
  <si>
    <t>The aim of this study is to analyze the shape and flow changes of a patient-specific carotid artery after carotid artery stenting (CAS) performed using an open-cell  (stent-O) or a closed-cell (stent-C) stent design. First, a stent reconstructed from  micro-computed tomography (microCT) is virtually implanted in a left carotid artery  reconstructed from CT angiography. Second, an objective analysis of the  stent-to-vessel apposition is used to quantify the lumen cross-sectional area and  the incomplete stent apposition (ISA). Third, the carotid artery lumen is virtually  perfused in order to quantify its resistance to flow and its exposure to atherogenic  or thrombogenic hemodynamic conditions. After CAS, the minimum cross-sectional area  of the internal carotid artery (ICA) (external carotid artery [ECA]) changes by +54%  (-12%) with stent-O and +78% (-17%) with stent-C; the resistance to flow of the ICA  (ECA) changes by -21% (+13%) with stent-O and -26% (+18%) with stent-C. Both stent  designs suffer from ISA but the malapposed stent area is larger with stent-O than  stent-C (29.5 vs. 14.8âmm(2) ). The untreated vessel is not exposed to atherogenic  flow conditions whereas an area of 67.6âmm(2) (104.9) occurs with stent-O (stent-C).  The area of the stent surface exposed to thrombogenic risk is 5.42âmm(2) (7.7) with  stent-O (stent-C). The computer simulations of stenting in a patient's carotid  artery reveal a trade-off between cross-sectional size and flow resistance of the  ICA (enlarged and circularized) and the ECA (narrowed and ovalized). Such a  trade-off, together with malapposition, atherogenic risk, and thrombogenic risk is  stent-design dependent.</t>
  </si>
  <si>
    <t>E96</t>
  </si>
  <si>
    <t>Artif Organs</t>
  </si>
  <si>
    <t>1525-1594 0160-564X</t>
  </si>
  <si>
    <t>10.1111/aor.12046</t>
  </si>
  <si>
    <t>Aged, 80 and over, Humans, Male, *Computer Simulation, Blood Flow Velocity, *Models, Cardiovascular, *Hemodynamics, *Stents, X-Ray Microtomography, Computer-Aided Design, Prosthesis Design, Angioplasty/adverse effects/*instrumentation, Carotid Arteries/diagnostic imaging/*physiopathology, Carotid Artery Diseases/diagnostic imaging/physiopathology/*therapy, Carotid artery stenting, Closed-cell design, Flow resistance, Open-cell design, Patient-specific simulation Hemodynamics, Regional Blood Flow, Stent, Vascular Resistance</t>
  </si>
  <si>
    <t>Umaba, Ryoko, Uda, Takehiro, Nakajo, Kosuke, Kawashima, Toshiyuki, Tanoue, Yuta, Koh, Saya, Uda, Hiroshi, Kunihiro, Noritsugu, Matsusaka, Yasuhiro, Ohata, Kenji</t>
  </si>
  <si>
    <t>BACKGROUND: Posterior quadrant disconnection is a surgery for refractory unilateral temporoparieto-occipital epilepsy to limit propagation of epileptic discharges. As  incomplete disconnection can lead to residual seizures, detailed procedures are  presented using a cadaveric brain, three-dimensional (3D) reconstruction and  simulation models, and intraoperative photographs. METHODS: A formalin-fixed adult  cadaveric brain was dissected to show each step in posterior quadrant disconnection.  Using 3D preoperative planning software, we reconstructed 3D models of operative  views from computed tomography and magnetic resonance imaging. Intraoperative  photographs were taken from the case of a 7-year-old girl with  temporoparieto-occipital epilepsy. RESULTS: Frontotemporoparietal craniotomy was  performed. The Sylvian fissure was widely dissected, and the insular cortex was  exposed. The temporal stem was disconnected along the inferior peri-insular sulcus.  The disconnection was extended from the limen insulae to the atrium of the lateral  ventricle. The fibers between the head of the hippocampus and the amygdala were  disconnected. The parietal lobe was disconnected along the postcentral sulcus, and  the disconnection was connected to the atrium of the lateral ventricle. At the  medial surface of the parietal lobe, the disconnection was continued to the corpus  callosum. The splenium of the corpus callosum was disconnected via the medial wall  of the lateral ventricle. The fornix was divided in the atrium of the lateral  ventricle. After these steps, disconnection of the unilateral tempoparieto-occipital  lobe was achieved while preserving the arteries and veins. CONCLUSIONS: Inclusion of  views from cadaveric brain, 3D reconstruction and simulation models, and  intraoperative photographs facilitates a clearer anatomic understanding of posterior  quadrant disconnection.</t>
  </si>
  <si>
    <t>e792</t>
  </si>
  <si>
    <t>10.1016/j.wneu.2018.08.168</t>
  </si>
  <si>
    <t>e801</t>
  </si>
  <si>
    <t>Female, Humans, Child, Computer Simulation, Magnetic Resonance Imaging, Models, Anatomic, Imaging, Three-Dimensional, Tomography, X-Ray Computed, 3D model, Models, Neurological, Brain/anatomy &amp; histology/diagnostic imaging/*pathology/*surgery, Cadaveric brain, Epilepsy, Epilepsy/diagnostic imaging/*pathology/*surgery, Intraoperative photograph, Photography, Posterior quadrant disconnection, Surgery, Computer-Assisted</t>
  </si>
  <si>
    <t>Li, Yong-Jiang, Yu, Miao, Xue, Chun-Dong, Zhang, Hai-Jun, Wang, Guo-Zhen, Chen, Xiao-Ming, Qin, Kai-Rong</t>
  </si>
  <si>
    <t>Intracellular calcium dynamics play essential roles in the proper functioning of cellular activities. It is a well known important chemosensing and mechanosensing  process regulated by the spatio-temporal microenvironment. Nevertheless, how  spatio-temporal biochemical and biomechanical stimuli affect calcium dynamics is not  fully understood and the underlying regulation mechanism remains missing. Herein,  based on a developed microfluidic generator of biochemical and biomechanical  signals, we theoretically analyzed the generation of spatio-temporal ATP and shear  stress signals within the microfluidic platform and investigated the effect of  spatial combination of ATP and shear stress stimuli on the intracellular calcium  dynamics. The simulation results demonstrate the capacity and flexibility of the  microfluidic system in generating spatio-temporal ATP and shear stress. Along the  transverse direction of the microchannel, dynamic ATP signals of distinct amplitudes  coupled with identical shear stress are created, which induce the spatio-temporal  diversity in calcium responses. Interestingly, to the multiple combinations of  stimuli, the intracellular calcium dynamics reveal two main modes: unimodal and  oscillatory modes, showing significant dependence on the features of the  spatio-temporal ATP and shear stress stimuli. The present study provides essential  information for controlling calcium dynamics by regulating spatio-temporal  biochemical and biomechanical stimuli, which shows the potential in directing  cellular activities and understanding the occurrence and development of disease.</t>
  </si>
  <si>
    <t>2021/02/07/</t>
  </si>
  <si>
    <t>10.3390/mi12020161</t>
  </si>
  <si>
    <t>ATP and shear stress stimuli, endothelial cells, intracellular calcium dynamics, spatio-temporal signals, theoretical modeling</t>
  </si>
  <si>
    <t>Hiratsuka, Masaki, Ohmura, Ryo, Sum, Amadeu K., Yasuoka, Kenji</t>
  </si>
  <si>
    <t>Vibrational frequencies of guest molecules in clathrate hydrates reflect the molecular environment and dynamical behavior of molecules. A detailed understanding  of the mechanism for the vibrational frequency changes of the guest molecules in the  clathrate hydrate cages is still incomplete. In this study, molecular vibrations of  methane molecules in a structure I clathrate hydrate are calculated from ab initio  molecular dynamics simulation. The vibrational spectra of methane are computed by  Fourier transform of autocorrelation functions, which reveal distinct separation of  each vibrational mode. Calculated symmetric and asymmetric stretching vibrational  frequencies of methane molecules are lower in the large cages than in the small  cages (8 and 16 cm(-1) for symmetric and asymmetric stretching, respectively). These  changes are closely linked with the C-H bond length. The vibrational frequencies for  the bending and rocking vibrational modes nearly overlap in each of the cages.</t>
  </si>
  <si>
    <t>2012/01/28/</t>
  </si>
  <si>
    <t>044508</t>
  </si>
  <si>
    <t>10.1063/1.3677231</t>
  </si>
  <si>
    <t>Romo, Tod D., Grossfield, Alan, Pitman, Michael C.</t>
  </si>
  <si>
    <t>The recently solved crystallographic structures for the A(2A) adenosine receptor and the beta(1) and beta(2) adrenergic receptors have shown important differences  between members of the class-A G-protein-coupled receptors and their archetypal  model, rhodopsin, such as the apparent breaking of the ionic lock that stabilizes  the inactive structure. Here, we characterize a 1.02 mus all-atom simulation of an  apo-beta(2) adrenergic receptor that is missing the third intracellular loop to  better understand the inactive structure. Although we find that the structure is  remarkably rigid, there is a rapid influx of water into the core of the protein, as  well as a slight expansion of the molecule relative to the crystal structure. In  contrast to the x-ray crystal structures, the ionic lock rapidly reforms, although  we see an activation-precursor-like event wherein the ionic lock opens for  approximately 200 ns, accompanied by movements in the transmembrane helices  associated with activation. When the lock reforms, we see the structure return to  its inactive conformation. We also find that the ionic lock exists in three states:  closed (or locked), semi-open with a bridging water molecule, and open. The  interconversion of these states involves the concerted motion of the entire protein.  We characterize these states and the concerted motion underlying their  interconversion. These findings may help elucidate the connection between key local  events and the associated global structural changes during activation.</t>
  </si>
  <si>
    <t>2010/01/06/</t>
  </si>
  <si>
    <t>10.1016/j.bpj.2009.09.046</t>
  </si>
  <si>
    <t>Computer Simulation, *Models, Chemical, *Models, Molecular, Kinetics, Protein Conformation, Ions, Receptors, Adrenergic, beta-2/*chemistry/*ultrastructure</t>
  </si>
  <si>
    <t>Wolf, Antje, Baumann, Sascha, Arndt, Hans-Dieter, Kirschner, Karl N.</t>
  </si>
  <si>
    <t>The thiostrepton antibiotic inhibits bacterial protein synthesis by binding to a cleft formed by the ribosomal protein L11 and 23S's rRNA helices 43-44 on the 70S  ribosome. It was proposed from crystal structures that the ligand restricts L11's  N-terminal movement and thus prevents proper translation factor binding. An exact  understanding of thiostrepton's impact on the binding site's dynamics at atomistic  resolution is still missing. Here we report an all-atom molecular dynamics  simulations of the binary L11Â·rRNA and the ternary L11Â·rRNAÂ·thiostrepton complex  (rRNA = helices 43-44). We demonstrate that thiostrepton directly impacts the  binding site's atomic and biomacromolecular dynamics.</t>
  </si>
  <si>
    <t>7194</t>
  </si>
  <si>
    <t>10.1016/j.bmc.2012.09.025</t>
  </si>
  <si>
    <t>7205</t>
  </si>
  <si>
    <t>Protein Binding, Molecular Dynamics Simulation, Protein Structure, Secondary, Models, Molecular, Anti-Bacterial Agents/*chemistry/*pharmacology, GTP Phosphohydrolases/*chemistry/metabolism, Ribosomal Proteins/chemistry/metabolism, Ribosomes/drug effects/*enzymology, RNA, Ribosomal/chemistry/metabolism, Thiostrepton/*chemistry/*pharmacology</t>
  </si>
  <si>
    <t>Gao, Cong-Li, Abella, Laura, Tan, Yuan-Zhi, Wu, Xin-Zhou, RodrÃ­guez-Fortea, Antonio, Poblet, Josep M., Xie, Su-Yuan, Huang, Rong-Bin, Zheng, Lan-Sun</t>
  </si>
  <si>
    <t>Inorganic chemistry</t>
  </si>
  <si>
    <t>As a bridge to connect medium-sized fullerenes, fused-pentagon C74 is still missing heretofore. Of 14â¯246 possible isomers, the first fused-pentagon C74 with the  Fowler-Manolopoulos code of 14â¯049 was stabilized as C74Cl10 in the  chlorine-involving carbon arc. The structure of C74Cl10 was identified by X-ray  crystallography. The stabilization of pristine fused-pentagon C74 by stepwise  chlorination was clarified in both theoretical simulation with density functional  theory calculations and experimental fragmentation with multistage mass  spectrometry.</t>
  </si>
  <si>
    <t>6861</t>
  </si>
  <si>
    <t>Inorg Chem</t>
  </si>
  <si>
    <t>1520-510X 0020-1669</t>
  </si>
  <si>
    <t>10.1021/acs.inorgchem.5b02824</t>
  </si>
  <si>
    <t>6865</t>
  </si>
  <si>
    <t>A review of missing data handling methods in education research</t>
  </si>
  <si>
    <t>Cheema, Jehanzeb R.</t>
  </si>
  <si>
    <t>Review of Educational Research</t>
  </si>
  <si>
    <t>Missing data are a common occurrence in survey-based research studies in education, and the way missing values are handled can significantly affect the results of analyses based on such data. Despite known problems with performance of some missing data handling methods, such as mean imputa tion, many researchers in education continue to use those methods as a quick fix. This study reviews the current literature on missing data handling meth ods within the special context of education research to summarize the pros and cons of various methods and provides guidelines for future research in this area.</t>
  </si>
  <si>
    <t>https://journals.sagepub.com/doi/pdf/10.3102/0034654314532697</t>
  </si>
  <si>
    <t>https://journals.sagepub.com/doi/full/10.3102/0034654314532697</t>
  </si>
  <si>
    <t>Madley-Dowd, Paul, Hughes, Rachael, Tilling, Kate, Heron, Jon</t>
  </si>
  <si>
    <t>OBJECTIVES: Researchers are concerned whether multiple imputation (MI) or complete case analysis should be used when a large proportion of data are missing. We aimed  to provide guidance for drawing conclusions from data with a large proportion of  missingness. STUDY DESIGN AND SETTING: Via simulations, we investigated how the  proportion of missing data, the fraction of missing information (FMI), and  availability of auxiliary variables affected MI performance. Outcome data were  missing completely at random or missing at random (MAR). RESULTS: Provided  sufficient auxiliary information was available; MI was beneficial in terms of bias  and never detrimental in terms of efficiency. Models with similar FMI values, but  differing proportions of missing data, also had similar precision for effect  estimates. In the absence of bias, the FMI was a better guide to the efficiency  gains using MI than the proportion of missing data. CONCLUSION: We provide evidence  that for MAR data, valid MI reduces bias even when the proportion of missingness is  large. We advise researchers to use FMI to guide choice of auxiliary variables for  efficiency gain in imputation analyses, and that sensitivity analyses including  different imputation models may be needed if the number of complete cases is small.</t>
  </si>
  <si>
    <t>10.1016/j.jclinepi.2019.02.016</t>
  </si>
  <si>
    <t>Data Collection, Female, Humans, Male, Adult, Young Adult, Research Design, Pregnancy, Child, *Data Interpretation, Statistical, *Computer Simulation, Infant, Newborn, *Bias, *Missing data, *Multiple imputation, *Simulation, *ALSPAC, *Decision Making, *Methods, *Pregnancy Outcome, Child Development, Maternal Age, Pregnancy Complications/*epidemiology, Smoking/adverse effects/epidemiology, United Kingdom</t>
  </si>
  <si>
    <t>Improved double-robust estimation in missing data and causal inference models</t>
  </si>
  <si>
    <t>Improved methods for the imputation of missing data by nearest neighbor methods</t>
  </si>
  <si>
    <t>Tutz, Gerhard, Ramzan, Shahla</t>
  </si>
  <si>
    <t>Missing data raise problems in almost all fields of quantitative research. A useful nonparametric procedure is the nearest neighbor imputation method. Improved versions of this method are presented. First, a weighted nearest neighbor imputation method based on Lq distances is proposed. It is demonstrated that the method tends to have a smaller imputation error than other nearest neighbor estimates. Then weighted nearest neighbor imputation methods that use distances for selected covariates are considered. The careful selection of distances that carry information about the missing values yields an imputation tool that can outperform competing nearest neighbor methods. This approach performs well, especially when the number of predictors is large. The methods are evaluated in simulation studies and with several real data sets from different fields.</t>
  </si>
  <si>
    <t>10.1016/j.csda.2015.04.009</t>
  </si>
  <si>
    <t>https://www.sciencedirect.com/science/article/pii/S0167947315001061</t>
  </si>
  <si>
    <t>2021/07/13/11:58:56</t>
  </si>
  <si>
    <t>https://pdf.sciencedirectassets.com/271708/1-s2.0-S0167947315X00053/1-s2.0-S0167947315001061/main.pdf?X-Amz-Security-Token=IQoJb3JpZ2luX2VjEAQaCXVzLWVhc3QtMSJHMEUCIQCgd97mB5kWddC6a2l7UbXtlBaVBBoWipOsyS8zSFl2eQIgDHwOoKSNc1gujizCyk7z8U1Eih2ljki%2BJiW3123oJnYqgwQI7P%2F%2F%2F%2F%2F%2F%2F%2F%2F%2FARAEGgwwNTkwMDM1NDY4NjUiDF1C8e7YTd6IHHStYyrXA5oYxGrj3bdXqvF2aUMWGBinzhHGq81ofUalgVsdtQYpIc7Y%2FZKmRCvnGbN3eIwQFz6zxPhTFPJTePCYVxHv%2Be4fzxUqGDiXlkF%2Fji2AeY%2B%2FABuCqGSrhJK15iQAJlDuDUoBiouIrTEIJD7viv8wBvR4uTmCFvk0t2cHAyuhj8M%2BQDyYUqit1%2FJlSvEsA99lhzTjVhgp%2Bcn46m2IURu194ZTEyBToXEcj9cNJeCXlKmbSGogDl3q7SEI4wsY0aC6%2BfpQimTLPJBkNZh9tD6Zh8kQn91P7CJ6cyysfhE3AdX39lnQTTJ%2BEuSuxBuTEVDyeFYGzYXtBA%2FEf7m9q4SRMNYWU6xzB%2FtfFlWFGxquaVieIUWfel28kXsDOyi3sw4FSIaQeLMJuMj9ITuJ0LGdIKd30UfNGRAbhQKjMMvQRxDKKEyODjtG9gRa1U7uLAtwxwYXZv39eHEJdaobzb%2FhuzAzwdfapmei4WHlhpq3wM3n8FggO0IR5DT2LVaLVyH7I0pVknWbXIEgc67g%2FMGbp1utH%2BDnf%2FdKAupW3t4GjPOz5qIJkV7W1l0BCZ2JEuEL%2B%2BaHGD5Yfab%2FDuCcX1NQxd6YRoLFe2KysvcO4hCaLLttEFiV8K4HkDCF6LWHBjqlAfFWoxtVvACkVnYkNGP3cTt6qP02PLW78tMzP64ceBah%2B6RgzIIIiP4eXlM5uwUjIe6rxHPuuAEb1dm2BqRpwXu14G2%2BK14itdvflmOXtTkxKGXpnsGnWTMn47HZ2Lsx8XR%2Bhfzp%2B4VMc20KyN%2F5tlDRAFYHsa2UPkCEb62GOyFZ5mbJrQY0%2BGKlVCQUwJnqjTPphjJOMZJ8bNM7PsVT%2BCpOEi1j4Q%3D%3D&amp;X-Amz-Algorithm=AWS4-HMAC-SHA256&amp;X-Amz-Date=20210713T115856Z&amp;X-Amz-SignedHeaders=host&amp;X-Amz-Expires=300&amp;X-Amz-Credential=ASIAQ3PHCVTY6I6ZNW4S%2F20210713%2Fus-east-1%2Fs3%2Faws4_request&amp;X-Amz-Signature=f07098126e3433ca3d6b2440932e4e15a193fd561218260eb74c7acc9ba7d572&amp;hash=e774dae4b186b5107f538b38edf7b337906aac1ed5429894b2f39e437b0779d6&amp;host=68042c943591013ac2b2430a89b270f6af2c76d8dfd086a07176afe7c76c2c61&amp;pii=S0167947315001061&amp;tid=spdf-1ffea9f6-9a10-4737-9310-ee83a9b327a7&amp;sid=8275709415cdd14d6998cc55a2064dbe4282gxrqb&amp;type=client</t>
  </si>
  <si>
    <t>Cross-validation, Kernel function, MCAR, Weighted imputation, Weighted nearest neighbors</t>
  </si>
  <si>
    <t>A Semiparametric Estimation of Mean Functionals With Nonignorable Missing Data</t>
  </si>
  <si>
    <t>Kim, Jae Kwang, Yu, Cindy Long</t>
  </si>
  <si>
    <t>Parameter estimation with nonignorable missing data is a challenging problem in statistics. The fully parametric approach for joint modeling of the response model and the population model can produce results that are quite sensitive to the failure of the assumed model. We propose a more robust modeling approach by considering the model for the nonresponding part as an exponential tilting of the model for the responding part. The exponential tilting model can be justified under the assumption that the response probability can be expressed as a semiparametric logistic regression model. In this paper, based on the exponential tilting model, we propose a semiparametric estimation method of mean functionals with nonignorable missing data. A semiparametric logistic regression model is assumed for the response probability and a nonparametric regression approach for missing data discussed in Cheng (1994) is used in the estimator. By adopting nonparametric components for the model, the estimation method can be made robust. Variance estimation is also discussed and results from a simulation study are presented. The proposed method is applied to real income data from the Korean Labor and Income Panel Survey.</t>
  </si>
  <si>
    <t>2011/03/01/</t>
  </si>
  <si>
    <t>0162-1459</t>
  </si>
  <si>
    <t>10.1198/jasa.2011.tm10104</t>
  </si>
  <si>
    <t>https://doi.org/10.1198/jasa.2011.tm10104</t>
  </si>
  <si>
    <t>2021/07/13/10:43:26</t>
  </si>
  <si>
    <t>https://www.tandfonline.com/doi/pdf/10.1198/jasa.2011.tm10104</t>
  </si>
  <si>
    <t>https://www.tandfonline.com/doi/abs/10.1198/jasa.2011.tm10104</t>
  </si>
  <si>
    <t>Exponential tilting, Nonparametric regression, Not missing at random</t>
  </si>
  <si>
    <t>Huque, Md Hamidul, Moreno-Betancur, Margarita, Quartagno, Matteo, Simpson, Julie A., Carlin, John B., Lee, Katherine J.</t>
  </si>
  <si>
    <t>Multiple imputation (MI) is increasingly popular for handling multivariate missing data. Two general approaches are available in standard computer packages: MI based  on the posterior distribution of incomplete variables under a multivariate (joint)  model, and fully conditional specification (FCS), which imputes missing values using  univariate conditional distributions for each incomplete variable given all the  others, cycling iteratively through the univariate imputation models. In the context  of longitudinal or clustered data, it is not clear whether these approaches result  in consistent estimates of regression coefficient and variance component parameters  when the analysis model of interest is a linear mixed effects model (LMM) that  includes both random intercepts and slopes with either covariates or both covariates  and outcome contain missing information. In the current paper, we compared the  performance of seven different MI methods for handling missing values in  longitudinal and clustered data in the context of fitting LMMs with both random  intercepts and slopes. We study the theoretical compatibility between specific  imputation models fitted under each of these approaches and the LMM, and also  conduct simulation studies in both the longitudinal and clustered data settings.  Simulations were motivated by analyses of the association between body mass index  (BMI) and quality of life (QoL) in the Longitudinal Study of Australian Children  (LSAC). Our findings showed that the relative performance of MI methods vary  according to whether the incomplete covariate has fixed or random effects and  whether there is missingnesss in the outcome variable. We showed that compatible  imputation and analysis models resulted in consistent estimation of both regression  parameters and variance components via simulation. We illustrate our findings with  the analysis of LSACÂ data.</t>
  </si>
  <si>
    <t>10.1002/bimj.201900051</t>
  </si>
  <si>
    <t>*missing data, *multiple imputation, Longitudinal Studies, Cluster Analysis, *clustered data, *fully conditional specification, *joint modeling, *repeated measurement, Biometry/*methods, Linear Models</t>
  </si>
  <si>
    <t>Welch, Catherine A., Petersen, Irene, Bartlett, Jonathan W., White, Ian R., Marston, Louise, Morris, Richard W., Nazareth, Irwin, Walters, Kate, Carpenter, James</t>
  </si>
  <si>
    <t>Most implementations of multiple imputation (MI) of missing data are designed for simple rectangular data structures ignoring temporal ordering of data. Therefore,  when applying MI to longitudinal data with intermittent patterns of missing data,  some alternative strategies must be considered. One approach is to divide data into  time blocks and implement MI independently at each block. An alternative approach is  to include all time blocks in the same MI model. With increasing numbers of time  blocks, this approach is likely to break down because of co-linearity and  over-fitting. The new two-fold fully conditional specification (FCS) MI algorithm  addresses these issues, by only conditioning on measurements, which are local in  time. We describe and report the results of a novel simulation study to critically  evaluate the two-fold FCS algorithm and its suitability for imputation of  longitudinal electronic health records. After generating a full data set,  approximately 70% of selected continuous and categorical variables were made missing  completely at random in each of ten time blocks. Subsequently, we applied a simple  time-to-event model. We compared efficiency of estimated coefficients from a  complete records analysis, MI of data in the baseline time block and the two-fold  FCS algorithm. The results show that the two-fold FCS algorithm maximises the use of  data available, with the gain relative to baseline MI depending on the strength of  correlations within and between variables. Using this approach also increases  plausibility of the missing at random assumption by using repeated measures over  time of variables whose baseline values may be missing.</t>
  </si>
  <si>
    <t>2014/09/20/</t>
  </si>
  <si>
    <t>10.1002/sim.6184</t>
  </si>
  <si>
    <t>3737</t>
  </si>
  <si>
    <t>Humans, multiple imputation, missing data, Computer Simulation, *Data Interpretation, Statistical, *Models, Statistical, United Kingdom, *Algorithms, *Longitudinal Studies, *Electronic Health Records, longitudinal electronic health records, partially observed</t>
  </si>
  <si>
    <t>Multiple imputation using chained random forests: a preliminary study based on the empirical distribution of out-of-bag prediction errors</t>
  </si>
  <si>
    <t>Hong, Shangzhi, Sun, Yuqi, Li, Hanying, Lynn, Henry S.</t>
  </si>
  <si>
    <t>arXiv:2004.14823 [stat]</t>
  </si>
  <si>
    <t>Missing data are common in data analyses in biomedical fields, and imputation methods based on random forests (RF) have become widely accepted, as the RF algorithm can achieve high accuracy without the need for specification of data distributions or relationships. However, the predictions from RF do not contain information about prediction uncertainty, which was unacceptable for multiple imputation. Available RF-based multiple imputation methods tried to do proper multiple imputation either by sampling directly from observations under predicting nodes without accounting for the prediction error or by making normality assumption about the prediction error distribution. In this study, a novel RF-based multiple imputation method was proposed by constructing conditional distributions the empirical distribution of out-of-bag prediction errors. The proposed method was compared with previous method with parametric assumptions about RF's prediction errors and predictive mean matching based on simulation studies on data with presence of interaction term. The proposed non-parametric method can deliver valid multiple imputation results. The accompanying R package for this study is publicly available.</t>
  </si>
  <si>
    <t>http://arxiv.org/abs/2004.14823</t>
  </si>
  <si>
    <t>2021/07/20/14:48:29</t>
  </si>
  <si>
    <t>https://arxiv.org/pdf/2004.14823.pdf</t>
  </si>
  <si>
    <t>https://arxiv.org/abs/2004.14823</t>
  </si>
  <si>
    <t>Multiple imputation using chained random forests</t>
  </si>
  <si>
    <t>Comment: Initial version, 6 pages, 1 figure</t>
  </si>
  <si>
    <t>Chiu, Chia-Chun, Chan, Shih-Yao, Wang, Chung-Ching, Wu, Wei-Sheng</t>
  </si>
  <si>
    <t>BACKGROUND: Microarray data are usually peppered with missing values due to various reasons. However, most of the downstream analyses for microarray data require  complete datasets. Therefore, accurate algorithms for missing value estimation are  needed for improving the performance of microarray data analyses. Although many  algorithms have been developed, there are many debates on the selection of the  optimal algorithm. The studies about the performance comparison of different  algorithms are still incomprehensive, especially in the number of benchmark datasets  used, the number of algorithms compared, the rounds of simulation conducted, and the  performance measures used. RESULTS: In this paper, we performed a comprehensive  comparison by using (I) thirteen datasets, (II) nine algorithms, (III) 110  independent runs of simulation, and (IV) three types of measures to evaluate the  performance of each imputation algorithm fairly. First, the effects of different  types of microarray datasets on the performance of each imputation algorithm were  evaluated. Second, we discussed whether the datasets from different species have  different impact on the performance of different algorithms. To assess the  performance of each algorithm fairly, all evaluations were performed using three  types of measures. Our results indicate that the performance of an imputation  algorithm mainly depends on the type of a dataset but not on the species where the  samples come from. In addition to the statistical measure, two other measures with  biological meanings are useful to reflect the impact of missing value imputation on  the downstream data analyses. Our study suggests that local-least-squares-based  methods are good choices to handle missing values for most of the microarray  datasets. CONCLUSIONS: In this work, we carried out a comprehensive comparison of  the algorithms for microarray missing value imputation. Based on such a  comprehensive comparison, researchers could choose the optimal algorithm for their  datasets easily. Moreover, new imputation algorithms could be compared with the  existing algorithms using this comparison strategy as a standard protocol. In  addition, to assist researchers in dealing with missing values easily, we built a  web-based and easy-to-use imputation tool, MissVIA  (http://cosbi.ee.ncku.edu.tw/MissVIA), which supports many imputation algorithms.  Once users upload a real microarray dataset and choose the imputation algorithms,  MissVIA will determine the optimal algorithm for the users' data through a series of  simulations, and then the imputed results can be downloaded for the downstream data  analyses.</t>
  </si>
  <si>
    <t>S12</t>
  </si>
  <si>
    <t>10.1186/1752-0509-7-S6-S12</t>
  </si>
  <si>
    <t>Humans, Models, Statistical, Time Factors, *Algorithms, Biostatistics/*methods, *Internet, Computational Biology/*methods, *Oligonucleotide Array Sequence Analysis, Saccharomyces cerevisiae/genetics</t>
  </si>
  <si>
    <t>Kontopantelis, Evangelos, White, Ian R., Sperrin, Matthew, Buchan, Iain</t>
  </si>
  <si>
    <t>BACKGROUND: Multiple imputation is frequently used to deal with missing data in healthcare research. Although it is known that the outcome should be included in the  imputation model when imputing missing covariate values, it is not known whether it  should be imputed. Similarly no clear recommendations exist on: the utility of  incorporating a secondary outcome, if available, in the imputation model; the level  of protection offered when data are missing not-at-random; the implications of the  dataset size and missingness levels. METHODS: We used realistic assumptions to  generate thousands of datasets across a broad spectrum of contexts: three mechanisms  of missingness (completely at random; at random; not at random); varying extents of  missingness (20-80% missing data); and different sample sizes (1,000 or 10,000  cases). For each context we quantified the performance of a complete case analysis  and seven multiple imputation methods which deleted cases with missing outcome  before imputation, after imputation or not at all; included or did not include the  outcome in the imputation models; and included or did not include a secondary  outcome in the imputation models. Methods were compared on mean absolute error,  bias, coverage and power over 1,000 datasets for each scenario. RESULTS: Overall,  there was very little to separate multiple imputation methods which included the  outcome in the imputation model. Even when missingness was quite extensive, all  multiple imputation approaches performed well. Incorporating a secondary outcome,  moderately correlated with the outcome of interest, made very little difference. The  dataset size and the extent of missingness affected performance, as expected.  Multiple imputation methods protected less well against missingness not at random,  but did offer some protection. CONCLUSIONS: As long as the outcome is included in  the imputation model, there are very small performance differences between the  possible multiple imputation approaches: no outcome imputation, imputation or  imputation and deletion. All informative covariates, even with very high levels of  missingness, should be included in the multiple imputation model. Multiple  imputation offers some protection against a simple missing not at random mechanism.</t>
  </si>
  <si>
    <t>2017/01/09/</t>
  </si>
  <si>
    <t>10.1186/s12874-016-0281-5</t>
  </si>
  <si>
    <t>Humans, Computer Simulation, *Data Interpretation, Statistical, *Models, Statistical, *Missing data, *Multiple imputation, *Research Design, *Imputed outcome, *Missingness, Observational Studies as Topic/methods</t>
  </si>
  <si>
    <t>BACKGROUND: Multiple imputation is becoming increasingly popular for handling missing data. However, it is often implemented without adequate consideration of  whether it offers any advantage over complete case analysis for the research  question of interest, or whether potential gains may be offset by bias from a poorly  fitting imputation model, particularly as the amount of missing data increases.  METHODS: Simulated datasets (nâ=â1000) drawn from a synthetic population were used  to explore information recovery from multiple imputation in estimating the  coefficient of a binary exposure variable when various proportions of data (10-90%)  were set missing at random in a highly-skewed continuous covariate or in the binary  exposure. Imputation was performed using multivariate normal imputation (MVNI), with  a simple or zero-skewness log transformation to manage non-normality. Bias,  precision, mean-squared error and coverage for a set of regression parameter  estimates were compared between multiple imputation and complete case analyses.  RESULTS: For missingness in the continuous covariate, multiple imputation produced  less bias and greater precision for the effect of the binary exposure variable,  compared with complete case analysis, with larger gains in precision with more  missing data. However, even with only moderate missingness, large bias and  substantial under-coverage were apparent in estimating the continuous covariate's  effect when skewness was not adequately addressed. For missingness in the binary  covariate, all estimates had negligible bias but gains in precision from multiple  imputation were minimal, particularly for the coefficient of the binary exposure.  CONCLUSIONS: Although multiple imputation can be useful if covariates required for  confounding adjustment are missing, benefits are likely to be minimal when data are  missing in the exposure variable of interest. Furthermore, when there are large  amounts of missingness, multiple imputation can become unreliable and introduce bias  not present in a complete case analysis if the imputation model is not appropriate.  Epidemiologists dealing with missing data should keep in mind the potential  limitations as well as the potential benefits of multiple imputation. Further work  is needed to provide clearer guidelines on effective application of this method.</t>
  </si>
  <si>
    <t>2012/06/13/</t>
  </si>
  <si>
    <t>10.1186/1742-7622-9-3</t>
  </si>
  <si>
    <t>Tomita, Hiroaki, Fujisawa, Hironori, Henmi, Masayuki</t>
  </si>
  <si>
    <t>Multiple imputation (MI) is one of the most popular methods to deal with missing data, and its use has been rapidly increasing in medical studies. Although MI is  rather appealing in practice since it is possible to use ordinary statistical  methods for a complete data set once the missing values are fully imputed, the  method of imputation is still problematic. If the missing values are imputed from  some parametric model, the validity of imputation is not necessarily ensured, and  the final estimate for a parameter of interest can be biased unless the parametric  model is correctly specified. Nonparametric methods have been also proposed for MI,  but it is not so straightforward as to produce imputation values from  nonparametrically estimated distributions. In this paper, we propose a new method  for MI to obtain a consistent (or asymptotically unbiased) final estimate even if  the imputation model is misspecified. The key idea is to use an imputation model  from which the imputation values are easily produced and to make a proper correction  in the likelihood function after the imputation by using the density ratio between  the imputation model and the true conditional density function for the missing  variable as a weight. Although the conditional density must be nonparametrically  estimated, it is not used for the imputation. The performance of our method is  evaluated by both theory and simulation studies. A real data analysis is also  conducted to illustrate our method by using the Duke Cardiac Catheterization  Coronary Artery Disease Diagnostic Dataset.</t>
  </si>
  <si>
    <t>3373</t>
  </si>
  <si>
    <t>10.1002/sim.7833</t>
  </si>
  <si>
    <t>3386</t>
  </si>
  <si>
    <t>Female, Humans, Male, Likelihood Functions, Computer Simulation, Biostatistics, *Data Interpretation, Statistical, *Bias, *Models, Statistical, *multiple imputation, Logistic Models, Statistics, Nonparametric, *density ratio, *kernel density estimation, *weighted likelihood, Coronary Artery Disease/diagnosis, Databases, Factual/statistics &amp; numerical data</t>
  </si>
  <si>
    <t>Recovery of information from multiple imputation: a simulation study</t>
  </si>
  <si>
    <t>Wijesuriya, Rushani, Moreno-Betancur, Margarita, Carlin, John B., Lee, Katherine J.</t>
  </si>
  <si>
    <t>BACKGROUND: Three-level data arising from repeated measures on individuals who are clustered within larger units are common in health research studies. Missing data  are prominent in such longitudinal studies and multiple imputation (MI) is a popular  approach for handling missing data. Extensions of joint modelling and fully  conditional specification MI approaches based on multilevel models have been  developed for imputing three-level data. Alternatively, it is possible to extend  single- and two-level MI methods to impute three-level data using dummy indicators  and/or by analysing repeated measures in wide format. However, most implementations,  evaluations and applications of these approaches focus on the context of incomplete  two-level data. It is currently unclear which approach is preferable for imputing  three-level data. METHODS: In this study, we investigated the performance of various  MI methods for imputing three-level incomplete data when the target analysis model  is a three-level random effects model with a random intercept for each level. The MI  methods were evaluated via simulations and illustrated using empirical data, based  on a case study from the Childhood to Adolescence Transition Study, a longitudinal  cohort collecting repeated measures on students who were clustered within schools.  In our simulations we considered a number of different scenarios covering a range of  different missing data mechanisms, missing data proportions and strengths of level-2  and level-3 intra-cluster correlations. RESULTS: We found that all of the approaches  considered produced valid inferences about both the regression coefficient  corresponding to the exposure of interest and the variance components under the  various scenarios within the simulation study. In the case study, all approaches led  to similar results. CONCLUSION: Researchers may use extensions to the single- and  two-level approaches, or the three-level approaches, to adequately handle incomplete  three-level data. The two-level MI approaches with dummy indicator extension or the  MI approaches based on three-level models will be required in certain circumstances  such as when there are longitudinal data measured at irregular time intervals.  However, the single- and two-level approaches with the DI extension should be used  with caution as the DI approach has been shown to produce biased parameter estimates  in certain scenarios.</t>
  </si>
  <si>
    <t>2020/08/12/</t>
  </si>
  <si>
    <t>10.1186/s12874-020-01079-8</t>
  </si>
  <si>
    <t>Humans, Adolescent, Data Interpretation, Statistical, Child, Computer Simulation, *Multiple imputation, *FCS, *Incomplete multilevel data, *Joint modelling, *Linear mixed model, *Multilevel multiple imputation, *Research Design, *Three-level data, Longitudinal Studies, Multilevel Analysis</t>
  </si>
  <si>
    <t>Dohoo, Ian R., Nielsen, Christel R., Emanuelson, Ulf</t>
  </si>
  <si>
    <t>The problem of missing data occurs frequently in veterinary epidemiological studies. Most studies use a complete case (CC) analysis which excludes all observations for  which any relevant variable have missing values. Alternative approaches (most  notably multiple imputation (MI)) which avoid the exclusion of observations with  missing values are now widely available but have been used very little in veterinary  epidemiology. This paper uses a case study based on research into dairy producers'  attitudes toward mastitis control procedures, combined with two simulation studies  to evaluate the use of MI and compare results with a CC analysis. MI analysis of the  original data produced results which had relatively minor differences from the CC  analysis. However, most of the missing data in the original data set were in the  dependent variable and a subsequent simulation study based on the observed missing  data pattern and 1000 simulations showed that an MI analysis would not be expected  to offer any advantages over a CC analysis in this situation. This was true  regardless of the missing data mechanism (MCAR - missing completely at random, MAR -  missing at random, or NMAR - not missing at random) underlying the missing values.  Surprisingly, recent textbooks dealing with MI make little reference to this  limitation of MI for dealing with missing values in the dependent variable. An  additional simulation study (1000 runs for each of the three missing data  mechanisms) compared MI and CC analyses for data in which varying levels (n=7) of  missing data were created in predictor variables. This study showed that MI analyses  generally produced results that were less biased on average, were more precise  (smaller SEs), were more consistent (less variability between simulation runs) and  consequently were more likely to produce estimates that were close to the "truth"  (results obtained from a data set with no missing values). While the benefit of MI  varied with the mechanism used to generate the missing data, MI always performed as  well as, or better than, CC analysis.</t>
  </si>
  <si>
    <t>2016/07/01/</t>
  </si>
  <si>
    <t>10.1016/j.prevetmed.2016.04.003</t>
  </si>
  <si>
    <t>Female, Simulation, Data Interpretation, Statistical, Surveys and Questionnaires, MAR, Questionnaire, Computer Simulation, MCAR, *Bias, Animals, Logistic Models, âDependent variableâ, âMultiple imputationâ, Cattle, Epidemiologic Methods/*veterinary, Epidemiologic Studies, Mastitis, Bovine, NMAR, Sweden</t>
  </si>
  <si>
    <t>Bias in regression coefficient estimates when assumptions for handling missing data are violated: a simulation study</t>
  </si>
  <si>
    <t>van Kuijk, Sander MJ, Viechtbauer, Wolfgang, Peeters, Louis L., Smits, Luc</t>
  </si>
  <si>
    <t>Epidemiology, Biostatistics and Public Health</t>
  </si>
  <si>
    <t>Background: The purpose of this simulation study is to compare bias in the estimation of regression coefficients between multiple imputation (MI) and complete case (CC) analysis when assumptions of missing data mechanisms are violated. Methods: The authors performed a stochastic simulation study in which data were drawn from a multivariate normal distribution, and missing values were created according to different missing data mechanisms (missing completely at random (MCAR), at random (MAR), and not at random (MNAR)). Data were analysed with a linear regression model using CC analysis, and after MI. In addition, characteristics of the data (i.e. correlation, size of the regression coefficients, error variance, proportion of missing data) were varied to assess the influence on the size and sign of bias. Results: When data were MAR conditional on Y, CC analysis resulted in severely biased regression coefficients; they were consistently underestimated in our scenarios. In the same scenarios, analysis after MI gave correct estimates. Yet, in case of MNAR MI yielded biased regression coefficients, while CC analysis did not result in biased estimates, contrary to expectation. Conclusion: The authors demonstrated that MI was only superior to CC analysis in case of MCAR or MAR, with respect to bias and precision. In some scenarios CC may be superior to MI. Often it is not feasible to identify the cause of incomplete data in a given dataset. Therefore, emphasis should be placed on reporting the extent of missing values, the method that was used to address the problem, and the assumptions that were made about the mechanism that caused missing data</t>
  </si>
  <si>
    <t>https://www.researchgate.net/profile/Louis-Peeters/publication/307839750_Bias_in_regression_coefficient_estimates_when_assumptions_for_handling_missing_data_are_violated_A_simulation_study/links/57f3a41508ae91deaa5aa82b/Bias-in-regression-coefficient-estimates-when-assumptions-for-handling-missing-data-are-violated-A-simulation-study.pdf</t>
  </si>
  <si>
    <t>Bias in regression coefficient estimates when assumptions for handling missing data are violated</t>
  </si>
  <si>
    <t>White, Ian R., Carlin, John B.</t>
  </si>
  <si>
    <t>When missing data occur in one or more covariates in a regression model, multiple imputation (MI) is widely advocated as an improvement over complete-case analysis  (CC). We use theoretical arguments and simulation studies to compare these methods  with MI implemented under a missing at random assumption. When data are missing  completely at random, both methods have negligible bias, and MI is more efficient  than CC across a wide range of scenarios. For other missing data mechanisms, bias  arises in one or both methods. In our simulation setting, CC is biased towards the  null when data are missing at random. However, when missingness is independent of  the outcome given the covariates, CC has negligible bias and MI is biased away from  the null. With more general missing data mechanisms, bias tends to be smaller for MI  than for CC. Since MI is not always better than CC for missing covariate problems,  the choice of method should take into account what is known about the missing data  mechanism in a particular substantive application. Importantly, the choice of method  should not be based on comparison of standard errors. We propose new ways to  understand empirical differences between MI and CC, which may provide insights into  the appropriateness of the assumptions underlying each method, and we propose a new  index for assessing the likely gain in precision from MI: the fraction of incomplete  cases among the observed values of a covariate (FICO).</t>
  </si>
  <si>
    <t>2010/12/10/</t>
  </si>
  <si>
    <t>10.1002/sim.3944</t>
  </si>
  <si>
    <t>2931</t>
  </si>
  <si>
    <t>Humans, Models, Statistical, Bias, Data Interpretation, Statistical, Computer Simulation, Linear Models, Biostatistics/*methods, Analysis of Variance, Case Management/statistics &amp; numerical data, Hospitalization/statistics &amp; numerical data, Mental Disorders/therapy, Randomized Controlled Trials as Topic/statistics &amp; numerical data</t>
  </si>
  <si>
    <t>Erler, Nicole S., Rizopoulos, Dimitris, Rosmalen, Joost van, Jaddoe, Vincent W. V., Franco, Oscar H., Lesaffre, Emmanuel M. E. H.</t>
  </si>
  <si>
    <t>Incomplete data are generally a challenge to the analysis of most large studies. The current gold standard to account for missing data is multiple imputation, and more  specifically multiple imputation with chained equations (MICE). Numerous studies  have been conducted to illustrate the performance of MICE for missing covariate  data. The results show that the method works well in various situations. However,  less is known about its performance in more complex models, specifically when the  outcome is multivariate as in longitudinal studies. In current practice, the  multivariate nature of the longitudinal outcome is often neglected in the imputation  procedure, or only the baseline outcome is used to impute missing covariates. In  this work, we evaluate the performance of MICE using different strategies to include  a longitudinal outcome into the imputation models and compare it with a fully  Bayesian approach that jointly imputes missing values and estimates the parameters  of the longitudinal model. Results from simulation and a real data example show that  MICE requires the analyst to correctly specify which components of the longitudinal  process need to be included in the imputation models in order to obtain unbiased  results. The full Bayesian approach, on the other hand, does not require the analyst  to explicitly specify how the longitudinal outcome enters the imputation models. It  performed well under different scenarios. Copyright Â© 2016 John Wiley &amp; Sons, Ltd.</t>
  </si>
  <si>
    <t>2955</t>
  </si>
  <si>
    <t>10.1002/sim.6944</t>
  </si>
  <si>
    <t>2974</t>
  </si>
  <si>
    <t>Models, Statistical, Computer Simulation, *Data Interpretation, Statistical, *Epidemiologic Studies, *multiple imputation, Longitudinal Studies, *MICE, Bayes Theorem, *Bayesian, *epidemiology, *missing covariate values</t>
  </si>
  <si>
    <t>Multiple imputation (MI) is becoming increasingly popular for handling missing data. Standard approaches for MI assume normality for continuous variables (conditionally  on the other variables in the imputation model). However, it is unclear how to  impute non-normally distributed continuous variables. Using simulation and a case  study, we compared various transformations applied prior to imputation, including a  novel non-parametric transformation, to imputation on the raw scale and using  predictive mean matching (PMM) when imputing non-normal data. We generated data from  a range of non-normal distributions, and set 50% to missing completely at random or  missing at random. We then imputed missing values on the raw scale, following a  zero-skewness log, Box-Cox or non-parametric transformation and using PMM with both  type 1 and 2 matching. We compared inferences regarding the marginal mean of the  incomplete variable and the association with a fully observed outcome. We also  compared results from these approaches in the analysis of depression and anxiety  symptoms in parents of very preterm compared with term-born infants. The results  provide novel empirical evidence that the decision regarding how to impute a  non-normal variable should be based on the nature of the relationship between the  variables of interest. If the relationship is linear in the untransformed scale,  transformation can introduce bias irrespective of the transformation used. However,  if the relationship is non-linear, it may be important to transform the variable to  accurately capture this relationship. A useful alternative is to impute the variable  using PMM with type 1 matching. Copyright Â© 2016 John Wiley &amp; Sons, Ltd.</t>
  </si>
  <si>
    <t>10.1002/sim.7173</t>
  </si>
  <si>
    <t>617</t>
  </si>
  <si>
    <t>Humans, Models, Statistical, Bias, *Data Interpretation, Statistical, *Data Accuracy, *missing data, *multiple imputation, *non-normal data, *predictive mean matching, *transformation, Normal Distribution, Statistics, Nonparametric</t>
  </si>
  <si>
    <t>Deng, Yi, Chang, Changgee, Ido, Moges Seyoum, Long, Qi</t>
  </si>
  <si>
    <t>Multiple imputation (MI) has been widely used for handling missing data in biomedical research. In the presence of high-dimensional data, regularized  regression has been used as a natural strategy for building imputation models, but  limited research has been conducted for handling general missing data patterns where  multiple variables have missing values. Using the idea of multiple imputation by  chained equations (MICE), we investigate two approaches of using regularized  regression to impute missing values of high-dimensional data that can handle general  missing data patterns. We compare our MICE methods with several existing imputation  methods in simulation studies. Our simulation results demonstrate the superiority of  the proposed MICE approach based on an indirect use of regularized regression in  terms of bias. We further illustrate the proposed methods using two data examples.</t>
  </si>
  <si>
    <t>2016/02/12/</t>
  </si>
  <si>
    <t>21689</t>
  </si>
  <si>
    <t>10.1038/srep21689</t>
  </si>
  <si>
    <t>Datasets as Topic, *Models, Theoretical, Computational Biology/*methods, Electronic Data Processing/*methods</t>
  </si>
  <si>
    <t>Mbougua, Jules Brice Tchatchueng, Laurent, Christian, Ndoye, Ibra, Delaporte, Eric, Gwet, Henri, Molinari, Nicolas</t>
  </si>
  <si>
    <t>Multiple imputation is commonly used to impute missing covariate in Cox semiparametric regression setting. It is to fill each missing data with more  plausible values, via a Gibbs sampling procedure, specifying an imputation model for  each missing variable. This imputation method is implemented in several softwares  that offer imputation models steered by the shape of the variable to be imputed, but  all these imputation models make an assumption of linearity on covariates effect.  However, this assumption is not often verified in practice as the covariates can  have a nonlinear effect. Such a linear assumption can lead to a misleading  conclusion because imputation model should be constructed to reflect the true  distributional relationship between the missing values and the observed values. To  estimate nonlinear effects of continuous time invariant covariates in imputation  model, we propose a method based on B-splines function. To assess the performance of  this method, we conducted a simulation study, where we compared the multiple  imputation method using Bayesian splines imputation model with multiple imputation  using Bayesian linear imputation model in survival analysis setting. We evaluated  the proposed method on the motivated data set collected in HIV-infected patients  enrolled in an observational cohort study in Senegal, which contains several  incomplete variables. We found that our method performs well to estimate hazard  ratio compared with the linear imputation methods, when data are missing completely  at random, or missing at random.</t>
  </si>
  <si>
    <t>4651</t>
  </si>
  <si>
    <t>10.1002/sim.5854</t>
  </si>
  <si>
    <t>4665</t>
  </si>
  <si>
    <t>Cohort Studies, Humans, multiple imputation, HIV, Computer Simulation, *Data Interpretation, Statistical, *Bayes Theorem, *Proportional Hazards Models, *Anti-HIV Agents/therapeutic use, *HIV Infections/drug therapy, linear Bayesian regression, semiparametric Cox model, Senegal, splines function</t>
  </si>
  <si>
    <t>The controlled imputation method refers to a class of pattern mixture models that have been commonly used as sensitivity analyses of longitudinal clinical trials with  nonignorable dropout in recent years. These pattern mixture models assume that  participants in the experimental arm after dropout have similar response profiles to  the control participants or have worse outcomes than otherwise similar participants  who remain on the experimental treatment. In spite of its popularity, the controlled  imputation has not been formally developed for longitudinal binary and ordinal  outcomes partially due to the lack of a natural multivariate distribution for such  endpoints. In this paper, we propose 2 approaches for implementing the controlled  imputation for binary and ordinal data based respectively on the sequential logistic  regression and the multivariate probit model. Efficient Markov chain Monte Carlo  algorithms are developed for missing data imputation by using the monotone data  augmentation technique for the sequential logistic regression and a  parameter-expanded monotone data augmentation scheme for the multivariate probit  model. We assess the performance of the proposed procedures by simulation and the  analysis of a schizophrenia clinical trial and compare them with the fully  conditional specification, last observation carried forward, and baseline  observation carried forward imputation methods.</t>
  </si>
  <si>
    <t>1467</t>
  </si>
  <si>
    <t>10.1002/sim.7583</t>
  </si>
  <si>
    <t>Humans, Models, Statistical, Randomized Controlled Trials as Topic, *Data Interpretation, Statistical, Algorithms, Monte Carlo Method, Treatment Outcome, *fully conditional specification, Logistic Models, *Longitudinal Studies, *missing not at random, Patient Dropouts/*statistics &amp; numerical data, Antipsychotic Agents/therapeutic use, Markov Chains, *tipping point analysis, Schizophrenia/drug therapy, *control-based pattern mixture model, *delta-adjusted pattern mixture model, *monotone data augmentation</t>
  </si>
  <si>
    <t>Bartlett, Jonathan W., Seaman, Shaun R., White, Ian R., Carpenter, James R.</t>
  </si>
  <si>
    <t>Missing covariate data commonly occur in epidemiological and clinical research, and are often dealt with using multiple imputation. Imputation of partially observed  covariates is complicated if the substantive model is non-linear (e.g. Cox  proportional hazards model), or contains non-linear (e.g. squared) or interaction  terms, and standard software implementations of multiple imputation may impute  covariates from models that are incompatible with such substantive models. We show  how imputation by fully conditional specification, a popular approach for performing  multiple imputation, can be modified so that covariates are imputed from models  which are compatible with the substantive model. We investigate through simulation  the performance of this proposal, and compare it with existing approaches.  Simulation results suggest our proposal gives consistent estimates for a range of  common substantive models, including models which contain non-linear covariate  effects or interactions, provided data are missing at random and the assumed  imputation models are correctly specified and mutually compatible. Stata software  implementing the approach is freely available.</t>
  </si>
  <si>
    <t>10.1177/0962280214521348</t>
  </si>
  <si>
    <t>multiple imputation, fully conditional specification, *Models, Statistical, compatibility, interactions, non-linearities, rejection sampling</t>
  </si>
  <si>
    <t>Yamaguchi, Yusuke, Ueno, Mai, Maruo, Kazushi, Gosho, Masahiko</t>
  </si>
  <si>
    <t>Multiple imputation is a promising approach for handling of missing data. One uncertainty in applications of the multiple imputation to randomized controlled  trials with longitudinal data is whether the imputation should be carried out across  all subjects simultaneously or by treatment group separately, which leads to two  different strategies for building imputation procedures and/or models. Indeed, it  has not been sufficiently addressed and well-documented how the two imputation  strategies work in the analysis of the longitudinal data. We consider situations in  the presence of heteroscedasticity between treatment groups and conducted extensive  simulation studies to examine how the choice of imputation strategy had impacts on  the estimation of treatment effects under an assumption of missing at random  mechanism. The choice of analysis model was also assessed. The simulation studies  suggested that in the presence of heteroscedasticity, the separate imputation by  treatment group was robust enough to provide unbiased and precise estimation of the  treatment effects; in contrast, the simultaneous imputation, which is frequently  used in applications, led to serious biases and poor coverage probabilities of 95%  confidence interval for the treatment effects. The heteroscedasticity should be  dealt with in more careful manners for the longitudinal data analysis, and if it  could be the case in hand, we recommend using the separate imputation by treatment  group, as well as applying unequal variance analysis methods for complete data with  imputed values. The methods were illustrated with data from two real examples of  pediatric research and mental health research.</t>
  </si>
  <si>
    <t>10.1080/10543406.2019.1632878</t>
  </si>
  <si>
    <t>Humans, Data Interpretation, Statistical, *missing data, *multiple imputation, Longitudinal Studies, Time Factors, Randomized Controlled Trials as Topic/*statistics &amp; numerical data, Research Design/*statistics &amp; numerical data, Treatment Outcome, *Longitudinal data, Antipsychotic Agents/therapeutic use, Schizophrenia/drug therapy, *heteroscedasticity, Chelating Agents/therapeutic use, Lead Poisoning/drug therapy</t>
  </si>
  <si>
    <t>Takeuchi, Yoshinori, Ogawa, Mitsunori, Hagiwara, Yasuhiro, Matsuyama, Yutaka</t>
  </si>
  <si>
    <t>In clinical and epidemiological studies using survival analysis, some explanatory variables are often missing. When this occurs, multiple imputation (MI) is  frequently used in practice. In many cases, simple parametric imputation models are  routinely adopted without checking the validity of the model specification.  Misspecified imputation models can cause biased parameter estimates. In this study,  we describe novel frequentist type MI procedures for survival analysis using  proportional and additive hazards models. The procedures are based on non-parametric  estimation techniques and do not require the correct specification of parametric  imputation models. For continuous missing covariates, we first sample imputation  values from a parametric imputation model. Then, we obtain estimates by solving the  estimating equation modified by non-parametrically estimated conditional densities.  For categorical missing covariates, we directly sample imputation values from a  non-parametrically estimated conditional distribution and then obtain estimates by  solving the corresponding estimating equation. We evaluate the performance of the  proposed procedures using simulation studies: one uses simulated data; another uses  data informed by parameters generated from a real-world medical claims database. We  also applied the procedures to a pharmacoepidemiological study that examined the  effect of antihyperlipidemics on hyperglycemia incidence.</t>
  </si>
  <si>
    <t>9622802211011197</t>
  </si>
  <si>
    <t>10.1177/09622802211011197</t>
  </si>
  <si>
    <t>observational study, Density ratio estimation, hazards model, missing data analysis, model misspecification, non-parametric estimation</t>
  </si>
  <si>
    <t>Chen, Hua Yun, Xie, Hui, Qian, Yi</t>
  </si>
  <si>
    <t>Multiple imputation is a practically useful approach to handling incompletely observed data in statistical analysis. Parameter estimation and inference based on  imputed full data have been made easy by Rubin's rule for result combination.  However, creating proper imputation that accommodates flexible models for  statistical analysis in practice can be very challenging. We propose an imputation  framework that uses conditional semiparametric odds ratio models to impute the  missing values. The proposed imputation framework is more flexible and robust than  the imputation approach based on the normal model. It is a compatible framework in  comparison to the approach based on fully conditionally specified models. The  proposed algorithms for multiple imputation through the Markov chain Monte Carlo  sampling approach can be straightforwardly carried out. Simulation studies  demonstrate that the proposed approach performs better than existing, commonly used  imputation approaches. The proposed approach is applied to imputing missing values  in bone fracture data.</t>
  </si>
  <si>
    <t>799</t>
  </si>
  <si>
    <t>10.1111/j.1541-0420.2010.01538.x</t>
  </si>
  <si>
    <t>809</t>
  </si>
  <si>
    <t>Models, Statistical, *Data Interpretation, Statistical, *Algorithms, Odds Ratio, *Monte Carlo Method, Fractures, Bone</t>
  </si>
  <si>
    <t>Rodwell, Laura, Lee, Katherine J., Romaniuk, Helena, Carlin, John B.</t>
  </si>
  <si>
    <t>BACKGROUND: Multiple imputation (MI) was developed as a method to enable valid inferences to be obtained in the presence of missing data rather than to re-create  the missing values. Within the applied setting, it remains unclear how important it  is that imputed values should be plausible for individual observations. One variable  type for which MI may lead to implausible values is a limited-range variable, where  imputed values may fall outside the observable range. The aim of this work was to  compare methods for imputing limited-range variables, with a focus on those that  restrict the range of the imputed values. METHODS: Using data from a study of  adolescent health, we consider three variables based on responses to the General  Health Questionnaire (GHQ), a tool for detecting minor psychiatric illness. These  variables, based on different scoring methods for the GHQ, resulted in three  continuous distributions with mild, moderate and severe positive skewness. In an  otherwise complete dataset, we set 33% of the GHQ observations to missing completely  at random or missing at random; repeating this process to create 1000 datasets with  incomplete data for each scenario.For each dataset, we imputed values on the raw  scale and following a zero-skewness log transformation using: univariate regression  with no rounding; post-imputation rounding; truncated normal regression; and  predictive mean matching. We estimated the marginal mean of the GHQ and the  association between the GHQ and a fully observed binary outcome, comparing the  results with complete data statistics. RESULTS: Imputation with no rounding  performed well when applied to data on the raw scale. Post-imputation rounding and  imputation using truncated normal regression produced higher marginal means than the  complete data estimate when data had a moderate or severe skew, and this was  associated with under-coverage of the complete data estimate. Predictive mean  matching also produced under-coverage of the complete data estimate. For the  estimate of association, all methods produced similar estimates to the complete  data. CONCLUSIONS: For data with a limited range, multiple imputation using  techniques that restrict the range of imputed values can result in biased estimates  for the marginal mean when data are highly skewed.</t>
  </si>
  <si>
    <t>2014/04/26/</t>
  </si>
  <si>
    <t>10.1186/1471-2288-14-57</t>
  </si>
  <si>
    <t>Humans, Adolescent, Mental Health, Data Interpretation, Statistical, Surveys and Questionnaires, Research Design, *Computer Simulation, Outcome Assessment, Health Care/*methods, Adolescent Health Services, Mental Disorders/*diagnosis</t>
  </si>
  <si>
    <t>Comparison of four methods for handing missing data in longitudinal data analysis through a simulation study</t>
  </si>
  <si>
    <t>Zhu, Xiaoping</t>
  </si>
  <si>
    <t>Open Journal of Statistics</t>
  </si>
  <si>
    <t>Missing data can frequently occur in a longitudinal data analysis. In the literature, many methods have been proposed to handle such an issue. Complete case (CC), mean substitution (MS), last observation carried forward (LOCF), and multiple imputation (MI) are the four most frequently used methods in practice. In a real-world data analysis, the missing data can be MCAR, MAR, or MNAR depending on the reasons that lead to data missing. In this paper, simulations under various situations (including missing mechanisms, missing rates, and slope sizes) were conducted to evaluate the performance of the four methods considered using bias, RMSE, and 95% coverage probability as evaluation criteria. The results showed that LOCF has the largest bias and the poorest 95% co- verage probability in most cases under both MAR and MCAR missing mechanisms. Hence, LOCF should not be used in a longitudinal data analysis. Under MCAR missing mechanism, CC and MI method are performed equally well. Under MAR missing mechanism, MI has the smallest bias, smallest RMSE, and best 95% coverage probability. Therefore, CC or MI method is the appropriate method to be used under MCAR while MI method is a more reliable and a better grounded statistical method to be used under MAR.</t>
  </si>
  <si>
    <t>https://www.scirp.org/html/6-1240443_52855.htm</t>
  </si>
  <si>
    <t>Shin, Tacksoo, Davison, Mark L., Long, Jeffrey D.</t>
  </si>
  <si>
    <t>The study examined the performance of maximum likelihood (ML) and multiple imputation (MI) procedures for missing data in longitudinal research when fitting  latent growth models. A Monte Carlo simulation study was conducted with conditions  of small sample size, intermittent missing data, and nonnormality. The results  indicated that ML tended to display slightly smaller degrees of bias than MI across  missing completely at random (MCAR) and missing at random (MAR) conditions. Although  specification of prior information in the MI imputation-posterior (I-P) phase  influenced the performance of MI, especially with nonnormal small samples and  missing not at random (MNAR), the impact of this tight specification was not  dramatic. Several corrected ML test statistics showed proper rejections rates across  research designs, whereas posterior predictive p values for MI methods were more  likely to be influenced by distribution shape and yielded higher rejection rates in  MCAR and MAR than in MNAR. In conclusion, ML appears to be preferable to MI in  research conditions with small missing samples and multivariate nonnormality whether  or not strong prior information for the I-P phase of MI analysis is available.  (PsycINFO Database Record</t>
  </si>
  <si>
    <t>10.1037/met0000094</t>
  </si>
  <si>
    <t>Humans, Bias, *Data Interpretation, Statistical, *Models, Statistical, Probability, Monte Carlo Method, *Likelihood Functions, *Sample Size, Psychological Tests/*statistics &amp; numerical data</t>
  </si>
  <si>
    <t>Kunkel, Deborah, Kaizar, Eloise E.</t>
  </si>
  <si>
    <t>Multiple imputation is a popular method for addressing missing data, but its implementation is difficult when data have a multilevel structure and one or more  variables are systematically missing. This systematic missing data pattern may  commonly occur in meta-analysis of individual participant data, where some variables  are never observed in some studies, but are present in other hierarchical data  settings. In these cases, valid imputation must account for both relationships  between variables and correlation within studies. Proposed methods for multilevel  imputation include specifying a full joint model and multiple imputation with  chained equations (MICE). While MICE is attractive for its ease of implementation,  there is little existing work describing conditions under which this is a valid  alternative to specifying the full joint model. We present results showing that for  multilevel normal models, MICE is rarely exactly equivalent to joint model  imputation. Through a simulation study and an example using data from a traumatic  brain injury study, we found that in spite of theoretical differences, MICE  imputations often produce results similar to those obtained using the joint model.  We also assess the influence of prior distributions in MICE imputation methods and  find that when missingness is high, prior choices in MICE models tend to affect  estimation of across-study variability more than compatibility of conditional  likelihoods. Copyright Â© 2017 John Wiley &amp; Sons, Ltd.</t>
  </si>
  <si>
    <t>3507</t>
  </si>
  <si>
    <t>10.1002/sim.7388</t>
  </si>
  <si>
    <t>3532</t>
  </si>
  <si>
    <t>Female, Humans, Male, Adolescent, Bias, Data Interpretation, Statistical, Likelihood Functions, Child, fully conditional specification, Computer Simulation, *Models, Statistical, Algorithms, Multilevel Analysis, Child, Preschool, *Meta-Analysis as Topic, joint model, Brain Injuries, Traumatic, chained equations, systematic missingness</t>
  </si>
  <si>
    <t>Kim, Soeun, Belin, Thomas R., Sugar, Catherine A.</t>
  </si>
  <si>
    <t>This paper investigates multiple imputation methods for regression models with interacting continuous and binary predictors when continuous variable may be  missing. Usual implementations for parametric multiple imputation assume a  multivariate normal structure for the variables, which is not satisfied for a binary  variable nor its interaction with a continuous variable. To accommodate  interactions, missing covariates are multiply imputed from conditional distribution  in a manner consistent with the joint model. Alternative imputation methods under  multivariate normal assumptions are also considered as candidate approximations and  evaluated in a simulation study. The results suggest that the joint modeling  procedure performs generally well across a wide range of scenarios and so do the  approximation methods that incorporate interactions in the model appropriately by  stratification. It is critical to include interactions in the imputation model as  failure to do so may result in low coverage and bias. We apply the joint modeling  approach and approximation methods in the study of childhood trauma with  genderâÃâtrauma interaction.</t>
  </si>
  <si>
    <t>1683</t>
  </si>
  <si>
    <t>10.1177/0962280216667763</t>
  </si>
  <si>
    <t>1694</t>
  </si>
  <si>
    <t>Data Interpretation, Statistical, *Bias, *Models, Statistical, *Multiple imputation, *Regression Analysis, Algorithms, *joint modeling, Multivariate Analysis, *missing covariate, *interaction, *binary predictor, *multivariate normal assumption, Biomedical Research/statistics &amp; numerical data</t>
  </si>
  <si>
    <t>He, Ren, Belin, Thomas</t>
  </si>
  <si>
    <t>It is common in applied research to have large numbers of variables measured on a modest number of cases. Even with low rates of missingness of individual variables,  such data sets can have a large number of incomplete cases with a mix of data types.  Here, we propose a new joint modeling approach to address the high-dimensional  incomplete data with a mix of continuous and binary data. Specifically, we propose a  multivariate normal model encompassing both continuous variables and latent  variables corresponding to binary variables. We apply a parameter-extended  MetropolisâHastings algorithm to generate the covariance matrix of a mixture of  continuous and binary variables. We also introduce prior distribution families for  unstructured covariance matrices to reduce the dimension of the parameter space. In  several simulation settings, the method is compared with available-case analysis, a  rounding method, and a sequential regression method.</t>
  </si>
  <si>
    <t>2014/06/15/</t>
  </si>
  <si>
    <t>10.1002/sim.6107</t>
  </si>
  <si>
    <t>2262</t>
  </si>
  <si>
    <t>Regression Analysis, *Data Interpretation, Statistical, *Bias, *Models, Statistical, Algorithms, Biomedical Research/statistics &amp; numerical data</t>
  </si>
  <si>
    <t>Desai, Manisha, Montez-Rath, Maria E., Kapphahn, Kristopher, Joyce, Vilija R., Mathur, Maya B., Garcia, Ariadna, Purington, Natasha, Owens, Douglas K.</t>
  </si>
  <si>
    <t>The treatment of missing data in comparative effectiveness studies with right-censored outcomes and time-varying covariates is challenging because of the  multilevel structure of the data. In particular, the performance of an accessible  method like multiple imputation (MI) under an imputation model that ignores the  multilevel structure is unknown and has not been compared to complete-case (CC) and  single imputation methods that are most commonly applied in this context. Through an  extensive simulation study, we compared statistical properties among CC analysis,  last value carried forward, mean imputation, the use of missing indicators, and  MI-based approaches with and without auxiliary variables under an extended Cox model  when the interest lies in characterizing relationships between non-missing  time-varying exposures and right-censored outcomes. MI demonstrated favorable  properties under a moderate missing-at-random condition (absolute bias &lt;0.1) and  outperformed CC and single imputation methods, even when the MI method did not  account for correlated observations in the imputation model. The performance of MI  decreased with increasing complexity such as when the missing data mechanism  involved the exposure of interest, but was still preferred over other methods  considered and performed well in the presence of strong auxiliary variables. We  recommend considering MI that ignores the multilevel structure in the imputation  model when data are missing in a time-varying confounder, incorporating variables  associated with missingness in the MI models as well as conducting sensitivity  analyses across plausible assumptions.</t>
  </si>
  <si>
    <t>3204</t>
  </si>
  <si>
    <t>10.1002/sim.8174</t>
  </si>
  <si>
    <t>Humans, Adult, Middle Aged, Research Design, Veterans, Computer Simulation, *Models, Statistical, *missing data, *multiple imputation, Longitudinal Studies, *multilevel data, *right-censored outcome, *time-varying covariates, Anti-Retroviral Agents/adverse effects/*therapeutic use, Cardiovascular Diseases/*chemically induced, Comparative Effectiveness Research, HIV Infections/*drug therapy, Proportional Hazards Models, Registries</t>
  </si>
  <si>
    <t>Missing data estimation in morphometrics: how much is too much?</t>
  </si>
  <si>
    <t>Clavel, Julien, Merceron, Gildas, Escarguel, Gilles</t>
  </si>
  <si>
    <t>Fossil-based estimates of diversity and evolutionary dynamics mainly rely on the study of morphological variation. Unfortunately, organism remains are often altered  by post-mortem taphonomic processes such as weathering or distortion. Such a loss of  information often prevents quantitative multivariate description and  statistically-controlled comparisons of extinct species based on morphometric data.  A common way to deal with missing data involves imputation methods that directly  fill the missing cases with model estimates. Over the last years, several  empirically-determined thresholds for the maximum acceptable proportion of missing  values have been proposed in the literature, whereas other studies showed that this  limit actually depends on various properties of the study data set and of the  selected imputation method, and is by no way generalizable. We evaluate the relative  performances of seven multiple imputation (MI) techniques through a simulation-based  analysis under three distinct patterns of missing data distribution. Overall, Fully  Conditional Specification and Expectation-Maximization algorithms provide the best  compromises between imputation accuracy and coverage probability. MI techniques  appear remarkably robust to the violation of basic assumptions such as the  occurrence of taxonomically or anatomically biased patterns of missing data  distribution, making differences in simulation results between the three patterns of  missing data distribution much smaller than differences between the individual MI  techniques. Based on these results, rather than proposing a new (set of) threshold  value(s), we develop an approach combining the use of MIs with procrustean  superimposition of principal component analysis results, in order to directly  visualize the effect of individual missing data imputation on an ordinated space. We  provide an R function for users to implement the proposed procedure.</t>
  </si>
  <si>
    <t>10.1093/sysbio/syt100</t>
  </si>
  <si>
    <t>multiple imputation, Missing data, simulation, Principal Component Analysis, *Phylogeny, *Classification, Computer Simulation/standards, morphometrics, ordination, Procrustes superimposition, R function</t>
  </si>
  <si>
    <t>Gabrio, Andrea, Hunter, Rachael, Mason, Alexina J., Baio, Gianluca</t>
  </si>
  <si>
    <t>OBJECTIVES: In trial-based economic evaluation, some individuals are typically associated with missing data at some time point, so that their corresponding  aggregated outcomes (eg, quality-adjusted life-years) cannot be evaluated.  Restricting the analysis to the complete cases is inefficient and can result in  biased estimates, while imputation methods are often implemented under a missing at  random (MAR) assumption. We propose the use of joint longitudinal models to extend  standard approaches by taking into account the longitudinal structure to improve the  estimation of the targeted quantities under MAR. METHODS: We compare the results  from methods that handle missingness at an aggregated (case deletion, baseline  imputation, and joint aggregated models) and disaggregated (joint longitudinal  models) level under MAR. The methods are compared using a simulation study and  applied to data from 2 real case studies. RESULTS: Simulations show that, according  to which data affect the missingness process, aggregated methods may lead to biased  results, while joint longitudinal models lead to valid inferences under MAR. The  analysis of the 2 case studies support these results as both parameter estimates and  cost-effectiveness results vary based on the amount of data incorporated into the  model. CONCLUSIONS: Our analyses suggest that methods implemented at the aggregated  level are potentially biased under MAR as they ignore the information from the  partially observed follow-up data. This limitation can be overcome by extending the  analysis to a longitudinal framework using joint models, which can incorporate all  the available evidence.</t>
  </si>
  <si>
    <t>10.1016/j.jval.2020.11.018</t>
  </si>
  <si>
    <t>missing data, missing at random, Bayesian statistics, cost-effectiveness analysis, longitudinal models</t>
  </si>
  <si>
    <t>The proportion of missing data should not be used to guide decisions on multiple imputation</t>
  </si>
  <si>
    <t>Goretzko, David, Heumann, Christian, BÃ¼hner, Markus</t>
  </si>
  <si>
    <t>Exploratory factor analysis is a statistical method commonly used in psychological research to investigate latent variables and to develop questionnaires. Although  such self-report questionnaires are prone to missing values, there is not much  literature on this topic with regard to exploratory factor analysis-and especially  the process of factor retention. Determining the correct number of factors is  crucial for the analysis, yet little is known about how to deal with missingness in  this process. Therefore, in a simulation study, six missing data methods (an  expectation-maximization algorithm, predictive mean matching, Bayesian regression,  random forest imputation, complete case analysis, and pairwise complete  observations) were compared with respect to the accuracy of the parallel analysis  chosen as retention criterion. Data were simulated for correlated and uncorrelated  factor structures with two, four, or six factors; 12, 24, or 48 variables; 250, 500,  or 1,000 observations and three different missing data mechanisms. Two different  procedures combining multiply imputed data sets were tested. The results showed that  no missing data method was always superior, yet random forest imputation performed  best for the majority of conditions-in particular when parallel analysis was applied  to the averaged correlation matrix rather than to each imputed data set separately.  Complete case analysis and pairwise complete observations were often inferior to  multiple imputation.</t>
  </si>
  <si>
    <t>756</t>
  </si>
  <si>
    <t>10.1177/0013164419893413</t>
  </si>
  <si>
    <t>multiple imputation, missing data, exploratory factor analysis, factor retention</t>
  </si>
  <si>
    <t>Frank Liu, G., Zhan, Xiaojiang</t>
  </si>
  <si>
    <t>It is important yet challenging to choose an appropriate analysis method for the analysis of repeated binary responses with missing data. The conventional method  using the last observation carried forward (LOCF) approach can be biased in both  parameter estimates and hypothesis tests. The generalized estimating equations (GEE)  method is valid only when missing data are missing completely at random, which may  not be satisfied in many clinical trials. Several random-effects models based on  likelihood or pseudo-likelihood methods and multiple-imputation-based methods have  been proposed in the literature. In this paper, we evaluate the random-effects  models with full- or pseudo-likelihood methods, GEE, and several multiple-imputation  approaches. Simulations are used to compare the results and performance among these  methods under different simulation settings.</t>
  </si>
  <si>
    <t>10.1080/10543401003687129</t>
  </si>
  <si>
    <t>Humans, Bias, Data Interpretation, Statistical, Randomized Controlled Trials as Topic, *Computer Simulation, *Models, Statistical, Probability, Research Design/*statistics &amp; numerical data, Treatment Outcome, Logistic Models, Patient Dropouts/*statistics &amp; numerical data, Clinical Trials as Topic, Data Collection/methods, Feedback, Intention to Treat Analysis</t>
  </si>
  <si>
    <t>Yucel, Recai M., Demirtas, Hakan</t>
  </si>
  <si>
    <t>Multivariate extensions of well-known linear mixed-effects models have been increasingly utilized in inference by multiple imputation in the analysis of  multilevel incomplete data. The normality assumption for the underlying error terms  and random effects plays a crucial role in simulating the posterior predictive  distribution from which the multiple imputations are drawn. The plausibility of this  normality assumption on the subject-specific random effects is assessed.  Specifically, the performance of multiple imputation created under a multivariate  linear mixed-effects model is investigated on a diverse set of incomplete data sets  simulated under varying distributional characteristics. Under moderate amounts of  missing data, the simulation study confirms that the underlying model leads to a  well-calibrated procedure with negligible biases and actual coverage rates close to  nominal rates in estimates of the regression coefficients. Estimation quality of the  random-effect variance and association measures, however, are negatively affected  from both the misspecification of the random-effect distribution and number of  incompletely-observed variables. Some of the adverse impacts include lower coverage  rates and increased biases.</t>
  </si>
  <si>
    <t>790</t>
  </si>
  <si>
    <t>10.1016/j.csda.2009.01.016</t>
  </si>
  <si>
    <t>Plumpton, Catrin O., Morris, Tim, Hughes, Dyfrig A., White, Ian R.</t>
  </si>
  <si>
    <t>BACKGROUND: Missing data in a large scale survey presents major challenges. We focus on performing multiple imputation by chained equations when data contain multiple  incomplete multi-item scales. Recent authors have proposed imputing such data at the  level of the individual item, but this can lead to infeasibly large imputation  models. METHODS: We use data gathered from a large multinational survey, where  analysis uses separate logistic regression models in each of nine country-specific  data sets. In these data, applying multiple imputation by chained equations to the  individual scale items is computationally infeasible. We propose an adaptation of  multiple imputation by chained equations which imputes the individual scale items  but reduces the number of variables in the imputation models by replacing most scale  items with scale summary scores. We evaluate the feasibility of the proposed  approach and compare it with a complete case analysis. We perform a simulation study  to compare the proposed method with alternative approaches: we do this in a  simplified setting to allow comparison with the full imputation model. RESULTS: For  the case study, the proposed approach reduces the size of the prediction models from  134 predictors to a maximum of 72 and makes multiple imputation by chained equations  computationally feasible. Distributions of imputed data are seen to be consistent  with observed data. Results from the regression analysis with multiple imputation  are similar to, but more precise than, results for complete case analysis; for the  same regression models a 39% reduction in the standard error is observed. The  simulation shows that our proposed method can perform comparably against the  alternatives. CONCLUSIONS: By substantially reducing imputation model sizes, our  adaptation makes multiple imputation feasible for large scale survey data with  multiple multi-item scales. For the data considered, analysis of the multiply  imputed data shows greater power and efficiency than complete case analysis. The  adaptation of multiple imputation makes better use of available data and can yield  substantively different results from simpler techniques.</t>
  </si>
  <si>
    <t>2016/01/26/</t>
  </si>
  <si>
    <t>10.1186/s13104-016-1853-5</t>
  </si>
  <si>
    <t>Female, Humans, Male, Adult, Middle Aged, Data Interpretation, Statistical, Surveys and Questionnaires, Employment, Europe, Computer Simulation, Logistic Models, Multivariate Analysis, Sex Factors, Socioeconomic Factors, *Health Knowledge, Attitudes, Practice, Antihypertensive Agents/economics/*therapeutic use, Hypertension/*drug therapy/economics/physiopathology/*psychology, Marital Status, Patient Compliance/psychology/*statistics &amp; numerical data</t>
  </si>
  <si>
    <t>Roda, CÃ©lina, Nicolis, Ioannis, Momas, Isabelle, Guihenneuc, Chantal</t>
  </si>
  <si>
    <t>Missing data are unavoidable in environmental epidemiologic surveys. The aim of this study was to compare methods for handling large amounts of missing values: omission  of missing values, single and multiple imputations (through linear regression or  partial least squares regression), and a fully Bayesian approach. These methods were  applied to the PARIS birth cohort, where indoor domestic pollutant measurements were  performed in a random sample of babies' dwellings. A simulation study was conducted  to assess performances of different approaches with a high proportion of missing  values (from 50% to 95%). Different simulation scenarios were carried out,  controlling the true value of the association (odds ratio of 1.0, 1.2, and 1.4), and  varying the health outcome prevalence. When a large amount of data is missing,  omitting these missing data reduced statistical power and inflated standard errors,  which affected the significance of the association. Single imputation underestimated  the variability, and considerably increased risk of type I error. All approaches  were conservative, except the Bayesian joint model. In the case of a common health  outcome, the fully Bayesian approach is the most efficient approach (low root mean  square error, reasonable type I error, and high statistical power). Nevertheless for  a less prevalent event, the type I error is increased and the statistical power is  reduced. The estimated posterior distribution of the OR is useful to refine the  conclusion. Among the methods handling missing values, no approach is absolutely the  best but when usual approaches (e.g. single imputation) are not sufficient, joint  modelling approach of missing process and health association is more efficient when  large amounts of data are missing.</t>
  </si>
  <si>
    <t>e104254</t>
  </si>
  <si>
    <t>10.1371/journal.pone.0104254</t>
  </si>
  <si>
    <t>Humans, Regression Analysis, *Epidemiologic Studies, *Research Design, Datasets as Topic, Bayes Theorem, Models, Theoretical, *Environmental Monitoring, Environmental Exposure</t>
  </si>
  <si>
    <t>Implementing multiple imputation for missing data in longitudinal studies when models are not feasible: A tutorial on the random hot deck approach</t>
  </si>
  <si>
    <t>Wang, Chinchin, Stokes, Tyrel, Steele, Russell, Wedderkopp, Niels, Shrier, Ian</t>
  </si>
  <si>
    <t>arXiv:2004.06630 [stat]</t>
  </si>
  <si>
    <t>Objective: Researchers often use model-based multiple imputation to handle missing at random data to minimize bias while making the best use of all available data. However, there are sometimes constraints within the data that make model-based imputation difficult and may result in implausible values. In these contexts, we describe how to use random hot deck imputation to allow for plausible multiple imputation in longitudinal studies. Study Design and Setting: We illustrate random hot deck multiple imputation using The Childhood Health, Activity, and Motor Performance School Study Denmark (CHAMPS-DK), a prospective cohort study that measured weekly sports participation for 1700 Danish schoolchildren. We matched records with missing data to several observed records, generated probabilities for matched records using observed data, and sampled from these records based on the probability of each occurring. Because imputed values are generated randomly, multiple complete datasets can be created and analyzed similar to model-based multiple imputation. Conclusion: Multiple imputation using random hot deck imputation is an alternative method when model-based approaches are infeasible, specifically where there are constraints within and between covariates.</t>
  </si>
  <si>
    <t>2020/10/30/</t>
  </si>
  <si>
    <t>http://arxiv.org/abs/2004.06630</t>
  </si>
  <si>
    <t>2021/07/20/16:14:29</t>
  </si>
  <si>
    <t>https://arxiv.org/pdf/2004.06630.pdf</t>
  </si>
  <si>
    <t>https://arxiv.org/abs/2004.06630</t>
  </si>
  <si>
    <t>Implementing multiple imputation for missing data in longitudinal studies when models are not feasible</t>
  </si>
  <si>
    <t>Tseng, Chi-hong, Elashoff, Robert, Li, Ning, Li, Gang</t>
  </si>
  <si>
    <t>A common problem in the longitudinal data analysis is the missing data problem. Two types of missing patterns are generally considered in statistical literature:  monotone and non-monotone missing data. Nonmonotone missing data occur when study  participants intermittently miss scheduled visits, while monotone missing data can  be from discontinued participation, loss to follow-up, and mortality. Although many  novel statistical approaches have been developed to handle missing data in recent  years, few methods are available to provide inferences to handle both types of  missing data simultaneously. In this article, a latent random effects model is  proposed to analyze longitudinal outcomes with both monotone and non-monotone  missingness in the context of missing not at random. Another significant  contribution of this article is to propose a new computational algorithm for latent  random effects models. To reduce the computational burden of high-dimensional  integration problem in latent random effects models, we develop a new computational  algorithm that uses a new adaptive quadrature approach in conjunction with the  Taylor series approximation for the likelihood function to simplify the E-step  computation in the expectation-maximization algorithm. Simulation study is performed  and the data from the scleroderma lung study are used to demonstrate the  effectiveness of this method.</t>
  </si>
  <si>
    <t>10.1177/0962280212448721</t>
  </si>
  <si>
    <t>Humans, Likelihood Functions, missing not at random, Computer Simulation, Biostatistics, *Data Interpretation, Statistical, *Models, Statistical, Algorithms, Longitudinal Studies, Adaptive quadrature, joint model, Lung Diseases, Interstitial/drug therapy, scleroderma study, Scleroderma, Systemic/drug therapy</t>
  </si>
  <si>
    <t>Rezvan, Panteha Hayati, White, Ian R., Lee, Katherine J., Carlin, John B., Simpson, Julie A.</t>
  </si>
  <si>
    <t>BACKGROUND: Multiple imputation (MI) is a well-recognised statistical technique for handling missing data. As usually implemented in standard statistical software, MI  assumes that data are 'Missing at random' (MAR); an assumption that in many settings  is implausible. It is not possible to distinguish whether data are MAR or 'Missing  not at random' (MNAR) using the observed data, so it is desirable to discover the  impact of departures from the MAR assumption on the MI results by conducting  sensitivity analyses. A weighting approach based on a selection model has been  proposed for performing MNAR analyses to assess the robustness of results obtained  under standard MI to departures from MAR. METHODS: In this article, we use  simulation to evaluate the weighting approach as a method for exploring possible  departures from MAR, with missingness in a single variable, where the parameters of  interest are the marginal mean (and probability) of a partially observed outcome  variable and a measure of association between the outcome and a fully observed  exposure. The simulation studies compare the weighting-based MNAR estimates for  various numbers of imputations in small and large samples, for moderate to large  magnitudes of departure from MAR, where the degree of departure from MAR was assumed  known. Further, we evaluated a proposed graphical method, which uses the dataset  with missing data, for obtaining a plausible range of values for the parameter that  quantifies the magnitude of departure from MAR. RESULTS: Our simulation studies  confirm that the weighting approach outperformed the MAR approach, but it still  suffered from bias. In particular, our findings demonstrate that the weighting  approach provides biased parameter estimates, even when a large number of  imputations is performed. In the examples presented, the graphical approach for  selecting a range of values for the possible departures from MAR did not capture the  true parameter value of departure used in generating the data. CONCLUSIONS: Overall,  the weighting approach is not recommended for sensitivity analyses following MI, and  further research is required to develop more appropriate methods to perform such  sensitivity analyses.</t>
  </si>
  <si>
    <t>2015/10/13/</t>
  </si>
  <si>
    <t>10.1186/s12874-015-0074-2</t>
  </si>
  <si>
    <t>Humans, *Data Interpretation, Statistical, *Models, Statistical, *Regression Analysis, Algorithms, Computer Simulation/statistics &amp; numerical data</t>
  </si>
  <si>
    <t>Is using multiple imputation better than complete case analysis for estimating a prevalence (risk) difference in randomized controlled trials when binary outcome  observations are missing?</t>
  </si>
  <si>
    <t>Mukaka, Mavuto, White, Sarah A., Terlouw, Dianne J., Mwapasa, Victor, Kalilani-Phiri, Linda, Faragher, E. Brian</t>
  </si>
  <si>
    <t>BACKGROUND: Missing outcomes can seriously impair the ability to make correct inferences from randomized controlled trials (RCTs). Complete case (CC) analysis is  commonly used, but it reduces sample size and is perceived to lead to reduced  statistical efficiency of estimates while increasing the potential for bias. As  multiple imputation (MI) methods preserve sample size, they are generally viewed as  the preferred analytical approach. We examined this assumption, comparing the  performance of CC and MI methods to determine risk difference (RD) estimates in the  presence of missing binary outcomes. We conducted simulation studies of 5000  simulated data sets with 50 imputations of RCTs with one primary follow-up endpoint  at different underlying levels of RD (3-25 %) and missing outcomes (5-30 %).  RESULTS: For missing at random (MAR) or missing completely at random (MCAR)  outcomes, CC method estimates generally remained unbiased and achieved precision  similar to or better than MI methods, and high statistical coverage. Missing not at  random (MNAR) scenarios yielded invalid inferences with both methods. Effect size  estimate bias was reduced in MI methods by always including group membership even if  this was unrelated to missingness. Surprisingly, under MAR and MCAR conditions in  the assessed scenarios, MI offered no statistical advantage over CC methods.  CONCLUSION: While MI must inherently accompany CC methods for intention-to-treat  analyses, these findings endorse CC methods for per protocol risk difference  analyses in these conditions. These findings provide an argument for the use of the  CC approach to always complement MI analyses, with the usual caveat that the  validity of the mechanism for missingness be thoroughly discussed. More importantly,  researchers should strive to collect as much data as possible.</t>
  </si>
  <si>
    <t>2016/07/22/</t>
  </si>
  <si>
    <t>10.1186/s13063-016-1473-3</t>
  </si>
  <si>
    <t>Data Collection, Humans, Bias, Risk, *Data Interpretation, Statistical, *Complete case analysis, *Multiple imputation, Reproducibility of Results, Sample Size, Randomized Controlled Trials as Topic/*statistics &amp; numerical data, *Missing at random, *Missing binary outcome, *Missing completely at random, *Missing not at random, *Risk difference</t>
  </si>
  <si>
    <t>Zahid, Faisal M., Heumann, Christian</t>
  </si>
  <si>
    <t>Missing data is a common issue that can cause problems in estimation and inference in biomedical, epidemiological and social research. Multiple imputation is an  increasingly popular approach for handling missing data. In case of a large number  of covariates with missing data, existing multiple imputation software packages may  not work properly and often produce errors. We propose a multiple imputation  algorithm called mispr based on sequential penalized regression models. Each  variable with missing values is assumed to have a different distributional form and  is imputed with its own imputation model using the ridge penalty. In the case of a  large number of predictors with respect to the sample size, the use of a quadratic  penalty guarantees unique estimates for the parameters and leads to better  predictions than the usual Maximum Likelihood Estimation (MLE), with a good  compromise between bias and variance. As a result, the proposed algorithm performs  well and provides imputed values that are better even for a large number of  covariates with small samples. The results are compared with the existing software  packages mice, VIM and Amelia in simulation studies. The missing at random mechanism  was the main assumption in the simulation study. The imputation performance of the  proposed algorithm is evaluated with mean squared imputation error and mean absolute  imputation error. The mean squared error ( Î²^ ), parameter estimates with their  standard errors and confidence intervals are also computed to compare the  performance in the regression context. The proposed algorithm is observed to be a  good competitor to the existing algorithms, with smaller mean squared imputation  error, mean absolute imputation error and mean squared error. The algorithm's  performance becomes considerably better than that of the existing algorithms with  increasing number of covariates, especially when the number of predictors is close  to or even greater than the sample size. Two real-life datasets are also used to  examine the performance of the proposed algorithm using simulations.</t>
  </si>
  <si>
    <t>10.1177/0962280218755574</t>
  </si>
  <si>
    <t>1327</t>
  </si>
  <si>
    <t>Computer Simulation, *Data Interpretation, Statistical, *missing data, *multiple imputation, *Software, Linear Models, *Algorithms, *Conditional distribution, *high-dimensional data, *regularization</t>
  </si>
  <si>
    <t>Multiple imputation: dealing with missing data</t>
  </si>
  <si>
    <t>de Goeij, Moniek CM, van Diepen, Merel, Jager, Kitty J., Tripepi, Giovanni, Zoccali, Carmine, Dekker, Friedo W.</t>
  </si>
  <si>
    <t>Nephrology Dialysis Transplantation</t>
  </si>
  <si>
    <t>In many fields, including the field of nephrology, missing data are unfortunately an unavoidable problem in clinical/epidemiological research. The most common methods for dealing with missing data are complete case analysisâexcluding patients with missing dataâmean substitutionâreplacing missing values of a variable with the average of known values for that variableâand last observation carried forward. However, these methods have severe drawbacks potentially resulting in biased estimates and/or standard errors. In recent years, a new method has arisen for dealing with missing data called multiple imputation. This method predicts missing values based on other data present in the same patient. This procedure is repeated several times, resulting in multiple imputed data sets. Thereafter, estimates and standard errors are calculated in each imputation set and pooled into one overall estimate and standard error. The main advantage of this method is that missing data uncertainty is taken into account. Another advantage is that the method of multiple imputation gives unbiased results when data are missing at random, which is the most common type of missing data in clinical practice, whereas conventional methods do not. However, the method of multiple imputation has scarcely been used in medical literature. We, therefore, encourage authors to do so in the future when possible.</t>
  </si>
  <si>
    <t>2415</t>
  </si>
  <si>
    <t>https://academic.oup.com/ndt/article/28/10/2415/1807487</t>
  </si>
  <si>
    <t>Multiple imputation</t>
  </si>
  <si>
    <t>Gebregziabher, Mulugeta, Langholz, Bryan</t>
  </si>
  <si>
    <t>In individually matched case-control studies, when some covariates are incomplete, an analysis based on the complete data may result in a large loss of information  both in the missing and completely observed variables. This usually results in a  bias and loss of efficiency. In this article, we propose a new method for handling  the problem of missing covariate data based on a missing-data-induced intensity  approach when the missingness mechanism does not depend on case-control status and  show that this leads to a generalization of the missing indicator method. We derive  the asymptotic properties of the estimates from the proposed method and, using an  extensive simulation study, assess the finite sample performance in terms of bias,  efficiency, and 95% confidence coverage under several missing data scenarios. We  also make comparisons with complete-case analysis (CCA) and some missing data  methods that have been proposed previously. Our results indicate that, under the  assumption of predictable missingness, the suggested method provides valid  estimation of parameters, is more efficient than CCA, and is competitive with other,  more complex methods of analysis. A case-control study of multiple myeloma risk and  a polymorphism in the receptor Inter-Leukin-6 (IL-6-Î±) is used to illustrate our  findings.</t>
  </si>
  <si>
    <t>845</t>
  </si>
  <si>
    <t>10.1111/j.1541-0420.2009.01322.x</t>
  </si>
  <si>
    <t>Humans, Data Interpretation, Statistical, Risk, Computer Simulation, Biometry/*methods, Logistic Models, *Case-Control Studies, Analysis of Variance, Polymorphism, Genetic, Multiple Myeloma/genetics, Receptors, Interleukin-6/genetics</t>
  </si>
  <si>
    <t>Raman, Rameela, Chen, Wencong, Harhay, Michael O., Thompson, Jennifer L., Ely, E. Wesley, Pandharipande, Pratik P., Patel, Mayur B.</t>
  </si>
  <si>
    <t>BACKGROUND: In longitudinal critical care studies, researchers may be interested in summarizing an exposure over time and evaluating its association with a long-term  outcome. For example, the number of days a patient has delirium (i.e., brain  dysfunction) during their critical care stay is associated with the presence and  severity of long-term cognitive problems. In large pragmatic trials and multicenter  observational studies, particularly when electronic medical record data is used, the  information on daily exposure status may be available at some time points and not at  others. Model-based multiple imputation is a well-established, widely adopted method  to deal with missing data. But the uncertainty around multiple imputation for  summary exposure variables is whether the imputation is to be performed at the  summary level or at the daily assessment level. METHODS: We compare the following  approaches to imputing and summarizing partially missing longitudinal data: 1)  active imputation, where we impute the summary; 2) passive imputation, where we  impute the daily missing data, and then compute the summary; 3) ad hoc methods where  we assume all missing time points have the a) most or the b) least extreme value;  and 4) complete case analysis where only participants with complete data are  analyzed. These methods were applied under different missingness mechanisms, varying  proportions of missingness, and association of missingness with an auxiliary  variable using simulations that closely mirrors real-life critical care data to be  relevant to real-world clinical practice. The performance of the approaches were  compared using bias of the estimated coefficients, standard error of the estimate  and coverage. We also apply these imputation strategies to two datasets in critical  care. RESULTS: Simulations show that all methods performed comparably when the  proportion of missingness was small, indicating that in such instances, the gain  over using any imputation model is minimal. But as the proportion of missingness  increases, the passive imputation approach provides efficient and less biased  estimates under the missingness at random and missingness completely at random  mechanism. CONCLUSIONS: For longitudinal data where a summary exposure is of  interest, we recommend practitioners adopting the passive imputation strategy.</t>
  </si>
  <si>
    <t>10.1186/s12874-021-01274-1</t>
  </si>
  <si>
    <t>Humans, Data Interpretation, Statistical, Computer Simulation, *Missing data, *Longitudinal data, Prospective Studies, *Passive imputation, *Active imputation, *Critical care, *Critical Illness, *Delirium, *Delirium/diagnosis, *Long-term outcome, *Summary exposure</t>
  </si>
  <si>
    <t>Proper Scoring Rules for Missing Value Imputation</t>
  </si>
  <si>
    <t>Michel, Loris, NÃ¤f, Jeffrey, Spohn, Meta-Lina, Meinshausen, Nicolai</t>
  </si>
  <si>
    <t>arXiv:2106.03742 [stat]</t>
  </si>
  <si>
    <t>Given the prevalence of missing data in modern statistical research, a broad range of methods is available for any given imputation task. How does one choose the `best' method in a given application? The standard approach is to select some observations, set their status to missing, and compare prediction accuracy of the methods under consideration for these observations. Besides having to somewhat artificially mask additional observations, a shortcoming of this approach is that the optimal imputation in this scheme chooses the conditional mean if predictive accuracy is measured with RMSE. In contrast, we would like to rank highest methods that can sample from the true conditional distribution. In this paper, we develop a principled and easy-to-use evaluation method for missing value imputation under the missing completely at random (MCAR) assumption. The approach is applicable for discrete and continuous data and works on incomplete data sets, without having to leave out additional observations for evaluation. Moreover, it favors imputation methods that reproduce the original data distribution. We show empirically on a range of data sets and imputation methods that our score consistently ranks true data high(est) and is able to avoid pitfalls usually associated with performance measures such as RMSE. Finally, we provide an R-package with an implementation of our method.</t>
  </si>
  <si>
    <t>http://arxiv.org/abs/2106.03742</t>
  </si>
  <si>
    <t>2021/07/20/08:54:33</t>
  </si>
  <si>
    <t>https://arxiv.org/pdf/2106.03742.pdf</t>
  </si>
  <si>
    <t>https://arxiv.org/abs/2106.03742</t>
  </si>
  <si>
    <t>Evolving imputation strategies for missing data in classification problems with TPOT</t>
  </si>
  <si>
    <t>Garciarena, Unai, Santana, Roberto, Mendiburu, Alexander</t>
  </si>
  <si>
    <t>arXiv:1706.01120 [cs, stat]</t>
  </si>
  <si>
    <t>Missing data has a ubiquitous presence in real-life applications of machine learning techniques. Imputation methods are algorithms conceived for restoring missing values in the data, based on other entries in the database. The choice of the imputation method has an influence on the performance of the machine learning technique, e.g., it influences the accuracy of the classification algorithm applied to the data. Therefore, selecting and applying the right imputation method is important and usually requires a substantial amount of human intervention. In this paper we propose the use of genetic programming techniques to search for the right combination of imputation and classification algorithms. We build our work on the recently introduced Python-based TPOT library, and incorporate a heterogeneous set of imputation algorithms as part of the machine learning pipeline search. We show that genetic programming can automatically find increasingly better pipelines that include the most effective combinations of imputation methods, feature pre-processing, and classifiers for a variety of classification problems with missing data.</t>
  </si>
  <si>
    <t>2017/08/14/</t>
  </si>
  <si>
    <t>http://arxiv.org/abs/1706.01120</t>
  </si>
  <si>
    <t>2021/07/20/16:39:30</t>
  </si>
  <si>
    <t>https://arxiv.org/pdf/1706.01120.pdf</t>
  </si>
  <si>
    <t>https://arxiv.org/abs/1706.01120</t>
  </si>
  <si>
    <t>Computer Science - Machine Learning, Statistics - Machine Learning, 65C99, D.2.2</t>
  </si>
  <si>
    <t>Comment: 15 pages, 4 figures</t>
  </si>
  <si>
    <t>Crowe, Brenda J., Lipkovich, Ilya A., Wang, Ouhong</t>
  </si>
  <si>
    <t>We performed a simulation study comparing the statistical properties of the estimated log odds ratio from propensity scores analyses of a binary response  variable, in which missing baseline data had been imputed using a simple imputation  scheme (Treatment Mean Imputation), compared with three ways of performing multiple  imputation (MI) and with a Complete Case analysis. MI that included treatment  (treated/untreated) and outcome (for our analyses, outcome was adverse event  [yes/no]) in the imputer's model had the best statistical properties of the  imputation schemes we studied. MI is feasible to use in situations where one has  just a few outcomes to analyze. We also found that Treatment Mean Imputation  performed quite well and is a reasonable alternative to MI in situations where it is  not feasible to use MI. Treatment Mean Imputation performed better than MI methods  that did not include both the treatment and outcome in the imputer's model.</t>
  </si>
  <si>
    <t>10.1002/pst.389</t>
  </si>
  <si>
    <t>Cohort Studies, Humans, *Data Interpretation, Statistical, *Propensity Score, Random Allocation, Research Design/*statistics &amp; numerical data, Treatment Outcome, Dwarfism, Pituitary/epidemiology/therapy</t>
  </si>
  <si>
    <t>Rombach, Ines, Jenkinson, Crispin, Gray, Alastair M., Murray, David W., Rivero-Arias, Oliver</t>
  </si>
  <si>
    <t>Patient related outcome measures</t>
  </si>
  <si>
    <t>PURPOSE: Missing data are a potential source of bias in the results of RCTs, but are often unavoidable in clinical research, particularly in patient-reported outcome  measures (PROMs). Maximum likelihood (ML), multiple imputation (MI), and inverse  probability weighting (IPW) can be used to handle incomplete longitudinal data. This  paper compares their performance when analyzing PROMs, using a simulation study  based on an RCT data set. METHODS: Realistic missing-at-random data were simulated  based on patterns observed during the follow-up of the knee arthroscopy trial  (ISRCTN45837371). Simulation scenarios covered different sample sizes, with missing  PROM data in 10%-60% of participants. Monotone and nonmonotone missing data patterns  were considered. Missing data were addressed by using ML, MI, and IPW and analyzed  via multilevel mixed-effects linear regression models. Root mean square errors in  the treatment effects were used as performance parameters across 1,000 simulations.  RESULTS: Nonconvergence issues were observed for IPW at small sample sizes. The  performance of all three approaches worsened with decreasing sample size and  increasing proportions of missing data. MI and ML performed similarly when the MI  model was restricted to baseline variables, but MI performed better when using  postrandomization data in the imputation model and also in nonmonotone versus  monotone missing data scenarios. IPW performed worse than ML and MI in all  simulation scenarios. CONCLUSION: When additional postrandomization information is  available, MI can be beneficial over ML for handling incomplete longitudinal PROM  data. IPW is not recommended for handling missing PROM data in the simulated  scenarios.</t>
  </si>
  <si>
    <t>Patient Relat Outcome Meas</t>
  </si>
  <si>
    <t>1179-271X</t>
  </si>
  <si>
    <t>10.2147/PROM.S147790</t>
  </si>
  <si>
    <t>multiple imputation, missing data, inverse probability weighting, patient-reported outcome measures, multilevel mixed-effects models, PROMS, repeated measures</t>
  </si>
  <si>
    <t>Andridge, Rebecca R.</t>
  </si>
  <si>
    <t>In cluster randomized trials (CRTs), identifiable clusters rather than individuals are randomized to study groups. Resulting data often consist of a small number of  clusters with correlated observations within a treatment group. Missing data often  present a problem in the analysis of such trials, and multiple imputation (MI) has  been used to create complete data sets, enabling subsequent analysis with  well-established analysis methods for CRTs. We discuss strategies for accounting for  clustering when multiply imputing a missing continuous outcome, focusing on  estimation of the variance of group means as used in an adjusted t-test or ANOVA.  These analysis procedures are congenial to (can be derived from) a mixed effects  imputation model; however, this imputation procedure is not yet available in  commercial statistical software. An alternative approach that is readily available  and has been used in recent studies is to include fixed effects for cluster, but the  impact of using this convenient method has not been studied. We show that under this  imputation model the MI variance estimator is positively biased and that smaller  intraclass correlations (ICCs) lead to larger overestimation of the MI variance.  Analytical expressions for the bias of the variance estimator are derived in the  case of data missing completely at random, and cases in which data are missing at  random are illustrated through simulation. Finally, various imputation methods are  applied to data from the Detroit Middle School Asthma Project, a recent school-based  CRT, and differences in inference are compared.</t>
  </si>
  <si>
    <t>10.1002/bimj.201000140</t>
  </si>
  <si>
    <t>Humans, Research Design, Computer Simulation, Randomized Controlled Trials as Topic/*methods, Statistics as Topic/*methods, Algorithms, Analysis of Variance, Software/*statistics &amp; numerical data</t>
  </si>
  <si>
    <t>Yang, Manshu, Maxwell, Scott E.</t>
  </si>
  <si>
    <t>Randomized longitudinal designs are commonly used in psychological and medical studies to investigate the treatment effect of an intervention or an experimental  drug. Traditional linear mixed-effects models for randomized longitudinal designs  are limited to maximum-likelihood methods that assume data are missing at random  (MAR). In practice, because longitudinal data are often likely to be missing not at  random (MNAR), the traditional mixed-effects model might lead to biased estimates of  treatment effects. In such cases, an alternative approach is to utilize  pattern-mixture models. In this article, a Monte Carlo simulation study compares the  traditional mixed-effects model and 2 different approaches to pattern-mixture models  (i.e., the differencing-averaging method and the averaging-differencing method)  across different missing mechanisms (i.e., MAR, random-coefficient-dependent MNAR,  or outcome-dependent MNAR) and different types of treatment-condition-based  missingness. Results suggest that the traditional mixed-effects model is well suited  for analyzing data with the MAR mechanism whereas the proposed pattern-mixture  averaging-differencing model has the best overall performance for analyzing data  with the MNAR mechanism. No method was found that could provide unbiased estimates  under every missing mechanism, leading to a practical suggestion that researchers  need to consider why data are missing and should also consider performing a  sensitivity analysis to ascertain the extent to which their results are consistent  across various missingness assumptions. Applications of different estimation methods  are also illustrated using a real-data example.</t>
  </si>
  <si>
    <t>10.1037/a0033804</t>
  </si>
  <si>
    <t>Humans, Data Interpretation, Statistical, Research Design, Randomized Controlled Trials as Topic/*methods, Longitudinal Studies, Treatment Outcome, Linear Models, *Patient Dropouts/statistics &amp; numerical data</t>
  </si>
  <si>
    <t>Waterbury, Glenn Thomas</t>
  </si>
  <si>
    <t>This simulation study explores the effects of missing data mechanisms, proportions of missing data, sample size, and test length on the biases and standard errors of  item parameters using the Rasch measurement model. When responses were missing  completely at random (MCAR) or missing at random (MAR), item parameters were  unbiased. When responses were missing not at random (MNAR), item parameters were  severely biased, especially when the proportion of missing responses was high.  Standard errors were primarily affected by sample size, with larger samples  associated with smaller standard errors. Standard errors were inflated in MCAR and  MAR conditions, while MNAR standard errors were similar to what they would have  been, had the data been complete. This paper supports the conclusion that the Rasch  model can handle varying amounts of missing data, provided that the missing  responses are not MNAR.</t>
  </si>
  <si>
    <t>Bias, Psychometrics, *Data Interpretation, Statistical, *Models, Statistical, Sample Size</t>
  </si>
  <si>
    <t>Tilling, Kate, Williamson, Elizabeth J., Spratt, Michael, Sterne, Jonathan A. C., Carpenter, James R.</t>
  </si>
  <si>
    <t>OBJECTIVE: Missing data are a pervasive problem, often leading to bias in complete records analysis (CRA). Multiple imputation (MI)Â via chained equations is one  solution, but its use in the presence of interactions is not straightforward. STUDY  DESIGN AND SETTING: We simulated data with outcome Y dependent on binary explanatory  variables X and Z and their interaction XZ. Six scenarios were simulated (Y  continuous and binary, each with no interaction, a weak and a strong interaction),  under five missing data mechanisms. We use directed acyclic graphs to identify when  CRA and MI would each be unbiased. We evaluate the performance of CRA, MI without  interactions, MI including all interactions, and stratified imputation. We also  illustrated these methods using a simple example from the National Child Development  Study (NCDS). RESULTS: MI excluding interactions is invalid and resulted in biased  estimates and low coverage. When XZ was zero, MI excluding interactions gave  unbiased estimates but overcoverage. MI including interactions and stratified MI  gave equivalent, valid inference in all cases. In the NCDS example, MI excluding  interactions incorrectly concluded there was no evidence for an important  interaction. CONCLUSIONS: Epidemiologists carrying out MI should ensure that their  imputation model(s) are compatible with their analysis model.</t>
  </si>
  <si>
    <t>10.1016/j.jclinepi.2016.07.004</t>
  </si>
  <si>
    <t>Humans, *Data Interpretation, Statistical, *Bias, *Complete case analysis, *Epidemiologic Research Design, *Missing data, *Multiple imputation, *Simulation, *Interaction</t>
  </si>
  <si>
    <t>Sullivan, Thomas R., Salter, Amy B., Ryan, Philip, Lee, Katherine J.</t>
  </si>
  <si>
    <t>Multiple imputation (MI) is increasingly being used to handle missing data in epidemiologic research. When data on both the exposure and the outcome are missing,  an alternative to standard MI is the "multiple imputation, then deletion" (MID)  method, which involves deleting imputed outcomes prior to analysis. While MID has  been shown to provide efficiency gains over standard MI when analysis and imputation  models are the same, the performance of MID in the presence of auxiliary variables  for the incomplete outcome is not well understood. Using simulated data, we  evaluated the performance of standard MI and MID in regression settings where data  were missing on both the outcome and the exposure and where an auxiliary variable  associated with the incomplete outcome was included in the imputation model. When  the auxiliary variable was unrelated to missingness in the outcome, both standard MI  and MID produced negligible bias when estimating regression parameters, with  standard MI being more efficient in most settings. However, when the auxiliary  variable was also associated with missingness in the outcome, alarmingly MID  produced markedly biased parameter estimates. On the basis of these results, we  recommend that researchers use standard MI rather than MID in the presence of  auxiliary variables associated with an incomplete outcome.</t>
  </si>
  <si>
    <t>2015/09/15/</t>
  </si>
  <si>
    <t>10.1093/aje/kwv100</t>
  </si>
  <si>
    <t>534</t>
  </si>
  <si>
    <t>Humans, multiple imputation, missing data, Data Interpretation, Statistical, simulation, *Computer Simulation, Monte Carlo Method, Cluster Analysis, Randomized Controlled Trials as Topic/*statistics &amp; numerical data, Treatment Outcome, Propensity Score, auxiliary variables, epidemiologic methods</t>
  </si>
  <si>
    <t>Sperrin, Matthew, Martin, Glen P.</t>
  </si>
  <si>
    <t>BACKGROUND: Within routinely collected health data, missing data for an individual might provide useful information in itself. This occurs, for example, in the case of  electronic health records, where the presence or absence of data is informative.  While the naive use of missing indicators to try to exploit such information can  introduce bias, its use in conjunction with multiple imputation may unlock the  potential value of missingness to reduce bias in causal effect estimation,  particularly in missing not at random scenarios and where missingness might be  associated with unmeasured confounders. METHODS: We conducted a simulation study to  determine when the use of a missing indicator, combined with multiple imputation,  would reduce bias for causal effect estimation, under a range of scenarios including  unmeasured variables, missing not at random, and missing at random mechanisms. We  use directed acyclic graphs and structural models to elucidate a variety of causal  structures of interest. We handled missing data using complete case analysis, and  multiple imputation with and without missing indicator terms. RESULTS: We find that  multiple imputation combined with a missing indicator gives minimal bias for causal  effect estimation in most scenarios. In particular the approach: 1) does not  introduce bias in missing (completely) at random scenarios; 2) reduces bias in  missing not at random scenarios where the missing mechanism depends on the missing  variable itself; and 3) may reduce or increase bias when unmeasured confounding is  present. CONCLUSION: In the presence of missing data, careful use of missing  indicators, combined with multiple imputation, can improve causal effect estimation  when missingness is informative, and is not detrimental when missingness is at  random.</t>
  </si>
  <si>
    <t>10.1186/s12874-020-01068-x</t>
  </si>
  <si>
    <t>Humans, Bias, Computer Simulation, *Data Interpretation, Statistical, *Missing data, *Multiple imputation, *Missing indicator, *Simulation study</t>
  </si>
  <si>
    <t>Zhou, Muhan, He, Yulei, Yu, Mandi, Hsu, Chiu-Hsieh</t>
  </si>
  <si>
    <t>BACKGROUND: Incomplete categorical variables with more than two categories are common in public health data. However, most of the existing missing-data methods do  not use the information from nonresponse (missingness) probabilities. METHODS: We  propose a nearest-neighbour multiple imputation approach to impute a missing at  random categorical outcome and to estimate the proportion of each category. The  donor set for imputation is formed by measuring distances between each missing value  with other non-missing values. The distance function is calculated based on a  predictive score, which is derived from two working models: one fits a multinomial  logistic regression for predicting the missing categorical outcome (the outcome  model) and the other fits a logistic regression for predicting missingness  probabilities (the missingness model). A weighting scheme is used to accommodate  contributions from two working models when generating the predictive score. A  missing value is imputed by randomly selecting one of the non-missing values with  the smallest distances. We conduct a simulation to evaluate the performance of the  proposed method and compare it with several alternative methods. A real-data  application is also presented. RESULTS: The simulation study suggests that the  proposed method performs well when missingness probabilities are not extreme under  some misspecifications of the working models. However, the calibration estimator,  which is also based on two working models, can be highly unstable when missingness  probabilities for some observations are extremely high. In this scenario, the  proposed method produces more stable and better estimates. In addition, proper  weights need to be chosen to balance the contributions from the two working models  and achieve optimal results for the proposed method. CONCLUSIONS: We conclude that  the proposed multiple imputation method is a reasonable approach to dealing with  missing categorical outcome data with more than two levels for assessing the  distribution of the outcome. In terms of the choices for the working models, we  suggest a multinomial logistic regression for predicting the missing outcome and a  binary logistic regression for predicting the missingness probability.</t>
  </si>
  <si>
    <t>2017/06/06/</t>
  </si>
  <si>
    <t>10.1186/s12874-017-0360-2</t>
  </si>
  <si>
    <t>Humans, Multiple imputation, Missing at Random, Models, Statistical, *Data Interpretation, Statistical, *Computer Simulation, *Algorithms, *Logistic Models, Outcome Assessment, Health Care/methods/statistics &amp; numerical data, Categorical data, Double robustness, Nearest neighbour</t>
  </si>
  <si>
    <t>Chung, Seungwon, Cai, Li</t>
  </si>
  <si>
    <t>The use of item responses from questionnaire data is ubiquitous in social science research. One side effect of using such data is that researchers must often account  for item level missingness. Multiple imputation is one of the most widely used  missing data handling techniques. The traditional multiple imputation approach in  structural equation modeling has a number of limitations. Motivated by Lee and Cai's  approach, we propose an alternative method for conducting statistical inference from  multiple imputation in categorical structural equation modeling. We examine the  performance of our proposed method via a simulation study and illustrate it with one  empirical data set.</t>
  </si>
  <si>
    <t>2019/06//May- undefined</t>
  </si>
  <si>
    <t>10.1080/00273171.2018.1523000</t>
  </si>
  <si>
    <t>Humans, multiple imputation, Research Design, *Data Interpretation, Statistical, *Latent Class Analysis, structural equation modeling, Categorical variables, goodness-of-fit test</t>
  </si>
  <si>
    <t>Chen, Chixiang, Shen, Biyi, Liu, Aiyi, Wu, Rongling, Wang, Ming</t>
  </si>
  <si>
    <t>Longitudinal data are very popular in practice, but they are often missing in either outcomes or time-dependent risk factors, making them highly unbalanced and complex.  Missing data may contain various missing patterns or mechanisms, and how to properly  handle it for unbiased and valid inference still presents a significant challenge.  Here, we propose a novel semiparametric framework for analyzing longitudinal data  with both missing responses and covariates that are missing at random and  intermittent, a general and widely encountered situation in observational studies.  Within this framework, we consider multiple robust estimation procedures based on  innovative calibrated propensity scores, which offers additional relaxation of the  misspecification of missing data mechanisms and shows more satisfactory numerical  performance. Also, the corresponding robust information criterion on consistent  variable selection for our proposed model is developed based on empirical  likelihood-based methods. These advocated methods are evaluated in both theory and  extensive simulation studies in a variety of situations, showing competing  properties and advantages compared to the existing approaches. We illustrate the  utility of our approach by analyzing the data from the HIV Epidemiology  ResearchÂ Study.</t>
  </si>
  <si>
    <t>10.1111/biom.13330</t>
  </si>
  <si>
    <t>*propensity scores, *missing at random, *empirical likelihood, *semiparametric models, *variable selection</t>
  </si>
  <si>
    <t>Lang, Kyle M., Wu, Wei</t>
  </si>
  <si>
    <t>Many variables that are analyzed by social scientists are nominal in nature. When missing data occur on these variables, optimal recovery of the analysis model's  parameters is a challenging endeavor. One of the most popular methods to deal with  missing nominal data is multiple imputation (MI). This study evaluated the  capabilities of five MI methods that can be used to treat incomplete nominal  variables: multiple imputation with chained equations (MICE) using polytomous  regression as the elementary imputation method; MICE based on classification and  regression trees (CART); MICE based on nested logistic regressions; the ranking  procedure described by Allison ( 2002 ); and a joint modeling approach based on the  general location model. We first motivate our inquiry with an applied example and  then present the results of a Monte Carlo simulation study that compared the  performance of the five imputation methods under conditions of varying sample size,  percentage of missing data, and number of nominal response categories. We found that  MICE with polytomous regression was the strongest performer while the Allison ( 2002  ) ranking procedure and MICE with CART performed poorly in most conditions.</t>
  </si>
  <si>
    <t>290</t>
  </si>
  <si>
    <t>10.1080/00273171.2017.1289360</t>
  </si>
  <si>
    <t>Humans, multiple imputation, missing data, Regression Analysis, Employment, Software, Students, Computer Simulation, *Data Interpretation, Statistical, Monte Carlo Method, Statistics, Nonparametric, Behavioral Research/methods, Educational Status, General location model, multiple imputation with chained equations, nominal variables</t>
  </si>
  <si>
    <t>Chen, Qingxia, Ibrahim, Joseph G.</t>
  </si>
  <si>
    <t>Multiple Imputation, Maximum Likelihood and Fully Bayesian methods are the three most commonly used model-based approaches in missing data problems. Although it is  easy to show that when the responses are missing at random (MAR), the complete case  analysis is unbiased and efficient, the aforementioned methods are still commonly  used in practice for this setting. To examine the performance of and relationships  between these three methods in this setting, we derive and investigate small sample  and asymptotic expressions of the estimates and standard errors, and fully examine  how these estimates are related for the three approaches in the linear regression  model when the responses are MAR. We show that when the responses are MAR in the  linear model, the estimates of the regression coefficients using these three methods  are asymptotically equivalent to the complete case estimates under general  conditions. One simulation and a real data set from a liver cancer clinical trial  are given to compare the properties of these methods when the responses are MAR.</t>
  </si>
  <si>
    <t>10.4310/SII.2013.v6.n3.a2</t>
  </si>
  <si>
    <t>Multiple imputation, Missing data, Missing at random, Fully Bayesian, Maximum likelihood, Missing response</t>
  </si>
  <si>
    <t>Jones, Mark, Mishra, Gita D., Dobson, Annette</t>
  </si>
  <si>
    <t>OBJECTIVES: To compare methods for analysis of longitudinal studies with missing data due to participant dropout and follow-up truncated by death. STUDY DESIGN AND  SETTING: We analyzed physical functioning in an Australian longitudinal study of  elderly women where the missing data mechanism could either be missing at random  (MAR) or missing not at random (MNAR). We assumed either an immortal cohort where  deceased participants are implicitly included after death or a mortal cohort where  the target of inference is surviving participants at each survey wave. To illustrate  the methods a covariate was included. Simulation was used to assess the effect of  the assumptions. RESULTS: Ignoring attrition or restricting analysis to participants  with complete follow up led to biased estimates. Linear mixed model was appropriate  for an immortal cohort under MAR but not MNAR. Linear increment model and joint  modeling of longitudinal outcome and time to death were the most robust to MNAR. For  a mortal cohort, inverse probability weighting and multiple imputation could be  used, but care is needed in specifying dropout and imputation models, respectively.  CONCLUSION: Appropriate analysis methodology to deal with attrition in longitudinal  studies depends on the target of inference and the missing data mechanism.</t>
  </si>
  <si>
    <t>1165</t>
  </si>
  <si>
    <t>10.1016/j.jclinepi.2015.03.011</t>
  </si>
  <si>
    <t>Aged, Aged, 80 and over, Female, Humans, Missing data, Models, Statistical, Research Design, Mortality, Longitudinal study, Simulation study, *Data Interpretation, Statistical, Linear Models, *Longitudinal Studies, Dropout, Patient Dropouts, Australia, Attrition, Mortal cohort</t>
  </si>
  <si>
    <t>JointAI: Joint Analysis and Imputation of Incomplete Data in R</t>
  </si>
  <si>
    <t>Erler, Nicole S., Rizopoulos, Dimitris, Lesaffre, Emmanuel M. E. H.</t>
  </si>
  <si>
    <t>arXiv:1907.10867 [stat]</t>
  </si>
  <si>
    <t>Missing data occur in many types of studies and typically complicate the analysis. Multiple imputation, either using joint modelling or the more flexible fully conditional specification approach, are popular and work well in standard settings. In settings involving non-linear associations or interactions, however, incompatibility of the imputation model with the analysis model is an issue often resulting in bias. Similarly, complex outcomes such as longitudinal or survival outcomes cannot be adequately handled by standard implementations. In this paper, we introduce the R package JointAI, which utilizes the Bayesian framework to perform simultaneous analysis and imputation in regression models with incomplete covariates. Using a fully Bayesian joint modelling approach it overcomes the issue of uncongeniality while retaining the attractive flexibility of fully conditional specification multiple imputation by specifying the joint distribution of analysis and imputation models as a sequence of univariate models that can be adapted to the type of variable. JointAI provides functions for Bayesian inference with generalized linear and generalized linear mixed models and extensions thereof as well as survival models and joint models for longitudinal and survival data, that take arguments analogous to corresponding well known functions for the analysis of complete data from base R and other packages. Usage and features of JointAI are described and illustrated using various examples and the theoretical background is outlined.</t>
  </si>
  <si>
    <t>2020/09/01/</t>
  </si>
  <si>
    <t>http://arxiv.org/abs/1907.10867</t>
  </si>
  <si>
    <t>2021/07/20/16:21:05</t>
  </si>
  <si>
    <t>https://arxiv.org/pdf/1907.10867.pdf</t>
  </si>
  <si>
    <t>https://arxiv.org/abs/1907.10867</t>
  </si>
  <si>
    <t>JointAI</t>
  </si>
  <si>
    <t>Comment: imputation, Bayesian, missing covariates, non-linear, interaction, multi-level, survival, joint model R, JAGS</t>
  </si>
  <si>
    <t>Ogundimu, Emmanuel O., Collins, Gary S.</t>
  </si>
  <si>
    <t>Sample selection arises when the outcome of interest is partially observed in a study. Although sophisticated statistical methods in the parametric and  non-parametric framework have been proposed to solve this problem, it is yet unclear  how to deal with selectively missing covariate data using simple multiple imputation  techniques, especially in the absence of exclusion restrictions and deviation from  normality. Motivated by the 2003-2004 NHANES data, where previous authors have  studied the effect of socio-economic status on blood pressure with missing data on  income variable, we proposed the use of a robust imputation technique based on the  selection-t sample selection model. The imputation method, which is developed within  the frequentist framework, is compared with competing alternatives in a simulation  study. The results indicate that the robust alternative is not susceptible to the  absence of exclusion restrictions - a property inherited from the parent selection-t  model - and performs better than models based on the normal assumption even when the  data is generated from the normal distribution. Applications to missing outcome and  covariate data further corroborate the robustness properties of the proposed method.  We implemented the proposed approach within the MICE environment in R Statistical  Software.</t>
  </si>
  <si>
    <t>10.1177/0962280217715663</t>
  </si>
  <si>
    <t>Blood Pressure, Humans, Data Interpretation, Statistical, Likelihood Functions, Data Accuracy, *Models, Statistical, *missing data, *multiple imputation, Statistics, Nonparametric, Nutrition Surveys/statistics &amp; numerical data, *Heckman model, *MICE package, *robust method, *Sampling Studies, *Student- distribution, Social Class</t>
  </si>
  <si>
    <t>Floden, Lysbeth, Bell, Melanie L.</t>
  </si>
  <si>
    <t>BACKGROUND: In many clinical trials continuous outcomes are dichotomized to compare proportions of patients who respond. A common and recommended approach to handling  missing data in responder analysis is to impute as non-responders, despite known  biases. Multiple imputation is another natural choice but when a continuous outcome  is ultimately dichotomized, the specifications of the imputation model come into  question. Practitioners can either impute the missing outcome before dichotomizing  or dichotomize then impute. In this study we compared multiple imputation of the  continuous and dichotomous forms of the outcome, and imputing responder status as  non-response in responder analysis. METHODS: We simulated four response profiles  representing a two-arm randomized controlled trial with a continuous outcome at four  time points. We omitted data using six missing at random mechanisms, and imputed  missing observations three ways: 1) replacing as non-responder; 2) multiply imputing  before dichotomizing; and 3) multiply imputing the dichotomized response. Imputation  models included the continuous response at all timepoints, and additional auxiliary  variables for some scenarios. We assessed bias, power, coverage of the 95%  confidence interval, and type 1 error. Finally, we applied these methods to a  longitudinal trial for patients with major depressive disorder. RESULTS: Both forms  of multiple imputation performed better than non-response imputation in terms of  bias and type 1 error. When approximately 30% of responses were missing, bias was  less than 7.3% for multiple imputation scenarios but when 50% of responses were  missing, imputing before dichotomizing generally had lower bias compared to  dichotomizing before imputing. Non-response imputation resulted in biased estimates,  both underestimates and overestimates. In the example trial data, non-response  imputation estimated a smaller difference in proportions than multiply imputed  approaches. CONCLUSIONS: With moderate amounts of missing data, multiply imputing  the continuous outcome variable prior to dichotomizing performed similar to multiply  imputing the binary responder status. With higher rates of missingness, multiply  imputing the continuous variable was less biased and had well-controlled coverage  probabilities of the 95% confidence interval compared to imputing the dichotomous  response. In general, multiple imputation using the longitudinally measured  continuous outcome in the imputation model performed better than imputing missing  observations as non-responders.</t>
  </si>
  <si>
    <t>10.1186/s12874-019-0793-x</t>
  </si>
  <si>
    <t>Humans, *Data Interpretation, Statistical, *Missing data, *Multiple imputation, *Research Design, Datasets as Topic, *Randomized Controlled Trials as Topic, *Missing at random, Antidepressive Agents/therapeutic use, Depressive Disorder, Major/drug therapy, *Clinical trials, *Responder analysis</t>
  </si>
  <si>
    <t>Selecting the model for multiple imputation of missing data: Just use an IC!</t>
  </si>
  <si>
    <t>Noghrehchi, Firouzeh, Stoklosa, Jakub, Penev, Spiridon, Warton, David I.</t>
  </si>
  <si>
    <t>Multiple imputation and maximum likelihood estimation (via the expectation-maximization algorithm) are two well-known methods readily used for  analyzing data with missing values. While these two methods are often considered as  being distinct from one another, multiple imputation (when using improper  imputation) is actually equivalent to a stochastic expectation-maximization  approximation to the likelihood. In this article, we exploit this key result to show  that familiar likelihood-based approaches to model selection, such as Akaike's  information criterion (AIC) and the Bayesian information criterion (BIC), can be  used to choose the imputation model that best fits the observed data. Poor choice of  imputation model is known to bias inference, and while sensitivity analysis has  often been used to explore the implications of different imputation models, we show  that the data can be used to choose an appropriate imputation model via conventional  model selection tools. We show that BIC can be consistent for selecting the correct  imputation model in the presence of missing data. We verify these results  empirically through simulation studies, and demonstrate their practicality on two  classical missing data examples. An interesting result we saw in simulations was  that not only can parameter estimates be biased by misspecifying the imputation  model, but also by overfitting the imputation model. This emphasizes the importance  of using model selection not just to choose the appropriate type of imputation  model, but also to decide on the appropriate level of imputation model complexity.</t>
  </si>
  <si>
    <t>2021/05/10/</t>
  </si>
  <si>
    <t>2467</t>
  </si>
  <si>
    <t>10.1002/sim.8915</t>
  </si>
  <si>
    <t>2497</t>
  </si>
  <si>
    <t>Humans, Bias, Likelihood Functions, Computer Simulation, *Algorithms, Bayes Theorem, *imputation model selection, *information criteria, *missing data analysis, *stochastic EM algorithm</t>
  </si>
  <si>
    <t>Hsu, Chiu-Hsieh, Yu, Mandi</t>
  </si>
  <si>
    <t>We consider the situation of estimating Cox regression in which some covariates are subject to missing, and there exists additional information (including observed  event time, censoring indicator and fully observed covariates) which may be  predictive of the missing covariates. We propose to use two working regression  models: one for predicting the missing covariates and the other for predicting the  missing probabilities. For each missing covariate observation, these two working  models are used to define a nearest neighbor imputing set. This set is then used to  non-parametrically impute covariate values for the missing observation. Upon the  completion of imputation, Cox regression is performed on the multiply imputed  datasets to estimate the regression coefficients. In a simulation study, we compare  the nonparametric multiple imputation approach with the augmented inverse  probability weighted (AIPW) method, which directly incorporates the two working  models into estimation of Cox regression, and the predictive mean matching  imputation (PMM) method. We show that all approaches can reduce bias due to  non-ignorable missing mechanism. The proposed nonparametric imputation method is  robust to mis-specification of either one of the two working models and robust to  mis-specification of the link function of the two working models. In contrast, the  PMM method is sensitive to misspecification of the covariates included in  imputation. The AIPW method is sensitive to the selection probability. We apply the  approaches to a breast cancer dataset from Surveillance, Epidemiology and End  Results (SEER) Program.</t>
  </si>
  <si>
    <t>1676</t>
  </si>
  <si>
    <t>10.1177/0962280218772592</t>
  </si>
  <si>
    <t>1688</t>
  </si>
  <si>
    <t>Humans, Models, Statistical, Data Interpretation, Statistical, Probability, *multiple imputation, *Regression Analysis, Monte Carlo Method, *missing covariates, *predictive mean matching, *Augmented inverse probability weighted method, *Cox regression, *Proportional Hazards Models, *Statistics, Nonparametric, Breast Neoplasms/diagnosis/mortality</t>
  </si>
  <si>
    <t>Resche-Rigon, Matthieu, White, Ian R., Bartlett, Jonathan W., Peters, Sanne A. E., Thompson, Simon G.</t>
  </si>
  <si>
    <t>A variable is 'systematically missing' if it is missing for all individuals within particular studies in an individual participant data meta-analysis. When a  systematically missing variable is a potential confounder in observational  epidemiology, standard methods either fail to adjust the exposure-disease  association for the potential confounder or exclude studies where it is missing. We  propose a new approach to adjust for systematically missing confounders based on  multiple imputation by chained equations. Systematically missing data are imputed  via multilevel regression models that allow for heterogeneity between studies. A  simulation study compares various choices of imputation model. An illustration is  given using data from eight studies estimating the association between carotid  intima media thickness and subsequent risk of cardiovascular events. Results are  compared with standard methods and also with an extension of a published method that  exploits the relationship between fully adjusted and partially adjusted estimated  effects through a multivariate random effects meta-analysis model. We conclude that  multiple imputation provides a practicable approach that can handle arbitrary  patterns of systematic missingness. Bias is reduced by including sufficient  between-study random effects in the imputation model.</t>
  </si>
  <si>
    <t>2013/12/10/</t>
  </si>
  <si>
    <t>4890</t>
  </si>
  <si>
    <t>10.1002/sim.5894</t>
  </si>
  <si>
    <t>4905</t>
  </si>
  <si>
    <t>Humans, missing data, Computer Simulation, *Models, Statistical, Monte Carlo Method, *Epidemiologic Methods, *Confounding Factors, Epidemiologic, *Meta-Analysis as Topic, Cardiovascular Diseases/epidemiology, Carotid Intima-Media Thickness, IPD meta-analysis, multilevel model, multiple imputation: chained equations</t>
  </si>
  <si>
    <t>Jolani, Shahab</t>
  </si>
  <si>
    <t>In health and medical sciences, multiple imputation (MI) is now becoming popular to obtain valid inferences in the presence of missing data. However, MI of clustered  data such as multicenter studies and individual participant data meta-analysis  requires advanced imputation routines that preserve the hierarchical structure of  data. In clustered data, a specific challenge is the presence of systematically  missing data, when a variable is completely missing in some clusters, and  sporadically missing data, when it is partly missing in some clusters.  Unfortunately, little is known about how to perform MI when both types of missing  data occur simultaneously. We develop a new class of hierarchical imputation  approach based on chained equations methodology that simultaneously imputes  systematically and sporadically missing data while allowing for arbitrary patterns  of missingness among them. Here, we use a random effect imputation model and adopt a  simplification over fully Bayesian techniques such as Gibbs sampler to directly  obtain draws of parameters within each step of the chained equations. We justify  through theoretical arguments and extensive simulation studies that the proposed  imputation methodology has good statistical properties in terms of bias and coverage  rates of parameter estimates. An illustration is given in a case study with eight  individual participant datasets.</t>
  </si>
  <si>
    <t>10.1002/bimj.201600220</t>
  </si>
  <si>
    <t>Female, Humans, Male, Prognosis, Software, Biometry/*methods, Bayes Theorem, *conditional imputation, *multilevel imputation, *multiple imputation by chained equations (MICE), *sequential regression imputation, Glomerular Filtration Rate, Renal Insufficiency/diagnosis/physiopathology</t>
  </si>
  <si>
    <t>An ensemble learning method for variable selection: application to high dimensional data and missing values</t>
  </si>
  <si>
    <t>Bar-Hen, Avner, Audigier, Vincent</t>
  </si>
  <si>
    <t>arXiv:1808.06952 [stat]</t>
  </si>
  <si>
    <t>Standard approaches for variable selection in linear models are not tailored to deal properly with high-dimensional and incomplete data. Currently, methods dedicated to high-dimensional data handle missing values by ad-hoc strategies, like complete case analysis or single imputation, while methods dedicated to missing values, mainly based on multiple imputation, do not discuss the imputation method to use with high-dimensional data. Consequently, both approaches appear to be limited for many modern applications. With inspiration from ensemble methods, a new variable selection method is proposed. It extends classical variable selection methods in the case of high-dimensional data with or without missing data. Theoretical properties are studied and the practical interest is demonstrated through a simulation study, as well as through an application to models specification in sequential multiple imputation. In the low dimensional case, the procedure improves the control of the error risks, especially type I error, even without missing values for stepwise, lasso or knockoff methods. With missing values, the method performs better than reference selection methods based on multiple imputation. Similar performances are obtained in the high-dimensional case with or without missing values.</t>
  </si>
  <si>
    <t>http://arxiv.org/abs/1808.06952</t>
  </si>
  <si>
    <t>2021/07/20/16:28:41</t>
  </si>
  <si>
    <t>https://arxiv.org/pdf/1808.06952.pdf</t>
  </si>
  <si>
    <t>https://arxiv.org/abs/1808.06952</t>
  </si>
  <si>
    <t>An ensemble learning method for variable selection</t>
  </si>
  <si>
    <t>Miller, Mary L., Roe, Denise J., Hu, Chengcheng, Bell, Melanie L.</t>
  </si>
  <si>
    <t>BACKGROUND: Longitudinal randomized controlled trials (RCTs) often aim to test and measure the effect of treatment between arms at a single time point. A two-sample  Ï(2) test is a common statistical approach when outcome data are binary. However,  only complete outcomes are used in the analysis. Missing responses are common in  longitudinal RCTs and by only analyzing complete data, power may be reduced and  estimates could be biased. Generalized linear mixed models (GLMM) with a random  intercept can be used to test and estimate the treatment effect, which may increase  power and reduce bias. METHODS: We simulated longitudinal binary RCT data to compare  the performance of a complete case Ï2 test to a GLMM in terms of power, type I  error, relative bias, and coverage under different missing data mechanisms (missing  completely at random and missing at random). We considered how the baseline  probability of the event, within subject correlation, and dropout rates under  various missing mechanisms impacted each performance measure. RESULTS: When outcome  data were missing completely at random, both Ï2 and GLMM produced unbiased  estimates; however, the GLMM returned an absolute power gain up to from 12.0% as  compared to the Ï(2) test. When outcome data were missing at random, the GLMM  yielded an absolute power gain up to 42.7% and estimates were unbiased or less  biased compared to the Ï2 test. CONCLUSIONS: Investigators wishing to test for a  treatment effect between treatment arms in longitudinal RCTs with binary outcome  data in the presence of missing data should use a GLMM to gain power and produce  minimally unbiased estimates instead of a complete case Ï2 test.</t>
  </si>
  <si>
    <t>2020/03/02/</t>
  </si>
  <si>
    <t>10.1186/s12874-020-00936-w</t>
  </si>
  <si>
    <t>Humans, Data Interpretation, Statistical, *Computer Simulation, *Missing data, *Algorithms, *Linear Models, *Binary data, *Chi-squared test, *Complete-case, *Generalized linear mixed model, *Longitudinal, *Power, *Relative bias, Outcome Assessment, Health Care/*methods/statistics &amp; numerical data, Randomized Controlled Trials as Topic/methods/statistics &amp; numerical data</t>
  </si>
  <si>
    <t>In this paper, a simulation study is conducted to systematically investigate the impact of different types of missing data on six different statistical analyses:  four different likelihood-based linear mixed effects models and analysis of  covariance (ANCOVA) using two different data sets, in non-inferiority trial settings  for the analysis of longitudinal continuous data. ANCOVA is valid when the missing  data are completely at random. Likelihood-based linear mixed effects model  approaches are valid when the missing data are at random. Pattern-mixture model  (PMM) was developed to incorporate non-random missing mechanism. Our simulations  suggest that two linear mixed effects models using unstructured covariance matrix  for within-subject correlation with no random effects or first-order autoregressive  covariance matrix for within-subject correlation with random coefficient effects  provide well control of type 1 error (T1E) rate when the missing data are completely  at random or at random. ANCOVA using last observation carried forward imputed data  set is the worst method in terms of bias and T1E rate. PMM does not show much  improvement on controlling T1E rate compared with other linear mixed effects models  when the missing data are not at random but is markedly inferior when the missing  data are at random.</t>
  </si>
  <si>
    <t>2010/06//Apr- undefined</t>
  </si>
  <si>
    <t>10.1002/pst.378</t>
  </si>
  <si>
    <t>*Data Interpretation, Statistical, *Models, Statistical, Longitudinal Studies, *Clinical Trials as Topic, Randomized Controlled Trials as Topic/statistics &amp; numerical data, Computer Simulation/*statistics &amp; numerical data, *Therapeutic Equivalency, Lactones</t>
  </si>
  <si>
    <t>Lewin, Antoine, Brondeel, Ruben, Benmarhnia, Tarik, Thomas, FrÃ©dÃ©rique, Chaix, Basile</t>
  </si>
  <si>
    <t>BACKGROUND: Most longitudinal studies do not address potential selection biases due to selective attrition. Using empirical data and simulating additional attrition, we  investigated the effectiveness of common approaches to handle missing outcome data  from attrition in the association between individual education level and change in  body mass index (BMI). METHODS: Using data from the two waves of the French RECORD  Cohort Study (N = 7,172), we first examined how inverse probability weighting (IPW)  and multiple imputation handled missing outcome data from attrition in the observed  data (stage 1). Second, simulating additional missing data in BMI at follow-up under  various missing-at-random scenarios, we quantified the impact of attrition and  assessed how multiple imputation performed compared to complete case analysis and to  a perfectly specified IPW model as a gold standard (stage 2). RESULTS: With the  observed data in stage 1, we found an inverse association between individual  education and change in BMI, with complete case analysis, as well as with IPW and  multiple imputation. When we simulated additional attrition under a  missing-at-random pattern (stage 2), the bias increased with the magnitude of  selective attrition, and multiple imputation was useless to address it. CONCLUSIONS:  Our simulations revealed that selective attrition in the outcome heavily biased the  association of interest. The present article contributes to raising awareness that  for missing outcome data, multiple imputation does not do better than complete case  analysis. More effort is thus needed during the design phase to understand attrition  mechanisms by collecting information on the reasons for dropout.</t>
  </si>
  <si>
    <t>10.1097/EDE.0000000000000755</t>
  </si>
  <si>
    <t>Aged, Female, Humans, Male, Adult, Middle Aged, Bias, Computer Simulation, Longitudinal Studies, Sex Factors, *Body Mass Index, *Educational Status, Age Factors, France/epidemiology, Obesity/*epidemiology, Outcome Assessment, Health Care, Patient Dropouts</t>
  </si>
  <si>
    <t>Erler, Nicole S., Rizopoulos, Dimitris, Jaddoe, Vincent Wv, Franco, Oscar H., Lesaffre, Emmanuel Meh</t>
  </si>
  <si>
    <t>Studies involving large observational datasets commonly face the challenge of dealing with multiple missing values. The most popular approach to overcome this  challenge, multiple imputation using chained equations, however, has been shown to  be sub-optimal in complex settings, specifically in settings with longitudinal  outcomes, which cannot be easily and adequately included in the imputation models.  Bayesian methods avoid this difficulty by specification of a joint distribution and  thus offer an alternative. A popular choice for that joint distribution is the  multivariate normal distribution. In more complicated settings, as in our two  motivating examples that involve time-varying covariates, additional issues require  consideration: the endo- or exogeneity of the covariate and its functional relation  with the outcome. In such situations, the implied assumptions of standard methods  may be violated, resulting in bias. In this work, we extend and study a more  flexible, Bayesian alternative to the multivariate normal approach, to better handle  complex incomplete longitudinal data. We discuss and compare assumptions of the two  Bayesian approaches about the endo- or exogeneity of the covariates and the  functional form of the association with the outcome, and illustrate and evaluate  consequences of violations of those assumptions using simulation studies and two  real data examples.</t>
  </si>
  <si>
    <t>555</t>
  </si>
  <si>
    <t>10.1177/0962280217730851</t>
  </si>
  <si>
    <t>Blood Pressure, Female, Humans, Models, Statistical, Pregnancy, Infant, Newborn, *Bayes Theorem, Longitudinal Studies, *time-varying covariates, Normal Distribution, *Bayesian, *epidemiology, *imputation, *Linear Models, *missing covariate values, Body Mass Index, Gestational Weight Gain, Observational Studies as Topic</t>
  </si>
  <si>
    <t>Sachse, Karoline A., Mahler, Nicole, Pohl, Steffi</t>
  </si>
  <si>
    <t>Mechanisms causing item nonresponses in large-scale assessments are often said to be nonignorable. Parameter estimates can be biased if nonignorable missing data  mechanisms are not adequately modeled. In trend analyses, it is plausible for the  missing data mechanism and the percentage of missing values to change over time. In  this article, we investigated (a) the extent to which the missing data mechanism and  the percentage of missing values changed over time in real large-scale assessment  data, (b) how different approaches for dealing with missing data performed under  such conditions, and (c) the practical implications for trend estimates. These  issues are highly relevant because the conclusions hold for all kinds of group mean  differences in large-scale assessments. In a reanalysis of PISA (Programme for  International Student Assessment) data from 35 OECD countries, we found that missing  data mechanisms and numbers of missing values varied considerably across time  points, countries, and domains. In a simulation study, we generated data in which we  allowed the missing data mechanism and the amount of missing data to change over  time. We showed that the trend estimates were biased if differences in the  missing-data mechanisms were not taken into account, in our case, when omissions  were scored as wrong, when omissions were ignored, or when model-based approaches  assuming a constant missing data mechanism over time were used. The results suggest  that the most accurate estimates can be obtained from the application of multiple  group models for nonignorable missing values when the amounts of missing data and  the missing data mechanisms changed over time. In an empirical example, we  furthermore showed that the large decline in PISA reading literacy in Ireland in  2009 was reduced when we estimated trends using missing data treatments that  accounted for changes in missing data mechanisms.</t>
  </si>
  <si>
    <t>10.1177/0013164419829196</t>
  </si>
  <si>
    <t>missing data, large-scale assessment, item response theory, nonignorability, omission propensity, trend estimation</t>
  </si>
  <si>
    <t>Xu, Xueying, Xia, Leizhen, Zhang, Qimeng, Wu, Shaoning, Wu, Mingcheng, Liu, Hongbo</t>
  </si>
  <si>
    <t>BACKGROUND: Incomplete data are of particular important influence in mental measurement questionnaires. Most experts, however, mostly focus on clinical trials  and cohort studies and generally pay less attention to this deficiency. We aim is to  compare the accuracy of four common methods for handling items missing from  different psychology questionnaires according to the items non-response rates.  METHOD: All data were drawn from the previous studies including the self-acceptance  scale (SAQ), the activities of daily living scale (ADL) and self-esteem scale  (RSES). SAQ and ADL dataset, simulation group, were used to compare and assess the  ability of four imputation methods which are direct deletion, mode imputation,  Hot-deck (HD) imputation and multiple imputation (MI) by absolute deviation, the  root mean square error and average relative error in missing proportions of 5, 10,  15 and 20%. RSES dataset, validation group, was used to test the application of  imputation methods. All analyses were finished by SAS 9.4. RESULTS: The biases  obtained by MI are the smallest under various missing proportions. HD imputation  approach performed the lowest absolute deviation of standard deviation values. But  they got the similar results and the performances of them are obviously better than  direct deletion and mode imputation. In a real world situation, the respondents'  average score in complete data set was 28.22âÂ±â4.63, which are not much different  from imputed datasets. The direction of the influence of the five factors on  self-esteem was consistent, although there were some differences in the size and  range of OR values in logistic regression model. CONCLUSION: MI shows the best  performance while it demands slightly more data analytic capacity and skills of  programming. And HD could be considered to impute missing values in psychological  investigation when MI cannot be performed due to limited circumstances.</t>
  </si>
  <si>
    <t>10.1186/s12874-020-00932-0</t>
  </si>
  <si>
    <t>Humans, Computer Simulation, *Multiple imputation, Reproducibility of Results, *Hot-deck imputation, *Imputation methods, *Mental measurement questionnaires, Activities of Daily Living, Diagnostic Self Evaluation, Mental Disorders/*diagnosis/psychology, Mental Health/*statistics &amp; numerical data, Outcome Assessment, Health Care/methods/statistics &amp; numerical data, Psychiatric Status Rating Scales/standards/*statistics &amp; numerical data, Psychometrics/methods/standards/*statistics &amp; numerical data, Surveys and Questionnaires/standards/*statistics &amp; numerical data</t>
  </si>
  <si>
    <t>Missing outcomes or irregularly timed multivariate longitudinal data frequently occur in clinical trials or biomedical studies. The multivariate t linear mixed  model (MtLMM) has been shown to be a robust approach to modeling multioutcome  continuous repeated measures in the presence of outliers or heavy-tailed noises.  This paper presents a framework for fitting the MtLMM with an arbitrary missing data  pattern embodied within multiple outcome variables recorded at irregular occasions.  To address the serial correlation among the within-subject errors, a damped  exponential correlation structure is considered in the model. Under the missing at  random mechanism, an efficient alternating expectation-conditional maximization  (AECM) algorithm is used to carry out estimation of parameters and imputation of  missing values. The techniques for the estimation of random effects and the  prediction of future responses are also investigated. Applications to an HIV-AIDS  study and a pregnancy study involving analysis of multivariate longitudinal data  with missing outcomes as well as a simulation study have highlighted the superiority  of MtLMMs on the provision of more adequate estimation, imputation and prediction  performances.</t>
  </si>
  <si>
    <t>10.1002/bimj.201200001</t>
  </si>
  <si>
    <t>Female, Humans, Adult, Middle Aged, Young Adult, Missing values, Pregnancy, Prediction, *Data Interpretation, Statistical, Algorithms, Longitudinal Studies, Linear Models, Multivariate Analysis, Bayes Theorem, RNA, Viral/blood, *Clinical Trials as Topic, Acquired Immunodeficiency Syndrome/blood, AECM algorithm, Damped exponential model, Outliers</t>
  </si>
  <si>
    <t>Score test for missing at random or not</t>
  </si>
  <si>
    <t>Wang, Hairu, Lu, Zhiping, Liu, Yukun</t>
  </si>
  <si>
    <t>arXiv:2105.12921 [stat]</t>
  </si>
  <si>
    <t>Missing data are frequently encountered in various disciplines and can be divided into three categories: missing completely at random (MCAR), missing at random (MAR) and missing not at random (MNAR). Valid statistical approaches to missing data depend crucially on correct identification of the underlying missingness mechanism. Although the problem of testing whether this mechanism is MCAR or MAR has been extensively studied, there has been very little research on testing MAR versus MNAR.A critical challenge that is faced when dealing with this problem is the issue of model identification under MNAR. In this paper, under a logistic model for the missing probability, we develop two score tests for the problem of whether the missingness mechanism is MAR or MNAR under a parametric model and a semiparametric location model on the regression function. The score tests require only parameter estimation under the null MAR assumption, which completely circumvents the identification issue. Our simulations and analysis of human immunodeficiency virus data show that the score tests have well-controlled type I errors and desirable powers.</t>
  </si>
  <si>
    <t>http://arxiv.org/abs/2105.12921</t>
  </si>
  <si>
    <t>2021/07/20/08:54:58</t>
  </si>
  <si>
    <t>https://arxiv.org/pdf/2105.12921.pdf</t>
  </si>
  <si>
    <t>https://arxiv.org/abs/2105.12921</t>
  </si>
  <si>
    <t>Comment: 22 pages, 4 tables, 2 figures</t>
  </si>
  <si>
    <t>Lehmann, Thomas, Schlattmann, Peter</t>
  </si>
  <si>
    <t>Multiple imputation has become a widely accepted technique to deal with the problem of incomplete data. Typically, imputation of missing values and the statistical  analysis are performed separately. Therefore, the imputation model has to be  consistent with the analysis model. If the data are analyzed with a mixture model,  the parameter estimates are usually obtained iteratively. Thus, if the data are  missing not at random, parameter estimation and treatment of missingness should be  combined. We solve both problems by simultaneously imputing values using the data  augmentation method and estimating parameters using the EM algorithm. This iterative  procedure ensures that the missing values are properly imputed given the current  parameter estimates. Properties of the parameter estimates were investigated in a  simulation study. The results are illustrated using data from the National Health  and Nutrition Examination Survey.</t>
  </si>
  <si>
    <t>10.1002/bimj.201500037</t>
  </si>
  <si>
    <t>Humans, Data Interpretation, Statistical, MNAR, Nonignorable missing data, Uncertainty, Computer Simulation, *Models, Statistical, Algorithms, Data Collection/standards, Mixture model, Nutrition Surveys/statistics &amp; numerical data</t>
  </si>
  <si>
    <t>Long, Qi, Johnson, Brent A.</t>
  </si>
  <si>
    <t>In the presence of missing data, variable selection methods need to be tailored to missing data mechanisms and statistical approaches used for handling missing data.  We focus on the mechanism of missing at random and variable selection methods that  can be combined with imputation. We investigate a general resampling approach  (BI-SS) that combines bootstrap imputation and stability selection, the latter of  which was developed for fully observed data. The proposed approach is general and  can be applied to a wide range of settings. Our extensive simulation studies  demonstrate that the performance of BI-SS is the best or close to the best and is  relatively insensitive to tuning parameter values in terms of variable selection,  compared with several existing methods for both low-dimensional and high-dimensional  problems. The proposed approach is further illustrated using two applications, one  for a low-dimensional problem and the other for a high-dimensional problem.</t>
  </si>
  <si>
    <t>596</t>
  </si>
  <si>
    <t>10.1093/biostatistics/kxv003</t>
  </si>
  <si>
    <t>Female, Humans, Male, Missing data, Models, Statistical, Variable selection, Computer Simulation, *Data Interpretation, Statistical, Monte Carlo Method, Linear Models, *Biostatistics, Biomarkers, Tumor/genetics, Bootstrap imputation, Prostatic Neoplasms/genetics, Registries/statistics &amp; numerical data, Resampling, Stability selection, Stroke/therapy</t>
  </si>
  <si>
    <t>A Copula-based Imputation Model for Missing Data of Mixed Type in Multilevel Data Sets</t>
  </si>
  <si>
    <t>Wang, Jiali, Loong, Bronwyn, Westveld, Anton H., Welsh, Alan H.</t>
  </si>
  <si>
    <t>arXiv:1702.08148 [stat]</t>
  </si>
  <si>
    <t>We propose a copula based method to handle missing values in multivariate data of mixed types in multilevel data sets. Building upon the extended rank likelihood of \cite{hoff2007extending} and the multinomial probit model, our model is a latent variable model which is able to capture the relationship among variables of different types as well as accounting for the clustering structure. We fit the model by approximating the posterior distribution of the parameters and the missing values through a Gibbs sampling scheme. We use the multiple imputation procedure to incorporate the uncertainty due to missing values in the analysis of the data. Our proposed method is evaluated through simulations to compare it with several conventional methods of handling missing data. We also apply our method to a data set from a cluster randomized controlled trial of a multidisciplinary intervention in acute stroke units. We conclude that our proposed copula based imputation model for mixed type variables achieves reasonably good imputation accuracy and recovery of parameters in some models of interest, and that adding random effects enhances performance when the clustering effect is strong.</t>
  </si>
  <si>
    <t>2017/02/27/</t>
  </si>
  <si>
    <t>http://arxiv.org/abs/1702.08148</t>
  </si>
  <si>
    <t>https://arxiv.org/pdf/1702.08148.pdf</t>
  </si>
  <si>
    <t>https://arxiv.org/abs/1702.08148</t>
  </si>
  <si>
    <t>Comment: 33 pages, 2 figures</t>
  </si>
  <si>
    <t>Twisk, Jos Wr, Rijnhart, Judith Jm, Hoekstra, Trynke, Schuster, Noah A., Ter Wee, Marieke M., Heymans, Martijn W.</t>
  </si>
  <si>
    <t>OBJECTIVES: How to perform an intention to treat (ITT) analysis when a patient has a baseline value but no follow-up measurements is problematic. The purpose of this  study was to compare different methods that deal with this problem, i.e. no  imputation (standard and alternative mixed model analysis), single imputation (i.e.  baseline value carried forward), and multiple imputation (selective and  non-selective). STUDY DESIGN AND SETTING: We used a simulation study with different  scenarios regarding 1) the association between missingness and the baseline value,  2) whether the patients did or did not receive the treatment, and 3) the percentage  of missing data, and two real life data sets. RESULTS: Bias and coverage were  comparable between the two mixed model analyses and multiple imputation in most  situations including the real life data examples. Only in the situation when the  patients in the treatment group were simulated not to have received the treatment,  selective imputation using this information outperformed all other methods.  CONCLUSIONS: In most situations a standard mixed model analysis without imputation  is appropriate as ITT analysis. However, when patients with missing follow-up data  allocated to the treatment group did not received treatment, it is advised to use  selective imputation, using this information, although the results should be  interpreted with caution.</t>
  </si>
  <si>
    <t>100684</t>
  </si>
  <si>
    <t>10.1016/j.conctc.2020.100684</t>
  </si>
  <si>
    <t>Multiple imputation, Randomised controlled trial, Single imputation, Intention to treat analysis, Mixed model analysis, Selective imputation</t>
  </si>
  <si>
    <t>Analyzing weight loss intervention studies with missing data: which methods should be used?</t>
  </si>
  <si>
    <t>Batterham, Marijka J., Tapsell, Linda C., Charlton, Karen E.</t>
  </si>
  <si>
    <t>Nutrition (Burbank, Los Angeles County, Calif.)</t>
  </si>
  <si>
    <t>OBJECTIVE: Missing data due to study dropout is common in weight loss trials and several statistical methods exist to account for it. The aim of this study was to  identify methods in the literature and to compare the effects of methods of analysis  using simulated data sets. METHODS: Literature was obtained for a 1-y period to  identify analytical methods used in reporting weight loss trials. A comparison of  methods with large or small between-group weight loss, and missing data that was, or  was not, missing randomly was conducted in simulated data sets based on previous  research. RESULTS: Twenty-seven studies, some with multiple analyses, were  retrieved. Complete case analysis (n = 17), last observation carried forward (n =  6), baseline carried forward (n = 4), maximum likelihood (n = 6), and multiple  imputation (n = 2) were the common methods of accounting for missing data. When  comparing methods on simulated data, all demonstrated a significant effect when the  between-group weight loss was large (P &lt; 0.001, interaction term) regardless of  whether the data was missing completely at random. When the weight loss interaction  was small, the method used for analysis gave considerably different results with  mixed models (P = 0.180) and multiple imputations (P = 0.125) closest to the full  data model (P = 0.033). CONCLUSION: The simulation analysis showed that when data  were not missing at random, treatment effects were small, and the amount of missing  data was substantial, the analysis method had an effect on the significance of the  outcome. Careful attention must be paid when analyzing or appraising studies with  missing data and small effects to ensure appropriate conclusions are drawn.</t>
  </si>
  <si>
    <t>2013/08//Jul- undefined</t>
  </si>
  <si>
    <t>Nutrition</t>
  </si>
  <si>
    <t>1873-1244 0899-9007</t>
  </si>
  <si>
    <t>10.1016/j.nut.2013.01.017</t>
  </si>
  <si>
    <t>1029</t>
  </si>
  <si>
    <t>Humans, Models, Statistical, Computer Simulation, Probability, Databases, Factual, Treatment Outcome, Data Collection/*methods, Patient Dropouts/*statistics &amp; numerical data, Clinical Trials as Topic, Research Design/statistics &amp; numerical data, *Weight Loss</t>
  </si>
  <si>
    <t>Application of Machine Learning Algorithms to Handle Missing Values in Precipitation Data</t>
  </si>
  <si>
    <t>Gorshenin, Andrey, Lebedeva, Mariia, Lukina, Svetlana, Yakovleva, Alina</t>
  </si>
  <si>
    <t>The paper presents two approaches to filling gaps in precipitation based on classification (Support-Vector Machines) and regression (EM, Random Forests, k-Nearest Neighbors) machine learning algorithms as well as the pattern-driven methodology. These methods are among of the most powerful tools for data mining in a wide range of research areas including meteorology and climatology due to the presence of a large amount of temporal and spatial observations. When collecting observations from weather stations, there are a lot of missing records. Data processing algorithms are often very sensitive to the presence of incomplete data, so missing values should be firstly imputed and only after that the complete samples can be analyzed. The possibility of a correct filling data even for high missing levels based on suggested methods is demonstrated. The observations in Potsdam and Elista for about 60 years were used. Also, comparison of various algorithms for data imputation taking into account different missing levels is presented. The proposed methodology can be successfully used for real-time data processing of information flows.</t>
  </si>
  <si>
    <t>978-3-030-36614-8</t>
  </si>
  <si>
    <t>10.1007/978-3-030-36614-8_43</t>
  </si>
  <si>
    <t>https://link.springer.com/content/pdf/10.1007%2F978-3-030-36614-8_43.pdf</t>
  </si>
  <si>
    <t>EM algorithm, Missing values, Patterns, Precipitation, Random Forests, Support-Vector Machines, XGBoost</t>
  </si>
  <si>
    <t>Distributed Computer and Communication Networks</t>
  </si>
  <si>
    <t>Vishnevskiy, Vladimir M., Samouylov, Konstantin E., Kozyrev, Dmitry V.</t>
  </si>
  <si>
    <t>Yucel, Recai M., He, Yulei, Zaslavsky, Alan M.</t>
  </si>
  <si>
    <t>The multivariate normal (MVN) distribution is arguably the most popular parametric model used in imputation and is available in most software packages (e.g., SAS PROC  MI, R package norm). When it is applied to categorical variables as an  approximation, practitioners often either apply simple rounding techniques for  ordinal variables or create a distinct 'missing' category and/or disregard the  nominal variable from the imputation phase. All of these practices can potentially  lead to biased and/or uninterpretable inferences. In this work, we develop a new  rounding methodology calibrated to preserve observed distributions to multiply  impute missing categorical covariates. The major attractiveness of this method is  its flexibility to use any 'working' imputation software, particularly those based  on MVN, allowing practitioners to obtain usable imputations with small biases. A  simulation study demonstrates the clear advantage of the proposed method in rounding  ordinal variables and, in some scenarios, its plausibility in imputing nominal  variables. We illustrate our methods on a widely used National Survey of Children  with Special Health Care Needs where incomplete values on race posed a valid threat  on inferences pertaining to disparities.</t>
  </si>
  <si>
    <t>2011/12/20/</t>
  </si>
  <si>
    <t>3447</t>
  </si>
  <si>
    <t>10.1002/sim.4355</t>
  </si>
  <si>
    <t>Female, Humans, Male, Adolescent, Bias, Child, Computer Simulation, *Multivariate Analysis, Child, Preschool, *Normal Distribution, Continental Population Groups/statistics &amp; numerical data, Health Care Surveys/statistics &amp; numerical data, Health Status Disparities, Health Surveys/*statistics &amp; numerical data, Healthcare Disparities/statistics &amp; numerical data, Infant, Needs Assessment/*statistics &amp; numerical data, Software/statistics &amp; numerical data</t>
  </si>
  <si>
    <t>Wahl, Simone, Boulesteix, Anne-Laure, Zierer, Astrid, Thorand, Barbara, van de Wiel, Mark A.</t>
  </si>
  <si>
    <t>BACKGROUND: Missing values are a frequent issue in human studies. In many situations, multiple imputation (MI) is an appropriate missing data handling  strategy, whereby missing values are imputed multiple times, the analysis is  performed in every imputed data set, and the obtained estimates are pooled. If the  aim is to estimate (added) predictive performance measures, such as (change in) the  area under the receiver-operating characteristic curve (AUC), internal validation  strategies become desirable in order to correct for optimism. It is not fully  understood how internal validation should be combined with multiple imputation.  METHODS: In a comprehensive simulation study and in a real data set based on blood  markers as predictors for mortality, we compare three combination strategies:  Val-MI, internal validation followed by MI on the training and test parts  separately, MI-Val, MI on the full data set followed by internal validation, and  MI(-y)-Val, MI on the full data set omitting the outcome followed by internal  validation. Different validation strategies, including bootstrap und  cross-validation, different (added) performance measures, and various data  characteristics are considered, and the strategies are evaluated with regard to bias  and mean squared error of the obtained performance estimates. In addition, we  elaborate on the number of resamples and imputations to be used, and adopt a  strategy for confidence interval construction to incomplete data. RESULTS: Internal  validation is essential in order to avoid optimism, with the bootstrap 0.632+  estimate representing a reliable method to correct for optimism. While estimates  obtained by MI-Val are optimistically biased, those obtained by MI(-y)-Val tend to  be pessimistic in the presence of a true underlying effect. Val-MI provides largely  unbiased estimates, with a slight pessimistic bias with increasing true effect size,  number of covariates and decreasing sample size. In Val-MI, accuracy of the estimate  is more strongly improved by increasing the number of bootstrap draws rather than  the number of imputations. With a simple integrated approach, valid confidence  intervals for performance estimates can be obtained. CONCLUSIONS: When prognostic  models are developed on incomplete data, Val-MI represents a valid strategy to  obtain estimates of predictive performance measures.</t>
  </si>
  <si>
    <t>2016/10/26/</t>
  </si>
  <si>
    <t>10.1186/s12874-016-0239-7</t>
  </si>
  <si>
    <t>Aged, Humans, Adult, Middle Aged, *Data Interpretation, Statistical, *Multiple imputation, Algorithms, Sample Size, Logistic Models, Multivariate Analysis, *MICE, Normal Distribution, *Missing values, Risk Factors, Predictive Value of Tests, Biomarkers/blood, ROC Curve, *Bootstrap, *Cross-validation, *Incomplete data, *Internal validation, *Prediction model, *Predictive performance, *Resampling, Area Under Curve, Cardiovascular Diseases/blood/mortality, Diabetes Mellitus, Type 2/blood/mortality, Validation Studies as Topic</t>
  </si>
  <si>
    <t>A stacked approach for chained equations multiple imputation incorporating the substantive model</t>
  </si>
  <si>
    <t>Beesley, Lauren, Taylor, Jeremy M. G.</t>
  </si>
  <si>
    <t>arXiv:1910.04625 [stat]</t>
  </si>
  <si>
    <t>Multiple imputation by chained equations (MICE) has emerged as a popular approach for handling missing data. A central challenge for applying MICE is determining how to incorporate outcome information into covariate imputation models, particularly for complicated outcomes. Often, we have a particular analysis model in mind, and we would like to ensure congeniality between the imputation and analysis models. We propose a novel strategy for directly incorporating the analysis model into the handling of missing data. In our proposed approach, multiple imputations of missing covariates are obtained without using outcome information. We then utilize the strategy of imputation stacking, where multiple imputations are stacked on top of each other to create a large dataset. The analysis model is then incorporated through weights. Instead of applying multiple imputation combining rules, we obtain parameter estimates by fitting a weighted version of the analysis model on the stacked dataset. We propose a novel estimator for obtaining standard errors for this stacked and weighted analysis. Our estimator is based on the observed data information principle in Louis (1982) and can be applied for analyzing stacked multiple imputations more generally. Our approach for analyzing stacked multiple imputations is the first well-motivated method that can be easily applied for a wide variety of standard analysis models and missing data settings. In simulations, the proposed strategy produced unbiased parameter estimates when the analysis model was correctly specified. We developed an R package, StackImpute, allowing this imputation approach to be easily implemented for many standard analysis models.</t>
  </si>
  <si>
    <t>2019/10/10/</t>
  </si>
  <si>
    <t>http://arxiv.org/abs/1910.04625</t>
  </si>
  <si>
    <t>2021/07/20/16:19:03</t>
  </si>
  <si>
    <t>https://arxiv.org/pdf/1910.04625.pdf</t>
  </si>
  <si>
    <t>https://arxiv.org/abs/1910.04625</t>
  </si>
  <si>
    <t>Belger, Mark, Haro, Josep Maria, Reed, Catherine, Happich, Michael, Kahle-Wrobleski, Kristin, Argimon, Josep Maria, Bruno, Giuseppe, Dodel, Richard, Jones, Roy W., Vellas, Bruno, Wimo, Anders</t>
  </si>
  <si>
    <t>BACKGROUND: Missing data are a common problem in prospective studies with a long follow-up, and the volume, pattern and reasons for missing data may be relevant when  estimating the cost of illness. We aimed to evaluate the effects of different  methods for dealing with missing longitudinal cost data and for costing caregiver  time on total societal costs in Alzheimer's disease (AD). METHODS: GERAS is an  18-month observational study of costs associated with AD. Total societal costs  included patient health and social care costs, and caregiver health and informal  care costs. Missing data were classified as missing completely at random (MCAR),  missing at random (MAR) or missing not at random (MNAR). Simulation datasets were  generated from baseline data with 10-40Â % missing total cost data for each missing  data mechanism. Datasets were also simulated to reflect the missing cost data  pattern at 18Â months using MAR and MNAR assumptions. NaÃ¯ve and multiple imputation  (MI) methods were applied to each dataset and results compared with complete GERAS  18-month cost data. Opportunity and replacement cost approaches were used for  caregiver time, which was costed with and without supervision included and with time  for working caregivers only being costed. RESULTS: Total costs were available for  99.4Â % of 1497 patients at baseline. For MCAR datasets, naÃ¯ve methods performed as  well as MI methods. For MAR, MI methods performed better than naÃ¯ve methods. All  imputation approaches were poor for MNAR data. For all approaches, percentage bias  increased with missing data volume. For datasets reflecting 18-month patterns, a  combination of imputation methods provided more accurate cost estimates (e.g. bias:  -1Â % vs -6Â % for single MI method), although different approaches to costing  caregiver time had a greater impact on estimated costs (29-43Â % increase over base  case estimate). CONCLUSIONS: Methods used to impute missing cost data in AD will  impact on accuracy of cost estimates although varying approaches to costing informal  caregiver time has the greatest impact on total costs. Tailoring imputation methods  to the reason for missing data will further our understanding of the best analytical  approach for studies involving cost outcomes.</t>
  </si>
  <si>
    <t>10.1186/s12874-016-0188-1</t>
  </si>
  <si>
    <t>Humans, Middle Aged, Data Accuracy, *Multiple imputation, Longitudinal Studies, Monte Carlo Method, Observational Studies as Topic, Markov Chains, Cost-Benefit Analysis/*methods, Independent Living, *Alzheimerâs disease, *Cost of illness, *Missing data analysis, *Missing data mechanisms, Alzheimer Disease/*economics/therapy, Caregivers/economics, Health Care Costs</t>
  </si>
  <si>
    <t>Cao, Yu, Mukhopadhyay, Nitai D.</t>
  </si>
  <si>
    <t>In longitudinal studies, outcomes are measured repeatedly over time and it is common that not all the patients will be measured throughout the study. For example  patients can be lost to follow-up (monotone missingness) or miss one or more visits  (non-monotone missingness); hence there are missing outcomes. In the longitudinal  setting, we often assume the missingness is related to the unobserved data, which is  non-ignorable. Pattern-mixture models (PMM) analyze the joint distribution of  outcome and patterns of missingness in longitudinal data with non-ignorable  nonmonotone missingness. Existing methods employ PMM and impute the unobserved  outcomes using the distribution of observed outcomes, conditioned on missing  patterns. We extend the existing methods using latent class analysis (LCA) and a  shared-parameter PMM. The LCA groups patterns of missingness with similar features  and the shared-parameter PMM allows a subset of parameters to be different between  latent classes when fitting a model. We also propose a method for imputation using  distribution of observed data conditioning on latent class. Our model improves  existing methods by accommodating data with small sample size. In a simulation study  our estimator had smaller mean squared error than existing methods. Our methodology  is applied to data from a phase II clinical trial that studies quality of life of  patients with prostate cancer receiving radiation therapy.</t>
  </si>
  <si>
    <t>10.1007/s13571-019-00222-w</t>
  </si>
  <si>
    <t>Missing data, imputation, Non-monotone missingness, Bayesian nonparametric analysis, Non-ignorable missingness</t>
  </si>
  <si>
    <t>BACKGROUND: Multiple imputation has become very popular as a general-purpose method for handling missing data. The validity of multiple-imputation-based analyses relies  on the use of an appropriate model to impute the missing values. Despite the  widespread use of multiple imputation, there are few guidelines available for  checking imputation models. ANALYSIS: In this paper, we provide an overview of  currently available methods for checking imputation models. These include graphical  checks and numerical summaries, as well as simulation-based methods such as  posterior predictive checking. These model checking techniques are illustrated using  an analysis affected by missing data from the Longitudinal Study of Australian  Children. CONCLUSIONS: As multiple imputation becomes further established as a  standard approach for handling missing data, it will become increasingly important  that researchers employ appropriate model checking approaches to ensure that  reliable results are obtained when using this method.</t>
  </si>
  <si>
    <t>10.1186/s12982-017-0062-6</t>
  </si>
  <si>
    <t>Multiple imputation, Diagnostics, Missing data, Cross-validation, Model checking, Posterior predictive checking</t>
  </si>
  <si>
    <t>Hallgren, Kevin A., Witkiewitz, Katie, Kranzler, Henry R., Falk, Daniel E., Litten, Raye Z., O'Malley, Stephanie S., Anton, Raymond F.</t>
  </si>
  <si>
    <t>BACKGROUND: Missing data are common in alcohol clinical trials for both continuous and binary end points. Approaches to handle missing data have been explored for  continuous outcomes, yet no studies have compared missing data approaches for binary  outcomes (e.g., abstinence, no heavy drinking days). This study compares approaches  to modeling binary outcomes with missing data in the COMBINE study. METHODS: We  included participants in the COMBINE study who had complete drinking data during  treatment and who were assigned to active medication or placebo conditions  (NÂ =Â 1,146). Using simulation methods, missing data were introduced under common  scenarios with varying sample sizes and amounts of missing data. Logistic regression  was used to estimate the effect of naltrexone (vs. placebo) in predicting any  drinking and any heavy drinking outcomes at the end of treatment using 4 analytic  approaches: complete case analysis (CCA), last observation carried forward (LOCF),  the worst case scenario (WCS) of missing equals any drinking or heavy drinking, and  multiple imputation (MI). In separate analyses, these approaches were compared when  drinking data were manually deleted for those participants who discontinued  treatment but continued to provide drinking data. RESULTS: WCS produced the greatest  amount of bias in treatment effect estimates. MI usually yielded less biased  estimates than WCS and CCA in the simulated data and performed considerably better  than LOCF when estimating treatment effects among individuals who discontinued  treatment. CONCLUSIONS: Missing data can introduce bias in treatment effect  estimates in alcohol clinical trials. Researchers should utilize modern missing data  methods, including MI, and avoid WCS and CCA when analyzing binary alcohol clinical  trial outcomes.</t>
  </si>
  <si>
    <t>1548</t>
  </si>
  <si>
    <t>10.1111/acer.13106</t>
  </si>
  <si>
    <t>1557</t>
  </si>
  <si>
    <t>Female, Humans, Male, Adult, Models, Statistical, Young Adult, Computer Simulation, *Data Interpretation, Statistical, Randomized Controlled Trials as Topic/*statistics &amp; numerical data, *Alcohol Clinical Trials, *Missing Data, *Multiple Imputation, *Naltrexone, *Simulation Study</t>
  </si>
  <si>
    <t>Luo, Qingwei, Egger, Sam, Yu, Xue Qin, Smith, David P., O'Connell, Dianne L.</t>
  </si>
  <si>
    <t>BACKGROUND: The multiple imputation approach to missing data has been validated by a number of simulation studies by artificially inducing missingness on fully observed  stage data under a pre-specified missing data mechanism. However, the validity of  multiple imputation has not yet been assessed using real data. The objective of this  study was to assess the validity of using multiple imputation for "unknown" prostate  cancer stage recorded in the New South Wales Cancer Registry (NSWCR) in real-world  conditions. METHODS: Data from the population-based cohort study NSW Prostate Cancer  Care and Outcomes Study (PCOS) were linked to 2000-2002 NSWCR data. For cases with  "unknown" NSWCR stage, PCOS-stage was extracted from clinical notes. Logistic  regression was used to evaluate the missing at random assumption adjusted for  variables from two imputation models: a basic model including NSWCR variables only  and an enhanced model including the same NSWCR variables together with PCOS primary  treatment. Cox regression was used to evaluate the performance of MI. RESULTS: Of  the 1864 prostate cancer cases 32.7% were recorded as having "unknown" NSWCR stage.  The missing at random assumption was satisfied when the logistic regression included  the variables included in the enhanced model, but not those in the basic model only.  The Cox models using data with imputed stage from either imputation model provided  generally similar estimated hazard ratios but with wider confidence intervals  compared with those derived from analysis of the data with PCOS-stage. However, the  complete-case analysis of the data provided a considerably higher estimated hazard  ratio for the low socio-economic status group and rural areas in comparison with  those obtained from all other datasets. CONCLUSIONS: Using MI to deal with "unknown"  stage data recorded in a population-based cancer registry appears to provide valid  estimates. We would recommend a cautious approach to the use of this method  elsewhere.</t>
  </si>
  <si>
    <t>e0180033</t>
  </si>
  <si>
    <t>10.1371/journal.pone.0180033</t>
  </si>
  <si>
    <t>Humans, Male, New South Wales, *Information Storage and Retrieval, *Registries, Prostatic Neoplasms</t>
  </si>
  <si>
    <t>Nieh, Chiping, Dorevitch, Samuel, Liu, Li C., Jones, Rachael M.</t>
  </si>
  <si>
    <t>Longitudinal studies of microbial water quality are subject to missing observations. This study evaluates multiple imputation (MI) against data deletion, mean or median  imputation for replacing missing microbial water quality data. The specific context  is data collected in Chicago Area Waterway System (2007-2009), where 45% of  Escherichia coli and 53% of enterococci densities were missing owing to sample  analysis deficiencies. Imputation methods were compared performing a simulation  study using complete observations with introduced missing values and subsequently  compared with the original data with missing observations. Coefficients for E. coli  densities in linear regression models predicting somatic coliphages density show  that MI introduces the least bias among other methods while controlling Type I  error. Further exploration of utilizing different MI implementations is recommended  to address the influence of missing percentage on MI performance and to explore  sensitivity to the degree of violation of the missing completely at random  assumption.</t>
  </si>
  <si>
    <t>10.1039/c3em00721a</t>
  </si>
  <si>
    <t>Statistics as Topic, Environmental Monitoring/*methods, *Water Microbiology, Escherichia coli/growth &amp; development, Fresh Water/*microbiology, Water Quality, Water Supply/statistics &amp; numerical data</t>
  </si>
  <si>
    <t>Qi, Lihong, Wang, Ying-Fang, Chen, Rongqi, Siddique, Juned, Robbins, John, He, Yulei</t>
  </si>
  <si>
    <t>Missing covariates often occur in biomedical studies with survival outcomes. Multiple imputation via chained equations (MICE) is a semi-parametric and flexible  approach that imputes multivariate data by a series of conditional models, one for  each incomplete variable. When applying MICE, practitioners tend to specify the  conditional models in a simple fashion largely dictated by the software, which could  lead to suboptimal results. Practical guidelines for specifying appropriate  conditional models in MICE are lacking. Motivated by a study of time to hip  fractures in the Women's Health Initiative Observational Study using accelerated  failure time models, we propose and experiment with some rationales leading to  appropriate MICE specifications. This strategy starts with specifying a joint model  for the variables involved. We first derive the conditional distribution of each  variable under the joint model, then approximate these conditional distributions to  the extent which can be characterized by commonly used regression models. We propose  to fit separate models to impute incomplete variables by the failure status, which  is key to generating appropriate MICE specifications for survival outcomes. The  proposed strategy can be conveniently implemented with all available imputation  software that uses fully conditional specifications. Our simulation results show  that some commonly used simple MICE specifications can produce suboptimal results,  while those based on the proposed strategy appear to perform well and be robust  toward model misspecifications. Hence, we warn against a mechanical use of MICE and  suggest careful modeling of the conditional distributions of variables to ensure  proper performance.</t>
  </si>
  <si>
    <t>3417</t>
  </si>
  <si>
    <t>10.1002/sim.7809</t>
  </si>
  <si>
    <t>3436</t>
  </si>
  <si>
    <t>Female, Humans, Data Interpretation, Statistical, Software, Computer Simulation, Biostatistics, *Models, Statistical, Proportional Hazards Models, Linear Models, Multivariate Analysis, Risk Factors, *conditional modeling framework, *general location model, *Gibbs sampling, *interaction, *log-normal distribution, Hip Fractures/epidemiology</t>
  </si>
  <si>
    <t>Choi, Jungyeon, Dekkers, Olaf M., le Cessie, Saskia</t>
  </si>
  <si>
    <t>European journal of epidemiology</t>
  </si>
  <si>
    <t>Propensity score analysis is a popular method to control for confounding in observational studies. A challenge in propensity methods is missing values in  confounders. Several strategies for handling missing values exist, but guidance in  choosing the best method is needed. In this simulation study, we compared four  strategies of handling missing covariate values in propensity matching and  propensity weighting. These methods include: complete case analysis, missing  indicator method, multiple imputation and combining multiple imputation and missing  indicator method. Concurrently, we aimed to provide guidance in choosing the optimal  strategy. Simulated scenarios varied regarding missing mechanism, presence of effect  modification or unmeasured confounding. Additionally, we demonstrated how  missingness graphs help clarifying the missing structure. When no effect  modification existed, complete case analysis yielded valid causal treatment effects  even when data were missing not at random. In some situations, complete case  analysis was also able to partially correct for unmeasured confounding. Multiple  imputation worked well if the data were missing (completely) at random, and if the  imputation model was correctly specified. In the presence of effect modification,  more complex imputation models than default options of commonly used statistical  software were required. Multiple imputation may fail when data are missing not at  random. Here, combining multiple imputation and the missing indicator method reduced  the bias as the missing indicator variable can be a proxy for unobserved  confounding. The optimal way to handle missing values in covariates of propensity  score models depends on the missing data structure and the presence of effect  modification. When effect modification is present, default settings of imputation  methods may yield biased results even if data are missing at random.</t>
  </si>
  <si>
    <t>Eur J Epidemiol</t>
  </si>
  <si>
    <t>1573-7284 0393-2990</t>
  </si>
  <si>
    <t>10.1007/s10654-018-0447-z</t>
  </si>
  <si>
    <t>Cohort Studies, Humans, Multiple imputation, Missing data, Models, Statistical, Data Interpretation, Statistical, Computer Simulation, *Propensity Score, Confounding Factors, Epidemiologic, Effect modification, Missing indicator, Missingness graph, Propensity score analysis, Statistics as Topic/*methods</t>
  </si>
  <si>
    <t>Hu, Chen, Steingrimsson, Jon Arni</t>
  </si>
  <si>
    <t>A crucial component of making individualized treatment decisions is to accurately predict each patient's disease risk. In clinical oncology, disease risks are often  measured through time-to-event data, such as overall survival and  progression/recurrence-free survival, and are often subject to censoring. Risk  prediction models based on recursive partitioning methods are becoming increasingly  popular largely due to their ability to handle nonlinear relationships, higher-order  interactions, and/or high-dimensional covariates. The most popular recursive  partitioning methods are versions of the Classification and Regression Tree (CART)  algorithm, which builds a simple interpretable tree structured model. With the aim  of increasing prediction accuracy, the random forest algorithm averages multiple  CART trees, creating a flexible risk prediction model. Risk prediction models used  in clinical oncology commonly use both traditional demographic and tumor  pathological factors as well as high-dimensional genetic markers and treatment  parameters from multimodality treatments. In this article, we describe the most  commonly used extensions of the CART and random forest algorithms to right-censored  outcomes. We focus on how they differ from the methods for noncensored outcomes, and  how the different splitting rules and methods for cost-complexity pruning impact  these algorithms. We demonstrate these algorithms by analyzing a randomized Phase  III clinical trial of breast cancer. We also conduct Monte Carlo simulations to  compare the prediction accuracy of survival forests with more commonly used  regression models under various scenarios. These simulation studies aim to evaluate  how sensitive the prediction accuracy is to the underlying model specifications, the  choice of tuning parameters, and the degrees of missing covariates.</t>
  </si>
  <si>
    <t>10.1080/10543406.2017.1377730</t>
  </si>
  <si>
    <t>Female, Humans, Survival Analysis, Algorithms, Monte Carlo Method, Proportional Hazards Models, Research Design/*statistics &amp; numerical data, Risk Factors, *survival analysis, Computer Simulation/*statistics &amp; numerical data, *risk prediction, *Cancer, *CART, *survival forests, *survival trees, Breast Neoplasms/drug therapy/*mortality, Medical Oncology/methods/*statistics &amp; numerical data, Precision Medicine/methods/*statistics &amp; numerical data, Progression-Free Survival</t>
  </si>
  <si>
    <t>Wood, Angela M., Royston, Patrick, White, Ian R.</t>
  </si>
  <si>
    <t>Multiple imputation can be used as a tool in the process of constructing prediction models in medical and epidemiological studies with missing covariate values. Such  models can be used to make predictions for model performance assessment, but the  task is made more complicated by the multiple imputation structure. We summarize  various predictions constructed from covariates, including multiply imputed  covariates, and either the set of imputation-specific prediction model coefficients  or the pooled prediction model coefficients. We further describe approaches for  using the predictions to assess model performance. We distinguish between ideal  model performance and pragmatic model performance, where the former refers to the  model's performance in an ideal clinical setting where all individuals have fully  observed predictors and the latter refers to the model's performance in a real-world  clinical setting where some individuals have missing predictors. The approaches are  compared through an extensive simulation study based on the UK700 trial. We  determine that measures of ideal model performance can be estimated within imputed  datasets and subsequently pooled to give an overall measure of model performance.  Alternative methods to evaluate pragmatic model performance are required and we  propose constructing predictions either from a second set of covariate imputations  which make no use of observed outcomes, or from a set of partial prediction models  constructed for each potential observed pattern of covariate. Pragmatic model  performance is generally lower than ideal model performance. We focus on model  performance within the derivation data, but describe how to extend all the methods  to a validation dataset.</t>
  </si>
  <si>
    <t>10.1002/bimj.201400004</t>
  </si>
  <si>
    <t>Humans, Multiple imputation, Missing data, Prediction models, *Models, Statistical, Biometry/*methods, Logistic Models, Clinical Trials as Topic, Analysis of Variance, Rubin's rules, Measures of model performance, Model validation</t>
  </si>
  <si>
    <t>De, Tamal Kumar, Michiels, Bart, Tanious, RenÃ©, Onghena, Patrick</t>
  </si>
  <si>
    <t>Single-case experiments have become increasingly popular in psychological and educational research. However, the analysis of single-case data is often complicated  by the frequent occurrence of missing or incomplete data. If missingness or  incompleteness cannot be avoided, it becomes important to know which strategies are  optimal, because the presence of missing data or inadequate dataÂ handling strategies  may lead to experiments no longer "meeting standards" set by, for example, the What  Works Clearinghouse. For the examination and comparison of strategies to handle  missing data, we simulated complete datasets for ABAB phase designs, randomized  block designs, and multiple-baseline designs. We introduced different levels of  missingness in the simulated datasets by randomly deleting 10%, 30%, and 50% of the  data. We evaluated the type I error rate and statistical power of a randomization  test for the null hypothesis that there was no treatment effect under these  different levels of missingness, using different strategies for handling missing  data: (1) randomizing a missing-data marker and calculating all reference statistics  only for the available data points, (2) estimating the missing data points by single  imputation using the state space representation of a time series model, and (3)  multiple imputation based on regressing the available data points on preceding and  succeeding data points. The results are conclusive for the conditions simulated: The  randomized-marker method outperforms the other two methods in terms of statistical  power in a randomization test, while keeping the type I error rate under control.</t>
  </si>
  <si>
    <t>1355</t>
  </si>
  <si>
    <t>10.3758/s13428-019-01320-3</t>
  </si>
  <si>
    <t>1370</t>
  </si>
  <si>
    <t>Data Interpretation, Statistical, *Missing data, *Research Design, *Simulation study, *Power analysis, *Randomization test, *Single-case data, Random Allocation</t>
  </si>
  <si>
    <t>Secrest, Matthew H., Platt, Robert W., Reynier, Pauline, Dormuth, Colin R., Benedetti, Andrea, Filion, Kristian B.</t>
  </si>
  <si>
    <t>PURPOSE: In distributed data networks, some data sites may be systematically missing important confounders that are captured by other sites in the network (eg, body mass  index [BMI]). Multiple imputation may help repair bias in these scenarios. However,  multiple imputation has not been described for distributed data networks where data  access restrictions prevent centralized analysis. METHODS: We conducted a simulation  study and a real-world analysis using the UK's Clinical Practice Research Datalink  to evaluate multiple imputation for confounders that are systematically missing from  a subset of data sites in mock distributed data networks. The simulation study  addressed univariate missing data, while the real-world analysis addressed  multivariate missing data. Both studies were designed as retrospective cohort  studies of the effect of current statin use on the risk of myocardial infarction  among patients with newly treated type 2 diabetes. RESULTS: In our simulation study,  multiple imputation repaired bias from missing BMI in all scenarios, with a median  bias reduction of 118% in the default scenario. In our real-world study, the  multiply imputed analysis (hazard ratio [HR]: 0.86; 95% confidence interval [CI],  0.69-1.08) was closer to the analysis that considered the true confounder values  (HR: 0.85; 95% CI, 0.66-1.10) than the analysis that ignored them (HR: 0.93; 95% CI,  0.73-1.20). CONCLUSIONS: Multiple imputation adapted to distributed data settings is  a feasible method to reduce bias from unmeasured but measurable confounders when at  least one database contains the variables of interest. Further research is needed to  evaluate its validity in real distributed data networks.</t>
  </si>
  <si>
    <t>29 Suppl 1</t>
  </si>
  <si>
    <t>10.1002/pds.4876</t>
  </si>
  <si>
    <t>Cohort Studies, Female, Humans, Male, Middle Aged, Computer Simulation, *Data Interpretation, Statistical, *missing data, *multiple imputation, *confounding, *simulation study, *bias, *cohort study, *Confounding Factors, Epidemiologic, *Databases, Factual, *distributed data network, *pharmacoepidemiology, Diabetes Mellitus, Type 2/drug therapy, Hypoglycemic Agents/adverse effects, Myocardial Infarction/*epidemiology/etiology, Pharmacoepidemiology, Retrospective Studies, United Kingdom/epidemiology</t>
  </si>
  <si>
    <t>Hardt, Jochen, Herke, Max, Leonhart, Rainer</t>
  </si>
  <si>
    <t>BACKGROUND: Multiple imputation is becoming increasingly popular. Theoretical considerations as well as simulation studies have shown that the inclusion of  auxiliary variables is generally of benefit. METHODS: A simulation study of a linear  regression with a response Y and two predictors X1 and X2 was performed on data with  n = 50, 100 and 200 using complete cases or multiple imputation with 0, 10, 20, 40  and 80 auxiliary variables. Mechanisms of missingness were either 100% MCAR or 50%  MAR + 50% MCAR. Auxiliary variables had low (r=.10) vs. moderate correlations  (r=.50) with X's and Y. RESULTS: The inclusion of auxiliary variables can improve a  multiple imputation model. However, inclusion of too many variables leads to  downward bias of regression coefficients and decreases precision. When the  correlations are low, inclusion of auxiliary variables is not useful. CONCLUSION:  More research on auxiliary variables in multiple imputation should be performed. A  preliminary rule of thumb could be that the ratio of variables to cases with  complete data should not go below 1 : 3.</t>
  </si>
  <si>
    <t>2012/12/05/</t>
  </si>
  <si>
    <t>10.1186/1471-2288-12-184</t>
  </si>
  <si>
    <t>Humans, Data Interpretation, Statistical, Computer Simulation, *Models, Statistical, *Regression Analysis, *Research Design, Sample Size</t>
  </si>
  <si>
    <t>Ahn, Jaeil, Ahn, Hye Seong</t>
  </si>
  <si>
    <t>Health-related quality of life consists of multi-dimensional measurements of physical and mental health domains. Health-related quality of life is often followed  up to evaluate efficacy of treatments in clinical studies. During the follow-up  period, a missing data problem inevitably arises. When missing data occur for  reasons related to poor health-related quality of life, a complete-case only  analysis can lead to invalid inferences. We propose a Bayesian approach to analyze  longitudinal moderate to high-dimensional multivariate outcome data in the presence  of non-ignorable missing data. To account for non-ignorable missing data, we employ  a selection model for the joint likelihood factorization where we apply Bayesian  spike and slab variable selection in the missing data mechanism to detect  informative factors among multiple outcomes. We model the relationship between  multiple outcomes and covariates using linear mixed effects models where multiple  outcome correlations are captured by a hierarchical structure. We conduct simulation  studies to evaluate the performance of the proposed method compared with the  conventional last observation carried forward approach. We use a motivating example  that originates from a longitudinal study of quality of life in gastric cancer  patients who underwent distal gastrectomy. In this application, we demonstrate that  our proposed method can offer efficiency gain in the marginal associations and  provide the associations between outcomes and the absence of patients' information.</t>
  </si>
  <si>
    <t>1354</t>
  </si>
  <si>
    <t>10.1177/0962280219862001</t>
  </si>
  <si>
    <t>longitudinal study, health-related quality of life, sensitivity analysis, Multivariate, non-ignorable missingness, selection model</t>
  </si>
  <si>
    <t>Greedy structure learning from data that contains systematic missing values</t>
  </si>
  <si>
    <t>Liu, Yang, Constantinou, Anthony C.</t>
  </si>
  <si>
    <t>arXiv:2107.04184 [cs]</t>
  </si>
  <si>
    <t>Learning from data that contain missing values represents a common phenomenon in many domains. Relatively few Bayesian Network structure learning algorithms account for missing data, and those that do tend to rely on standard approaches that assume missing data are missing at random, such as the Expectation-Maximisation algorithm. Because missing data are often systematic, there is a need for more pragmatic methods that can effectively deal with data sets containing missing values not missing at random. The absence of approaches that deal with systematic missing data impedes the application of BN structure learning methods to real-world problems where missingness are not random. This paper describes three variants of greedy search structure learning that utilise pairwise deletion and inverse probability weighting to maximally leverage the observed data and to limit potential bias caused by missing values. The first two of the variants can be viewed as sub-versions of the third and best performing variant, but are important in their own in illustrating the successive improvements in learning accuracy. The empirical investigations show that the proposed approach outperforms the commonly used and state-of-the-art Structural EM algorithm, both in terms of learning accuracy and efficiency, as well as both when data are missing at random and not at random.</t>
  </si>
  <si>
    <t>http://arxiv.org/abs/2107.04184</t>
  </si>
  <si>
    <t>2021/07/20/08:53:35</t>
  </si>
  <si>
    <t>https://arxiv.org/pdf/2107.04184.pdf</t>
  </si>
  <si>
    <t>https://arxiv.org/abs/2107.04184</t>
  </si>
  <si>
    <t>Beretta, Lorenzo, Santaniello, Alessandro</t>
  </si>
  <si>
    <t>BMC medical informatics and decision making</t>
  </si>
  <si>
    <t>BACKGROUND: Nearest neighbor (NN) imputation algorithms are efficient methods to fill in missing data where each missing value on some records is replaced by a value  obtained from related cases in the whole set of records. Besides the capability to  substitute the missing data with plausible values that are as close as possible to  the true value, imputation algorithms should preserve the original data structure  and avoid to distort the distribution of the imputed variable. Despite the  efficiency of NN algorithms little is known about the effect of these methods on  data structure. METHODS: Simulation on synthetic datasets with different patterns  and degrees of missingness were conducted to evaluate the performance of NN with one  single neighbor (1NN) and with k neighbors without (kNN) or with weighting (wkNN) in  the context of different learning frameworks: plain set, reduced set after ReliefF  filtering, bagging, random choice of attributes, bagging combined with random choice  of attributes (Random-Forest-like method). RESULTS: Whatever the framework, kNN  usually outperformed 1NN in terms of precision of imputation and reduced errors in  inferential statistics, 1NN was however the only method capable of preserving the  data structure and data were distorted even when small values of k neighbors were  considered; distortion was more severe for resampling schemas. CONCLUSIONS: The use  of three neighbors in conjunction with ReliefF seems to provide the best trade-off  between imputation error and preservation of the data structure. The very same  conclusions can be drawn when imputation experiments were conducted on the single  proton emission computed tomography (SPECTF) heart dataset after introduction of  missing data completely at random.</t>
  </si>
  <si>
    <t>2016/07/25/</t>
  </si>
  <si>
    <t>16 Suppl 3</t>
  </si>
  <si>
    <t>BMC Med Inform Decis Mak</t>
  </si>
  <si>
    <t>1472-6947</t>
  </si>
  <si>
    <t>10.1186/s12911-016-0318-z</t>
  </si>
  <si>
    <t>Humans, *Data Interpretation, Statistical, *Models, Statistical, *Algorithms, Coronary Artery Disease/diagnostic imaging, Tomography, Emission-Computed, Single-Photon/statistics &amp; numerical data</t>
  </si>
  <si>
    <t>MisGAN: Learning from Incomplete Data with Generative Adversarial Networks</t>
  </si>
  <si>
    <t>Li, Steven Cheng-Xian, Jiang, Bo, Marlin, Benjamin</t>
  </si>
  <si>
    <t>arXiv:1902.09599 [cs, stat]</t>
  </si>
  <si>
    <t>Generative adversarial networks (GANs) have been shown to provide an effective way to model complex distributions and have obtained impressive results on various challenging tasks. However, typical GANs require fully-observed data during training. In this paper, we present a GAN-based framework for learning from complex, high-dimensional incomplete data. The proposed framework learns a complete data generator along with a mask generator that models the missing data distribution. We further demonstrate how to impute missing data by equipping our framework with an adversarially trained imputer. We evaluate the proposed framework using a series of experiments with several types of missing data processes under the missing completely at random assumption.</t>
  </si>
  <si>
    <t>2019/02/25/</t>
  </si>
  <si>
    <t>http://arxiv.org/abs/1902.09599</t>
  </si>
  <si>
    <t>2021/07/20/16:24:49</t>
  </si>
  <si>
    <t>https://arxiv.org/pdf/1902.09599.pdf</t>
  </si>
  <si>
    <t>https://arxiv.org/abs/1902.09599</t>
  </si>
  <si>
    <t>MisGAN</t>
  </si>
  <si>
    <t>Missing data in medical databases: impute, delete or classify?</t>
  </si>
  <si>
    <t>Cismondi, Federico, Fialho, AndrÃ© S., Vieira, Susana M., Reti, Shane R., Sousa, JoÃ£o M. C., Finkelstein, Stan N.</t>
  </si>
  <si>
    <t>BACKGROUND: The multiplicity of information sources for data acquisition in modern intensive care units (ICUs) makes the resulting databases particularly susceptible  to missing data. Missing data can significantly affect the performance of predictive  risk modeling, an important technique for developing medical guidelines. The two  most commonly used strategies for managing missing data are to impute or delete  values, and the former can cause bias, while the later can cause both bias and loss  of statistical power. OBJECTIVES: In this paper we present a new approach for  managing missing data in ICU databases in order to improve overall modeling  performance. METHODS: We use a statistical classifier followed by fuzzy modeling to  more accurately determine which missing data should be imputed and which should not.  We firstly develop a simulation test bed to evaluate performance, and then translate  that knowledge using exactly the same database as previously published work by [13].  RESULTS: In this work, test beds resulted in datasets with missing data ranging  10-50%. Using this new approach to missing data we are able to significantly improve  modeling performance parameters such as accuracy of classifications by an 11%,  sensitivity by 13%, and specificity by 10%, including also area under the  receiver-operator curve (AUC) improvement of up to 13%. CONCLUSIONS: In this work,  we improve modeling performance in a simulated test bed, and then confirm improved  performance replicating previously published work by using the proposed approach for  missing data classification. We offer this new method to other researchers who wish  to improve predictive risk modeling performance in the ICU through advanced missing  data management.</t>
  </si>
  <si>
    <t>10.1016/j.artmed.2013.01.003</t>
  </si>
  <si>
    <t>Humans, *Models, Statistical, *Fuzzy Logic, Databases, Factual/standards/*statistics &amp; numerical data, Intensive Care Units/*statistics &amp; numerical data, ROC Curve</t>
  </si>
  <si>
    <t>A convolution recurrent autoencoder for spatio-temporal missing data imputation</t>
  </si>
  <si>
    <t>Asadi, Reza, Regan, Amelia</t>
  </si>
  <si>
    <t>arXiv:1904.12413 [cs, stat]</t>
  </si>
  <si>
    <t>When sensors collect spatio-temporal data in a large geographical area, the existence of missing data cannot be escaped. Missing data negatively impacts the performance of data analysis and machine learning algorithms. In this paper, we study deep autoencoders for missing data imputation in spatio-temporal problems. We propose a convolution bidirectional-LSTM for capturing spatial and temporal patterns. Moreover, we analyze an autoencoder's latent feature representation in spatio-temporal data and illustrate its performance for missing data imputation. Traffic flow data are used for evaluation of our models. The result shows that the proposed convolution recurrent neural network outperforms state-of-the-art methods.</t>
  </si>
  <si>
    <t>http://arxiv.org/abs/1904.12413</t>
  </si>
  <si>
    <t>2021/07/20/16:23:47</t>
  </si>
  <si>
    <t>https://arxiv.org/pdf/1904.12413.pdf</t>
  </si>
  <si>
    <t>https://arxiv.org/abs/1904.12413</t>
  </si>
  <si>
    <t>Classification and regression tree methods for incomplete data from sample surveys</t>
  </si>
  <si>
    <t>Loh, Wei-Yin, Eltinge, John, Cho, MoonJung, Li, Yuanzhi</t>
  </si>
  <si>
    <t>arXiv:1603.01631 [stat]</t>
  </si>
  <si>
    <t>Analysis of sample survey data often requires adjustments to account for missing data in the outcome variables of principal interest. Standard adjustment methods based on item imputation or on propensity weighting factors rely heavily on the availability of auxiliary variables for both responding and non-responding units. Application of these adjustment methods can be especially challenging in cases for which the auxiliary variables are numerous and are themselves subject to substantial incomplete-data problems. This paper shows how classification and regression trees and forests can overcome some of the computational difficulties. An in-depth simulation study based on incomplete-data patterns encountered in the U.S. Consumer Expenditure Survey is used to compare the methods with two standard methods for estimating a population mean in terms of bias, mean squared error, computational speed and number of variables that can be analyzed.</t>
  </si>
  <si>
    <t>http://arxiv.org/abs/1603.01631</t>
  </si>
  <si>
    <t>2021/07/20/16:47:56</t>
  </si>
  <si>
    <t>https://arxiv.org/pdf/1603.01631.pdf</t>
  </si>
  <si>
    <t>https://arxiv.org/abs/1603.01631</t>
  </si>
  <si>
    <t>Jolani, Shahab, Frank, Laurence E., van Buuren, Stef</t>
  </si>
  <si>
    <t>Missing values are a practical issue in the analysis of longitudinal data. Multiple imputation (MI) is a well-known likelihood-based method that has optimal properties  in terms of efficiency and consistency if the imputation model is correctly  specified. Doubly robust (DR) weighing-based methods protect against  misspecification bias if one of the models, but not necessarily both, for the data  or the mechanism leading to missing data is correct. We propose a new imputation  method that captures the simplicity of MI and protection from the DR method. This  method integrates MI and DR to protect against misspecification of the imputation  model under a missing at random assumption. Our method avoids analytical  complications of missing data particularly in multivariate settings, and is easy to  implement in standard statistical packages. Moreover, the proposed method works very  well with an intermittent pattern of missingness when other DR methods can not be  used. Simulation experiments show that the proposed approach achieves improved  performance when one of the models is correct. The method is applied to data from  the fireworks disaster study, a randomized clinical trial comparing therapies in  disaster-exposed children. We conclude that the new method increases the robustness  of imputations.</t>
  </si>
  <si>
    <t>10.1111/bmsp.12021</t>
  </si>
  <si>
    <t>Female, Humans, Male, propensity score, Adolescent, Child, *Data Interpretation, Statistical, *Models, Statistical, *Longitudinal Studies, *Likelihood Functions, Propensity Score, Child, Preschool, *Disasters, *Explosions, Cognitive Behavioral Therapy/*statistics &amp; numerical data, double protection, Eye Movement Desensitization Reprocessing/*statistics &amp; numerical data, ignorable missingness, non-monotone missing data, Stress Disorders, Post-Traumatic/diagnosis/*therapy</t>
  </si>
  <si>
    <t>Deep convolutional generative adversarial networks for traffic data imputation encoding time series as images</t>
  </si>
  <si>
    <t>Huang, Tongge, Chakraborty, Pranamesh, Sharma, Anuj</t>
  </si>
  <si>
    <t>arXiv:2005.04188 [cs, eess]</t>
  </si>
  <si>
    <t>Sufficient high-quality traffic data are a crucial component of various Intelligent Transportation System (ITS) applications and research related to congestion prediction, speed prediction, incident detection, and other traffic operation tasks. Nonetheless, missing traffic data are a common issue in sensor data which is inevitable due to several reasons, such as malfunctioning, poor maintenance or calibration, and intermittent communications. Such missing data issues often make data analysis and decision-making complicated and challenging. In this study, we have developed a generative adversarial network (GAN) based traffic sensor data imputation framework (TSDIGAN) to efficiently reconstruct the missing data by generating realistic synthetic data. In recent years, GANs have shown impressive success in image data generation. However, generating traffic data by taking advantage of GAN based modeling is a challenging task, since traffic data have strong time dependency. To address this problem, we propose a novel time-dependent encoding method called the Gramian Angular Summation Field (GASF) that converts the problem of traffic time-series data generation into that of image generation. We have evaluated and tested our proposed model using the benchmark dataset provided by Caltrans Performance Management Systems (PeMS). This study shows that the proposed model can significantly improve the traffic data imputation accuracy in terms of Mean Absolute Error (MAE) and Root Mean Squared Error (RMSE) compared to state-of-the-art models on the benchmark dataset. Further, the model achieves reasonably high accuracy in imputation tasks even under a very high missing data rate ($&gt;$ 50\%), which shows the robustness and efficiency of the proposed model.</t>
  </si>
  <si>
    <t>2020/05/05/</t>
  </si>
  <si>
    <t>http://arxiv.org/abs/2005.04188</t>
  </si>
  <si>
    <t>2021/07/20/14:48:19</t>
  </si>
  <si>
    <t>https://arxiv.org/pdf/2005.04188.pdf</t>
  </si>
  <si>
    <t>https://arxiv.org/abs/2005.04188</t>
  </si>
  <si>
    <t>Computer Science - Machine Learning, Electrical Engineering and Systems Science - Signal Processing</t>
  </si>
  <si>
    <t>VAEM: a Deep Generative Model for Heterogeneous Mixed Type Data</t>
  </si>
  <si>
    <t>Ma, Chao, Tschiatschek, Sebastian, HernÃ¡ndez-Lobato, JosÃ© Miguel, Turner, Richard, Zhang, Cheng</t>
  </si>
  <si>
    <t>arXiv:2006.11941 [cs, stat]</t>
  </si>
  <si>
    <t>Deep generative models often perform poorly in real-world applications due to the heterogeneity of natural data sets. Heterogeneity arises from data containing different types of features (categorical, ordinal, continuous, etc.) and features of the same type having different marginal distributions. We propose an extension of variational autoencoders (VAEs) called VAEM to handle such heterogeneous data. VAEM is a deep generative model that is trained in a two stage manner such that the first stage provides a more uniform representation of the data to the second stage, thereby sidestepping the problems caused by heterogeneous data. We provide extensions of VAEM to handle partially observed data, and demonstrate its performance in data generation, missing data prediction and sequential feature selection tasks. Our results show that VAEM broadens the range of real-world applications where deep generative models can be successfully deployed.</t>
  </si>
  <si>
    <t>2020/06/21/</t>
  </si>
  <si>
    <t>http://arxiv.org/abs/2006.11941</t>
  </si>
  <si>
    <t>2021/07/20/14:46:13</t>
  </si>
  <si>
    <t>https://arxiv.org/pdf/2006.11941.pdf</t>
  </si>
  <si>
    <t>https://arxiv.org/abs/2006.11941</t>
  </si>
  <si>
    <t>VAEM</t>
  </si>
  <si>
    <t>Unsupervised Data Imputation via Variational Inference of Deep Subspaces</t>
  </si>
  <si>
    <t>Dalca, Adrian V., Guttag, John, Sabuncu, Mert R.</t>
  </si>
  <si>
    <t>arXiv:1903.03503 [cs]</t>
  </si>
  <si>
    <t>A wide range of systems exhibit high dimensional incomplete data. Accurate estimation of the missing data is often desired, and is crucial for many downstream analyses. Many state-of-the-art recovery methods involve supervised learning using datasets containing full observations. In contrast, we focus on unsupervised estimation of missing image data, where no full observations are available - a common situation in practice. Unsupervised imputation methods for images often employ a simple linear subspace to capture correlations between data dimensions, omitting more complex relationships. In this work, we introduce a general probabilistic model that describes sparse high dimensional imaging data as being generated by a deep non-linear embedding. We derive a learning algorithm using a variational approximation based on convolutional neural networks and discuss its relationship to linear imputation models, the variational auto encoder, and deep image priors. We introduce sparsity-aware network building blocks that explicitly model observed and missing data. We analyze proposed sparsity-aware network building blocks, evaluate our method on public domain imaging datasets, and conclude by showing that our method enables imputation in an important real-world problem involving medical images. The code is freely available as part of the \verb|neuron| library at http://github.com/adalca/neuron.</t>
  </si>
  <si>
    <t>2019/03/08/</t>
  </si>
  <si>
    <t>http://arxiv.org/abs/1903.03503</t>
  </si>
  <si>
    <t>2021/07/20/16:24:42</t>
  </si>
  <si>
    <t>https://arxiv.org/pdf/1903.03503.pdf</t>
  </si>
  <si>
    <t>https://arxiv.org/abs/1903.03503</t>
  </si>
  <si>
    <t>VAEs in the Presence of Missing Data</t>
  </si>
  <si>
    <t>Collier, Mark, Nazabal, Alfredo, Williams, Christopher K. I.</t>
  </si>
  <si>
    <t>arXiv:2006.05301 [cs, stat]</t>
  </si>
  <si>
    <t>Real world datasets often contain entries with missing elements e.g. in a medical dataset, a patient is unlikely to have taken all possible diagnostic tests. Variational Autoencoders (VAEs) are popular generative models often used for unsupervised learning. Despite their widespread use it is unclear how best to apply VAEs to datasets with missing data. We develop a novel latent variable model of a corruption process which generates missing data, and derive a corresponding tractable evidence lower bound (ELBO). Our model is straightforward to implement, can handle both missing completely at random (MCAR) and missing not at random (MNAR) data, scales to high dimensional inputs and gives both the VAE encoder and decoder principled access to indicator variables for whether a data element is missing or not. On the MNIST and SVHN datasets we demonstrate improved marginal log-likelihood of observed data and better missing data imputation, compared to existing approaches.</t>
  </si>
  <si>
    <t>2021/03/21/</t>
  </si>
  <si>
    <t>http://arxiv.org/abs/2006.05301</t>
  </si>
  <si>
    <t>2021/07/20/14:46:25</t>
  </si>
  <si>
    <t>https://arxiv.org/pdf/2006.05301.pdf</t>
  </si>
  <si>
    <t>https://arxiv.org/abs/2006.05301</t>
  </si>
  <si>
    <t>Comment: Accepted to ICML Workshop on the Art of Learning with Missing Values (Artemiss), 17 July 2020</t>
  </si>
  <si>
    <t>Hardouin, Jean-Benoit, Conroy, RonÃ¡n, SÃ©bille, VÃ©ronique</t>
  </si>
  <si>
    <t>BACKGROUND: Nowadays, more and more clinical scales consisting in responses given by the patients to some items (Patient Reported Outcomes - PRO), are validated with  models based on Item Response Theory, and more specifically, with a Rasch model. In  the validation sample, presence of missing data is frequent. The aim of this paper  is to compare sixteen methods for handling the missing data (mainly based on simple  imputation) in the context of psychometric validation of PRO by a Rasch model. The  main indexes used for validation by a Rasch model are compared. METHODS: A  simulation study was performed allowing to consider several cases, notably the  possibility for the missing values to be informative or not and the rate of missing  data. RESULTS: Several imputations methods produce bias on psychometrical indexes  (generally, the imputation methods artificially improve the psychometric qualities  of the scale). In particular, this is the case with the method based on the Personal  Mean Score (PMS) which is the most commonly used imputation method in practice.  CONCLUSIONS: Several imputation methods should be avoided, in particular PMS  imputation. From a general point of view, it is important to use an imputation  method that considers both the ability of the patient (measured for example by  his/her score), and the difficulty of the item (measured for example by its rate of  favourable responses). Another recommendation is to always consider the addition of  a random process in the imputation method, because such a process allows reducing  the bias. Last, the analysis realized without imputation of the missing data  (available case analyses) is an interesting alternative to the simple imputation in  this context.</t>
  </si>
  <si>
    <t>2011/07/14/</t>
  </si>
  <si>
    <t>10.1186/1471-2288-11-105</t>
  </si>
  <si>
    <t>Humans, Bias, Research Design, *Computer Simulation, *Models, Statistical, Algorithms, Logistic Models, *Treatment Outcome, Quality of Life, *Self Report</t>
  </si>
  <si>
    <t>Trainor, Patrick J., DeFilippis, Andrew P., Rai, Shesh N.</t>
  </si>
  <si>
    <t>Statistical classification is a critical component of utilizing metabolomics data for examining the molecular determinants of phenotypes. Despite this, a  comprehensive and rigorous evaluation of the accuracy of classification techniques  for phenotype discrimination given metabolomics data has not been conducted. We  conducted such an evaluation using both simulated and real metabolomics datasets,  comparing Partial Least Squares-Discriminant Analysis (PLS-DA), Sparse PLS-DA,  Random Forests, Support Vector Machines (SVM), Artificial Neural Network, k-Nearest  Neighbors (k-NN), and NaÃ¯ve Bayes classification techniques for discrimination. We  evaluated the techniques on simulated data generated to mimic global untargeted  metabolomics data by incorporating realistic block-wise correlation and partial  correlation structures for mimicking the correlations and metabolite clustering  generated by biological processes. Over the simulation studies, covariance  structures, means, and effect sizes were stochastically varied to provide consistent  estimates of classifier performance over a wide range of possible scenarios. The  effects of the presence of non-normal error distributions, the introduction of  biological and technical outliers, unbalanced phenotype allocation, missing values  due to abundances below a limit of detection, and the effect of prior-significance  filtering (dimension reduction) were evaluated via simulation. In each simulation,  classifier parameters, such as the number of hidden nodes in a Neural Network, were  optimized by cross-validation to minimize the probability of detecting spurious  results due to poorly tuned classifiers. Classifier performance was then evaluated  using real metabolomics datasets of varying sample medium, sample size, and  experimental design. We report that in the most realistic simulation studies that  incorporated non-normal error distributions, unbalanced phenotype allocation,  outliers, missing values, and dimension reduction, classifier performance (least to  greatest error) was ranked as follows: SVM, Random Forest, NaÃ¯ve Bayes, sPLS-DA,  Neural Networks, PLS-DA and k-NN classifiers. When non-normal error distributions  were introduced, the performance of PLS-DA and k-NN classifiers deteriorated further  relative to the remaining techniques. Over the real datasets, a trend of better  performance of SVM and Random Forest classifier performance was observed.</t>
  </si>
  <si>
    <t>2017/06/21/</t>
  </si>
  <si>
    <t>10.3390/metabo7020030</t>
  </si>
  <si>
    <t>machine learning, NaÃ¯ve Bayes, Random Forests, artificial Neural Networks, discrimination, k-Nearest Neighbors, metabolomic phenotyping, partial least squares-discriminant analysis, statistical classification, support vector machines</t>
  </si>
  <si>
    <t>Unified Multi-Domain Learning and Data Imputation using Adversarial Autoencoder</t>
  </si>
  <si>
    <t>Mendes, Andre, Togelius, Julian, Coelho, Leandro dos Santos</t>
  </si>
  <si>
    <t>arXiv:2003.07779 [cs, stat]</t>
  </si>
  <si>
    <t>We present a novel framework that can combine multi-domain learning (MDL), data imputation (DI) and multi-task learning (MTL) to improve performance for classification and regression tasks in different domains. The core of our method is an adversarial autoencoder that can: (1) learn to produce domain-invariant embeddings to reduce the difference between domains; (2) learn the data distribution for each domain and correctly perform data imputation on missing data. For MDL, we use the Maximum Mean Discrepancy (MMD) measure to align the domain distributions. For DI, we use an adversarial approach where a generator fill in information for missing data and a discriminator tries to distinguish between real and imputed values. Finally, using the universal feature representation in the embeddings, we train a classifier using MTL that given input from any domain, can predict labels for all domains. We demonstrate the superior performance of our approach compared to other state-of-art methods in three distinct settings, DG-DI in image recognition with unstructured data, MTL-DI in grade estimation with structured data and MDMTL-DI in a selection process using mixed data.</t>
  </si>
  <si>
    <t>2020/03/15/</t>
  </si>
  <si>
    <t>http://arxiv.org/abs/2003.07779</t>
  </si>
  <si>
    <t>2021/07/20/16:15:01</t>
  </si>
  <si>
    <t>https://arxiv.org/pdf/2003.07779.pdf</t>
  </si>
  <si>
    <t>https://arxiv.org/abs/2003.07779</t>
  </si>
  <si>
    <t>Bayesian State Estimation for Unobservable Distribution Systems via Deep Learning</t>
  </si>
  <si>
    <t>Mestav, Kursat Rasim, Luengo-Rozas, Jaime, Tong, Lang</t>
  </si>
  <si>
    <t>arXiv:1811.02756 [cs, stat]</t>
  </si>
  <si>
    <t>The problem of state estimation for unobservable distribution systems is considered. A deep learning approach to Bayesian state estimation is proposed for real-time applications. The proposed technique consists of distribution learning of stochastic power injection, a Monte Carlo technique for the training of a deep neural network for state estimation, and a Bayesian bad-data detection and filtering algorithm. Structural characteristics of the deep neural networks are investigated. Simulations illustrate the accuracy of Bayesian state estimation for unobservable systems and demonstrate the benefit of employing a deep neural network. Numerical results show the robustness of Bayesian state estimation against modeling and estimation errors and the presence of bad and missing data. Comparing with pseudo-measurement techniques, direct Bayesian state estimation via deep learning neural network outperforms existing benchmarks.</t>
  </si>
  <si>
    <t>http://arxiv.org/abs/1811.02756</t>
  </si>
  <si>
    <t>2021/07/20/16:26:15</t>
  </si>
  <si>
    <t>https://arxiv.org/pdf/1811.02756.pdf</t>
  </si>
  <si>
    <t>https://arxiv.org/abs/1811.02756</t>
  </si>
  <si>
    <t>Construction and assessment of prediction rules for binary outcome in the presence of missing predictor data using multiple imputation: theoretical perspective and data-based evaluation</t>
  </si>
  <si>
    <t>Mertens, B. J. A., Banzato, E., de Wreede, L. C.</t>
  </si>
  <si>
    <t>arXiv:1810.05099 [stat]</t>
  </si>
  <si>
    <t>We investigate the problem of calibration and assessment of predictive rules in prognostic designs when missing values are present in the predictors. Our paper has two key objectives which are entwined. The first is to investigate how the calibration of the prediction rule can be combined with the use of multiple imputation to account for missing predictor observations. The second objective is to propose such methods that can be implemented with current multiple imputation software, while allowing for unbiased predictive assessment through validation on new observations for which outcome is not yet available. To inform the definition of methodology, we commence with a review of the theoretical background of multiple imputation as a model estimation approach as opposed to a purely algorithmic description. We specifically contrast application of multiple imputation for parameter (effect) estimation with predictive calibration. Based on this review, two approaches are formulated, of which the second utilizes application of the classical Rubin's rules for parameter estimation, while the first approach averages probabilities from models fitted on single imputations to directly approximate the predictive density for future observations. We present implementations using current software which allow for validatory or cross-validatory estimation of performance measures, as well as imputation of missing data in predictors on the future data where outcome is by definition as yet unobserved. We restrict discussion to binary outcome and logistic regression throughout, though the principles discussed are generally applicable. We present two data sets as examples from our regular consultative practice. Results show little difference between methods for accuracy but substantial reductions in variation of calibrated probabilities when using the first approach.</t>
  </si>
  <si>
    <t>2018/10/11/</t>
  </si>
  <si>
    <t>http://arxiv.org/abs/1810.05099</t>
  </si>
  <si>
    <t>2021/07/20/16:27:14</t>
  </si>
  <si>
    <t>https://arxiv.org/pdf/1810.05099.pdf</t>
  </si>
  <si>
    <t>https://arxiv.org/abs/1810.05099</t>
  </si>
  <si>
    <t>Construction and assessment of prediction rules for binary outcome in the presence of missing predictor data using multiple imputation</t>
  </si>
  <si>
    <t>Comment: This paper is under review at Biometrical Journal</t>
  </si>
  <si>
    <t>Multiple imputation in data that grow over time: A comparison of three strategies</t>
  </si>
  <si>
    <t>Kavelaars, X. M., van Buuren, S., van Ginkel, J. R.</t>
  </si>
  <si>
    <t>arXiv:1904.04185 [stat]</t>
  </si>
  <si>
    <t>Multiple imputation is a highly recommended technique to deal with missing data, but the application to longitudinal datasets can be done in multiple ways. When a new wave of longitudinal data arrives, we can treat the combined data of multiple waves as a new missing data problem and overwrite existing imputations with new values (re-imputation). Alternatively, we may keep the existing imputations, and impute only the new data. We may do either a full multiple imputation (nested) or a single imputation (appended) on the new data per imputed set. This study compares these three strategies by means of simulation. All techniques resulted in valid inference under a monotone missingness pattern. A non-monotone missingness pattern led to biased and non-confidence valid regression coefficients after nested and appended imputation, depending on the correlation structure of the data. Correlations within timepoints must be stronger than correlations between timepoints to obtain valid inference. In an empirical example, the three strategies performed similarly.We conclude that appended imputation is especially beneficial in longitudinal datasets that suffer from dropout.</t>
  </si>
  <si>
    <t>http://arxiv.org/abs/1904.04185</t>
  </si>
  <si>
    <t>2021/07/20/16:24:03</t>
  </si>
  <si>
    <t>https://arxiv.org/pdf/1904.04185.pdf</t>
  </si>
  <si>
    <t>https://arxiv.org/abs/1904.04185</t>
  </si>
  <si>
    <t>Multiple imputation in data that grow over time</t>
  </si>
  <si>
    <t>Comment: 15 pages, 5 tables, 1 figure</t>
  </si>
  <si>
    <t>Classification of postoperative surgical site infections from blood measurements with missing data using recurrent neural networks</t>
  </si>
  <si>
    <t>Strauman, Andreas Storvik, Bianchi, Filippo Maria, Mikalsen, Karl Ãyvind, Kampffmeyer, Michael, Soguero-Ruiz, Cristina, Jenssen, Robert</t>
  </si>
  <si>
    <t>arXiv:1711.06516 [cs]</t>
  </si>
  <si>
    <t>Clinical measurements that can be represented as time series constitute an important fraction of the electronic health records and are often both uncertain and incomplete. Recurrent neural networks are a special class of neural networks that are particularly suitable to process time series data but, in their original formulation, cannot explicitly deal with missing data. In this paper, we explore imputation strategies for handling missing values in classifiers based on recurrent neural network (RNN) and apply a recently proposed recurrent architecture, the Gated Recurrent Unit with Decay, specifically designed to handle missing data. We focus on the problem of detecting surgical site infection in patients by analyzing time series of their blood sample measurements and we compare the results obtained with different RNN-based classifiers.</t>
  </si>
  <si>
    <t>2017/11/17/</t>
  </si>
  <si>
    <t>http://arxiv.org/abs/1711.06516</t>
  </si>
  <si>
    <t>2021/07/20/16:35:26</t>
  </si>
  <si>
    <t>https://arxiv.org/pdf/1711.06516.pdf</t>
  </si>
  <si>
    <t>https://arxiv.org/abs/1711.06516</t>
  </si>
  <si>
    <t>Computer Science - Machine Learning, Computer Science - Neural and Evolutionary Computing, Computer Science - Computers and Society</t>
  </si>
  <si>
    <t>Recursive input and state estimation: A general framework for learning from time series with missing data</t>
  </si>
  <si>
    <t>GarcÃ­a-DurÃ¡n, Alberto, West, Robert</t>
  </si>
  <si>
    <t>arXiv:2104.08556 [cs, stat]</t>
  </si>
  <si>
    <t>Time series with missing data are signals encountered in important settings for machine learning. Some of the most successful prior approaches for modeling such time series are based on recurrent neural networks that transform the input and previous state to account for the missing observations, and then treat the transformed signal in a standard manner. In this paper, we introduce a single unifying framework, Recursive Input and State Estimation (RISE), for this general approach and reformulate existing models as specific instances of this framework. We then explore additional novel variations within the RISE framework to improve the performance of any instance. We exploit representation learning techniques to learn latent representations of the signals used by RISE instances. We discuss and develop various encoding techniques to learn latent signal representations. We benchmark instances of the framework with various encoding functions on three data imputation datasets, observing that RISE instances always benefit from encoders that learn representations for numerical values from the digits into which they can be decomposed.</t>
  </si>
  <si>
    <t>http://arxiv.org/abs/2104.08556</t>
  </si>
  <si>
    <t>2021/07/20/13:42:46</t>
  </si>
  <si>
    <t>https://arxiv.org/pdf/2104.08556.pdf</t>
  </si>
  <si>
    <t>https://arxiv.org/abs/2104.08556</t>
  </si>
  <si>
    <t>Recursive input and state estimation</t>
  </si>
  <si>
    <t>Comment: Published at ICASSP 2021</t>
  </si>
  <si>
    <t>Hsu, Chiu-Hsieh, Long, Qi, Li, Yisheng, Jacobs, Elizabeth</t>
  </si>
  <si>
    <t>A nearest neighbor-based multiple imputation approach is proposed to recover missing covariate information using the predictive covariates while estimating the  association between the outcome and the covariates. To conduct the imputation, two  working models are fitted to define an imputing set. This approach is expected to be  robust to the underlying distribution of the data. We show in simulation and  demonstrate on a colorectal data set that the proposed approach can improve  efficiency and reduce bias in a situation with missing at random compared to the  complete case analysis and the modified inverse probability weighted method.</t>
  </si>
  <si>
    <t>10.1080/10543406.2014.888444</t>
  </si>
  <si>
    <t>648</t>
  </si>
  <si>
    <t>Female, Humans, Male, Multiple imputation, Missing at random, Computer Simulation, *Models, Statistical, Monte Carlo Method, Linear Models, *Statistics, Nonparametric, Sex Factors, Age Factors, Predictive Value of Tests, *Multivariate Analysis, Biomarkers/blood, Adenoma/*blood/epidemiology, Colorectal Neoplasms/*blood/epidemiology, Nearest neighbor, Nonparametric imputation, Vitamin D/*blood</t>
  </si>
  <si>
    <t>Bakoyannis, Giorgos, Siannis, Fotios, Touloumi, Giota</t>
  </si>
  <si>
    <t>When competing risks data arise, information on the actual cause of failure for some subjects might be missing. Therefore, a cause-specific proportional hazards model  together with multiple imputation (MI) methods have been used to analyze such data.  Modelling the cumulative incidence function is also of interest, and thus we  investigate the proportional subdistribution hazards model (Fine and Gray model)  together with MI methods as a modelling approach for competing risks data with  missing cause of failure. Possible strategies for analyzing such data include the  complete case analysis as well as an analysis where the missing causes are  classified as an additional failure type. These approaches, however, may produce  misleading results in clinical settings. In the present work we investigate the bias  of the parameter estimates when fitting the Fine and Gray model in the above  modelling approaches. We also apply the MI method and evaluate its comparative  performance under various missing data scenarios. Results from simulation  experiments showed that there is substantial bias in the estimates when fitting the  Fine and Gray model with naive techniques for missing data, under missing at random  cause of failure. Compared to those techniques the MI-based method gave estimates  with much smaller biases and coverage probabilities of 95 per cent confidence  intervals closer to the nominal level. All three methods were also applied on real  data modelling time to AIDS or non-AIDS cause of death in HIV-1 infected  individuals.</t>
  </si>
  <si>
    <t>3172</t>
  </si>
  <si>
    <t>10.1002/sim.4133</t>
  </si>
  <si>
    <t>3185</t>
  </si>
  <si>
    <t>Female, Humans, Male, Adult, Bias, Incidence, Computer Simulation, HIV Infections/drug therapy, *Proportional Hazards Models, Acquired Immunodeficiency Syndrome/mortality, HIV-1/drug effects, Risk Assessment/*methods</t>
  </si>
  <si>
    <t>Learning Representations of Missing Data for Predicting Patient Outcomes</t>
  </si>
  <si>
    <t>Malone, Brandon, Garcia-Duran, Alberto, Niepert, Mathias</t>
  </si>
  <si>
    <t>arXiv:1811.04752 [cs, stat]</t>
  </si>
  <si>
    <t>Extracting actionable insight from Electronic Health Records (EHRs) poses several challenges for traditional machine learning approaches. Patients are often missing data relative to each other; the data comes in a variety of modalities, such as multivariate time series, free text, and categorical demographic information; important relationships among patients can be difficult to detect; and many others. In this work, we propose a novel approach to address these first three challenges using a representation learning scheme based on message passing. We show that our proposed approach is competitive with or outperforms the state of the art for predicting in-hospital mortality (binary classification), the length of hospital visits (regression) and the discharge destination (multiclass classification).</t>
  </si>
  <si>
    <t>http://arxiv.org/abs/1811.04752</t>
  </si>
  <si>
    <t>2021/07/20/16:26:12</t>
  </si>
  <si>
    <t>https://arxiv.org/pdf/1811.04752.pdf</t>
  </si>
  <si>
    <t>https://arxiv.org/abs/1811.04752</t>
  </si>
  <si>
    <t>2021/07/20/08:56:23</t>
  </si>
  <si>
    <t>On a simultaneous parameter inference and missing data imputation for nonstationary autoregressive models</t>
  </si>
  <si>
    <t>Igdalov, Dimitri, Kaiser, Olga, Horenko, Ilia</t>
  </si>
  <si>
    <t>arXiv:1912.12894 [stat]</t>
  </si>
  <si>
    <t>This work addresses the problem of missing data in time-series analysis focusing on (a) estimation of model parameters in the presence of missing data and (b) reconstruction of missing data. Standard approaches used to solve these problems like the maximum likelihood estimation or the Bayesian inference rely on a priori assumptions like the Gaussian or stationary behavior of missing data and might lead to biased results where these assumptions are unfulfilled. In order to go beyond, we extend the Finite Element Methodology (FEM) for Vector Auto-Regressive models with eXogenous factors and bounded variation of the model parameters (FEM-VARX) towards handling the missing data problem. The presented approach estimates the model parameters and reconstructs the missing data in the considered time series and in the involved exogenous factors, simultaneously. The resulting computational framework was compared to the state-of-art methodologies on a set of test-cases and is available as open-source software.</t>
  </si>
  <si>
    <t>http://arxiv.org/abs/1912.12894</t>
  </si>
  <si>
    <t>2021/07/20/16:17:33</t>
  </si>
  <si>
    <t>https://arxiv.org/pdf/1912.12894.pdf</t>
  </si>
  <si>
    <t>https://arxiv.org/abs/1912.12894</t>
  </si>
  <si>
    <t>Turicchi, Jake, O'Driscoll, Ruairi, Finlayson, Graham, Duarte, Cristiana, Palmeira, A. L., Larsen, Sofus C., Heitmann, Berit L., Stubbs, R. James</t>
  </si>
  <si>
    <t>JMIR mHealth and uHealth</t>
  </si>
  <si>
    <t>BACKGROUND: Body weight variability (BWV) is common in the general population and may act as a risk factor for obesity or diseases. The correct identification of  these patterns may have prognostic or predictive value in clinical and research  settings. With advancements in technology allowing for the frequent collection of  body weight data from electronic smart scales, new opportunities to analyze and  identify patterns in body weight data are available. OBJECTIVE: This study aims to  compare multiple methods of data imputation and BWV calculation using linear and  nonlinear approaches. METHODS: In total, 50 participants from an ongoing weight loss  maintenance study (the NoHoW study) were selected to develop the procedure. We  addressed the following aspects of data analysis: cleaning, imputation, detrending,  and calculation of total and local BWV. To test imputation, missing data were  simulated at random and using real patterns of missingness. A total of 10 imputation  strategies were tested. Next, BWV was calculated using linear and nonlinear  approaches, and the effects of missing data and data imputation on these estimates  were investigated. RESULTS: Body weight imputation using structural modeling with  Kalman smoothing or an exponentially weighted moving average provided the best  agreement with observed values (root mean square error range 0.62%-0.64%).  Imputation performance decreased with missingness and was similar between random and  nonrandom simulations. Errors in BWV estimations from missing simulated data sets  were low (2%-7% with 80% missing data or a mean of 67, SD 40.1 available body  weights) compared with that of imputation strategies where errors were significantly  greater, varying by imputation method. CONCLUSIONS: The decision to impute body  weight data depends on the purpose of the analysis. Directions for the best  performing imputation methods are provided. For the purpose of estimating BWV, data  imputation should not be conducted. Linear and nonlinear methods of estimating BWV  provide reasonably accurate estimates under high proportions (80%) of missing data.</t>
  </si>
  <si>
    <t>2020/09/11/</t>
  </si>
  <si>
    <t>e17977</t>
  </si>
  <si>
    <t>JMIR Mhealth Uhealth</t>
  </si>
  <si>
    <t>2291-5222</t>
  </si>
  <si>
    <t>10.2196/17977</t>
  </si>
  <si>
    <t>Female, Humans, Male, Computer Simulation, *Research Design, Longitudinal Studies, *validation, *imputation, *Weight Loss, *body weight, *digital tracking, *energy balance, *smart scales, *weight cycling, *weight fluctuation, *weight instability, *weight variability</t>
  </si>
  <si>
    <t>Gu, Tian, Taylor, Jeremy M. G., Cheng, Wenting, Mukherjee, Bhramar</t>
  </si>
  <si>
    <t>We consider the situation where there is a known regression model that can be used to predict an outcome, Y, from a set of predictor variables X. A new variable B is  expected to enhance the prediction of Y. A dataset of size n containing Y, X and B  is available, and the challenge is to build an improved model for Y|X,B that uses  both the available individual level data and some summary information obtained from  the known model for Y|X. We propose a synthetic data approach, which consists of  creating m additional synthetic data observations, and then analyzing the combined  dataset of size n+m to estimate the parameters of the Y|X, B model. This combined  dataset of size n+m now has missing values of B form of the observations, and is  analyzed using methods that can handle missing data (e.g. multiple imputation). We  present simulation studies and illustrate the method using data from the Prostate  Cancer Prevention Trial. Though the synthetic data method is applicable to a general  regression context, to provide some justification, we show in two special cases that  the asymptotic variance of the parameter estimates in the Y|X, B model are identical  to those from an alternative constrained maximum likelihood estimation approach.  This correspondence in special cases and the method's broad applicability makes it  appealing for use across diverse scenarios.</t>
  </si>
  <si>
    <t>10.1002/cjs.11513</t>
  </si>
  <si>
    <t>prediction models, data integration, constrained maximum likelihood, Synthetic data</t>
  </si>
  <si>
    <t>Eekhout, Iris, van de Wiel, Mark A., Heymans, Martijn W.</t>
  </si>
  <si>
    <t>BACKGROUND: Multiple imputation is a recommended method to handle missing data. For significance testing after multiple imputation, Rubin's Rules (RR) are easily  applied to pool parameter estimates. In a logistic regression model, to consider  whether a categorical covariate with more than two levels significantly contributes  to the model, different methods are available. For example pooling chi-square tests  with multiple degrees of freedom, pooling likelihood ratio test statistics, and  pooling based on the covariance matrix of the regression model. These methods are  more complex than RR and are not available in all mainstream statistical software  packages. In addition, they do not always obtain optimal power levels. We argue that  the median of the p-values from the overall significance tests from the analyses on  the imputed datasets can be used as an alternative pooling rule for categorical  variables. The aim of the current study is to compare different methods to test a  categorical variable for significance after multiple imputation on applicability and  power. METHODS: In a large simulation study, we demonstrated the control of the type  I error and power levels of different pooling methods for categorical variables.  RESULTS: This simulation study showed that for non-significant categorical  covariates the type I error is controlled and the statistical power of the median  pooling rule was at least equal to current multiple parameter tests. An empirical  data example showed similar results. CONCLUSIONS: It can therefore be concluded that  using the median of the p-values from the imputed data analyses is an attractive and  easy to use alternative method for significance testing of categorical variables.</t>
  </si>
  <si>
    <t>2017/08/22/</t>
  </si>
  <si>
    <t>10.1186/s12874-017-0404-7</t>
  </si>
  <si>
    <t>Humans, Multiple imputation, Models, Statistical, Randomized Controlled Trials as Topic, Logistic regression, Simulation study, Computer Simulation, Algorithms, Reproducibility of Results, Treatment Outcome, Logistic Models, Multivariate Analysis, Categorical covariates, Low Back Pain/*therapy, Pooling, Significance test</t>
  </si>
  <si>
    <t>Training recurrent neural networks robust to incomplete data: application to Alzheimer's disease progression modeling</t>
  </si>
  <si>
    <t>Ghazi, Mostafa Mehdipour, Nielsen, Mads, Pai, Akshay, Cardoso, M. Jorge, Modat, Marc, Ourselin, Sebastien, SÃ¸rensen, Lauge</t>
  </si>
  <si>
    <t>Disease progression modeling (DPM) using longitudinal data is a challenging machine learning task. Existing DPM algorithms neglect temporal dependencies among measurements, make parametric assumptions about biomarker trajectories, do not model multiple biomarkers jointly, and need an alignment of subjects' trajectories. In this paper, recurrent neural networks (RNNs) are utilized to address these issues. However, in many cases, longitudinal cohorts contain incomplete data, which hinders the application of standard RNNs and requires a pre-processing step such as imputation of the missing values. Instead, we propose a generalized training rule for the most widely used RNN architecture, long short-term memory (LSTM) networks, that can handle both missing predictor and target values. The proposed LSTM algorithm is applied to model the progression of Alzheimer's disease (AD) using six volumetric magnetic resonance imaging (MRI) biomarkers, i.e., volumes of ventricles, hippocampus, whole brain, fusiform, middle temporal gyrus, and entorhinal cortex, and it is compared to standard LSTM networks with data imputation and a parametric, regression-based DPM method. The results show that the proposed algorithm achieves a significantly lower mean absolute error (MAE) than the alternatives with p &lt; 0.05 using Wilcoxon signed rank test in predicting values of almost all of the MRI biomarkers. Moreover, a linear discriminant analysis (LDA) classifier applied to the predicted biomarker values produces a significantly larger AUC of 0.90 vs. at most 0.84 with p &lt; 0.001 using McNemar's test for clinical diagnosis of AD. Inspection of MAE curves as a function of the amount of missing data reveals that the proposed LSTM algorithm achieves the best performance up until more than 74% missing values. Finally, it is illustrated how the method can successfully be applied to data with varying time intervals.</t>
  </si>
  <si>
    <t>10.1016/j.media.2019.01.004</t>
  </si>
  <si>
    <t>http://arxiv.org/abs/1903.07173</t>
  </si>
  <si>
    <t>2021/07/20/16:24:20</t>
  </si>
  <si>
    <t>https://arxiv.org/pdf/1903.07173.pdf</t>
  </si>
  <si>
    <t>https://arxiv.org/abs/1903.07173</t>
  </si>
  <si>
    <t>Training recurrent neural networks robust to incomplete data</t>
  </si>
  <si>
    <t>Comment: arXiv admin note: substantial text overlap with arXiv:1808.05500</t>
  </si>
  <si>
    <t>Missing Data Estimation in High-Dimensional Datasets: A Swarm Intelligence-Deep Neural Network Approach</t>
  </si>
  <si>
    <t>Leke, Collins, Marwala, Tshilidzi</t>
  </si>
  <si>
    <t>arXiv:1607.00136 [cs, stat]</t>
  </si>
  <si>
    <t>In this paper, we examine the problem of missing data in high-dimensional datasets by taking into consideration the Missing Completely at Random and Missing at Random mechanisms, as well as theArbitrary missing pattern. Additionally, this paper employs a methodology based on Deep Learning and Swarm Intelligence algorithms in order to provide reliable estimates for missing data. The deep learning technique is used to extract features from the input data via an unsupervised learning approach by modeling the data distribution based on the input. This deep learning technique is then used as part of the objective function for the swarm intelligence technique in order to estimate the missing data after a supervised fine-tuning phase by minimizing an error function based on the interrelationship and correlation between features in the dataset. The investigated methodology in this paper therefore has longer running times, however, the promising potential outcomes justify the trade-off. Also, basic knowledge of statistics is presumed.</t>
  </si>
  <si>
    <t>http://arxiv.org/abs/1607.00136</t>
  </si>
  <si>
    <t>2021/07/20/14:43:44</t>
  </si>
  <si>
    <t>https://arxiv.org/pdf/1607.00136.pdf</t>
  </si>
  <si>
    <t>https://arxiv.org/abs/1607.00136</t>
  </si>
  <si>
    <t>Missing Data Estimation in High-Dimensional Datasets</t>
  </si>
  <si>
    <t>Comment: 12 pages, 3 figures</t>
  </si>
  <si>
    <t>Curnow, Elinor, Hughes, Rachael A., Birnie, Kate, Crowther, Michael J., May, Margaret T., Tilling, Kate</t>
  </si>
  <si>
    <t>In patient follow-up studies, events of interest may take place between periodic clinical assessments and so the exact time of onset is not observed. Such events are  known as "bounded" or "interval-censored." Methods for handling such events can be  categorized as either (i) applying multiple imputation (MI) strategies or (ii)  taking a full likelihood-based (LB) approach. We focused on MI strategies, rather  than LB methods, because of their flexibility. We evaluated MI strategies for  bounded event times in a competing risks analysis, examining the extent to which  interval boundaries, features of the data distribution and substantive analysis  model are accounted for in the imputation model. Candidate imputation models were  predictive mean matching (PMM); log-normal regression with postimputation  back-transformation; normal regression with and without restrictions on the imputed  values and Delord and Genin's method based on sampling from the cumulative incidence  function. We used a simulation study to compare MI methods and one LB method when  data were missing at random and missing not at random, also varying the proportion  of missing data, and then applied the methods to a hematopoietic stem cell  transplantation dataset. We found that cumulative incidence and median event time  estimation were sensitive to model misspecification. In a competing risks analysis,  we found that it is more important to account for features of the data distribution  than to restrict imputed values based on interval boundaries or to ensure  compatibility with the substantive analysis by sampling from the cumulative  incidence function. We recommend MI by type 1 PMM.</t>
  </si>
  <si>
    <t>10.1002/sim.8879</t>
  </si>
  <si>
    <t>1929</t>
  </si>
  <si>
    <t>Humans, Data Interpretation, Statistical, Likelihood Functions, Computer Simulation, *missing data, *multiple imputation, *Research Design, *predictive mean matching, Risk Assessment, *competing risks, *bounded data</t>
  </si>
  <si>
    <t>Wu, Wei-Sheng, Jhou, Meng-Jhun</t>
  </si>
  <si>
    <t>BACKGROUND: Missing value imputation is important for microarray data analyses because microarray data with missing values would significantly degrade the  performance of the downstream analyses. Although many microarray missing value  imputation algorithms have been developed, an objective and comprehensive  performance comparison framework is still lacking. To solve this problem, we  previously proposed a framework which can perform a comprehensive performance  comparison of different existing algorithms. Also the performance of a new algorithm  can be evaluated by our performance comparison framework. However, constructing our  framework is not an easy task for the interested researchers. To save researchers'  time and efforts, here we present an easy-to-use web tool named MVIAeval (Missing  Value Imputation Algorithm evaluator) which implements our performance comparison  framework. RESULTS: MVIAeval provides a user-friendly interface allowing users to  upload the R code of their new algorithm and select (i) the test datasets among 20  benchmark microarray (time series and non-time series) datasets, (ii) the compared  algorithms among 12 existing algorithms, (iii) the performance indices from three  existing ones, (iv) the comprehensive performance scores from two possible choices,  and (v) the number of simulation runs. The comprehensive performance comparison  results are then generated and shown as both figures and tables. CONCLUSIONS:  MVIAeval is a useful tool for researchers to easily conduct a comprehensive and  objective performance evaluation of their newly developed missing value imputation  algorithm for microarray data or any data which can be represented as a matrix form  (e.g. NGS data or proteomics data). Thus, MVIAeval will greatly expedite the  progress in the research of missing value imputation algorithms.</t>
  </si>
  <si>
    <t>2017/01/13/</t>
  </si>
  <si>
    <t>10.1186/s12859-016-1429-3</t>
  </si>
  <si>
    <t>Humans, Models, Statistical, Missing value imputation, Software, *Algorithms, Biostatistics/*methods, *Internet, Computational Biology/*methods, *Oligonucleotide Array Sequence Analysis, Algorithm, Microarray data, Performance comparison, Performance index, Web tool</t>
  </si>
  <si>
    <t>Propensity score analysis with partially observed confounders: how should multiple imputation be used?</t>
  </si>
  <si>
    <t>Leyrat, Clemence, Seaman, Shaun R., White, Ian R., Douglas, Ian, Smeeth, Liam, Kim, Joseph, Resche-Rigon, Matthieu, Carpenter, James R., Williamson, Elizabeth J.</t>
  </si>
  <si>
    <t>arXiv:1608.05606 [stat]</t>
  </si>
  <si>
    <t>Inverse probability of treatment weighting (IPTW) is a popular propensity score (PS)-based approach to estimate causal effects in observational studies at risk of confounding bias. A major issue when estimating the PS is the presence of partially observed covariates. Multiple imputation (MI) is a natural approach to handle missing data on covariates, but its use in the PS context raises three important questions: (i) should we apply Rubin's rules to the IPTW treatment effect estimates or to the PS estimates themselves? (ii) does the outcome have to be included in the imputation model? (iii) how should we estimate the variance of the IPTW estimator after MI? We performed a simulation study focusing on the effect of a binary treatment on a binary outcome with three confounders (two of them partially observed). We used MI with chained equations to create complete datasets and compared three ways of combining the results: combining treatment effect estimates (MIte); combining the PS across the imputed datasets (MIps); or combining the PS parameters and estimating the PS of the average covariates across the imputed datasets (MIpar). We also compared the performance of these methods to complete case (CC) analysis and the missingness pattern (MP) approach, a method which uses a different PS model for each pattern of missingness. We also studied empirically the consistency of these 3 MI estimators. Under a missing at random (MAR) mechanism, CC and MP analyses were biased in most cases when estimating the marginal treatment effect, whereas MI approaches had good performance in reducing bias as long as the outcome was included in the imputation model. However, only MIte was unbiased in all the studied scenarios and Rubin's rules provided good variance estimates for MIte.</t>
  </si>
  <si>
    <t>2016/08/19/</t>
  </si>
  <si>
    <t>http://arxiv.org/abs/1608.05606</t>
  </si>
  <si>
    <t>2021/07/20/16:43:40</t>
  </si>
  <si>
    <t>https://arxiv.org/pdf/1608.05606.pdf</t>
  </si>
  <si>
    <t>https://arxiv.org/abs/1608.05606</t>
  </si>
  <si>
    <t>Statistics - Methodology, G.3</t>
  </si>
  <si>
    <t>Propensity score analysis with partially observed confounders</t>
  </si>
  <si>
    <t>Factorized Inference in Deep Markov Models for Incomplete Multimodal Time Series</t>
  </si>
  <si>
    <t>Zhi-Xuan, Tan, Soh, Harold, Ong, Desmond C.</t>
  </si>
  <si>
    <t>arXiv:1905.13570 [cs, stat]</t>
  </si>
  <si>
    <t>Integrating deep learning with latent state space models has the potential to yield temporal models that are powerful, yet tractable and interpretable. Unfortunately, current models are not designed to handle missing data or multiple data modalities, which are both prevalent in real-world data. In this work, we introduce a factorized inference method for Multimodal Deep Markov Models (MDMMs), allowing us to filter and smooth in the presence of missing data, while also performing uncertainty-aware multimodal fusion. We derive this method by factorizing the posterior p(z|x) for non-linear state space models, and develop a variational backward-forward algorithm for inference. Because our method handles incompleteness over both time and modalities, it is capable of interpolation, extrapolation, conditional generation, label prediction, and weakly supervised learning of multimodal time series. We demonstrate these capabilities on both synthetic and real-world multimodal data under high levels of data deletion. Our method performs well even with more than 50% missing data, and outperforms existing deep approaches to inference in latent time series.</t>
  </si>
  <si>
    <t>2019/11/22/</t>
  </si>
  <si>
    <t>http://arxiv.org/abs/1905.13570</t>
  </si>
  <si>
    <t>2021/07/20/16:23:05</t>
  </si>
  <si>
    <t>https://arxiv.org/pdf/1905.13570.pdf</t>
  </si>
  <si>
    <t>https://arxiv.org/abs/1905.13570</t>
  </si>
  <si>
    <t>Computer Science - Machine Learning, Statistics - Machine Learning, Computer Science - Artificial Intelligence, Computer Science - Neural and Evolutionary Computing</t>
  </si>
  <si>
    <t>Comment: 8 pages, 4 figures, accepted to AAAI 2020, code available at: https://github.com/ztangent/multimodal-dmm</t>
  </si>
  <si>
    <t>Sinha, Samiran, Saha, Krishna K., Wang, Suojin</t>
  </si>
  <si>
    <t>Missing covariate data often arise in biomedical studies, and analysis of such data that ignores subjects with incomplete information may lead to inefficient and  possibly biased estimates. A great deal of attention has been paid to handling a  single missing covariate or a monotone pattern of missing data when the missingness  mechanism is missing at random. In this article, we propose a semiparametric method  for handling non-monotone patterns of missing data. The proposed method relies on  the assumption that the missingness mechanism of a variable does not depend on the  missing variable itself but may depend on the other missing variables. This  mechanism is somewhat less general than the completely non-ignorable mechanism but  is sometimes more flexible than the missing at random mechanism where the  missingness mechansim is allowed to depend only on the completely observed  variables. The proposed approach is robust to misspecification of the distribution  of the missing covariates, and the proposed mechanism helps to nullify (or reduce)  the problems due to non-identifiability that result from the non-ignorable  missingness mechanism. The asymptotic properties of the proposed estimator are  derived. Finite sample performance is assessed through simulation studies. Finally,  for the purpose of illustration we analyze an endometrial cancer dataset and a hip  fracture dataset.</t>
  </si>
  <si>
    <t>10.1111/biom.12159</t>
  </si>
  <si>
    <t>Female, Humans, Male, Dimension reduction, Missing at random, Computer Simulation, *Models, Statistical, *Regression Analysis, Observational Studies as Topic/statistics &amp; numerical data, Biometry/methods, Risk Factors, Case-Control Studies, Endometrial Neoplasms/etiology, Estimating equations, Hip Fractures/etiology, Non-ignorable missing data, Robust method</t>
  </si>
  <si>
    <t>Time Series Cluster Kernel for Learning Similarities between Multivariate Time Series with Missing Data</t>
  </si>
  <si>
    <t>Mikalsen, Karl Ãyvind, Bianchi, Filippo Maria, Soguero-Ruiz, Cristina, Jenssen, Robert</t>
  </si>
  <si>
    <t>arXiv:1704.00794 [cs, stat]</t>
  </si>
  <si>
    <t>Similarity-based approaches represent a promising direction for time series analysis. However, many such methods rely on parameter tuning, and some have shortcomings if the time series are multivariate (MTS), due to dependencies between attributes, or the time series contain missing data. In this paper, we address these challenges within the powerful context of kernel methods by proposing the robust \emph{time series cluster kernel} (TCK). The approach taken leverages the missing data handling properties of Gaussian mixture models (GMM) augmented with informative prior distributions. An ensemble learning approach is exploited to ensure robustness to parameters by combining the clustering results of many GMM to form the final kernel. We evaluate the TCK on synthetic and real data and compare to other state-of-the-art techniques. The experimental results demonstrate that the TCK is robust to parameter choices, provides competitive results for MTS without missing data and outstanding results for missing data.</t>
  </si>
  <si>
    <t>2017/06/29/</t>
  </si>
  <si>
    <t>http://arxiv.org/abs/1704.00794</t>
  </si>
  <si>
    <t>2021/07/20/16:39:53</t>
  </si>
  <si>
    <t>https://arxiv.org/pdf/1704.00794.pdf</t>
  </si>
  <si>
    <t>https://arxiv.org/abs/1704.00794</t>
  </si>
  <si>
    <t>Comment: 23 pages, 6 figures</t>
  </si>
  <si>
    <t>Hsu, Chiu-Hsieh, He, Yulei, Li, Yisheng, Long, Qi, Friese, Randall</t>
  </si>
  <si>
    <t>We consider the problem of estimating the marginal mean of an incompletely observed variable and develop a multiple imputation approach. Using fully observed  predictors, we first establish two working models: one predicts the missing outcome  variable, and the other predicts the probability of missingness. The predictive  scores from the two models are used to measure the similarity between the incomplete  and observed cases. Based on the predictive scores, we construct a set of kernel  weights for the observed cases, with higher weights indicating more similarity.  Missing data are imputed by sampling from the observed cases with probability  proportional to their kernel weights. The proposed approach can produce reasonable  estimates for the marginal mean and has a double robustness property, provided that  one of the two working models is correctly specified. It also shows some robustness  against misspecification of both models. We demonstrate these patterns in a  simulation study. In a real-data example, we analyze the total helicopter response  time from injury in the Arizona emergency medical service data.</t>
  </si>
  <si>
    <t>10.1002/bimj.201400256</t>
  </si>
  <si>
    <t>Humans, Data Interpretation, Statistical, Computer Simulation, *Models, Statistical, Probability, Biometry/*methods, Bootstrap, Bandwidth, Local imputation, Model misspecification, Nonparametric</t>
  </si>
  <si>
    <t>Luo, Yu, Stephens, David A., Verma, Aman, Buckeridge, David L.</t>
  </si>
  <si>
    <t>Large amounts of longitudinal health records are now available for dynamic monitoring of the underlying processes governing the observations. However, the  health status progression across time is not typically observed directly: records  are observed only when a subject interacts with the system, yielding irregular and  often sparse observations. This suggests that the observed trajectories should be  modeled via a latent continuous-time process potentially as a function of  time-varying covariates. We develop a continuous-time hidden Markov model to analyze  longitudinal data accounting for irregular visits and different types of  observations. By employing a specific missing data likelihood formulation, we can  construct an efficient computational algorithm. We focus on Bayesian inference for  the model: this is facilitated by an expectation-maximization algorithm and Markov  chain Monte Carlo methods. Simulation studies demonstrate that these approaches can  be implemented efficiently for large data sets in a fully Bayesian setting. We apply  this model to a real cohort where patients suffer from chronic obstructive pulmonary  disease with the outcome being the number of drugs taken, using health care  utilization indicators and patient characteristics asÂ covariates.</t>
  </si>
  <si>
    <t>10.1111/biom.13261</t>
  </si>
  <si>
    <t>*Bayesian inference, *MCMC, *COPD, *continuous-time hidden Markov models, *health trajectories, *nonequidistant longitudinal data analysis</t>
  </si>
  <si>
    <t>Bayesian Temporal Factorization for Multidimensional Time Series Prediction</t>
  </si>
  <si>
    <t>Chen, Xinyu, Sun, Lijun</t>
  </si>
  <si>
    <t>Large-scale and multidimensional spatiotemporal data sets are becoming ubiquitous in many real-world applications such as monitoring urban traffic and air quality. Making predictions on these time series has become a critical challenge due to not only the large-scale and high-dimensional nature but also the considerable amount of missing data. In this paper, we propose a Bayesian temporal factorization (BTF) framework for modeling multidimensional time series -- in particular spatiotemporal data -- in the presence of missing values. By integrating low-rank matrix/tensor factorization and vector autoregressive (VAR) process into a single probabilistic graphical model, this framework can characterize both global and local consistencies in large-scale time series data. The graphical model allows us to effectively perform probabilistic predictions and produce uncertainty estimates without imputing those missing values. We develop efficient Gibbs sampling algorithms for model inference and model updating for real-time prediction and test the proposed BTF framework on several real-world spatiotemporal data sets for both missing data imputation and multi-step rolling prediction tasks. The numerical experiments demonstrate the superiority of the proposed BTF approaches over existing state-of-the-art methods.</t>
  </si>
  <si>
    <t>10.1109/TPAMI.2021.3066551</t>
  </si>
  <si>
    <t>http://arxiv.org/abs/1910.06366</t>
  </si>
  <si>
    <t>https://arxiv.org/pdf/1910.06366.pdf</t>
  </si>
  <si>
    <t>https://arxiv.org/abs/1910.06366</t>
  </si>
  <si>
    <t>Comment: 15 pages, 9 figures, 3 tables</t>
  </si>
  <si>
    <t>Du, Han, Enders, Craig, Keller, Brian Tinnell, Bradbury, Thomas N., Karney, Benjamin R.</t>
  </si>
  <si>
    <t>Missing data are exceedingly common across a variety of disciplines, such as educational, social, and behavioral science areas. Missing not at random (MNAR)  mechanism where missingness is related to unobserved data is widespread in real data  and has detrimental consequence. However, the existing MNAR-based methods have  potential problems such as leaving the data incomplete and failing to accommodate  incomplete covariates with interactions, non-linear terms, and random slopes. We  propose a Bayesian latent variable imputation approach to impute missing data due to  MNAR (and other missingness mechanisms) and estimate the model of substantive  interest simultaneously. In addition, even when the incomplete covariates involves  interactions, non-linear terms, and random slopes, the proposed method can handle  missingness appropriately. Computer simulation results suggested that the proposed  Bayesian latent variable selection model (BLVSM) was quite effective when the  outcome and/or covariates were MNAR. Except when the sample size was small,  estimates from the proposed BLVSM tracked closely with those from the complete data  analysis. With a small sample size, when the outcome was less predictable from the  covariates, the missingness proportions of the covariates and the outcome were  larger, and the missingness selection processes of the covariates and the outcome  were more MNAR and MAR, the performance of BLVSM was less satisfactory. When the  sample size was large, BLVSM always performed well. In contrast, the method with an  MAR assumption provided biased estimates and undercoverage confidence intervals when  the missingness was MNAR. The robustness and the implementation of BLVSM in real  data were also illustrated. The proposed method is available in the Blimp software  application, and the paper includes a data analysis example illustrating its use.</t>
  </si>
  <si>
    <t>2021/02/02/</t>
  </si>
  <si>
    <t>10.1080/00273171.2021.1874259</t>
  </si>
  <si>
    <t>multiple imputation, Bayesian statistics, Missing not at random</t>
  </si>
  <si>
    <t>UAFS: Uncertainty-Aware Feature Selection for Problems with Missing Data</t>
  </si>
  <si>
    <t>Becker, Andrew J., Bagrow, James P.</t>
  </si>
  <si>
    <t>arXiv:1904.01385 [physics, stat]</t>
  </si>
  <si>
    <t>Missing data are a concern in many real world data sets and imputation methods are often needed to estimate the values of missing data, but data sets with excessive missingness and high dimensionality challenge most approaches to imputation. Here we show that appropriate feature selection can be an effective preprocessing step for imputation, allowing for more accurate imputation and subsequent model predictions. The key feature of this preprocessing is that it incorporates uncertainty: by accounting for uncertainty due to missingness when selecting features we can reduce the degree of missingness while also limiting the number of uninformative features being used to make predictive models. We introduce a method to perform uncertainty-aware feature selection (UAFS), provide a theoretical motivation, and test UAFS on both real and synthetic problems, demonstrating that across a variety of data sets and levels of missingness we can improve the accuracy of imputations. Improved imputation due to UAFS also results in improved prediction accuracy when performing supervised learning using these imputed data sets. Our UAFS method is general and can be fruitfully coupled with a variety of imputation methods.</t>
  </si>
  <si>
    <t>http://arxiv.org/abs/1904.01385</t>
  </si>
  <si>
    <t>2021/07/20/16:24:10</t>
  </si>
  <si>
    <t>https://arxiv.org/abs/1904.01385</t>
  </si>
  <si>
    <t>Statistics - Methodology, Computer Science - Machine Learning, Statistics - Machine Learning, Physics - Data Analysis, Statistics and Probability</t>
  </si>
  <si>
    <t>UAFS</t>
  </si>
  <si>
    <t>Comment: Withdrawn due to errors in theoretical derivations</t>
  </si>
  <si>
    <t>Enders, Craig K., Du, Han, Keller, Brian T.</t>
  </si>
  <si>
    <t>Despite the broad appeal of missing data handling approaches that assume a missing at random (MAR) mechanism (e.g., multiple imputation and maximum likelihood  estimation), some very common analysis models in the behavioral science literature  are known to cause bias-inducing problems for these approaches. Regression models  with incomplete interactive or polynomial effects are a particularly important  example because they are among the most common analyses in behavioral science  research applications. In the context of single-level regression, fully Bayesian  (model-based) imputation approaches have shown great promise with these popular  analysis models. The purpose of this article is to extend model-based imputation to  multilevel models with up to 3 levels, including functionality for mixtures of  categorical and continuous variables. Computer simulation results suggest that this  new approach can be quite effective when applied to multilevel models with random  coefficients and interaction effects. In most scenarios that we examined,  imputation-based parameter estimates were quite accurate and tracked closely with  those of the complete data. The new procedure is available in the Blimp software  application for macOS, Windows, and Linux, and the article includes a data analysis  example illustrating its use. (PsycINFO Database Record (c) 2020 APA, all rights  reserved).</t>
  </si>
  <si>
    <t>10.1037/met0000228</t>
  </si>
  <si>
    <t>Humans, *Data Interpretation, Statistical, *Models, Statistical, *Regression Analysis, Psychology/*methods, *Multilevel Analysis</t>
  </si>
  <si>
    <t>DiazOrdaz, K., Kenward, M. G., Gomes, M., Grieve, R.</t>
  </si>
  <si>
    <t>Missing observations are common in cluster randomised trials. The problem is exacerbated when modelling bivariate outcomes jointly, as the proportion of complete  cases is often considerably smaller than the proportion having either of the  outcomes fully observed. Approaches taken to handling such missing data include the  following: complete case analysis, single-level multiple imputation that ignores the  clustering, multiple imputation with a fixed effect for each cluster and multilevel  multiple imputation. We contrasted the alternative approaches to handling missing  data in a cost-effectiveness analysis that uses data from a cluster randomised trial  to evaluate an exercise intervention for care home residents. We then conducted a  simulation study to assess the performance of these approaches on bivariate  continuous outcomes, in terms of confidence interval coverage and empirical bias in  the estimated treatment effects. Missing-at-random clustered data scenarios were  simulated following a full-factorial design. Across all the missing data mechanisms  considered, the multiple imputation methods provided estimators with negligible  bias, while complete case analysis resulted in biased treatment effect estimates in  scenarios where the randomised treatment arm was associated with missingness.  Confidence interval coverage was generally in excess of nominal levels (up to 99.8%)  following fixed-effects multiple imputation and too low following single-level  multiple imputation. Multilevel multiple imputation led to coverage levels of  approximately 95% throughout. Â© 2016 The Authors. Statistics in Medicine Published  by John Wiley &amp; Sons Ltd.</t>
  </si>
  <si>
    <t>2016/09/10/</t>
  </si>
  <si>
    <t>3482</t>
  </si>
  <si>
    <t>10.1002/sim.6935</t>
  </si>
  <si>
    <t>3496</t>
  </si>
  <si>
    <t>Humans, Bias, Research Design, *Data Interpretation, Statistical, *missing data, *multiple imputation, Cluster Analysis, *Randomized Controlled Trials as Topic, Cost-Benefit Analysis, *bivariate outcomes, *cluster randomised trials</t>
  </si>
  <si>
    <t>Lou, Wenjie, Wan, Lijie, Abner, Erin L., Fardo, David W., Dodge, Hiroko H., Kryscio, Richard J.</t>
  </si>
  <si>
    <t>Multi-state models have been widely used to analyze longitudinal event history data obtained in medical and epidemiological studies. The tools and methods developed  recently in this area require completely observed data. However, missing data within  variables of interest is very common in practice, and it has been an issue in  applications. We propose a type of EM algorithm, which handles missingness within  multiple binary covariates efficiently, for multi-state model applications.  Simulation studies show that the EM algorithm performs well for both missing  completely at random (MCAR) and missing at random (MAR) covariate data. We apply the  method to a longitudinal aging and cognition study dataset, the Klamath Exceptional  Aging Project (KEAP), whose data were collected at Oregon Health &amp; Science  University and integrated into the Statistical Models of Aging and Risk of  Transition (SMART) database at the University of Kentucky.</t>
  </si>
  <si>
    <t>10.1080/24709360.2017.1306156</t>
  </si>
  <si>
    <t>MAR, EM algorithm, missing covariates, MCAR, Multi-state model</t>
  </si>
  <si>
    <t>Leveraging the Exact Likelihood of Deep Latent Variable Models</t>
  </si>
  <si>
    <t>arXiv:1802.04826 [cs, stat]</t>
  </si>
  <si>
    <t>Deep latent variable models (DLVMs) combine the approximation abilities of deep neural networks and the statistical foundations of generative models. Variational methods are commonly used for inference; however, the exact likelihood of these models has been largely overlooked. The purpose of this work is to study the general properties of this quantity and to show how they can be leveraged in practice. We focus on important inferential problems that rely on the likelihood: estimation and missing data imputation. First, we investigate maximum likelihood estimation for DLVMs: in particular, we show that most unconstrained models used for continuous data have an unbounded likelihood function. This problematic behaviour is demonstrated to be a source of mode collapse. We also show how to ensure the existence of maximum likelihood estimates, and draw useful connections with nonparametric mixture models. Finally, we describe an algorithm for missing data imputation using the exact conditional likelihood of a deep latent variable model. On several data sets, our algorithm consistently and significantly outperforms the usual imputation scheme used for DLVMs.</t>
  </si>
  <si>
    <t>2018/06/28/</t>
  </si>
  <si>
    <t>http://arxiv.org/abs/1802.04826</t>
  </si>
  <si>
    <t>2021/07/20/16:33:59</t>
  </si>
  <si>
    <t>https://arxiv.org/pdf/1802.04826.pdf</t>
  </si>
  <si>
    <t>https://arxiv.org/abs/1802.04826</t>
  </si>
  <si>
    <t>Statistics - Methodology, Computer Science - Machine Learning, Statistics - Machine Learning, 62H25</t>
  </si>
  <si>
    <t>Training recurrent neural networks robust to incomplete data: Application to Alzheimerâs disease progression modeling</t>
  </si>
  <si>
    <t>Mehdipour Ghazi, Mostafa, Nielsen, Mads, Pai, Akshay, Cardoso, M. Jorge, Modat, Marc, Ourselin, SÃ©bastien, SÃ¸rensen, Lauge</t>
  </si>
  <si>
    <t>Disease progression modeling (DPM) using longitudinal data is a challenging machine learning task. Existing DPM algorithms neglect temporal dependencies among measurements, make parametric assumptions about biomarker trajectories, do not model multiple biomarkers jointly, and need an alignment of subjectsâ trajectories. In this paper, recurrent neural networks (RNNs) are utilized to address these issues. However, in many cases, longitudinal cohorts contain incomplete data, which hinders the application of standard RNNs and requires a pre-processing step such as imputation of the missing values. Instead, we propose a generalized training rule for the most widely used RNN architecture, long short-term memory (LSTM) networks, that can handle both missing predictor and target values. The proposed LSTM algorithm is applied to model the progression of Alzheimerâs disease (AD) using six volumetric magnetic resonance imaging (MRI) biomarkers, i.e., volumes of ventricles, hippocampus, whole brain, fusiform, middle temporal gyrus, and entorhinal cortex, and it is compared to standard LSTM networks with data imputation and a parametric, regression-based DPM method. The results show that the proposed algorithm achieves a significantly lower mean absolute error (MAE) than the alternatives with pâ¯&lt;â¯0.05 using Wilcoxon signed rank test in predicting values of almost all of the MRI biomarkers. Moreover, a linear discriminant analysis (LDA) classifier applied to the predicted biomarker values produces a significantly larger area under the receiver operating characteristic curve (AUC) of 0.90â¯vs. at most 0.84 with pâ¯&lt;â¯0.001 using McNemarâs test for clinical diagnosis of AD. Inspection of MAE curves as a function of the amount of missing data reveals that the proposed LSTM algorithm achieves the best performance up until more than 74% missing values. Finally, it is illustrated how the method can successfully be applied to data with varying time intervals. This paper shows that built-in handling of missing values in training an LSTM network benefits the application of RNNs in neurodegenerative disease progression modeling in longitudinal cohorts.</t>
  </si>
  <si>
    <t>1361-8415</t>
  </si>
  <si>
    <t>https://www.sciencedirect.com/science/article/pii/S136184151830598X</t>
  </si>
  <si>
    <t>2021/07/13/15:21:51</t>
  </si>
  <si>
    <t>https://pdf.sciencedirectassets.com/272154/1-s2.0-S1361841519X0002X/1-s2.0-S136184151830598X/main.pdf?X-Amz-Security-Token=IQoJb3JpZ2luX2VjEAcaCXVzLWVhc3QtMSJIMEYCIQCNLQ640CDIIH5GZSXaApKHvmPRDya9VNbK4Zq9gH98IAIhALDe%2FIgyv4LPUnaZlzQ96Oy3mWymH4mZ1kNb8BJtWWsmKoMECPD%2F%2F%2F%2F%2F%2F%2F%2F%2F%2FwEQBBoMMDU5MDAzNTQ2ODY1IgxqztLMHgTKZ3%2Bba%2BIq1wPKJbjSuIrpfKsNcbpd58hJA%2BsUbBvoAbjyeNHE6hQy80BYyp3amgha1QdhtMQWeRlSppbgAbVm90KAF27Fo74LSUOLV1BTt36TBCOTrdU1yJC%2BF1qWMaVR5iDkQehxwoxBGOnBxjgIaG9IuBNPveCkzab94qtvkUcuY%2B%2BLIkEcw080RgYM2GMl9epRKVSmu%2FCR54OYhrMwFjpXX%2Bl9JvntpfVdqeMI6WYtYZ9BUBeF8InOOT3sPVutDUDvVglpymJ6t3pY59vhCJz06WvdAHAbaw6Dijoq2MF8YNWFb9u8075D%2FqQMk4CfU1JS3U9wo6kFai23LtWeWw8fjLY8BKGaJMbAbOwGtCY9sBsQ8GjbemRPKfaInHvY6F315EMdAediGWggfto%2BF2%2FvlaCCJa23n%2F9PPb9pLCUtoelTMBnjwGzSZv%2BUyhLrkW1GDjRyl4p7c9O5eaLWioCVaRmhVDPo%2Btglh6A4lz1fXvE5OBZ97xbdUP85MbLo4V%2FwG2onOqK8RPthM940O6YLA1Mqwt%2F2rlj27heNXniFFnJfk837WLk4QANYgTBICkfhZye0FskwRyXu5u3uGuyexGlZEaWslCj8arKxfx4GQ%2FUwIQeajALyChmYsgww79C2hwY6pAEM4v%2FpAxLScrZzYbPEuRrzQD%2BR4VuC7CbVrLbv3nh6OGFg8MQs7EyWB4vItfUlrTTy5zRxVQ%2FXwHbqXj4JRdTgjjwageW2A3HfobxhwWlFKkXfMNWd4WYUW5BiXl3aKJxsLvoc2nxV8B2z7keJucdQ7XK%2BSnWY2MIVl40jW%2FWeKU2Vypz5zlOI0IGIpIskq9%2BfxU1zRmeoptQ1kHgAYPy3dv5Mow%3D%3D&amp;X-Amz-Algorithm=AWS4-HMAC-SHA256&amp;X-Amz-Date=20210713T152151Z&amp;X-Amz-SignedHeaders=host&amp;X-Amz-Expires=300&amp;X-Amz-Credential=ASIAQ3PHCVTYY4N4RUHN%2F20210713%2Fus-east-1%2Fs3%2Faws4_request&amp;X-Amz-Signature=0f4d914c4ae32bd5c7961c164c507a6c9e27b8af612afd8fc5a574586818c193&amp;hash=a757f34956b1f33a0f90cee728a40013ad99738d174f3675ea70f54a939c49a1&amp;host=68042c943591013ac2b2430a89b270f6af2c76d8dfd086a07176afe7c76c2c61&amp;pii=S136184151830598X&amp;tid=spdf-7601c685-45d7-46c0-845e-4625c41231d9&amp;sid=8275709415cdd14d6998cc55a2064dbe4282gxrqb&amp;type=client</t>
  </si>
  <si>
    <t>https://www.sciencedirect.com/science/article/pii/S136184151830598X?via%3Dihub#fig0003</t>
  </si>
  <si>
    <t>Alzheimerâs disease, Disease progression modeling, Linear discriminant analysis, Long short-term memory, Magnetic resonance imaging, Recurrent neural networks</t>
  </si>
  <si>
    <t>Causal Discovery in the Presence of Missing Data</t>
  </si>
  <si>
    <t>Tu, Ruibo, Zhang, Kun, Ackermann, Paul, Bertilson, Bo Christer, Glymour, Clark, KjellstrÃ¶m, Hedvig, Zhang, Cheng</t>
  </si>
  <si>
    <t>arXiv:1807.04010 [cs, stat]</t>
  </si>
  <si>
    <t>Missing data are ubiquitous in many domains including healthcare. When these data entries are not missing completely at random, the (conditional) independence relations in the observed data may be different from those in the complete data generated by the underlying causal process. Consequently, simply applying existing causal discovery methods to the observed data may lead to wrong conclusions. In this paper, we aim at developing a causal discovery method to recover the underlying causal structure from observed data that follow different missingness mechanisms, including missing completely at random (MCAR), missing at random (MAR), and missing not at random (MNAR). With missingness mechanisms represented by missingness graphs, we analyse conditions under which additional correction is needed to derive conditional independence/dependence relations in the complete data. Based on our analysis, we propose the Missing Value PC (MVPC) algorithm for both continuous and binary variables, which extends the PC algorithm to incorporate additional corrections. Our proposed MVPC is shown in theory to give asymptotically correct results even on data that are MAR or MNAR. Experimental results on synthetic data show that the proposed algorithm is able to find correct causal relations even in the general case of MNAR. Moreover, we create a neuropathic pain diagnostic simulator for evaluating causal discovery methods. Evaluated on such simulated neuropathic pain diagnosis records and the other two real world applications, MVPC outperforms the other benchmark methods.</t>
  </si>
  <si>
    <t>http://arxiv.org/abs/1807.04010</t>
  </si>
  <si>
    <t>2021/07/20/16:29:50</t>
  </si>
  <si>
    <t>https://arxiv.org/pdf/1807.04010.pdf</t>
  </si>
  <si>
    <t>https://arxiv.org/abs/1807.04010</t>
  </si>
  <si>
    <t>Learning compressed representations of blood samples time series with missing data</t>
  </si>
  <si>
    <t>Bianchi, Filippo Maria, Mikalsen, Karl Ãyvind, Jenssen, Robert</t>
  </si>
  <si>
    <t>arXiv:1710.07547 [cs, stat]</t>
  </si>
  <si>
    <t>Clinical measurements collected over time are naturally represented as multivariate time series (MTS), which often contain missing data. An autoencoder can learn low dimensional vectorial representations of MTS that preserve important data characteristics, but cannot deal explicitly with missing data. In this work, we propose a new framework that combines an autoencoder with the Time series Cluster Kernel (TCK), a kernel that accounts for missingness patterns in MTS. Via kernel alignment, we incorporate TCK in the autoencoder to improve the learned representations in presence of missing data. We consider a classification problem of MTS with missing values, representing blood samples of patients with surgical site infection. With our approach, rather than with a standard autoencoder, we learn representations in low dimensions that can be classified better.</t>
  </si>
  <si>
    <t>2017/10/20/</t>
  </si>
  <si>
    <t>http://arxiv.org/abs/1710.07547</t>
  </si>
  <si>
    <t>2021/07/20/16:37:33</t>
  </si>
  <si>
    <t>https://arxiv.org/pdf/1710.07547.pdf</t>
  </si>
  <si>
    <t>https://arxiv.org/abs/1710.07547</t>
  </si>
  <si>
    <t>An Unsupervised Multivariate Time Series Kernel Approach for Identifying Patients with Surgical Site Infection from Blood Samples</t>
  </si>
  <si>
    <t>arXiv:1803.07879 [cs, stat]</t>
  </si>
  <si>
    <t>A large fraction of the electronic health records consists of clinical measurements collected over time, such as blood tests, which provide important information about the health status of a patient. These sequences of clinical measurements are naturally represented as time series, characterized by multiple variables and the presence of missing data, which complicate analysis. In this work, we propose a surgical site infection detection framework for patients undergoing colorectal cancer surgery that is completely unsupervised, hence alleviating the problem of getting access to labelled training data. The framework is based on powerful kernels for multivariate time series that account for missing data when computing similarities. Our approach show superior performance compared to baselines that have to resort to imputation techniques and performs comparable to a supervised classification baseline.</t>
  </si>
  <si>
    <t>http://arxiv.org/abs/1803.07879</t>
  </si>
  <si>
    <t>2021/07/20/16:33:24</t>
  </si>
  <si>
    <t>https://arxiv.org/pdf/1803.07879.pdf</t>
  </si>
  <si>
    <t>https://arxiv.org/abs/1803.07879</t>
  </si>
  <si>
    <t>Semi-supervised learning for structured regression on partially observed attributed graphs</t>
  </si>
  <si>
    <t>Stojanovic, Jelena, Jovanovic, Milos, Gligorijevic, Djordje, Obradovic, Zoran</t>
  </si>
  <si>
    <t>arXiv:1803.10705 [cs, stat]</t>
  </si>
  <si>
    <t>Conditional probabilistic graphical models provide a powerful framework for structured regression in spatio-temporal datasets with complex correlation patterns. However, in real-life applications a large fraction of observations is often missing, which can severely limit the representational power of these models. In this paper we propose a Marginalized Gaussian Conditional Random Fields (m-GCRF) structured regression model for dealing with missing labels in partially observed temporal attributed graphs. This method is aimed at learning with both labeled and unlabeled parts and effectively predicting future values in a graph. The method is even capable of learning from nodes for which the response variable is never observed in history, which poses problems for many state-of-the-art models that can handle missing data. The proposed model is characterized for various missingness mechanisms on 500 synthetic graphs. The benefits of the new method are also demonstrated on a challenging application for predicting precipitation based on partial observations of climate variables in a temporal graph that spans the entire continental US. We also show that the method can be useful for optimizing the costs of data collection in climate applications via active reduction of the number of weather stations to consider. In experiments on these real-world and synthetic datasets we show that the proposed model is consistently more accurate than alternative semi-supervised structured models, as well as models that either use imputation to deal with missing values or simply ignore them altogether.</t>
  </si>
  <si>
    <t>2018/03/28/</t>
  </si>
  <si>
    <t>http://arxiv.org/abs/1803.10705</t>
  </si>
  <si>
    <t>2021/07/20/16:33:19</t>
  </si>
  <si>
    <t>https://arxiv.org/pdf/1803.10705.pdf</t>
  </si>
  <si>
    <t>https://arxiv.org/abs/1803.10705</t>
  </si>
  <si>
    <t>Comment: Proceedings of the 2015 SIAM International Conference on Data Mining (SDM 2015) Vancouver, Canada, April 30 - May 02, 2015</t>
  </si>
  <si>
    <t>Stiglic, Gregor, Kocbek, Primoz, Fijacko, Nino, Sheikh, Aziz, Pajnkihar, Majda</t>
  </si>
  <si>
    <t>Health informatics journal</t>
  </si>
  <si>
    <t>The increasing availability of data stored in electronic health records brings substantial opportunities for advancing patient care and population health. This is,  however, fundamentally dependant on the completeness and quality of data in these  electronic health records. We sought to use electronic health record data to  populate a risk prediction model for identifying patients with undiagnosed type 2  diabetes mellitus. We, however, found substantial (up to 90%) amounts of missing  data in some healthcare centres. Attempts at imputing for these missing data or  using reduced dataset by removing incomplete records resulted in a major  deterioration in the performance of the prediction model. This case study  illustrates the substantial wasted opportunities resulting from incomplete records  by simulation of missing and incomplete records in predictive modelling process.  Government and professional bodies need to prioritise efforts to address these data  shortcomings in order to ensure that electronic health record data are maximally  exploited for patient and population benefit.</t>
  </si>
  <si>
    <t>951</t>
  </si>
  <si>
    <t>Health Informatics J</t>
  </si>
  <si>
    <t>1741-2811 1460-4582</t>
  </si>
  <si>
    <t>10.1177/1460458217733288</t>
  </si>
  <si>
    <t>959</t>
  </si>
  <si>
    <t>Female, Humans, Male, Middle Aged, Surveys and Questionnaires, Data Accuracy, *missing data, *electronic health records, Case-Control Studies, Cross-Sectional Studies, *databases and data mining, *primary care, *quality control, *type 2 diabetes, Diabetes Mellitus, Type 2/*diagnosis/epidemiology, Electronic Health Records/*standards/statistics &amp; numerical data, Primary Health Care/*statistics &amp; numerical data, Quality Improvement, Risk Assessment/*methods/standards/statistics &amp; numerical data, Slovenia/epidemiology</t>
  </si>
  <si>
    <t>He, Yulei, Yucel, Recai, Raghunathan, Trivellore E.</t>
  </si>
  <si>
    <t>In designed longitudinal studies, information from the same set of subjects are collected repeatedly over time. The longitudinal measurements are often subject to  missing data which impose an analytic challenge. We propose a functional multiple  imputation approach modeling longitudinal response profiles as smooth curves of time  under a functional mixed effects model. We develop a Gibbs sampling algorithm to  draw model parameters and imputations for missing values, using a blocking technique  for an increased computational efficiency. In an illustrative example, we apply a  multiple imputation analysis to data from the Panel Study of Income Dynamics and the  Child Development Supplement to investigate the gradient effect of family income on  children's health status. Our simulation study demonstrates that this approach  performs well under varying modeling assumptions on the time trajectory functions  and missingness patterns.</t>
  </si>
  <si>
    <t>2011/05/10/</t>
  </si>
  <si>
    <t>1137</t>
  </si>
  <si>
    <t>10.1002/sim.4201</t>
  </si>
  <si>
    <t>Humans, Research Design, Child, Computer Simulation, *Data Interpretation, Statistical, *Models, Statistical, Algorithms, Child Development, *Longitudinal Studies, Child, Preschool, Socioeconomic Factors, Infant</t>
  </si>
  <si>
    <t>Liu, Manxia, Stella, Fabio, Hommersom, Arjen, Lucas, Peter J. F., Boer, Lonneke, Bischoff, Erik</t>
  </si>
  <si>
    <t>BACKGROUND: Recently, mobile devices, such as smartphones, have been introduced into healthcare research to substitute paper diaries as data-collection tools in the home  environment. Such devices support collecting patient data at different time points  over a long period, resulting in clinical time-series data with high temporal  complexity, such as time irregularities. Analysis of such time series poses new  challenges for machine-learning techniques. The clinical context for the research  discussed in this paper is home monitoring in chronic obstructive pulmonary disease  (COPD). OBJECTIVE: The goal of the present research is to find out which properties  of temporal Bayesian network models allow to cope best with irregularly spaced  multivariate clinical time-series data. METHODS: Two mainstream temporal Bayesian  network models of multivariate clinical time series are studied: dynamic Bayesian  networks, where the system is described as a snapshot at discrete time points, and  continuous time Bayesian networks, where transitions between states are modeled in  continuous time. Their capability of learning from clinical time series that vary in  nature are extensively studied. In order to compare the two temporal Bayesian  network types for regularly and irregularly spaced time-series data, three typical  ways of observing time-series data were investigated: (1) regularly spaced in time  with a fixed rate; (2) irregularly spaced and missing completely at random at  discrete time points; (3) irregularly spaced and missing at random at discrete time  points. In addition, similar experiments were carried out using real-world COPD  patient data where observations are unevenly spaced. RESULTS: For regularly spaced  time series, the dynamic Bayesian network models outperform the continuous time  Bayesian networks. Similarly, if the data is missing completely at random,  discrete-time models outperform continuous time models in most situations. For more  realistic settings where data is not missing completely at random, the situation is  more complicated. In simulation experiments, both models perform similarly if there  is strong prior knowledge available about the missing data distribution. Otherwise,  continuous time Bayesian networks perform better. In experiments with unevenly  spaced real-world data, we surprisingly found that a dynamic Bayesian network where  time is ignored performs similar to a continuous time Bayesian network. CONCLUSION:  The results confirm conventional wisdom that discrete-time Bayesian networks are  appropriate when learning from regularly spaced clinical time series. Similarly, we  found that time series where the missingness occurs completely at random, dynamic  Bayesian networks are an appropriate choice. However, for complex clinical  time-series data that motivated this research, the continuous-time models are at  least competitive and sometimes better than their discrete-time counterparts.  Furthermore, continuous-time models provide additional benefits of being able to  provide more fine-grained predictions than discrete-time models, which will be of  practical relevance in clinical applications.</t>
  </si>
  <si>
    <t>10.1016/j.artmed.2018.10.002</t>
  </si>
  <si>
    <t>Cohort Studies, Humans, *Bayes Theorem, *COPD, *Continuous-time Bayesian networks, *Dynamic Bayesian networks, *Interval evidence, *Irregular time-series data, *Learning, *Point evidence, Pulmonary Disease, Chronic Obstructive/*physiopathology</t>
  </si>
  <si>
    <t>Multiple Imputation: A Review of Practical and Theoretical Findings</t>
  </si>
  <si>
    <t>Murray, Jared S.</t>
  </si>
  <si>
    <t>arXiv:1801.04058 [stat]</t>
  </si>
  <si>
    <t>Multiple imputation is a straightforward method for handling missing data in a principled fashion. This paper presents an overview of multiple imputation, including important theoretical results and their practical implications for generating and using multiple imputations. A review of strategies for generating imputations follows, including recent developments in flexible joint modeling and sequential regression/chained equations/fully conditional specification approaches. Finally, we compare and contrast different methods for generating imputations on a range of criteria before identifying promising avenues for future research.</t>
  </si>
  <si>
    <t>http://arxiv.org/abs/1801.04058</t>
  </si>
  <si>
    <t>2021/07/20/16:34:19</t>
  </si>
  <si>
    <t>https://arxiv.org/pdf/1801.04058.pdf</t>
  </si>
  <si>
    <t>https://arxiv.org/abs/1801.04058</t>
  </si>
  <si>
    <t>Multiple Imputation</t>
  </si>
  <si>
    <t>Predicting missing values in spatio-temporal satellite data</t>
  </si>
  <si>
    <t>Gerber, Florian, Furrer, Reinhard, Schaepman-Strub, Gabriela, de Jong, Rogier, Schaepman, Michael E.</t>
  </si>
  <si>
    <t>IEEE Transactions on Geoscience and Remote Sensing</t>
  </si>
  <si>
    <t>Remotely sensed data are sparse, which means that data have missing values, for instance due to cloud cover. This is problematic for applications and signal processing algorithms that require complete data sets. To address the sparse data issue, we present a new gap-fill algorithm. The proposed method predicts each missing value separately based on data points in a spatio-temporal neighborhood around the missing data point. The computational workload can be distributed among several computers, making the method suitable for large datasets. The prediction of the missing values and the estimation of the corresponding prediction uncertainties are based on sorting procedures and quantile regression. The algorithm was applied to MODIS NDVI data from Alaska and tested with realistic cloud cover scenarios featuring up to 50% missing data. Validation against established software showed that the proposed method has a good performance in terms of the root mean squared prediction error. The procedure is implemented and available in the open-source R package gapfill. We demonstrate the software performance with a real data example and show how it can be tailored to specific data. Due to the flexible software design, users can control and redesign major parts of the procedure with little effort. This makes it an interesting tool for gap-filling satellite data and for the future development of gap-fill procedures.</t>
  </si>
  <si>
    <t>2018/05//</t>
  </si>
  <si>
    <t>2841</t>
  </si>
  <si>
    <t>IEEE Trans. Geosci. Remote Sensing</t>
  </si>
  <si>
    <t>0196-2892, 1558-0644</t>
  </si>
  <si>
    <t>10.1109/TGRS.2017.2785240</t>
  </si>
  <si>
    <t>http://arxiv.org/abs/1605.01038</t>
  </si>
  <si>
    <t>2021/07/20/16:47:33</t>
  </si>
  <si>
    <t>https://arxiv.org/pdf/1605.01038.pdf</t>
  </si>
  <si>
    <t>https://arxiv.org/abs/1605.01038</t>
  </si>
  <si>
    <t>Comment: 35 pages</t>
  </si>
  <si>
    <t>A Consistent Method for Learning OOMs from Asymptotically Stationary Time Series Data Containing Missing Values</t>
  </si>
  <si>
    <t>Liu, Tianlin</t>
  </si>
  <si>
    <t>arXiv:1808.03873 [cs, stat]</t>
  </si>
  <si>
    <t>In the traditional framework of spectral learning of stochastic time series models, model parameters are estimated based on trajectories of fully recorded observations. However, real-world time series data often contain missing values, and worse, the distributions of missingness events over time are often not independent of the visible process. Recently, a spectral OOM learning algorithm for time series with missing data was introduced and proved to be consistent, albeit under quite strong conditions. Here we refine the algorithm and prove that the original strong conditions can be very much relaxed. We validate our theoretical findings by numerical experiments, showing that the algorithm can consistently handle missingness patterns whose dynamic interacts with the visible process.</t>
  </si>
  <si>
    <t>2018/10/19/</t>
  </si>
  <si>
    <t>http://arxiv.org/abs/1808.03873</t>
  </si>
  <si>
    <t>2021/07/20/16:28:47</t>
  </si>
  <si>
    <t>https://arxiv.org/pdf/1808.03873.pdf</t>
  </si>
  <si>
    <t>https://arxiv.org/abs/1808.03873</t>
  </si>
  <si>
    <t>Xiao, Jing, Xu, Qiongqiong, Wu, Chuanli, Gao, Yuexia, Hua, Tianqi, Xu, Chenwu</t>
  </si>
  <si>
    <t>BACKGROUND: It is challenging to deal with mixture models when missing values occur in clustering datasets. METHODS AND RESULTS: We propose a dynamic clustering  algorithm based on a multivariate Gaussian mixture model that efficiently imputes  missing values to generate a "pseudo-complete" dataset. Parameters from different  clusters and missing values are estimated according to the maximum likelihood  implemented with an expectation-maximization algorithm, and multivariate individuals  are clustered with Bayesian posterior probability. A simulation showed that our  proposed method has a fast convergence speed and it accurately estimates missing  values. Our proposed algorithm was further validated with Fisher's Iris dataset, the  Yeast Cell-cycle Gene-expression dataset, and the CIFAR-10 images dataset. The  results indicate that our algorithm offers highly accurate clustering, comparable to  that using a complete dataset without missing values. Furthermore, our algorithm  resulted in a lower misjudgment rate than both clustering algorithms with missing  data deleted and with missing-value imputation by mean replacement. CONCLUSION: We  demonstrate that our missing-value imputation clustering algorithm is feasible and  superior to both of these other clustering algorithms in certain situations.</t>
  </si>
  <si>
    <t>e0161112</t>
  </si>
  <si>
    <t>10.1371/journal.pone.0161112</t>
  </si>
  <si>
    <t>Humans, Likelihood Functions, *Algorithms, Bayes Theorem, Normal Distribution, *Cluster Analysis, *Models, Theoretical, Gene Expression Profiling/*statistics &amp; numerical data</t>
  </si>
  <si>
    <t>A systematic approach to identify and evaluate missing data patterns and mechanisms in multivariate educational, social, and behavioral research</t>
  </si>
  <si>
    <t>Davey, Adam, Dai, Ting</t>
  </si>
  <si>
    <t>arXiv:2007.14296 [stat]</t>
  </si>
  <si>
    <t>Methods for addressing missing data have become much more accessible to applied researchers. However, little guidance exists to help researchers systematically identify plausible missing data mechanisms in order to ensure that these methods are appropriately applied. Two considerations motivate the present study. First, psychological research is typically characterized by a large number of potential response variables that may be observed across multiple waves of data collection. This situation makes it more challenging to identify plausible missing data mechanisms than is the case in other fields such as biostatistics where a small number of dependent variables is typically of primary interest and the main predictor of interest is statistically independent of other covariates. Second, there is growing recognition of the importance of systematic approaches to sensitivity analyses for treatment of missing data in psychological science. We develop and apply a systematic approach for reducing a large number of observed patterns and demonstrate how these can be used to explore potential missing data mechanisms within multivariate contexts. A large scale simulation study is used to guide suggestions for which approaches are likely to be most accurate as a function of sample size, number of factors, number of indicators per factor, and proportion of missing data. Three applications of this approach to data examples suggest that the method appears useful in practice.</t>
  </si>
  <si>
    <t>2020/07/28/</t>
  </si>
  <si>
    <t>http://arxiv.org/abs/2007.14296</t>
  </si>
  <si>
    <t>2021/07/20/14:45:01</t>
  </si>
  <si>
    <t>https://arxiv.org/pdf/2007.14296.pdf</t>
  </si>
  <si>
    <t>https://arxiv.org/abs/2007.14296</t>
  </si>
  <si>
    <t>Statistics - Applications, 62D10, I.6.3</t>
  </si>
  <si>
    <t>Siddique, Juned, Harel, Ofer, Crespi, Catherine M.</t>
  </si>
  <si>
    <t>We present a framework for generating multiple imputations for continuous data when the missing data mechanism is unknown. Imputations are generated from more than one  imputation model in order to incorporate uncertainty regarding the missing data  mechanism. Parameter estimates based on the different imputation models are combined  using rules for nested multiple imputation. Through the use of simulation, we  investigate the impact of missing data mechanism uncertainty on post-imputation  inferences and show that incorporating this uncertainty can increase the coverage of  parameter estimates. We apply our method to a longitudinal clinical trial of  low-income women with depression where nonignorably missing data were a concern. We  show that different assumptions regarding the missing data mechanism can have a  substantial impact on inferences. Our method provides a simple approach for  formalizing subjective notions regarding nonresponse so that they can be easily  stated, communicated, and compared.</t>
  </si>
  <si>
    <t>2012/12/01/</t>
  </si>
  <si>
    <t>1814</t>
  </si>
  <si>
    <t>10.1214/12-AOAS555</t>
  </si>
  <si>
    <t>missing not at random, MNAR, NMAR, nonignorable, not missing at random</t>
  </si>
  <si>
    <t>On missing label patterns in semi-supervised learning</t>
  </si>
  <si>
    <t>arXiv:1904.02883 [math, stat]</t>
  </si>
  <si>
    <t>We investigate model based classification with partially labelled training data. In many biostatistical applications, labels are manually assigned by experts, who may leave some observations unlabelled due to class uncertainty. We analyse semi-supervised learning as a missing data problem and identify situations where the missing label pattern is non-ignorable for the purposes of maximum likelihood estimation. In particular, we find that a relationship between classification difficulty and the missing label pattern implies a non-ignorable missingness mechanism. We examine a number of real datasets and conclude the pattern of missing labels is related to the difficulty of classification. We propose a joint modelling strategy involving the observed data and the missing label mechanism to account for the systematic missing labels. Full likelihood inference including the missing label mechanism can improve the efficiency of parameter estimation, and increase classification accuracy.</t>
  </si>
  <si>
    <t>2019/04/05/</t>
  </si>
  <si>
    <t>http://arxiv.org/abs/1904.02883</t>
  </si>
  <si>
    <t>2021/07/20/16:24:07</t>
  </si>
  <si>
    <t>https://arxiv.org/pdf/1904.02883.pdf</t>
  </si>
  <si>
    <t>https://arxiv.org/abs/1904.02883</t>
  </si>
  <si>
    <t>A Spatial-Temporal Decomposition Based Deep Neural Network for Time Series Forecasting</t>
  </si>
  <si>
    <t>arXiv:1902.00636 [cs, stat]</t>
  </si>
  <si>
    <t>Spatial time series forecasting problems arise in a broad range of applications, such as environmental and transportation problems. These problems are challenging because of the existence of specific spatial, short-term and long-term patterns, and the curse of dimensionality. In this paper, we propose a deep neural network framework for large-scale spatial time series forecasting problems. We explicitly designed the neural network architecture for capturing various types of patterns. In preprocessing, a time series decomposition method is applied to separately feed short-term, long-term and spatial patterns into different components of a neural network. A fuzzy clustering method finds cluster of neighboring time series based on similarity of time series residuals; as they can be meaningful short-term patterns for spatial time series. In neural network architecture, each kernel of a multi-kernel convolution layer is applied to a cluster of time series to extract short-term features in neighboring areas. The output of convolution layer is concatenated by trends and followed by convolution-LSTM layer to capture long-term patterns in larger regional areas. To make a robust prediction when faced with missing data, an unsupervised pretrained denoising autoencoder reconstructs the output of the model in a fine-tuning step. The experimental results illustrate the model outperforms baseline and state of the art models in a traffic flow prediction dataset.</t>
  </si>
  <si>
    <t>http://arxiv.org/abs/1902.00636</t>
  </si>
  <si>
    <t>2021/07/20/16:25:08</t>
  </si>
  <si>
    <t>https://arxiv.org/pdf/1902.00636.pdf</t>
  </si>
  <si>
    <t>https://arxiv.org/abs/1902.00636</t>
  </si>
  <si>
    <t>Lou, Wenjie, Abner, Erin L., Wan, Lijie, Fardo, David W., Lipton, Richard, Katz, Mindy, Kryscio, Richard J.</t>
  </si>
  <si>
    <t>Continuous-time multi-state models are commonly used to study diseases with multiple stages. Potential risk factors associated with the disease are added to the  transition intensities of the model as covariates, but missing covariate  measurements arise frequently in practice. We propose a likelihood-based method that  deals efficiently with a missing covariate in these models. Our simulation study  showed that the method performs well for both 'missing completely at random' and  'missing at random' mechanisms. We also applied our method to a real dataset, the  Einstein Aging Study.</t>
  </si>
  <si>
    <t>5733</t>
  </si>
  <si>
    <t>10.1080/03610926.2018.1520884</t>
  </si>
  <si>
    <t>5747</t>
  </si>
  <si>
    <t>Longitudinal data, MAR, MCAR, missing covariate, multi-state model</t>
  </si>
  <si>
    <t>Comparison of several multiple imputation strategies for repeated measures analysis of clinical scales: to truncate or not to?</t>
  </si>
  <si>
    <t>Lipkovich, Ilya, Kadziola, Zbigniew, Xu, Lei, Sugihara, Tomoko, Mallinckrodt, Craig H.</t>
  </si>
  <si>
    <t>We evaluated via a simulation study several strategies for imputing missing ordinal outcomes in a longitudinal clinical trial, contrasting methods that involve  truncation of imputed values outside plausible ranges with those that do not. Our  aim was to identify a preferred imputation strategy for estimating treatment  difference at study endpoint. Plausible data were simulated via resampling of  existing placebo data sets and adding treatment effect; then different imputation  strategies were evaluated under missingness at random (MAR) and varying dropout  rates. Our conclusion is that imputation methods based on rounding and truncation  lead to larger bias than strategies based on simple methods based on (nontruncated)  multivariate normal distribution.</t>
  </si>
  <si>
    <t>10.1080/10543406.2014.901344</t>
  </si>
  <si>
    <t>943</t>
  </si>
  <si>
    <t>Humans, Multiple imputation, *Data Interpretation, Statistical, *Bias, Ordinal clinical scales, Repeated measures analysis, Rounding and truncation</t>
  </si>
  <si>
    <t>Akacha, Mouna, Ogundimu, Emmanuel O.</t>
  </si>
  <si>
    <t>Recurrent events involve the occurrences of the same type of event repeatedly over time and are commonly encountered in longitudinal studies. Examples include seizures  in epileptic studies or occurrence of cancer tumors. In such studies, interest lies  in the number of events that occur over a fixed period of time. One considerable  challenge in analyzing such data arises when a large proportion of patients  discontinues before the end of the study, for example, because of adverse events,  leading to partially observed data. In this situation, data are often modeled using  a negative binomial distribution with time-in-study as offset. Such an analysis  assumes that data are missing at random (MAR). As we cannot test the adequacy of  MAR, sensitivity analyses that assess the robustness of conclusions across a range  of different assumptions need to be performed. Sophisticated sensitivity analyses  for continuous data are being frequently performed. However, this is less the case  for recurrent event or count data. We will present a flexible approach to perform  clinically interpretable sensitivity analyses for recurrent event data. Our approach  fits into the framework of reference-based imputations, where information from  reference arms can be borrowed to impute post-discontinuation data. Different  assumptions about the future behavior of dropouts dependent on reasons for dropout  and received treatment can be made. The imputation model is based on a flexible  model that allows for time-varying baseline intensities. We assess the performance  in a simulation study and provide an illustration with a clinical trial in patients  who suffer from bladder cancer.</t>
  </si>
  <si>
    <t>10.1002/pst.1720</t>
  </si>
  <si>
    <t>Humans, missing data, *Data Interpretation, Statistical, Patient Dropouts/statistics &amp; numerical data, Clinical Trials as Topic/standards/*statistics &amp; numerical data, count data, pattern-mixture models, recurrent event data, sensitivity analyses, Urinary Bladder Neoplasms/epidemiology</t>
  </si>
  <si>
    <t>A cautionary tale on using imputation methods for inference in matched pairs design</t>
  </si>
  <si>
    <t>arXiv:1806.06551 [stat]</t>
  </si>
  <si>
    <t>Imputation procedures in biomedical fields have turned into statistical practice, since further analyses can be conducted ignoring the former presence of missing values. In particular, non-parametric imputation schemes like the random forest or a combination with the stochastic gradient boosting have shown favorable imputation performance compared to the more traditionally used MICE procedure. However, their effect on valid statistical inference has not been analyzed so far. This paper closes this gap by investigating their validity for inferring mean differences in incompletely observed pairs while opposing them to a recent approach that only works with the given observations at hand. Our findings indicate that machine learning schemes for (multiply) imputing missing values may inflate type-I-error or result in comparably low power in small to moderate matched pairs, even after modifying the test statistics using Rubin's multiple imputation rule. In addition to an extensive simulation study, an illustrative data example from a breast cancer gene study has been considered.</t>
  </si>
  <si>
    <t>2018/08/10/</t>
  </si>
  <si>
    <t>http://arxiv.org/abs/1806.06551</t>
  </si>
  <si>
    <t>2021/07/20/16:30:04</t>
  </si>
  <si>
    <t>https://arxiv.org/pdf/1806.06551.pdf</t>
  </si>
  <si>
    <t>https://arxiv.org/abs/1806.06551</t>
  </si>
  <si>
    <t>Yi, Yanyao, Ye, Ting, Yu, Menggang, Shao, Jun</t>
  </si>
  <si>
    <t>Analysis with time-to-event data in clinical and epidemiological studies often encounters missing covariate values, and the missing at random assumption is  commonly adopted, which assumes that missingness depends on the observed data,  including the observed outcome which is the minimum of survival and censoring time.  However, it is conceivable that in certain settings, missingness of covariate values  is related to the survival time but not to the censoring time. This is especially so  when covariate missingness is related to an unmeasured variable affected by the  patient's illness and prognosis factors at baseline. If this is the case, then the  covariate missingness is not at random as the survival time is censored, and it  creates a challenge in data analysis. In this article, we propose an approach to  deal with such survival-time-dependent covariate missingness based on the well known  Cox proportional hazard model. Our method is based on inverse propensity weighting  with the propensity estimated by nonparametric kernel regression. Our estimators are  consistent and asymptotically normal, and their finite-sample performance is  examined through simulation. An application to a real-data example is included for  illustration.</t>
  </si>
  <si>
    <t>10.1111/biom.13155</t>
  </si>
  <si>
    <t>*missing not at random, *censoring, *nonparametric kernel estimator, *propensity</t>
  </si>
  <si>
    <t>Machine Learning Approaches for Binary Classification to Discover Liver Diseases using Clinical Data</t>
  </si>
  <si>
    <t>Mostafa, Fahad B., Hasan, Md Easin</t>
  </si>
  <si>
    <t>arXiv:2104.12055 [cs, stat]</t>
  </si>
  <si>
    <t>For a medical diagnosis, health professionals use different kinds of pathological ways to make a decision for medical reports in terms of patients medical condition. In the modern era, because of the advantage of computers and technologies, one can collect data and visualize many hidden outcomes from them. Statistical machine learning algorithms based on specific problems can assist one to make decisions. Machine learning data driven algorithms can be used to validate existing methods and help researchers to suggest potential new decisions. In this paper, multiple imputation by chained equations was applied to deal with missing data, and Principal Component Analysis to reduce the dimensionality. To reveal significant findings, data visualizations were implemented. We presented and compared many binary classifier machine learning algorithms (Artificial Neural Network, Random Forest, Support Vector Machine) which were used to classify blood donors and non-blood donors with hepatitis, fibrosis and cirrhosis diseases. From the data published in UCI-MLR [1], all mentioned techniques were applied to find one better method to classify blood donors and non-blood donors (hepatitis, fibrosis, and cirrhosis) that can help health professionals in a laboratory to make better decisions. Our proposed ML-method showed better accuracy score (e.g. 98.23% for SVM). Thus, it improved the quality of classification.</t>
  </si>
  <si>
    <t>2021/06/05/</t>
  </si>
  <si>
    <t>http://arxiv.org/abs/2104.12055</t>
  </si>
  <si>
    <t>2021/07/20/08:56:14</t>
  </si>
  <si>
    <t>https://arxiv.org/pdf/2104.12055.pdf</t>
  </si>
  <si>
    <t>https://arxiv.org/abs/2104.12055</t>
  </si>
  <si>
    <t>Integrating multi-source block-wise missing data in model selection</t>
  </si>
  <si>
    <t>Xue, Fei, Qu, Annie</t>
  </si>
  <si>
    <t>arXiv:1901.03797 [stat]</t>
  </si>
  <si>
    <t>For multi-source data, blocks of variable information from certain sources are likely missing. Existing methods for handling missing data do not take structures of block-wise missing data into consideration. In this paper, we propose a Multiple Block-wise Imputation (MBI) approach, which incorporates imputations based on both complete and incomplete observations. Specifically, for a given missing pattern group, the imputations in MBI incorporate more samples from groups with fewer observed variables in addition to the group with complete observations. We propose to construct estimating equations based on all available information, and optimally integrate informative estimating functions to achieve efficient estimators. We show that the proposed method has estimation and model selection consistency under both fixed-dimensional and high-dimensional settings. Moreover, the proposed estimator is asymptotically more efficient than the estimator based on a single imputation from complete observations only. In addition, the proposed method is not restricted to missing completely at random. Numerical studies and ADNI data application confirm that the proposed method outperforms existing variable selection methods under various missing mechanisms.</t>
  </si>
  <si>
    <t>http://arxiv.org/abs/1901.03797</t>
  </si>
  <si>
    <t>2021/07/20/16:25:39</t>
  </si>
  <si>
    <t>https://arxiv.org/pdf/1901.03797.pdf</t>
  </si>
  <si>
    <t>https://arxiv.org/abs/1901.03797</t>
  </si>
  <si>
    <t>Comment: 35 pages, 2 figures, accepted for publication in Journal of the American Statistical Association</t>
  </si>
  <si>
    <t>Learning Deep Generative Spatial Models for Mobile Robots</t>
  </si>
  <si>
    <t>Pronobis, Andrzej, Rao, Rajesh P. N.</t>
  </si>
  <si>
    <t>2017 IEEE/RSJ International Conference on Intelligent Robots and Systems (IROS)</t>
  </si>
  <si>
    <t>We propose a new probabilistic framework that allows mobile robots to autonomously learn deep, generative models of their environments that span multiple levels of abstraction. Unlike traditional approaches that combine engineered models for low-level features, geometry, and semantics, our approach leverages recent advances in Sum-Product Networks (SPNs) and deep learning to learn a single, universal model of the robot's spatial environment. Our model is fully probabilistic and generative, and represents a joint distribution over spatial information ranging from low-level geometry to semantic interpretations. Once learned, it is capable of solving a wide range of tasks: from semantic classification of places, uncertainty estimation, and novelty detection, to generation of place appearances based on semantic information and prediction of missing data in partial observations. Experiments on laser-range data from a mobile robot show that the proposed universal model obtains performance superior to state-of-the-art models fine-tuned to one specific task, such as Generative Adversarial Networks (GANs) or SVMs.</t>
  </si>
  <si>
    <t>10.1109/IROS.2017.8202235</t>
  </si>
  <si>
    <t>http://arxiv.org/abs/1610.02627</t>
  </si>
  <si>
    <t>2021/07/20/16:43:23</t>
  </si>
  <si>
    <t>https://arxiv.org/pdf/1610.02627.pdf</t>
  </si>
  <si>
    <t>https://arxiv.org/abs/1610.02627</t>
  </si>
  <si>
    <t>Computer Science - Robotics</t>
  </si>
  <si>
    <t>Yang, Manshu, Wang, Lijuan, Maxwell, Scott E.</t>
  </si>
  <si>
    <t>We analytically derive the fixed-effects estimates in unconditional linear growth curve models by typical linear mixed-effects modelling (TLME) and by a  pattern-mixture (PM) approach with random-slope-dependent two-missing-pattern  missing not at random (MNAR) longitudinal data. Results showed that when the  missingness mechanism is random-slope-dependent MNAR, TLME estimates of both the  mean intercept and mean slope are biased because of incorrect weights used in the  estimation. More specifically, the estimate of the mean slope is biased towards the  mean slope for completers, whereas the estimate of the mean intercept is biased  towards the opposite direction as compared to the estimate of the mean slope. We  also discuss why the PM approach can provide unbiased fixed-effects estimates for  random-coefficients-dependent MNAR data but does not work well for missing at random  or outcome-dependent MNAR data. A small simulation study was conducted to illustrate  the results and to compare results from TLME and PM. Results from an empirical data  analysis showed that the conceptual finding can be generalized to other real  conditions even when some assumptions for the analytical derivation cannot be met.  Implications from the analytical and empirical results were discussed and  sensitivity analysis was suggested for longitudinal data analysis with missing data.</t>
  </si>
  <si>
    <t>10.1111/bmsp.12043</t>
  </si>
  <si>
    <t>Humans, *Data Interpretation, Statistical, *Bias, *Longitudinal Studies, *Linear Models, Psychometrics/*statistics &amp; numerical data, *Schizophrenic Psychology, Behavioral Research/*statistics &amp; numerical data, Empirical Research, Schizophrenia/*diagnosis</t>
  </si>
  <si>
    <t>Yu, Guanglei, Zhu, Liang, Sun, Jianguo, Robison, Leslie L.</t>
  </si>
  <si>
    <t>This paper discusses regression analysis of a type of incomplete mixed data arising from event history studies with the proportional rates model. By mixed data, we mean  that each study subject may be observed continuously during the whole study period,  continuously over some study periods and at some time points, or only at some  discrete time points. Therefore, we have combined recurrent event and panel count  data. For the problem, we present a multiple imputation-based estimation procedure  and one advantage of the proposed marginal model approach is that it can be easily  implemented. To assess the performance of the procedure, a simulation study is  conducted and indicates that it performs well for practical situations and can be  more efficient than the existing method. The methodology is applied to a set of  mixed data from a longitudinal cohort study.</t>
  </si>
  <si>
    <t>10.4310/SII.2018.v11.n1.a8</t>
  </si>
  <si>
    <t>Multiple imputation, Incomplete data, Marginal model, Proportional rates model</t>
  </si>
  <si>
    <t>Likelihood-based, mixed-effects models for repeated measures (MMRMs) are occasionally used in primary analyses for group comparisons of incomplete continuous  longitudinal data. Although MMRM analysis is generally valid under missing-at-random  assumptions, it is invalid under not-missing-at-random (NMAR) assumptions. We  consider the possibility of bias of estimated treatment effect using standard MMRM  analysis in a motivational case, and propose simple and easily implementable pattern  mixture models within the framework of mixed-effects modeling, to handle the NMAR  data with differential missingness between treatment groups. The proposed models are  a new form of pattern mixture model that employ a categorical time variable when  modeling the outcome and a continuous time variable when modeling the  missingness-data patterns. The models can directly provide an overall estimate of  the treatment effect of interest using the average of the distribution of the  missingness indicator and a categorical time variable in the same manner as MMRM  analysis. Our simulation results indicate that the bias of the treatment effect for  MMRM analysis was considerably larger than that for the pattern mixture model  analysis under NMAR assumptions. In the case study, it would be dangerous to  interpret only the results of the MMRM analysis, and the proposed pattern mixture  model would be useful as a sensitivity analysis for treatment effect evaluation.</t>
  </si>
  <si>
    <t>10.1002/pst.2058</t>
  </si>
  <si>
    <t>*missing at random, *not missing at random, *sensitivity analysis, *missingness-data pattern, *mixed effects models for repeated measures</t>
  </si>
  <si>
    <t>Sterba, Sonya K.</t>
  </si>
  <si>
    <t>Journal of clinical child and adolescent psychology : the official journal for the Society of Clinical Child and Adolescent Psychology, American Psychological  Association, Division 53</t>
  </si>
  <si>
    <t>Clinical psychology researchers studying adolescents and young adults long have been interested in characterizing the latent categorical (classes/profiles) versus  continuous (factors) nature of psychological syndromes. To inform this debate,  researchers sometimes compare the fit of finite mixture versus factor analysis  models to symptom data. This study explains and evaluates how missing data handling  methods can impact results of this important model fit comparison. Via simulation,  we assess three missing data-handling methods previously recommended to researchers  fitting these models: multiple imputation using a saturated multivariate normal  imputation model, multiple imputation using a hypothesized model, or full  information maximum likelihood using the EM algorithm (FIML-EM). Results show that,  under certain conditions, the method used to handle missing data can interfere with  clinical psychologists' ability to accurately discriminate latent classes from  continua. For instance, certain imputation methods increase the chance of selecting  latent continua when latent classes truly exist. FIML-EM performed best overall.  Recommendations for practice are discussed.</t>
  </si>
  <si>
    <t>J Clin Child Adolesc Psychol</t>
  </si>
  <si>
    <t>1537-4424 1537-4416</t>
  </si>
  <si>
    <t>10.1080/15374416.2014.958839</t>
  </si>
  <si>
    <t>Female, Humans, Male, Algorithms, *Factor Analysis, Statistical, *Models, Psychological</t>
  </si>
  <si>
    <t>Gowgi, Prayag, Machireddy, Amrutha, Garani, Shayan Srinivasa</t>
  </si>
  <si>
    <t>We develop a systematic theory to reconstruct missing samples in a time series using a spatiotemporal memory based on artificial neural networks. The Markov order of the  input process is learned and subsequently used for learning temporal correlations  from data difference sequences. We enforce the Lipschitz continuity criterion in our  algorithm, leading to a regularized optimization framework for learning. The  performance of the algorithm is analyzed using both theory and simulations. The  efficacy of the technique is tested on synthetic and real life data sets. Our  technique is analytic and uses nonlinear feedback within an optimization setup.  Simulation results show that the algorithm presented in this article significantly  outperforms the state-of-the-art algorithms for missing samples reconstruction with  the same data set and similar training conditions.</t>
  </si>
  <si>
    <t>2021/03/17/</t>
  </si>
  <si>
    <t>10.1109/TNNLS.2021.3062463</t>
  </si>
  <si>
    <t>Unsupervised Metric Learning in Presence of Missing Data</t>
  </si>
  <si>
    <t>Gilbert, Anna C., Sonthalia, Rishi</t>
  </si>
  <si>
    <t>2018 56th Annual Allerton Conference on Communication, Control, and Computing (Allerton)</t>
  </si>
  <si>
    <t>For many machine learning tasks, the input data lie on a low-dimensional manifold embedded in a high dimensional space and, because of this high-dimensional structure, most algorithms are inefficient. The typical solution is to reduce the dimension of the input data using standard dimension reduction algorithms such as ISOMAP, LAPLACIAN EIGENMAPS or LLES. This approach, however, does not always work in practice as these algorithms require that we have somewhat ideal data. Unfortunately, most data sets either have missing entries or unacceptably noisy values. That is, real data are far from ideal and we cannot use these algorithms directly. In this paper, we focus on the case when we have missing data. Some techniques, such as matrix completion, can be used to fill in missing data but these methods do not capture the non-linear structure of the manifold. Here, we present a new algorithm MR-MISSING that extends these previous algorithms and can be used to compute low dimensional representation on data sets with missing entries. We demonstrate the effectiveness of our algorithm by running three different experiments. We visually verify the effectiveness of our algorithm on synthetic manifolds, we numerically compare our projections against those computed by first filling in data using nlPCA and mDRUR on the MNIST data set, and we also show that we can do classification on MNIST with missing data. We also provide a theoretical guarantee for MR-MISSING under some simplifying assumptions.</t>
  </si>
  <si>
    <t>2018/10//</t>
  </si>
  <si>
    <t>10.1109/ALLERTON.2018.8635955</t>
  </si>
  <si>
    <t>321</t>
  </si>
  <si>
    <t>http://arxiv.org/abs/1807.07610</t>
  </si>
  <si>
    <t>2021/07/20/16:29:49</t>
  </si>
  <si>
    <t>https://arxiv.org/pdf/1807.07610.pdf</t>
  </si>
  <si>
    <t>https://arxiv.org/abs/1807.07610</t>
  </si>
  <si>
    <t>Long, Qi, Hsu, Chiu-Hsieh, Li, Yisheng</t>
  </si>
  <si>
    <t>Missing data are common in medical and social science studies and often pose a serious challenge in data analysis. Multiple imputation methods are popular and  natural tools for handling missing data, replacing each missing value with a set of  plausible values that represent the uncertainty about the underlying values. We  consider a case of missing at random (MAR) and investigate the estimation of the  marginal mean of an outcome variable in the presence of missing values when a set of  fully observed covariates is available. We propose a new nonparametric multiple  imputation (MI) approach that uses two working models to achieve dimension reduction  and define the imputing sets for the missing observations. Compared with existing  nonparametric imputation procedures, our approach can better handle covariates of  high dimension, and is doubly robust in the sense that the resulting estimator  remains consistent if either of the working models is correctly specified. Compared  with existing doubly robust methods, our nonparametric MI approach is more robust to  the misspecification of both working models; it also avoids the use of  inverse-weighting and hence is less sensitive to missing probabilities that are  close to 1. We propose a sensitivity analysis for evaluating the validity of the  working models, allowing investigators to choose the optimal weights so that the  resulting estimator relies either completely or more heavily on the working model  that is likely to be correctly specified and achieves improved efficiency. We  investigate the asymptotic properties of the proposed estimator, and perform  simulation studies to show that the proposed method compares favorably with some  existing methods in finite samples. The proposed method is further illustrated using  data from a colorectal adenoma study.</t>
  </si>
  <si>
    <t>When estimating multiple regression models with incomplete predictor variables, it is necessary to specify a joint distribution for the predictor variables. A  convenient assumption is that this distribution is a joint normal distribution, the  default in many statistical software packages. This distribution will in general be  misspecified if the predictors with missing data have nonlinear effects (e.g., x2)  or are included in interaction terms (e.g., xÂ·z). In the present article, we discuss  a sequential modeling approach that can be applied to decompose the joint  distribution of the variables into 2 parts: (a) a part that is due to the model of  interest and (b) a part that is due to the model for the incomplete predictors. We  demonstrate how the sequential modeling approach can be used to implement a multiple  imputation strategy based on Bayesian estimation techniques that can accommodate  rather complex substantive regression models with nonlinear effects and also allows  a flexible treatment of auxiliary variables. In 4 simulation studies, we showed that  the sequential modeling approach can be applied to estimate nonlinear effects in  regression models with missing values on continuous, categorical, or skewed  predictor variables under a broad range of conditions and investigated the  robustness of the proposed approach against distributional misspecifications. We  developed the R package mdmb, which facilitates a user-friendly application of the  sequential modeling approach, and we present a real-data example that illustrates  the flexibility of the software. (PsycINFO Database Record (c) 2020 APA, all rights  reserved).</t>
  </si>
  <si>
    <t>10.1037/met0000233</t>
  </si>
  <si>
    <t>Humans, *Data Interpretation, Statistical, *Models, Statistical, *Regression Analysis, Bayes Theorem, *Statistical Distributions, Psychology/*methods</t>
  </si>
  <si>
    <t>Coffman, Donna L., Zhou, Jiangxiu, Cai, Xizhen</t>
  </si>
  <si>
    <t>BACKGROUND: Causal effect estimation with observational data is subject to bias due to confounding, which is often controlled for using propensity scores. One  unresolved issue in propensity score estimation is how to handle missing values in  covariates. METHOD: Several approaches have been proposed for handling covariate  missingness, including multiple imputation (MI), multiple imputation with  missingness pattern (MIMP), and treatment mean imputation. However, there are other  potentially useful approaches that have not been evaluated, including single  imputation (SI)â+âprediction error (PE), SIâ+âPEâ+âparameter uncertainty (PU), and  Generalized Boosted Modeling (GBM), which is a nonparametric approach for estimating  propensity scores in which missing values are automatically handled in the  estimation using a surrogate split method. To evaluate the performance of these  approaches, a simulation study was conducted. RESULTS: Results suggested that  SIâ+âPE, SIâ+âPEâ+âPU, MI, and MIMP perform almost equally well and better than  treatment mean imputation and GBM in terms of bias; however, MI and MIMP account for  the additional uncertainty of imputing the missingness. CONCLUSIONS: Applying GBM to  the incomplete data and relying on the surrogate split approach resulted in  substantial bias. Imputation prior to implementing GBM is recommended.</t>
  </si>
  <si>
    <t>2020/06/26/</t>
  </si>
  <si>
    <t>10.1186/s12874-020-01053-4</t>
  </si>
  <si>
    <t>Humans, Bias, Data Interpretation, Statistical, Causality, Computer Simulation, *Models, Statistical, *Missing data, *Research Design, *Causal inference, *Generalized boosted models, *Propensity scores, Propensity Score</t>
  </si>
  <si>
    <t>He, Yulei, Zaslavsky, Alan M.</t>
  </si>
  <si>
    <t>Multiple imputation fills in missing data with posterior predictive draws from imputation models. To assess the adequacy of imputation models, we can compare  completed data with their replicates simulated under the imputation model. We apply  analyses of substantive interest to both datasets and use posterior predictive  checks of the differences of these estimates to quantify the evidence of model  inadequacy. We can further integrate out the imputed missing data and their  replicates over the completed-data analyses to reduce variance in the comparison. In  many cases, the checking procedure can be easily implemented using standard  imputation software by treating re-imputations under the model as posterior  predictive replicates. Thus, it can be applied for non-Bayesian imputation methods.  We also sketch several strategies for applying the method in the context of  practical imputation analyses. We illustrate the method using two real data  applications and study its property using a simulation.</t>
  </si>
  <si>
    <t>10.1002/sim.4413</t>
  </si>
  <si>
    <t>Humans, Male, Survival Analysis, Prognosis, Computer Simulation, *Data Interpretation, Statistical, *Models, Statistical, Bayes Theorem, Randomized Controlled Trials as Topic/statistics &amp; numerical data, Antineoplastic Agents/therapeutic use, Multiple Myeloma/drug therapy, Sequence Deletion</t>
  </si>
  <si>
    <t>Bayesian Multivariate Nonlinear State Space Copula Models</t>
  </si>
  <si>
    <t>Kreuzer, Alexander, Valle, Luciana Dalla, Czado, Claudia</t>
  </si>
  <si>
    <t>arXiv:1911.00448 [stat]</t>
  </si>
  <si>
    <t>In this paper we propose a flexible class of multivariate nonlinear non-Gaussian state space models, based on copulas. More precisely, we assume that the observation equation and the state equation are defined by copula families that are not necessarily equal. For each time point, the resulting model can be described by a C-vine copula truncated after the first tree, where the root node is represented by the latent state. Inference is performed within the Bayesian framework, using the Hamiltonian Monte Carlo method, where a further D-vine truncated after the first tree is used as prior distribution to capture the temporal dependence in the latent states. Simulation studies show that the proposed copula-based approach is extremely flexible, since it is able to describe a wide range of dependence structures and, at the same time, allows us to deal with missing data. The application to atmospheric pollutant measurement data shows that our approach is suitable for accurate modeling and prediction of data dynamics in the presence of missing values. Comparison to a Gaussian linear state space model and to Bayesian additive regression trees shows the superior performance of the proposed model with respect to predictive accuracy.</t>
  </si>
  <si>
    <t>http://arxiv.org/abs/1911.00448</t>
  </si>
  <si>
    <t>2021/07/20/16:18:41</t>
  </si>
  <si>
    <t>https://arxiv.org/pdf/1911.00448.pdf</t>
  </si>
  <si>
    <t>https://arxiv.org/abs/1911.00448</t>
  </si>
  <si>
    <t>Moreno-Betancur, Margarita, Carlin, John B., Brilleman, Samuel L., Tanamas, Stephanie K., Peeters, Anna, Wolfe, Rory</t>
  </si>
  <si>
    <t>Modern epidemiological studies collect data on time-varying individual-specific characteristics, such as body mass index and blood pressure. Incorporation of such  time-dependent covariates in time-to-event models is of great interest, but raises  some challenges. Of specific concern are measurement error, and the non-synchronous  updating of covariates across individuals, due for example to missing data. It is  well known that in the presence of either of these issues the last observation  carried forward (LOCF) approach traditionally used leads to bias. Joint models of  longitudinal and time-to-event outcomes, developed recently, address these  complexities by specifying a model for the joint distribution of all processes and  are commonly fitted by maximum likelihood or Bayesian approaches. However, the  adequate specification of the full joint distribution can be a challenging modeling  task, especially with multiple longitudinal markers. In fact, most available  software packages are unable to handle more than one marker and offer a restricted  choice of survival models. We propose a two-stage approach, Multiple Imputation for  Joint Modeling (MIJM), to incorporate multiple time-dependent continuous covariates  in the semi-parametric Cox and additive hazard models. Assuming a primary focus on  the time-to-event model, the MIJM approach handles the joint distribution of the  markers using multiple imputation by chained equations, a computationally convenient  procedure that is widely available in mainstream statistical software. We developed  an R package "survtd" that allows MIJM and other approaches in this manuscript to be  applied easily, with just one call to its main function. A simulation study showed  that MIJM performs well across a wide range of scenarios in terms of bias and  coverage probability, particularly compared with LOCF, simpler two-stage approaches,  and a Bayesian joint model. The Framingham Heart Study is used to illustrate the  approach.</t>
  </si>
  <si>
    <t>10.1093/biostatistics/kxx046</t>
  </si>
  <si>
    <t>Humans, *Data Interpretation, Statistical, *Models, Statistical, *Longitudinal Studies, Biostatistics/*methods, Biomedical Research/*methods, *Survival Analysis</t>
  </si>
  <si>
    <t>Caille, AgnÃ¨s, Leyrat, ClÃ©mence, Giraudeau, Bruno</t>
  </si>
  <si>
    <t>In cluster randomized trials, clusters of subjects are randomized rather than subjects themselves, and missing outcomes are a concern as in individual randomized  trials. We assessed strategies for handling missing data when analysing cluster  randomized trials with a binary outcome; strategies included complete case, adjusted  complete case, and simple and multiple imputation approaches. We performed a  simulation study to assess bias and coverage rate of the population-averaged  intervention-effect estimate. Both multiple imputation with a random-effects  logistic regression model or classical logistic regression provided unbiased  estimates of the intervention effect. Both strategies also showed good coverage  properties, even slightly better for multiple imputation with a random-effects  logistic regression approach. Finally, this latter approach led to a slightly  negatively biased intracluster correlation coefficient estimate but less than that  with a classical logistic regression model strategy. We applied these strategies to  a real trial randomizing households and comparing ivermectin and malathion to treat  head lice.</t>
  </si>
  <si>
    <t>2650</t>
  </si>
  <si>
    <t>10.1177/0962280214530030</t>
  </si>
  <si>
    <t>2669</t>
  </si>
  <si>
    <t>Female, Humans, Male, Bias, Data Interpretation, Statistical, Randomized Controlled Trials as Topic/*methods, *missing data, *multiple imputation, Animals, Logistic Models, *cluster randomized trial, *outcome, Hair/anatomy &amp; histology, Ivermectin/therapeutic use, Lice Infestations/drug therapy, Pediculus/drug effects</t>
  </si>
  <si>
    <t>Multi-resolution Networks For Flexible Irregular Time Series Modeling (Multi-FIT)</t>
  </si>
  <si>
    <t>Singh, Bhanu Pratap, Deznabi, Iman, Narasimhan, Bharath, Kucharski, Bryon, Uppaal, Rheeya, Josyula, Akhila, Fiterau, Madalina</t>
  </si>
  <si>
    <t>arXiv:1905.00125 [cs, eess, stat]</t>
  </si>
  <si>
    <t>Missing values, irregularly collected samples, and multi-resolution signals commonly occur in multivariate time series data, making predictive tasks difficult. These challenges are especially prevalent in the healthcare domain, where patients' vital signs and electronic records are collected at different frequencies and have occasionally missing information due to the imperfections in equipment or patient circumstances. Researchers have handled each of these issues differently, often handling missing data through mean value imputation and then using sequence models over the multivariate signals while ignoring the different resolution of signals. We propose a unified model named Multi-resolution Flexible Irregular Time series Network (Multi-FIT). The building block for Multi-FIT is the FIT network. The FIT network creates an informative dense representation at each time step using signal information such as last observed value, time difference since the last observed time stamp and overall mean for the signal. Vertical FIT (FIT-V) is a variant of FIT which also models the relationship between different temporal signals while creating the informative dense representations for the signal. The multi-FIT model uses multiple FIT networks for sets of signals with different resolutions, further facilitating the construction of flexible representations. Our model has three main contributions: a.) it does not impute values but rather creates informative representations to provide flexibility to the model for creating task-specific representations b.) it models the relationship between different signals in the form of support signals c.) it models different resolutions in parallel before merging them for the final prediction task. The FIT, FIT-V and Multi-FIT networks improve upon the state-of-the-art models for three predictive tasks, including the forecasting of patient survival.</t>
  </si>
  <si>
    <t>2019/04/30/</t>
  </si>
  <si>
    <t>http://arxiv.org/abs/1905.00125</t>
  </si>
  <si>
    <t>2021/07/20/16:23:44</t>
  </si>
  <si>
    <t>https://arxiv.org/pdf/1905.00125.pdf</t>
  </si>
  <si>
    <t>https://arxiv.org/abs/1905.00125</t>
  </si>
  <si>
    <t>Model Agnostic Time Series Analysis via Matrix Estimation</t>
  </si>
  <si>
    <t>Agarwal, Anish, Amjad, Muhammad Jehangir, Shah, Devavrat, Shen, Dennis</t>
  </si>
  <si>
    <t>arXiv:1802.09064 [cs, stat]</t>
  </si>
  <si>
    <t>We propose an algorithm to impute and forecast a time series by transforming the observed time series into a matrix, utilizing matrix estimation to recover missing values and de-noise observed entries, and performing linear regression to make predictions. At the core of our analysis is a representation result, which states that for a large model class, the transformed time series matrix is (approximately) low-rank. In effect, this generalizes the widely used Singular Spectrum Analysis (SSA) in time series literature, and allows us to establish a rigorous link between time series analysis and matrix estimation. The key to establishing this link is constructing a Page matrix with non-overlapping entries rather than a Hankel matrix as is commonly done in the literature (e.g., SSA). This particular matrix structure allows us to provide finite sample analysis for imputation and prediction, and prove the asymptotic consistency of our method. Another salient feature of our algorithm is that it is model agnostic with respect to both the underlying time dynamics and the noise distribution in the observations. The noise agnostic property of our approach allows us to recover the latent states when only given access to noisy and partial observations a la a Hidden Markov Model; e.g., recovering the time-varying parameter of a Poisson process without knowing that the underlying process is Poisson. Furthermore, since our forecasting algorithm requires regression with noisy features, our approach suggests a matrix estimation based method - coupled with a novel, non-standard matrix estimation error metric - to solve the error-in-variable regression problem, which could be of interest in its own right. Through synthetic and real-world datasets, we demonstrate that our algorithm outperforms standard software packages (including R libraries) in the presence of missing data as well as high levels of noise.</t>
  </si>
  <si>
    <t>2019/04/26/</t>
  </si>
  <si>
    <t>http://arxiv.org/abs/1802.09064</t>
  </si>
  <si>
    <t>2021/07/20/16:33:50</t>
  </si>
  <si>
    <t>https://arxiv.org/pdf/1802.09064.pdf</t>
  </si>
  <si>
    <t>https://arxiv.org/abs/1802.09064</t>
  </si>
  <si>
    <t>Zhou, Hanzhi, Elliott, Michael R., Raghunathan, Trviellore E.</t>
  </si>
  <si>
    <t>Multiple imputation (MI) is a well-established method to handle item-nonresponse in sample surveys. Survey data obtained from complex sampling designs often involve  features that include unequal probability of selection. MI requires imputation to be  congenial, that is, for the imputations to come from a Bayesian predictive  distribution and for the observed and complete data estimator to equal the posterior  mean given the observed or complete data, and similarly for the observed and  complete variance estimator to equal the posterior variance given the observed or  complete data; more colloquially, the analyst and imputer make similar modeling  assumptions. Yet multiply imputed data sets from complex sample designs with unequal  sampling weights are typically imputed under simple random sampling assumptions and  then analyzed using methods that account for the sampling weights. This is a setting  in which the analyst assumes more than the imputer, which can led to biased  estimates and anti-conservative inference. Less commonly used alternatives such as  including case weights as predictors in the imputation model typically require  interaction terms for more complex estimators such as regression coefficients, and  can be vulnerable to model misspecification and difficult to implement. We develop a  simple two-step MI framework that accounts for sampling weights using a weighted  finite population Bayesian bootstrap method to validly impute the whole population  (including item nonresponse) from the observed data. In the second step, having  generated posterior predictive distributions of the entire population, we use  standard IID imputation to handle the item nonresponse. Simulation results show that  the proposed method has good frequentist properties and is robust to model  misspecification compared to alternative approaches. We apply the proposed method to  accommodate missing data in the Behavioral Risk Factor Surveillance System when  estimating means and parameters of regression models.</t>
  </si>
  <si>
    <t>10.1111/biom.12413</t>
  </si>
  <si>
    <t>Missing data, Data Interpretation, Statistical, Sensitivity and Specificity, Computer Simulation, *Models, Statistical, Reproducibility of Results, *Algorithms, *Statistics, Nonparametric, *Surveys and Questionnaires, *Sample Size, Bayesian bootstrap, Behavioral Risk Factor Surveillance System (BRFSS), Polya posterior, Sampling design</t>
  </si>
  <si>
    <t>Huang, Yangxin, Chen, Jiaqing</t>
  </si>
  <si>
    <t>This article explores Bayesian joint models for a quantile of longitudinal response, mismeasured covariate and event time outcome with an attempt to (i) characterize the  entire conditional distribution of the response variable based on quantile  regression that may be more robust to outliers and misspecification of error  distribution; (ii) tailor accuracy from measurement error, evaluate non-ignorable  missing observations, and adjust departures from normality in covariate; and (iii)  overcome shortages of confidence in specifying a time-to-event model. When  statistical inference is carried out for a longitudinal data set with non-central  location, non-linearity, non-normality, measurement error, and missing values as  well as event time with being interval censored, it is important to account for the  simultaneous treatment of these data features in order to obtain more reliable and  robust inferential results. Toward this end, we develop Bayesian joint modeling  approach to simultaneously estimating all parameters in the three models: quantile  regression-based nonlinear mixed-effects model for response using asymmetric Laplace  distribution, linear mixed-effects model with skew-t distribution for mismeasured  covariate in the presence of informative missingness and accelerated failure time  model with unspecified nonparametric distribution for event time. We apply the  proposed modeling approach to analyzing an AIDS clinical data set and conduct  simulation studies to assess the performance of the proposed joint models and  method. Copyright Â© 2016 John Wiley &amp; Sons, Ltd.</t>
  </si>
  <si>
    <t>2016/12/30/</t>
  </si>
  <si>
    <t>5666</t>
  </si>
  <si>
    <t>10.1002/sim.7092</t>
  </si>
  <si>
    <t>5685</t>
  </si>
  <si>
    <t>Humans, *Models, Statistical, *Bayes Theorem, Longitudinal Studies, *asymmetric Laplace distribution, Viral Load, HIV Infections/virology, *Dirichlet process, *longitudinal and event time data, *measurement error models, *QR-based joint models, *skewed distributions</t>
  </si>
  <si>
    <t>Faucheux, Lilith, Soumelis, Vassili, Chevret, Sylvie</t>
  </si>
  <si>
    <t>Semisupervised learning aims to use additional knowledge in the search for data structure. In clinical applications, including predictive information in the  construction of a data-driven classification is of major importance. This work was  motivated by a study that aimed to identify different patterns of immune parameters  that would be associated with relapse-free survival in a cohort of breast cancer  patients. Supervised and unsupervised objectives can be concomitantly optimized  using multiobjective optimization. We propose such a procedure that addresses two  challenges in the semisupervised approach, that is, missing data and additional  knowledge based on survival time. The former was handled by using multiple  imputation and consensus clustering. Survival information was incorporated in the  supervised objective through the estimation of a cross-validation error of a Cox  regression. A simulation study was performed to assess the performance of the  proposed procedure. On complete datasets, the performances were compared to those of  an existing modified multiobjective semisupervised learning method. The added value  of including the survival data in the learning process was assessed by comparing the  procedure to unsupervised learning. The proposed procedure showed better performance  than the existing method, notably in the selection of the number of clusters. On  incomplete datasets, the procedure showed little sensitivity to most of its  parameters, even though a high number of imputations and partition initialization  seeds improved the performance. The performance was degraded with a high proportion  of missing data (40%) and with more ambiguous data structures. Simulation results  and application on real data support the conclusion that our procedure enables the  construction of a classification associated with a right-censored endpoint on a  possibly incompleteÂ dataset.</t>
  </si>
  <si>
    <t>2021/06/27/</t>
  </si>
  <si>
    <t>10.1002/bimj.202000365</t>
  </si>
  <si>
    <t>multiple imputation, consensus, multiobjective optimization, semisupervised learning, survival endpoint</t>
  </si>
  <si>
    <t>Wen, Lan, Terrera, Graciela Muniz, Seaman, Shaun R.</t>
  </si>
  <si>
    <t>Cohort data are often incomplete because some subjects drop out of the study, and inverse probability weighting (IPW), multiple imputation (MI), and linear increments  (LI) are methods that deal with such missing data. In cohort studies of ageing,  missing data can arise from dropout or death. Methods that do not distinguish  between these reasons for missingness typically provide inference about a  hypothetical cohort where no one can die (immortal cohort). It has been suggested  that inference about the cohort composed of those who are still alive at any time  point (partly conditional inference) may be more meaningful. MI, LI, and IPW can all  be adapted to provide partly conditional inference. In this article, we clarify and  compare the assumptions required by these MI, LI, and IPW methods for partly  conditional inference on continuous outcomes. We also propose augmented IPW  estimators for making partly conditional inference. These are more efficient than  IPW estimators and more robust to model misspecification. Our simulation studies  show that the methods give approximately unbiased estimates of partly conditional  estimands when their assumptions are met, but may be biased otherwise. We illustrate  the application of the missing data methods using data from the 'Origins of Variance  in the Old-old' Twin study.</t>
  </si>
  <si>
    <t>10.1093/biostatistics/kxx045</t>
  </si>
  <si>
    <t>Humans, *Data Interpretation, Statistical, *Models, Statistical, *Research Design, *Cohort Studies, Biostatistics/*methods, Biomedical Research/*methods</t>
  </si>
  <si>
    <t>Lu, Tao, Lu, Minggen, Wang, Min, Zhang, Jun, Dong, Guang-Hui, Xu, Yong</t>
  </si>
  <si>
    <t>Longitudinal competing risks data frequently arise in clinical studies. Skewness and missingness are commonly observed for these data in practice. However, most joint  models do not account for these data features. In this article, we propose partially  linear mixed-effects joint models to analyze skew longitudinal competing risks data  with missingness. In particular, to account for skewness, we replace the commonly  assumed symmetric distributions by asymmetric distribution for model errors. To deal  with missingness, we employ an informative missing data model. The joint models that  couple the partially linear mixed-effects model for the longitudinal process, the  cause-specific proportional hazard model for competing risks process and missing  data process are developed. To estimate the parameters in the joint models, we  propose a fully Bayesian approach based on the joint likelihood. To illustrate the  proposed model and method, we implement them to an AIDS clinical study. Some  interesting findings are reported. We also conduct simulation studies to validate  the proposed method.</t>
  </si>
  <si>
    <t>10.1080/10543406.2017.1378663</t>
  </si>
  <si>
    <t>989</t>
  </si>
  <si>
    <t>Humans, Survival Analysis, *Models, Statistical, Longitudinal Studies, Proportional Hazards Models, Bayes Theorem, Clinical Trials as Topic/*statistics &amp; numerical data, *CD4 Lymphocyte Count, *Bayesian inference, *competing risks, *longitudinal survival data, *partially linear mixed-effects models, *proportional hazard models, Acquired Immunodeficiency Syndrome/blood/*drug therapy/mortality/virology, Anti-Retroviral Agents/*therapeutic use, Viral Load/*drug effects</t>
  </si>
  <si>
    <t>Causal Discovery from Incomplete Data using An Encoder and Reinforcement Learning</t>
  </si>
  <si>
    <t>Huang, Xiaoshui, Zhu, Fujin, Holloway, Lois, Haidar, Ali</t>
  </si>
  <si>
    <t>arXiv:2006.05554 [cs, stat]</t>
  </si>
  <si>
    <t>Discovering causal structure among a set of variables is a fundamental problem in many domains. However, state-of-the-art methods seldom consider the possibility that the observational data has missing values (incomplete data), which is ubiquitous in many real-world situations. The missing value will significantly impair the performance and even make the causal discovery algorithms fail. In this paper, we propose an approach to discover causal structures from incomplete data by using a novel encoder and reinforcement learning (RL). The encoder is designed for missing data imputation as well as feature extraction. In particular, it learns to encode the currently available information (with missing values) into a robust feature representation which is then used to determine where to search the best graph. The encoder is integrated into a RL framework that can be optimized using the actor-critic algorithm. Our method takes the incomplete observational data as input and generates a causal structure graph. Experimental results on synthetic and real data demonstrate that our method can robustly generate causal structures from incomplete data. Compared with the direct combination of data imputation and causal discovery methods, our method performs generally better and can even obtain a performance gain as much as 43.2%.</t>
  </si>
  <si>
    <t>http://arxiv.org/abs/2006.05554</t>
  </si>
  <si>
    <t>2021/07/20/14:46:24</t>
  </si>
  <si>
    <t>https://arxiv.org/pdf/2006.05554.pdf</t>
  </si>
  <si>
    <t>https://arxiv.org/abs/2006.05554</t>
  </si>
  <si>
    <t>As easy as APC: Leveraging self-supervised learning in the context of time series classification with varying levels of sparsity and severe class imbalance</t>
  </si>
  <si>
    <t>Wever, Fiorella, Keller, T. Anderson, Garcia, Victor, Symul, Laura</t>
  </si>
  <si>
    <t>arXiv:2106.15577 [cs, stat]</t>
  </si>
  <si>
    <t>High levels of sparsity and strong class imbalance are ubiquitous challenges that are often presented simultaneously in real-world time series data. While most methods tackle each problem separately, our proposed approach handles both in conjunction, while imposing fewer assumptions on the data. In this work, we propose leveraging a self-supervised learning method, specifically Autoregressive Predictive Coding (APC), to learn relevant hidden representations of time series data in the context of both missing data and class imbalance. We apply APC using either a GRU or GRU-D encoder on two real-world datasets, and show that applying one-step-ahead prediction with APC improves the classification results in all settings. In fact, by applying GRU-D - APC, we achieve state-of-the-art AUPRC results on the Physionet benchmark.</t>
  </si>
  <si>
    <t>http://arxiv.org/abs/2106.15577</t>
  </si>
  <si>
    <t>2021/07/20/08:54:01</t>
  </si>
  <si>
    <t>https://arxiv.org/pdf/2106.15577.pdf</t>
  </si>
  <si>
    <t>https://arxiv.org/abs/2106.15577</t>
  </si>
  <si>
    <t>As easy as APC</t>
  </si>
  <si>
    <t>Interpretable Multi-Task Deep Neural Networks for Dynamic Predictions of Postoperative Complications</t>
  </si>
  <si>
    <t>Shickel, Benjamin, Loftus, Tyler J., Datta, Shounak, Ozrazgat-Baslanti, Tezcan, Bihorac, Azra, Rashidi, Parisa</t>
  </si>
  <si>
    <t>arXiv:2004.12551 [cs, stat]</t>
  </si>
  <si>
    <t>Accurate prediction of postoperative complications can inform shared decisions between patients and surgeons regarding the appropriateness of surgery, preoperative risk-reduction strategies, and postoperative resource use. Traditional predictive analytic tools are hindered by suboptimal performance and usability. We hypothesized that novel deep learning techniques would outperform logistic regression models in predicting postoperative complications. In a single-center longitudinal cohort of 43,943 adult patients undergoing 52,529 major inpatient surgeries, deep learning yielded greater discrimination than logistic regression for all nine complications. Predictive performance was strongest when leveraging the full spectrum of preoperative and intraoperative physiologic time-series electronic health record data. A single multi-task deep learning model yielded greater performance than separate models trained on individual complications. Integrated gradients interpretability mechanisms demonstrated the substantial importance of missing data. Interpretable, multi-task deep neural networks made accurate, patient-level predictions that harbor the potential to augment surgical decision-making.</t>
  </si>
  <si>
    <t>http://arxiv.org/abs/2004.12551</t>
  </si>
  <si>
    <t>2021/07/20/16:14:23</t>
  </si>
  <si>
    <t>https://arxiv.org/pdf/2004.12551.pdf</t>
  </si>
  <si>
    <t>https://arxiv.org/abs/2004.12551</t>
  </si>
  <si>
    <t>Low-Rank Autoregressive Tensor Completion for Multivariate Time Series Forecasting</t>
  </si>
  <si>
    <t>arXiv:2006.10436 [cs, stat]</t>
  </si>
  <si>
    <t>Time series prediction has been a long-standing research topic and an essential application in many domains. Modern time series collected from sensor networks (e.g., energy consumption and traffic flow) are often large-scale and incomplete with considerable corruption and missing values, making it difficult to perform accurate predictions. In this paper, we propose a low-rank autoregressive tensor completion (LATC) framework to model multivariate time series data. The key of LATC is to transform the original multivariate time series matrix (e.g., sensor$\times$time point) to a third-order tensor structure (e.g., sensor$\times$time of day$\times$day) by introducing an additional temporal dimension, which allows us to model the inherent rhythms and seasonality of time series as global patterns. With the tensor structure, we can transform the time series prediction and missing data imputation problems into a universal low-rank tensor completion problem. Besides minimizing tensor rank, we also integrate a novel autoregressive norm on the original matrix representation into the objective function. The two components serve different roles. The low-rank structure allows us to effectively capture the global consistency and trends across all the three dimensions (i.e., similarity among sensors, similarity of different days, and current time v.s. the same time of historical days). The autoregressive norm can better model the local temporal trends. Our numerical experiments on three real-world data sets demonstrate the superiority of the integration of global and local trends in LATC in both missing data imputation and rolling prediction tasks.</t>
  </si>
  <si>
    <t>http://arxiv.org/abs/2006.10436</t>
  </si>
  <si>
    <t>2021/07/20/14:46:16</t>
  </si>
  <si>
    <t>https://arxiv.org/pdf/2006.10436.pdf</t>
  </si>
  <si>
    <t>https://arxiv.org/abs/2006.10436</t>
  </si>
  <si>
    <t>Does including machine learning predictions in ALS clinical trial analysis improve statistical power?</t>
  </si>
  <si>
    <t>Zhou, Nina, Manser, Paul</t>
  </si>
  <si>
    <t>Annals of clinical and translational neurology</t>
  </si>
  <si>
    <t>OBJECTIVE: Amyotrophic lateral sclerosis (ALS) is a neurodegenerative disease which leads to progressive muscle weakness and eventually death. The increasing  availability of large ALS clinical trial datasets have generated much interest in  developing predictive models for disease progression. However, the utility of  predictive modeling on clinical trial analysis has not been thoroughly evaluated.  METHODS: We evaluated a predictive modeling approach for ALS disease progression  measured by ALSFRS-R using the PRO-ACT database and validated our findings in a  novel test set from a former clinical trial. We examined clinical trial scenarios  where model predictions could improve statistical power for detecting treatment  effects with simulated clinical trials. RESULTS: Models constructed with imputed  PRO-ACT data have better external validation results than those fitted with complete  observations. When fitted with imputed data, super learner (R(2) Â =Â 0.71,  MSPEÂ =Â 19.7) and random forest (R(2) Â =Â 0.70, MSPEÂ =Â 19.6) have similar performance  in the external validation and slightly outperform the linear mixed effects model  (R(2) Â =Â 0.69, MSPEÂ =Â 20.5). Simulation studies suggest including machine learning  predictions as a covariate in the analysis model of a 12-month clinical study can  increase the trial's effective sample size by 16% when there is a hypothetical  treatment effect of 25% reduction in ALSFRS-R mean rate of change. INTERPRETATION:  Predictive modeling approaches for ALSFRS-R are able to explain a moderate amount of  variability in longitudinal change, which is improved by robust missing data  handling for baseline characteristics. Including ALSFRS-R post-baseline model  prediction results as a covariate in the model for primary analysis may increase  power under moderate treatment effects.</t>
  </si>
  <si>
    <t>1756</t>
  </si>
  <si>
    <t>Ann Clin Transl Neurol</t>
  </si>
  <si>
    <t>2328-9503</t>
  </si>
  <si>
    <t>10.1002/acn3.51140</t>
  </si>
  <si>
    <t>1765</t>
  </si>
  <si>
    <t>Bacci, Silvia, Bartolucci, Francesco, Pandolfi, Silvia</t>
  </si>
  <si>
    <t>A critical problem in repeated measurement studies is the occurrence of nonignorable missing observations. A common approach to deal with this problem is joint modeling  the longitudinal and survival processes for each individual on the basis of a random  effect that is usually assumed to be time constant. We relax this hypothesis by  introducing time-varying subject-specific random effects that follow a first-order  autoregressive process, AR(1). We also adopt a generalized linear model formulation  to accommodate for different types of longitudinal response (i.e. continuous,  binary, count) and we consider some extended cases, such as counts with excess of  zeros and multivariate outcomes at each time occasion. Estimation of the parameters  of the resulting joint model is based on the maximization of the likelihood computed  by a recursion developed in the hidden Markov literature. This maximization is  performed on the basis of a quasi-Newton algorithm that also provides the  information matrix and then standard errors for the parameter estimates. The  proposed approach is illustrated through a Monte Carlo simulation study and the  analysis of certain medical datasets.</t>
  </si>
  <si>
    <t>10.1177/0962280216659895</t>
  </si>
  <si>
    <t>Humans, Likelihood Functions, Regression Analysis, *Models, Statistical, Algorithms, Monte Carlo Method, Linear Models, *Longitudinal Studies, Markov Chains, *Survival Analysis, *Generalized linear models, *informative dropout, *nonignorable missing mechanism, *sequential quadrature, *shared-parameter models</t>
  </si>
  <si>
    <t>Mehrabani-Zeinabad, Kamran, Doostfatemeh, Marziyeh, Ayatollahi, Seyyed Mohammad Taghi</t>
  </si>
  <si>
    <t>Missing data is one of the most important causes in reduction of classification accuracy. Many real datasets suffer from missing values, especially in medical  sciences. Imputation is a common way to deal with incomplete datasets. There are  various imputation methods that can be applied, and the choice of the best method  depends on the dataset conditions such as sample size, missing percent, and missing  mechanism. Therefore, the better solution is to classify incomplete datasets without  imputation and without any loss of information. The structure of the "Bayesian  additive regression trees" (BART) model is improved with the "Missingness  Incorporated in Attributes" approach to solve its inefficiency in handling the  missingness problem. Implementation of MIA-within-BART is named "BART.m". As the  abilities of BART.m are not investigated in classification of incomplete datasets,  this simulation-based study aimed to provide such resource. The results indicate  that BART.m can be used even for datasets with 90 missing present and more  importantly, it diagnoses the irrelevant variables and removes them by its own.  BART.m outperforms common models for classification with incomplete data, according  to accuracy and computational time. Based on the revealed properties, it can be said  that BART.m is a high accuracy model in classification of incomplete datasets which  avoids any assumptions and preprocess steps.</t>
  </si>
  <si>
    <t>8810143</t>
  </si>
  <si>
    <t>10.1155/2020/8810143</t>
  </si>
  <si>
    <t>Humans, Models, Statistical, Research Design, Machine Learning, Computer Simulation, *Data Interpretation, Statistical, *Bayes Theorem, *Regression Analysis, Algorithms, Databases, Factual, Reproducibility of Results</t>
  </si>
  <si>
    <t>Multiple Imputation with Massive Data: An Application to the Panel Study of Income Dynamics</t>
  </si>
  <si>
    <t>Si, Yajuan, Heeringa, Steve, Johnson, David, Little, Roderick, Liu, Wenshuo, Pfeffer, Fabian, Raghunathan, Trivellore</t>
  </si>
  <si>
    <t>arXiv:2007.03016 [stat]</t>
  </si>
  <si>
    <t>Multiple imputation (MI) is a popular and well-established method for handling missing data in multivariate data sets, but its practicality for use in massive and complex data sets has been questioned. One such data set is the Panel Study of Income Dynamics (PSID), a longstanding and extensive survey of household income and wealth in the United States. Missing data for this survey are currently handled using traditional hot deck methods. We use a sequential regression/ chained-equation approach, using the software IVEware, to multiply impute cross-sectional wealth data in the 2013 PSID, and compare analyses of the resulting imputed data with results from the current hot deck approach. Practical difficulties, such as non-normally distributed variables, skip patterns, categorical variables with many levels, and multicollinearity, are described together with our approaches to overcoming them. We evaluate the imputation quality and validity with internal diagnostics and external benchmarking data. MI produces improvements over the existing hot deck approach by helping preserve correlation structures with efficiency gains. We recommend the practical implementation of MI and expect greater gains when the fraction of missing information is large.</t>
  </si>
  <si>
    <t>http://arxiv.org/abs/2007.03016</t>
  </si>
  <si>
    <t>2021/07/20/14:45:53</t>
  </si>
  <si>
    <t>https://arxiv.org/pdf/2007.03016.pdf</t>
  </si>
  <si>
    <t>https://arxiv.org/abs/2007.03016</t>
  </si>
  <si>
    <t>Multiple Imputation with Massive Data</t>
  </si>
  <si>
    <t>Barnes, Sunni A., Larsen, Michael D., Schroeder, Darrell, Hanson, Andrew, Decker, Paul A.</t>
  </si>
  <si>
    <t>Addiction (Abingdon, England)</t>
  </si>
  <si>
    <t>AIM: A sizable percentage of subjects do not respond to follow-up attempts in smoking cessation studies. The usual procedure in the smoking cessation literature  is to assume that non-respondents have resumed smoking. This study used data from a  study with a high follow-up rate to assess the degree of bias that may be caused by  different methods of imputing missing data. DESIGN AND METHODS: Based on a large  data set with very little missing follow-up information at 12 months, a simulation  study was undertaken to compare and contrast missing data imputation methods  (assuming smoking, propensity score matching and optimal matching) under various  assumptions as to how the missing data arose (randomly generated missing values,  increased non-response from smokers and a hybrid of the two). FINDINGS: Missing data  imputation methods all resulted in some degree of bias which increased with the  amount of missing data. CONCLUSION: None of the missing data imputation methods  currently available can compensate for bias when there are substantial amounts of  missing data.</t>
  </si>
  <si>
    <t>Addiction</t>
  </si>
  <si>
    <t>1360-0443 0965-2140</t>
  </si>
  <si>
    <t>10.1111/j.1360-0443.2009.02809.x</t>
  </si>
  <si>
    <t>437</t>
  </si>
  <si>
    <t>Humans, Bias, Data Interpretation, Statistical, Clinical Trials as Topic/*standards, Follow-Up Studies, Smoking Cessation/*statistics &amp; numerical data</t>
  </si>
  <si>
    <t>Gao, Fei, Liu, Guanghan, Zeng, Donglin, Diao, Guoqing, Heyse, Joseph F., Ibrahim, Joseph G.</t>
  </si>
  <si>
    <t>Missing data are common in longitudinal clinical trials. How to handle missing data is critical for both sponsors and regulatory agencies to assess treatment effect  from the trials. Recently, a control-based imputation has been proposed, where the  missing data are imputed based on the assumption that patients who discontinued the  test drug will have a similar response profile to the patients in the control group.  Under control-based imputation, the variance estimation may be biased using Rubin's  formula which could produce biased statistical inferences. We evaluate several  statistical methods for obtaining appropriate variances under control-based  imputation for analysis of repeated binary outcomes with monotone missing data and  show that both the analytical method developed by Robins &amp; Wang and the  nonparametric bootstrap method provide more appropriate variance estimates under  various simulation settings. We use the methods in an application of an  antidepressant Phase III clinical trial and give discussion and recommendations on  method performance and preference.</t>
  </si>
  <si>
    <t>10.1080/10543406.2017.1289957</t>
  </si>
  <si>
    <t>Humans, multiple imputation, missing data, Bias, Computer Simulation, *Data Interpretation, Statistical, Data Accuracy, Longitudinal Studies, Antidepressive Agents/therapeutic use, *Clinical Trials, Phase III as Topic, Bootstrap, control-based imputation, repeated outcomes</t>
  </si>
  <si>
    <t>A Tree Architecture of LSTM Networks for Sequential Regression with Missing Data</t>
  </si>
  <si>
    <t>Sahin, S. Onur, Kozat, Suleyman S.</t>
  </si>
  <si>
    <t>arXiv:2005.11353 [cs, stat]</t>
  </si>
  <si>
    <t>We investigate regression for variable length sequential data containing missing samples and introduce a novel tree architecture based on the Long Short-Term Memory (LSTM) networks. In our architecture, we employ a variable number of LSTM networks, which use only the existing inputs in the sequence, in a tree-like architecture without any statistical assumptions or imputations on the missing data, unlike all the previous approaches. In particular, we incorporate the missingness information by selecting a subset of these LSTM networks based on "presence-pattern" of a certain number of previous inputs. From the mixture of experts perspective, we train different LSTM networks as our experts for various missingness patterns and then combine their outputs to generate the final prediction. We also provide the computational complexity analysis of the proposed architecture, which is in the same order of the complexity of the conventional LSTM architectures for the sequence length. Our method can be readily extended to similar structures such as GRUs, RNNs as remarked in the paper. In the experiments, we achieve significant performance improvements with respect to the state-of-the-art methods for the well-known financial and real life datasets.</t>
  </si>
  <si>
    <t>http://arxiv.org/abs/2005.11353</t>
  </si>
  <si>
    <t>2021/07/20/14:48:06</t>
  </si>
  <si>
    <t>https://arxiv.org/pdf/2005.11353.pdf</t>
  </si>
  <si>
    <t>https://arxiv.org/abs/2005.11353</t>
  </si>
  <si>
    <t>Zhao, Jiwei</t>
  </si>
  <si>
    <t>In missing data analysis, the assumption of the missing data mechanism is crucial. Under different assumptions, different statistical methods have to be developed  accordingly; however, in reality this kind of assumption is usually unverifiable.  Therefore a less stringent, and hence more flexible, assumption is preferred. In  this paper, we consider a generally applicable missing data mechanism, which  includes various instances in all three scenarios: missing completely at random,  missing at random, and missing not at random. Under this general missing data  mechanism, we introduce the conditional likelihood and its approximate version as  the base for estimating the unknown parameter of interest. Since this approximate  conditional likelihood uses the completely observed samples only, it may result in  large estimation bias, which could deteriorate the statistical inference and also  jeopardize other statistical procedure. To tackle this problem, we propose to use  some resampling techniques to reduce the estimation bias. We consider both the  Jackknife and the Bootstrap in our paper. We compare their asymptotic biases through  a higher order expansion up to O(n (-1)). We also derive some results for the mean  squared error in terms of estimation accuracy. We conduct comprehensive simulation  studies under different situations to illustrate our proposed method. We also apply  our method to a prostate cancer data analysis.</t>
  </si>
  <si>
    <t>10.1080/10485252.2017.1339306</t>
  </si>
  <si>
    <t>Missing data mechanism, approximate conditional likelihood, bias, higher order asymptotic expansion, resampling</t>
  </si>
  <si>
    <t>Neuhaus, John M., McCulloch, Charles E.</t>
  </si>
  <si>
    <t>Investigators often gather longitudinal data to assess changes in responses over time within subjects and to relate these changes to within-subject changes in  predictors. Missing data are common in such studies and predictors can be correlated  with subject-specific effects. Maximum likelihood methods for generalized linear  mixed models provide consistent estimates when the data are `missing at random'  (MAR) but can produce inconsistent estimates in settings where the random effects  are correlated with one of the predictors. On the other hand, conditional maximum  likelihood methods (and closely related maximum likelihood methods that partition  covariates into between- and within-cluster components) provide consistent  estimation when random effects are correlated with predictors but can produce  inconsistent covariate effect estimates when data are MAR. Using theory, simulation  studies, and fits to example data this paper shows that decomposition methods using  complete covariate information produce consistent estimates. In some practical cases  these methods, that ostensibly require complete covariate information, actually only  involve the observed covariates. These results offer an easy-to-use approach to  simultaneously protect against bias from both cluster-level confounding and MAR  missingness in assessments of change.</t>
  </si>
  <si>
    <t>331</t>
  </si>
  <si>
    <t>10.1111/anzs.12093</t>
  </si>
  <si>
    <t>bias, conditional likelihood, confounding, consistent estimation</t>
  </si>
  <si>
    <t>Bayesian Profiling Multiple Imputation for Missing Electronic Health Records</t>
  </si>
  <si>
    <t>Si, Yajuan, Palta, Mari, Smith, Maureen</t>
  </si>
  <si>
    <t>arXiv:1906.00042 [stat]</t>
  </si>
  <si>
    <t>Electronic health records (EHRs) are increasingly used for clinical and comparative effectiveness research, but suffer from missing data. Motivated by health services research on diabetes care, we seek to increase the quality of EHRs by focusing on missing values of longitudinal glycosylated hemoglobin (A1c), a key risk factor for diabetes complications and adverse events. Under the framework of multiple imputation (MI), we propose an individualized Bayesian latent profiling approach to capture A1c measurement trajectories subject to missingness. The proposed method is applied to EHRs of adult patients with diabetes in a large academic Midwestern health system between 2003 and 2013 and had Medicare A and B coverage. We combine MI inferences to evaluate the association of A1c levels with the incidence of acute adverse health events and examine patient heterogeneity across identified patient profiles. We investigate different missingness mechanisms and perform imputation diagnostics. Our approach is computationally efficient and fits flexible models that provide useful clinical insights.</t>
  </si>
  <si>
    <t>http://arxiv.org/abs/1906.00042</t>
  </si>
  <si>
    <t>2021/07/20/16:23:03</t>
  </si>
  <si>
    <t>https://arxiv.org/pdf/1906.00042.pdf</t>
  </si>
  <si>
    <t>https://arxiv.org/abs/1906.00042</t>
  </si>
  <si>
    <t>Missing covariate data occurs often in regression analysis, which frequently arises in the health and social sciences as well as in survey sampling. We study methods  for the analysis of a nonignorable covariate-missing data problem in an assumed  conditional mean function when some covariates are completely observed but other  covariates are missing for some subjects. We adopt the semiparametric perspective of  Bartlett et al. (Improving upon the efficiency of complete case analysis when  covariates are MNAR. Biostatistics 2014;15:719-30) on regression analyses with  nonignorable missing covariates, in which they have introduced the use of two  working models, the working probability model of missingness and the working  conditional score model. In this paper, we study an empirical likelihood approach to  nonignorable covariate-missing data problems with the objective of effectively  utilizing the two working models in the analysis of covariate-missing data. We  propose a unified approach to constructing a system of unbiased estimating  equations, where there are more equations than unknown parameters of interest. One  useful feature of these unbiased estimating equations is that they naturally  incorporate the incomplete data into the data analysis, making it possible to seek  efficient estimation of the parameter of interest even when the working regression  function is not specified to be the optimal regression function. We apply the  general methodology of empirical likelihood to optimally combine these unbiased  estimating equations. We propose three maximum empirical likelihood estimators of  the underlying regression parameters and compare their efficiencies with other  existing competitors. We present a simulation study to compare the finite-sample  performance of various methods with respect to bias, efficiency, and robustness to  model misspecification. The proposed empirical likelihood method is also illustrated  by an analysis of a data set from the US National Health and Nutrition Examination  Survey (NHANES).</t>
  </si>
  <si>
    <t>10.1515/ijb-2016-0053</t>
  </si>
  <si>
    <t>Humans, Models, Statistical, Statistics as Topic, *Regression Analysis, *empirical likelihood, *Likelihood Functions, Biometry, *complete case analysis, *efficiency, *influence function, *linear space,missing covariates, *missing not at random,projection, *regression, *residual, *unbiased estimating function, Nutrition Surveys</t>
  </si>
  <si>
    <t>Vickerstaff, Victoria, Ambler, Gareth, Omar, Rumana Z.</t>
  </si>
  <si>
    <t>Multiple primary outcomes are sometimes collected and analysed in randomised controlled trials (RCTs), and are used in favour of a single outcome. By collecting  multiple primary outcomes, it is possible to fully evaluate the effect that an  intervention has for a given disease process. A simple approach to analysing  multiple outcomes is to consider each outcome separately, however, this approach  does not account for any pairwise correlations between the outcomes. Any cases with  missing values must be ignored, unless an additional imputation step is performed.  Alternatively, multivariate methods that explicitly model the pairwise correlations  between the outcomes may be more efficient when some of the outcomes have missing  values. In this paper, we present an overview of relevant methods that can be used  to analyse multiple outcome measures in RCTs, including methods based on  multivariate multilevel (MM) models. We perform simulation studies to evaluate the  bias in the estimates of the intervention effects and the power of detecting true  intervention effects observed when using selected methods. Different simulation  scenarios were constructed by varying the number of outcomes, the type of outcomes,  the degree of correlations between the outcomes and the proportions and mechanisms  of missing data. We compare multivariate methods to univariate methods with and  without multiple imputation. When there are strong correlations between the outcome  measures (Ï &gt; .4), our simulation studies suggest that there are small power gains  when using the MM model when compared to analysing the outcome measures separately.  In contrast, when there are weak correlations (Ï &lt; .4), the power is reduced when  using univariate methods with multiple imputation when compared to analysing the  outcome measures separately.</t>
  </si>
  <si>
    <t>10.1002/bimj.201900040</t>
  </si>
  <si>
    <t>multiple endpoints, multiple outcomes, multivariate model, randomised controlled trials</t>
  </si>
  <si>
    <t>Handling Missing Data in Decision Trees: A Probabilistic Approach</t>
  </si>
  <si>
    <t>Khosravi, Pasha, Vergari, Antonio, Choi, YooJung, Liang, Yitao, Broeck, Guy Van den</t>
  </si>
  <si>
    <t>arXiv:2006.16341 [cs, stat]</t>
  </si>
  <si>
    <t>Decision trees are a popular family of models due to their attractive properties such as interpretability and ability to handle heterogeneous data. Concurrently, missing data is a prevalent occurrence that hinders performance of machine learning models. As such, handling missing data in decision trees is a well studied problem. In this paper, we tackle this problem by taking a probabilistic approach. At deployment time, we use tractable density estimators to compute the "expected prediction" of our models. At learning time, we fine-tune parameters of already learned trees by minimizing their "expected prediction loss" w.r.t.\ our density estimators. We provide brief experiments showcasing effectiveness of our methods compared to few baselines.</t>
  </si>
  <si>
    <t>http://arxiv.org/abs/2006.16341</t>
  </si>
  <si>
    <t>2021/07/20/14:46:02</t>
  </si>
  <si>
    <t>https://arxiv.org/pdf/2006.16341.pdf</t>
  </si>
  <si>
    <t>https://arxiv.org/abs/2006.16341</t>
  </si>
  <si>
    <t>Handling Missing Data in Decision Trees</t>
  </si>
  <si>
    <t>Causal Discovery from Incomplete Data: A Deep Learning Approach</t>
  </si>
  <si>
    <t>Wang, Yuhao, Menkovski, Vlado, Wang, Hao, Du, Xin, Pechenizkiy, Mykola</t>
  </si>
  <si>
    <t>arXiv:2001.05343 [cs, stat]</t>
  </si>
  <si>
    <t>As systems are getting more autonomous with the development of artificial intelligence, it is important to discover the causal knowledge from observational sensory inputs. By encoding a series of cause-effect relations between events, causal networks can facilitate the prediction of effects from a given action and analyze their underlying data generation mechanism. However, missing data are ubiquitous in practical scenarios. Directly performing existing casual discovery algorithms on partially observed data may lead to the incorrect inference. To alleviate this issue, we proposed a deep learning framework, dubbed Imputated Causal Learning (ICL), to perform iterative missing data imputation and causal structure discovery. Through extensive simulations on both synthetic and real data, we show that ICL can outperform state-of-the-art methods under different missing data mechanisms.</t>
  </si>
  <si>
    <t>2020/01/15/</t>
  </si>
  <si>
    <t>http://arxiv.org/abs/2001.05343</t>
  </si>
  <si>
    <t>2021/07/13/12:28:31</t>
  </si>
  <si>
    <t>https://arxiv.org/pdf/2001.05343.pdf</t>
  </si>
  <si>
    <t>https://arxiv.org/abs/2001.05343</t>
  </si>
  <si>
    <t>Causal Discovery from Incomplete Data</t>
  </si>
  <si>
    <t>Liu, Danping, Yeung, Edwina H., McLain, Alexander C., Xie, Yunlong, Buck Louis, Germaine M., Sundaram, Rajeshwari</t>
  </si>
  <si>
    <t>BACKGROUND: Imperfect follow-up in longitudinal studies commonly leads to missing outcome data that can potentially bias the inference when the missingness is  nonignorable; that is, the propensity of missingness depends on missing values in  the data. In the Upstate KIDS Study, we seek to determine if the missingness of  child development outcomes is nonignorable, and how a simple model assuming  ignorable missingness would compare with more complicated models for a nonignorable  mechanism. METHODS: To correct for nonignorable missingness, the shared random  effects model (SREM) jointly models the outcome and the missing mechanism. However,  the computational complexity and lack of software packages has limited its practical  applications. This paper proposes a novel two-step approach to handle nonignorable  missing outcomes in generalized linear mixed models. We first analyse the missing  mechanism with a generalized linear mixed model and predict values of the random  effects; then, the outcome model is fitted adjusting for the predicted random  effects to account for heterogeneity in the missingness propensity. RESULTS:  Extensive simulation studies suggest that the proposed method is a reliable  approximation to SREM, with a much faster computation. The nonignorability of  missing data in the Upstate KIDS Study is estimated to be mild to moderate, and the  analyses using the two-step approach or SREM are similar to the model assuming  ignorable missingness. CONCLUSIONS: The two-step approach is a computationally  straightforward method that can be conducted as sensitivity analyses in longitudinal  studies to examine violations to the ignorable missingness assumption and the  implications relative to health outcomes.</t>
  </si>
  <si>
    <t>10.1111/ppe.12382</t>
  </si>
  <si>
    <t>Female, Humans, Male, Models, Statistical, Bias, United States, Computer Simulation, *Data Interpretation, Statistical, Infant, Newborn, Longitudinal Studies, *longitudinal data, Child, Preschool, Follow-Up Studies, Infant, *maximum likelihood, *Child Development, *Child Health, *nonignorable missing outcomes, *Reproductive Techniques, Assisted, *shared random effect model, *two-step estimation</t>
  </si>
  <si>
    <t>Longitudinal studies often feature incomplete response and covariate data. Likelihood-based methods such as the expectation-maximization algorithm give  consistent estimators for model parameters when data are missing at random (MAR)  provided that the response model and the missing covariate model are correctly  specified; however, we do not need to specify the missing data mechanism. An  alternative method is the weighted estimating equation, which gives consistent  estimators if the missing data and response models are correctly specified; however,  we do not need to specify the distribution of the covariates that have missing  values. In this article, we develop a doubly robust estimation method for  longitudinal data with missing response and missing covariate when data are MAR.  This method is appealing in that it can provide consistent estimators if either the  missing data model or the missing covariate model is correctly specified. Simulation  studies demonstrate that this method performs well in a variety of situations.</t>
  </si>
  <si>
    <t>10.1111/j.1541-0420.2010.01541.x</t>
  </si>
  <si>
    <t>Humans, Computer Simulation, *Models, Statistical, Algorithms, Biometry/*methods, *Longitudinal Studies</t>
  </si>
  <si>
    <t>Pan, Yi, He, Yulei, Song, Ruiguang, Wang, Guoshen, An, Qian</t>
  </si>
  <si>
    <t>PURPOSE: Multiple imputation (MI) is a widely acceptable approach to missing data problems in epidemiological studies. Composite variables are often used to summarize  information from multiple, correlated items. This study aims to assess and compare  different MI methods for handling missing categorical composite variables. METHODS:  We investigate the problem in the context of a real application: estimating the  prevalence of HIV transmission category, which is a composite variable generated by  applying a hierarchical algorithm to a group of binary risk source variables from a  national program data set. We use simulation studies to compare and assess the  performance of alternative MI strategies. These methods include the active  imputation, just another variable, and the passive imputation approaches. RESULTS:  Our study suggests that the passive imputation approach performs better than the  direct imputation approach and the inclusive and general imputation model (i.e.  passive imputation with interactions) performs the best. There is no need to embed  the information from the variable-combining algorithm in the passive imputation  modeling. CONCLUSION: We recommend practitioners adopting an inclusive and general  passive imputation modeling strategy.</t>
  </si>
  <si>
    <t>10.1016/j.annepidem.2020.07.012</t>
  </si>
  <si>
    <t>47.e2</t>
  </si>
  <si>
    <t>Humans, Models, Statistical, Data Interpretation, Statistical, *Computer Simulation, Prevalence, *Composite variable, *Inclusive modeling strategy, *Multivariate imputation by chained equations, *Passive imputation, HIV Infections/epidemiology/*transmission</t>
  </si>
  <si>
    <t>Bell, Melanie L., Fairclough, Diane L., Fiero, Mallorie H., Butow, Phyllis N.</t>
  </si>
  <si>
    <t>BACKGROUND: The Hospital Anxiety and Depression Scale (HADS) is a widely used questionnaire in health research, but there is little guidance on how to handle  missing items. We aimed to investigate approaches to handling item non-response,  varying sample size, proportion of subjects with missing items, proportion of  missing items per subject, and the missingness mechanism. METHODS: We performed a  simulation study based on anxiety and depression data among cancer survivors and  patients. Item level data were deleted according to random, demographic, and  subscale dependent missingness mechanisms. Seven methods for handling missing items  were assessed for bias and imprecision. Imputation, imputation conditional on the  number of non-missing items, and complete case approaches were used. One thousand  datasets were simulated for each parameter combination. RESULTS: All methods were  most sensitive when missingness was dependent on the subscale (i.e., higher values  of depression leads to higher levels of missingness). The worst performing approach  was to analyze only individuals with complete data. The best performing imputation  methods depended on whether inference was targeted at the individual or at the  population. CONCLUSIONS: We recommend the 'half rule' using individual subscale  means when using the HADS scores at the individual level (e.g. screening). For  population inference, we recommend relaxing the requirement that at least half the  items be answered to minimize missing scores.</t>
  </si>
  <si>
    <t>2016/10/22/</t>
  </si>
  <si>
    <t>10.1186/s13104-016-2284-z</t>
  </si>
  <si>
    <t>Humans, Simulation, Missing data, Surveys and Questionnaires, Imputation, Anxiety, Depression, Distress, Questionnaires, *Anxiety, *Depression, *Psychiatric Status Rating Scales</t>
  </si>
  <si>
    <t>Do, Kieu Trinh, Wahl, Simone, Raffler, Johannes, Molnos, Sophie, Laimighofer, Michael, Adamski, Jerzy, Suhre, Karsten, Strauch, Konstantin, Peters, Annette, Gieger, Christian, Langenberg, Claudia, Stewart, Isobel D., Theis, Fabian J., Grallert, Harald, KastenmÃ¼ller, Gabi, Krumsiek, Jan</t>
  </si>
  <si>
    <t>Metabolomics : Official journal of the Metabolomic Society</t>
  </si>
  <si>
    <t>BACKGROUND: Untargeted mass spectrometry (MS)-based metabolomics data often contain missing values that reduce statistical power and can introduce bias in biomedical  studies. However, a systematic assessment of the various sources of missing values  and strategies to handle these data has received little attention. Missing data can  occur systematically, e.g. from run day-dependent effects due to limits of detection  (LOD); or it can be random as, for instance, a consequence of sample preparation.  METHODS: We investigated patterns of missing data in an MS-based metabolomics  experiment of serum samples from the German KORA F4 cohort (nâ=â1750). We then  evaluated 31 imputation methods in a simulation framework and biologically validated  the results by applying all imputation approaches to real metabolomics data. We  examined the ability of each method to reconstruct biochemical pathways from  data-driven correlation networks, and the ability of the method to increase  statistical power while preserving the strength of established metabolic  quantitative trait loci. RESULTS: Run day-dependent LOD-based missing data accounts  for most missing values in the metabolomics dataset. Although multiple imputation by  chained equations performed well in many scenarios, it is computationally and  statistically challenging. K-nearest neighbors (KNN) imputation on observations with  variable pre-selection showed robust performance across all evaluation schemes and  is computationally more tractable. CONCLUSION: Missing data in untargeted MS-based  metabolomics data occur for various reasons. Based on our results, we recommend that  KNN-based imputation is performed on observations with variable pre-selection since  it showed robust results in all evaluation schemes.</t>
  </si>
  <si>
    <t>2018/09/20/</t>
  </si>
  <si>
    <t>Metabolomics</t>
  </si>
  <si>
    <t>1573-3890 1573-3882</t>
  </si>
  <si>
    <t>10.1007/s11306-018-1420-2</t>
  </si>
  <si>
    <t>Cohort Studies, Germany, *Limit of detection, *Batch effects, *K-nearest neighbor, *Mass spectrometry, *Mass Spectrometry, *MICE, *Missing values imputation, *Untargeted metabolomics, Chromatography, Liquid, Metabolomics/*methods</t>
  </si>
  <si>
    <t>Michalowsky, Bernhard, Hoffmann, Wolfgang, Kennedy, Kevin, Xie, Feng</t>
  </si>
  <si>
    <t>Outcomes in economic evaluations, such as health utilities and costs, are products of multiple variables, often requiring complete item responses to questionnaires.  Therefore, missing data are very common in cost-effectiveness analyses. Multiple  imputations (MI) are predominately recommended and could be made either for  individual items or at the aggregate level. We, therefore, aimed to assess the  precision of both MI approaches (the item imputation vs. aggregate imputation) on  the cost-effectiveness results. The original data set came from a  cluster-randomized, controlled trial and was used to describe the missing data  pattern and compare the differences in the cost-effectiveness results between the  two imputation approaches. A simulation study with different missing data scenarios  generated based on a complete data set was used to assess the precision of both  imputation approaches. For health utility and cost, patients more often had a  partial (9% vs. 23%, respectively) rather than complete missing (4% vs. 0%). The  imputation approaches differed in the cost-effectiveness results (the item  imputation: -Â 61,079â¬/QALY vs. the aggregate imputation: 15,399â¬/QALY). Within the  simulation study mean relative bias (&lt;â5% vs.â&lt;â10%) and range of bias (&lt;â38%  vs.â&lt;â83%) to the true incremental cost and incremental QALYs were lower for the  item imputation compared to the aggregate imputation. Even when 40% of data were  missing, relative bias to true cost-effectiveness curves was less than 16% using the  item imputation, but up to 39% for the aggregate imputation. Thus, the imputation  strategies could have a significant impact on the cost-effectiveness conclusions  when more than 20% of data are missing. The item imputation approach has better  precision than the imputation at the aggregate level.</t>
  </si>
  <si>
    <t>10.1007/s10198-020-01166-z</t>
  </si>
  <si>
    <t>Humans, Multiple imputation, Missing data, Data Interpretation, Statistical, Randomized Controlled Trials as Topic, Germany, Computer Simulation, *Bias, *Quality-Adjusted Life Years, Cost-Benefit Analysis/*methods, Cost-effectiveness analysis, Costâutility analysis</t>
  </si>
  <si>
    <t>Zhao, Yang</t>
  </si>
  <si>
    <t>In the literature of statistical analysis with missing data there is a significant gap in statistical inference for missing data mechanisms especially for nonmonotone  missing data, which has essentially restricted the use of the estimation methods  which require estimating the missing data mechanisms. For example, the inverse  probability weighting methods (Horvitz &amp; Thompson, 1952; Little &amp; Rubin, 2002),  including the popular augmented inverse probability weighting (Robins et al, 1994),  depend on sufficient models for the missing data mechanisms to reduce estimation  bias while improving estimation efficiency. This research proposes a semiparametric  likelihood method for estimating missing data mechanisms where an EM algorithm with  closed form expressions for both E-step and M-step is used in evaluating the  estimate (Zhao et al, 2009; Zhao, 2020). The asymptotic variance of the proposed  estimator is estimated from the profile score function. The methods are general and  robust. Simulation studies in various missing data settings are performed to examine  the finite sample performance of the proposed method. Finally, we analysis the  missing data mechanism of Duke cardiac catheterization coronary artery disease  diagnostic data to illustrate the method.</t>
  </si>
  <si>
    <t>4325</t>
  </si>
  <si>
    <t>10.1002/sim.8727</t>
  </si>
  <si>
    <t>Humans, Bias, Data Interpretation, Statistical, Computer Simulation, *Models, Statistical, Probability, *EM algorithm, *missing data mechanism, *nonmonotone missing data pattern, *pseudo-likelihood</t>
  </si>
  <si>
    <t>End-to-end learning of energy-based representations for irregularly-sampled signals and images</t>
  </si>
  <si>
    <t>Fablet, Ronan, Drumetz, Lucas, Rousseau, FranÃ§ois</t>
  </si>
  <si>
    <t>arXiv:1910.00556 [cs, eess]</t>
  </si>
  <si>
    <t>For numerous domains, including for instance earth observation, medical imaging, astrophysics,..., available image and signal datasets often involve irregular space-time sampling patterns and large missing data rates. These sampling properties may be critical to apply state-of-the-art learning-based (e.g., auto-encoders, CNNs,...), fully benefit from the available large-scale observations and reach breakthroughs in the reconstruction and identification of processes of interest. In this paper, we address the end-to-end learning of representations of signals, images and image sequences from irregularly-sampled data, i.e. when the training data involved missing data. From an analogy to Bayesian formulation, we consider energy-based representations. Two energy forms are investigated: one derived from auto-encoders and one relating to Gibbs priors. The learning stage of these energy-based representations (or priors) involve a joint interpolation issue, which amounts to solving an energy minimization problem under observation constraints. Using a neural-network-based implementation of the considered energy forms, we can state an end-to-end learning scheme from irregularly-sampled data. We demonstrate the relevance of the proposed representations for different case-studies: namely, multivariate time series, 2D images and image sequences.</t>
  </si>
  <si>
    <t>http://arxiv.org/abs/1910.00556</t>
  </si>
  <si>
    <t>2021/07/20/16:20:11</t>
  </si>
  <si>
    <t>https://arxiv.org/pdf/1910.00556.pdf</t>
  </si>
  <si>
    <t>https://arxiv.org/abs/1910.00556</t>
  </si>
  <si>
    <t>Hong, Chuan, Liao, Katherine P., Cai, Tianxi</t>
  </si>
  <si>
    <t>The Electronic Medical Records (EMR) data linked with genomic data have facilitated efficient and large scale translational studies. One major challenge in using EMR  for translational research is the difficulty in accurately and efficiently  annotating disease phenotypes due to the low accuracy of billing codes and the time  involved with manual chart review. Recent efforts such as those by the Electronic  Medical Records and Genomics (eMERGE) Network and Informatics for Integrating  Biology &amp; the Bedside (i2b2) have led to an increasing number of algorithms  available for classifying various disease phenotypes. Investigators can apply such  algorithms to obtain predicted phenotypes for their specific EMR study. They  typically perform a small validation study within their cohort to assess the  algorithm performance and then subsequently treat the algorithm classification as  the true phenotype for downstream genetic association analyses. Despite the superior  performance compared to simple billing codes, these algorithms may not port well  across institutions, leading to bias and low power for association studies. In this  paper, we propose a semi-supervised method to make inferences about both the  accuracy of multiple available algorithms and the effect of genetic markers on the  true phenotype, leveraging information from both a large set of unlabeled data where  both genetic markers and algorithm output information and a small validation data  where labels are additionally available. The simulation studies show that the  proposed method substantially outperforms existing methods from the missing data  literature. The proposed methods are applied to an EMR study of how low density  lipoprotein risk alleles affect the risk of cardiovascular disease among patients  with rheumatoid arthritis.</t>
  </si>
  <si>
    <t>10.1111/biom.12971</t>
  </si>
  <si>
    <t>Female, Humans, Male, Bias, Sensitivity and Specificity, Computer Simulation, *Algorithms, *Likelihood Functions, *Electronic Health Records, Polymorphism, Single Nucleotide, Genetic Association Studies/statistics &amp; numerical data, *Phenotype, *validation sample, *composite EM algorithm, *Electronic medical records, *genetic association study, *Lipoproteins, LDL/genetics, *surrogate outcome data, *Validation Studies as Topic, Arthritis, Rheumatoid, Coronary Artery Disease/complications/genetics</t>
  </si>
  <si>
    <t>Burgess, Stephen, White, Ian R., Resche-Rigon, Matthieu, Wood, Angela M.</t>
  </si>
  <si>
    <t>Multiple imputation is a strategy for the analysis of incomplete data such that the impact of the missingness on the power and bias of estimates is mitigated. When data  from multiple studies are collated, we can propose both within-study and multilevel  imputation models to impute missing data on covariates. It is not clear how to  choose between imputation models or how to combine imputation and inverse-variance  weighted meta-analysis methods. This is especially important as often different  studies measure data on different variables, meaning that we may need to impute data  on a variable which is systematically missing in a particular study. In this paper,  we consider a simulation analysis of sporadically missing data in a single covariate  with a linear analysis model and discuss how the results would be applicable to the  case of systematically missing data. We find in this context that ensuring the  congeniality of the imputation and analysis models is important to give correct  standard errors and confidence intervals. For example, if the analysis model allows  between-study heterogeneity of a parameter, then we should incorporate this  heterogeneity into the imputation model to maintain the congeniality of the two  models. In an inverse-variance weighted meta-analysis, we should impute missing data  and apply Rubin's rules at the study level prior to meta-analysis, rather than  meta-analyzing each of the multiple imputations and then combining the meta-analysis  estimates using Rubin's rules. We illustrate the results using data from the  Emerging Risk Factors Collaboration.</t>
  </si>
  <si>
    <t>4499</t>
  </si>
  <si>
    <t>10.1002/sim.5844</t>
  </si>
  <si>
    <t>4514</t>
  </si>
  <si>
    <t>Humans, multiple imputation, missing data, meta-analysis, individual participant data, Computer Simulation, *Models, Statistical, *Confidence Intervals, *Meta-Analysis as Topic, Blood Pressure/physiology, Cholesterol, LDL/blood, Rubin's rules</t>
  </si>
  <si>
    <t>Hubbard, Rebecca A., Johnson, Eric, Chubak, Jessica, Wernli, Karen J., Kamineni, Aruna, Bogart, Andy, Rutter, Carolyn M.</t>
  </si>
  <si>
    <t>Health services &amp; outcomes research methodology</t>
  </si>
  <si>
    <t>Exposures derived from electronic health records (EHR) may be misclassified, leading to biased estimates of their association with outcomes of interest. An example of  this problem arises in the context of cancer screening where test indication, the  purpose for which a test was performed, is often unavailable. This poses a challenge  to understanding the effectiveness of screening tests because estimates of screening  test effectiveness are biased if some diagnostic tests are misclassified as  screening. Prediction models have been developed for a variety of exposure variables  that can be derived from EHR, but no previous research has investigated appropriate  methods for obtaining unbiased association estimates using these predicted  probabilities. The full likelihood incorporating information on both the predicted  probability of exposure-class membership and the association between the exposure  and outcome of interest can be expressed using a finite mixture model. When the  regression model of interest is a generalized linear model (GLM), the  expectation-maximization algorithm can be used to estimate the parameters using  standard software for GLMs. Using simulation studies, we compared the bias and  efficiency of this mixture model approach to alternative approaches including  multiple imputation and dichotomization of the predicted probabilities to create a  proxy for the missing predictor. The mixture model was the only approach that was  unbiased across all scenarios investigated. Finally, we explored the performance of  these alternatives in a study of colorectal cancer screening with colonoscopy. These  findings have broad applicability in studies using EHR data where gold-standard  exposures are unavailable and prediction models have been developed for estimating  proxies.</t>
  </si>
  <si>
    <t>Health Serv Outcomes Res Methodol</t>
  </si>
  <si>
    <t>1387-3741</t>
  </si>
  <si>
    <t>10.1007/s10742-016-0149-5</t>
  </si>
  <si>
    <t>Multiple imputation, Electronic health records, Colorectal cancer, Mixture model, Screening</t>
  </si>
  <si>
    <t>Eekhout, Iris, Enders, Craig K., Twisk, Jos W. R., de Boer, Michiel R., de Vet, Henrica C. W., Heymans, Martijn W.</t>
  </si>
  <si>
    <t>OBJECTIVES: Previous studies show that missing values in multi-item questionnaires can best be handled at item score level. The aim of this study was to demonstrate  two novel methods for dealing with incomplete item scores in outcome variables in  longitudinal studies. The performance of these methods was previously examined in a  simulation study. The two methods incorporate item information at the background  when simultaneously the study outcomes are estimated. STUDY DESIGN AND SETTING: The  investigated methods include the item scores or a summary of a parcel of available  item scores as auxiliary variables while using the total score of the multi-item  questionnaire as the main focus of the analysis in a latent growth model. That way  the items help estimating the incomplete information of the total scores. The  methods are demonstrated in two empirical data sets. RESULTS: Including the item  information results in more precise outcomes in terms of regression coefficient  estimates and standard errors, compared with not including item information in the  analysis. CONCLUSION: The inclusion of a parcel summary is an efficient method that  does not overcomplicate longitudinal growth estimates. Therefore, it is recommended  in situations where multi-item questionnaires are used as outcome measure in  longitudinal clinical studies with incomplete scores because of missing item scores.</t>
  </si>
  <si>
    <t>10.1016/j.jclinepi.2015.01.012</t>
  </si>
  <si>
    <t>Longitudinal data, Missing data, Likelihood Functions, Research Design, Structural equation modeling, *Data Interpretation, Statistical, *Models, Statistical, *Longitudinal Studies, *Surveys and Questionnaires, Methods, Multi-item questionnaire, Auxiliary variables, Full information maximum likelihood, Latent growth modeling, Randomized Controlled Trials as Topic/instrumentation/methods, Research Report/*standards</t>
  </si>
  <si>
    <t>Accounting for model uncertainty in multiple imputation under complex sampling</t>
  </si>
  <si>
    <t>Goh, Gyuhyeong, Kim, Jae Kwang</t>
  </si>
  <si>
    <t>arXiv:1811.11950 [stat]</t>
  </si>
  <si>
    <t>Multiple imputation provides an effective way to handle missing data. When several possible models are under consideration for the data, the multiple imputation is typically performed under a single-best model selected from the candidate models. This single model selection approach ignores the uncertainty associated with the model selection and so leads to underestimation of the variance of multiple imputation estimator. In this paper, we propose a new multiple imputation procedure incorporating model uncertainty in the final inference. The proposed method incorporates possible candidate models for the data into the imputation procedure using the idea of Bayesian Model Averaging (BMA). The proposed method is directly applicable to handling item nonresponse in survey sampling. Asymptotic properties of the proposed method are investigated. A limited simulation study confirms that our model averaging approach provides better estimation performance than the single model selection approach.</t>
  </si>
  <si>
    <t>http://arxiv.org/abs/1811.11950</t>
  </si>
  <si>
    <t>2021/07/20/16:26:01</t>
  </si>
  <si>
    <t>https://arxiv.org/pdf/1811.11950.pdf</t>
  </si>
  <si>
    <t>https://arxiv.org/abs/1811.11950</t>
  </si>
  <si>
    <t>Comment: 23 pages, 1 Table</t>
  </si>
  <si>
    <t>Ji, Linying, Chen, Meng, Oravecz, Zita, Cummings, E. Mark, Lu, Zhao-Hua, Chow, Sy-Miin</t>
  </si>
  <si>
    <t>Intensive longitudinal designs involving repeated assessments of constructs often face the problems of nonignorable attrition and selected omission of responses on  particular occasions. However, time series models, such as vector autoregressive  (VAR) models, are often fit to these data without consideration of nonignorable  missingness. We introduce a Bayesian model that simultaneously represents the  over-time dependencies in multivariate, multiple-subject time series data via a VAR  model, and possible ignorable and nonignorable missingness in the data. We provide  software code for implementing this model with application to an empirical data set.  Moreover, simulation results comparing the joint approach with two-step multiple  imputation procedures are included to shed light on the relative strengths and  weaknesses of these approaches in practical data analytic scenarios.</t>
  </si>
  <si>
    <t>10.1080/10705511.2019.1623681</t>
  </si>
  <si>
    <t>Multiple imputation, Bayesian vector autoregressive model, Intensive longitudinal data, Nonignorable missing data</t>
  </si>
  <si>
    <t>Siddique, Juned, Harel, Ofer, Crespi, Catherine M., Hedeker, Donald</t>
  </si>
  <si>
    <t>The true missing data mechanism is never known in practice. We present a method for generating multiple imputations for binary variables, which formally incorporates  missing data mechanism uncertainty. Imputations are generated from a distribution of  imputation models rather than a single model, with the distribution reflecting  subjective notions of missing data mechanism uncertainty. Parameter estimates and  standard errors are obtained using rules for nested multiple imputation. Using  simulation, we investigate the impact of missing data mechanism uncertainty on  post-imputation inferences and show that incorporating this uncertainty can increase  the coverage of parameter estimates. We apply our method to a longitudinal smoking  cessation trial where nonignorably missing data were a concern. Our method provides  a simple approach for formalizing subjective notions regarding nonresponse and can  be implemented using existing imputation software.</t>
  </si>
  <si>
    <t>2014/07/30/</t>
  </si>
  <si>
    <t>3013</t>
  </si>
  <si>
    <t>10.1002/sim.6137</t>
  </si>
  <si>
    <t>3028</t>
  </si>
  <si>
    <t>Humans, Computer Simulation, *Models, Statistical, NMAR, nonignorable, not missing at random, *Uncertainty, binary data, Smoking Cessation/methods</t>
  </si>
  <si>
    <t>Multiple imputation procedures replace each missing value with a set of plausible values based on the posterior predictive distribution of missing data given observed  data. In many applications, as few as five imputations are adequate to achieve high  efficiency relative to an infinite number of imputations. However, substantially  more imputations are often needed to stabilize imputation-based inference at the  analysis stage. Imputation-based inference at the analysis stage is considered  stable if the conditional variability of the multiple imputation estimator,  half-width of 95% confidence interval, test statistic, and estimated fraction of  missing information given observed data is within specified thresholds for  simulation error. For the estimation of treatment difference at study end for  normally distributed responses in longitudinal trials, we calculate the multiple  imputation quantities for an infinite number of imputations analytically and use  simulations to assess the variability of the number of imputations needed at the  analysis stage in repeated sampling.</t>
  </si>
  <si>
    <t>10.1177/0962280214554439</t>
  </si>
  <si>
    <t>Humans, Models, Statistical, Likelihood Functions, Computer Simulation, *Data Interpretation, Statistical, *multiple imputation, Longitudinal Studies, Confidence Intervals, Clinical Trials as Topic/statistics &amp; numerical data, Biostatistics/methods, *coefficient of variation, *conditional variability, *randomized trial, *repeated sampling</t>
  </si>
  <si>
    <t>Zhang, Zhiyong, Wang, Lijuan</t>
  </si>
  <si>
    <t>Despite wide applications of both mediation models and missing data techniques, formal discussion of mediation analysis with missing data is still rare. We  introduce and compare four approaches to dealing with missing data in mediation  analysis including listwise deletion, pairwise deletion, multiple imputation (MI),  and a two-stage maximum likelihood (TS-ML) method. An R package bmem is developed to  implement the four methods for mediation analysis with missing data in the  structural equation modeling framework, and two real examples are used to illustrate  the application of the four methods. The four methods are evaluated and compared  under MCAR, MAR, and MNAR missing data mechanisms through simulation studies. Both  MI and TS-ML perform well for MCAR and MAR data regardless of the inclusion of  auxiliary variables and for AV-MNAR data with auxiliary variables. Although listwise  deletion and pairwise deletion have low power and large parameter estimation bias in  many studied conditions, they may provide useful information for exploring missing  mechanisms.</t>
  </si>
  <si>
    <t>10.1007/s11336-012-9301-5</t>
  </si>
  <si>
    <t>Humans, *Data Interpretation, Statistical, *Models, Statistical, Psychometrics/*methods, Biostatistics/*methods</t>
  </si>
  <si>
    <t>Pan, Qing, Schaubel, Douglas E.</t>
  </si>
  <si>
    <t>We consider the study of censored survival times in the situation where the available data consist of both eligible and ineligible subjects, and information  distinguishing the two groups is sometimes missing. A complete-case analysis in this  context would use only subjects known to be eligible, resulting in inefficient and  potentially biased estimators. We propose a two-step procedure which resembles the  EM algorithm but is computationally much faster. In the first step, one estimates  the conditional expectation of the missing eligibility indicators given the observed  data using a logistic regression based on the complete cases (i.e., subjects with  non-missing eligibility indicator). In the second step, maximum likelihood  estimators are obtained from a weighted Cox proportional hazards model, with the  weights being either observed eligibility indicators or estimated conditional  expectations thereof. Under ignorable missingness, the estimators from the second  step are proven to be consistent and asymptotically normal, with explicit variance  estimators. We demonstrate through simulation that the proposed methods perform well  for moderate sized samples and are robust in the presence of eligibility indicators  that are missing not at random. The proposed procedure is more efficient and more  robust than the complete case analysis and, unlike the EM algorithm, does not  require time-consuming iteration. Although the proposed methods are applicable  generally, they would be most useful for large data sets (e.g., administrative  data), for which the computational savings outweigh the price one has to pay for  making various approximations in avoiding iteration. We apply the proposed methods  to national kidney transplant registry data.</t>
  </si>
  <si>
    <t>10.1007/s10985-013-9273-5</t>
  </si>
  <si>
    <t>Humans, Computer Simulation, Algorithms, *Likelihood Functions, *Proportional Hazards Models, *Survival Analysis, Kidney Failure, Chronic/therapy, Kidney Transplantation/methods, Tissue Donors</t>
  </si>
  <si>
    <t>Chen, Yong, Cai, Yi, Hong, Chuan, Jackson, Dan</t>
  </si>
  <si>
    <t>Multivariate meta-analysis, which involves jointly analyzing multiple and correlated outcomes from separate studies, has received a great deal of attention. One reason  to prefer the multivariate approach is its ability to account for the dependence  between multiple estimates from the same study. However, nearly all the existing  methods for analyzing multivariate meta-analytic data require the knowledge of the  within-study correlations, which are usually unavailable in practice. We propose a  simple non-iterative method that can be used for the analysis of multivariate  meta-analysis datasets, that has no convergence problems, and does not require the  use of within-study correlations. Our approach uses standard univariate methods for  the marginal effects but also provides valid joint inference for multiple  parameters. The proposed method can directly handle missing outcomes under missing  completely at random assumption. Simulation studies show that the proposed method  provides unbiased estimates, well-estimated standard errors, and confidence  intervals with good coverage probability. Furthermore, the proposed method is found  to maintain high relative efficiency compared with conventional multivariate  meta-analyses where the within-study correlations are known. We illustrate the  proposed method through two real meta-analyses where functions of the estimated  effects are of interest.</t>
  </si>
  <si>
    <t>10.1002/sim.6789</t>
  </si>
  <si>
    <t>1422</t>
  </si>
  <si>
    <t>Humans, Models, Statistical, Data Interpretation, Statistical, Statistics as Topic/*methods, Multivariate Analysis, *Meta-Analysis as Topic, method of moments, multivariate meta-analysis, non-iterative method, singular estimated covariance matrix, within-study correlation</t>
  </si>
  <si>
    <t>Boonstra, Philip S., Mukherjee, Bhramar, Taylor, Jeremy Mg</t>
  </si>
  <si>
    <t>Motivated by the increasing use of and rapid changes in array technologies, we consider the prediction problem of fitting a linear regression relating a continuous  outcome Y to a large number of covariates X , eg measurements from current,  state-of-the-art technology. For most of the samples, only the outcome Y and  surrogate covariates, W , are available. These surrogates may be data from prior  studies using older technologies. Owing to the dimension of the problem and the  large fraction of missing information, a critical issue is appropriate shrinkage of  model parameters for an optimal bias-variance tradeoff. We discuss a variety of  fully Bayesian and Empirical Bayes algorithms which account for uncertainty in the  missing data and adaptively shrink parameter estimates for superior prediction.  These methods are evaluated via a comprehensive simulation study. In addition, we  apply our methods to a lung cancer dataset, predicting survival time (Y) using  qRT-PCR ( X ) and microarray ( W ) measurements.</t>
  </si>
  <si>
    <t>2272</t>
  </si>
  <si>
    <t>10.1214/13-AOAS668</t>
  </si>
  <si>
    <t>2292</t>
  </si>
  <si>
    <t>Markov chain Monte Carlo, missing data, High-dimensional data, shrinkage, measurement error</t>
  </si>
  <si>
    <t>Tan, Ji-Ping, Li, Nan, Lan, Xiao-Yang, Zhang, Shi-Ming, Cui, Bo, Liu, Li-Xin, He, Xin, Zeng, Lin, Tau, Li-Yuan, Zhang, Hua, Wang, Xiao-Xiao, Wang, Lu-Ning, Zhao, Yi-Ming</t>
  </si>
  <si>
    <t>Archives of gerontology and geriatrics</t>
  </si>
  <si>
    <t>OBJECTIVE: Although several statistical methods for adjusting for missing data have been developed and are widely applied in research, few studies have investigated  these methods in adjusting for missingness in datasets that aim to estimate the  prevalence of dementia. We attempted to develop a more feasible approach for  handling missingness in a cross-sectional study among elderly. METHODS: Five methods  of estimating prevalence, including stratified weighting (SW), inverse-probability  weighting (IPW), hot deck imputation (HDI), ordinal logistic regression (OLR) and  multiple imputation (MI), were applied to handle the missing data yielded by a  dataset that include 2231 non-responders. RESULTS: Compared with the results of the  complete case analysis, the differences in the prevalence rates of dementia and mild  cognitive impairment (MCI) calculated by the prevalence-estimating methods after  adjusting for non-responders were less than 7% and 6%, respectively. In contrast to  the results of other methods, the estimated prevalence of dementia and MCI  calculated by MI increased when more predictive factors were included, and the  lowest rate of missing data was achieved using MI. Using the participants' ages, the  cognitive screening sores and activity of daily life sores as predictive variables  when correcting for missingness induced relatively larger effects on the estimated  dementia prevalence. CONCLUSIONS: When adjusting for missingness while estimating  the prevalence of dementia in cross-sectional studies, a simple method, such as SW,  is recommended when limited information is available, whereas MI is the preferred  method when additional information is available. Further simulation studies are  needed to determine the optimal approach.</t>
  </si>
  <si>
    <t>Arch Gerontol Geriatr</t>
  </si>
  <si>
    <t>1872-6976 0167-4943</t>
  </si>
  <si>
    <t>10.1016/j.archger.2017.07.009</t>
  </si>
  <si>
    <t>Aged, Female, Humans, Male, Missing data, Imputation, Dementia, Cross-sectional study, Elderly, *Data Interpretation, Statistical, Logistic Models, Prevalence, Cross-Sectional Studies, *Probability, Cognitive Dysfunction/*epidemiology, Dementia/*epidemiology</t>
  </si>
  <si>
    <t>D'Angelo, Gina M., Luo, Jingqin, Xiong, Chengjie</t>
  </si>
  <si>
    <t>In the dementia area it is often of interest to study relationships among regional brain measures; however, it is often necessary to adjust for covariates. Partial  correlations are frequently used to correlate two variables while adjusting for  other variables. Complete case analysis is typically the analysis of choice for  partial correlations with missing data. However, complete case analysis will lead to  biased and inefficient results when the data are missing at random. We have extended  the partial correlation coefficient in the presence of missing data using the  expectation-maximization (EM) algorithm, and compared it with a multiple imputation  method and complete case analysis using simulation studies. The EM approach  performed the best of all methods with multiple imputation performing almost as  well. These methods were illustrated with regional imaging data from an Alzheimer's  disease study.</t>
  </si>
  <si>
    <t>10.4172/2155-6180.1000155</t>
  </si>
  <si>
    <t>Missing data, Alzheimerâs disease, Missing at random, Expectation-maximization algorithm, Fisher-z transformation, Partial correlation</t>
  </si>
  <si>
    <t>We study how to conduct statistical inference in a regression model where the outcome variable is prone to missing values and the missingness mechanism is  unknown. The model we consider might be a traditional setting or a modern  high-dimensional setting where the sparsity assumption is usually imposed and the  regularization technique is popularly used. Motivated by the fact that the  missingness mechanism, albeit usually treated as a nuisance, is difficult to specify  correctly, we adopt the conditional likelihood approach so that the nuisance can be  completely ignored throughout our procedure. We establish the asymptotic theory of  the proposed estimator and develop an easy-to-implement algorithm via some data  manipulation strategy. In particular, under the high-dimensional setting where  regularization is needed, we propose a data perturbation method for the  post-selection inference. The proposed methodology is especially appealing when the  true missingness mechanism tends to be missing not at random, e.g., patient reported  outcomes or real world data such as electronic health records. The performance of  the proposed method is evaluated by comprehensive simulation experiments as well as  a study of the albumin level in the MIMIC-III database.</t>
  </si>
  <si>
    <t>10.3390/e22101154</t>
  </si>
  <si>
    <t>missingness mechanism, asymptotic theory, nuisance, post-selection inference, regularization, unconventional likelihood</t>
  </si>
  <si>
    <t>Liu, Benmei, Yu, Mandi, Graubard, Barry I., Troiano, Richard P., Schenker, Nathaniel</t>
  </si>
  <si>
    <t>The Physical Activity Monitor component was introduced into the 2003-2004 National Health and Nutrition Examination Survey (NHANES) to collect objective information on  physical activity including both movement intensity counts and ambulatory steps.  Because of an error in the accelerometer device initialization process, the steps  data were missing for all participants in several primary sampling units, typically  a single county or group of contiguous counties, who had intensity count data from  their accelerometers. To avoid potential bias and loss in efficiency in estimation  and inference involving the steps data, we considered methods to accurately impute  the missing values for steps collected in the 2003-2004 NHANES. The objective was to  come up with an efficient imputation method that minimized model-based assumptions.  We adopted a multiple imputation approach based on additive regression,  bootstrapping and predictive mean matching methods. This method fits alternative  conditional expectation (ace) models, which use an automated procedure to estimate  optimal transformations for both the predictor and response variables. This paper  describes the approaches used in this imputation and evaluates the methods by  comparing the distributions of the original and the imputed data. A simulation study  using the observed data is also conducted as part of the model diagnostics. Finally,  some real data analyses are performed to compare the before and after imputation  results. Published 2016. This article is a U.S. Government work and is in the public  domain in the USA.</t>
  </si>
  <si>
    <t>5170</t>
  </si>
  <si>
    <t>10.1002/sim.7049</t>
  </si>
  <si>
    <t>5188</t>
  </si>
  <si>
    <t>Humans, Bias, Data Interpretation, Statistical, *multiple imputation, *Research Design, *missing, *accelerometer data, *Accelerometry, *alternative conditional expectation models, *Nutrition Surveys, *primary sampling units</t>
  </si>
  <si>
    <t>Faucheux, Lilith, Resche-Rigon, Matthieu, Curis, Emmanuel, Soumelis, Vassili, Chevret, Sylvie</t>
  </si>
  <si>
    <t>Cluster analysis, commonly used to explore large biomedical datasets, can be challenging, notably due to missing data or left-censored data induced by the  sensitivity limits of the biochemical measurement method. Usually, complete-case  analysis, simple imputation, or stochastic simple imputation are applied before  clustering. More recently, consensus methods following multiple imputation have been  proposed. However, they ignore left-censoring and do not allow the number of  clusters to vary across the partitions of each imputed dataset. Here, we developed a  consensus-based clustering algorithm in which left-censored data are taken into  account using a modified multiple imputation method and the number of clusters is  estimated for each imputed dataset. A simulation study was conducted to assess the  performance in terms of the number of clusters, the percentage of unclassified  observations, and the adjusted Rand index. The simulation results showed that the  investigated method works well compared to several alternative approaches. A  real-world application in breast cancer patients showed that the proposed method may  reveal novel clusters ofÂ patients.</t>
  </si>
  <si>
    <t>10.1002/bimj.201900366</t>
  </si>
  <si>
    <t>393</t>
  </si>
  <si>
    <t>*breast cancer, *clustering, *consensus, *left-censored data, *missing data, *multiple imputation</t>
  </si>
  <si>
    <t>Lee, Minjae, Rahbar, Mohammad H., Gensler, Lianne S., Brown, Matthew, Weisman, Michael, Reveille, John D.</t>
  </si>
  <si>
    <t>Evaluating the association between diseases and the longitudinal pattern of pharmacological therapy has become increasingly important. However, in many  longitudinal studies, self-reported medication usage data collected at patients'  follow-up visits could be missing for various reasons. These pieces of missing or  inaccurate/untenable information complicate determining the trajectory of medication  use and its complete effects for patients. Although longitudinal models can deal  with specific types of missing data, inappropriate handling of this issue can lead  to a biased estimation of regression parameters especially when missing data  mechanisms are complex and depend upon multiple sources of variation. We propose a  latent class-based multiple imputation (MI) approach using a Bayesian quantile  regression (BQR) that incorporates cluster of unobserved heterogeneity for  medication usage data with intermittent missing values. Findings from our simulation  study indicate that the proposed method performs better than traditional MI methods  under certain scenarios of data distribution. We also demonstrate applications of  the proposed method to data from the Prospective Study of Outcomes in Ankylosing  Spondylitis (AS) cohort when assessing an association between longitudinal  nonsteroidal anti-inflammatory drugs (NSAIDs) usage and radiographic damage in AS,  while the longitudinal NSAID index data are intermittently missing.</t>
  </si>
  <si>
    <t>10.1080/10543406.2019.1684306</t>
  </si>
  <si>
    <t>Humans, Data Interpretation, Statistical, *Multiple imputation, Longitudinal Studies, Time Factors, Research Design/*statistics &amp; numerical data, Treatment Outcome, Bayes Theorem, *latent class, *asymmetric Laplace distribution, *Bayesian quantile regression, *intermittent missing, *prospective study of outcomes in ankylosing spondylitis (PSOAS), Anti-Inflammatory Agents, Non-Steroidal/therapeutic use, Drug Therapy/*statistics &amp; numerical data, Spondylitis, Ankylosing/diagnostic imaging/drug therapy</t>
  </si>
  <si>
    <t>Bihrmann, Kristine, ErsbÃ¸ll, Annette K.</t>
  </si>
  <si>
    <t>International journal of health geographics</t>
  </si>
  <si>
    <t>BACKGROUND: The range of influence refers to the average distance between locations at which the observed outcome is no longer correlated. In many studies, missing data  occur and a popular tool for handling missing data is multiple imputation. The  objective of this study was to investigate how the estimated range of influence is  affected when 1) the outcome is only observed at some of a given set of locations,  and 2) multiple imputation is used to impute the outcome at the non-observed  locations. METHODS: The study was based on the simulation of missing outcomes in a  complete data set. The range of influence was estimated from a logistic regression  model with a spatially structured random effect, modelled by a Gaussian field.  Results were evaluated by comparing estimates obtained from complete, missing, and  imputed data. RESULTS: In most simulation scenarios, the range estimates were  consistent with â¤25% missing data. In some scenarios, however, the range estimate  was affected by even a moderate number of missing observations. Multiple imputation  provided a potential improvement in the range estimate with â¥50% missing data, but  also increased the uncertainty of the estimate. CONCLUSIONS: The effect of missing  observations on the estimated range of influence depended to some extent on the  missing data mechanism. In general, the overall effect of missing observations was  small compared to the uncertainty of the range estimate.</t>
  </si>
  <si>
    <t>2015/01/06/</t>
  </si>
  <si>
    <t>Int J Health Geogr</t>
  </si>
  <si>
    <t>1476-072X</t>
  </si>
  <si>
    <t>10.1186/1476-072X-14-1</t>
  </si>
  <si>
    <t>*Data Interpretation, Statistical, Research Design/*statistics &amp; numerical data, Computer Simulation/*statistics &amp; numerical data</t>
  </si>
  <si>
    <t>Variational Bayesian Inference For A Scale Mixture Of Normal Distributions Handling Missing Data</t>
  </si>
  <si>
    <t>Revillon, G., Djafari, A., Enderli, C.</t>
  </si>
  <si>
    <t>arXiv:1711.08374 [stat]</t>
  </si>
  <si>
    <t>In this paper, a scale mixture of Normal distributions model is developed for classification and clustering of data having outliers and missing values. The classification method, based on a mixture model, focuses on the introduction of latent variables that gives us the possibility to handle sensitivity of model to outliers and to allow a less restrictive modelling of missing data. Inference is processed through a Variational Bayesian Approximation and a Bayesian treatment is adopted for model learning, supervised classification and clustering.</t>
  </si>
  <si>
    <t>2017/11/22/</t>
  </si>
  <si>
    <t>http://arxiv.org/abs/1711.08374</t>
  </si>
  <si>
    <t>2021/07/20/16:35:20</t>
  </si>
  <si>
    <t>https://arxiv.org/pdf/1711.08374.pdf</t>
  </si>
  <si>
    <t>https://arxiv.org/abs/1711.08374</t>
  </si>
  <si>
    <t>Ou-Yang, Le, Zhang, Xiao-Fei, Zhao, Xing-Ming, Wang, Debby D., Wang, Fu Lee, Lei, Baiying, Yan, Hong</t>
  </si>
  <si>
    <t>Graphical models have been widely used to learn the conditional dependence structures among random variables. In many controlled experiments, such as the  studies of disease or drug effectiveness, learning the structural changes of  graphical models under two different conditions is of great importance. However,  most existing graphical models are developed for estimating a single graph and based  on a tacit assumption that there is no missing relevant variables, which wastes the  common information provided by multiple heterogeneous data sets and underestimates  the influence of latent/unobserved relevant variables. In this paper, we propose a  joint differential network analysis (JDNA) model to jointly estimate multiple  differential networks with latent variables from multiple data sets. The JDNA model  is built on a penalized D-trace loss function, with group lasso or generalized fused  lasso penalties. We implement a proximal gradient-based alternating direction method  of multipliers to tackle the corresponding convex optimization problems. Extensive  simulation experiments demonstrate that JDNA model outperforms state-of-the-art  methods in estimating the structural changes of graphical models. Moreover, a series  of experiments on several real-world data sets have been performed and experiment  results consistently show that our proposed JDNA model is effective in identifying  differential networks under different conditions.</t>
  </si>
  <si>
    <t>3494</t>
  </si>
  <si>
    <t>10.1109/TCYB.2018.2845838</t>
  </si>
  <si>
    <t>3506</t>
  </si>
  <si>
    <t>Sparse spectral estimation with missing and corrupted measurements</t>
  </si>
  <si>
    <t>Elsener, Andreas, van de Geer, Sara</t>
  </si>
  <si>
    <t>arXiv:1811.10443 [math, stat]</t>
  </si>
  <si>
    <t>Supervised learning methods with missing data have been extensively studied not just due to the techniques related to low-rank matrix completion. Also in unsupervised learning one often relies on imputation methods. As a matter of fact, missing values induce a bias in various estimators such as the sample covariance matrix. In the present paper, a convex method for sparse subspace estimation is extended to the case of missing and corrupted measurements. This is done by correcting the bias instead of imputing the missing values. The estimator is then used as an initial value for a nonconvex procedure to improve the overall statistical performance. The methodological as well as theoretical frameworks are applied to a wide range of statistical problems. These include sparse Principal Component Analysis with different types of randomly missing data and the estimation of eigenvectors of low-rank matrices with missing values. Finally, the statistical performance is demonstrated on synthetic data.</t>
  </si>
  <si>
    <t>2018/11/26/</t>
  </si>
  <si>
    <t>http://arxiv.org/abs/1811.10443</t>
  </si>
  <si>
    <t>2021/07/20/16:26:02</t>
  </si>
  <si>
    <t>https://arxiv.org/pdf/1811.10443.pdf</t>
  </si>
  <si>
    <t>https://arxiv.org/abs/1811.10443</t>
  </si>
  <si>
    <t>Comment: 32 pages, 4 figures</t>
  </si>
  <si>
    <t>Birhanu, Teshome, Molenberghs, Geert, Sotto, Cristina, Kenward, Michael G.</t>
  </si>
  <si>
    <t>Generalized estimating equations (GEE), proposed by Liang and Zeger (1986), provide a popular method to analyze correlated non-Gaussian data. When data are incomplete,  the GEE method suffers from its frequentist nature and inferences under this method  are valid only under the strong assumption that the missing data are missing  completely at random. When response data are missing at random, two modifications of  GEE can be considered, based on inverse-probability weighting or on multiple  imputation. The weighted GEE (WGEE) method involves weighting observations by the  inverse of their probability of being observed. Imputation methods involve filling  in missing observations with values predicted by an assumed imputation model,  multiple times. The so-called doubly robust (DR) methods involve both a model for  the weights and a predictive model for the missing observations given the observed  ones. To yield consistent estimates, WGEE needs correct specification of the dropout  model while imputation-based methodology needs a correctly specified imputation  model. DR methods need correct specification of either the weight or the predictive  model, but not necessarily both. Focusing on incomplete binary repeated measures, we  study the relative performance of the singly robust and doubly robust versions of  GEE in a variety of correctly and incorrectly specified models using simulation  studies. Data from a clinical trial in onychomycosis further illustrate the method.</t>
  </si>
  <si>
    <t>10.1080/10543406.2011.550096</t>
  </si>
  <si>
    <t>Humans, Models, Statistical, Computer Simulation, *Data Interpretation, Statistical, Patient Dropouts, *Clinical Trials as Topic, Antifungal Agents/adverse effects/therapeutic use, Onychomycosis/drug therapy</t>
  </si>
  <si>
    <t>Chakraborty, Arindom</t>
  </si>
  <si>
    <t>A common objective in longitudinal studies is to characterize the relationship between a longitudinal response process and a time-to-event data. Ordinal nature of  the response and possible missing information on covariates add complications to the  joint model. In such circumstances, some influential observations often present in  the data may upset the analysis. In this paper, a joint model based on ordinal  partial mixed model and an accelerated failure time model is used, to account for  the repeated ordered response and time-to-event data, respectively. Here, we propose  an influence function-based robust estimation method. Monte Carlo expectation  maximization method-based algorithm is used for parameter estimation. A detailed  simulation study has been done to evaluate the performance of the proposed method.  As an application, a data on muscular dystrophy among children is used. Robust  estimates are then compared with classical maximum likelihood estimates.</t>
  </si>
  <si>
    <t>2714</t>
  </si>
  <si>
    <t>10.1177/0962280214531570</t>
  </si>
  <si>
    <t>2732</t>
  </si>
  <si>
    <t>Female, Humans, Male, Young Adult, Likelihood Functions, Prognosis, Child, Longitudinal Studies, *Algorithms, *Linear Models, *Monte Carlo Method, *longitudinal, *ordinal data, *MCMHNR algorithm, *mixed effects model, *muscular dystrophy syndrome, Muscular Dystrophies/diagnosis/genetics/physiopathology</t>
  </si>
  <si>
    <t>Multi-objective Feature Selection with Missing Data in Classification</t>
  </si>
  <si>
    <t>Xue, Yu, Tang, Yihang, Xu, Xin, Liang, Jiayu, Neri, Ferrante</t>
  </si>
  <si>
    <t>IEEE Transactions on Emerging Topics in Computational Intelligence</t>
  </si>
  <si>
    <t>Feature selection (FS) is an important research topic in machine learning. Usually, FS is modelled as a+ bi-objective optimization problem whose objectives are: 1) classification accuracy; 2) number of features. One of the main issues in real-world applications is missing data. Databases with missing data are likely to be unreliable. Thus, FS performed on a data set missing some data is also unreliable. In order to directly control this issue plaguing the field, we propose in this study a novel modelling of FS: we include reliability as the third objective of the problem. In order to address the modified problem, we propose the application of the non-dominated sorting genetic algorithm-III (NSGA-III). We selected six incomplete data sets from the University of California Irvine (UCI) machine learning repository. We used the mean imputation method to deal with the missing data. In the experiments, k-nearest neighbors (K-NN) is used as the classifier to evaluate the feature subsets. Experimental results show that the proposed three-objective model coupled with NSGA-III efficiently addresses the FS problem for the six data sets included in this study.</t>
  </si>
  <si>
    <t>IEEE Trans. Emerg. Top. Comput. Intell.</t>
  </si>
  <si>
    <t>2471-285X</t>
  </si>
  <si>
    <t>10.1109/TETCI.2021.3074147</t>
  </si>
  <si>
    <t>http://arxiv.org/abs/2104.08747</t>
  </si>
  <si>
    <t>https://arxiv.org/pdf/2104.08747.pdf</t>
  </si>
  <si>
    <t>https://arxiv.org/abs/2104.08747</t>
  </si>
  <si>
    <t>Computer Science - Artificial Intelligence, 68-11, I.0</t>
  </si>
  <si>
    <t>Comment: 1</t>
  </si>
  <si>
    <t>How to apply multiple imputation in propensity score matching with partially observed confounders: a simulation study and practical recommendations</t>
  </si>
  <si>
    <t>Ling, Albee Y., Montez-Rath, Maria E., Mathur, Maya B., Kapphahn, Kris, Desai, Manisha</t>
  </si>
  <si>
    <t>arXiv:1904.07408 [stat]</t>
  </si>
  <si>
    <t>Propensity score matching (PSM) has been widely used to mitigate confounding in observational studies, although complications arise when the covariates used to estimate the PS are only partially observed. Multiple imputation (MI) is a potential solution for handling missing covariates in the estimation of the PS. Unfortunately, it is not clear how to best apply MI strategies in the context of PSM. We conducted a simulation study to compare the performances of popular non-MI missing data methods and various MI-based strategies under different missing data mechanisms (MDMs). We found that commonly applied missing data methods resulted in biased and inefficient estimates, and we observed large variation in performance across MI-based strategies. Based on our findings, we recommend 1) deriving the PS after applying MI (referred to as MI-derPassive); 2) conducting PSM within each imputed data set followed by averaging the treatment effects to arrive at one summarized finding (INT-within) for mild MDMs and averaging the PSs across multiply imputed datasets before obtaining one treatment effect using PSM (INT-across) for more complex MDMs; 3) a bootstrapped-based variance to account for uncertainty of PS estimation, matching, and imputation; and 4) inclusion of key auxiliary variables in the imputation model.</t>
  </si>
  <si>
    <t>http://arxiv.org/abs/1904.07408</t>
  </si>
  <si>
    <t>2021/07/20/16:23:55</t>
  </si>
  <si>
    <t>https://arxiv.org/pdf/1904.07408.pdf</t>
  </si>
  <si>
    <t>https://arxiv.org/abs/1904.07408</t>
  </si>
  <si>
    <t>How to apply multiple imputation in propensity score matching with partially observed confounders</t>
  </si>
  <si>
    <t>Soullier, NoÃ©mie, de La Rochebrochard, Elise, Bouyer, Jean</t>
  </si>
  <si>
    <t>BACKGROUND: In longitudinal cohort studies, subjects may be lost to follow-up at any time during the study. This leads to attrition and thus to a risk of inaccurate and  biased estimations. The purpose of this paper is to show how multiple imputation can  take advantage of all the information collected during follow-up in order to  estimate the cumulative probability P(E) of an event E, when the first occurrence of  this event is observed at t successive time points of a longitudinal study with  attrition. METHODS: We compared the performance of multiple imputation with that of  Kaplan-Meier estimation in several simulated attrition scenarios. RESULTS: In  missing-completely-at-random scenarios, the multiple imputation and Kaplan-Meier  methods performed well in terms of bias (less than 1%) and coverage rate (range =  [94.4%; 95.8%]). In missing-at-random scenarios, the Kaplan-Meier method was  associated with a bias ranging from -5.1% to 7.0% and with a very poor coverage rate  (as low as 0.2%). Multiple imputation performed much better in this situation (bias  &lt;2%, coverage rate &gt;83.4%). CONCLUSIONS: Multiple imputation shows promise for  estimation of an occurrence rate in cohorts with attrition. This study is a first  step towards defining appropriate use of multiple imputation in longitudinal  studies.</t>
  </si>
  <si>
    <t>2010/09/03/</t>
  </si>
  <si>
    <t>10.1186/1471-2288-10-79</t>
  </si>
  <si>
    <t>Humans, Adult, Middle Aged, Rural Population, Interviews as Topic, Health Services Research, *Polypharmacy, Belgium, Physicians, Family/*psychology, Urban Population</t>
  </si>
  <si>
    <t>Analytical Probability Distributions and EM-Learning for Deep Generative Networks</t>
  </si>
  <si>
    <t>Balestriero, Randall, Paris, Sebastien, Baraniuk, Richard G.</t>
  </si>
  <si>
    <t>arXiv:2006.10023 [cs, stat]</t>
  </si>
  <si>
    <t>Deep Generative Networks (DGNs) with probabilistic modeling of their output and latent space are currently trained via Variational Autoencoders (VAEs). In the absence of a known analytical form for the posterior and likelihood expectation, VAEs resort to approximations, including (Amortized) Variational Inference (AVI) and Monte-Carlo (MC) sampling. We exploit the Continuous Piecewise Affine (CPA) property of modern DGNs to derive their posterior and marginal distributions as well as the latter's first moments. These findings enable us to derive an analytical Expectation-Maximization (EM) algorithm that enables gradient-free DGN learning. We demonstrate empirically that EM training of DGNs produces greater likelihood than VAE training. Our findings will guide the design of new VAE AVI that better approximate the true posterior and open avenues to apply standard statistical tools for model comparison, anomaly detection, and missing data imputation.</t>
  </si>
  <si>
    <t>2020/06/17/</t>
  </si>
  <si>
    <t>http://arxiv.org/abs/2006.10023</t>
  </si>
  <si>
    <t>2021/07/20/14:46:18</t>
  </si>
  <si>
    <t>https://arxiv.org/pdf/2006.10023.pdf</t>
  </si>
  <si>
    <t>https://arxiv.org/abs/2006.10023</t>
  </si>
  <si>
    <t>Jung, Jinhyouk, Harel, Ofer, Kang, Sangwook</t>
  </si>
  <si>
    <t>In this paper, we consider fitting semiparametric additive hazards models for case-cohort studies using a multiple imputation approach. In a case-cohort study,  main exposure variables are measured only on some selected subjects, but other  covariates are often available for the whole cohort. We consider this as a special  case of a missing covariate by design. We propose to employ a popular incomplete  data method, multiple imputation, for estimation of the regression parameters in  additive hazards models. For imputation models, an imputation modeling procedure  based on a rejection sampling is developed. A simple imputation modeling that can  naturally be applied to a general missing-at-random situation is also considered and  compared with the rejection sampling method via extensive simulation studies. In  addition, a misspecification aspect in imputation modeling is investigated. The  proposed procedures are illustrated using a cancer data example. Copyright Â© 2015  John Wiley &amp; Sons, Ltd.</t>
  </si>
  <si>
    <t>2975</t>
  </si>
  <si>
    <t>10.1002/sim.6588</t>
  </si>
  <si>
    <t>2990</t>
  </si>
  <si>
    <t>Humans, Data Interpretation, Statistical, *multiple imputation, *Cohort Studies, *Proportional Hazards Models, *survival analysis, *additive hazards model, *missing by design, *rejection sampling</t>
  </si>
  <si>
    <t>Wang, Cuiling, Hall, Charles B., Kim, Mimi</t>
  </si>
  <si>
    <t>In many longitudinal studies, evaluating the effect of a binary or continuous predictor variable on the rate of change of the outcome, i.e. slope, is often of  primary interest. Sample size determination of these studies, however, is  complicated by the expectation that missing data will occur due to missed visits,  early drop out, and staggered entry. Despite the availability of methods for  assessing power in longitudinal studies with missing data, the impact on power of  the magnitude and distribution of missing data in the study population remain poorly  understood. As a result, simple but erroneous alterations of the sample size  formulae for complete/balanced data are commonly applied. These 'naive' approaches  include the average sum of squares and average number of subjects methods. The goal  of this article is to explore in greater detail the effect of missing data on study  power and compare the performance of naive sample size methods to a correct maximum  likelihood-based method using both mathematical and simulation-based approaches. Two  different longitudinal aging studies are used to illustrate the methods.</t>
  </si>
  <si>
    <t>10.1177/0962280212437452</t>
  </si>
  <si>
    <t>Humans, Models, Statistical, Likelihood Functions, *Data Interpretation, Statistical, Confounding Factors, Epidemiologic, Sample Size, *Longitudinal Studies, compound symmetry, intraclass correlation, linear mixed effects model, monotone missing, sample size</t>
  </si>
  <si>
    <t>Sidi, Yulia, Harel, Ofer</t>
  </si>
  <si>
    <t>BACKGROUND: Incomplete data analysis continues to be a major issue for non-inferiority clinical trials. Due to the steadily increasing use of  non-inferiority study design, we believe this topic deserves an immediate attention.  METHODS: We evaluated the performance of various strategies, including complete case  analysis and various imputations techniques for handling incomplete non-inferiority  clinical trials when outcome of interest is difference between binomial proportions.  Non-inferiority of a new treatment was determined using a fixed margin approach with  95-95% confidence interval method. The methods used to construct the confidence  intervals were compared as well and included: Wald, Farrington-Manning and Newcombe  methods. RESULTS: We found that worst-case and best-case scenario imputation methods  should not be used for analysis of incomplete data in non-inferiority trial design,  since such methods seriously inflate type-I error rates and produce biased  estimates. In addition, we report conditions under which complete case analysis is  an acceptable strategy for missing at random missingness mechanism. Importantly, we  show how two-stage multiple imputation could be successfully applied for incomplete  data that follow missing not at random patterns, and thus result in controlled  type-I error rates and unbiased estimates. CONCLUSION: This thorough simulation  study provides a road map for the analysis of incomplete data in non-inferiority  clinical trials for different types of missingness. We believe that the results  reported in this paper could serve practitioners who encounter missing data problems  in their non-inferiority clinical trials.</t>
  </si>
  <si>
    <t>100567</t>
  </si>
  <si>
    <t>10.1016/j.conctc.2020.100567</t>
  </si>
  <si>
    <t>Multiple imputation, Binary outcome, Incomplete data analysis, Non-inferiority design</t>
  </si>
  <si>
    <t>Influence of parallel computing strategies of iterative imputation of missing data: a case study on missForest</t>
  </si>
  <si>
    <t>arXiv:2004.11195 [stat]</t>
  </si>
  <si>
    <t>Machine learning iterative imputation methods have been well accepted by researchers for imputing missing data, but they can be time-consuming when handling large datasets. To overcome this drawback, parallel computing strategies have been proposed but their impact on imputation results and subsequent statistical analyses are relatively unknown. This study examines the two parallel strategies (variable-wise distributed computation and model-wise distributed computation) implemented in the random-forest imputation method, missForest. Results from the simulation experiments showed that the two parallel strategies can influence both the imputation process and the final imputation results differently. Specifically, even though both strategies produced similar normalized root mean squared prediction errors, the variable-wise distributed strategy led to additional biases when estimating the mean and inter-correlation of the covariates and their regression coefficients.</t>
  </si>
  <si>
    <t>2020/04/23/</t>
  </si>
  <si>
    <t>http://arxiv.org/abs/2004.11195</t>
  </si>
  <si>
    <t>2021/07/20/16:14:25</t>
  </si>
  <si>
    <t>https://arxiv.org/pdf/2004.11195.pdf</t>
  </si>
  <si>
    <t>https://arxiv.org/abs/2004.11195</t>
  </si>
  <si>
    <t>Statistics - Applications, Statistics - Machine Learning</t>
  </si>
  <si>
    <t>Influence of parallel computing strategies of iterative imputation of missing data</t>
  </si>
  <si>
    <t>Comment: 13 pages, 6 figures</t>
  </si>
  <si>
    <t>Missing at Random or Not: A Semiparametric Testing Approach</t>
  </si>
  <si>
    <t>Duan, Rui, Liang, C. Jason, Shaw, Pamela, Tang, Cheng Yong, Chen, Yong</t>
  </si>
  <si>
    <t>arXiv:2003.11181 [econ, stat]</t>
  </si>
  <si>
    <t>Practical problems with missing data are common, and statistical methods have been developed concerning the validity and/or efficiency of statistical procedures. On a central focus, there have been longstanding interests on the mechanism governing data missingness, and correctly deciding the appropriate mechanism is crucially relevant for conducting proper practical investigations. The conventional notions include the three common potential classes -- missing completely at random, missing at random, and missing not at random. In this paper, we present a new hypothesis testing approach for deciding between missing at random and missing not at random. Since the potential alternatives of missing at random are broad, we focus our investigation on a general class of models with instrumental variables for data missing not at random. Our setting is broadly applicable, thanks to that the model concerning the missing data is nonparametric, requiring no explicit model specification for the data missingness. The foundational idea is to develop appropriate discrepancy measures between estimators whose properties significantly differ only when missing at random does not hold. We show that our new hypothesis testing approach achieves an objective data oriented choice between missing at random or not. We demonstrate the feasibility, validity, and efficacy of the new test by theoretical analysis, simulation studies, and a real data analysis.</t>
  </si>
  <si>
    <t>2020/03/24/</t>
  </si>
  <si>
    <t>http://arxiv.org/abs/2003.11181</t>
  </si>
  <si>
    <t>2021/07/20/16:14:54</t>
  </si>
  <si>
    <t>https://arxiv.org/pdf/2003.11181.pdf</t>
  </si>
  <si>
    <t>https://arxiv.org/abs/2003.11181</t>
  </si>
  <si>
    <t>Missing at Random or Not</t>
  </si>
  <si>
    <t>Das, Kalyan, Rana, Subrata, Roy, Surupa</t>
  </si>
  <si>
    <t>In clinical trials, patient's disease severity is usually assessed on a Likert-type scale. Patients, however, may miss one or more follow-up visits (non-monotone  missing). The statistical analysis of non-Gaussian longitudinal data with  non-monotone missingness is difficult to handle, particularly when both response and  time-dependent covariates are subject to such missingness. Even when the number of  patients with intermittent missing data is small, ignoring those patients from  analysis seems to be unsatisfactory. The focus of the current investigation is to  study the progression of Alzheimer's disease by incorporating a non-ignorable  missing data mechanism for both response and covariates in a longitudinal setup.  Combining the cumulative logit longitudinal model for Alzheimer's disease  progression with the bivariate binary model for the missing pattern, we develop a  joint likelihood. The parameters are then estimated using the Monte Carlo Newton  Raphson Expectation Maximization (MCNREM) method. This approach is quite easy to  handle and the convergence of the estimates is attained in a reasonable amount of  time. The study reveals that apolipo-protein plays a significant role in assessing a  patient's disease severity. A detailed simulation has also been carried out for  justifying the performance of our approach.</t>
  </si>
  <si>
    <t>893</t>
  </si>
  <si>
    <t>10.1080/10543406.2017.1402780</t>
  </si>
  <si>
    <t>Humans, Data Interpretation, Statistical, Longitudinal Studies, Monte Carlo Method, *missing covariate, *selection model, *Bivariate binary model, *Disease Progression, *MCNREM, *Severity of Illness Index, Alzheimer Disease/*diagnosis/epidemiology/psychology, Dementia/diagnosis/epidemiology/psychology, Mental Status and Dementia Tests/*statistics &amp; numerical data, Organ Size</t>
  </si>
  <si>
    <t>Kenward, Michael G., Rosenkranz, Gerd K.</t>
  </si>
  <si>
    <t>A modeling framework is described for the specific setting of clinical trials in which there is only a single post-randomization response measurement, which may  itself be missing, or, for clinical reasons, may be measured before the trial end.  Such settings have three simultaneous processes: the outcome itself, the time to  measurement, and the occurrence of missing values. A simple latent variable  structure within a multivariate Gaussian distribution is used to model them. The  full model is strictly nonrandom with respect to the missing value process, and  therefore estimability of certain parameters depends on unverifiable assumptions. We  use a simulation study to assess the behavior of the maximum likelihood estimators  from the model; we then compare and contrast with a simpler last observation carried  forward (LOCF) approach that ignores both the time to response and the missingness  process, and is commonly used in practice in such settings. The proposed approach is  illustrated using data from a trial on the treatment of congestive heart failure, in  which the response measurements were obtained by echocardiography.</t>
  </si>
  <si>
    <t>10.1080/10543406.2011.550101</t>
  </si>
  <si>
    <t>Humans, Computer Simulation, *Models, Statistical, Time Factors, Patient Dropouts, *Clinical Trials as Topic, *Treatment Outcome, Cardiotonic Agents/therapeutic use, Heart Failure/diagnostic imaging/drug therapy, Ultrasonography</t>
  </si>
  <si>
    <t>PCA-Based Missing Information Imputation for Real-Time Crash Likelihood Prediction Under Imbalanced Data</t>
  </si>
  <si>
    <t>Ke, Jintao, Zhang, Shuaichao, Yang, Hai, Chen, Xiqun</t>
  </si>
  <si>
    <t>arXiv:1802.03699 [cs, stat]</t>
  </si>
  <si>
    <t>The real-time crash likelihood prediction has been an important research topic. Various classifiers, such as support vector machine (SVM) and tree-based boosting algorithms, have been proposed in traffic safety studies. However, few research focuses on the missing data imputation in real-time crash likelihood prediction, although missing values are commonly observed due to breakdown of sensors or external interference. Besides, classifying imbalanced data is also a difficult problem in real-time crash likelihood prediction, since it is hard to distinguish crash-prone cases from non-crash cases which compose the majority of the observed samples. In this paper, principal component analysis (PCA) based approaches, including LS-PCA, PPCA, and VBPCA, are employed for imputing missing values, while two kinds of solutions are developed to solve the problem in imbalanced data. The results show that PPCA and VBPCA not only outperform LS-PCA and other imputation methods (including mean imputation and k-means clustering imputation), in terms of the root mean square error (RMSE), but also help the classifiers achieve better predictive performance. The two solutions, i.e., cost-sensitive learning and synthetic minority oversampling technique (SMOTE), help improve the sensitivity by adjusting the classifiers to pay more attention to the minority class.</t>
  </si>
  <si>
    <t>2018/02/11/</t>
  </si>
  <si>
    <t>http://arxiv.org/abs/1802.03699</t>
  </si>
  <si>
    <t>2021/07/20/16:34:01</t>
  </si>
  <si>
    <t>https://arxiv.org/pdf/1802.03699.pdf</t>
  </si>
  <si>
    <t>https://arxiv.org/abs/1802.03699</t>
  </si>
  <si>
    <t>BACKGROUND: The benefit of a given treatment can be evaluated via a randomized clinical trial design. However, protocol deviations may severely compromise  treatment effect since such deviations often lead to missing values. The assumption  that methods of analysis can account for the missing data cannot be justified and  hence methods of analysis based on plausible assumptions should be used. An  alternative analysis to the simple imputation methods requires unverifiable  assumptions about the missing data. Therefore sensitivity analysis should be  performed to investigate the robustness of statistical inferences to alternative  assumptions about the missing data. AIMS: In this paper, we investigate the effect  of tuberculosis pericarditis treatment (prednisolone) on CD4 count changes over time  and draw inferences in the presence of missing data. The data come from a  multicentre clinical trial (the IMPI trial). METHODS: We investigate the effect of  prednisolone on CD4 count changes by adjusting for baseline and time-dependent  covariates in the fitted model. To draw inferences in the presence of missing data,  we investigate sensitivity of statistical inferences to missing data assumptions  using the pattern-mixture model with multiple imputation (PM-MI) approach. We also  performed simulation experiment to evaluate the performance of the imputation  approaches. RESULTS: Our results showed that the prednisolone treatment has no  significant effect on CD4 count changes over time and that the prednisolone  treatment does not interact with time and anti-retroviral therapy (ART). Also,  patients' CD4 count levels significantly increase over the study period and patients  on ART treatment have higher CD4 count levels compared with those not on ART. The  results also showed that older patients had lower CD4 count levels compared with  younger patients, and parameter estimates under the MAR assumption are robust to  NMAR assumptions. CONCLUSIONS: Since the parameter estimates under the MAR analysis  are robust to NMAR analyses, the process that generated the missing data in the CD4  count measurements is missing at random (MAR). The implication is that valid  inferences can be obtained using either the likelihood-based methods or multiple  imputation approaches.</t>
  </si>
  <si>
    <t>2019/01/09/</t>
  </si>
  <si>
    <t>10.1186/s12874-018-0639-y</t>
  </si>
  <si>
    <t>Humans, Models, Statistical, Data Interpretation, Statistical, *Data Accuracy, *Multiple imputation, Longitudinal Studies, HIV Infections/drug therapy, *Missing at random, *Sensitivity analysis, *CD4 Lymphocyte Count, *Likelihood-based methods, *Not missing at random, *Pattern-mixture model, *Protocol deviation, Anti-Retroviral Agents/therapeutic use, Glucocorticoids/*therapeutic use, Pericarditis, Tuberculous/*drug therapy, Prednisolone/*therapeutic use</t>
  </si>
  <si>
    <t>Blake, Helen A., Leyrat, ClÃ©mence, Mansfield, Kathryn E., Tomlinson, Laurie A., Carpenter, James, Williamson, Elizabeth J.</t>
  </si>
  <si>
    <t>Missing data is a common issue in research using observational studies to investigate the effect of treatments on health outcomes. When missingness occurs  only in the covariates, a simple approach is to use missing indicators to handle the  partially observed covariates. The missing indicator approach has been criticized  for giving biased results in outcome regression. However, recent papers have  suggested that the missing indicator approach can provide unbiased results in  propensity score analysis under certain assumptions. We consider assumptions under  which the missing indicator approach can provide valid inferences, namely, (1) no  unmeasured confounding within missingness patterns; either (2a) covariate values of  patients with missing data were conditionally independent of treatment or (2b) these  values were conditionally independent of outcome; and (3) the outcome model is  correctly specified: specifically, the true outcome model does not include  interactions between missing indicators and fully observed covariates. We prove  that, under the assumptions above, the missing indicator approach with outcome  regression can provide unbiased estimates of the average treatment effect. We use a  simulation study to investigate the extent of bias in estimates of the treatment  effect when the assumptions are violated and we illustrate our findings using data  from electronic health records. In conclusion, the missing indicator approach can  provide valid inferences for outcome regression, but the plausibility of its  assumptions must first be consideredÂ carefully.</t>
  </si>
  <si>
    <t>10.1002/bimj.201900041</t>
  </si>
  <si>
    <t>Humans, Regression Analysis, Treatment Outcome, Biometry/*methods, Multivariate Analysis, *average treatment effect, *missing confounder data, *missing covariate data, *missing indicator, *outcome regression</t>
  </si>
  <si>
    <t>Long, Qi, Zhang, Xiaoxi, Hsu, Chiu-Hsieh</t>
  </si>
  <si>
    <t>The receiver operating characteristics (ROC) curve is a widely used tool for evaluating discriminative and diagnostic power of a biomarker. When the biomarker  value is missing for some observations, the ROC analysis based solely on complete  cases loses efficiency because of the reduced sample size, and more importantly, it  is subject to potential bias. In this paper, we investigate nonparametric multiple  imputation methods for ROC analysis when some biomarker values are missing at random  and there are auxiliary variables that are fully observed and predictive of  biomarker values and/or missingness of biomarker values. Although a direct  application of standard nonparametric imputation is robust to model  misspecification, its finite sample performance suffers from curse of dimensionality  as the number of auxiliary variables increases. To address this problem, we propose  new nonparametric imputation methods, which achieve dimension reduction through the  use of one or two working models, namely, models for prediction and propensity  scores. The proposed imputation methods provide a platform for a full range of ROC  analysis and hence are more flexible than existing methods that primarily focus on  estimating the area under the ROC curve. We conduct simulation studies to evaluate  the finite sample performance of the proposed methods and find that the proposed  methods are robust to various types of model misidentification and outperform the  standard nonparametric approach even when the number of auxiliary variables is  moderate. We further illustrate the proposed methods by using an observational study  of maternal depression during pregnancy.</t>
  </si>
  <si>
    <t>2011/11/20/</t>
  </si>
  <si>
    <t>3149</t>
  </si>
  <si>
    <t>10.1002/sim.4338</t>
  </si>
  <si>
    <t>Female, Humans, Models, Statistical, Data Interpretation, Statistical, Surveys and Questionnaires, Pregnancy, Computer Simulation, *Statistics, Nonparametric, Biomarkers/*analysis, *ROC Curve, Depression/diagnosis/epidemiology, Pregnancy Complications/diagnosis/epidemiology/psychology</t>
  </si>
  <si>
    <t>Zhou, Hanzhi, Elliott, Michael R., Raghunathan, Trivellore E.</t>
  </si>
  <si>
    <t>Journal of official statistics</t>
  </si>
  <si>
    <t>Multiple imputation (MI) is commonly used when item-level missing data are present. However, MI requires that survey design information be built into the imputation  models. For multistage stratified clustered designs, this requires dummy variables  to represent strata as well as primary sampling units (PSUs) nested within each  stratum in the imputation model. Such a modeling strategy is not only operationally  burdensome but also inferentially inefficient when there are many strata in the  sample design. Complexity only increases when sampling weights need to be modeled.  This article develops a general-purpose analytic strategy for population inference  from complex sample designs with item-level missingness. In a simulation study, the  proposed procedures demonstrate efficient estimation and good coverage properties.  We also consider an application to accommodate missing body mass index (BMI) data in  the analysis of BMI percentiles using National Health and Nutrition Examination  Survey (NHANES) III data. We argue that the proposed methods offer an  easy-to-implement solution to problems that are not well-handled by current MI  techniques. Note that, while the proposed method borrows from the MI framework to  develop its inferential methods, it is not designed as an alternative strategy to  release multiply imputed datasets for complex sample design data, but rather as an  analytic strategy in and of itself.</t>
  </si>
  <si>
    <t>J Off Stat</t>
  </si>
  <si>
    <t>0282-423X</t>
  </si>
  <si>
    <t>10.1515/JOS-2016-0011</t>
  </si>
  <si>
    <t>*clustered sample, *Finite population Bayesian bootstrap, *Haldane prior, *sample weights, *stratified sample</t>
  </si>
  <si>
    <t>Liao, Kaijun, Freres, Derek R., Troxel, Andrea B.</t>
  </si>
  <si>
    <t>In this paper, we consider a full likelihood method to analyze continuous longitudinal responses with non-ignorable non-monotone missing data. We consider a  transition probability model for the missingness mechanism. A first-order Markov  dependence structure is assumed for both the missingness mechanism and observed  data. This process fits the natural data structure in the longitudinal framework.  Our main interest is in estimating the parameters of the marginal model and  evaluating the missing-at-random assumption in the Effects of Public Information  Study, a cancer-related study recently conducted at the University of Pennsylvania.  We also present a simulation study to assess the performance of the model.</t>
  </si>
  <si>
    <t>3444</t>
  </si>
  <si>
    <t>10.1002/sim.5359</t>
  </si>
  <si>
    <t>3466</t>
  </si>
  <si>
    <t>Aged, Aged, 80 and over, Female, Humans, Male, Adult, Middle Aged, Young Adult, Computer Simulation, *Data Interpretation, Statistical, *Bias, Longitudinal Studies, *Likelihood Functions, Markov Chains, *Quality-Adjusted Life Years, Severity of Illness Index, Consumer Health Information/*methods/standards, Neoplasms/*psychology, Professional-Patient Relations</t>
  </si>
  <si>
    <t>Dai, Shenghai, Svetina, Dubravka, Chen, Cong</t>
  </si>
  <si>
    <t>Missing data can be a serious issue for practitioners and researchers who are tasked with Q-matrix validation analysis in implementation of cognitive diagnostic models.  The article investigates the impact of missing responses, and four common approaches  (treat as incorrect, logistic regression, listwise deletion, and  expectation-maximization [EM] imputation) for dealing with them, on the performance  of two major Q-matrix validation methods (the EM-based Î´-method and the  nonparametric Q-matrix refinement method) across multiple factors. Results of the  simulation study show that both validation methods perform better when missing  responses are imputed using EM imputation or logistic regression instead of being  treated as incorrect and using listwise deletion. The nonparametric Q-matrix  validation method outperforms the EM-based Î´-method in most conditions. Higher  missing rates yield poorer performance of both methods. Number of attributes and  items have an impact on performance of both methods as well. Results of a real data  example are also discussed in the study.</t>
  </si>
  <si>
    <t>10.1177/0146621618762742</t>
  </si>
  <si>
    <t>cognitive diagnostic models, missing imputation, missing responses, Q-matrix misspecification, Q-matrix validation</t>
  </si>
  <si>
    <t>Taylor, Sandra L., Ruhaak, L. Renee, Kelly, Karen, Weiss, Robert H., Kim, Kyoungmi</t>
  </si>
  <si>
    <t>With expanded access to, and decreased costs of, mass spectrometry, investigators are collecting and analyzing multiple biological matrices from the same subject such  as serum, plasma, tissue and urine to enhance biomarker discoveries, understanding  of disease processes and identification of therapeutic targets. Commonly, each  biological matrix is analyzed separately, but multivariate methods such as MANOVAs  that combine information from multiple biological matrices are potentially more  powerful. However, mass spectrometric data typically contain large amounts of  missing values, and imputation is often used to create complete data sets for  analysis. The effects of imputation on multiple biological matrix analyses have not  been studied. We investigated the effects of seven imputation methods (half minimum  substitution, mean substitution, k-nearest neighbors, local least squares  regression, Bayesian principal components analysis, singular value decomposition and  random forest), on the within-subject correlation of compounds between biological  matrices and its consequences on MANOVA results. Through analysis of three real  omics data sets and simulation studies, we found the amount of missing data and  imputation method to substantially change the between-matrix correlation structure.  The magnitude of the correlations was generally reduced in imputed data sets, and  this effect increased with the amount of missing data. Significant results from  MANOVA testing also were substantially affected. In particular, the number of false  positives increased with the level of missing data for all imputation methods. No  one imputation method was universally the best, but the simple substitution methods  (Half Minimum and Mean) consistently performed poorly.</t>
  </si>
  <si>
    <t>10.1093/bib/bbw010</t>
  </si>
  <si>
    <t>*missing data, Algorithms, Cluster Analysis, *Mass Spectrometry, Bayes Theorem, *imputation, Least-Squares Analysis, *mass spectrometry, *metabolomics, *multivariate analysis, *within-subject correlation</t>
  </si>
  <si>
    <t>van Smeden, Maarten, Penning de Vries, Bas B. L., Nab, Linda, Groenwold, Rolf H. H.</t>
  </si>
  <si>
    <t>OBJECTIVES: Epidemiologic studies often suffer from incomplete data, measurement error (or misclassification), and confounding. Each of these can cause bias and  imprecision in estimates of exposure-outcome relations. We describe and compare  statistical approaches that aim to control all three sources of bias simultaneously.  STUDY DESIGN AND SETTING: We illustrate four statistical approaches that address all  three sources of bias, namely, multiple imputation for missing data and measurement  error, multiple imputation combined with regression calibration, full information  maximum likelihood within a structural equation modeling framework, and a Bayesian  model. In a simulation study, we assess the performance of the four approaches  compared with more commonly used approaches that do not account for measurement  error, missing values, or confounding. RESULTS: The results demonstrate that the  four approaches consistently outperform the alternative approaches on all  performance metrics (bias, mean squared error, and confidence interval coverage).  Even in simulated data of 100 subjects, these approaches perform well. CONCLUSION:  There can be a large benefit of addressing measurement error, missing values, and  confounding to improve the estimation of exposure-outcome relations, even when the  available sample size is relatively small.</t>
  </si>
  <si>
    <t>10.1016/j.jclinepi.2020.11.006</t>
  </si>
  <si>
    <t>Simulation, Missing data, Imputation, Confounding, Data analysis, Regression, Measurement error, Regression calibration</t>
  </si>
  <si>
    <t>Luo, Sheng, Lawson, Andrew B., He, Bo, Elm, Jordan J., Tilley, Barbara C.</t>
  </si>
  <si>
    <t>In Parkinson's disease (PD) clinical trials, Parkinson's disease is studied using multiple outcomes of various types (e.g. binary, ordinal, continuous) collected  repeatedly over time. The overall treatment effects across all outcomes can be  evaluated based on a global test statistic. However, missing data occur in outcomes  for many reasons, e.g. dropout, death, etc., and need to be imputed in order to  conduct an intent-to-treat analysis. We propose a Bayesian method based on item  response theory to perform multiple imputation while accounting for multiple sources  of correlation. Sensitivity analysis is performed under various scenarios. Our  simulation results indicate that the proposed method outperforms standard methods  such as last observation carried forward and separate random effects model for each  outcome. Our method is motivated by and applied to a Parkinson's disease clinical  trial. The proposed method can be broadly applied to longitudinal studies with  multiple outcomes subject to missingness.</t>
  </si>
  <si>
    <t>10.1177/0962280212469358</t>
  </si>
  <si>
    <t>Humans, *missing data, *Bayes Theorem, Longitudinal Studies, *Clinical trial, *Markov chain Monte Carlo, *global statistical test, *item-response theory, *latent variable, Creatine/therapeutic use, Parkinson Disease/*drug therapy</t>
  </si>
  <si>
    <t>Fang, Zhou, Ma, Tianzhou, Tang, Gong, Zhu, Li, Yan, Qi, Wang, Ting, CeledÃ³n, Juan C., Chen, Wei, Tseng, George C.</t>
  </si>
  <si>
    <t>MOTIVATION: Integrative analysis of multi-omics data from different high-throughput experimental platforms provides valuable insight into regulatory mechanisms  associated with complex diseases, and gains statistical power to detect markers that  are otherwise overlooked by single-platform omics analysis. In practice, a  significant portion of samples may not be measured completely due to insufficient  tissues or restricted budget (e.g. gene expression profile are measured but not  methylation). Current multi-omics integrative methods require complete data. A  common practice is to ignore samples with any missing platform and perform complete  case analysis, which leads to substantial loss of statistical power. METHODS: In  this article, inspired by the popular Integrative Bayesian Analysis of Genomics data  (iBAG), we propose a full Bayesian model that allows incorporation of samples with  missing omics data. RESULTS: Simulation results show improvement of the new full  Bayesian approach in terms of outcome prediction accuracy and feature selection  performance when sample size is limited and proportion of missingness is large. When  sample size is large or the proportion of missingness is low, incorporating samples  with missingness may introduce extra inference uncertainty and generate worse  prediction and feature selection performance. To determine whether and how to  incorporate samples with missingness, we propose a self-learning cross-validation  (CV) decision scheme. Simulations and a real application on child asthma dataset  demonstrate superior performance of the CV decision scheme when various types of  missing mechanisms are evaluated. AVAILABILITY AND IMPLEMENTATION: Freely available  on the GitHub at https://github.com/CHPGenetics/FBM. SUPPLEMENTARY INFORMATION:  Supplementary data are available at Bioinformatics online.</t>
  </si>
  <si>
    <t>2018/11/15/</t>
  </si>
  <si>
    <t>3801</t>
  </si>
  <si>
    <t>10.1093/bioinformatics/bty775</t>
  </si>
  <si>
    <t>3808</t>
  </si>
  <si>
    <t>Humans, Research Design, *Bayes Theorem, Sample Size, *Genomics, *Transcriptome</t>
  </si>
  <si>
    <t>Kundu, Prosenjit, Tang, Runlong, Chatterjee, Nilanjan</t>
  </si>
  <si>
    <t>Meta-analysis is widely popular for synthesizing information on common parameters of interest across multiple studies because of its logistical convenience and  statistical efficiency. We develop a generalized meta-analysis approach to combining  information on multivariate regression parameters across multiple studies that have  varying levels of covariate information. Using algebraic relationships among  regression parameters in different dimensions, we specify a set of moment equations  for estimating parameters of a maximal model through information available from sets  of parameter estimates for a series of reduced models from the different studies.  The specification of the equations requires a reference dataset for estimating the  joint distribution of the covariates. We propose to solve these equations using the  generalized method of moments approach, with the optimal weighting of the equations  taking into account uncertainty associated with estimates of the parameters of the  reduced models. We describe extensions of the iterated reweighted least-squares  algorithm for fitting generalized linear regression models using the proposed  framework. Based on the same moment equations, we also develop a diagnostic test for  detecting violations of underlying model assumptions, such as those arising from  heterogeneity in the underlying study populations. The proposed methods are  illustrated with extensive simulation studies and a real-data example involving the  development of a breast cancer risk prediction model using disparate risk factor  information from multiple studies.</t>
  </si>
  <si>
    <t>10.1093/biomet/asz030</t>
  </si>
  <si>
    <t>Missing data, Meta-analysis, Generalized method of moments, Empirical likelihood, Data integration, Semiparametric inference</t>
  </si>
  <si>
    <t>Johansson, Ãsa M., Karlsson, Mats O.</t>
  </si>
  <si>
    <t>Multiple imputation (MI) is an approach widely used in statistical analysis of incomplete data. However, its application to missing data problems in nonlinear  mixed-effects modelling is limited. The objective was to implement a four-step MI  method for handling missing covariate data in NONMEM and to evaluate the method's  sensitivity to Î·-shrinkage. Four steps were needed; (1) estimation of empirical  Bayes estimates (EBEs) using a base model without the partly missing covariate, (2)  a regression model for the covariate values given the EBEs from subjects with  covariate information, (3) imputation of covariates using the regression model and  (4) estimation of the population model. Steps (3) and (4) were repeated several  times. The procedure was automated in PsN and is now available as the mimp  functionality ( http://psn.sourceforge.net/ ). The method's sensitivity to shrinkage  in EBEs was evaluated in a simulation study where the covariate was missing  according to a missing at random type of missing data mechanism. The Î·-shrinkage was  increased in steps from 4.5 to 54%. Two hundred datasets were simulated and analysed  for each scenario. When shrinkage was low the MI method gave unbiased and precise  estimates of all population parameters. With increased shrinkage the estimates  became less precise but remained unbiased.</t>
  </si>
  <si>
    <t>1035</t>
  </si>
  <si>
    <t>10.1208/s12248-013-9508-0</t>
  </si>
  <si>
    <t>1042</t>
  </si>
  <si>
    <t>Female, Humans, Male, Software/*standards, Computer Simulation/*standards, Statistics as Topic/methods/*standards</t>
  </si>
  <si>
    <t>Title</t>
  </si>
  <si>
    <t>Authors</t>
  </si>
  <si>
    <t>URL</t>
  </si>
  <si>
    <t>Data</t>
  </si>
  <si>
    <t>Missingness</t>
  </si>
  <si>
    <t>Performance</t>
  </si>
  <si>
    <t>Results</t>
  </si>
  <si>
    <t>longituninal, N = 4661</t>
  </si>
  <si>
    <t>MAR, 0-6-…-24-30%, outcome complete</t>
  </si>
  <si>
    <t>bias, SE, coverage</t>
  </si>
  <si>
    <t xml:space="preserve">CCA, JM, FCS </t>
  </si>
  <si>
    <t>ID</t>
  </si>
  <si>
    <t>CCA&lt;TF-FCS&lt;FCS=JMI</t>
  </si>
  <si>
    <t>timeseries, 10 observations, 366 timepoints</t>
  </si>
  <si>
    <t>MCAR, MAR, MNAR, 5-10-20-30-40</t>
  </si>
  <si>
    <t>bias, precision (proportional variance), RMSE, MAE</t>
  </si>
  <si>
    <t>CCA, KNN, CM, EM</t>
  </si>
  <si>
    <t>A comparison of multiple imputation methods for handling missing values in longitudinal data in the presence of a time-varying covariate with a non-linear association with time: a simulation study | BMC Medical Research Methodology | Full Text (biomedcentral.com)</t>
  </si>
  <si>
    <t>Imputation of missing data in time series for air pollutants - ScienceDirect</t>
  </si>
  <si>
    <t>Abbreviations</t>
  </si>
  <si>
    <t>JM</t>
  </si>
  <si>
    <t>EM</t>
  </si>
  <si>
    <t>Expectation-Maximization (often used for FIML)</t>
  </si>
  <si>
    <t>CCA</t>
  </si>
  <si>
    <t>complete case analysis</t>
  </si>
  <si>
    <t>Heckm</t>
  </si>
  <si>
    <t>KNN</t>
  </si>
  <si>
    <t>K nearest neighbors</t>
  </si>
  <si>
    <t>conditional mean</t>
  </si>
  <si>
    <t>RF</t>
  </si>
  <si>
    <t>random forest</t>
  </si>
  <si>
    <t>Matrix</t>
  </si>
  <si>
    <t>matrix decomposition/factorization (e.g. softimpute = matrix completion with singular value decomposition)</t>
  </si>
  <si>
    <t>SVI</t>
  </si>
  <si>
    <t>single value imputation (zeros)</t>
  </si>
  <si>
    <t>CMI</t>
  </si>
  <si>
    <t>conditional modeling imputation (from population)</t>
  </si>
  <si>
    <t>AE</t>
  </si>
  <si>
    <t>autoencoder</t>
  </si>
  <si>
    <t>FIML</t>
  </si>
  <si>
    <t> full-information maximum likelihood</t>
  </si>
  <si>
    <t>mean/median=KNN&lt;EM=CM</t>
  </si>
  <si>
    <t>Yoon et al. - 2018 - GAIN Missing Data Imputation using Generative Adv.pdf</t>
  </si>
  <si>
    <t>Prediction models, 5 datasets</t>
  </si>
  <si>
    <t>RMSE, AUC, bias</t>
  </si>
  <si>
    <t>GAN, FCS, RF, matrix, AE, EM</t>
  </si>
  <si>
    <t>GAN</t>
  </si>
  <si>
    <t>Generative Adversarial Nets</t>
  </si>
  <si>
    <t>MCAR, 10-20-30</t>
  </si>
  <si>
    <t>bias, RMSE, "accuracy" (proportion of false classifications)</t>
  </si>
  <si>
    <t xml:space="preserve">KNN, RF, EM, FCS </t>
  </si>
  <si>
    <t>Stekhoven and Bühlmann - 2012 - MissForest—non-parametric missing value imputation.pdf</t>
  </si>
  <si>
    <t>KNN=FCS&lt;RF</t>
  </si>
  <si>
    <t>PRO-ACT, N = 10723, p = 572</t>
  </si>
  <si>
    <t>MCAR, MNAR, 10-20-30-40-50%</t>
  </si>
  <si>
    <t>RMSE</t>
  </si>
  <si>
    <t>CCA, Autoencoder, SVD, KNN, matrix, (mean)</t>
  </si>
  <si>
    <t>Beaulieu-Jones and Moore - 2016 - Missing data imputation in the electronic health r.pdf</t>
  </si>
  <si>
    <t>MAR: median&lt;svd&lt;mean&lt;KNN&lt;matrix&lt;AE; MNAR: median&lt;mean&lt;svd=KNN=martix&lt;AE; case study: CCA&lt;matrix=median=mean=svd=knn&lt;AE</t>
  </si>
  <si>
    <t>Multiple imputation for discrete data: Evaluation of the joint latent normal model - Quartagno - 2019 - Biometrical Journal - Wiley Online Library</t>
  </si>
  <si>
    <t>breast cancer, n=686, p=6</t>
  </si>
  <si>
    <t>MAR, 20%</t>
  </si>
  <si>
    <t>covergare</t>
  </si>
  <si>
    <t>CCA&lt;FCS&lt;JM</t>
  </si>
  <si>
    <t>CCA, FCS, JM</t>
  </si>
  <si>
    <t>MCAR, MAR, MNAR, 25-50-75</t>
  </si>
  <si>
    <t>60 datasets, n = ~10-…-~4500, p = ~10-…-~9000</t>
  </si>
  <si>
    <t>RF, KNN</t>
  </si>
  <si>
    <t>KNN&lt;RF</t>
  </si>
  <si>
    <t>Random forest missing data algorithms - Tang - 2017 - Statistical Analysis and Data Mining: The ASA Data Science Journal - Wiley Online Library</t>
  </si>
  <si>
    <t>relative imputation error (?)</t>
  </si>
  <si>
    <t>MCAR, MAR,</t>
  </si>
  <si>
    <t>longitudinal obesity, n = 5000, p = 8</t>
  </si>
  <si>
    <t>CCA, FCS, JM, TF-FCS</t>
  </si>
  <si>
    <t>bias, coverage, rmse</t>
  </si>
  <si>
    <t>CCA&lt;TF-FCS&lt;JM=FCS</t>
  </si>
  <si>
    <t>Examining solutions to missing data in longitudinal nursing research - Roberts - 2017 - Journal for Specialists in Pediatric Nursing - Wiley Online Library (uu.nl)</t>
  </si>
  <si>
    <t xml:space="preserve">longitidinal, </t>
  </si>
  <si>
    <t xml:space="preserve">mean, FIML, FCS, </t>
  </si>
  <si>
    <t>MCAR, MAR, MNAR, 10-20-30%</t>
  </si>
  <si>
    <t>bias, RMSE, coverage</t>
  </si>
  <si>
    <t>CCA=mean&lt;FIML=FCS</t>
  </si>
  <si>
    <t>Handling missing data in matched case‐control studies using multiple imputation - Seaman - 2015 - Biometrics - Wiley Online Library</t>
  </si>
  <si>
    <t>CCA&lt;JM&lt;FCS</t>
  </si>
  <si>
    <t>case-control data, n=100-500, p = ?</t>
  </si>
  <si>
    <t>MCAR, MAR, 10-25%</t>
  </si>
  <si>
    <t>Multiple Imputation for Missing Data: Fully Conditional Specification Versus Multivariate Normal Imputation | American Journal of Epidemiology | Oxford Academic (uu.nl)</t>
  </si>
  <si>
    <t>CCA&lt;FCS=JM</t>
  </si>
  <si>
    <t>MAR, 33%</t>
  </si>
  <si>
    <t>bias, coverage</t>
  </si>
  <si>
    <t>Multiple imputation in the presence of an incomplete binary variable created from an underlying continuous variable - Grobler - 2020 - Biometrical Journal - Wiley Online Library</t>
  </si>
  <si>
    <t>Multiple imputation for discrete data: Evaluation of the joint latent normal model</t>
  </si>
  <si>
    <t>A comparison of multiple imputation methods for handling missing values in longitudinal data in the presence of a time-varying covariate with a non-linear  association with time: a simulation study</t>
  </si>
  <si>
    <t>Examining solutions to missing data in longitudinal nursing research</t>
  </si>
  <si>
    <t>Handling missing data in matched case-control studies using multiple imputation</t>
  </si>
  <si>
    <t>Multiple imputation in the presence of an incomplete binary variable created from an underlying continuous variable</t>
  </si>
  <si>
    <t>Simulation-based study comparing multiple imputation methods for non-monotone missing ordinal data in longitudinal settings</t>
  </si>
  <si>
    <t>Multiple imputation for handling missing outcome data when estimating the relative risk</t>
  </si>
  <si>
    <t>A comparison of multiple imputation methods for incomplete longitudinal binary data</t>
  </si>
  <si>
    <t>Multiple imputation methods for handling missing values in a longitudinal categorical variable with restrictions on transitions over time: a simulation study</t>
  </si>
  <si>
    <t>Multiple Imputation for Incomplete Data in Environmental Epidemiology Research</t>
  </si>
  <si>
    <t>Comparison of random forest and parametric imputation models for imputing missing data using MICE: a CALIBER study</t>
  </si>
  <si>
    <t>Approaches for missing covariate data in logistic regression with MNAR sensitivity analyses</t>
  </si>
  <si>
    <t>Missing data in a multi-item instrument were best handled by multiple imputation at the item score level</t>
  </si>
  <si>
    <t>Evaluating the Performances of Missing Data Handling Methods in Ability Estimation From Sparse Data</t>
  </si>
  <si>
    <t>A fair comparison of tree-based and parametric methods in multiple imputation by chained equations</t>
  </si>
  <si>
    <t>Correction of bias from non-random missing longitudinal data using auxiliary information</t>
  </si>
  <si>
    <t>Does pattern mixture modelling reduce bias due to informative attrition compared to fitting a mixed effects model to the available cases or data imputed using multiple  imputation?: a simulation study</t>
  </si>
  <si>
    <t>Missing value imputation in longitudinal measures of alcohol consumption</t>
  </si>
  <si>
    <t>Evaluation of predictive model performance of an existing model in the presence of missing data</t>
  </si>
  <si>
    <t>Methods for Handling Missing Secondary Respondent Data</t>
  </si>
  <si>
    <t>A Likelihood-Based Approach for Missing Genotype Data</t>
  </si>
  <si>
    <t>Handling missing predictor values when validating and applying a prediction model to new patients</t>
  </si>
  <si>
    <t>Responsiveness-informed multiple imputation and inverse probability-weighting in cohort studies with missing data that are non-monotone or not missing at random</t>
  </si>
  <si>
    <t>Performance of the marginal structural models under various scenarios of incomplete marker's values: a simulation study</t>
  </si>
  <si>
    <t>Impact of missing data on bias and precision when estimating change in patient-reported outcomes from a clinical registry</t>
  </si>
  <si>
    <t>Variation in model performance by data cleanliness and classification methods in the prediction of 30-day ICU mortality, a US nationwide retrospective cohort and  simulation study</t>
  </si>
  <si>
    <t>Managing Missing Data in the Hospital Survey on Patient Safety Culture: A Simulation Study</t>
  </si>
  <si>
    <t>A stochastic multiple imputation algorithm for missing covariate data in tree-structured survival analysis</t>
  </si>
  <si>
    <t>Demonstrating the consequences of learning missingness patterns in early warning systems for preventative health care: A novel simulation and solution</t>
  </si>
  <si>
    <t>Imputation of missing covariate in randomized controlled trials with a continuous outcome: Scoping review and new results</t>
  </si>
  <si>
    <t>Revisiting methods for modeling longitudinal and survival data: Framingham Heart Study</t>
  </si>
  <si>
    <t>Robust Score Tests With Missing Data in Genomics Studies</t>
  </si>
  <si>
    <t>Shrinkage regression-based methods for microarray missing value imputation</t>
  </si>
  <si>
    <t>The HCUP SID Imputation Project: Improving Statistical Inferences for Health Disparities Research by Imputing Missing Race Data</t>
  </si>
  <si>
    <t>Model-based autoencoders for imputing discrete single-cell RNA-seq data</t>
  </si>
  <si>
    <t>Accuracy of Five Multiple Imputation Methods in Estimating Prevalence of Type 2 Diabetes based on STEPS Surveys</t>
  </si>
  <si>
    <t>Boosting with missing predictors</t>
  </si>
  <si>
    <t>A Workflow for Missing Values Imputation of Untargeted Metabolomics Data</t>
  </si>
  <si>
    <t>Health administrative data enrichment using cohort information: Comparative evaluation of methods by simulation and application to real data</t>
  </si>
  <si>
    <t>BayesMetab: treatment of missing values in metabolomic studies using a Bayesian modeling approach</t>
  </si>
  <si>
    <t>Missing data methods for dealing with missing items in quality of life questionnaires A comparison by simulation of personal mean score, full information  maximum likelihood, multiple imputation, and hot deck techniques applied to the  SF-36 in the French 2003 decennial health survey</t>
  </si>
  <si>
    <t>METHODS FOR CLUSTERING TIME SERIES DATA ACQUIRED FROM MOBILE HEALTH APPS</t>
  </si>
  <si>
    <t>A cautionary tale on using imputation methods for inference in matched-pairs design</t>
  </si>
  <si>
    <t>Efficient heart disease prediction-based on optimal feature selection using DFCSS and classification by improved Elman-SFO</t>
  </si>
  <si>
    <t>Distribution based nearest neighbor imputation for truncated high dimensional data with applications to pre-clinical and clinical metabolomics studies</t>
  </si>
  <si>
    <t>Is there a role for expectation maximization imputation in addressing missing data in research using WOMAC questionnaire? Comparison to the standard mean approach and  a tutorial</t>
  </si>
  <si>
    <t>Multiple imputation and direct estimation for qPCR data with non-detects</t>
  </si>
  <si>
    <t>A distribution-based multiple imputation method for handling bivariate pesticide data with values below the limit of detection</t>
  </si>
  <si>
    <t>Evaluation of Multi-parameter Test Statistics for Multiple Imputation</t>
  </si>
  <si>
    <t>A multiple imputation method based on weighted quantile regression models for longitudinal censored biomarker data with missing values at early visits</t>
  </si>
  <si>
    <t>Missing radiographic data handling in randomized clinical trials in rheumatoid arthritis</t>
  </si>
  <si>
    <t>A generalized multivariate approach to pattern discovery from replicated and incomplete genome-wide measurements</t>
  </si>
  <si>
    <t>Evaluation of techniques for handling missing cost-to-charge ratios in the USA Nationwide Inpatient Sample: a simulation study</t>
  </si>
  <si>
    <t>VARIABLE SELECTION AND PREDICTION WITH INCOMPLETE HIGH-DIMENSIONAL DATA</t>
  </si>
  <si>
    <t>Comparing Imputation Methods for Trait Estimation Using the Rating Scale Model</t>
  </si>
  <si>
    <t>Imputation strategies for missing binary outcomes in cluster randomized trials</t>
  </si>
  <si>
    <t>The Impact of Missing Values and Single Imputation upon Rasch Analysis Outcomes: A Simulation Study</t>
  </si>
  <si>
    <t>Incorporating Nonlinear Relationships in Microarray Missing Value Imputation</t>
  </si>
  <si>
    <t>Multiple imputation of missing data in nested case-control and case-cohort studies</t>
  </si>
  <si>
    <t>Phenotype Prediction and Genome-Wide Association Study Using Deep Convolutional Neural Network of Soybean</t>
  </si>
  <si>
    <t>Fast accurate missing SNP genotype local imputation</t>
  </si>
  <si>
    <t>Clustering and variable selection in the presence of mixed variable types and missing data</t>
  </si>
  <si>
    <t>Direct estimation of the area under the receiver operating characteristic curve with verification biased data</t>
  </si>
  <si>
    <t>The impact of missing data on analyses of a time-dependent exposure in a longitudinal cohort: a simulation study</t>
  </si>
  <si>
    <t>Prevalence estimation by joint use of big data and health survey: a demonstration study using electronic health records in New York city</t>
  </si>
  <si>
    <t>Missing data methods in Mendelian randomization studies with multiple instruments</t>
  </si>
  <si>
    <t>Simple parametric survival analysis with anonymized register data: A cohort study with truncated and interval censored event and censoring times</t>
  </si>
  <si>
    <t>A Missing Data Approach to Correct for Direct and Indirect Range Restrictions with a Dichotomous Criterion: A Simulation Study</t>
  </si>
  <si>
    <t>Using decision trees to understand structure in missing data</t>
  </si>
  <si>
    <t>Privacy-Preserving Methods for Vertically Partitioned Incomplete Data</t>
  </si>
  <si>
    <t>When and how should multiple imputation be used for handling missing data in randomised clinical trials - a practical guide with flowcharts</t>
  </si>
  <si>
    <t>Multivariate-t linear mixed models with censored responses, intermittent missing values and heavy tails</t>
  </si>
  <si>
    <t>Module-based prediction approach for robust inter-study predictions in microarray data</t>
  </si>
  <si>
    <t>Methods for estimating kidney disease stage transition probabilities using electronic medical records</t>
  </si>
  <si>
    <t>A new linear model-based approach for inferences about the mean area under the curve</t>
  </si>
  <si>
    <t>Missing data in the exposure of interest and marginal structural models: a simulation study based on the Framingham Heart Study</t>
  </si>
  <si>
    <t>On using summary statistics from an external calibration sample to correct for covariate measurement error</t>
  </si>
  <si>
    <t>Methods to improve the estimation of time-to-event outcomes when data is de-identified</t>
  </si>
  <si>
    <t>Sample size considerations for matched-pair cluster randomization design with incomplete observations ofÂ binary outcomes</t>
  </si>
  <si>
    <t>Multiple imputation of missing covariates with non-linear effects and interactions: an evaluation of statistical methods</t>
  </si>
  <si>
    <t>Expected versus observed information in SEM with incomplete normal and nonnormal data</t>
  </si>
  <si>
    <t>Accounting for uncertainty in model-based prevalence estimation: paratuberculosis control in dairy herds</t>
  </si>
  <si>
    <t>Preventing bias from selective non-response in population-based survey studies: findings from a Monte Carlo simulation study</t>
  </si>
  <si>
    <t>Estimating hazard ratios in cohort data with missing disease information due to death</t>
  </si>
  <si>
    <t>Benchmarking relief-based feature selection methods for bioinformatics data mining</t>
  </si>
  <si>
    <t>Avoiding pitfalls when combining multiple imputation and propensity scores</t>
  </si>
  <si>
    <t>Using full-cohort data in nested case-control and case-cohort studies by multiple imputation</t>
  </si>
  <si>
    <t>Accounting for dependence induced by weighted KNN imputation in paired samples, motivated by a colorectal cancer study</t>
  </si>
  <si>
    <t>A novel scaling methodology to reduce the biases associated with missing data from commercial activity monitors</t>
  </si>
  <si>
    <t>Does More Data Mean Higher Efficiency? An Experience from Pre- and Post-treatment Study with Missing Data</t>
  </si>
  <si>
    <t>A fast imputation algorithm in quantile regression</t>
  </si>
  <si>
    <t>Tests of homoscedasticity, normality, and missing completely at random for incomplete multivariate data</t>
  </si>
  <si>
    <t>Benefits of applying a proxy eligibility period when using electronic health records for outcomes research: a simulation study</t>
  </si>
  <si>
    <t>Reference-based pattern-mixture models for analysis of longitudinal binary data</t>
  </si>
  <si>
    <t>Identifying reprioritization response shift in a stroke caregiver population: a comparison of missing data methods</t>
  </si>
  <si>
    <t>Tuning multiple imputation by predictive mean matching and local residual draws</t>
  </si>
  <si>
    <t>Large-Scale Survey Data Analysis with Penalized Regression: A Monte Carlo Simulation on Missing Categorical Predictors</t>
  </si>
  <si>
    <t>Copula selection models for non-Gaussian outcomes that are missing not at random</t>
  </si>
  <si>
    <t>Multiple imputation for IPD meta-analysis: allowing for heterogeneity and studies with missing covariates</t>
  </si>
  <si>
    <t>Inference from Multiple Imputation for Missing Data Using Mixtures of Normals</t>
  </si>
  <si>
    <t>Robust estimation of area under ROC curve using auxiliary variables in the presence of missing biomarker values</t>
  </si>
  <si>
    <t>Multiple Imputation of Missing Composite Outcomes in Longitudinal Data</t>
  </si>
  <si>
    <t>A multiple imputation-based sensitivity analysis approach for data subject to missing not at random</t>
  </si>
  <si>
    <t>Robust linear regression methods in association studies</t>
  </si>
  <si>
    <t>Generalized accelerated recurrence time model for multivariate recurrent event data with missing event type</t>
  </si>
  <si>
    <t>Multiple Imputation for Bounded Variables</t>
  </si>
  <si>
    <t>A novel approach to simulate gene-environment interactions in complex diseases</t>
  </si>
  <si>
    <t>A two-part mixed-effects pattern-mixture model to handle zero-inflation and incompleteness in a longitudinal setting</t>
  </si>
  <si>
    <t>A comparison of confidence/credible interval methods for the area under the ROC curve for continuous diagnostic tests with small sample size</t>
  </si>
  <si>
    <t>Consequences of handling missing data for treatment response in osteoarthritis: a simulation study</t>
  </si>
  <si>
    <t>Analysis of cohort studies with multivariate and partially observed disease classification data</t>
  </si>
  <si>
    <t>Semiparametric methods in the proportional odds model for ordinal response data with missing covariates</t>
  </si>
  <si>
    <t>Making an unknown unknown a known unknown: Missing data in longitudinal neuroimaging studies</t>
  </si>
  <si>
    <t>Multiple imputation for analysis of incomplete data in distributed health data networks</t>
  </si>
  <si>
    <t>Multiple imputation and analysis for high-dimensional incomplete proteomics data</t>
  </si>
  <si>
    <t>Link-prediction to tackle the boundary specification problem in social network surveys</t>
  </si>
  <si>
    <t>Multiple Imputation for Missing Edge Data: A Predictive Evaluation Method with Application to Add Health</t>
  </si>
  <si>
    <t>Evaluating methods for handling missing ordinal data in structural equation modeling</t>
  </si>
  <si>
    <t>Posterior predictive checking of multiple imputation models</t>
  </si>
  <si>
    <t>Multiple Imputation based Clustering Validation (MIV) for Big Longitudinal Trial Data with Missing Values in eHealth</t>
  </si>
  <si>
    <t>Multiple imputation using linked proxy outcome data resulted in important bias reduction and efficiency gains: a simulation study</t>
  </si>
  <si>
    <t>The relative efficiency of time-to-progression and continuous measures of cognition in presymptomatic Alzheimer's disease</t>
  </si>
  <si>
    <t>Missing exposure data in stereotype regression model: application to matched case-control study with disease subclassification</t>
  </si>
  <si>
    <t>Abstract: Evaluation of Test Statistics for Robust Structural Equation Modeling With Nonnormal Missing Data</t>
  </si>
  <si>
    <t>Evaluating bias due to data linkage error in electronic healthcare records</t>
  </si>
  <si>
    <t>A note on dealing with missing standard errors in meta-analyses of continuous outcome measures in WinBUGS</t>
  </si>
  <si>
    <t>Semiparametric estimation of the proportional rates model for recurrent events data with missing event category</t>
  </si>
  <si>
    <t>Bias Correction for Replacement Samples in Longitudinal Research</t>
  </si>
  <si>
    <t>Multivariate normal maximum likelihood with both ordinal and continuous variables, and data missing at random</t>
  </si>
  <si>
    <t>A comparison of multiple imputation and fully augmented weighted estimators for Cox regression with missing covariates</t>
  </si>
  <si>
    <t>A Linear Mixed Model Spline Framework for Analysing Time Course 'Omics' Data</t>
  </si>
  <si>
    <t>Regularized approach for data missing not at random</t>
  </si>
  <si>
    <t>The impact of dichotomization in longitudinal data analysis: a simulation study</t>
  </si>
  <si>
    <t>On Inverse Probability Weighting for Nonmonotone Missing at Random Data</t>
  </si>
  <si>
    <t>Estimation of a predictor's importance by Random Forests when there is missing data: risk prediction in liver surgery using laboratory data</t>
  </si>
  <si>
    <t>Regression multiple imputation for missing data analysis</t>
  </si>
  <si>
    <t>A Cautious Note on Auxiliary Variables That Can Increase Bias in Missing Data Problems</t>
  </si>
  <si>
    <t>Handling Missing Values in Interrupted Time Series Analysis of Longitudinal Individual-Level Data</t>
  </si>
  <si>
    <t>Pseudo-empirical Likelihood-Based Method Using Calibration for Longitudinal Data with Drop-Out</t>
  </si>
  <si>
    <t>Prediction model-based kernel density estimation when group membership is subject to missing</t>
  </si>
  <si>
    <t>A comparison of full information maximum likelihood and multiple imputation in structural equation modeling with missing data</t>
  </si>
  <si>
    <t>Longitudinal linear combination test for gene set analysis</t>
  </si>
  <si>
    <t>An approximate joint model for multiple paired longitudinal outcomes and time-to-event data</t>
  </si>
  <si>
    <t>A new Bayesian joint model for longitudinal count data with many zeros, intermittent missingness, and dropout with applications to HIV prevention trials</t>
  </si>
  <si>
    <t>Handling incomplete smoking history data in survival analysis</t>
  </si>
  <si>
    <t>Time series analyses with psychometric data</t>
  </si>
  <si>
    <t>Hierarchical mixture models for longitudinal immunologic data with heterogeneity, non-normality, and missingness</t>
  </si>
  <si>
    <t>Modeling continuous auxiliary covariate data in generalized linear mixed models using the kernel smoother</t>
  </si>
  <si>
    <t>Hot Deck Multiple Imputation for Handling Missing Accelerometer Data</t>
  </si>
  <si>
    <t>Reference-based sensitivity analysis for time-to-event data</t>
  </si>
  <si>
    <t>Semi-varying coefficient multinomial logistic regression for disease progression risk prediction</t>
  </si>
  <si>
    <t>Comparability of item quality indices from sparse data matrices with random and non-random missing data patterns</t>
  </si>
  <si>
    <t>Simulation-based sensitivity analysis for non-ignorably missing data</t>
  </si>
  <si>
    <t>Combining fractional polynomial model building with multiple imputation</t>
  </si>
  <si>
    <t>An analytic method for the placebo-based pattern-mixture model</t>
  </si>
  <si>
    <t>A systematic survey of the methods literature on the reporting quality and optimal methods of handling participants with missing outcome data for continuous outcomes  in randomized controlled trials</t>
  </si>
  <si>
    <t>A Bayesian latent class approach for EHR-based phenotyping</t>
  </si>
  <si>
    <t>Assessing Mediational Models: Testing and Interval Estimation for Indirect Effects</t>
  </si>
  <si>
    <t>Sparse cluster analysis of large-scale discrete variables with application to single nucleotide polymorphism data</t>
  </si>
  <si>
    <t>A new one-parameter lifetime distribution and its regression model with applications</t>
  </si>
  <si>
    <t>Join and Deep Ensemble Regression of Clinical Scores for Alzheimer's Disease Using Longitudinal and Incomplete Data&lt;sup/&gt;</t>
  </si>
  <si>
    <t>Sample size considerations for paired experimental design with incomplete observations of continuous outcomes</t>
  </si>
  <si>
    <t>Missing data imputation and synthetic data simulation through modeling graphical probabilistic dependencies between variables (ModGraProDep): An application to  breast cancer survival</t>
  </si>
  <si>
    <t>Bayesian nonparametric generative models for causal inference with missing at random covariates</t>
  </si>
  <si>
    <t>Joint modeling of medical cost and survival in complex sample surveys</t>
  </si>
  <si>
    <t>Identifiability and estimation of causal mediation effects with missing data</t>
  </si>
  <si>
    <t>Indirect adjustment for multiple missing variables applicable to environmental epidemiology</t>
  </si>
  <si>
    <t>Identifying latent dynamic components in biological systems</t>
  </si>
  <si>
    <t>Artificial Intelligence Learning Semantics via External Resources for Classifying Diagnosis Codes in Discharge Notes</t>
  </si>
  <si>
    <t>Estimating Dynamic Signals From Trial Data With Censored Values</t>
  </si>
  <si>
    <t>Estimation of vaccination coverage from electronic healthcare records; methods performance evaluation - A contribution of the ADVANCE-project</t>
  </si>
  <si>
    <t>Automatic microarray image segmentation with clustering-based algorithms</t>
  </si>
  <si>
    <t>The creation and evaluation of a model to simulate the probability of conception in seasonal-calving pasture-based dairy heifers</t>
  </si>
  <si>
    <t>Bayesian Inference for Growth Mixture Models with Latent Class Dependent Missing Data</t>
  </si>
  <si>
    <t>Robust estimation of heritability and predictive accuracy in plant breeding: evaluation using simulation and empirical data</t>
  </si>
  <si>
    <t>Joint mixed-effects models for causal inference with longitudinal data</t>
  </si>
  <si>
    <t>Explicating the Conditions Under Which Multilevel Multiple Imputation Mitigates Bias Resulting from Random Coefficient-Dependent Missing Longitudinal Data</t>
  </si>
  <si>
    <t>[Simulation and comparison of techniques for the correction of incomplete data on age to calculate incidence rates]</t>
  </si>
  <si>
    <t>Bayesian Multilevel Latent Class Models for the Multiple Imputation of Nested Categorical Data</t>
  </si>
  <si>
    <t>Cohort studies were found to be frequently biased by missing disease information due to death</t>
  </si>
  <si>
    <t>Accuracy of phylogeny reconstruction methods combining overlapping gene data sets</t>
  </si>
  <si>
    <t>DeepCC: a novel deep learning-based framework for cancer molecular subtype classification</t>
  </si>
  <si>
    <t>Nonparametric estimation of the mean function for recurrent event data with missing event category</t>
  </si>
  <si>
    <t>Examining Nonnormal Latent Variable Distributions for Non-Ignorable Missing Data</t>
  </si>
  <si>
    <t>Data imputation for accelerometer-measured physical activity: the combined approach</t>
  </si>
  <si>
    <t>Variable selection for multiply-imputed data with application to dioxin exposure study</t>
  </si>
  <si>
    <t>Guided Bayesian imputation to adjust for confounding when combining heterogeneous data sources in comparative effectiveness research</t>
  </si>
  <si>
    <t>Passive imputation and parcel summaries are both valid to handle missing items in studies with many multi-item scales</t>
  </si>
  <si>
    <t>Structural Effects of Network Sampling Coverage I: Nodes Missing at Random(1)</t>
  </si>
  <si>
    <t>Confidence intervals construction for difference of two means with incomplete correlated data</t>
  </si>
  <si>
    <t>Deep Learning for Improved Risk Prediction in Surgical Outcomes</t>
  </si>
  <si>
    <t>A fast Monte Carlo EM algorithm for estimation in latent class model analysis with an application to assess diagnostic accuracy for cervical neoplasia in women with  AGC</t>
  </si>
  <si>
    <t>Investigation of Multiple Imputation in Low-Quality Questionnaire Data</t>
  </si>
  <si>
    <t>Imputation of missing single nucleotide polymorphism genotypes using a multivariate mixed model framework</t>
  </si>
  <si>
    <t>Explained variation for recurrent event data</t>
  </si>
  <si>
    <t>Probabilistic, Recurrent, Fuzzy Neural Network for Processing Noisy Time-Series Data</t>
  </si>
  <si>
    <t>Evaluation of supplemental samples in longitudinal research with non-normal missing data</t>
  </si>
  <si>
    <t>The use of multiple imputation for the accurate measurements of individual feed intake by electronic feeders</t>
  </si>
  <si>
    <t>A Nonparametric Test of Missing Completely at Random for Incomplete Multivariate Data</t>
  </si>
  <si>
    <t>Extraction of unadjusted estimates of prognostic association for meta-analysis: simulation methods as good alternatives to trend and direct method estimation</t>
  </si>
  <si>
    <t>Regression with a right-censored predictor using inverse probability weighting methods</t>
  </si>
  <si>
    <t>Teaching Missing Data Methodology to Undergraduates Using a Group-Based Project Within a Six-Week Summer Program</t>
  </si>
  <si>
    <t>A model-based conditional power assessment for decision making in randomized controlled trial studies</t>
  </si>
  <si>
    <t>Rules extraction from neural networks applied to the prediction and recognition of prokaryotic promoters</t>
  </si>
  <si>
    <t>Meta-analysis with missing study-level sample variance data</t>
  </si>
  <si>
    <t>Evaluating Discrimination of a Lung Cancer Risk Prediction Model Using Partial Risk-Score in a Two-Phase Study</t>
  </si>
  <si>
    <t>Regression analysis with covariates that have heteroscedastic measurement error</t>
  </si>
  <si>
    <t>Dealing with indeterminate outcomes in antimalarial drug efficacy trials: a comparison between complete case analysis, multiple imputation and inverse  probability weighting</t>
  </si>
  <si>
    <t>A hot-deck multiple imputation procedure for gaps in longitudinal recurrent event histories</t>
  </si>
  <si>
    <t>Estimation of Area Under the ROC Curve under nonignorable verification bias</t>
  </si>
  <si>
    <t>Optimal strategies for sequential validation of significant features from high-dimensional genomic data</t>
  </si>
  <si>
    <t>An improved kernel based extreme learning machine for robot execution failures</t>
  </si>
  <si>
    <t>Comparisons of four approximation algorithms for large-scale linkage map construction</t>
  </si>
  <si>
    <t>Forming Big Datasets through Latent Class Concatenation of Imperfectly Matched Databases Features</t>
  </si>
  <si>
    <t>Integrating Soft Set Theory and Fuzzy Linguistic Model to Evaluate the Performance of Training Simulation Systems</t>
  </si>
  <si>
    <t>Nearest-Neighbor Estimation for ROC Analysis under Verification Bias</t>
  </si>
  <si>
    <t>Imputation of missing values of tumour stage in population-based cancer registration</t>
  </si>
  <si>
    <t>Longitudinal and time-to-drop-out joint models can lead to seriously biased estimates when the drop-out mechanism is at random</t>
  </si>
  <si>
    <t>Statistical methods for incomplete data: Some results on model misspecification</t>
  </si>
  <si>
    <t>Multiple imputation by chained equations for systematically and sporadically missing multilevel data</t>
  </si>
  <si>
    <t>A joint model for mixed and truncated longitudinal data and survival data, with application to HIV vaccine studies</t>
  </si>
  <si>
    <t>Graphical modeling of binary data using the LASSO: a simulation study</t>
  </si>
  <si>
    <t>Non-parametric correction of estimated gene trees using TRACTION</t>
  </si>
  <si>
    <t>Modeling zero-inflated count data using a covariate-dependent random effect model</t>
  </si>
  <si>
    <t>Sample size calculation for clinical trials with correlated count measurements based on the negative binomial distribution</t>
  </si>
  <si>
    <t>Selecting informative subsets of sparse supermatrices increases the chance to find correct trees</t>
  </si>
  <si>
    <t>The Performance of Multivariate Methods for Two-Group Comparisons with Small Samples and Incomplete Data</t>
  </si>
  <si>
    <t>Estimation of response from longitudinal binary data with nonignorable missing values in migraine trials</t>
  </si>
  <si>
    <t>Bayesian adaptive dose-finding studies with delayed responses</t>
  </si>
  <si>
    <t>R-squared change in structural equation models with latent variables and missing data</t>
  </si>
  <si>
    <t>An evaluation of the impact of missing deaths on overall survival analyses of advanced non-small cell lung cancer patients conducted in an electronic health  records database</t>
  </si>
  <si>
    <t>Methods to assess an exercise intervention trial based on 3-level functional data</t>
  </si>
  <si>
    <t>Bayesian latent-class mixed-effect hybrid models for dyadic longitudinal data with non-ignorable dropouts</t>
  </si>
  <si>
    <t>Instrumental Variable Methods for Continuous Outcomes That Accommodate Nonignorable Missing Baseline Values</t>
  </si>
  <si>
    <t>Fractional Brownian motion and multivariate-t models for longitudinal biomedical data, with application to CD4 counts in HIV-positive patients</t>
  </si>
  <si>
    <t>Imputing Missing Values in EEG with Multivariate Autoregressive Models</t>
  </si>
  <si>
    <t>Characterizing the effects of missing data and evaluating imputation methods for chemical prioritization applications using ToxPi</t>
  </si>
  <si>
    <t>Investigation of mixed model repeated measures analyses and non-linear random coefficient models in the context of long-term efficacy data</t>
  </si>
  <si>
    <t>Analysis of Interactions and Nonlinear Effects with Missing Data: A Factored Regression Modeling Approach Using Maximum Likelihood Estimation</t>
  </si>
  <si>
    <t>Multivariate Meta-Analysis of Genetic Association Studies: A Simulation Study</t>
  </si>
  <si>
    <t>Merging multiple longitudinal studies with study-specific missing covariates: A joint estimating function approach</t>
  </si>
  <si>
    <t>A ROBUST AND EFFICIENT APPROACH TO CAUSAL INFERENCE BASED ON SPARSE SUFFICIENT DIMENSION REDUCTION</t>
  </si>
  <si>
    <t>A growth curve model with fractional polynomials for analysing incomplete time-course data in microarray gene expression studies</t>
  </si>
  <si>
    <t>Missing not at random models for masked clinical trials with dropouts</t>
  </si>
  <si>
    <t>Missing data estimation in fMRI dynamic causal modeling</t>
  </si>
  <si>
    <t>Individual Prognosis of Symptom Burden and Functioning in Chronic Diseases: A Generic Method Based on Patient-Reported Outcome (PRO) Measures</t>
  </si>
  <si>
    <t>Imputation method adjusted for covariates for nonrespondents in instruments with applications</t>
  </si>
  <si>
    <t>Handling Protest Responses in Contingent Valuation Surveys</t>
  </si>
  <si>
    <t>Sample size considerations for matched-pair cluster randomization design with incomplete observations of continuous outcomes</t>
  </si>
  <si>
    <t>Order-restricted inference for means with missing values</t>
  </si>
  <si>
    <t>The competing risks Cox model with auxiliary case covariates under weaker missing-at-random cause of failure</t>
  </si>
  <si>
    <t>Assessing approaches for inferring species trees from multi-copy genes</t>
  </si>
  <si>
    <t>Functional principal component analysis for longitudinal data with informative dropout</t>
  </si>
  <si>
    <t>A Bayesian Supertree Model for Genome-Wide Species Tree Reconstruction</t>
  </si>
  <si>
    <t>Correcting for misclassification and selection effects in estimating net survival in clinical trials</t>
  </si>
  <si>
    <t>Missing binary outcomes under covariate-dependent missingness in cluster randomised trials</t>
  </si>
  <si>
    <t>A joint model of longitudinal and competing risks survival data with heterogeneous random effects and outlying longitudinal measurements</t>
  </si>
  <si>
    <t>Multiply robust imputation procedures for zero-inflated distributions in surveys</t>
  </si>
  <si>
    <t>Evaluating the Performance of Probabilistic Algorithms for Phylogenetic Analysis of Big Morphological Datasets: A Simulation Study</t>
  </si>
  <si>
    <t>Latent conditional individual-level models for infectious disease modeling</t>
  </si>
  <si>
    <t>Multivariate normally distributed biomarkers subject to limits of detection and receiver operating characteristic curve inference</t>
  </si>
  <si>
    <t>A general likelihood framework for characterizing the time course of neural activity</t>
  </si>
  <si>
    <t>Using mixture models with known class membership to address incomplete covariance structures in multiple-group growth models</t>
  </si>
  <si>
    <t>Analysis of crossover designs with nonignorable dropout</t>
  </si>
  <si>
    <t>Alternative methods for testing treatment effects on the basis of multiple outcomes: simulation and case study</t>
  </si>
  <si>
    <t>Estimation in closed capture-recapture models when covariates are missing at random</t>
  </si>
  <si>
    <t>The impact of record-linkage bias in the Cox model</t>
  </si>
  <si>
    <t>Missing data: our view of the state of the art</t>
  </si>
  <si>
    <t>Hierarchical Feature Selection Incorporating Known and Novel Biological Information: Identifying Genomic Features Related to Prostate Cancer Recurrence</t>
  </si>
  <si>
    <t>OCTAL: Optimal Completion of gene trees in polynomial time</t>
  </si>
  <si>
    <t>Implementation of multivariate control charts in a clinical setting</t>
  </si>
  <si>
    <t>Linear regression analysis of survival data with missing censoring indicators</t>
  </si>
  <si>
    <t>Modeling missing data in knowledge space theory</t>
  </si>
  <si>
    <t>TGIF: topological gap in-fill for vascular networks--a generative physiological modeling approach</t>
  </si>
  <si>
    <t>GSimp: A Gibbs sampler based left-censored missing value imputation approach for metabolomics studies</t>
  </si>
  <si>
    <t>Artificial intelligence framework for simulating clinical decision-making: a Markov decision process approach</t>
  </si>
  <si>
    <t>Multiple imputation of missing data in multilevel designs: A comparison of different strategies</t>
  </si>
  <si>
    <t>Identifiability of subgroup causal effects in randomized experiments with nonignorable missing covariates</t>
  </si>
  <si>
    <t>Functional Linear Regression Models for Nonignorable Missing Scalar Responses</t>
  </si>
  <si>
    <t>Confidence interval construction for the difference between two correlated proportions with missing observations</t>
  </si>
  <si>
    <t>Covariate adjustment in estimating the area under ROC curve with partially missing gold standard</t>
  </si>
  <si>
    <t>A Bayesian hierarchical model for prediction of latent health states from multiple data sources with application to active surveillance of prostate cancer</t>
  </si>
  <si>
    <t>A stochastic modelling framework for the reconstruction of cardiovascular signals</t>
  </si>
  <si>
    <t>Comparison of population-averaged and cluster-specific models for the analysis of cluster randomized trials with missing binary outcomes: a simulation study</t>
  </si>
  <si>
    <t>Challenges in Species Tree Estimation Under the Multispecies Coalescent Model</t>
  </si>
  <si>
    <t>Practical issues encountered while determining Minimal Clinically Important Difference in Patient-Reported Outcomes</t>
  </si>
  <si>
    <t>Model selection for marginal regression analysis of longitudinal data with missing observations and covariate measurement error</t>
  </si>
  <si>
    <t>Multiple imputation was an efficient method for harmonizing the Mini-Mental State Examination with missing item-level data</t>
  </si>
  <si>
    <t>Sample Size Calculations for Time-Averaged Difference of Longitudinal Binary Outcomes</t>
  </si>
  <si>
    <t>Cognitive Diagnosis Modeling Incorporating Item-Level Missing Data Mechanism</t>
  </si>
  <si>
    <t>Evaluating Supplemental Samples in Longitudinal Research: Replacement and Refreshment Approaches</t>
  </si>
  <si>
    <t>Detecting disease association signals with multiple genetic variants and covariates</t>
  </si>
  <si>
    <t>Simultaneous inference and bias analysis for longitudinal data with covariate measurement error and missing responses</t>
  </si>
  <si>
    <t>Spatial auto-correlation and auto-regressive models estimation from sample survey data</t>
  </si>
  <si>
    <t>Multiple imputation in Cox regression when there are time-varying effects of covariates</t>
  </si>
  <si>
    <t>Random forest Gini importance favours SNPs with large minor allele frequency: impact, sources and recommendations</t>
  </si>
  <si>
    <t>Marginal variable screening for survival endpoints</t>
  </si>
  <si>
    <t>Testing Calibration of Cox Survival Models at Extremes of Event Risk</t>
  </si>
  <si>
    <t>A pseudo-Bayesian shrinkage approach to regression with missing covariates</t>
  </si>
  <si>
    <t>SEMIPARAMETRIC REGRESSION ANALYSIS OF REPEATED CURRENT STATUS DATA</t>
  </si>
  <si>
    <t>iVAR: a program for imputing missing data in multivariate time series using vector autoregressive models</t>
  </si>
  <si>
    <t>On the removal of initial state bias from simulation data</t>
  </si>
  <si>
    <t>Joint modeling of missing data due to non-participation and death in longitudinal aging studies</t>
  </si>
  <si>
    <t>Diagnosing problems with imputation models using the Kolmogorov-Smirnov test: a simulation study</t>
  </si>
  <si>
    <t>Joint prediction of multiple quantitative traits using a Bayesian multivariate antedependence model</t>
  </si>
  <si>
    <t>Missing Information Principle: A Unified Approach for General Truncated and Censored Survival Data Problems</t>
  </si>
  <si>
    <t>Are latent variable models preferable to composite score approaches when assessing risk factors of change? Evaluation of type-I error and statistical power in  longitudinal cognitive studies</t>
  </si>
  <si>
    <t>A pairwise pseudo-likelihood approach for left-truncated and interval-censored data under the Cox model</t>
  </si>
  <si>
    <t>Imputing Missing Race/Ethnicity in Pediatric Electronic Health Records: Reducing Bias with Use of US Census Location and Surname Data</t>
  </si>
  <si>
    <t>Generalized partially linear models for incomplete longitudinal data in the presence of population-level information</t>
  </si>
  <si>
    <t>Analysis of interval-censored disease progression data via multi-state models under a nonignorable inspection process</t>
  </si>
  <si>
    <t>Joint model selection of marginal mean regression and correlation structure for longitudinal data with missing outcome and covariates</t>
  </si>
  <si>
    <t>Regression analysis of mixed panel-count data with application to cancer studies</t>
  </si>
  <si>
    <t>A latent-variable marginal method for multi-level incomplete binary data</t>
  </si>
  <si>
    <t>Comparison of Different LGM-Based Methods with MAR and MNAR Dropout Data</t>
  </si>
  <si>
    <t>Covariate-adjusted survival analyses in propensity-score matched samples: Imputing potential time-to-event outcomes</t>
  </si>
  <si>
    <t>Semiparametric regression on cumulative incidence function with interval-censored competing risks data and missing event types</t>
  </si>
  <si>
    <t>Comparative evaluation of methods approximating drug prescription durations in claims data: modeling, simulation, and application to real data</t>
  </si>
  <si>
    <t>Comparison of F-tests for Univariate and Multivariate Mixed-Effect Models in Genome-Wide Association Mapping</t>
  </si>
  <si>
    <t>Meta-analysis of test accuracy studies using imputation for partial reporting of multiple thresholds</t>
  </si>
  <si>
    <t>A Bayesian missing data framework for generalized multiple outcome mixed treatment comparisons</t>
  </si>
  <si>
    <t>Between-group comparison of area under the curve in clinical trials with censored follow-up: Application to HIV therapeutic vaccines</t>
  </si>
  <si>
    <t>The probability of a gene tree topology within a phylogenetic network with applications to hybridization detection</t>
  </si>
  <si>
    <t>Probability genotype imputation method and integrated weighted lasso for QTL identification</t>
  </si>
  <si>
    <t>Integrating population dynamics models and distance sampling data: a spatial hierarchical state-space approach</t>
  </si>
  <si>
    <t>Analysis of two-phase sampling data with semiparametric additive hazards models</t>
  </si>
  <si>
    <t>Evaluations of Bayesian and maximum likelihood methods in PK models with below-quantification-limit data</t>
  </si>
  <si>
    <t>Flexible regression models for ROC and risk analysis, with or without a gold standard</t>
  </si>
  <si>
    <t>Comparison of three boosting methods in parent-offspring trios for genotype imputation using simulation study</t>
  </si>
  <si>
    <t>Variable selection for semiparametric mixed models in longitudinal studies</t>
  </si>
  <si>
    <t>Asymptotic-based bootstrap approach for matched pairs with missingness in a single arm</t>
  </si>
  <si>
    <t>Integrative multi-view regression: Bridging group-sparse and low-rank models</t>
  </si>
  <si>
    <t>Selecting cases and controls for DNA sequencing studies using family histories of disease</t>
  </si>
  <si>
    <t>Semiparametric Bayesian analysis of gene-environment interactions with error in measurement of environmental covariates and missing genetic data</t>
  </si>
  <si>
    <t>Mixed hidden Markov quantile regression models for longitudinal data with possibly incomplete sequences</t>
  </si>
  <si>
    <t>Latent trait shared-parameter mixed models for missing ecological momentary assessment data</t>
  </si>
  <si>
    <t>Imputing genotypes using regularized generalized linear regression models</t>
  </si>
  <si>
    <t>An improved stochastic EM algorithm for large-scale full-information item factor analysis</t>
  </si>
  <si>
    <t>Estimators based on Unconventional Likelihoods with Nonignorable Missing Data and its Application to a Children's Mental Health Study</t>
  </si>
  <si>
    <t>An extension of the placebo-based pattern-mixture model</t>
  </si>
  <si>
    <t>Multiple imputation for an incomplete covariate that is a ratio</t>
  </si>
  <si>
    <t>Recovery of missing data in partial geometry PET scanners: Compensation in projection space vs image space</t>
  </si>
  <si>
    <t>Comprehensive evaluation of a spatio-temporal gap filling algorithm: Using remotely sensed precipitation, LST and ET data</t>
  </si>
  <si>
    <t>Single time point comparisons in longitudinal randomized controlled trials: power and bias in the presence of missing data</t>
  </si>
  <si>
    <t>Sensitivity analysis of incomplete longitudinal data departing from the missing at random assumption: Methodology and application in a clinical trial with drop-outs</t>
  </si>
  <si>
    <t>Estimating the standardized incidence ratio (SIR) with incomplete follow-up data</t>
  </si>
  <si>
    <t>Adaption of the global test idea to proteomics data with missing values</t>
  </si>
  <si>
    <t>Event-Triggered State Estimation for Discrete-Time Multidelayed Neural Networks With Stochastic Parameters and Incomplete Measurements</t>
  </si>
  <si>
    <t>On analysis of longitudinal clinical trials with missing data using reference-based imputation</t>
  </si>
  <si>
    <t>Identification of the optimal treatment regimen in the presence of missing covariates</t>
  </si>
  <si>
    <t>Iterative image reconstruction using modified non-local means filtering for limited-angle computed tomography</t>
  </si>
  <si>
    <t>Causal inference with noisy data: Bias analysis and estimation approaches to simultaneously addressing missingness and misclassification in binary outcomes</t>
  </si>
  <si>
    <t>Spatiotemporal Imputation of MAIAC AOD Using Deep Learning with Downscaling</t>
  </si>
  <si>
    <t>A maximum Likelihood Approach to Analyzing Incomplete Longitudinal Data in Mammary Tumor Development Experiments with Mice</t>
  </si>
  <si>
    <t>Addressing and reducing parameter uncertainty in quantitative microbial risk assessment by incorporating external information via Bayesian hierarchical modeling</t>
  </si>
  <si>
    <t>Variable Selection and Inference Procedures for Marginal Analysis of Longitudinal Data with Missing Observations and Covariate Measurement Error</t>
  </si>
  <si>
    <t>Empirical-likelihood-based criteria for model selection on marginal analysis of longitudinal data with dropout missingness</t>
  </si>
  <si>
    <t>Accurate mean comparisons for paired samples with missing data: an application to a smoking-cessation trial</t>
  </si>
  <si>
    <t>Pathway testing for longitudinal metabolomics</t>
  </si>
  <si>
    <t>Analysis of family- and population-based samples in cohort genome-wide association studies</t>
  </si>
  <si>
    <t>Pseudo-population bootstrap methods for imputed survey data</t>
  </si>
  <si>
    <t>A general framework for studying genetic effects and gene-environment interactions with missing data</t>
  </si>
  <si>
    <t>Detection of gene-environment interactions in a family-based population using SCAD</t>
  </si>
  <si>
    <t>A model-free test for detecting disease association signals with multiple genetic variants and covariates</t>
  </si>
  <si>
    <t>Estimating mean cost using auxiliary covariates</t>
  </si>
  <si>
    <t>Multiple imputation of missing covariates for the Cox proportional hazards cure model</t>
  </si>
  <si>
    <t>Accounting for the uncertainty due to chemicals below the detection limit in mixture analysis</t>
  </si>
  <si>
    <t>Logistic-AFT location-scale mixture regression models with nonsusceptibility for left-truncated and general interval-censored data</t>
  </si>
  <si>
    <t>Doubly robust inference for targeted minimum loss-based estimation in randomized trials with missing outcome data</t>
  </si>
  <si>
    <t>Utilising identifier error variation in linkage of large administrative data sources</t>
  </si>
  <si>
    <t>Incorporating capture heterogeneity in the estimation of autoregressive coefficients of animal population dynamics using capture-recapture data</t>
  </si>
  <si>
    <t>Statistical models for longitudinal zero-inflated count data with applications to the substance abuse field</t>
  </si>
  <si>
    <t>SEMIPARAMETRIC TRANSFORMATION MODELS WITH MULTILEVEL RANDOM EFFECTS FOR CORRELATED DISEASE ONSET IN FAMILIES</t>
  </si>
  <si>
    <t>A statistical framework for detecting mislabeled and contaminated samples using shallow-depth sequence data</t>
  </si>
  <si>
    <t>A Bayesian natural cubic B-spline varying coefficient method for non-ignorable dropout</t>
  </si>
  <si>
    <t>Bias, coverage, and asymptotic behaviour of random effects meta-analysis: a clinically driven simulation study</t>
  </si>
  <si>
    <t>Semi-simulation Experiments for Quantifying the Performance of SSVEP-based BCI after Reducing Artifacts from Trapezius Muscles</t>
  </si>
  <si>
    <t>A varying-coefficient method for analyzing longitudinal clinical trials data with nonignorable dropout</t>
  </si>
  <si>
    <t>Time-Course Gene Set Analysis for Longitudinal Gene Expression Data</t>
  </si>
  <si>
    <t>Censored functional data for incomplete follow-up studies</t>
  </si>
  <si>
    <t>Comparison of three longitudinal analysis models for the health-related quality of life in oncology: a simulation study</t>
  </si>
  <si>
    <t>Empirical likelihood method for non-ignorable missing data problems</t>
  </si>
  <si>
    <t>A critical issue in model-based inference for studying trait-based community assembly and a solution</t>
  </si>
  <si>
    <t>The impact of missing data in the estimation of concentration index: a potential source of bias</t>
  </si>
  <si>
    <t>Assessing the performance of population adjustment methods for anchored indirect comparisons: A simulation study</t>
  </si>
  <si>
    <t>Zero problems with compositional data of physical behaviors: a comparison of three zero replacement methods</t>
  </si>
  <si>
    <t>Species Tree Inference Methods Intended to Deal with Incomplete Lineage Sorting Are Robust to the Presence of Paralogs</t>
  </si>
  <si>
    <t>Finite Mixtures of Hidden Markov Models for Longitudinal Responses Subject to Drop out</t>
  </si>
  <si>
    <t>A Correlated Random Effects Model for Non-homogeneous Markov Processes with Nonignorable Missingness</t>
  </si>
  <si>
    <t>Spatial small area smoothing models for handling survey data with nonresponse</t>
  </si>
  <si>
    <t>Predicting the accuracy of genomic predictions</t>
  </si>
  <si>
    <t>Handling deviating control values in concentration-response curves</t>
  </si>
  <si>
    <t>Estimation of causal effects of binary treatments in unconfounded studies</t>
  </si>
  <si>
    <t>Sequence- vs chip-assisted genomic selection: accurate biological information is advised</t>
  </si>
  <si>
    <t>Comparison of proportions for composite endpoints with missing components</t>
  </si>
  <si>
    <t>A SAS macro for the joint modeling of longitudinal outcomes and multiple competing risk dropouts</t>
  </si>
  <si>
    <t>A robust method using propensity score stratification for correcting verification bias for binary tests</t>
  </si>
  <si>
    <t>Effects of correlation and missing data on sample size estimation in longitudinal clinical trials</t>
  </si>
  <si>
    <t>Assessing assay agreement estimation for multiple left-censored data: a multiple imputation approach</t>
  </si>
  <si>
    <t>A penalized EM algorithm incorporating missing data mechanism for Gaussian parameter estimation</t>
  </si>
  <si>
    <t>An Approach to Addressing Multiple Imputation Model Uncertainty Using Bayesian Model Averaging</t>
  </si>
  <si>
    <t>Network Marker Selection for Untargeted LC-MS Metabolomics Data</t>
  </si>
  <si>
    <t>Identification of significant features by the Global Mean Rank test</t>
  </si>
  <si>
    <t>Measuring gene-gene interaction using Kullback-Leibler divergence</t>
  </si>
  <si>
    <t>Sample size considerations for livestock movement network data</t>
  </si>
  <si>
    <t>Categorical Matrix Completion with Active Learning for High-throughput Screening</t>
  </si>
  <si>
    <t>Combining biomarker trajectories to improve diagnostic accuracy in prospective cohort studies with verification bias</t>
  </si>
  <si>
    <t>Reliable data transmission in wireless sensor networks with data decomposition and ensemble recovery</t>
  </si>
  <si>
    <t>Variational Autoencoder Modular Bayesian Networks for Simulation of Heterogeneous Clinical Study Data</t>
  </si>
  <si>
    <t>Sample Size Calculation for Comparing Time-Averaged Responses in K-Group Repeated-Measurement Studies</t>
  </si>
  <si>
    <t>The missing indicator approach for censored covariates subject to limit of detection in logistic regression models</t>
  </si>
  <si>
    <t>A multistate joint model for interval-censored event-history data subject to within-unit clustering and informative missingness, with application to  neurocysticercosis research</t>
  </si>
  <si>
    <t>Bayesian informative dropout model for longitudinal binary data with random effects using conditional and joint modeling approaches</t>
  </si>
  <si>
    <t>WDNE: an integrative graphical model for inferring differential networks from multi-platform gene expression data with missing values</t>
  </si>
  <si>
    <t>Using multiple imputation to efficiently correct cerebral MRI whole brain lesion and atrophy data in patients with multiple sclerosis</t>
  </si>
  <si>
    <t>Integrative Analysis of Gene Networks and Their Application to Lung Adenocarcinoma Studies</t>
  </si>
  <si>
    <t>Quantile regression for incomplete longitudinal data with selection by death</t>
  </si>
  <si>
    <t>Accommodating missingness in environmental measurements in gene-environment interaction analysis</t>
  </si>
  <si>
    <t>Assessing the strength of directed influences among neural signals: an approach to noisy data</t>
  </si>
  <si>
    <t>Estimating person parameters via item response model and simple sum score in small samples with few polytomous items: A simulation study</t>
  </si>
  <si>
    <t>Haplotype association analyses in resources of mixed structure using Monte Carlo testing</t>
  </si>
  <si>
    <t>Statistical Methods for Quantifying Between-study Heterogeneity in Meta-analysis with Focus on Rare Binary Events</t>
  </si>
  <si>
    <t>Model selection for generalized estimating equations accommodating dropout missingness</t>
  </si>
  <si>
    <t>Pairwise likelihood estimation for confirmatory factor analysis models with categorical variables and data that are missing at random</t>
  </si>
  <si>
    <t>A comparison of two methods of estimating propensity scores after multiple imputation</t>
  </si>
  <si>
    <t>Smoothed empirical likelihood inference for ROC curve in the presence of missing biomarker values</t>
  </si>
  <si>
    <t>A simple method to estimate prediction intervals and predictive distributions: Summarizing meta-analyses beyond means and confidence intervals</t>
  </si>
  <si>
    <t>Coalescent-based species tree inference from gene tree topologies under incomplete lineage sorting by maximum likelihood</t>
  </si>
  <si>
    <t>Multiple imputation of missing data in multilevel models with the R package mdmb: a flexible sequential modeling approach</t>
  </si>
  <si>
    <t>Approaches to handling missing or "problematic" pharmacology data: Pharmacokinetics</t>
  </si>
  <si>
    <t>A note on compatibility for inference with missing data in the presence of auxiliary covariates</t>
  </si>
  <si>
    <t>State Estimation for General Complex Dynamical Networks with Incompletely Measured Information</t>
  </si>
  <si>
    <t>Efficient two-step multivariate random effects meta-analysis of individual participant data for longitudinal clinical trials using mixed effects models</t>
  </si>
  <si>
    <t>Analysis of tuberculosis prevalence surveys: new guidance on best-practice methods</t>
  </si>
  <si>
    <t>Integrative Bayesian variable selection with gene-based informative priors for genome-wide association studies</t>
  </si>
  <si>
    <t>The modeling of medical expenditure data from a longitudinal survey using the generalized method of moments (GMM) approach</t>
  </si>
  <si>
    <t>Artificial neural network modelling of biological oxygen demand in rivers at the national level with input selection based on Monte Carlo simulations</t>
  </si>
  <si>
    <t>Endpoints for randomized controlled clinical trials for COVID-19 treatments</t>
  </si>
  <si>
    <t>Full Information Maximum Likelihood Estimation for Latent Variable Interactions With Incomplete Indicators</t>
  </si>
  <si>
    <t>Time-varying coefficient proportional hazards model with missing covariates</t>
  </si>
  <si>
    <t>Powerful p-value combination methods to detect incomplete association</t>
  </si>
  <si>
    <t>Comparisons of improved genomic predictions generated by different imputation methods for genotyping by sequencing data in livestock populations</t>
  </si>
  <si>
    <t>Planning a Study for Testing the Rasch Model given Missing Values due to the use of Test-booklets</t>
  </si>
  <si>
    <t>Modelling and sample size reestimation for longitudinal count data with incomplete follow up</t>
  </si>
  <si>
    <t>Kernel Smoothing Density Estimation when Group Membership is Subject to Missing</t>
  </si>
  <si>
    <t>Intercoalescence time distribution of incomplete gene genealogies in temporally varying populations, and applications in population genetic inference</t>
  </si>
  <si>
    <t>Analysis of Multivariate Disease Classification Data in the Presence of Partially Missing Disease Traits</t>
  </si>
  <si>
    <t>Bayesian Scalar on Image Regression With Nonignorable Nonresponse</t>
  </si>
  <si>
    <t>An R package for model fitting, model selection and the simulation for longitudinal data with dropout missingness</t>
  </si>
  <si>
    <t>Statistical Inference of the Half-Logistic Inverse Rayleigh Distribution</t>
  </si>
  <si>
    <t>Cox regression model with randomly censored covariates</t>
  </si>
  <si>
    <t>The benefits of using semi-continuous and continuous models to analyze binge eating data: A Monte Carlo investigation</t>
  </si>
  <si>
    <t>Learning a Generative Motion Model From Image Sequences Based on a Latent Motion Matrix</t>
  </si>
  <si>
    <t>Rasch-family models are more valuable than score-based approaches for analysing longitudinal patient-reported outcomes with missing data</t>
  </si>
  <si>
    <t>On the use of the not-at-random fully conditional specification (NARFCS) procedure in practice</t>
  </si>
  <si>
    <t>Comparison of intent-to-treat analysis strategies for pre-post studies with loss to follow-up</t>
  </si>
  <si>
    <t>Multi-allele species reconstruction using ASTRAL</t>
  </si>
  <si>
    <t>Accounting for misclassification bias of binary outcomes due to underscreening: a sensitivity analysis</t>
  </si>
  <si>
    <t>SEED-G: Simulated EEG Data Generator for Testing Connectivity Algorithms</t>
  </si>
  <si>
    <t>Applying species-tree analyses to deep phylogenetic histories: challenges and potential suggested from a survey of empirical phylogenetic studies</t>
  </si>
  <si>
    <t>Validity and power of minimization algorithm in longitudinal analysis of clinical trials</t>
  </si>
  <si>
    <t>Optimal selection of individuals for repeated covariate measurements in follow-up studies</t>
  </si>
  <si>
    <t>Identification of subgroups with differential treatment effects for longitudinal and multiresponse variables</t>
  </si>
  <si>
    <t>Using multiple genetic variants as instrumental variables for modifiable risk factors</t>
  </si>
  <si>
    <t>An Information Criterion for Auxiliary Variable Selection in Incomplete Data Analysis</t>
  </si>
  <si>
    <t>Efficient semiparametric inference for two-phase studies with outcome and covariate measurement errors</t>
  </si>
  <si>
    <t>Reweighted estimators for additive hazard model with censoring indicators missing at random</t>
  </si>
  <si>
    <t>Image artifacts and noise reduction algorithm for cone-beam computed tomography with low-signal projections</t>
  </si>
  <si>
    <t>A new method for estimating effect size distribution and heritability from genome-wide association summary results</t>
  </si>
  <si>
    <t>Correcting Model Fit Criteria for Small Sample Latent Growth Models With Incomplete Data</t>
  </si>
  <si>
    <t>Cost-effectiveness analyses using real-world data: an overview of the literature</t>
  </si>
  <si>
    <t>Clustering Genes of Common Evolutionary History</t>
  </si>
  <si>
    <t>Non-ignorable missingness item response theory models for choice effects in examinee-selected items</t>
  </si>
  <si>
    <t>Sample size and power calculations for medical studies by simulation when closed form expressions are not available</t>
  </si>
  <si>
    <t>Embedding prior knowledge within compressed sensing by neural networks</t>
  </si>
  <si>
    <t>The Orthogonally Partitioned EM Algorithm: Extending the EM Algorithm for Algorithmic Stability and Bias Correction Due to Imperfect Data</t>
  </si>
  <si>
    <t>Selecting the best unbalanced repeated measures model</t>
  </si>
  <si>
    <t>Effects of Common Data Errors in Electronic Health Records on Emergency Department Operational Performance Metrics: A Monte Carlo Simulation</t>
  </si>
  <si>
    <t>A nonparametric method to generate synthetic populations to adjust for complex sampling design features</t>
  </si>
  <si>
    <t>Missing data in FFQs: making assumptions about item non-response</t>
  </si>
  <si>
    <t>Bayesian Sensitivity Analysis of Statistical Models with Missing Data</t>
  </si>
  <si>
    <t>Hierarchical factor models for large spatially misaligned data: a low-rank predictive process approach</t>
  </si>
  <si>
    <t>State Estimation Under Correlated Partial Measurement Losses: Implications for Weight Control Interventions</t>
  </si>
  <si>
    <t>Beyond repeated-measures analysis of variance: advanced statistical methods for the analysis of longitudinal data in anesthesia research</t>
  </si>
  <si>
    <t>A pathway EM-algorithm for estimating vaccine efficacy with a non-monotone validation set</t>
  </si>
  <si>
    <t>Physics-Guided Deep Learning for Drag Force Prediction in Dense Fluid-Particulate Systems</t>
  </si>
  <si>
    <t>Secondary outcome analysis for data from an outcome-dependent sampling design</t>
  </si>
  <si>
    <t>Using ecological propensity score to adjust for missing confounders in small area studies</t>
  </si>
  <si>
    <t>Automatic Generation of Connectivity for Large-Scale Neuronal Network Models through Structural Plasticity</t>
  </si>
  <si>
    <t>Quantitative utilization of prior biological knowledge in the Bayesian network modeling of gene expression data</t>
  </si>
  <si>
    <t>Simulation-Based Evaluation of Three Methods for Local Ancestry Deconvolution of Non-model Crop Species Genomes</t>
  </si>
  <si>
    <t>Mixtures of Berkson and classical covariate measurement error in the linear mixed model: Bias analysis and application to a study on ultrafine particles</t>
  </si>
  <si>
    <t>Utilizing mutual information for detecting rare and common variants associated with a categorical trait</t>
  </si>
  <si>
    <t>Measuring association among censored antibody titer data</t>
  </si>
  <si>
    <t>Multivariate normative comparisons for neuropsychological assessment by a multilevel factor structure or multiple imputation approach</t>
  </si>
  <si>
    <t>DCMS: A data analytics and management system for molecular simulation</t>
  </si>
  <si>
    <t>Different Approaches to Covariate Inclusion in the Mixture Rasch Model</t>
  </si>
  <si>
    <t>A Novel Approach to Testing for Average Bioequivalence Based on Modeling the Within-Period Dependence Structure</t>
  </si>
  <si>
    <t>A model for adjusting for nonignorable verification bias in estimation of the ROC curve and its area with likelihood-based approach</t>
  </si>
  <si>
    <t>Non-homogeneous Markov process models with informative observations with an application to Alzheimer's disease</t>
  </si>
  <si>
    <t>Two-stage maximum likelihood approach for item-level missing data in regression</t>
  </si>
  <si>
    <t>The Estimation of Gestational Age at Birth in Database Studies</t>
  </si>
  <si>
    <t>A comparison of methods to estimate the survivor average causal effect in the presence of missing data: a simulation study</t>
  </si>
  <si>
    <t>Variable selection for ultra-high dimensional quantile regression with missing data and measurement error</t>
  </si>
  <si>
    <t>Nonparametric screening and feature selection for ultrahigh-dimensional Case II interval-censored failure time data</t>
  </si>
  <si>
    <t>Performance of a mixture model by the degree of a missing categorical covariate when estimating clearance in NONMEM</t>
  </si>
  <si>
    <t>SpaTemHTP: A Data Analysis Pipeline for Efficient Processing and Utilization of Temporal High-Throughput Phenotyping Data</t>
  </si>
  <si>
    <t>Mathematical modeling of the spread of the coronavirus disease 2019 (COVID-19) taking into account the undetected infections The case of China</t>
  </si>
  <si>
    <t>A Similarity-Weighted Informative Prior Distribution for Bayesian Multiple Regression Models</t>
  </si>
  <si>
    <t>Prospects and limits of marker imputation in quantitative genetic studies in European elite wheat (Triticum aestivum L)</t>
  </si>
  <si>
    <t>Participants' outcomes gone missing within a network of interventions: Bayesian modeling strategies</t>
  </si>
  <si>
    <t>A comparison of clustering methods for biogeography with fossil datasets</t>
  </si>
  <si>
    <t>[PM(10) Concentration Forecasting Model Based on Wavelet-SVM]</t>
  </si>
  <si>
    <t>A multiple-imputation-based approach to sensitivity analyses and effectiveness assessments in longitudinal clinical trials</t>
  </si>
  <si>
    <t>Semiparametric estimation of the average causal effect of treatment on an outcome measured after a postrandomization event, with missing outcome data</t>
  </si>
  <si>
    <t>Sample size calculations with multiplicity adjustment for longitudinal clinical trials with missing data</t>
  </si>
  <si>
    <t>A general efficient and flexible approach for genome-wide association analyses of imputed genotypes in family-based designs</t>
  </si>
  <si>
    <t>Robust methods to improve efficiency and reduce bias in estimating survival curves in randomized clinical trials</t>
  </si>
  <si>
    <t>Parsimonious inference of hybridization in the presence of incomplete lineage sorting</t>
  </si>
  <si>
    <t>Sex determination of human skeletal populations using latent profile analysis</t>
  </si>
  <si>
    <t>Predicting disease Risk by Transformation Models in the Presence of Unspecified Subgroup Membership</t>
  </si>
  <si>
    <t>Antedependence models forânonstationary categorical longitudinal data with ignorable missingness: likelihood-based inference</t>
  </si>
  <si>
    <t>Promising Generative Adversarial Network Based Sinogram Inpainting Method for Ultra-Limited-Angle Computed Tomography Imaging</t>
  </si>
  <si>
    <t>A review of current approaches for evaluating impaired performance in around-the-clock medical professionals</t>
  </si>
  <si>
    <t>A Comparative Study on Multifactor Dimensionality Reduction Methods for Detecting Gene-Gene Interactions with the Survival Phenotype</t>
  </si>
  <si>
    <t>Fault detection and diagnosis in water resource recovery facilities using incremental PCA</t>
  </si>
  <si>
    <t>Variational solution to the joint detection estimation of brain activity in fMRI</t>
  </si>
  <si>
    <t>Iterative metal artifact reduction for x-ray computed tomography using unmatched projector/backprojector pairs</t>
  </si>
  <si>
    <t>A hierarchical Bayesian approach for handling missing classification data</t>
  </si>
  <si>
    <t>Imputation aware meta-analysis of genome-wide association studies</t>
  </si>
  <si>
    <t>Power and sample size calculations for evaluating mediation effects in longitudinal studies</t>
  </si>
  <si>
    <t>GMM nonparametric correction methods for logistic regression with error contaminated covariates and partially observed instrumental variables</t>
  </si>
  <si>
    <t>Improved benchmark-multiplier method to estimate the prevalence of ever-injecting drug use in Belgium, 2000-10</t>
  </si>
  <si>
    <t>An Upgrading Procedure for Adaptive Assessment of Knowledge</t>
  </si>
  <si>
    <t>Two-level approaches to missing data in longitudinal trials with daily patient-reported outcomes</t>
  </si>
  <si>
    <t>Discrete-time survival data with longitudinal covariates</t>
  </si>
  <si>
    <t>Patients with inflammatory rheumatic diseases: quality of self-reported medical information in a prospective cohort event monitoring system</t>
  </si>
  <si>
    <t>Comparison of Postmarketing Findings vs the Initial Clinical Validation Findings of a Thyroid Nodule Gene Expression Classifier: A Systematic Review and Meta-analysis</t>
  </si>
  <si>
    <t>Continuous Time Nonstationary Correlation Models for Sparse Longitudinal Data</t>
  </si>
  <si>
    <t>Reconstructing cancer karyotypes from short read data: the half empty and half full glass</t>
  </si>
  <si>
    <t>Identification of genetic interaction networks via an evolutionary algorithm evolved Bayesian network</t>
  </si>
  <si>
    <t>Sample size calculation for before-after experiments with partially overlapping cohorts</t>
  </si>
  <si>
    <t>A framework for structural equation models in general pedigrees</t>
  </si>
  <si>
    <t>Hierarchical structural component model for pathway analysis of common variants</t>
  </si>
  <si>
    <t>Pathway-based approach using hierarchical components of rare variants to analyze multiple phenotypes</t>
  </si>
  <si>
    <t>Spatial health effects analysis with uncertain residential locations</t>
  </si>
  <si>
    <t>Bayesian modeling of temporal dependence in large sparse contingency tables</t>
  </si>
  <si>
    <t>National HIV prevalence estimates for sub-Saharan Africa: controlling selection bias with Heckman-type selection models</t>
  </si>
  <si>
    <t>Method variation in the impact of missing data on response shift detection</t>
  </si>
  <si>
    <t>Realistic scenarios of missing taxa in phylogenetic comparative methods and their effects on model selection and parameter estimation</t>
  </si>
  <si>
    <t>Confronting uncertainty and missing values in environmental value transfer as applied to species conservation</t>
  </si>
  <si>
    <t>A Dictionary Learning Method with Total Generalized Variation for MRI Reconstruction</t>
  </si>
  <si>
    <t>Cox regression with missing covariate data using a modified partial likelihood method</t>
  </si>
  <si>
    <t>An Assessment and Extension of the Mechanism-Based Approach to the Identification of Age-Period-Cohort Models</t>
  </si>
  <si>
    <t>Reading Profiles in Multi-Site Data With Missingness</t>
  </si>
  <si>
    <t>Results from simulated data sets: probabilistic record linkage outperforms deterministic record linkage</t>
  </si>
  <si>
    <t>Second-Order Inference for the Mean of a Variable Missing at Random</t>
  </si>
  <si>
    <t>Bayesian analysis of mixtures in structural equation models with non-ignorable missing data</t>
  </si>
  <si>
    <t>MIPHENO: data normalization for high throughput metabolite analysis</t>
  </si>
  <si>
    <t>The Social Distribution of Health: Estimating Quality-Adjusted Life Expectancy in England</t>
  </si>
  <si>
    <t>The Impact of Sample Attrition on Longitudinal Learning Diagnosis: A Prolog</t>
  </si>
  <si>
    <t>Additive hazards regression with censoring indicators missing at random</t>
  </si>
  <si>
    <t>Regression modeling of the cumulative incidence function with missing causes of failure using pseudo-values</t>
  </si>
  <si>
    <t>State Estimation for a Class of Non-Uniform Sampling Systems with Missing Measurements</t>
  </si>
  <si>
    <t>A new estimation with minimum trace of asymptotic covariance matrix for incomplete longitudinal data with a surrogate process</t>
  </si>
  <si>
    <t>Multivariate two-part statistics for analysis of correlated mass spectrometry data from multiple biological specimens</t>
  </si>
  <si>
    <t>Outlier detection for questionnaire data in biobanks</t>
  </si>
  <si>
    <t>An alternative pseudolikelihood method for multivariate random-effects meta-analysis</t>
  </si>
  <si>
    <t>Measuring Motivation to Take Low-Stakes Large-Scale Test: New Model Based on Analyses of "Participant-Own-Defined" Missingness</t>
  </si>
  <si>
    <t>Relative performance of gene- and pathway-level methods as secondary analyses for genome-wide association studies</t>
  </si>
  <si>
    <t>Poststratification fusion learning in longitudinal data analysis</t>
  </si>
  <si>
    <t>Statistically efficient association analysis of quantitative traits with haplotypes and untyped SNPs in family studies</t>
  </si>
  <si>
    <t>A New Procedure to Test Mediation With Missing Data Through Nonparametric Bootstrapping and Multiple Imputation</t>
  </si>
  <si>
    <t>A Novel Mixture Model to Estimate the Time to Drug Effect Onset and Its Association with Covariates</t>
  </si>
  <si>
    <t>A Comparison of High Dimensional Variable Selection Methods with Missing Covariates in a Prostate Cancer Study</t>
  </si>
  <si>
    <t>A D-vine copula-based model for repeated measurements extending linear mixed models with homogeneous correlation structure</t>
  </si>
  <si>
    <t>Constrained empirical-likelihood confidence regions in nonignorable covariate-missing data problems</t>
  </si>
  <si>
    <t>Analyzing time-ordered event data with missed observations</t>
  </si>
  <si>
    <t>Simulation-based estimators of analytically intractable causal effects</t>
  </si>
  <si>
    <t>Analysis of non-ignorable missing and left-censored longitudinal data using a weighted random effects tobit model</t>
  </si>
  <si>
    <t>An Improved Correction for Range Restricted Correlations Under Extreme, Monotonic Quadratic Nonlinearity and Heteroscedasticity</t>
  </si>
  <si>
    <t>Assigning probabilities to qualitative dynamics of gene regulatory networks</t>
  </si>
  <si>
    <t>Compositional zero-inflated network estimation for microbiome data</t>
  </si>
  <si>
    <t>Model-Based Multifactor Dimensionality Reduction to detect epistasis for quantitative traits in the presence of error-free and noisy data</t>
  </si>
  <si>
    <t>Summary measures of agreement and association between many raters' ordinal classifications</t>
  </si>
  <si>
    <t>Increasing Generality and Power of Rare-Variant Tests by Utilizing Extended Pedigrees</t>
  </si>
  <si>
    <t>Bayesian and Frequentist Inferences on a Type I Half-Logistic Odd Weibull Generator with Applications in Engineering</t>
  </si>
  <si>
    <t>Multiple-Imputation Variance Estimation in Studies With Missing or Misclassified Inclusion Criteria</t>
  </si>
  <si>
    <t>Testing for interaction in two-way random and mixed effects models: the fully nonparametric approach</t>
  </si>
  <si>
    <t>On the multiple imputation variance estimator for control-based and delta-adjusted pattern mixture models</t>
  </si>
  <si>
    <t>A Parametric Survival Model When a Covariate is Subject to Left-Censoring</t>
  </si>
  <si>
    <t>Corrected profile likelihood confidence interval for binomial paired incomplete data</t>
  </si>
  <si>
    <t>Robust estimation of partially linear models for longitudinal data with dropouts and measurement error</t>
  </si>
  <si>
    <t>A sensitivity analysis for missing outcomes due to truncation by death under the matched-pairs design</t>
  </si>
  <si>
    <t>Missing genetic information in case-control family data with general semi-parametric shared frailty model</t>
  </si>
  <si>
    <t>Two-level stochastic search variable selection in GLMs with missing predictors</t>
  </si>
  <si>
    <t>Feedforward neural network methodology to characterize thin films by Electrostatic Force Microscopy</t>
  </si>
  <si>
    <t>Marginal association measures for clustered data</t>
  </si>
  <si>
    <t>Quantitative genetic modeling and inference in the presence of nonignorable missing data</t>
  </si>
  <si>
    <t>Subtypes of the missing not at random missing data mechanism</t>
  </si>
  <si>
    <t>A Comparison of Factor Score Estimation Methods in the Presence of Missing Data: Reliability and an Application to Nicotine Dependence</t>
  </si>
  <si>
    <t>Sparse representation of complex-valued fMRI data based on spatiotemporal concatenation of real and imaginary parts</t>
  </si>
  <si>
    <t>Causal inference with missing exposure information: Methods and applications to an obstetric study</t>
  </si>
  <si>
    <t>Parameter Estimation Accuracy of the Effort-Moderated Item Response Theory Model Under Multiple Assumption Violations</t>
  </si>
  <si>
    <t>Measurement error of network clustering coefficients under randomly missing nodes</t>
  </si>
  <si>
    <t>Matched longitudinal analysis of biomarkers associated with survival</t>
  </si>
  <si>
    <t>A Bayesian multiple imputation approach to bivariate functional data with missing components</t>
  </si>
  <si>
    <t>Regression analysis of mixed panel count data with informative indicator processes</t>
  </si>
  <si>
    <t>Estimating optimal species trees from incomplete gene trees under deep coalescence</t>
  </si>
  <si>
    <t>Estimating duration distribution aided by auxiliary longitudinal measures in presence of missing time origin</t>
  </si>
  <si>
    <t>Bayesian analysis of longitudinal dyadic data with informative missing data using a dyadic shared-parameter model</t>
  </si>
  <si>
    <t>Interprofessional Collaborative Practice: Use of Simulated Clinical Experiences in Medical Education</t>
  </si>
  <si>
    <t>Integrating network topology, gene expression data and GO annotation information for protein complex prediction</t>
  </si>
  <si>
    <t>Improving estimation efficiency for regression with MNAR covariates</t>
  </si>
  <si>
    <t>Sensitivity analysis for the generalized shared-parameter model framework</t>
  </si>
  <si>
    <t>Short Tree, Long Tree, Right Tree, Wrong Tree: New Acquisition Bias Corrections for Inferring SNP Phylogenies</t>
  </si>
  <si>
    <t>A Markov-chain model for the analysis of high-resolution enzymatically 18O-labeled mass spectra</t>
  </si>
  <si>
    <t>Blind Deconvolution of Ultrasound Images Using l1 -Norm-Constrained Block-Based Damped Variable Step-Size Multichannel LMS Algorithm</t>
  </si>
  <si>
    <t>Correcting for cell-type effects in DNA methylation studies: reference-based method outperforms latent variable approaches in empirical studies</t>
  </si>
  <si>
    <t>Would changing the selection process for GP trainees stem the workforce crisis? A cohort study using multiple-imputation and simulation</t>
  </si>
  <si>
    <t>Tandem solar cells efficiency prediction and optimization via deep learning</t>
  </si>
  <si>
    <t>Simultaneous inference of phenotype-associated genes and relevant tissues from GWAS data via Bayesian integration of multiple tissue-specific gene networks</t>
  </si>
  <si>
    <t>Comparative assessment of parameter estimation methods in the presence of overdispersion: a simulation study</t>
  </si>
  <si>
    <t>Maximum likelihood estimation of time to first event in the presence of data gaps and multiple events</t>
  </si>
  <si>
    <t>A comparative review of methods for comparing means using partially paired data</t>
  </si>
  <si>
    <t>Analysis of the progression of systolic blood pressure using imputation of missing phenotype values</t>
  </si>
  <si>
    <t>Likelihood-based genetic mark-recapture estimates when genotype samples are incomplete and contain typing errors</t>
  </si>
  <si>
    <t>A hybrid EM and Monte Carlo EM algorithm and its application to analysis of transmission of infectious diseases</t>
  </si>
  <si>
    <t>Determining the Number of Latent Classes in Single- and Multi-Phase Growth Mixture Models</t>
  </si>
  <si>
    <t>Inference and sample size calculation for clinical trials with incomplete observations of paired binary outcomes</t>
  </si>
  <si>
    <t>Quantile regression models for survival data with missing censoring indicators</t>
  </si>
  <si>
    <t>Bias in the study of prediction of change: a Monte Carlo simulation study of the effects of selective attrition and inappropriate modeling of regression toward the  mean</t>
  </si>
  <si>
    <t>Dynamic Field Monitoring Based on Multitask Learning in Sensor Networks</t>
  </si>
  <si>
    <t>Using Odds Ratios to Detect Differential Item Functioning</t>
  </si>
  <si>
    <t>Linear Regression with a Randomly Censored Covariate: Application to an Alzheimer's Study</t>
  </si>
  <si>
    <t>Radial Undersampling-Based Interpolation Scheme for Multislice CSMRI Reconstruction Techniques</t>
  </si>
  <si>
    <t>A New Approach to Handle Missing Covariate Data in Twin Research : With an Application to Educational Achievement Data</t>
  </si>
  <si>
    <t>Methods to analyze treatment effects in the presence of missing data for a continuous heavy drinking outcome measure when participants drop out from treatment  in alcohol clinical trials</t>
  </si>
  <si>
    <t>Multivariate Bayesian modeling of known and unknown causes of events--an application to biosurveillance</t>
  </si>
  <si>
    <t>Efficient Signal Inclusion With Genomic Applications</t>
  </si>
  <si>
    <t>On the Importance of the Speed-Ability Trade-Off When Dealing With Not Reached Items</t>
  </si>
  <si>
    <t>Missing heritability in the tails of quantitative traits? A simulation study on the impact of slightly altered true genetic models</t>
  </si>
  <si>
    <t>Development and demonstration of a state model for the estimation of incidence of partly undetected chronic diseases</t>
  </si>
  <si>
    <t>Trends in predictive biodegradation for sustainable mitigation of environmental pollutants: Recent progress and future outlook</t>
  </si>
  <si>
    <t>SimTCM: A human patient simulator with application to diagnostic accuracy studies of Chinese medicine</t>
  </si>
  <si>
    <t>Re-assessment of multiple testing strategies for more efficient genome-wide association studies</t>
  </si>
  <si>
    <t>Rare variant association test with multiple phenotypes</t>
  </si>
  <si>
    <t>Direct likelihood inference and sensitivity analysis for competing risks regression with missing causes of failure</t>
  </si>
  <si>
    <t>AdaSampling for Positive-Unlabeled and Label Noise Learning With Bioinformatics Applications</t>
  </si>
  <si>
    <t>Improved Landmark Dynamic Prediction Model to Assess Cardiovascular Disease Risk in On-Treatment Blood Pressure Patients: A Simulation Study and Post Hoc Analysis on  SPRINT Data</t>
  </si>
  <si>
    <t>On computation of semiparametric maximum likelihood estimators with shape constraints</t>
  </si>
  <si>
    <t>A Bayesian transition model for missing longitudinal binary outcomes and an application to a smoking cessation study</t>
  </si>
  <si>
    <t>A test for reporting bias in trial networks: simulation and case studies</t>
  </si>
  <si>
    <t>Stability Enhanced Variable Selection for a Semiparametric Model with Flexible Missingness Mechanism and Its Application to the ChAMP Study</t>
  </si>
  <si>
    <t>A simulation study on implementing marginal structural models in an observational study with switching medication based on a biomarker</t>
  </si>
  <si>
    <t>Generic assembly patterns in complex ecological communities</t>
  </si>
  <si>
    <t>Building a stronger child dental health system in Australia: statistical sampling masks the burden of dental disease distribution in Australian children</t>
  </si>
  <si>
    <t>Strategies for phasing and imputation in a population isolate</t>
  </si>
  <si>
    <t>New insights into modeling exposure measurements below the limit of detection</t>
  </si>
  <si>
    <t>Bayesian bivariate meta-analysis of correlated effects: Impact of the prior distributions on the between-study correlation, borrowing of strength, and joint  inferences</t>
  </si>
  <si>
    <t>Regarding the F-word: The effects of data filtering on inferred genotype-environment associations</t>
  </si>
  <si>
    <t>Additive-multiplicative hazards regression models for interval-censored semi-competing risks data with missing intermediate events</t>
  </si>
  <si>
    <t>Improvement of Parameter Estimations in Tumor Growth Inhibition Models on Xenografted Animals: Handling Sacrifice Censoring and Error Caused by Experimental  Measurement on Larger Tumor Sizes</t>
  </si>
  <si>
    <t>Statistical resolution of missing longitudinal data in clinical pharmacogenomics</t>
  </si>
  <si>
    <t>Sequential Co-Sparse Factor Regression</t>
  </si>
  <si>
    <t>Calibration with confidence: a principled method for panel assessment</t>
  </si>
  <si>
    <t>Review of advanced physical and data-driven models for dynamic bioprocess simulation: Case study of algae-bacteria consortium wastewater treatment</t>
  </si>
  <si>
    <t>Bayesian quantile regression for longitudinal studies with nonignorable missing data</t>
  </si>
  <si>
    <t>Genomic region detection via Spatial Convex Clustering</t>
  </si>
  <si>
    <t>Efficient distribution estimation for data with unobserved sub-population identifiers</t>
  </si>
  <si>
    <t>A note on MAR, identifying restrictions, model comparison, and sensitivity analysis in pattern mixture models with and without covariates for incomplete data</t>
  </si>
  <si>
    <t>Receiver operating characteristic curve estimation for time to event with semicompeting risks and interval censoring</t>
  </si>
  <si>
    <t>Proof of concept example for use of simulation to allow data pooling despite privacy restrictions</t>
  </si>
  <si>
    <t>Nonparametric inference for median costs with censored data</t>
  </si>
  <si>
    <t>Identifying rare and common disease associated variants in genomic data using Parkinson's disease as a model</t>
  </si>
  <si>
    <t>Analysis of the time-varying Cox model for the cause-specific hazard functions with missing causes</t>
  </si>
  <si>
    <t>A unified model based multifactor dimensionality reduction framework for detecting gene-gene interactions</t>
  </si>
  <si>
    <t>Double robust and efficient estimation of a prognostic model for events in the presence of dependent censoring</t>
  </si>
  <si>
    <t>The effect of missing marker genotypes on the accuracy of gene-assisted breeding value estimation: a comparison of methods</t>
  </si>
  <si>
    <t>The Impact of Major Events on Ongoing Noninferiority Trials, With Application to COVID-19</t>
  </si>
  <si>
    <t>Accurate and efficient cell lineage tree inference from noisy single cell data: the maximum likelihood perfect phylogeny approach</t>
  </si>
  <si>
    <t>Estimation of malaria haplotype and genotype frequencies: a statistical approach to overcome the challenge associated with multiclonal infections</t>
  </si>
  <si>
    <t>HOKF: High Order Kalman Filter for Epilepsy Forecasting Modeling</t>
  </si>
  <si>
    <t>RespOnse Shift ALgorithm in Item response theory (ROSALI) for response shift detection with missing data in longitudinal patient-reported outcome studies</t>
  </si>
  <si>
    <t>Biases in multilevel analyses caused by cluster-specific fixed-effects imputation</t>
  </si>
  <si>
    <t>Missing Sample Recovery for Wireless Inertial Sensor-Based Human Movement Acquisition</t>
  </si>
  <si>
    <t>MULTIPLE IMPUTATION FOR MISSINGNESS DUE TO NONLINKAGE AND PROGRAM CHARACTERISTICS: A CASE STUDY OF THE NATIONAL HEALTH INTERVIEW SURVEY LINKED TO MEDICARE CLAIMS</t>
  </si>
  <si>
    <t>Assessing the uncertainty around age-mixing patterns in HIV transmission inferred from phylogenetic trees</t>
  </si>
  <si>
    <t>Responder analysis without dichotomization</t>
  </si>
  <si>
    <t>The Stabilizing Influences of Linking Set Size and Model-Data Fit in Sparse Rater-Mediated Assessment Networks</t>
  </si>
  <si>
    <t>Hybrid Methods for Macromolecular Modeling by Molecular Mechanics Simulations with Experimental Data</t>
  </si>
  <si>
    <t>A Bayesian Approach for Estimating Mediation Effects with Missing Data</t>
  </si>
  <si>
    <t>Modeling time-series count data: the unique challenges facing political communication studies</t>
  </si>
  <si>
    <t>Estimation of the volume under the receiver-operating characteristic surface adjusting for non-ignorable verification bias</t>
  </si>
  <si>
    <t>Spatial extreme learning machines: An application on prediction of disease counts</t>
  </si>
  <si>
    <t>A GEE Approach to Determine Sample Size for Pre- and Post-Intervention Experiments with Dropout</t>
  </si>
  <si>
    <t>Drinking from the Holy Grail: analysis of whole-genome sequencing from the Genetic Analysis Workshop 18</t>
  </si>
  <si>
    <t>A HIERARCHICAL BAYESIAN MODEL FOR SINGLE-CELL CLUSTERING USING RNA-SEQUENCING DATA</t>
  </si>
  <si>
    <t>Countering reproducibility issues in mathematical models with software engineering techniques: A case study using a one-dimensional mathematical model of the  atrioventricular node</t>
  </si>
  <si>
    <t>Missing data in clinical trials: control-based mean imputation and sensitivity analysis</t>
  </si>
  <si>
    <t>A flexible ratio regression approach for zero-truncated capture-recapture counts</t>
  </si>
  <si>
    <t>Exploratory Factor Analysis With Small Samples and Missing Data</t>
  </si>
  <si>
    <t>Practical approaches to principal component analysis for simultaneously dealing with missing and censored elements in chemical data</t>
  </si>
  <si>
    <t>Discrete-time semi-Markov modeling of human papillomavirus persistence</t>
  </si>
  <si>
    <t>STELLS2: fast and accurate coalescent-based maximum likelihood inference of species trees from gene tree topologies</t>
  </si>
  <si>
    <t>Bayesian analysis of multivariate linear mixed models with censored and intermittent missing responses</t>
  </si>
  <si>
    <t>Smoothed Rank Regression for the Accelerated Failure Time Competing Risks Model with Missing Cause of Failure</t>
  </si>
  <si>
    <t>Joint estimation of the basic reproduction number and generation time parameters for infectious disease outbreaks</t>
  </si>
  <si>
    <t>$H_\infty $ Control for 2-D Fuzzy Systems With Interval Time-Varying Delays and Missing Measurements</t>
  </si>
  <si>
    <t>An Evaluation of Navy En Route Care Training Using a High-Fidelity Medical Simulation Scenario of Interfacility Patient Transport</t>
  </si>
  <si>
    <t>A Study of Rasch, partial credit, and rating scale model parameter recovery in WINSTEPS and jMetrik</t>
  </si>
  <si>
    <t>A Bayesian analysis of mixture structural equation models with non-ignorable missing responses and covariates</t>
  </si>
  <si>
    <t>Performance of bias-correction methods for exposure measurement error using repeated measurements with and without missing data</t>
  </si>
  <si>
    <t>Underwater 3D Doppler-Angle Target Tracking with Signal Time Delay</t>
  </si>
  <si>
    <t>Inverse probability weighting estimation of the volume under the ROC surface in the presence of verification bias</t>
  </si>
  <si>
    <t>Joint modelling of longitudinal and survival data in the presence of competing risks with applications to prostate cancer data</t>
  </si>
  <si>
    <t>BAYESIAN DATA AUGMENTATION DOSE FINDING WITH CONTINUAL REASSESSMENT METHOD AND DELAYED TOXICITY</t>
  </si>
  <si>
    <t>Efficient baseline utilization for incomplete block crossover clinical trials</t>
  </si>
  <si>
    <t>Augmented inverse probability weighted fractional imputation in quantile regression</t>
  </si>
  <si>
    <t>Two judging criteria to check validity of a model for filling gaps caused by incomplete geospatial data</t>
  </si>
  <si>
    <t>A sequential coalescent algorithm for chromosomal inversions</t>
  </si>
  <si>
    <t>"Dynamical correlation: A new method for quantifying synchrony with multivariate intensive longitudinal data": Correction to Liu et al (2016)</t>
  </si>
  <si>
    <t>Hâ state estimation for complex networks with uncertain inner coupling and incomplete measurements</t>
  </si>
  <si>
    <t>Mixture SNPs effect on phenotype in genome-wide association studies</t>
  </si>
  <si>
    <t>A powerful association test of multiple genetic variants using a random-effects model</t>
  </si>
  <si>
    <t>Semiparametric Inference for Data with a Continuous Outcome from a Two-Phase Probability Dependent Sampling Scheme</t>
  </si>
  <si>
    <t>Event-Based Variance-Constrained ${\mathcal {H}}_{\infty }$ Filtering for Stochastic Parameter Systems Over Sensor Networks With Successive Missing Measurements</t>
  </si>
  <si>
    <t>LATENT DEMOGRAPHIC PROFILE ESTIMATION IN HARD-TO-REACH GROUPS</t>
  </si>
  <si>
    <t>The mixed model for repeated measures for cluster randomized trials: a simulation study investigating bias and type I error with missing continuous data</t>
  </si>
  <si>
    <t>Population-based priors in cardiac model personalisation for consistent parameter estimation in heterogeneous databases</t>
  </si>
  <si>
    <t>LightDock goes information-driven</t>
  </si>
  <si>
    <t>Shared Decision Making: From Decision Science to Data Science</t>
  </si>
  <si>
    <t>Bias correction and Bayesian analysis of aggregate counts in SAGE libraries</t>
  </si>
  <si>
    <t>NONPARAMETRIC INFERENCE FOR MARKOV PROCESSES WITH MISSING ABSORBING STATE</t>
  </si>
  <si>
    <t>Bayesian latent factor on image regression with nonignorable missing data</t>
  </si>
  <si>
    <t>Cancer risk from paediatric computed tomography scanning: implications for radiation protection in medicine</t>
  </si>
  <si>
    <t>The quality of reporting methods and results of cost-effectiveness analyses in Spain: a methodological systematic review</t>
  </si>
  <si>
    <t>A semiparametric method for the analysis of outcomes during a gap in HIV care under incomplete outcome ascertainment</t>
  </si>
  <si>
    <t>Fixed choice design and augmented fixed choice design for network data with missing observations</t>
  </si>
  <si>
    <t>Bayesian Extended Redundancy Analysis: A Bayesian Approach to Component-based Regression with Dimension Reduction</t>
  </si>
  <si>
    <t>Testing equality of means in partially paired data with incompleteness in single response</t>
  </si>
  <si>
    <t>Efficient Estimation of Nonparametric Genetic Risk Function with Censored Data</t>
  </si>
  <si>
    <t>A multiple-SNP approach for genome-wide association study of milk production traits in Chinese Holstein cattle</t>
  </si>
  <si>
    <t>Doubly robust estimation of generalized partial linear models for longitudinal data with dropouts</t>
  </si>
  <si>
    <t>Unbiased, scalable sampling of protein loop conformations from probabilistic priors</t>
  </si>
  <si>
    <t>On integrating groundwater transport models with wireless sensor networks</t>
  </si>
  <si>
    <t>Using Genomic Location and Coalescent Simulation to Investigate Gene Tree Discordance in Medicago L</t>
  </si>
  <si>
    <t>[Room of horrors: A low-fidelity simulation practice for patient safety-relevant hazards of hospitalization]</t>
  </si>
  <si>
    <t>On estimating optimal regime for treatment initiation time based on restricted mean residual lifetime</t>
  </si>
  <si>
    <t>A Bayesian estimate of the concordance correlation coefficient with skewed data</t>
  </si>
  <si>
    <t>The gene tree delusion</t>
  </si>
  <si>
    <t>Performance of epistasis detection methods in semi-simulated GWAS</t>
  </si>
  <si>
    <t>Biased accuracy in multisite machine-learning studies due to incomplete removal of the effects of the site</t>
  </si>
  <si>
    <t>Strategy for the simulation and analysis of longitudinal phenotypic and genomic data in the context of a temperature Ã humidity-dependent covariate</t>
  </si>
  <si>
    <t>Comparing Parametric, Nonparametric, and Semiparametric Estimators: The Weibull Trials</t>
  </si>
  <si>
    <t>Multivariate Quantitative Multifactor Dimensionality Reduction for Detecting Gene-Gene Interactions</t>
  </si>
  <si>
    <t>Statistical inferences for type-II hybrid censoring data from the alpha power exponential distribution</t>
  </si>
  <si>
    <t>Simulation Training to Improve Informed Consent and Pharmacokinetic/Pharmacodynamic Sampling in Pediatric Trials</t>
  </si>
  <si>
    <t>What Is a Valid Mapping Algorithm in Cost-Utility Analyses? A Response From a Missing Data Perspective</t>
  </si>
  <si>
    <t>Pathway-based approach using hierarchical components of collapsed rare variants</t>
  </si>
  <si>
    <t>An EM algorithm based on an internal list for estimating haplotype distributions of rare variants from pooled genotype data</t>
  </si>
  <si>
    <t>Semiparametric fractional imputation using empirical likelihood in survey sampling</t>
  </si>
  <si>
    <t>A matrix-based method of moments for fitting the multivariate random effects model for meta-analysis and meta-regression</t>
  </si>
  <si>
    <t>Reweighting estimators for Cox regression with missing covariate data: analysis of insulin resistance and risk of stroke in the Northern Manhattan Study</t>
  </si>
  <si>
    <t>A general and flexible approach to estimating the social relations model using Bayesian methods</t>
  </si>
  <si>
    <t>Efficient Integration of Coupled Electrical-Chemical Systems in Multiscale Neuronal Simulations</t>
  </si>
  <si>
    <t>Likelihood-based tree reconstruction on a concatenation of aligned sequence data sets can be statistically inconsistent</t>
  </si>
  <si>
    <t>Asymptotic bias of normal-distribution-based maximum likelihood estimates of moderation effects with data missing at random</t>
  </si>
  <si>
    <t>Fitting models of continuous trait evolution to incompletely sampled comparative data using approximate Bayesian computation</t>
  </si>
  <si>
    <t>Effects of Skip-Logic on the Validity of Dimensional Clinical Scores: A Simulation Study</t>
  </si>
  <si>
    <t>Sufficient dimension reduction via bayesian mixture modeling</t>
  </si>
  <si>
    <t>How to Address Uncertainty in Health Economic Discrete-Event Simulation Models: An Illustration for Chronic Obstructive Pulmonary Disease</t>
  </si>
  <si>
    <t>Fragility Index, power, strength and robustness of findings in sports medicine and arthroscopic surgery: a secondary analysis of data from a study on use of the  Fragility Index in sports surgery</t>
  </si>
  <si>
    <t>New approaches to region of interest computed tomography</t>
  </si>
  <si>
    <t>A causal modelling framework for reference-based imputation and tipping point analysis in clinical trials with quantitative outcome</t>
  </si>
  <si>
    <t>Phylogenetic estimation error can decrease the accuracy of species delimitation: a Bayesian implementation of the general mixed Yule-coalescent model</t>
  </si>
  <si>
    <t>Modeling stochastic processes in disease spread across a heterogeneous social system</t>
  </si>
  <si>
    <t>Adjusting for bias due to incomplete case ascertainment in case-control studies of birth defects</t>
  </si>
  <si>
    <t>Using All Longitudinal Data to Define Time to Specified Percentages of Estimated GFR Decline: A Simulation Study</t>
  </si>
  <si>
    <t>A New Application of Unsupervised Learning to Nighttime Sea Fog Detection</t>
  </si>
  <si>
    <t>Reliability of multivariate causality measures for neural data</t>
  </si>
  <si>
    <t>Modeling Omitted and Not-Reached Items in IRT Models</t>
  </si>
  <si>
    <t>Health facility service availability and readiness for intrapartum and immediate postpartum care in Malawi: A cross-sectional survey</t>
  </si>
  <si>
    <t>To adjust or not to adjust for baseline when analyzing repeated binary responses? The case of complete data when treatment comparison at study end is of interest</t>
  </si>
  <si>
    <t>Prediction of lower limb joint angles and moments during gait using artificial neural networks</t>
  </si>
  <si>
    <t>The two-dimensional Monte Carlo: a new methodologic paradigm for dose reconstruction for epidemiological studies</t>
  </si>
  <si>
    <t>Discovering weaker genetic associations guided by known associations</t>
  </si>
  <si>
    <t>A Bayesian Shrinkage Model for Incomplete Longitudinal Binary Data with Application to the Breast Cancer Prevention Trial</t>
  </si>
  <si>
    <t>SUNPLIN: simulation with uncertainty for phylogenetic investigations</t>
  </si>
  <si>
    <t>Using Response Times to Model Not-Reached Items due to Time Limits</t>
  </si>
  <si>
    <t>Robust Estimation of the Parameters of g - and - h Distributions, with Applications to Outlier Detection</t>
  </si>
  <si>
    <t>Variance-Constrained State Estimation for Complex Networks With Randomly Varying Topologies</t>
  </si>
  <si>
    <t>Estimating heritability of complex traits from genome-wide association studies using IBS-based Haseman-Elston regression</t>
  </si>
  <si>
    <t>A simple method for estimating the odds ratio in matched case-control studies with incomplete paired data</t>
  </si>
  <si>
    <t>A Monte Carlo framework for missing wedge restoration and noise removal in cryo-electron tomography</t>
  </si>
  <si>
    <t>Random property allocation: A novel geographic imputation procedure based on a complete geocoded address file</t>
  </si>
  <si>
    <t>Consistency properties of species tree inference by minimizing deep coalescences</t>
  </si>
  <si>
    <t>Sample Size Estimation for Comparing Rates of Change in K-group Repeated Count Outcomes</t>
  </si>
  <si>
    <t>Powerful association test combining rare variant and gene expression using family data from Genetic Analysis Workshop 19</t>
  </si>
  <si>
    <t>On the Expectation-Maximization Algorithm for Rice-Rayleigh Mixtures With Application to Noise Parameter Estimation in Magnitude MR Datasets</t>
  </si>
  <si>
    <t>Spatial skew-normal/independent models for nonrandomly missing clustered data</t>
  </si>
  <si>
    <t>Pattern-mixture-type Estimation and Testing of Neuroblastoma Treatment Regimes</t>
  </si>
  <si>
    <t>EMBRACE: An EM-based bias reduction approach through Copas-model estimation for quantifying the evidence of selective publishing in network meta-analysis</t>
  </si>
  <si>
    <t>A new regression model for bounded response variable: An alternative to the beta and unit-Lindley regression models</t>
  </si>
  <si>
    <t>A new framework of statistical inferences based on the valid joint sampling distribution of the observed counts in an incomplete contingency table</t>
  </si>
  <si>
    <t>Accounting for interactions and complex inter-subject dependency in estimating treatment effect in cluster-randomized trials with missing outcomes</t>
  </si>
  <si>
    <t>Determinants of Power in Gene-Based Burden Testing for Monogenic Disorders</t>
  </si>
  <si>
    <t>A compartment modeling approach to reconstruct and analyze gender and age-grouped CoViD-19 Italian data for decision-making strategies</t>
  </si>
  <si>
    <t>Estimation methods with ordered exposure subject to measurement error and missingness in semi-ecological design</t>
  </si>
  <si>
    <t>Estimates of carbon dioxide emissions based on incomplete condition information: a case study of liquefied natural gas in China</t>
  </si>
  <si>
    <t>Response Surface Analysis with Missing Data</t>
  </si>
  <si>
    <t>Frailty modeling for clustered competing risks data with missing cause of failure</t>
  </si>
  <si>
    <t>Mechanisms to protect the privacy of families when using the transmission disequilibrium test in genome-wide association studies</t>
  </si>
  <si>
    <t>Estimating Measurement Error of the Patient Activation Measure for Respondents with Partially Missing Data</t>
  </si>
  <si>
    <t>Composite Monte Carlo decision making under high uncertainty of novel coronavirus epidemic using hybridized deep learning and fuzzy rule induction</t>
  </si>
  <si>
    <t>Causal data fusion methods using summary-level statistics for a continuous outcome</t>
  </si>
  <si>
    <t>Addressing missing data in specification search in measurement invariance testing with Likert-type scale variables: A comparison of two approaches</t>
  </si>
  <si>
    <t>Simulating a Virtual Machining Model in an Agent-Based Model for Advanced Analytics</t>
  </si>
  <si>
    <t>Cross-Sectional HIV Incidence Estimation with Missing Biomarkers</t>
  </si>
  <si>
    <t>Latent variable modeling for the microbiome</t>
  </si>
  <si>
    <t>Design and evaluation of a wireless electronic health records system for field care in mass casualty settings</t>
  </si>
  <si>
    <t>Sample size and classification error for Bayesian change-point models with unlabelled sub-groups and incomplete follow-up</t>
  </si>
  <si>
    <t>A Computational Approach to Study Gene Expression Networks</t>
  </si>
  <si>
    <t>From a Point Cloud to a Simulation Model-Bayesian Segmentation and Entropy Based Uncertainty Estimation for 3D Modelling</t>
  </si>
  <si>
    <t>A SAT-based algorithm for finding attractors in synchronous Boolean networks</t>
  </si>
  <si>
    <t>Joint analysis of interval-censored failure time data and panel count data</t>
  </si>
  <si>
    <t>Joint modeling tumor burden and time to event data in oncology trials</t>
  </si>
  <si>
    <t>OPEN-SOURCE SOFTWARE IN DENTISTRY: A SYSTEMATIC REVIEW</t>
  </si>
  <si>
    <t>A Multiprocess Item Response Model for Not-Reached Items due to Time Limits and Quitting</t>
  </si>
  <si>
    <t>Estimation of signal-dependent noise level function in transform domain via a sparse recovery model</t>
  </si>
  <si>
    <t>Cluster-specific nonignorably missing, endogenous, and continuous regressors in multilevel model for binary outcome</t>
  </si>
  <si>
    <t>Sample size calculation for time-averaged differences in the presence of missing data</t>
  </si>
  <si>
    <t>Modeling biological systems with uncertain kinetic data using fuzzy continuous Petri nets</t>
  </si>
  <si>
    <t>A methodology for experimental evaluation of signal detection methods in spectrum sensing</t>
  </si>
  <si>
    <t>MONALISA for stochastic simulations of Petri net models of biochemical systems</t>
  </si>
  <si>
    <t>Study of coverage of confidence intervals for the standardized mortality ratio in studies with missing death certificates</t>
  </si>
  <si>
    <t>Assessing age-at-onset risk factors with incomplete covariate current status data under proportional odds models</t>
  </si>
  <si>
    <t>Information Entropy-Based Intention Prediction of Aerial Targets under Uncertain and Incomplete Information</t>
  </si>
  <si>
    <t>Best linear inverse probability weighted estimation for two-phase designs and missing covariate regression</t>
  </si>
  <si>
    <t>Hypothesis testing for neural cell growth experiments using a hybrid branching process model</t>
  </si>
  <si>
    <t>Fuzzy set-based generalized multifactor dimensionality reduction analysis of gene-gene interactions</t>
  </si>
  <si>
    <t>Estimating successive cancer risks in Lynch Syndrome families using a progressive three-state model</t>
  </si>
  <si>
    <t>Attentional selectivity, automaticity, and self-efficacy predict simulator-acquired skill transfer to the clinical environment</t>
  </si>
  <si>
    <t>Detecting Environment-Dependent Diversification From Phylogenies: A Simulation Study and Some Empirical Illustrations</t>
  </si>
  <si>
    <t>Personal exposure to mixtures of volatile organic compounds: modeling and further analysis of the RIOPA data</t>
  </si>
  <si>
    <t>Magnitude and direction of missing confounders had different consequences on treatment effect estimation in propensity score analysis</t>
  </si>
  <si>
    <t>Missing single nucleotide polymorphisms in Genetic Risk Scores: A simulation study</t>
  </si>
  <si>
    <t>Estimating the dependence of mixed sensitive response types in randomized response technique</t>
  </si>
  <si>
    <t>Improved multi-shot diffusion imaging using GRAPPA with a compact kernel</t>
  </si>
  <si>
    <t>Sample Size Requirements for Structural Equation Models: An Evaluation of Power, Bias, and Solution Propriety</t>
  </si>
  <si>
    <t>Using convex optimization of autocorrelation with constrained support and windowing for improved phase retrieval accuracy</t>
  </si>
  <si>
    <t>Inaccuracy, uncertainty and the space-time permutation scan statistic</t>
  </si>
  <si>
    <t>The Effects of Including Observed Means or Latent Means as Covariates in Multilevel Models for Cluster Randomized Trials</t>
  </si>
  <si>
    <t>Pattern mixture models for clinical validation of biomarkers in the presence of missing data</t>
  </si>
  <si>
    <t>Meta-GWAS Accuracy and Power (MetaGAP) Calculator Shows that Hiding Heritability Is Partially Due to Imperfect Genetic Correlations across Studies</t>
  </si>
  <si>
    <t>Evaluation of performance of some enrichment designs dealing with high placebo response in psychiatric clinical trials</t>
  </si>
  <si>
    <t>Joint Reconstruction of Activity and Attenuation in Time-of-Flight PET: A Quantitative Analysis</t>
  </si>
  <si>
    <t>Modeling individualized coefficient alpha to measure quality of test score data</t>
  </si>
  <si>
    <t>Improved anticancer drug response prediction in cell lines using matrix factorization with similarity regularization</t>
  </si>
  <si>
    <t>Tree inference for single-cell data</t>
  </si>
  <si>
    <t>Jointly Using Low-Rank and Sparsity Priors for Sparse Inverse Synthetic Aperture Radar Imaging</t>
  </si>
  <si>
    <t>A latent variable approach in simultaneous modeling of longitudinal and dropout data in schizophrenia trials</t>
  </si>
  <si>
    <t>A new genotype imputation method with tolerance to high missing rate and rare variants</t>
  </si>
  <si>
    <t>A General Method for Simultaneously Accounting for Phylogenetic and Species Sampling Uncertainty via Rubin's Rules in Comparative Analysis</t>
  </si>
  <si>
    <t>Univariate comparisons given aggregated normative data</t>
  </si>
  <si>
    <t>Likelihood approach for detecting imprinting and in utero maternal effects using general pedigrees from prospective family-based association studies</t>
  </si>
  <si>
    <t>Dynamical systems analysis applied to working memory data</t>
  </si>
  <si>
    <t>Evaluating surrogate marker information using censored data</t>
  </si>
  <si>
    <t>Analysis of current status data with missing covariates</t>
  </si>
  <si>
    <t>Spatial Modelling to Inform Public Health Based on Health Surveys: Impact of Unsampled Areas at Lower Geographical Scale</t>
  </si>
  <si>
    <t>Analysis of cigarette purchase task instrument data with a left-censored mixed effects model</t>
  </si>
  <si>
    <t>Minimal medical imaging can accurately reconstruct geometric bone models for musculoskeletal models</t>
  </si>
  <si>
    <t>Empirical mode decomposition with missing values</t>
  </si>
  <si>
    <t>Accuracy loss due to selection bias in cohort studies with left truncation</t>
  </si>
  <si>
    <t>Bayesian analysis of survival data with missing censoring indicators</t>
  </si>
  <si>
    <t>Accuracy and precision of species trees: effects of locus, individual, and base pair sampling on inference of species trees in lizards of the Liolaemus darwinii group  (Squamata, Liolaemidae)</t>
  </si>
  <si>
    <t>Drive Force and Longitudinal Dynamics Estimation in Heavy-Duty Vehicles</t>
  </si>
  <si>
    <t>Diffusion in Multicomponent Liquids: From Microscopic to Macroscopic Scales</t>
  </si>
  <si>
    <t>De-interlacing using nonlocal costs and Markov-chain-based estimation of interpolation methods</t>
  </si>
  <si>
    <t>A nonparametric spatial model for periodontal data with non-random missingness</t>
  </si>
  <si>
    <t>A mathematical model and inference method for bacterial colonization in hospital units applied to active surveillance data for carbapenem-resistant  enterobacteriaceae</t>
  </si>
  <si>
    <t>Fast method for computing a system matrix using a polar-coordinate pixel model with concentric annuluses of different radial widths</t>
  </si>
  <si>
    <t>An optimum projection and noise reduction approach for detecting rare and common variants associated with complex diseases</t>
  </si>
  <si>
    <t>Logarithmic Norm Regularized Low-Rank Factorization for Matrix and Tensor Completion</t>
  </si>
  <si>
    <t>Snazer: the simulations and networks analyzer</t>
  </si>
  <si>
    <t>Delaunay triangulation as a new coverage measurement method in wireless sensor network</t>
  </si>
  <si>
    <t>Weighted Estimating Equations for Additive Hazards Models with Missing Covariates</t>
  </si>
  <si>
    <t>Point Cloud Scene Completion of Obstructed Building Facades with Generative Adversarial Inpainting</t>
  </si>
  <si>
    <t>Diffraction tomography with a deep image prior</t>
  </si>
  <si>
    <t>Procedural instruction in invasive bedside procedures: a systematic review and meta-analysis of effective teaching approaches</t>
  </si>
  <si>
    <t>SGPP: spatial Gaussian predictive process models for neuroimaging data</t>
  </si>
  <si>
    <t>SPEARS: Standard Performance Evaluation of Ancestral haplotype Reconstruction through Simulation</t>
  </si>
  <si>
    <t>When to conduct probabilistic linkage vs deterministic linkage? A simulation study</t>
  </si>
  <si>
    <t>Impact of Missing Stroke Severity Data on the Accuracy of Hospital Ischemic Stroke Mortality Profiling</t>
  </si>
  <si>
    <t>Identification of copy number variations and translocations in cancer cells from Hi-C data</t>
  </si>
  <si>
    <t>Practical recommendations for population PK studies with sampling time errors</t>
  </si>
  <si>
    <t>Enhancing Bayesian risk prediction for epidemics using contact tracing</t>
  </si>
  <si>
    <t>The Effect of Attrition on Reported Diabetes Remission Rates Following Roux-en-Y Gastric Bypass: a Sensitivity Analysis</t>
  </si>
  <si>
    <t>Meta-analysis of test accuracy studies: an exploratory method for investigating the impact of missing thresholds</t>
  </si>
  <si>
    <t>Synthesizing regression results: a factored likelihood method</t>
  </si>
  <si>
    <t>Kernel-Based Measure of Variable Importance for Genetic Association Studies</t>
  </si>
  <si>
    <t>An empirical saddlepoint approximation method for producing smooth survival and hazard functions under interval-censoring</t>
  </si>
  <si>
    <t>A Comprehensive Mathematical Model of Motor Unit Pool Organization, Surface Electromyography, and Force Generation</t>
  </si>
  <si>
    <t>Image Denoising With Edge-Preserving and Segmentation Based on Mask NHA</t>
  </si>
  <si>
    <t>A Two-Dimensional Multiple-Choice Model Accounting for Omissions</t>
  </si>
  <si>
    <t>A novel approach to delayed-start analyses for demonstrating disease-modifying effects in Alzheimer's disease</t>
  </si>
  <si>
    <t>Nonparametric method for detecting imprinting effect using all members of general pedigrees with missing data</t>
  </si>
  <si>
    <t>Evaluating the effect of the Helping Mothers Survive Bleeding after Birth (HMS BAB) training in Tanzania and Uganda: study protocol for a randomised controlled trial</t>
  </si>
  <si>
    <t>Ensemble-based deep learning for estimating PM(25) over California with multisource big data including wildfire smoke</t>
  </si>
  <si>
    <t>Adaptive Prior Selection for Repertoire-Based Online Adaptation in Robotics</t>
  </si>
  <si>
    <t>Gene-based multiple trait analysis for exome sequencing data</t>
  </si>
  <si>
    <t>Determining Optical Mapping Errors by Simulations</t>
  </si>
  <si>
    <t>Use of empirical likelihood to calibrate auxiliary information in partly linear monotone regression models</t>
  </si>
  <si>
    <t>Semiparametric models for multilevel overdispersed count data with extra zeros</t>
  </si>
  <si>
    <t>The glass is half-full: overestimating the quality of a novel environment is advantageous</t>
  </si>
  <si>
    <t>Estimating age-dependent survival from age-aggregated ringing data-extending the use of historical records</t>
  </si>
  <si>
    <t>A Frailty-Model-Based Method for Estimating Age-Dependent Penetrance from Family Data</t>
  </si>
  <si>
    <t>A Quantitative Evaluation of Joint Activity and Attenuation Reconstruction in TOF PET/MR Brain Imaging</t>
  </si>
  <si>
    <t>Using parental phenotypes in case-parent studies</t>
  </si>
  <si>
    <t>Patterns of communication in high-fidelity simulation</t>
  </si>
  <si>
    <t>Comparison of exclusion, imputation and modelling of missing binary outcome data in frequentist network meta-analysis</t>
  </si>
  <si>
    <t>A Fused CP Factorization Method for Incomplete Tensors</t>
  </si>
  <si>
    <t>Multivariate Mann-Whitney estimators for the comparison of two treatments in a three-period crossover study with randomly missing data</t>
  </si>
  <si>
    <t>Inverse probability weighting with error-prone covariates</t>
  </si>
  <si>
    <t>Adding Subjects or Adding Measurements in Repeated Measurement Studies Under Financial Constraints</t>
  </si>
  <si>
    <t>Bringing new tools, a regional focus, resource-sensitivity, local engagement and necessary discipline to mental health policy and planning</t>
  </si>
  <si>
    <t>A comparative study of RNA-seq analysis strategies</t>
  </si>
  <si>
    <t>Split Scores: A Tool to Quantify Phylogenetic Signal in Genome-Scale Data</t>
  </si>
  <si>
    <t>Estimating efficacy in the presence of non-ignorable non-trial interventions in the Helsinki Psychotherapy Study</t>
  </si>
  <si>
    <t>Computational approaches for isoform detection and estimation: good and bad news</t>
  </si>
  <si>
    <t>The influence of gene flow on species tree estimation: a simulation study</t>
  </si>
  <si>
    <t>Simulation-Based Evaluation of Hybridization Network Reconstruction Methods in the Presence of Incomplete Lineage Sorting</t>
  </si>
  <si>
    <t>Gene-Gene Interaction Analysis for the Accelerated Failure Time Model Using a Unified Model-Based Multifactor Dimensionality Reduction Method</t>
  </si>
  <si>
    <t>[Simulation at Incomplete Acquisition on Stress-rest Cerebral Blood Flow Quantitative Values One Day Method]</t>
  </si>
  <si>
    <t>Powerful tests for association on quantitative trait loci incorporating imprinting effects</t>
  </si>
  <si>
    <t>Limitations of malaria reactive case detection in an area of low and unstable transmission on the Myanmar-Thailand border</t>
  </si>
  <si>
    <t>Impact of informative censoring on the treatment effect estimate of disability worsening in multiple sclerosis clinical trials</t>
  </si>
  <si>
    <t>Using Response Times for Joint Modeling of Response and Omission Behavior</t>
  </si>
  <si>
    <t>The multivariate multiple-membership random-effect model: An introduction and evaluation</t>
  </si>
  <si>
    <t>Recursive partitioning for monotone missing at random longitudinal markers</t>
  </si>
  <si>
    <t>Economic considerations of the diagnosis and management for glaucoma in the developed world</t>
  </si>
  <si>
    <t>Correlation between relatives given complete genotypes: from identity by descent to identity by function</t>
  </si>
  <si>
    <t>Cryptic diversity in the Mexican highlands: Thousands of UCE loci help illuminate phylogenetic relationships, species limits and divergence times of montane  rattlesnakes (Viperidae: Crotalus)</t>
  </si>
  <si>
    <t>Artificial intelligence and computer simulation models in critical illness</t>
  </si>
  <si>
    <t>Implicit methods for efficient musculoskeletal simulation and optimal control</t>
  </si>
  <si>
    <t>Evaluating the impact of the weather conditions on the influenza propagation</t>
  </si>
  <si>
    <t>Phylogenetic patterns recover known HIV epidemiological relationships and reveal common transmission of multiple variants</t>
  </si>
  <si>
    <t>Intent-to-treat analysis of cluster randomized trials when clusters report unidentifiable outcome proportions</t>
  </si>
  <si>
    <t>Coalescent-Based Analyses of Genomic Sequence Data Provide a Robust Resolution of Phylogenetic Relationships among Major Groups of Gibbons</t>
  </si>
  <si>
    <t>A systemic workflow for profiling metabolome and lipidome in tissue</t>
  </si>
  <si>
    <t>Likelihood-based inference for discretely observed birth-death-shift processes, with applications to evolution of mobile genetic elements</t>
  </si>
  <si>
    <t>Polynomial-Time Statistical Estimation of Species Trees Under Gene Duplication and Loss</t>
  </si>
  <si>
    <t>Selecting subsets of genotyped experimental populations for phenotyping to maximize genetic diversity</t>
  </si>
  <si>
    <t>Analyzing wearable device data using marked point processes</t>
  </si>
  <si>
    <t>Partitioned coalescence support reveals biases in species-tree methods and detects gene trees that determine phylogenomic conflicts</t>
  </si>
  <si>
    <t>Quantifying interdependence using the missing joint ordinal patterns</t>
  </si>
  <si>
    <t>An Image-Based Reduction of Metal Artifacts in Computed Tomography</t>
  </si>
  <si>
    <t>Unveiling the species-rank abundance distribution by generalizing the Good-Turing sample coverage theory</t>
  </si>
  <si>
    <t>Approximate Likelihood Estimation of Divergence Time Range Using a Coalescent-based Model</t>
  </si>
  <si>
    <t>[Formula: see text] gradient minimization for limited-view photoacoustic tomography</t>
  </si>
  <si>
    <t>Matrix Completion Optimization for Localization in Wireless Sensor Networks for Intelligent IoT</t>
  </si>
  <si>
    <t>Fast score test with global null estimation regardless of missing genotypes</t>
  </si>
  <si>
    <t>OPATs: Omnibus P-value association tests</t>
  </si>
  <si>
    <t>Global sensitivity analysis of randomized trials with nonmonotone missing binary outcomes: Application to studies of substance use disorders</t>
  </si>
  <si>
    <t>XM: association testing on the X-chromosome in case-control samples with related individuals</t>
  </si>
  <si>
    <t>Aggregation and asymptotic analysis of an SI-epidemic model for heterogeneous populations</t>
  </si>
  <si>
    <t>A Bayesian multivariate meta-analysis of prevalence data</t>
  </si>
  <si>
    <t>Theorems and Methods of a Complete Q Matrix With Attribute Hierarchies Under Restricted Q-Matrix Design</t>
  </si>
  <si>
    <t>An integrative and practical evolutionary optimization for a complex, dynamic model of biological networks</t>
  </si>
  <si>
    <t>Simultaneous refinement of inaccurate local regions and overall structure in the CASP12 protein model refinement experiment</t>
  </si>
  <si>
    <t>Joint Estimation of Treatment and Placebo Effects in Clinical Trials with Longitudinal Blinding Assessments</t>
  </si>
  <si>
    <t>Bayesian Networks: A New Approach to Predict Therapeutic Range Achievement of Initial Cyclosporine Blood Concentration After Pediatric Hematopoietic Stem Cell  Transplantation</t>
  </si>
  <si>
    <t>Profiling provider outcome quality for pay-for-performance in the presence of missing data: a simulation approach</t>
  </si>
  <si>
    <t>Two-Part Predictors in Regression Models</t>
  </si>
  <si>
    <t>Robust machine learning method for imputing missing values in audiograms collected in children</t>
  </si>
  <si>
    <t>Comparing conditional survival functions with missing population marks in a competing risks model</t>
  </si>
  <si>
    <t>Effect of missing RR-interval data on nonlinear heart rate variability analysis</t>
  </si>
  <si>
    <t>Use of Repeated Group Measurements with Drop Out Animals for Variance Component Estimation and Genetic Evaluation: A Simulation Study</t>
  </si>
  <si>
    <t>Population size estimation with interval censored counts and external information: Prevalence of multiple sclerosis in Rome</t>
  </si>
  <si>
    <t>Improving financial performance by modeling and analysis of radiology procedure scheduling at a large community hospital</t>
  </si>
  <si>
    <t>Validation of a novel milk progesterone-based tool to monitor luteolysis in dairy cows: Timing of the alerts and robustness against missing values</t>
  </si>
  <si>
    <t>Commissioning simulations to test new healthcare facilities: a proactive and innovative approach to healthcare system safety</t>
  </si>
  <si>
    <t>Noise-robust acoustic signature recognition using nonlinear Hebbian learning</t>
  </si>
  <si>
    <t>Power analysis of C-TDT for small sample size genome-wide association studies by the joint use of case-parent trios and pairs</t>
  </si>
  <si>
    <t>Methodological issues regarding power of classical test theory (CTT) and item response theory (IRT)-based approaches for the comparison of patient-reported  outcomes in two groups of patients--a simulation study</t>
  </si>
  <si>
    <t>A MIXED-EFFECTS MODEL FOR INCOMPLETE DATA FROM LABELING-BASED QUANTITATIVE PROTEOMICS EXPERIMENTS</t>
  </si>
  <si>
    <t>Estimation of the treatment effect under an incomplete block crossover design in binary data - A conditional likelihood approach</t>
  </si>
  <si>
    <t>An empirical fuzzy multifactor dimensionality reduction method for detecting gene-gene interactions</t>
  </si>
  <si>
    <t>Association analysis of complex diseases using triads, parent-child dyads and singleton monads</t>
  </si>
  <si>
    <t>Normal Theory GLS Estimator for Missing Data: An Application to Item-Level Missing Data and a Comparison to Two-Stage ML</t>
  </si>
  <si>
    <t>Determination of the psychometric properties of a behavioural marking system for obstetrical team training using high-fidelity simulation</t>
  </si>
  <si>
    <t>Sparsity-promoting orthogonal dictionary updating for image reconstruction from highly undersampled magnetic resonance data</t>
  </si>
  <si>
    <t>Blood product positive patient identification: comparative simulation-based usability test of two commercial products</t>
  </si>
  <si>
    <t>Validation of an inanimate low cost model for training minimal invasive surgery (MIS) of esophageal atresia with tracheoesophageal fistula (AE/TEF) repair</t>
  </si>
  <si>
    <t>A simulation study of approaches for handling disease progression in dose-finding clinical trials</t>
  </si>
  <si>
    <t>A Horvitz-type estimation on incomplete traffic accident data analyzed via a zero-inflated Poisson model</t>
  </si>
  <si>
    <t>An Adaptive Learning Based Network Selection Approach for 5G Dynamic Environments</t>
  </si>
  <si>
    <t>Reconstructing mammalian sleep dynamics with data assimilation</t>
  </si>
  <si>
    <t>Applying appropriate-use criteria to cardiac revascularisation in India</t>
  </si>
  <si>
    <t>Handling coarsened age information in the analysis of emergency department presentations</t>
  </si>
  <si>
    <t>Targeted Maximum Likelihood Estimation using Exponential Families</t>
  </si>
  <si>
    <t>Statistically consistent divide-and-conquer pipelines for phylogeny estimation using NJMerge</t>
  </si>
  <si>
    <t>Design of a drug-drug interaction study of vincristine with azole antifungals in pediatric cancer patients using clinical trial simulation</t>
  </si>
  <si>
    <t>Generalized disequilibrium test for association in qualitative traits incorporating imprinting effects based on extended pedigrees</t>
  </si>
  <si>
    <t>Estimating oxygen needs for childhood pneumonia in developing country health systems: a new model for expecting the unexpected</t>
  </si>
  <si>
    <t>Sensitivity analysis for nonignorable missingness and outcome misclassification from proxy reports</t>
  </si>
  <si>
    <t>A Novel Method for Qualification of a Potency Assay through Partial Computer Simulation</t>
  </si>
  <si>
    <t>Asymmetric independence modeling identifies novel gene-environment interactions</t>
  </si>
  <si>
    <t>Genomic evaluations with many more genotypes</t>
  </si>
  <si>
    <t>Marginal likelihood estimate comparisons to obtain optimal species delimitations in Silene sect Cryptoneurae (Caryophyllaceae)</t>
  </si>
  <si>
    <t>Dead or gone? Bayesian inference on mortality for the dispersing sex</t>
  </si>
  <si>
    <t>ClusterMI: Detecting High-Order SNP Interactions Based on Clustering and Mutual Information</t>
  </si>
  <si>
    <t>A hybrid frame concealment algorithm for H264/AVC</t>
  </si>
  <si>
    <t>A proposal for scientific framework enabling specific population drug dosing recommendations</t>
  </si>
  <si>
    <t>Tumorcode : A framework to simulate vascularized tumors</t>
  </si>
  <si>
    <t>36th International Symposium on Intensive Care and Emergency Medicine : Brussels, Belgium 15-18 March 2016</t>
  </si>
  <si>
    <t>Designing a Monitoring Program to Estimate Estuarine Survival of Anadromous Salmon Smolts: Simulating the Effect of Sample Design on Inference</t>
  </si>
  <si>
    <t>FDK-Type Algorithms with No Backprojection Weight for Circular and Helical Scan CT</t>
  </si>
  <si>
    <t>CollapsABEL: an R library for detecting compound heterozygote alleles in genome-wide association studies</t>
  </si>
  <si>
    <t>Unbiased Quantitative Models of Protein Translation Derived from Ribosome Profiling Data</t>
  </si>
  <si>
    <t>Modeling primary immunodeficiency disease epidemiology and its treatment to estimate latent therapeutic demand for immunoglobulin</t>
  </si>
  <si>
    <t>treeman: an R package for efficient and intuitive manipulation of phylogenetic trees</t>
  </si>
  <si>
    <t>Centralized Networks to Generate Human Body Motions</t>
  </si>
  <si>
    <t>Rehabilitation for improving automobile driving after stroke</t>
  </si>
  <si>
    <t>Methods to adjust for multiple comparisons in the analysis and sample size calculation of randomised controlled trials with multiple primary outcomes</t>
  </si>
  <si>
    <t>Generation of 2-mode scale-free graphs for link-level internet topology modeling</t>
  </si>
  <si>
    <t>Assessing the performance of qpAdm: a statistical tool for studying population admixture</t>
  </si>
  <si>
    <t>A Bayesian mixture model for missing data in marine mammal growth analysis</t>
  </si>
  <si>
    <t>Bayesian variable selection using partially observed categorical prior information in fine-mapping association studies</t>
  </si>
  <si>
    <t>A Simulated Anatomically Accurate Investigation Into the Effects of Biodiversity on Electrogastrography</t>
  </si>
  <si>
    <t>Controlled Substance Reconciliation Accuracy Improvement Using Near Real-Time Drug Transaction Capture from Automated Dispensing Cabinets</t>
  </si>
  <si>
    <t>Estimating screening-mammography receiver operating characteristic (ROC) curves from stratified random samples of screening mammograms: a simulation study</t>
  </si>
  <si>
    <t>Analysis of Phylogenomic Tree Space Resolves Relationships Among Marsupial Families</t>
  </si>
  <si>
    <t>A Model of Compound Heterozygous, Loss-of-Function Alleles Is Broadly Consistent with Observations from Complex-Disease GWAS Datasets</t>
  </si>
  <si>
    <t>Highly incomplete taxa can rescue phylogenetic analyses from the negative impacts of limited taxon sampling</t>
  </si>
  <si>
    <t>Development, calibration, and validation of a novel human ventricular myocyte model in health, disease, and drug block</t>
  </si>
  <si>
    <t>Mediation analysis for count and zero-inflated count data without sequential ignorability and its application in dental studies</t>
  </si>
  <si>
    <t>Rumbling Orchids: How To Assess Divergent Evolution Between Chloroplast Endosymbionts and the Nuclear Host</t>
  </si>
  <si>
    <t>A Bayesian dose-finding design for phase I/II clinical trials with nonignorable dropouts</t>
  </si>
  <si>
    <t>Sampling-based real-time motion planning under state uncertainty for autonomous micro-aerial vehicles in GPS-denied environments</t>
  </si>
  <si>
    <t>Estimating progression-free survival in paediatric brain tumour patients when some progression statuses are unknown</t>
  </si>
  <si>
    <t>Inferring haplotype/disease association by joint use of case-parents trios and case-parent pairs</t>
  </si>
  <si>
    <t>Balancing false discovery and false negative rates in selection of differentially expressed genes in microarrays</t>
  </si>
  <si>
    <t>BioASF: a framework for automatically generating executable pathway models specified in BioPAX</t>
  </si>
  <si>
    <t>A unified framework for packing deformable and non-deformable subcellular structures in crowded cryo-electron tomogram simulation</t>
  </si>
  <si>
    <t>A novel method for detecting association between DNA methylation and diseases using spatial information</t>
  </si>
  <si>
    <t>A novel fuzzy set based multifactor dimensionality reduction method for detecting gene-gene interaction</t>
  </si>
  <si>
    <t>Development and comparison of neural network based soft sensors for online estimation of cement clinker quality</t>
  </si>
  <si>
    <t>The E-MS Algorithm: Model Selection with Incomplete Data</t>
  </si>
  <si>
    <t>Quantifying variation in speciation and extinction rates with clade data</t>
  </si>
  <si>
    <t>Calibration and validation of a phenomenological influent pollutant disturbance scenario generator using full-scale data</t>
  </si>
  <si>
    <t>TARV: tree-based analysis of rare variants identifying risk modifying variants in CTNNA2 and CNTNAP2 for alcohol addiction</t>
  </si>
  <si>
    <t>Diagnostic Measures for the Cox Regression Model with Missing Covariates</t>
  </si>
  <si>
    <t>A new model for describing remission times: the generalized beta-generated Lindley distribution</t>
  </si>
  <si>
    <t>Bayesian mixed treatment comparisons meta-analysis for correlated outcomes subject to reporting bias</t>
  </si>
  <si>
    <t>Simultaneous Treatment of Missing Data and Measurement Error in HIV Research Using Multiple Overimputation</t>
  </si>
  <si>
    <t>A regularized Hotelling's T(2) test for pathway analysis in proteomic studies</t>
  </si>
  <si>
    <t>Interventional studies performed in emergency medical communication centres: systematic review</t>
  </si>
  <si>
    <t>Controlling bias in genomic breeding values for young genotyped bulls</t>
  </si>
  <si>
    <t>How does virtual reality simulation compare to simulated practice in the acquisition of clinical psychomotor skills for pre-registration student nurses? A systematic  review</t>
  </si>
  <si>
    <t>The steady-state mosaic of disturbance and succession across an old-growth Central Amazon forest landscape</t>
  </si>
  <si>
    <t>Subsample ignorable likelihood for accelerated failure time models with missing predictors</t>
  </si>
  <si>
    <t>[3D-TECHNOLOGY AS AN ELEMENT OF PLANNING, EFFECTIVE IMPLEMENTATION AND SURGICAL SIMULATION TRAINING IN STAGHORN NEPHROLITHIASIS MANAGEMENT]</t>
  </si>
  <si>
    <t>A broadcast-based key agreement scheme using set reconciliation for wireless body area networks</t>
  </si>
  <si>
    <t>A robust TDT-type association test under informative parental missingness</t>
  </si>
  <si>
    <t>Performance of preconditioned iterative linear solvers for cardiovascular simulations in rigid and deformable vessels</t>
  </si>
  <si>
    <t>BAYESIAN MODELING LONGITUDINAL DYADIC DATA WITH NONIGNORABLE DROPOUT, WITH APPLICATION TO A BREAST CANCER STUDY</t>
  </si>
  <si>
    <t>A statistical test for detecting parent-of-origin effects when parental information is missing</t>
  </si>
  <si>
    <t>Identification of causal effects in the presence of nonignorable missing outcome values</t>
  </si>
  <si>
    <t>Multiple imputation in quantile regression</t>
  </si>
  <si>
    <t>How to apply dynamic panel bootstrap-corrected fixed-effects (xtbcfe) and heterogeneous dynamics (panelhetero)</t>
  </si>
  <si>
    <t>Piloting Simulations: A Systematic Refinement Strategy</t>
  </si>
  <si>
    <t>Identification of Normal Pressure Hydrocephalus by Disease-Specific Patterns of Brain Stiffness and Damping Ratio</t>
  </si>
  <si>
    <t>Advances in Breeding for Mixed Cropping - Incomplete Factorials and the Producer/Associate Concept</t>
  </si>
  <si>
    <t>Hyperspectral Image Recovery via Hybrid Regularization</t>
  </si>
  <si>
    <t>Propensity Scores in Pharmacoepidemiology: Beyond the Horizon</t>
  </si>
  <si>
    <t>A synergic simulation-optimization approach for analyzing biomolecular dynamics in living organisms</t>
  </si>
  <si>
    <t>The Potential Impact of Alzheimer's Disease Early Treatment on Societal Costs of Care in Czechia: A Simulation Approach</t>
  </si>
  <si>
    <t>A dental public health approach based on computational mathematics: Monte Carlo simulation of childhood dental decay</t>
  </si>
  <si>
    <t>Cost: the missing outcome in simulation-based medical education research: a systematic review</t>
  </si>
  <si>
    <t>Quantile Mediation Models: A Comparison of Methods for Assessing Mediation Across the Outcome Distribution</t>
  </si>
  <si>
    <t>Hidden mover-stayer model for disease progression accounting for misclassified and partially observed diagnostic tests: Application to the natural history of human  papillomavirus and cervical precancer</t>
  </si>
  <si>
    <t>Heritability estimation of osteoarthritis in the pig-tailed macaque (Macaca nemestrina) with a look toward future data collection</t>
  </si>
  <si>
    <t>Understanding the Effect of Statins and Patient Adherence in Atherosclerosis via a Quantitative Systems Pharmacology Model Using a Novel, Hybrid, and Multi-Scale  Approach</t>
  </si>
  <si>
    <t>Estimation of health and demographic indicators with incomplete geographic information</t>
  </si>
  <si>
    <t>An analysis of nursing students' decision-making in teams during simulations of acute patient deterioration</t>
  </si>
  <si>
    <t>Years lived with disability (YLDs) for 1160 sequelae of 289 diseases and injuries 1990-2010: a systematic analysis for the Global Burden of Disease Study 2010</t>
  </si>
  <si>
    <t>Comparing exposure metrics for the effects of fine particulate matter on emergency hospital admissions</t>
  </si>
  <si>
    <t>Likelihoods for fixed rank nomination networks</t>
  </si>
  <si>
    <t>Generalized moving least squares approximation for the solution of local and non-local models of cancer cell invasion of tissue under the effect of adhesion in  one- and two-dimensional spaces</t>
  </si>
  <si>
    <t>Multicenter development, implementation, and patient safety impacts of a simulation-based module to teach handovers to pediatric residents</t>
  </si>
  <si>
    <t>Bayesian hierarchical models for network meta-analysis incorporating nonignorable missingness</t>
  </si>
  <si>
    <t>Predicting lymphatic filariasis elimination in data-limited settings: AÂ reconstructive computational framework for combining data generation and model  discovery</t>
  </si>
  <si>
    <t>Reliable computation of roots in analytical waveguide modeling using an interval-Newton approach and algorithmic differentiation</t>
  </si>
  <si>
    <t>Prognostic ROC curves: a method for representing the overall discriminative capacity of binary markers with right-censored time-to-event endpoints</t>
  </si>
  <si>
    <t>Medical simulation technology: educational overview, industry leaders, and what's missing</t>
  </si>
  <si>
    <t>Analyses of drug combinations using missing data shortens trial periods in phase I/II oncology trials</t>
  </si>
  <si>
    <t>Statistical Framework for Uncertainty Quantification in Computational Molecular Modeling</t>
  </si>
  <si>
    <t>Hybrid stochastic simulation of reaction-diffusion systems with slow and fast dynamics</t>
  </si>
  <si>
    <t>Using a handheld stereo depth camera to overcome limited field-of-view in simulation imaging for radiation therapy treatment planning</t>
  </si>
  <si>
    <t>Bayesian Multiscale Modeling of Closed Curves in Point Clouds</t>
  </si>
  <si>
    <t>A permutation method for detecting trend correlations in rare variant association studies</t>
  </si>
  <si>
    <t>Genome-wide circadian rhythm detection methods: systematic evaluations and practical guidelines</t>
  </si>
  <si>
    <t>TiMEx: a waiting time model for mutually exclusive cancer alterations</t>
  </si>
  <si>
    <t>Application of compressed sensing to in vivo 3D Â¹â¹F CSI</t>
  </si>
  <si>
    <t>Classification of polyhedral shapes from individual anisotropically resolved cryo-electron tomography reconstructions</t>
  </si>
  <si>
    <t>Realized Genome Sharing in Heritability Estimation Using Random Effects Models</t>
  </si>
  <si>
    <t>Analyzing semi-competing risks data with missing cause of informative terminal event</t>
  </si>
  <si>
    <t>Divergent estimates of ratio between Na+-Ca2+ current densities in t-tubular and surface membranes of rat cardiomyocytes</t>
  </si>
  <si>
    <t>Statistically-driven 3D fiber reconstruction and denoising from multi-slice cardiac DTI using a Markov random field model</t>
  </si>
  <si>
    <t>Phantom Epistasis in Genomic Selection: On the Predictive Ability of Epistatic Models</t>
  </si>
  <si>
    <t>Joined at the hip: linked characters and the problem of missing data in studies of disparity</t>
  </si>
  <si>
    <t>Prospective contouring rounds: A novel, high-impact tool for optimizing quality assurance</t>
  </si>
  <si>
    <t>Multiinnovation least-squares identification for system modeling</t>
  </si>
  <si>
    <t>chipPCR: an R package to pre-process raw data of amplification curves</t>
  </si>
  <si>
    <t>RADseq underestimates diversity and introduces genealogical biases due to nonrandom haplotype sampling</t>
  </si>
  <si>
    <t>A multivariate meta-analysis approach for reducing the impact of outcome reporting bias in systematic reviews</t>
  </si>
  <si>
    <t>Molecular pedigree reconstruction and estimation of evolutionary parameters in a wild Atlantic salmon river system with incomplete sampling: a power analysis</t>
  </si>
  <si>
    <t>An integrative cross-design synthesis approach to estimate the cost of illness: an applied case to the cost of depression in Catalonia</t>
  </si>
  <si>
    <t>Effect of heteroscedasticity between treatment groups on mixed-effects models for repeated measures</t>
  </si>
  <si>
    <t>Predicting Nash equilibria for microbial metabolic interactions</t>
  </si>
  <si>
    <t>Integrating Brain and Biomechanical Models-A New Paradigm for Understanding Neuro-muscular Control</t>
  </si>
  <si>
    <t>The trim-and-fill method for publication bias: practical guidelines and recommendations based on a large database of meta-analyses</t>
  </si>
  <si>
    <t>Gene-environment interaction testing in family-based association studies with phenotypically ascertained samples: a causal inference approach</t>
  </si>
  <si>
    <t>The Effect of Common Signals on Power, Coherence and Granger Causality: Theoretical Review, Simulations, and Empirical Analysis of Fruit Fly LFPs Data</t>
  </si>
  <si>
    <t>Ontology-based instance data validation for high-quality curated biological pathways</t>
  </si>
  <si>
    <t>Reconstruction of Lamb wave dispersion curves by sparse representation with continuity constraints</t>
  </si>
  <si>
    <t>Methodology for the analysis of rare genetic variation in genome-wide association and re-sequencing studies of complex human traits</t>
  </si>
  <si>
    <t>Multivariate network meta-analysis to mitigate the effects of outcome reporting bias</t>
  </si>
  <si>
    <t>Estimating soft tissue thickness from light-tissue interactions--a simulation study</t>
  </si>
  <si>
    <t>Simulation and debriefing in neonatology 2016: Mission incomplete</t>
  </si>
  <si>
    <t>The dielectric constant: Reconciling simulation and experiment</t>
  </si>
  <si>
    <t>A Bayesian Markov-chain-based heteroscedastic regression model for the analysis of 18O-labeled mass spectra</t>
  </si>
  <si>
    <t>The duality between particle methods and artificial neural networks</t>
  </si>
  <si>
    <t>A Data-Compressive Wired-OR Readout for Massively Parallel Neural Recording</t>
  </si>
  <si>
    <t>Evaluating the ability of the pairwise joint site frequency spectrum to co-estimate selection and demography</t>
  </si>
  <si>
    <t>How to improve breeding value prediction for feed conversion ratio in the case of incomplete longitudinal body weights</t>
  </si>
  <si>
    <t>Whole-heart cine MRI in a single breath-hold--a compressed sensing accelerated 3D acquisition technique for assessment of cardiac function</t>
  </si>
  <si>
    <t>Reconciling a Salmonella enterica metabolic model with experimental data confirms that overexpression of the glyoxylate shunt can rescue a lethal ppc deletion mutant</t>
  </si>
  <si>
    <t>Predicting quantity and quality of life with the Future Elderly Model</t>
  </si>
  <si>
    <t>Inferring the Impact of Regulatory Mechanisms that Underpin CD8+ T Cell Control of B16 Tumor Growth In vivo Using Mechanistic Models and Simulation</t>
  </si>
  <si>
    <t>A comparison of 20 heterogeneity variance estimators in statistical synthesis of results from studies: a simulation study</t>
  </si>
  <si>
    <t>Peer selection and influence effects on adolescent alcohol use: a stochastic actor-based model</t>
  </si>
  <si>
    <t>The potential to infer the historical pattern of cultural macroevolution</t>
  </si>
  <si>
    <t>Transitions to and from long-term care facilities and length of completed stay: Reuse of population-based survey data</t>
  </si>
  <si>
    <t>Optimal planned missing data design for linear latent growth curve models</t>
  </si>
  <si>
    <t>Clustered data analysis under miscategorized ordinal outcomes and missing covariates</t>
  </si>
  <si>
    <t>An evaluation of the trimmed mean approach in clinical trials with dropout</t>
  </si>
  <si>
    <t>Linking simulation-based educational assessments and patient-related outcomes: a systematic review and meta-analysis</t>
  </si>
  <si>
    <t>An alternative empirical likelihood method in missing response problems and causal inference</t>
  </si>
  <si>
    <t>Incomplete lineage sorting impacts the inference of macroevolutionary regimes from molecular phylogenies when concatenation is employed: An analysis based on Cetacea</t>
  </si>
  <si>
    <t>A powerful approach for association analysis incorporating imprinting effects</t>
  </si>
  <si>
    <t>Robust Optimization-Based Coronary Artery Labeling From X-Ray Angiograms</t>
  </si>
  <si>
    <t>Doing the Right Thing at the Right Time: Assessing Responses to Patient Deterioration in Electronic Simulation Scenarios Using Course-of-Action Analysis</t>
  </si>
  <si>
    <t>Accurate and efficient modeling of the detector response in small animal multi-head PET systems</t>
  </si>
  <si>
    <t>Learning Curves in Health Professions Education Simulation Research: A Systematic Review</t>
  </si>
  <si>
    <t>A comparison of Bayesian hierarchical modeling with group-based exposure assessment in occupational epidemiology</t>
  </si>
  <si>
    <t>Dissecting incongruence between concatenation- and quartet-based approaches in phylogenomic data</t>
  </si>
  <si>
    <t>A Bayesian Analysis With Informative Prior on Disease Prevalence for Predicting Missing Values Due To Verification Bias</t>
  </si>
  <si>
    <t>MatrixEpistasis: ultrafast, exhaustive epistasis scan for quantitative traits with covariate adjustment</t>
  </si>
  <si>
    <t>A hybrid of FEM simulations and generative adversarial networks to classify faults in rotor-bearing systems</t>
  </si>
  <si>
    <t>Water or realistic compositions in proton radiotherapy? An analytical study</t>
  </si>
  <si>
    <t>A note on the bias of standard errors when orthogonality of mean and variance parameters is not satisfied in the mixed model for repeated measures analysis</t>
  </si>
  <si>
    <t>An open source simulation model for soil and sediment bioturbation</t>
  </si>
  <si>
    <t>Checklist use in evaluating pediatric disaster training</t>
  </si>
  <si>
    <t>Two-Dimensional Direction-of-Arrival Fast Estimation of Multiple Signals with Matrix Completion Theory in Coprime Planar Array</t>
  </si>
  <si>
    <t>Evaluation of different gridded rainfall datasets for rainfed wheat yield prediction in an arid environment</t>
  </si>
  <si>
    <t>Data reconstruction can improve abundance index estimation: An example using Taiwanese longline data for Pacific bluefin tuna</t>
  </si>
  <si>
    <t>Recursive Factorization of the Inverse Overlap Matrix in Linear-Scaling Quantum Molecular Dynamics Simulations</t>
  </si>
  <si>
    <t>Framework for gradient integration by combining radial basis functions method and least-squares method</t>
  </si>
  <si>
    <t>Cone beam x-ray luminescence computed tomography: a feasibility study</t>
  </si>
  <si>
    <t>Virtual reconstruction of very large skull defects featuring partly and completely missing midsagittal planes</t>
  </si>
  <si>
    <t>Adjusting for nonignorable missingness when estimating generalized additive models</t>
  </si>
  <si>
    <t>Teachers' rankings of children's executive functions: Validating a methodology for school-based data collection</t>
  </si>
  <si>
    <t>Markov chain Monte Carlo Gibbs sampler approach for estimating haplotype frequencies among multiple malaria infected human blood samples</t>
  </si>
  <si>
    <t>Dosimetry as a Catch in Radiobiology Experiments</t>
  </si>
  <si>
    <t>Factor Score Regression With Social Relations Model Components: A Case Study Exploring Antecedents and Consequences of Perceived Support in Families</t>
  </si>
  <si>
    <t>Hazard Function Estimation with Cause-of-Death Data Missing at Random</t>
  </si>
  <si>
    <t>Sparse coupled logistic regression to estimate co-activation and modulatory influences of brain regions</t>
  </si>
  <si>
    <t>Pleione: A tool for statistical and multi-objective calibration of Rule-based models</t>
  </si>
  <si>
    <t>A round robin on room acoustical simulation and auralization</t>
  </si>
  <si>
    <t>Multiple imputation methods for nonparametric inference on cumulative incidence with missing cause of failure</t>
  </si>
  <si>
    <t>Efficient solution of Boolean satisfiability problems with digital memcomputing</t>
  </si>
  <si>
    <t>Detecting X-linked common and rare variant effects in family-based sequencing studies</t>
  </si>
  <si>
    <t>Software-based planning of ultrasound and CT-guided percutaneous radiofrequency ablation in hepatic tumors</t>
  </si>
  <si>
    <t>Training and standardization of simulated patients for multicentre studies in clinical pharmacy education</t>
  </si>
  <si>
    <t>Impact of input parameters on the prediction of hepatic plasma clearance using the well-stirred model</t>
  </si>
  <si>
    <t>Comparison of models for missing pedigree in single-step genomic prediction</t>
  </si>
  <si>
    <t>A Switched System Approach to Exponential Stabilization of Sampled-Data T-S Fuzzy Systems With Packet Dropouts</t>
  </si>
  <si>
    <t>Application of Machine Learning Models to Evaluate Hypoglycemia Risk in TypeÂ 2 Diabetes</t>
  </si>
  <si>
    <t>A Family-Based Rare Haplotype Association Method for Quantitative Traits</t>
  </si>
  <si>
    <t>Toward rigorous idiographic research in prevention science: comparison between three analytic strategies for testing preventive intervention in very small samples</t>
  </si>
  <si>
    <t>Multiple imputation methods for inference on cumulative incidence with missing cause of failure</t>
  </si>
  <si>
    <t>Modeling sustained treatment effects in tumor xenograft experiments</t>
  </si>
  <si>
    <t>Testing Equality of Treatments under an Incomplete Block Crossover Design with Ordinal Responses</t>
  </si>
  <si>
    <t>How common is substandard obstetric care in adverse events of birth asphyxia, shoulder dystocia and postpartum hemorrhage? Findings from an external inspection of  Norwegian maternity units</t>
  </si>
  <si>
    <t>The Accuracy and Bias of Single-Step Genomic Prediction for Populations Under Selection</t>
  </si>
  <si>
    <t>DNA barcodes combined with multi-locus data of representative taxa can generate reliable higher-level phylogenies</t>
  </si>
  <si>
    <t>Modelling Forced Vital Capacity in Idiopathic Pulmonary Fibrosis: Optimising Trial Design</t>
  </si>
  <si>
    <t>Integrating Covariates into Social Relations Models: A Plausible Values Approach for Handling Measurement Error in Perceiver and Target Effects</t>
  </si>
  <si>
    <t>A Bayesian nested patch occupancy model to estimate steelhead movement and abundance</t>
  </si>
  <si>
    <t>An integrated hierarchical Bayesian approach to normalizing left-censored microRNA microarray data</t>
  </si>
  <si>
    <t>Maximum likelihood estimation of motor unit firing pattern statistics</t>
  </si>
  <si>
    <t>Spatial domain reconstruction for imaging speed-of-sound with pulse-echo ultrasound: simulation and in vivo study</t>
  </si>
  <si>
    <t>Using compressive sensing to recover images from PET scanners with partial detector rings</t>
  </si>
  <si>
    <t>Phenotypic complexity, measurement bias, and poor phenotypic resolution contribute to the missing heritability problem in genetic association studies</t>
  </si>
  <si>
    <t>The Missing Link Between Memory and Reinforcement Learning</t>
  </si>
  <si>
    <t>Evaluating the surrogacy of multiple vaccine-induced immune response biomarkers in HIV vaccine trials</t>
  </si>
  <si>
    <t>Advancing the science of spatial neglect rehabilitation: an improved statistical approach with mixed linear modeling</t>
  </si>
  <si>
    <t>Optoacoustic image segmentation based on signal domain analysis</t>
  </si>
  <si>
    <t>Power and sample size calculations for the Wilcoxon-Mann-Whitney test in the presence of death-censored observations</t>
  </si>
  <si>
    <t>Genotyping-by-sequencing for estimating relatedness in nonmodel organisms: Avoiding the trap of precise bias</t>
  </si>
  <si>
    <t>Permutation-based inference for the AUC: A unified approach for continuous and discontinuous data</t>
  </si>
  <si>
    <t>CABeRNET: a Cytoscape app for augmented Boolean models of gene regulatory NETworks</t>
  </si>
  <si>
    <t>Simulation-based joint estimation of body deformation and elasticity parameters for medical image analysis</t>
  </si>
  <si>
    <t>Effects of management decisions on genetic evaluation of simulated calving records using random regression</t>
  </si>
  <si>
    <t>In Silico Modeling of Gastrointestinal Drug Absorption: Predictive Performance of Three Physiologically Based Absorption Models</t>
  </si>
  <si>
    <t>Studying distributed cognition of simulation-based team training with DiCoT</t>
  </si>
  <si>
    <t>Comparative assessment of continuum-scale models of bimolecular reactive transport in porous media under pre-asymptotic conditions</t>
  </si>
  <si>
    <t>Quantile Regression for Competing Risks Data with Missing Cause of Failure</t>
  </si>
  <si>
    <t>Handling missing data in transmission disequilibrium test in nuclear families with one affected offspring</t>
  </si>
  <si>
    <t>A Tree Based Broadcast Scheme for (m, k)-firm Real-Time Stream in Wireless Sensor Networks</t>
  </si>
  <si>
    <t>A Comparison Study of Tie Non-response Treatments in Social Networks Analysis</t>
  </si>
  <si>
    <t>Iterative reconstruction algorithm based on discriminant adaptive-weighted TV regularization for fibrous biological tissues using in-line X-ray phase-contrast  imaging</t>
  </si>
  <si>
    <t>A hidden Markov model for haplotype inference for present-absent data of clustered genes using identified haplotypes and haplotype patterns</t>
  </si>
  <si>
    <t>The Effects of Probability Threshold Choice on an Adjustment for Guessing using the Rasch Model</t>
  </si>
  <si>
    <t>Prioritising family members for genotyping in missing person cases: A general approach combining the statistical power of exclusion and inclusion</t>
  </si>
  <si>
    <t>Incorrect support and missing center tolerances of phasing algorithms</t>
  </si>
  <si>
    <t>Sparsity-based spatial interpolation in wireless sensor networks</t>
  </si>
  <si>
    <t>Fuzzy Stochastic Petri Nets for Modeling Biological Systems with Uncertain Kinetic Parameters</t>
  </si>
  <si>
    <t>Museum specimens provide reliable SNP data for population genomic analysis of a widely distributed but threatened cockatoo species</t>
  </si>
  <si>
    <t>speed-ne: Software to simulate and estimate genetic effective population size (N(e) ) from linkage disequilibrium observed in single samples</t>
  </si>
  <si>
    <t>ARS: Adaptive Robust Synchronization for Underground Coal Wireless Internet of Things</t>
  </si>
  <si>
    <t>Reachable Set Estimation for Discrete-Time Markovian Jump Neural Networks With Generally Incomplete Transition Probabilities</t>
  </si>
  <si>
    <t>Comparison of Efficiency GEE and QIF Methods for Predicting Factors Affecting on Bipolar I Disorder Under Complete-case in a Longitudinal Studies</t>
  </si>
  <si>
    <t>The Lindley Weibull Distribution: properties and applications</t>
  </si>
  <si>
    <t>Estimating missing heritability for disease from genome-wide association studies</t>
  </si>
  <si>
    <t>Simulation with RADinitio improves RADseq experimental design and sheds light on sources of missing data</t>
  </si>
  <si>
    <t>Geodesic density regression for correcting 4DCT pulmonary respiratory motion artifacts</t>
  </si>
  <si>
    <t>NONPARAMETRIC ESTIMATION OF CONDITIONAL CUMULATIVE HAZARDS FOR MISSING POPULATION MARKS</t>
  </si>
  <si>
    <t>Sample size determination for stepped wedge cluster randomized trials in pragmatic settings</t>
  </si>
  <si>
    <t>Model-based waveform design for optimal detection: A multi-objective approach to dealing with incomplete a priori knowledge</t>
  </si>
  <si>
    <t>Proportional hazards model for competing risks data with missing cause of failure</t>
  </si>
  <si>
    <t>Understanding Computational Costs of Cellular-Level Brain Tissue Simulations Through Analytical Performance Models</t>
  </si>
  <si>
    <t>Identifying implausible gestational ages in preterm babies with Bayesian mixtureâmodels</t>
  </si>
  <si>
    <t>A doubly robust test for gene-environment interaction in family-based studies of affected offspring</t>
  </si>
  <si>
    <t>Estimation in AB/BA crossover trials with application to bioequivalence studies with incomplete and complete data designs</t>
  </si>
  <si>
    <t>On meta- and mega-analyses for gene-environment interactions</t>
  </si>
  <si>
    <t>Avoidable waste of research related to inadequate methods in clinical trials</t>
  </si>
  <si>
    <t>Integrative Proteo-genomic Analysis to Construct CNA-protein Regulatory Map in Breast and Ovarian Tumors</t>
  </si>
  <si>
    <t>Assessment of weather-based influent scenarios for a WWTP: Application of a pattern recognition technique</t>
  </si>
  <si>
    <t>Software Prototyping: A Case Report of Refining User Requirements for a Health Information Exchange Dashboard</t>
  </si>
  <si>
    <t>Stochastic deletion-insertion algorithm to construct dense linkage maps</t>
  </si>
  <si>
    <t>Estimating absolute and relative case fatality ratios from infectious disease surveillance data</t>
  </si>
  <si>
    <t>Supporting self-regulation in simulation-based education: a randomized experiment of practice schedules and goals</t>
  </si>
  <si>
    <t>Lesion quantification and detection in myocardial (18)F-FDG PET using edge-preserving priors and anatomical information from CT and MRI: a simulation  study</t>
  </si>
  <si>
    <t>Detection of parent-of-origin effects for quantitative traits using general pedigree data</t>
  </si>
  <si>
    <t>Methodology for using advanced event data recorders to reconstruct vehicle trajectories for use in safety impact methodologies (SIM)</t>
  </si>
  <si>
    <t>The impact of covariance priors on arm-based Bayesian network meta-analyses with binary outcomes</t>
  </si>
  <si>
    <t>Marginal Structural Models with Counterfactual Effect Modifiers</t>
  </si>
  <si>
    <t>MR image based approach for metal artifact reduction in X-ray CT</t>
  </si>
  <si>
    <t>Use of Gaussian-type functions for flux-based dose calculations in carbon ion therapy</t>
  </si>
  <si>
    <t>A statistical measure for the skewness of X chromosome inactivation based on family trios</t>
  </si>
  <si>
    <t>Potential impact of introducing the pneumococcal conjugate vaccine into national immunisation programmes: an economic-epidemiological analysis using data from India</t>
  </si>
  <si>
    <t>A simple solution for improving reliability of cardiac arrest equipment provision in hospital</t>
  </si>
  <si>
    <t>Patient-Specific Biomechanical Modeling for Guidance During Minimally-Invasive Hepatic Surgery</t>
  </si>
  <si>
    <t>eQTL epistasis: detecting epistatic effects and inferring hierarchical relationships of genes in biological pathways</t>
  </si>
  <si>
    <t>Polymorphism-Aware Species Trees with Advanced Mutation Models, Bootstrap, and Rate Heterogeneity</t>
  </si>
  <si>
    <t>A disequilibrium model for detecting genetic mutations for cancer</t>
  </si>
  <si>
    <t>A simple method for estimating informative node age priors for the fossil calibration of molecular divergence time analyses</t>
  </si>
  <si>
    <t>Data Entry Skills in a Computer-based Spread Sheet Amongst Postgraduate Medical Students: A Simulation Based Descriptive Assessment</t>
  </si>
  <si>
    <t>Jackknife empirical likelihood method for multiply robust estimation with missing data</t>
  </si>
  <si>
    <t>Methodological congruence in phylogenomic analyses with morphological support for teiid lizards (Sauria: Teiidae)</t>
  </si>
  <si>
    <t>How does moulage contribute to medical students' perceived engagement in simulation? A mixed-methods pilot study</t>
  </si>
  <si>
    <t>Assessing model performance via the most limiting environmental driver in two differently stressed pine stands</t>
  </si>
  <si>
    <t>related: an R package for analysing pairwise relatedness from codominant molecular markers</t>
  </si>
  <si>
    <t>Integrating usability testing and think-aloud protocol analysis with "near-live" clinical simulations in evaluating clinical decision support</t>
  </si>
  <si>
    <t>A High-Throughput Image Correlation Method for Rapid Analysis of Fluorophore Photoblinking and Photobleaching Rates</t>
  </si>
  <si>
    <t>A universal comparison study of chromatographic response functions</t>
  </si>
  <si>
    <t>Structural zeros in high-dimensional data with applications to microbiome studies</t>
  </si>
  <si>
    <t>A powerful parent-of-origin effects test for qualitative traits incorporating control children in nuclear families</t>
  </si>
  <si>
    <t>Similarity indices of meteo-climatic gauging stations: definition and comparison</t>
  </si>
  <si>
    <t>An adaptive trial design to optimize dose-schedule regimes with delayed outcomes</t>
  </si>
  <si>
    <t>Bayesian correction for covariate measurement error: A frequentist evaluation and comparison with regression calibration</t>
  </si>
  <si>
    <t>The Multilocus Multispecies Coalescent: A Flexible New Model of Gene Family Evolution</t>
  </si>
  <si>
    <t>Bootstrap confidence intervals and bias correction in the estimation of HIV incidence from surveillance data with testing for recent infection</t>
  </si>
  <si>
    <t>Quartet-Based Inference is Statistically Consistent Under the Unified Duplication-Loss-Coalescence Model</t>
  </si>
  <si>
    <t>A Simulation Model to Support Laparoscopic Pyloromyotomy Teaching</t>
  </si>
  <si>
    <t>Predicting the aptamer SYL3C-EpCAM complex's structure with the Martini-based simulation protocol</t>
  </si>
  <si>
    <t>MASSpy: Building, simulating, and visualizing dynamic biological models in Python using mass action kinetics</t>
  </si>
  <si>
    <t>Dissipative Filtering for Switched Fuzzy Systems With Missing Measurements</t>
  </si>
  <si>
    <t>Technical Note: validation of a material assignment method for a retrospective study of carbon-ion radiotherapy using Monte Carlo simulation</t>
  </si>
  <si>
    <t>Determining ancestry proportions in complex admixture scenarios in South Africa using a novel proxy ancestry selection method</t>
  </si>
  <si>
    <t>Autoencoder-Inspired Convolutional Network-Based Super-Resolution Method in MRI</t>
  </si>
  <si>
    <t>Is the whole the sum of its parts? Agent-based modelling of wastewater treatment systems</t>
  </si>
  <si>
    <t>Comparison of different regimens of proton pump inhibitors for acute peptic ulcer bleeding</t>
  </si>
  <si>
    <t>Age-related late-onset disease heritability patterns and implications for genome-wide association studies</t>
  </si>
  <si>
    <t>Impact of adolescent obesity on middle-age health of women given data MAR</t>
  </si>
  <si>
    <t>Simulation-guided cardiac auscultation improves medical students' clinical skills: the Pavia pilot experience</t>
  </si>
  <si>
    <t>Quantitative Characterization of Domain Motions in Molecular Machines</t>
  </si>
  <si>
    <t>Exact tests in binary data under an incomplete block crossover design</t>
  </si>
  <si>
    <t>Meta-analysis of a continuous outcome combining individual patient data and aggregate data: a method based on simulated individual patient data</t>
  </si>
  <si>
    <t>Improvement of high-order least-squares integration method for stereo deflectometry</t>
  </si>
  <si>
    <t>Gene flow analysis method, the D-statistic, is robust in a wide parameter space</t>
  </si>
  <si>
    <t>Quantification of Tomographic Incompleteness in Cone-Beam Reconstruction</t>
  </si>
  <si>
    <t>A six nuclear gene phylogeny of Citrus (Rutaceae) taking into account hybridization and lineage sorting</t>
  </si>
  <si>
    <t>A scenario-based MCDA framework for wastewater infrastructure planning under uncertainty</t>
  </si>
  <si>
    <t>What happens in the shock room stays in the shock room? A time-based audio/video audit framework for trauma team performance analysis</t>
  </si>
  <si>
    <t>Zonal wavefront reconstruction in quadrilateral geometry for phase measuring deflectometry</t>
  </si>
  <si>
    <t>Robustness of close-kin mark-recapture estimators to dispersal limitation and spatially varying sampling probabilities</t>
  </si>
  <si>
    <t>Generalized linear mixed models for mapping multiple quantitative trait loci</t>
  </si>
  <si>
    <t>Timepoint Selection Strategy for In Vivo Proteome Dynamics from Heavy Water Metabolic Labeling and LC-MS</t>
  </si>
  <si>
    <t>Simulation and stress: acceptable to students and not confidence-busting</t>
  </si>
  <si>
    <t>Assessing dynamic spectral causality by lagged adaptive directed transfer function and instantaneous effect factor</t>
  </si>
  <si>
    <t>Association of a Surgical Task During Training With Team Skill Acquisition Among Surgical Residents: The Missing Piece in Multidisciplinary Team Training</t>
  </si>
  <si>
    <t>A probability-based multi-cycle sorting method for 4D-MRI: A simulation study</t>
  </si>
  <si>
    <t>GPU-based RFA simulation for minimally invasive cancer treatment of liver tumours</t>
  </si>
  <si>
    <t>Nurse practitioners and physician assistants: preparing new providers for hospital medicine at the mayo clinic</t>
  </si>
  <si>
    <t>D2D Mobile Relaying Meets NOMA-Part II: A Reinforcement Learning Perspective</t>
  </si>
  <si>
    <t>A trivariate meta-analysis of diagnostic studies accounting for prevalence and non-evaluable subjects: re-evaluation of the meta-analysis of coronary CT  angiography studies</t>
  </si>
  <si>
    <t>Choice of estimand and analysis methods in diabetes trials with rescue medication</t>
  </si>
  <si>
    <t>GxGrare: gene-gene interaction analysis method for rare variants from high-throughput sequencing data</t>
  </si>
  <si>
    <t>A continuous-index Bayesian hidden Markov model for prediction of nucleosome positioning in genomic DNA</t>
  </si>
  <si>
    <t>Detection of parent-of-origin effects for quantitative traits in complete and incomplete nuclear families with multiple children</t>
  </si>
  <si>
    <t>SMARTp: A SMART design for nonsurgical treatments of chronic periodontitis with spatially referenced and nonrandomly missing skewed outcomes</t>
  </si>
  <si>
    <t>Non-circular CT orbit design for elimination of metal artifacts</t>
  </si>
  <si>
    <t>Analyzing community structure subject to incomplete sampling: hierarchical community model vs canonical ordinations</t>
  </si>
  <si>
    <t>Making the Most of Your Research Budget: Efficiency of a Three-Method Measurement Design With Planned Missing Data</t>
  </si>
  <si>
    <t>Lattice Boltzmann method for fast patient-specific simulation of liver tumor ablation from CT images</t>
  </si>
  <si>
    <t>Digital DNA-DNA hybridization for microbial species delineation by means of genome-to-genome sequence comparison</t>
  </si>
  <si>
    <t>The consequences of ignoring therapist effects in trials with longitudinal data: A simulation study</t>
  </si>
  <si>
    <t>Empirical Likelihood for Estimating Equations with Nonignorably Missing Data</t>
  </si>
  <si>
    <t>Estimating diagnostic accuracy for clustered ordinal diagnostic groups in the three-class case-Application to the early diagnosis of Alzheimer disease</t>
  </si>
  <si>
    <t>A Comparison of Robotic Simulation Performance on Basic Virtual Reality Skills: Simulator Subjective Versus Objective Assessment Tools</t>
  </si>
  <si>
    <t>A modified discrete algebraic reconstruction technique for multiple grey image reconstruction for limited angle range tomography</t>
  </si>
  <si>
    <t>Semiparametric regression analysis of interval-censored competing risks data</t>
  </si>
  <si>
    <t>Random roots and lineage sorting</t>
  </si>
  <si>
    <t>HisCoM-GÃE: Hierarchical Structural Component Analysis of Gene-Based Gene-Environment Interactions</t>
  </si>
  <si>
    <t>Current status of simulation usage in Canadian cardiac surgery training programs</t>
  </si>
  <si>
    <t>Effect of advanced intercrossing on genome structure and on the power to detect linked quantitative trait loci in a multi-parent population: a simulation study in  rice</t>
  </si>
  <si>
    <t>Neural Population Dynamics during Reaching Are Better Explained by a Dynamical System than Representational Tuning</t>
  </si>
  <si>
    <t>A Bayesian model for classifying all differentially expressed proteins simultaneously in 2D PAGE gels</t>
  </si>
  <si>
    <t>Reversible polymorphism-aware phylogenetic models and their application to tree inference</t>
  </si>
  <si>
    <t>Eawag-Soil in enviPath: a new resource for exploring regulatory pesticide soil biodegradation pathways and half-life data</t>
  </si>
  <si>
    <t>Improved selection of participants in genetic longevity studies: family scores revisited</t>
  </si>
  <si>
    <t>Potentially Severe Incidents During Interhospital Transport of Critically Ill Patients, Frequently Occurring But Rarely Reported: A Prospective Study</t>
  </si>
  <si>
    <t>Spatial statistical tools for genome-wide mutation cluster detection under a microarray probe sampling system</t>
  </si>
  <si>
    <t>Second-order local sensitivity to non-ignorability in Bayesian inferences</t>
  </si>
  <si>
    <t>Ensembler: Enabling High-Throughput Molecular Simulations at the Superfamily Scale</t>
  </si>
  <si>
    <t>Estimating species trees from unrooted gene trees</t>
  </si>
  <si>
    <t>Optimising passive surveillance of a neglected tropical disease in the era of elimination: A modelling study</t>
  </si>
  <si>
    <t>A Method to Track Targets in Three-Dimensional Space Using an Imaging Sonar</t>
  </si>
  <si>
    <t>TESS: an R package for efficiently simulating phylogenetic trees and performing Bayesian inference of lineage diversification rates</t>
  </si>
  <si>
    <t>Evaluation of linkage disequilibrium, population structure, and genetic diversity in the US peanut mini core collection</t>
  </si>
  <si>
    <t>Scale Alignment in the Between-Item Multidimensional Partial Credit Model</t>
  </si>
  <si>
    <t>Unified Cox model based multifactor dimensionality reduction method for gene-gene interaction analysis of the survival phenotype</t>
  </si>
  <si>
    <t>Robust Gene-Gene Interaction Analysis in Genome Wide Association Studies</t>
  </si>
  <si>
    <t>Transmission Policy Selection for Multi-View Content Delivery Over Bandwidth Constrained Channels</t>
  </si>
  <si>
    <t>Familias 3 - Extensions and new functionality</t>
  </si>
  <si>
    <t>Multiple imputation for cure rate quantile regression with censored data</t>
  </si>
  <si>
    <t>Estimating and testing pleiotropy of single genetic variant for two quantitative traits</t>
  </si>
  <si>
    <t>The CPCAT as a novel tool to overcome the shortcomings of NOEC/LOEC statistics in ecotoxicology: a simulation study to evaluate the statistical power</t>
  </si>
  <si>
    <t>On the conditional logistic estimator in two-arm experimental studies with non-compliance and before-after binary outcomes</t>
  </si>
  <si>
    <t>Meta-Modal Information Flow: A Method for Capturing Multimodal Modular Disconnectivity in Schizophrenia</t>
  </si>
  <si>
    <t>Substantial underestimation of SARS-CoV-2 infection in the United States</t>
  </si>
  <si>
    <t>Accounting for unknown foster dams in the genetic evaluation of embryo transfer progeny</t>
  </si>
  <si>
    <t>A Novel DFT-Based DOA Estimation by a Virtual Array Extension Using Simple Multiplications for FMCW Radar</t>
  </si>
  <si>
    <t>Inferring coancestry in population samples in the presence of linkage disequilibrium</t>
  </si>
  <si>
    <t>Performance of maximum likelihood mixture models to estimate nursery habitat contributions to fish stocks: a case study on sea bream Sparus aurata</t>
  </si>
  <si>
    <t>A Bayesian Dose-finding Design for Drug Combination Trials with Delayed Toxicities</t>
  </si>
  <si>
    <t>Informative state-based video communication</t>
  </si>
  <si>
    <t>Bimodal fuzzy analytic hierarchy process (BFAHP) for coronary heart disease risk assessment</t>
  </si>
  <si>
    <t>Estimation in the semiparametric accelerated failure time model with missing covariates: improving efficiency through augmentation</t>
  </si>
  <si>
    <t>A Validation Argument for a Simulation-Based Training Course Centered on Assessment, Recognition, and Early Management of Pediatric Sepsis</t>
  </si>
  <si>
    <t>Two Powerful Tests for Parent-of-Origin Effects at Quantitative Trait Loci on the X Chromosome</t>
  </si>
  <si>
    <t>Effects of Design Properties on Parameter Estimation in Large-Scale Assessments</t>
  </si>
  <si>
    <t>Simulation of GaAs Nanowire Growth and Crystal Structure</t>
  </si>
  <si>
    <t>Using Tensor Completion Method to Achieving Better Coverage of Traffic State Estimation from Sparse Floating Car Data</t>
  </si>
  <si>
    <t>Voxelized simulation of cerebral oxygen perfusion elucidates hypoxia in aged mouse cortex</t>
  </si>
  <si>
    <t>Epistasis Test in Meta-Analysis: A Multi-Parameter Markov Chain Monte Carlo Model for Consistency of Evidence</t>
  </si>
  <si>
    <t>Generalized linear models with coarsened covariates: a practical Bayesian approach</t>
  </si>
  <si>
    <t>Molecular Dynamics in Mixed Solvents Reveals Protein-Ligand Interactions, Improves Docking, and Allows Accurate Binding Free Energy Predictions</t>
  </si>
  <si>
    <t>Establishing bioequivalence in complete and incomplete data designs using AUCs</t>
  </si>
  <si>
    <t>Computationally efficient simulation of electrical activity at cell membranes interacting with self-generated and externally imposed electric fields</t>
  </si>
  <si>
    <t>Assessing the impact of HIV treatment interruptions using stochastic cellular Automata</t>
  </si>
  <si>
    <t>Spread of Q fever within dairy cattle herds: key parameters inferred using a Bayesian approach</t>
  </si>
  <si>
    <t>A coupled phylogeographical and species distribution modelling approach recovers the demographical history of a Neotropical seasonally dry forest tree species</t>
  </si>
  <si>
    <t>Mitochondrial DNA sequence variation and phylogeography of the scarlet kingsnake (Lampropeltis elapsoides)</t>
  </si>
  <si>
    <t>A rank-ordered marginal filter for deinterlacing</t>
  </si>
  <si>
    <t>A Novel Topology Link-Controlling Approach for Active Defense of a Node in a Network</t>
  </si>
  <si>
    <t>Pharmacokinetic Interactions for Drugs with a Long Half-LifeâEvidence for the Need of Model-Based Analysis</t>
  </si>
  <si>
    <t>Design and Implementation of a Heating Treatment System for Vitiligo Skin Disease Based on Medical Ultrasound</t>
  </si>
  <si>
    <t>Analysis of genetic interactions involving maternal and offspring genotypes at different Loci: power simulation and application to testicular cancer</t>
  </si>
  <si>
    <t>Joint modeling approach for semicompeting risks data with missing nonterminal event status</t>
  </si>
  <si>
    <t>Evaluation of carcass composition of intact boars using linear measurements from performance testing, dissection, dual energy X-ray absorptiometry (DXA) and magnetic  resonance imaging (MRI)</t>
  </si>
  <si>
    <t>Multiscale modeling for clinical translation in neuropsychiatric disease</t>
  </si>
  <si>
    <t>Robust Coefficients Alpha and Omega and Confidence Intervals With Outlying Observations and Missing Data: Methods and Software</t>
  </si>
  <si>
    <t>The Bluetooth Mesh Standard: An Overview and Experimental Evaluation</t>
  </si>
  <si>
    <t>Inferring Phylogenetic Networks with Maximum Pseudolikelihood under Incomplete Lineage Sorting</t>
  </si>
  <si>
    <t>Fault Diagnosis of Brake Train Based on Multi-Sensor Data Fusion</t>
  </si>
  <si>
    <t>Unpacking the Allee effect: determining individual-level mechanisms that drive global population dynamics</t>
  </si>
  <si>
    <t>Sequentially reweighted TV minimization for CT metal artifact reduction</t>
  </si>
  <si>
    <t>Avoiding Degeneracies in Ordinal Unfolding Using Kemeny-Equivalent Dissimilarities for Two-Way Two-Mode Preference Rank Data</t>
  </si>
  <si>
    <t>Polydisperse Aerosol Transport and Deposition in Upper Airways of Age-Specific Lung</t>
  </si>
  <si>
    <t>A change-point model for identifying 3'UTR switching by next-generation RNA sequencing</t>
  </si>
  <si>
    <t>Function of dynamic models in systems biology: linking structure to behaviour</t>
  </si>
  <si>
    <t>Rapid divergence and gene flow at high latitudes shape the history of Holarctic ground squirrels (Urocitellus)</t>
  </si>
  <si>
    <t>A rigorous evaluation of an institutionally-based communication skills program for post-graduate oncology trainees</t>
  </si>
  <si>
    <t>Modeling the Growth of Single-Wall Carbon Nanotubes</t>
  </si>
  <si>
    <t>Spatio-energetic cross talk in photon counting detectors: Detector model and correlated Poisson data generator</t>
  </si>
  <si>
    <t>SimPhy: Phylogenomic Simulation of Gene, Locus, and Species Trees</t>
  </si>
  <si>
    <t>Simulated Screens of DNA Encoded Libraries: The Potential Influence of Chemical Synthesis Fidelity on Interpretation of Structure-Activity Relationships</t>
  </si>
  <si>
    <t>Generalized spatial mark-resight models with incomplete identification: An application to red fox density estimates</t>
  </si>
  <si>
    <t>Contrast-guided image interpolation</t>
  </si>
  <si>
    <t>Modeling the long-term cost-effectiveness of the caries management system in an Australian population</t>
  </si>
  <si>
    <t>A computational model to design neural interfaces for lower-limb sensory neuroprostheses</t>
  </si>
  <si>
    <t>Demographic Consequences of Gender Discrimination in China: Simulation Analysis of Policy Options</t>
  </si>
  <si>
    <t>Viewpoint: observations on scaled average bioequivalence</t>
  </si>
  <si>
    <t>Improving the Assessment of Differential Item Functioning in Large-Scale Programs With Dual-Scale Purification of Rasch Models: The PISA Example</t>
  </si>
  <si>
    <t>Prostate cancer screening: clinical impact of WHO calibration of Beckman Coulter Access prostate-specific antigen assays</t>
  </si>
  <si>
    <t>Impact of Long Term Plasticity on Information Transmission Over Neuronal Networks</t>
  </si>
  <si>
    <t>Simple and efficient methods for the accurate evaluation of patterning effects in ultrafast photonic switches</t>
  </si>
  <si>
    <t>A Symbolic Encapsulation Point as Tool for 5G Wideband Channel Cross-Layer Modeling</t>
  </si>
  <si>
    <t>EFFECT OF BREASTFEEDING ON GASTROINTESTINAL INFECTION IN INFANTS: A TARGETED MAXIMUM LIKELIHOOD APPROACH FOR CLUSTERED LONGITUDINAL DATA</t>
  </si>
  <si>
    <t>Sample size determination for testing nonequality under a three-treatment two-period incomplete block crossover trial</t>
  </si>
  <si>
    <t>A framework for assessing the adequacy of Water Quality Index - Quantifying parameter sensitivity and uncertainties in missing values distribution</t>
  </si>
  <si>
    <t>Supplemental computational phantoms to estimate out-of-field absorbed dose in photon radiotherapy</t>
  </si>
  <si>
    <t>Global sensitivity analysis of clinical trials with missing patient-reported outcomes</t>
  </si>
  <si>
    <t>Assignment of homoeologs to parental genomes in allopolyploids for species tree inference, with an example from Fumaria (papaveraceae)</t>
  </si>
  <si>
    <t>Therapy of chronic myeloid leukaemia can benefit from the activation of stem cells: simulation studies of different treatment combinations</t>
  </si>
  <si>
    <t>Search for efficient complete and planned missing data designs for analysis of change</t>
  </si>
  <si>
    <t>Cost-effectiveness of caries excavations in different risk groups - a micro-simulation study</t>
  </si>
  <si>
    <t>Datasets and analyses of molecular dynamics simulations of covalent binary and ternary complexes of MHC class I-related molecule/T-cell receptor (MR1/TCR) agonists  to understand complex formation and conditions of fluorescent labelling</t>
  </si>
  <si>
    <t>Navigation in Unknown Dynamic Environments Based on Deep Reinforcement Learning</t>
  </si>
  <si>
    <t>Computer Modeling of Diabetes and Its Transparency: A Report on the Eighth Mount Hood Challenge</t>
  </si>
  <si>
    <t>Species delimitation using Bayes factors: simulations and application to the Sceloporus scalaris species group (Squamata: Phrynosomatidae)</t>
  </si>
  <si>
    <t>In Silico Trials of an Open-Source Android-Based Artificial Pancreas: A New Paradigm to Test Safety and Efficacy of Do-It-Yourself Systems</t>
  </si>
  <si>
    <t>Ebola virus disease outbreak in Korea: use of a mathematical model and stochastic simulation to estimate risk</t>
  </si>
  <si>
    <t>A genome-wide case-only test for the detection of digenic inheritance in human exomes</t>
  </si>
  <si>
    <t>Optimal management strategy of insecticide resistance under various insect life histories: Heterogeneous timing of selection and interpatch dispersal</t>
  </si>
  <si>
    <t>The "Resus:Station": the use of clinical simulations in a randomised crossover study to evaluate a novel resuscitation trolley</t>
  </si>
  <si>
    <t>A pharmacometric case study regarding the sensitivity of structural model parameter estimation to error in patient reported dosing times</t>
  </si>
  <si>
    <t>Collaboration in Regulatory Science to Facilitate Therapeutic Development for Neonates</t>
  </si>
  <si>
    <t>Advancing theoretical understanding and practical performance of signal processing for nonlinear optical communications through machine learning</t>
  </si>
  <si>
    <t>A Mathematical Model for Predicting Obesity Transmission with Both Genetic and Nongenetic Heredity</t>
  </si>
  <si>
    <t>Power and sample size for GEE analysis of incomplete paired outcomes in 2âÃâ2 crossover trials</t>
  </si>
  <si>
    <t>Transit Time Measurement in Indicator Dilution Curves: Overcoming the Missing Ground Truth and Quantifying the Error</t>
  </si>
  <si>
    <t>Molecular Dynamics Force-Field Refinement against Quasi-Elastic Neutron Scattering Data</t>
  </si>
  <si>
    <t>Unfolding IRT Models for Likert-Type Items With a Don't Know Option</t>
  </si>
  <si>
    <t>Selection of core animals in the Algorithm for Proven and Young using a simulation model</t>
  </si>
  <si>
    <t>Medical Education Terminologies: Do These Really Percolate to the Level of Medical Students? A Survey</t>
  </si>
  <si>
    <t>Partial-ring PET image restoration using a deep learning based method</t>
  </si>
  <si>
    <t>Engineering simulations for cancer systems biology</t>
  </si>
  <si>
    <t>A powerful test of parent-of-origin effects for quantitative traits using haplotypes</t>
  </si>
  <si>
    <t>Energy-Efficient Distributed Filtering in Sensor Networks: A Unified Switched System Approach</t>
  </si>
  <si>
    <t>COVID-19 Emergency Department Protocols: Experience of Protocol Implementation Through in-situ Simulation</t>
  </si>
  <si>
    <t>DNA barcoding as an effective tool in improving a digital plant identification system: a case study for the area of Mt Valerio, Trieste (NE Italy)</t>
  </si>
  <si>
    <t>Alternative indicators for the risk of non-response bias: a simulation study</t>
  </si>
  <si>
    <t>Modeling Test-Taking Non-effort in MIRT Models</t>
  </si>
  <si>
    <t>Requirements for Documenting Electrical Cell Stimulation Experiments for Replicability and Numerical Modeling(â)</t>
  </si>
  <si>
    <t>A Fast Binocular Localisation Method for AUV Docking</t>
  </si>
  <si>
    <t>Module for SWC neuron morphology file validation and correction enabled for high throughput batch processing</t>
  </si>
  <si>
    <t>Non-compartment model to compartment model pharmacokinetics transformation meta-analysis--a multivariate nonlinear mixed model</t>
  </si>
  <si>
    <t>Bayesian Inference for the Kumaraswamy Distribution under Generalized Progressive Hybrid Censoring</t>
  </si>
  <si>
    <t>Performance and usability of machine learning for screening in systematic reviews: a comparative evaluation of three tools</t>
  </si>
  <si>
    <t>Effect of ageing on antiretroviral drug pharmacokinetics using clinical data combined with modelling and simulation</t>
  </si>
  <si>
    <t>Fuzzy cognitive map software tool for treatment management of uncomplicated urinary tract infection</t>
  </si>
  <si>
    <t>Estimating colocalization probability from limited summary statistics</t>
  </si>
  <si>
    <t>Using Physiologically Based Pharmacokinetic (PBPK) Modelling to Gain Insights into the Effect of Physiological Factors on Oral Absorption in Paediatric Populations</t>
  </si>
  <si>
    <t>Novel Plasmodium falciparum metabolic network reconstruction identifies shifts associated with clinical antimalarial resistance</t>
  </si>
  <si>
    <t>Birth-death models and coalescent point processes: the shape and probability of reconstructed phylogenies</t>
  </si>
  <si>
    <t>Detecting Rater Effects under Rating Designs with Varying Levels of Missingness</t>
  </si>
  <si>
    <t>A computational approach for detecting physiological homogeneity in the midst of genetic heterogeneity</t>
  </si>
  <si>
    <t>Improving inferences about private land conservation by accounting for incomplete reporting</t>
  </si>
  <si>
    <t>Modelling the dispersion and transport of reactive pollutants in a deep urban street canyon: using large-eddy simulation</t>
  </si>
  <si>
    <t>Reducing risk in maternity by optimising teamwork and leadership: an evidence-based approach to save mothers and babies</t>
  </si>
  <si>
    <t>A dual-axis tilt acquisition geometry for digital musculoskeletal tomosynthesis</t>
  </si>
  <si>
    <t>Exponentiated power generalized Weibull power series family of distributions: Properties, estimation and applications</t>
  </si>
  <si>
    <t>Correction to: A comparison of methods to estimate the survivor average causal effect in the presence of missing data: a simulation study</t>
  </si>
  <si>
    <t>Incomplete lineage sorting or secondary admixture: disentangling historical divergence from recent gene flow in the Vinous-throated parrotbill (Paradoxornis  webbianus)</t>
  </si>
  <si>
    <t>CINOEDV: a co-information based method for detecting and visualizing n-order epistatic interactions</t>
  </si>
  <si>
    <t>A signature of attractor dynamics in the CA3 region of the hippocampus</t>
  </si>
  <si>
    <t>MATCH: an atom-typing toolset for molecular mechanics force fields</t>
  </si>
  <si>
    <t>HC-HDSD: A method of hypergraph construction and high-density subgraph detection for inferring high-order epistatic interactions</t>
  </si>
  <si>
    <t>Evaluation of a Patient-Specific Finite-Element Model to Simulate Conservative Treatment in Adolescent Idiopathic Scoliosis</t>
  </si>
  <si>
    <t>Systems biology-guided identification of synthetic lethal gene pairs and its potential use to discover antibiotic combinations</t>
  </si>
  <si>
    <t>Planning and analysis of cross-over trials in infertility</t>
  </si>
  <si>
    <t>An Electronic Competency-Based Evaluation Tool for Assessing Humanitarian Competencies in a Simulated Exercise</t>
  </si>
  <si>
    <t>Using Repeated Ratings to Improve Measurement Precision in Incomplete Rating Designs</t>
  </si>
  <si>
    <t>The potentially modifiable burden of incident heart failure due to obesity: the atherosclerosis risk in communities study</t>
  </si>
  <si>
    <t>Potential effects of hormonal synchronized breeding on genetic evaluations of fertility traits in dairy cattle: A simulation study</t>
  </si>
  <si>
    <t>Predicting Disease Onset from Mutation Status Using Proband and Relative Data with Applications to Huntington's Disease</t>
  </si>
  <si>
    <t>Interim decision-making strategies in adaptive designs for population selection using time-to-event endpoints</t>
  </si>
  <si>
    <t>Improvements in Physician Clinical Workflow Measures After Implementation of a Dashboard Program</t>
  </si>
  <si>
    <t>Investigating the impact of spatial priors on the performance of model-based IVUS elastography</t>
  </si>
  <si>
    <t>Robust EM Continual Reassessment Method in Oncology Dose Finding</t>
  </si>
  <si>
    <t>How humans react to changing rewards during visual foraging</t>
  </si>
  <si>
    <t>Virtual mirror rendering with stationary RGB-D cameras and stored 3-D background</t>
  </si>
  <si>
    <t>Pharyngeal peristaltic pressure variability, operational range, and functional reserve</t>
  </si>
  <si>
    <t>Efficient Tensor Completion for Color Image and Video Recovery: Low-Rank Tensor Train</t>
  </si>
  <si>
    <t>Application of computer models on atrial fibrillation research</t>
  </si>
  <si>
    <t>Exploring biological interaction networks with tailored weighted quasi-bicliques</t>
  </si>
  <si>
    <t>A coarse grain model for protein-surface interactions</t>
  </si>
  <si>
    <t>Numerical simulation of electromagnetic acoustic transducers using distributed point source method</t>
  </si>
  <si>
    <t>Fluid dynamic simulation of rat brain vessels, geometrically reconstructed from MR-angiography and validated using phase contrast angiography</t>
  </si>
  <si>
    <t>Model-free tests of equality in binary data under an incomplete block design</t>
  </si>
  <si>
    <t>A Fast Iterated Orthogonal Projection Framework for Smoke Simulation</t>
  </si>
  <si>
    <t>Evaluation of a theory-informed implementation intervention for the management of acute low back pain in general medical practice: the IMPLEMENT cluster randomised  trial</t>
  </si>
  <si>
    <t>Under what circumstances can process-based simulation models link genotype to phenotype for complex traits? Case-study of fruit and grain quality traits</t>
  </si>
  <si>
    <t>pH-Dependent Distribution of Functional Groups on Titanium-Based MXenes</t>
  </si>
  <si>
    <t>Laparoscopic ablation system for complete circumferential renal sympathetic denervation</t>
  </si>
  <si>
    <t>Ab initio optimization principle for the ground states of translationally invariant strongly correlated quantum lattice models</t>
  </si>
  <si>
    <t>splice-aware RNA-Seq data simulation</t>
  </si>
  <si>
    <t>Neuronize: a tool for building realistic neuronal cell morphologies</t>
  </si>
  <si>
    <t>Intimal Hyperplasia After Aneurysm Treatment by Flow Diversion</t>
  </si>
  <si>
    <t>Simulation of enteric pathogen concentrations in locally-collected greywater and wastewater for microbial risk assessments</t>
  </si>
  <si>
    <t>Free-energy landscapes and thermodynamic parameters of complex molecules from nonequilibrium simulation trajectories</t>
  </si>
  <si>
    <t>A powerful parent-of-origin effects test for qualitative traits on X chromosome in general pedigrees</t>
  </si>
  <si>
    <t>Use of Imputation and Decision Modeling to Improve Diagnosis and Management of Patients at Risk for New-Onset Diabetes After Transplantation</t>
  </si>
  <si>
    <t>PICS: probabilistic inference for ChIP-seq</t>
  </si>
  <si>
    <t>Enhancing crossover trial design for rare diseases: limiting ineffective exposure and increasing study power by enabling patient choice to escape early</t>
  </si>
  <si>
    <t>Reduction of visual acuity decreases capacity to evaluate radiographic image quality</t>
  </si>
  <si>
    <t>Qualitative simulation of bathymetric changes due to reservoir sedimentation: A Japanese case study</t>
  </si>
  <si>
    <t>Genetic architecture of human thinness compared to severe obesity</t>
  </si>
  <si>
    <t>Second-Order Consensus for Multiagent Systems via Intermittent Sampled Position Data Control</t>
  </si>
  <si>
    <t>Sufficient Condition for the Existence of the Compact Set in the RBF Neural Network Control</t>
  </si>
  <si>
    <t>Modeling and Simulation of In Vivo Drug Effects</t>
  </si>
  <si>
    <t>Comparative analysis of 5 lung cancer natural history and screening models that reproduce outcomes of the NLST and PLCO trials</t>
  </si>
  <si>
    <t>Interrater reliability for multilevel data: A generalizability theory approach</t>
  </si>
  <si>
    <t>Observations of the missing baryons in the warm-hot intergalactic medium</t>
  </si>
  <si>
    <t>ctPath: Demixing pathway crosstalk effect from transcriptomics data for differential pathway identification</t>
  </si>
  <si>
    <t>Semiparametric inference for a two-stage outcome-dependent sampling design with interval-censored failure time data</t>
  </si>
  <si>
    <t>Observer-based robust finite time Hâ sliding mode control for Markovian switching systems with mode-dependent time-varying delay and incomplete transition rate</t>
  </si>
  <si>
    <t>ddradseqtools: a software package for in silico simulation and testing of double-digest RADseq experiments</t>
  </si>
  <si>
    <t>A novel open-source drug-delivery system that allows for first-of-kind simulation of nonadherence to pharmacological interventions in animal disease models</t>
  </si>
  <si>
    <t>A comprehensive simulation framework for imaging single particles and biomolecules at the European X-ray Free-Electron Laser</t>
  </si>
  <si>
    <t>Simulated colonoscopy training using a low-cost physical model improves responsiveness of surgery interns</t>
  </si>
  <si>
    <t>Are the London Declaration's 2020 goals sufficient to control Chagas disease?: Modeling scenarios for the Yucatan Peninsula</t>
  </si>
  <si>
    <t>The case of the missing glutamine</t>
  </si>
  <si>
    <t>Technical Note: Vendor miscalibration of preclinical orthovoltage irradiator identified through independent output check</t>
  </si>
  <si>
    <t>Polyunphased: an extension to polytomous outcomes of the Unphased package for family-based genetic association analysis</t>
  </si>
  <si>
    <t>Assignment of protonation states in proteins and ligands: combining pKa prediction with hydrogen bonding network optimization</t>
  </si>
  <si>
    <t>Modelling pyroclastic density currents from a subplinian eruption at La SoufriÃ¨re de Guadeloupe (West Indies, France)</t>
  </si>
  <si>
    <t>An ensemble dynamics approach to decipher solid-state NMR observables of membrane proteins</t>
  </si>
  <si>
    <t>Matrix inversions for chromosomal inversions: a method to construct summary statistics in complex coalescent models</t>
  </si>
  <si>
    <t>A spatial beta-binomial model for clustered count data on dental caries</t>
  </si>
  <si>
    <t>[Establishing a Nursing Informatics System to Improve the Completion Rate of Computed Tomography Simulation With Contrast Injection]</t>
  </si>
  <si>
    <t>Estimating Reliability of Within-Person Couplings in a Multilevel Framework</t>
  </si>
  <si>
    <t>Changes in spatial patterns of ammonia dry deposition flux and deposition threshold exceedance according to dispersion model formalism and horizontal resolution</t>
  </si>
  <si>
    <t>Models of calcium dynamics in cerebellar granule cells</t>
  </si>
  <si>
    <t>Maximum Likelihood Implementation of an Isolation-with-Migration Model for Three Species</t>
  </si>
  <si>
    <t>Assessing departure from dose linearity under a repeated measures incomplete block design</t>
  </si>
  <si>
    <t>Inpainting for Fringe Projection Profilometry Based on Geometrically Guided Iterative Regularization</t>
  </si>
  <si>
    <t>Machine Learning Analysis of ÏRAMD Trajectories to Decipher Molecular Determinants of Drug-Target Residence Times</t>
  </si>
  <si>
    <t>Design methodology for dental implant using approximate solution techniques</t>
  </si>
  <si>
    <t>A Bayesian adaptive phase I/II clinical trial design with late-onset competing risk outcomes</t>
  </si>
  <si>
    <t>A Bayesian hierarchal modeling approach to shortening phase I/II trials of anticancer drug combinations</t>
  </si>
  <si>
    <t>MarkoLAB: A simulator to study ionic channel's stochastic behavior</t>
  </si>
  <si>
    <t>Individualized 3D printed model-assisted posterior screw fixation for the treatment of craniovertebral junction abnormality: a retrospective study</t>
  </si>
  <si>
    <t>Objective simulator-based evaluation of carotid artery stenting proficiency (from Assessment of Operator Performance by the Carotid Stenting Simulator Study  [ASSESS])</t>
  </si>
  <si>
    <t>Observer-Based Event-Triggered Predictive Control for Networked Control Systems under DoS Attacks</t>
  </si>
  <si>
    <t>Routes to embodiment</t>
  </si>
  <si>
    <t>Detection of Imprinting Effects for Quantitative Traits on X Chromosome Using Nuclear Families with Multiple Daughters</t>
  </si>
  <si>
    <t>A weight-of-evidence approach to assess chemicals: case study on the assessment of persistence of 4,6-substituted phenolic benzotriazoles in the environment</t>
  </si>
  <si>
    <t>Cost-effectiveness of anterior implants versus fixed dental prostheses</t>
  </si>
  <si>
    <t>Probabilistic Multilocus Haplotype Reconstruction in Outcrossing Tetraploids</t>
  </si>
  <si>
    <t>A Model-Based Approach to Investigate the Effect of a Long Bone Fracture on Ultrasound Strain Elastography</t>
  </si>
  <si>
    <t>NPid: an Automatic Approach to Rapid Identification of Known Natural Products in the Crude Extract of Crabapple Based on 2D (1)H-(13)C Heteronuclear Correlation Spectra  of the Extract Mixture</t>
  </si>
  <si>
    <t>SORS: a new software for the simulation of radiotherapy schedule</t>
  </si>
  <si>
    <t>Royal Flying Doctor Service Coronavirus Disease 2019 Activity and Surge Modeling in Australia</t>
  </si>
  <si>
    <t>Pitfalls in Emergency Medicine: Survey-Based Identification of Learning Objectives for Targeted Simulation Curricula by Emergency Department Staff</t>
  </si>
  <si>
    <t>Systematic study of target localization for bioluminescence tomography guided radiation therapy</t>
  </si>
  <si>
    <t>An uncertainty-based distributed fault detection mechanism for wireless sensor networks</t>
  </si>
  <si>
    <t>Optical oherence tomography image reconstruction Using Morphological Component Analysis</t>
  </si>
  <si>
    <t>An exploration of the factors that influence the successful implementation of the World Health Organization Surgical Safety Checklist</t>
  </si>
  <si>
    <t>A Measurement-Model Fusion Approach for Improved Wet Deposition Maps and Trends</t>
  </si>
  <si>
    <t>CERENA: ChEmical REaction Network Analyzer--A Toolbox for the Simulation and Analysis of Stochastic Chemical Kinetics</t>
  </si>
  <si>
    <t>Clinical trial simulation methods for estimating the impact of DPP-4 inhibitors on cardiovascular disease</t>
  </si>
  <si>
    <t>Evaluation of a novel prefilled syringe concept for ophthalmic applications: A formative human factors study</t>
  </si>
  <si>
    <t>Pediatric airway management: current practices and future directions</t>
  </si>
  <si>
    <t>Genome-wide linkage study of atopic dermatitis in West Highland White Terriers</t>
  </si>
  <si>
    <t>Causality in thought</t>
  </si>
  <si>
    <t>Spatial sampling heterogeneity limits the detectability of deep time latitudinal biodiversity gradients</t>
  </si>
  <si>
    <t>Multiscale simulations of critical interfacial failure in carbon nanotube-polymer composites</t>
  </si>
  <si>
    <t>Two-stage extreme phenotype sequencing design for discovering and testing common and rare genetic variants: efficiency and power</t>
  </si>
  <si>
    <t>[Direct Drive Simulation - Sound-Simulation of the Vibrant SoundbridgeÂ®]</t>
  </si>
  <si>
    <t>Quantifying Morphology and Diffusion Properties of Mesoporous Carbon From High-Fidelity 3D Reconstructions</t>
  </si>
  <si>
    <t>Design, simulation, and fabrication of a three-dimensional printed pump mimicking the left ventricle motion</t>
  </si>
  <si>
    <t>H++ 30: automating pK prediction and the preparation of biomolecular structures for atomistic molecular modeling and simulations</t>
  </si>
  <si>
    <t>A review of virtual reality based training simulators for orthopaedic surgery</t>
  </si>
  <si>
    <t>Coalescent Simulation and Paleodistribution Modeling for Tabebuia rosealba Do Not Support South American Dry Forest Refugia Hypothesis</t>
  </si>
  <si>
    <t>"Big data" needs an analysis of decision processes</t>
  </si>
  <si>
    <t>HEMNMA-3D: Cryo Electron Tomography Method Based on Normal Mode Analysis to Study Continuous Conformational Variability of Macromolecular Complexes</t>
  </si>
  <si>
    <t>Impact of a blended learning program on community pharmacists' barriers, knowledge, and counseling practice with regard to preconception, pregnancy and lactation</t>
  </si>
  <si>
    <t>Signal-to-Noise Ratio Analysis of a Phase-Sensitive Voltmeter for Electrical Impedance Tomography</t>
  </si>
  <si>
    <t>[Shoulder dystocia: Quality of retranscription in medical files]</t>
  </si>
  <si>
    <t>A Bandwidth Control Arbitration for SoC Interconnections Performing Applications with Task Dependencies</t>
  </si>
  <si>
    <t>Modeling ammonia volatilization following the application of synthetic fertilizers to cultivated uplands with calcareous soils using an improved DNDC biogeochemistry  model</t>
  </si>
  <si>
    <t>Weak peristalsis in esophageal pressure topography: classification and association with Dysphagia</t>
  </si>
  <si>
    <t>Critical analysis of the accuracy of models predicting or extracting liquid structure information</t>
  </si>
  <si>
    <t>Transport coefficients for hard-sphere relativistic gas</t>
  </si>
  <si>
    <t>Effectiveness, benefit harm and cost effectiveness of colorectal cancer screening in Austria</t>
  </si>
  <si>
    <t>Opinion Formation by Social Influence: From Experiments to Modeling</t>
  </si>
  <si>
    <t>[Facial asymmetries and their skeletal component]</t>
  </si>
  <si>
    <t>Contribution of an additive locus to genetic variance when inheritance is multi-factorial with implications on interpretation of GWAS</t>
  </si>
  <si>
    <t>Combining simulation, instructor-produced videos, and online discussions to stimulate critical thinking in nursing students</t>
  </si>
  <si>
    <t>MovExp: A Versatile Visualization Tool for Human-Computer Interaction Studies with 3D Performance and Biomechanical Data</t>
  </si>
  <si>
    <t>Attracting altruists: Explaining volunteer turnout during natural hazards in Japan</t>
  </si>
  <si>
    <t>Key issues and challenges in developing a pedagogical intervention in the simulation skills center--an action research study</t>
  </si>
  <si>
    <t>Incomplete adherence to the ASA difficult airway algorithm is unchanged after a high-fidelity simulation session</t>
  </si>
  <si>
    <t>Impact of blood glucose self-monitoring errors on glucose variability, risk for hypoglycemia, and average glucose control in type 1 diabetes: an in silico study</t>
  </si>
  <si>
    <t>Simulation of chemical metabolism for fate and hazard assessment I: approach for simulating metabolism</t>
  </si>
  <si>
    <t>Discovering Suspicious APT Behaviors by Analyzing DNS Activities</t>
  </si>
  <si>
    <t>Characterizing the properties of bisulfite sequencing data: maximizing power and sensitivity to identify between-group differences in DNA methylation</t>
  </si>
  <si>
    <t>Cross-disciplinary links in environmental systems science: Current state and claimed needs identified in a meta-review of process models</t>
  </si>
  <si>
    <t>Bridging Scales in Alzheimer's Disease: Biological Framework for Brain Simulation With The Virtual Brain</t>
  </si>
  <si>
    <t>Modeling Competing Infectious Pathogens from a Bayesian Perspective: Application to Influenza Studies with Incomplete Laboratory Results</t>
  </si>
  <si>
    <t>Conceptualizing environmental effects of carsharing services: A system thinking approach</t>
  </si>
  <si>
    <t>Evaluating community pharmacy practice in Qatar using simulated patient method:acute gastroenteritis management</t>
  </si>
  <si>
    <t>Three-point appraisal of genetic linkage maps</t>
  </si>
  <si>
    <t>Real-time Human Pose and Shape Estimation for Virtual Try-On Using a Single Commodity Depth Camera</t>
  </si>
  <si>
    <t>The effect of inclined step stool on the quality of chest compression during in-hospital cardiopulmonary resuscitation</t>
  </si>
  <si>
    <t>Simultaneous confidence bands for Cox regression from semiparametric random censorship</t>
  </si>
  <si>
    <t>In silico modeling of the effects of alpha-synuclein oligomerization on dopaminergic neuronal homeostasis</t>
  </si>
  <si>
    <t>3-Dimensional printed haptic simulation model to teach incomplete cleft palate surgery in an international setting</t>
  </si>
  <si>
    <t>Significance levels in genome-wide interaction analysis (GWIA)</t>
  </si>
  <si>
    <t>Development of an In Situ Thoracic Surgery Crisis Simulation Focused on Nontechnical Skill Training</t>
  </si>
  <si>
    <t>Numerical Simulation of Fracking in Shale Rocks: Current State and Future Approaches</t>
  </si>
  <si>
    <t>Optimal Interaction Priority Calculation From Hesitant Fuzzy Preference Relations Based on the Monte Carlo Simulation Method for the Acceptable Consistency and  Consensus</t>
  </si>
  <si>
    <t>Conjuring the ghosts of missing children: a Monte Carlo simulation of reproductive restraint in Tokugawa Japan</t>
  </si>
  <si>
    <t>Hybrid Simulation in Teaching Clinical Breast Examination to Medical Students</t>
  </si>
  <si>
    <t>Population Pharmacokinetics of Cefotaxime and Dosage Recommendations in Children with Sickle Cell Disease</t>
  </si>
  <si>
    <t>Modelling the Influence of Different Soot Types on the Radio-Frequency-Based Load Detection of Gasoline Particulate Filters</t>
  </si>
  <si>
    <t>Effect of inhomogeneities and source position on dose distribution of nucletron high dose rate Ir-192 brachytherapy source by Monte Carlo simulation</t>
  </si>
  <si>
    <t>A measure for the identification of preferred particle orientations in cryo-electron microscopy data: A simulation study</t>
  </si>
  <si>
    <t>Robust versus consistent variance estimators in marginal structural Cox models</t>
  </si>
  <si>
    <t>Patient-specific finite-element simulation of the human cornea: a clinical validation study on cataract surgery</t>
  </si>
  <si>
    <t>Complex wall modeling for hemodynamic simulations of intracranial aneurysms based on histologic images</t>
  </si>
  <si>
    <t>Application of Fast Dynamic Allan Variance for the Characterization of FOGs-Based Measurement While Drilling</t>
  </si>
  <si>
    <t>4D cone-beam computed tomography (CBCT) using a moving blocker for simultaneous radiation dose reduction and scatter correction</t>
  </si>
  <si>
    <t>Comprehensive molecular characterization of a transgenic pig expressing hCD46 gene</t>
  </si>
  <si>
    <t>Reformulation of the self-guided molecular simulation method</t>
  </si>
  <si>
    <t>Untangling the phylogeny of Leandra sstr (Melastomataceae, Miconieae)</t>
  </si>
  <si>
    <t>Computer-aided autotransplantation of teeth with 3D printed surgical guides and arch bar: a preliminary experience</t>
  </si>
  <si>
    <t>Simulation of oxygen transport and estimation of tissue perfusion in extensive microvascular networks: Application to cerebral cortex</t>
  </si>
  <si>
    <t>Creating and parameterizing patient-specific deep brain stimulation pathway-activation models using the hyperdirect pathway as an example</t>
  </si>
  <si>
    <t>Reducing Error in ECG Forward Simulations With Improved Source Sampling</t>
  </si>
  <si>
    <t>Enhancing k-space quantitative susceptibility mapping by enforcing consistency on the cone data (CCD) with structural priors</t>
  </si>
  <si>
    <t>Gene tree discordance and coalescent methods support ancient intergeneric hybridisation between Dasymaschalon and Friesodielsia (Annonaceae)</t>
  </si>
  <si>
    <t>[Simulation of the Spatio-temporally Resolved PM(25) Aerosol Mass Concentration over the Inland Plain of the Beijing-Tianjin-Hebei Region]</t>
  </si>
  <si>
    <t>Combining scatter reduction and correction to improve image quality in cone-beam computed tomography (CBCT)</t>
  </si>
  <si>
    <t>Assessing the ratio of means as a causal estimand in clinical endpoint bioequivalence studies in the presence of intercurrent events</t>
  </si>
  <si>
    <t>Evaluation of the current radiofrequency ablation systems using axiomatic design theory</t>
  </si>
  <si>
    <t>A Framework of Camera Source Identification Bayesian Game</t>
  </si>
  <si>
    <t>A family of Gamma-generated distributions: Statistical properties and applications</t>
  </si>
  <si>
    <t>Estimating the risk of HIV transmission from homosexual men receiving treatment to their HIV-uninfected partners</t>
  </si>
  <si>
    <t>Enhancing the discovery and development of immunotherapies for cancer using quantitative and systems pharmacology: Interleukin-12 as a case study</t>
  </si>
  <si>
    <t>A systematic literature review for some toxic metals in widely consumed rice types (domestic and imported) in Iran: Human health risk assessment, uncertainty and  sensitivity analysis</t>
  </si>
  <si>
    <t>Performance of algorithms that reconstruct missing transverse momentum in [Formula: see text]= 8 TeV proton-proton collisions in the ATLAS detector</t>
  </si>
  <si>
    <t>Discrete Vibro-Tactile Feedback Prevents Object Slippage in Hand Prostheses More Intuitively Than Other Modalities</t>
  </si>
  <si>
    <t>A Novel Loss Recovery and Tracking Scheme for Maneuvering Target in Hybrid WSNs</t>
  </si>
  <si>
    <t>msABC: a modification of Hudson's ms to facilitate multi-locus ABC analysis</t>
  </si>
  <si>
    <t>Hybrid modeling method for a DEP based particle manipulation</t>
  </si>
  <si>
    <t>Solid-state NMR ensemble dynamics as a mediator between experiment and simulation</t>
  </si>
  <si>
    <t>Influence of plasmon excitations on atomic-resolution quantitative 4D scanning transmission electron microscopy</t>
  </si>
  <si>
    <t>Joint Maximum Likelihood Estimation for High-Dimensional Exploratory Item Factor Analysis</t>
  </si>
  <si>
    <t>Bicomponent Conformal Electrode for Radiofrequency Sequential Ablation and Circumferential Separation of Large Tumors in Solid Organs: Development and In Vitro  Evaluation</t>
  </si>
  <si>
    <t>Radiation exposure during videourodynamics in women</t>
  </si>
  <si>
    <t>Effects and limitations of an AED with audiovisual feedback for cardiopulmonary resuscitation: a randomized manikin study</t>
  </si>
  <si>
    <t>Interdisciplinary Education Apartment Simulation (IDEAS) Project: An Interdisciplinary Simulation for Transitional Home Care</t>
  </si>
  <si>
    <t>The Transmuted Marshall-Olkin Extended Lomax Distribution</t>
  </si>
  <si>
    <t>Using museum specimens to estimate broad-scale species richness: Exploring the performance of individual-based and spatially explicit rarefaction</t>
  </si>
  <si>
    <t>Estimating the long term impact of kidney donation on life expectancy and end stage renal disease</t>
  </si>
  <si>
    <t>Machine learning of lubrication correction based on GPR for the coupled DPD-DEM simulation of colloidal suspensions</t>
  </si>
  <si>
    <t>Effect of sleep deprivation after a night shift duty on simulated crisis management by residents in anaesthesia A randomised crossover study</t>
  </si>
  <si>
    <t>Identifying model violations under the multispecies coalescent model using P2C2MSNAPP</t>
  </si>
  <si>
    <t>Accuracy of navigated cam resection in femoroacetabular impingement: A randomised controlled trial</t>
  </si>
  <si>
    <t>Formation and reduction of streak artefacts in electron tomography</t>
  </si>
  <si>
    <t>Simulation of Fluid-Structure Interaction in Extracorporeal Membrane Oxygenation Circulatory Support Systems</t>
  </si>
  <si>
    <t>Aberrant Regulation of RAD51 Promotes Resistance of Neoadjuvant Endocrine Therapy in ER-positive Breast Cancer</t>
  </si>
  <si>
    <t>Design of an interface for teaching cardiovascular physiology to anesthesia clinicians with a patient simulator connected to a minimally invasive cardiac output  monitor (LiDCO rapidÂ®)</t>
  </si>
  <si>
    <t>Finding the Sources of Missing Heritability within Rare Variants Through Simulation</t>
  </si>
  <si>
    <t>Identifiability and Estimation Under the Test-negative Design With Population Controls With the Goal of Identifying Risk and Preventive Factors for SARS-CoV-2  Infection</t>
  </si>
  <si>
    <t>Unit operation optimization for the manufacturing of botanical injections using a design space approach: a case study of water precipitation</t>
  </si>
  <si>
    <t>A global test for competing risks survival analysis</t>
  </si>
  <si>
    <t>Understanding J-Modulation during Spatial Encoding for Sensitivity-Optimized Ultrafast NMR Spectroscopy</t>
  </si>
  <si>
    <t>Study protocol for a framework analysis using video review to identify latent safety threats: trauma resuscitation using in situ simulation team training (TRUST)</t>
  </si>
  <si>
    <t>Potential gains in lifetime net merit from genomic testing of cows, heifers, and calves on commercial dairy farms</t>
  </si>
  <si>
    <t>Assessment of Health-Care Worker Exposure to Pandemic Flu in Hospital Rooms</t>
  </si>
  <si>
    <t>A general Bayesian approach to analyzing diallel crosses of inbred strains</t>
  </si>
  <si>
    <t>Sparse Reconstruction of Glucose Fluxes Using Continuous Glucose Monitors</t>
  </si>
  <si>
    <t>Radiofrequency Thermoablation On Ex Vivo Animal Tissues: Changes on Isolated Swine Thyroids</t>
  </si>
  <si>
    <t>Using cadaveric simulation to introduce the concept and skills required to start performing transanal total mesorectal excision</t>
  </si>
  <si>
    <t>Pathway-PDT: a flexible pathway analysis tool for nuclear families</t>
  </si>
  <si>
    <t>An Adaptive Neuromuscular Controller for Assistive Lower-Limb Exoskeletons: A Preliminary Study on Subjects with Spinal Cord Injury</t>
  </si>
  <si>
    <t>Canalization and control in automata networks: body segmentation in Drosophila melanogaster</t>
  </si>
  <si>
    <t>Direct correlation of oxygen adsorption on platinum-electrolyte interfaces with the activity in the oxygen reduction reaction</t>
  </si>
  <si>
    <t>Unrestricted factor analysis of multidimensional test items based on an objectively refined target matrix</t>
  </si>
  <si>
    <t>Comparison of different coupling schemes between counterions and charged nanoparticles in multiparticle collision dynamics</t>
  </si>
  <si>
    <t>Property and Lighting Manipulations for Static Volume Stylization Using a Painting Metaphor</t>
  </si>
  <si>
    <t>A practical guide to biologically relevant molecular simulations with charge scaling for electronic polarization</t>
  </si>
  <si>
    <t>Evaluation of RF heating on hip joint implant in phantom during MRI examinations</t>
  </si>
  <si>
    <t>Parallel reconstruction using null operations</t>
  </si>
  <si>
    <t>Fatigue damage of collagenous tissues: experiment, modeling and simulation studies</t>
  </si>
  <si>
    <t>Fast computation of multi-scale combustion systems</t>
  </si>
  <si>
    <t>3-Dimensional prediction of pre-surgical decompensation after atypical extractions and soft tissue simulation for ortho-surgical management of skeletal Class III  malocclusion: A case report</t>
  </si>
  <si>
    <t>Predicting hydrologic flows under climate change: The TÃ¢mega Basin as an analog for the Mediterranean region</t>
  </si>
  <si>
    <t>AMBER parameters and topology data of 2-pentylpyrrole adduct of arginine with 4-hydroxy-2-nonenal</t>
  </si>
  <si>
    <t>Reconciling molecular phylogenies with the fossil record</t>
  </si>
  <si>
    <t>Quantum Fragment Based ab Initio Molecular Dynamics for Proteins</t>
  </si>
  <si>
    <t>Development of a biodegradation model for the prediction of metabolites in soil</t>
  </si>
  <si>
    <t>Clinical Data Combined With Modeling and Simulation Indicate Unchanged Drug-Drug Interaction Magnitudes in the Elderly</t>
  </si>
  <si>
    <t>CYP2D6 inhibition and breast cancer recurrence in a population-based study in Denmark</t>
  </si>
  <si>
    <t>Missing expectations: Windlass tourniquet use without formal training yields poor results</t>
  </si>
  <si>
    <t>Benefits of Digital Smile Design (DSD) in the conception of a complex orthodontic treatment plan: A case report-proof of concept</t>
  </si>
  <si>
    <t>Estimation of causal effects in clinical endpoint bioequivalence studies in the presence of intercurrent events: noncompliance and missing data</t>
  </si>
  <si>
    <t>Design of rough microgeometries for numerical simulation of material appearance</t>
  </si>
  <si>
    <t>Haplotype Heritability Mapping Method Uncovers Missing Heritability of Complex Traits</t>
  </si>
  <si>
    <t>Molecular dynamics insights into protein-glycosaminoglycan systems from microsecond-scale simulations</t>
  </si>
  <si>
    <t>Using Simulation to Assess the Impact of Triage Interruptions</t>
  </si>
  <si>
    <t>Structure-property relationships of cell clusters in biotissues: 2D analysis</t>
  </si>
  <si>
    <t>On the likelihood ratio tests in bivariate ACDE models</t>
  </si>
  <si>
    <t>Influenza Transmission in Preschools: Modulation by contact landscapes and interventions</t>
  </si>
  <si>
    <t>Magnetic Ordering in Gold Nanoclusters</t>
  </si>
  <si>
    <t>Likelihood-based methods for evaluating principal surrogacy in augmented vaccine trials</t>
  </si>
  <si>
    <t>Web-based video and feedback in the teaching of cardiopulmonary resuscitation</t>
  </si>
  <si>
    <t>Deciphering the enigma of undetected species, phylogenetic, and functional diversity based on Good-Turing theory</t>
  </si>
  <si>
    <t>Potential Application of Virtual Reality for Interface Customisation (and Pre-training) of Amputee Patients as Preparation for Prosthetic Use</t>
  </si>
  <si>
    <t>Patient-specific numerical simulation of stent-graft deployment: Validation on three clinical cases</t>
  </si>
  <si>
    <t>Absolute protein-protein association rate constants from flexible, coarse-grained Brownian dynamics simulations: the role of intermolecular hydrodynamic interactions  in barnase-barstar association</t>
  </si>
  <si>
    <t>Effects of Discontinue Rules on Psychometric Properties of Test Scores</t>
  </si>
  <si>
    <t>The High performance of nanocrystalline CVD diamond coated hip joints in wear simulator test</t>
  </si>
  <si>
    <t>Triangulated manifold meshing method preserving molecular surface topology</t>
  </si>
  <si>
    <t>Hybrid algorithm for three-dimensional flame chemiluminescence tomography based on imaging overexposure compensation</t>
  </si>
  <si>
    <t>Towards the rational design of synthetic cells with prescribed population dynamics</t>
  </si>
  <si>
    <t>Exploring agent-level calculations of risk and returns in relation to observed land-use changes in the US Great Plains, 1870-1940</t>
  </si>
  <si>
    <t>Interaction between optical fields and their conjugates in nonlinear media</t>
  </si>
  <si>
    <t>Hydration-Dependent Dynamical Modes in Xyloglucan from Molecular Dynamics Simulation of (13)C NMR Relaxation Times and Their Distributions</t>
  </si>
  <si>
    <t>Evaluation of the effects of photobiomodulation on orthodontic movement of molar verticalization with mini-implant: A randomized double-blind protocol study</t>
  </si>
  <si>
    <t>A structure-based model fails to probe the mechanical unfolding pathways of the titin I27 domain</t>
  </si>
  <si>
    <t>Influence of blood vessel on the thermal lesion formation during radiofrequency ablation for liver tumors</t>
  </si>
  <si>
    <t>A powerful association test for qualitative traits incorporating imprinting effects using general pedigree data</t>
  </si>
  <si>
    <t>Calibration of the (125)I-induced x-ray fluorescence spectrometry-based system of in vivo bone strontium determinations using hydroxyapatite as a phantom material: a  simulation study</t>
  </si>
  <si>
    <t>Ab initio molecular dynamics with enhanced sampling for surface reaction kinetics at finite temperatures: CH2â CH + H on Ni(111) as a case study</t>
  </si>
  <si>
    <t>MGMS2: Membrane glycolipid mass spectrum simulator for polymicrobial samples</t>
  </si>
  <si>
    <t>Genome-Scale Metabolic Reconstruction of Actinomycetes for Antibiotics Production</t>
  </si>
  <si>
    <t>Hierarchical Sequencing and Feedforward and Feedback Control Mechanisms in Speech Production: A Preliminary Approach for Modeling Normal and Disordered Speech</t>
  </si>
  <si>
    <t>No head-to-head trial? simulate the missing arms</t>
  </si>
  <si>
    <t>A stochastic response surface formulation for the description of acoustic propagation through an uncertain internal wave field</t>
  </si>
  <si>
    <t>Performance simulation of an x-ray detector for spectral CT with combined Si and Cd[Zn]Te detection layers</t>
  </si>
  <si>
    <t>Neural network-based fault detection for nonlinear networked systems with uncertain medium access constraint: Application to motor systems</t>
  </si>
  <si>
    <t>Critical behaviour of the Ising ferromagnet confined in quasi-cylindrical pores: a Monte Carlo study</t>
  </si>
  <si>
    <t>Evaluating the probability of silent circulation of polio in small populations using the silent circulation statistic</t>
  </si>
  <si>
    <t>A Monte Carlo investigation of the spatial resolution performance of a small-animal PET scanner designed for mouse brain imaging studies</t>
  </si>
  <si>
    <t>A compilation of tri-allelic SNPs from 1000 Genomes and use of the most polymorphic loci for a large-scale human identification panel</t>
  </si>
  <si>
    <t>A mutation in the CACNA1C gene leads to early repolarization syndrome with incomplete penetrance: A Chinese family study</t>
  </si>
  <si>
    <t>Dose-finding approach for dose escalation with overdose control considering incomplete observations</t>
  </si>
  <si>
    <t>Elucidation of peptide-directed palladium surface structure for biologically tunable nanocatalysts</t>
  </si>
  <si>
    <t>Local Control and Toxicity of Adaptive Radiotherapy Using Weekly CT Imaging: Results from the LARTIA Trial in Stage III NSCLC</t>
  </si>
  <si>
    <t>Uncertainty and risk in wildland fire management: a review</t>
  </si>
  <si>
    <t>Real-time geotracking and cataloging of mass casualty incident markers in a search and rescue training simulation: Pilot study</t>
  </si>
  <si>
    <t>Combining classical molecular dynamics and quantum mechanical methods for the description of electronic excitations: The case of carotenoids</t>
  </si>
  <si>
    <t>Monitoring of switches in heterochromatin-induced silencing shows incomplete establishment and developmental instabilities</t>
  </si>
  <si>
    <t>Modeling and experimental studies of enhanced cooling by medical gauze for cell cryopreservation by vitrification</t>
  </si>
  <si>
    <t>Development and validation of 3D MP-SSFP to enable MRI in inhomogeneous magnetic fields</t>
  </si>
  <si>
    <t>Exploring the Combined Effects of Rater Misfit and Differential Rater Functioning in Performance Assessments</t>
  </si>
  <si>
    <t>Changes in Resting and Exercise Hemodynamics Early After Heart Transplantation: A Simulation Perspective</t>
  </si>
  <si>
    <t>IB-LBM study on cell sorting by pinched flow fractionation</t>
  </si>
  <si>
    <t>SU-E-J-12: Initial Clinical Experiences in Using 4D-CBCT as Image Guidance for Lung SBRT</t>
  </si>
  <si>
    <t>A statistical approach to determining responses to individual peptides from pooled-peptide ELISpot data</t>
  </si>
  <si>
    <t>Genomic imputation and evaluation using high-density Holstein genotypes</t>
  </si>
  <si>
    <t>Detection of imprinting effects for qualitative traits on X chromosome based on nuclear families</t>
  </si>
  <si>
    <t>From consumption to harvest: Environmental fate prediction of excreted ionizable trace organic chemicals</t>
  </si>
  <si>
    <t>Molecular Theory and the Effects of Solute Attractive Forces on Hydrophobic Interactions</t>
  </si>
  <si>
    <t>Simulation-Based Discharge Education Program for Caregivers of Children With Tracheostomies</t>
  </si>
  <si>
    <t>Computational protocols for prediction of solute NMR relative chemical shifts a case study of L-tryptophan in aqueous solution</t>
  </si>
  <si>
    <t>Equivalence of M- and P-Summation in Calculations of Ionic Solvation Free Energies</t>
  </si>
  <si>
    <t>Generalized Langevin dynamics: construction and numerical integration of non-Markovian particle-based models</t>
  </si>
  <si>
    <t>Advances in dynamic modeling of colorectal cancer signaling-network regions, a path toward targeted therapies</t>
  </si>
  <si>
    <t>Identification and Characterization of Sites Where Persistent Atrial Fibrillation Is Terminated by Localized Ablation</t>
  </si>
  <si>
    <t>Simulations of exercise and brain effects of acute exposure to carbon monoxide in normal and vascular-diseased persons</t>
  </si>
  <si>
    <t>Modeling and simulation of the exposure-response and dropout pattern of guanfacine extended-release in pediatric patients with ADHD</t>
  </si>
  <si>
    <t>Exploring the Multi-Layered Affordances of Composing and Performing Interactive Music with Responsive Technologies</t>
  </si>
  <si>
    <t>Free energy perturbation simulation on transition states and high-activity mutants of human butyrylcholinesterase for (-)-cocaine hydrolysis</t>
  </si>
  <si>
    <t>Midwives' perception of patient safety culture-A qualitative study</t>
  </si>
  <si>
    <t>Limited Angle Electrical Resistance Tomography in Wastewater Monitoring</t>
  </si>
  <si>
    <t>Predicting Exposure After Oral Inhalation of the Selective Glucocorticoid Receptor Modulator, AZD5423, Based on Dose, Deposition Pattern, and Mechanistic Modeling of  Pulmonary Disposition</t>
  </si>
  <si>
    <t>Near-infrared spectroscopy as a potential tool with radial basis function for measurement of residual acrylamide in organic polymer</t>
  </si>
  <si>
    <t>Scatter and crosstalk corrections for (99m)Tc/(123)I dual-radionuclide imaging using a CZT SPECT system with pinhole collimators</t>
  </si>
  <si>
    <t>Scaling Analysis of Ocean Surface Turbulent Heterogeneities from Satellite Remote Sensing: Use of 2D Structure Functions</t>
  </si>
  <si>
    <t>Taxes to Unhealthy Food and Beverages and Oral Health in Mexico: An Observational Study</t>
  </si>
  <si>
    <t>Self-enhancement and the life script in future thinking across the lifespan</t>
  </si>
  <si>
    <t>The attributable estimand: A new approach to account for intercurrent events</t>
  </si>
  <si>
    <t>Single seed precise sowing of maize using computer simulation</t>
  </si>
  <si>
    <t>Dissipative Particle Dynamics Aided Design of Drug Delivery Systems: A Review</t>
  </si>
  <si>
    <t>Exact Bayesian p-values for a test of independence in a 2âÃâ2 contingency table with missing data</t>
  </si>
  <si>
    <t>A leucine-rich repeat assembly approach for homology modeling of the human TLR5-10 and mouse TLR11-13 ectodomains</t>
  </si>
  <si>
    <t>Proteinâ»Phospholipid Interaction Motifs: A Focus on Phosphatidic Acid</t>
  </si>
  <si>
    <t>Design of a 3-dimensional visual illusion speed reduction marking scheme</t>
  </si>
  <si>
    <t>Social simulation theory: a framework to explain nurses' understanding of patients' experiences of ill-health</t>
  </si>
  <si>
    <t>Electronic dynamics by ultrafast pump photoelectron detachment probed by ionization: a dynamical simulation of negative-neutral-positive in LiH(-)</t>
  </si>
  <si>
    <t>The global burden of listeriosis: a systematic review and meta-analysis</t>
  </si>
  <si>
    <t>Modelface: an Application Programming Interface (API) for Homology Modeling Studies Using Modeller Software</t>
  </si>
  <si>
    <t>3D Printed Robot Hand Structure Using Four-Bar Linkage Mechanism for Prosthetic Application</t>
  </si>
  <si>
    <t>Virtually estimated endocranial volumes of the Krapina Neandertals</t>
  </si>
  <si>
    <t>Introduction of an ex-vivo pig model for teaching percutaneous nephrolithotomy access techniques</t>
  </si>
  <si>
    <t>Multiscale modelling of nucleosome core particle aggregation</t>
  </si>
  <si>
    <t>Transient Incomplete Separation Facilitates Finding Accurate Equilibrium Dissociation Constant of Protein-Small Molecule Complex</t>
  </si>
  <si>
    <t>Real-time PyMOL visualization for Rosetta and PyRosetta</t>
  </si>
  <si>
    <t>Assessing hormonal contraceptive dispensing and counseling provided by community pharmacists in the United Arab Emirates: a simulated patient study</t>
  </si>
  <si>
    <t>Cancer Cell: Linking Oncogenic Signaling to Molecular Structure</t>
  </si>
  <si>
    <t>A BAYESIAN HIERARCHICAL SPATIAL MODEL FOR DENTAL CARIES ASSESSMENT USING NON-GAUSSIAN MARKOV RANDOM FIELDS</t>
  </si>
  <si>
    <t>Multi-objective design optimization of high tibial osteotomy for improvement of biomechanical effect by using finite element analysis</t>
  </si>
  <si>
    <t>Modelling bioprocesses and membrane fouling in membrane bioreactor (MBR): a review towards finding an integrated model framework</t>
  </si>
  <si>
    <t>A Device that Models Human Swallowing</t>
  </si>
  <si>
    <t>Evaluating the Accuracy of the Empirical Item Characteristic Curve Preequating Method in the Presence of Test Speededness</t>
  </si>
  <si>
    <t>Non-input analysis for incomplete trapping irreversible tracer with PET</t>
  </si>
  <si>
    <t>Vienna-PTM web server: a toolkit for MD simulations of protein post-translational modifications</t>
  </si>
  <si>
    <t>Estimating the stabilizing function of ankle and subtalar ligaments via a morphology-specific three-dimensional dynamic model</t>
  </si>
  <si>
    <t>Kolb's Experiential Learning Theory as a Theoretical Underpinning for Interprofessional Education</t>
  </si>
  <si>
    <t>Geometric validation of self-gating k-space-sorted 4D-MRI vs 4D-CT using a respiratory motion phantom</t>
  </si>
  <si>
    <t>Occurrence and Health Risks of Organic Micro-Pollutants and Metals in Groundwater of Chinese Rural Areas</t>
  </si>
  <si>
    <t>Simulation of the undiseased human cardiac ventricular action potential: model formulation and experimental validation</t>
  </si>
  <si>
    <t>Integrating trait-based empirical and modeling research to improve ecological restoration</t>
  </si>
  <si>
    <t>Numerically Exploring the Potential of Abating the Energy Flow Peaks through Tough, Single Network Hydrogel Vibration Isolators with Chemical and Physical Cross-Links</t>
  </si>
  <si>
    <t>Monte-Carlo simulation of the Siemens Artiste linear accelerator flat 6 MV and flattening-filter-free 7 MV beam line</t>
  </si>
  <si>
    <t>A Proof-of-Concept System Dynamics Simulation Model of the Development of Burnout and Recovery Using Retrospective Case Data</t>
  </si>
  <si>
    <t>Distribution of runs of homozygosity in Chinese and Western pig breeds evaluated by reduced-representation sequencing data</t>
  </si>
  <si>
    <t>A model for simulating the grinding and classification cyclic system of waste PCBs recycling production line</t>
  </si>
  <si>
    <t>Influence of the long-range corrections on the interfacial properties of molecular models using Monte Carlo simulation</t>
  </si>
  <si>
    <t>Flow over seal whiskers: Importance of geometric features for force and frequency response</t>
  </si>
  <si>
    <t>Accuracy and completeness of pathology reporting--impact on partial breast irradiation eligibility</t>
  </si>
  <si>
    <t>Randomised simulation trial found an association between rescuers' height and weight and chest compression quality during paediatric resuscitation</t>
  </si>
  <si>
    <t>Video-assisted cardiopulmonary resuscitation: Does the camera perspective matter? A randomized, controlled simulation trial</t>
  </si>
  <si>
    <t>Deconstructing crop processes and models via identities</t>
  </si>
  <si>
    <t>Experience related factors compensate for haptic loss in robot-assisted laparoscopic surgery</t>
  </si>
  <si>
    <t>Chemical potential evaluation in NVT lattice-gas simulations</t>
  </si>
  <si>
    <t>Cost-Effectiveness of Alternative Uses of Polyvalent Meningococcal Vaccines in Niger: An Agent-Based Transmission Modeling Study</t>
  </si>
  <si>
    <t>Automated external defibrillation training on the left or the right side - a randomized simulation study</t>
  </si>
  <si>
    <t>A Bayesian Implementation of the Multispecies Coalescent Model with Introgression for Phylogenomic Analysis</t>
  </si>
  <si>
    <t>A revised Sorensen model: Simulating glycemic and insulinemic response to oral and intra-venous glucose load</t>
  </si>
  <si>
    <t>A software-based sensor for combined sewer overflows</t>
  </si>
  <si>
    <t>Scattered PET data for attenuation-map reconstruction in PET/MRI</t>
  </si>
  <si>
    <t>Panoramic cone beam computed tomography</t>
  </si>
  <si>
    <t>Computer-assisted template-guided custom-designed 3D-printed implant placement with custom-designed 3D-printed surgical tooling: an in-vitro proof of a novel concept</t>
  </si>
  <si>
    <t>The relative performance of targeted maximum likelihood estimators</t>
  </si>
  <si>
    <t>Collisional redistribution of hydrogen line radiation in low- and moderate-density magnetized plasmas</t>
  </si>
  <si>
    <t>Special Enrichment Strategies Greatly Increase the Efficiency of Missing Proteins Identification from Regular Proteome Samples</t>
  </si>
  <si>
    <t>Predicting Intersystem Crossing Rates with AIMS-DFT Molecular Dynamics</t>
  </si>
  <si>
    <t>Topology of protein interaction network shapes protein abundances and strengths of their functional and nonspecific interactions</t>
  </si>
  <si>
    <t>Design, synthesis, biological evaluation, and modeling of a non-carbohydrate antagonist of the myelin-associated glycoprotein</t>
  </si>
  <si>
    <t>Evolution along the parasitism-mutualism continuum determines the genetic repertoire of prophages</t>
  </si>
  <si>
    <t>A targeted maximum likelihood estimator for two-stage designs</t>
  </si>
  <si>
    <t>Development and Application of a Probabilistic Risk-Benefit Assessment Model for Infant Feeding Integrating Microbiological, Nutritional, and Chemical Components</t>
  </si>
  <si>
    <t>Timing and body condition of dichromatic Black Redstarts during autumn migration</t>
  </si>
  <si>
    <t>The Augmented Classical Twin Design: Incorporating Genome-Wide Identity by Descent Sharing Into Twin Studies in Order to Model Violations of the Equal Environments  Assumption</t>
  </si>
  <si>
    <t>Modeling regional disease spread over time using a dynamic spatio-temporal model - With an application to porcine epidemic diarrhea virus data in Iowa, US</t>
  </si>
  <si>
    <t>Proper target depth of an accelerometer-based feedback device during CPR performed on a hospital bed: a randomized simulation study</t>
  </si>
  <si>
    <t>Self-assembly and phase behavior of mixed patchy colloids with any bonding site geometry: theory and simulation</t>
  </si>
  <si>
    <t>Coalescent Analysis of Phylogenomic Data Confidently Resolves the Species Relationships in the Anopheles gambiae Species Complex</t>
  </si>
  <si>
    <t>Force Field Parameter Development for the Thiolate/Defective Au(111) Interface</t>
  </si>
  <si>
    <t>Completion of the Vimentin Rod Domain Structure Using Experimental Restraints: A New Tool for Exploring Intermediate Filament Assembly and Mutations</t>
  </si>
  <si>
    <t>Simulating Multiwalled Carbon Nanotube Transport in Surface Water Systems Using the Water Quality Analysis Simulation Program (WASP)</t>
  </si>
  <si>
    <t>Helical tomotherapy-based hypofractionated radiotherapy for prostate cancer: a report on the procedure, dosimetry and preliminary clinical outcome</t>
  </si>
  <si>
    <t>Data-Adaptive Bias-Reduced Doubly Robust Estimation</t>
  </si>
  <si>
    <t>Conformational thermodynamics guided structural reconstruction of biomolecular fragments</t>
  </si>
  <si>
    <t>Bandwidth-Aware Traffic Sensing in Vehicular Networks with Mobile Edge Computing</t>
  </si>
  <si>
    <t>GCTA: a tool for genome-wide complex trait analysis</t>
  </si>
  <si>
    <t>Thermal Imaging of Block Copolymers with Sub-10 nm Resolution</t>
  </si>
  <si>
    <t>HisCoM-GGI: Hierarchical structural component analysis of gene-gene interactions</t>
  </si>
  <si>
    <t>Stress Analysis for Different Designs of Implant-borne and Tooth-implant Fixed Partial Dentures in Mandibular Posterior Region</t>
  </si>
  <si>
    <t>Simulation analysis of aneurysm embolization surgery: Hemorheology of aneurysms with different embolization rates (CTA)</t>
  </si>
  <si>
    <t>Prediction of Drug-Drug Interactions Between Opioids and Overdosed Benzodiazepines Using Physiologically Based Pharmacokinetic (PBPK) Modeling and Simulation</t>
  </si>
  <si>
    <t>Assessing Distinctiveness in Multidimensional Instruments Without Access to Raw Data - A Manifest Fornell-Larcker Criterion</t>
  </si>
  <si>
    <t>The Danger of Using Total Error Models to Compare Glucose Meter Performance</t>
  </si>
  <si>
    <t>Estimating shifts in diversification rates based on higher-level phylogenies</t>
  </si>
  <si>
    <t>Probing CP Violation in hâÏ^{-}Ï^{+} at the LHC</t>
  </si>
  <si>
    <t>Probing links between action perception and action production in Parkinson's disease using Fitts' law</t>
  </si>
  <si>
    <t>Epidural Stimulation of Rat Spinal Cord at Lumbosacral Segment Using a Surface Electrode: A Computer Simulation Study</t>
  </si>
  <si>
    <t>Molecular phylogeny and timing of diversification in Alpine Rhithrogena (Ephemeroptera: Heptageniidae)</t>
  </si>
  <si>
    <t>Simulation of haemodynamic flow in head and neck cancer chemotherapy</t>
  </si>
  <si>
    <t>Insuring against earthquakes: simulating the cost-effectiveness of disaster preparedness</t>
  </si>
  <si>
    <t>Rotational and translational self-diffusion in concentrated suspensions of permeable particles</t>
  </si>
  <si>
    <t>A pilot validation of CFD model results against PIV observations of haemodynamics in intracranial aneurysms treated with flow-diverting stents</t>
  </si>
  <si>
    <t>Automatic mechanism generation for pyrolysis of di-tert-butyl sulfide</t>
  </si>
  <si>
    <t>Field testing study on the rainfall thresholds and prone areas of sandstone slope erosion at Mogao Grottoes, Dunhuang</t>
  </si>
  <si>
    <t>Atomistic modeling of metal surfaces under electric fields: direct coupling of electric fields to a molecular dynamics algorithm</t>
  </si>
  <si>
    <t>How Heterogeneous Are Trehalose/Glycerol Cryoprotectant Mixtures? A Combined Time-Resolved Fluorescence and Computer Simulation Investigation</t>
  </si>
  <si>
    <t>The value of delayed phase enhanced imaging in malignant pleural mesothelioma</t>
  </si>
  <si>
    <t>Compressive framework for demosaicing of natural images</t>
  </si>
  <si>
    <t>Ferrule effect: a literature review</t>
  </si>
  <si>
    <t>Ebola virus infection modeling and identifiability problems</t>
  </si>
  <si>
    <t>Simulation study of the pH sensitive directed self-assembly of rheins for sustained drug release hydrogel</t>
  </si>
  <si>
    <t>Nonequilibrium hysteresis and Wien effect water dissociation at a bipolar membrane</t>
  </si>
  <si>
    <t>Evaluating summary statistics used to test for incomplete lineage sorting: mito-nuclear discordance in the reef sponge Callyspongia vaginalis</t>
  </si>
  <si>
    <t>Change in the color of heat-treated, vacuum-packed broccoli stems and florets during storage: effects of process conditions and modeling by an artificial neural network</t>
  </si>
  <si>
    <t>An Evolutionary Game-Theoretic Approach for Assessing Privacy Protection in mHealth Systems</t>
  </si>
  <si>
    <t>Projected inhibition of platelet aggregation with ticagrelor twice daily vs clopidogrel once daily based on patient adherence data (the TWICE project)</t>
  </si>
  <si>
    <t>Numerical study of gene electrotransfer efficiency based on electroporation volume and electrophoretic movement of plasmid DNA</t>
  </si>
  <si>
    <t>Global Economic Burden of Norovirus Gastroenteritis</t>
  </si>
  <si>
    <t>Early orthognathic surgery with three-dimensional image simulation during presurgical orthodontics in adults</t>
  </si>
  <si>
    <t>nVenn: generalized, quasi-proportional Venn and Euler diagrams</t>
  </si>
  <si>
    <t>How Clean Are You Really? A Simulation Study of Droplet Splash Using an Acrylic Box During Cardiopulmonary Resuscitation</t>
  </si>
  <si>
    <t>Inter-plane artifact suppression in tomosynthesis using 3D CT image data</t>
  </si>
  <si>
    <t>The air-sea interface and surface stress under tropical cyclones</t>
  </si>
  <si>
    <t>Characterization and assessment of hyperelastic and elastic properties of decellularized human adipose tissues</t>
  </si>
  <si>
    <t>Inferring kangaroo phylogeny from incongruent nuclear and mitochondrial genes</t>
  </si>
  <si>
    <t>Metal artifact correction for x-ray computed tomography using kV and selective MV imaging</t>
  </si>
  <si>
    <t>Applying computer simulation to the design of flow-diversion treatment for intracranial aneurysms</t>
  </si>
  <si>
    <t>Electrostatic focal spot correction for x-ray tubes operating in strong magnetic fields</t>
  </si>
  <si>
    <t>Global Assessment of Urological Endoscopic Skills (GAUES): development and validation of a novel assessment tool to evaluate endourological skills</t>
  </si>
  <si>
    <t>Toward the development of 3-dimensional virtual reality video tutorials in the French neurosurgical residency program Example of the combined petrosal approach in  the French College of Neurosurgery</t>
  </si>
  <si>
    <t>Percolation of interdependent networks with intersimilarity</t>
  </si>
  <si>
    <t>EEG/MEG source imaging using fMRI informed time-variant constraints</t>
  </si>
  <si>
    <t>Simulation of future groundwater recharge using a climate model ensemble and SAR-image based soil parameter distributions - A case study in an intensively-used  Mediterranean catchment</t>
  </si>
  <si>
    <t>Proper Counseling and Dispensing of Isotretinoin Capsule Products by Community Pharmacists in UAE: A Simulated Patient Study</t>
  </si>
  <si>
    <t>Mechanical characterization of diesel soot nanoparticles: in situ compression in a transmission electron microscope and simulations</t>
  </si>
  <si>
    <t>Interconversion of inactive to active conformation of MARK2: Insights from molecular modeling and molecular dynamics simulation</t>
  </si>
  <si>
    <t>1D simulation of blood flow characteristics in the circle of Willis using THINkS</t>
  </si>
  <si>
    <t>An Atlas of Network Topologies Reveals Design Principles for Caenorhabditis elegans Vulval Precursor Cell Fate Patterning</t>
  </si>
  <si>
    <t>A population pharmacokinetic model for escitalopram and its major metabolite in depressive patients during the perinatal period: Prediction of infant drug exposure  through breast milk</t>
  </si>
  <si>
    <t>Impact of Peer Review in the Radiation Treatment Planning Process: Experience of a Tertiary Care University Hospital in Pakistan</t>
  </si>
  <si>
    <t>Examination of the efficacy of small genetic panels in genomic conservation of companion animal populations</t>
  </si>
  <si>
    <t>Phenylalanine as a hydroxyl radical-specific probe in pyrite slurries</t>
  </si>
  <si>
    <t>A Novel Robust Hâ Filter Based on Krein Space Theory in the SINS/CNS Attitude Reference System</t>
  </si>
  <si>
    <t>Adaptive sampling in two-phase designs: a biomarker study for progression in arthritis</t>
  </si>
  <si>
    <t>In Silico Modeling Approach for the Evaluation of Gastrointestinal Dissolution, Supersaturation, and Precipitation of Posaconazole</t>
  </si>
  <si>
    <t>A biomechanical model of pendelluft induced lung injury</t>
  </si>
  <si>
    <t>Testing whether stutter and low-level DNA peaks are additive</t>
  </si>
  <si>
    <t>Particle Image Velocimetry of Oil-Water Two-Phase Flow with High Water Cut and Low Flow Velocity in a Horizontal Small-Diameter Pipe</t>
  </si>
  <si>
    <t>Assessing Effectiveness of Ceiling-Ventilated Mock Airborne Infection Isolation Room in Preventing Hospital-Acquired Influenza Transmission to Health Care Workers</t>
  </si>
  <si>
    <t>Dual-polarity GRAPPA for simultaneous reconstruction and ghost correction of echo planar imaging data</t>
  </si>
  <si>
    <t>Automatic error control during forward flux sampling of rare events in master equation models</t>
  </si>
  <si>
    <t>Large eddy simulation of reactive pollutants in a deep urban street canyon: Coupling dynamics with O(3)-NO(x)-VOC chemistry</t>
  </si>
  <si>
    <t>3D MTF estimation using sphere phantoms for cone-beam computed tomography systems</t>
  </si>
  <si>
    <t>Development and application of EEAST: a life cycle based model for use of harvested rainwater and composting toilets in buildings</t>
  </si>
  <si>
    <t>Estimating inverse-probability weights for longitudinal data with dropout or truncation: The xtrccipw command</t>
  </si>
  <si>
    <t>Subcontinuum mass transport of condensed hydrocarbons in nanoporous media</t>
  </si>
  <si>
    <t>Hybridization and introgression during density-dependent range expansion: European wildcats as a case study</t>
  </si>
  <si>
    <t>Resilient Control for Wireless Cyber-Physical Systems Subject to Jamming Attacks: A Cross-Layer Dynamic Game Approach</t>
  </si>
  <si>
    <t>sppIDer: A Species Identification Tool to Investigate Hybrid Genomes with High-Throughput Sequencing</t>
  </si>
  <si>
    <t>Layerwise decomposition of water dynamics in reverse micelles: a simulation study of two-dimensional infrared spectrum</t>
  </si>
  <si>
    <t>Lattice-Boltzmann method for the simulation of multiphase mass transfer and reaction of dilute species</t>
  </si>
  <si>
    <t>Incomplete Spontaneous Recovery from Airway Obstruction During Inhaled Anesthesia Induction: A Computational Simulation</t>
  </si>
  <si>
    <t>Improving peri-prosthetic bone adaptation around cementless hip stems: a clinical and finite element study</t>
  </si>
  <si>
    <t>[Analog reconstruction of posterolateral complex by the finite element]</t>
  </si>
  <si>
    <t>Gentamicin pharmacokinetics during continuous venovenous hemofiltration in critically ill septic patients</t>
  </si>
  <si>
    <t>Free Energy Landscape and Conformational Kinetics of Hoogsteen Base Pairing in DNA vs RNA</t>
  </si>
  <si>
    <t>Criteria for minimal model of driven polymer translocation</t>
  </si>
  <si>
    <t>Simulation of metal-ligand self-assembly into spherical complex M6L8</t>
  </si>
  <si>
    <t>A Finite Element Method to Predict Adverse Events in Intracranial Stenting Using Microstents: In Vitro Verification and Patient Specific Case Study</t>
  </si>
  <si>
    <t>Nanomachine-Assisted Ion Transport Across Membranes: From Mechanism to Rational Design and Applications</t>
  </si>
  <si>
    <t>Sequential evaporation of water molecules from protonated water clusters: measurement of the velocity distributions of the evaporated molecules and  statistical analysis</t>
  </si>
  <si>
    <t>Parametrization of Molybdenum Cofactors for the AMBER Force Field</t>
  </si>
  <si>
    <t>Interpretation of solution x-ray scattering by explicit-solvent molecular dynamics</t>
  </si>
  <si>
    <t>[Review of urban nonpoint source pollution models]</t>
  </si>
  <si>
    <t>Experimental testing and modeling analysis of solute mixing at water distribution pipe junctions</t>
  </si>
  <si>
    <t>A spatio-temporal model reveals self-limiting FcÉRI cross-linking by multivalent antigens</t>
  </si>
  <si>
    <t>The concentration-dependent binding of linagliptin (BI 1356) and its implication on efficacy and safety</t>
  </si>
  <si>
    <t>An integrated physiology-based model for the interaction of RAA system biomarkers with drugs</t>
  </si>
  <si>
    <t>Residual Seal Force Testing: A Suitable Method for Seal Quality Determination of (High Potent) Parenterals</t>
  </si>
  <si>
    <t>Genetic variability following selection for scrapie resistance in six autochthonous sheep breeds in the province of Bolzano (northern Italy)</t>
  </si>
  <si>
    <t>Outage Probability of MRC for Îº-Î¼ Shadowed Fading Channels under Co-Channel Interference</t>
  </si>
  <si>
    <t>Neural network model for completing occluded contours</t>
  </si>
  <si>
    <t>Patient-specific reconstruction plates are the missing link in computer-assisted mandibular reconstruction: A showcase for technical description</t>
  </si>
  <si>
    <t>Virtual implantation and patient-specific simulation for optimization of outcomes in ventricular assist device recipients</t>
  </si>
  <si>
    <t>Population Pharmacokinetics and Significant Under-Dosing of Anti-Tuberculosis Medications in People with HIV and Critical Illness</t>
  </si>
  <si>
    <t>Protein Predictive Modeling and Simulation of Mutations of Presenilin-1 Familial Alzheimer's Disease on the Orthosteric Site</t>
  </si>
  <si>
    <t>Understanding the equilibrium ion exchange properties in faujasite zeolite from Monte Carlo simulations</t>
  </si>
  <si>
    <t>Inter-fractional monitoring of [Formula: see text]C ions treatments: results from a clinical trial at the CNAO facility</t>
  </si>
  <si>
    <t>Optimal currents for electrical stimulation of bone fracture repair: A computational analysis including variations in frequency, tissue properties, and fracture  morphology</t>
  </si>
  <si>
    <t>Cost-Effectiveness Analysis of Early vs Late Diagnosis of HIV-Infected Patients in South Carolina</t>
  </si>
  <si>
    <t>Electronic Circular Dichroism of [16]Helicene With Simplified TD-DFT: Beyond the Single Structure Approach</t>
  </si>
  <si>
    <t>Set-Membership Global Estimation of Networked Systems</t>
  </si>
  <si>
    <t>Feller processes: the next generation in modeling Brownian motion, LÃ©vy processes and beyond</t>
  </si>
  <si>
    <t>Sector sensor array technique for high conductivity materials imaging in magnetic induction tomography</t>
  </si>
  <si>
    <t>Brain MR perfusion-weighted imaging with alternate ascending/descending directional navigation</t>
  </si>
  <si>
    <t>Introduction of a pseudo demons force to enhance deformation range for robust reconstruction of super-resolution time-resolved 4DMRI</t>
  </si>
  <si>
    <t>A "Stepping Stone" Approach for Obtaining Quantum Free Energies of Hydration</t>
  </si>
  <si>
    <t>An improved 2b-RAD approach (I2b-RAD) offering genotyping tested by a rice (Oryza sativa L) F2 population</t>
  </si>
  <si>
    <t>The Threshold Infection Level for [Formula: see text] Invasion in a Two-Sex Mosquito Population Model</t>
  </si>
  <si>
    <t>Uniaxial and Multiaxial Fatigue Life Prediction of the Trabecular Bone Based on Physiological Loading: A Comparative Study</t>
  </si>
  <si>
    <t>Mathematical Models in the Description of Pregnane X Receptor (PXR)-Regulated Cytochrome P450 Enzyme Induction</t>
  </si>
  <si>
    <t>Modeling the cost of influenza: the impact of missing costs of unreported complications and sick leave</t>
  </si>
  <si>
    <t>The role of dispersive forces determining the energetics of adsorption in Ti zeolites</t>
  </si>
  <si>
    <t>Design, Synthesis, and Biological Activity of Novel Heptacyclic Pyrazolamide Derivatives: A New Candidate of Dual-Target Insect Growth Regulators</t>
  </si>
  <si>
    <t>Understanding the Leakage Mechanisms and Breakdown Limits of Vertical GaN-on-Si p(+)n(-)n Diodes: The Road to Reliable Vertical MOSFETs</t>
  </si>
  <si>
    <t>Aqueous interaction site integral-equation theory that exactly takes into account intramolecular correlations</t>
  </si>
  <si>
    <t>Particle Image Velocimetry Used to Qualitatively Validate Computational Fluid Dynamic Simulations in an Oxygenator: A Proof of Concept</t>
  </si>
  <si>
    <t>Assessing the Influence of Temperature Changes on the Geometric Stability of Smartphone- and Raspberry Pi Cameras</t>
  </si>
  <si>
    <t>Toxicokinetics and Physiologically Based Pharmacokinetic Modeling of the Shellfish Toxin Domoic Acid in Nonhuman Primates</t>
  </si>
  <si>
    <t>Quantitative single-protein imaging reveals molecular complex formation of integrin, talin, and kindlin during cell adhesion</t>
  </si>
  <si>
    <t>Theoretical and experimental study of dual-fiber laser ablation for prostate cancer</t>
  </si>
  <si>
    <t>Restoration of hand function with long-term paired associative stimulation after chronic incomplete tetraplegia: a case study</t>
  </si>
  <si>
    <t>Patient-specific access planning in minimally invasive mitral valve surgery</t>
  </si>
  <si>
    <t>Enhancing a Pathway-Genome Database (PGDB) to capture subcellular localization of metabolites and enzymes: the nucleotide-sugar biosynthetic pathways of Populus  trichocarpa</t>
  </si>
  <si>
    <t>Maxillary Hypoplasia With Congenital Oligodontia Treated by Maxillary Distraction Osteogenesis</t>
  </si>
  <si>
    <t>Perceptions of dental professionals and laypeople to altered dental esthetics in cases with congenitally missing maxillary lateral incisors</t>
  </si>
  <si>
    <t>Constraining remote oxidation capacity with ATom observations</t>
  </si>
  <si>
    <t>Scattering effects of irradiation on surroundings calculated for a small dental implant</t>
  </si>
  <si>
    <t>NASAL GLUCAGON DELIVERY IS MORE SUCCESSFUL THAN INJECTABLE DELIVERY: A SIMULATED SEVERE HYPOGLYCEMIA RESCUE</t>
  </si>
  <si>
    <t>Interpreting Activation Mapping of Atrial Fibrillation: A Hybrid Computational/Physiological Study</t>
  </si>
  <si>
    <t>Neurophysiological correlates of embodiment and motivational factors during the perception of virtual architectural environments</t>
  </si>
  <si>
    <t>Mechanisms of Nucleation and Solid-Solid-Phase Transitions in Triblock Janus Assemblies</t>
  </si>
  <si>
    <t>Linear Elastic FE-Analysis of Porous, Laser Welded, Heat Treatable, Aluminium High Pressure Die Castings Based on X-Ray Computed Tomography Data</t>
  </si>
  <si>
    <t>[Application of 3D computer-assisted printing technique combined with plastic titanium mesh in the reconstruction of maxillary defect]</t>
  </si>
  <si>
    <t>Genomic data reveals potential for hybridization, introgression, and incomplete lineage sorting to confound phylogenetic relationships in an adaptive radiation of  narrow-mouth frogs</t>
  </si>
  <si>
    <t>The BackMAP Python module: how a simpler Ramachandran number can simplify the life of a protein simulator</t>
  </si>
  <si>
    <t>Simulation of a partially depleted absorber (PDA) photodetector</t>
  </si>
  <si>
    <t>Comparing results of an exact vs an approximate (Bayesian) measurement invariance test: a cross-country illustration with a scale to measure 19 human values</t>
  </si>
  <si>
    <t>[Peroneal Nerve Palsy Management by Tibialis Posterior Muscle Transposition - Anatomical and Clinical Study]</t>
  </si>
  <si>
    <t>Nonequilibrium gaseous heat transfer in pressure-driven plane Poiseuille flow</t>
  </si>
  <si>
    <t>Simulating alveolar trills using a two-mass model of the tongue tip</t>
  </si>
  <si>
    <t>Molecular dynamics simulation studies of absorption in piperazine activated MDEA solution</t>
  </si>
  <si>
    <t>Cheek support affects lung mechanics measurements of tidal-based spontaneous breathing</t>
  </si>
  <si>
    <t>Microscale simulation and numerical upscaling of a reactive flow in a plane channel</t>
  </si>
  <si>
    <t>Computer simulation on the cooperation of functional molecules during the early stages of evolution</t>
  </si>
  <si>
    <t>Ancestral Gene Flow and Parallel Organellar Genome Capture Result in Extreme Phylogenomic Discord in a Lineage of Angiosperms</t>
  </si>
  <si>
    <t>Contouring Guidelines for the Axillary Lymph Nodes for the Delivery of Radiation Therapy in Breast Cancer: Evaluation of the RTOG Breast Cancer Atlas</t>
  </si>
  <si>
    <t>A Night at the OPERA: A Conceptual Framework for an Integrated Distributed Sensor Network-Based System to Figure out Safety Protocols for Animals under Risk of Fire</t>
  </si>
  <si>
    <t>Assessing the thermodynamic signatures of hydrophobic hydration for several common water models</t>
  </si>
  <si>
    <t>Ancient hybridization and phenotypic novelty within Lake Malawi's cichlid fish radiation</t>
  </si>
  <si>
    <t>Distribution of Intravascular and Extravascular Extracellular Volume Fractions by Total Area under Curve for Neovascularization Assessment by Dynamic  Contrast-Enhanced Magnetic Resonance Imaging</t>
  </si>
  <si>
    <t>Modeling exotic highly pathogenic avian influenza virus entrance risk through air passenger violations</t>
  </si>
  <si>
    <t>Modelling blood flow and metabolism in the piglet brain during hypoxia-ischaemia: simulating brain energetics</t>
  </si>
  <si>
    <t>Probing the periplasmic-open state of lactose permease in response to sugar binding and proton translocation</t>
  </si>
  <si>
    <t>Control strategies for nitrous oxide emissions reduction on wastewater treatment plants operation</t>
  </si>
  <si>
    <t>Cost-benefit analysis: intraoperative neurophysiological monitoring in spinal surgeries</t>
  </si>
  <si>
    <t>Mechanical performance in axial compression of a titanium polyaxial locking plate system in a fracture gap model</t>
  </si>
  <si>
    <t>Axis-switching in the vibrationless ÃâXÌ transition of the jet-cooled deuterated methyl peroxy radical CD3O2</t>
  </si>
  <si>
    <t>A novel FZD6 mutation revealed the cause of cleft lip and/or palate in a Chinese family</t>
  </si>
  <si>
    <t>Origination of the Protein Fold Repertoire from Oily Pluripotent Peptides</t>
  </si>
  <si>
    <t>Value of FEops HEARTguide patient-specific computational simulations in the planning of left atrial appendage closure with the Amplatzer Amulet closure device: rationale  and design of the PREDICT-LAA study</t>
  </si>
  <si>
    <t>Isoprene Emission Response to Drought and the Impact on Global Atmospheric Chemistry</t>
  </si>
  <si>
    <t>Fick diffusion coefficients of liquid mixtures directly obtained from equilibrium molecular dynamics</t>
  </si>
  <si>
    <t>Molecular dynamics simulation reveals preorganization of the chloroplast FtsY towards complex formation induced by GTP binding</t>
  </si>
  <si>
    <t>Reconstruction of non-error magnetic hologram data by magnetic assist recording</t>
  </si>
  <si>
    <t>Smartphone-Based Platform for Secure Multi-Hop Message Dissemination in VANETs</t>
  </si>
  <si>
    <t>Raman spectrum of pyrope garnet A quantum mechanical simulation of frequencies, intensities, and isotope shifts</t>
  </si>
  <si>
    <t>Robust fault-tolerant control for networked control systems subject to random delays via static-output feedback</t>
  </si>
  <si>
    <t>Effects of High and Low Salt Concentrations in Electrolytes at Lithium-Metal Anode Surfaces Using DFT-ReaxFF Hybrid Molecular Dynamics Method</t>
  </si>
  <si>
    <t>pH fluctuations imperil the robustness of C glutamicum to short term oxygen limitation</t>
  </si>
  <si>
    <t>Highly non-additive symmetric mixtures at a wall</t>
  </si>
  <si>
    <t>Catching on it early: Bodily and brain anticipatory mechanisms for excellence in sport</t>
  </si>
  <si>
    <t>A consistent force field parameter set for zwitterionic amino acid residues</t>
  </si>
  <si>
    <t>Investigation of cerebral hemodynamics and collateralization in asymptomatic carotid stenoses</t>
  </si>
  <si>
    <t>A Safe and Efficient Strategy for the Rapid Elimination of Blood Lead InâVivo Based on a Capture-Fix-Separate Mechanism</t>
  </si>
  <si>
    <t>Monte Carlo simulation of the spatial resolution and depth sensitivity of two-dimensional optical imaging of the brain</t>
  </si>
  <si>
    <t>Validity and User Experience in an Augmented Reality Virtual Tooth Identification Test</t>
  </si>
  <si>
    <t>Double robust estimator of average causal treatment effect for censored medical cost data</t>
  </si>
  <si>
    <t>[Full thickness resection device (FTRD) Experience and outcome for benign neoplasms of the rectum and colon]</t>
  </si>
  <si>
    <t>Rapid sulfate formation from synergetic oxidation of SO(2) by O(3) and NO(2) under ammonia-rich conditions: Implications for the explosive growth of atmospheric  PM(25) during haze events in China</t>
  </si>
  <si>
    <t>Mesoscopic Impurities Expose a Nucleation-Limited Regime of Crystal Growth</t>
  </si>
  <si>
    <t>Slow Conduction in the Border Zones of Patchy Fibrosis Stabilizes the Drivers for Atrial Fibrillation: Insights from Multi-Scale Human Atrial Modeling</t>
  </si>
  <si>
    <t>Formaldehyde production from isoprene oxidation across NO(x) regimes</t>
  </si>
  <si>
    <t>Monte-Carlo dosimetry and real-time imaging of targeted irradiation consequences in 2-cell stage Caenorhabditis elegans embryo</t>
  </si>
  <si>
    <t>Understanding Missing Entropy in Coarse-Grained Systems: Addressing Issues of Representability and Transferability</t>
  </si>
  <si>
    <t>Fully decentralized control of a soft-bodied robot inspired by true slime mold</t>
  </si>
  <si>
    <t>Enriching Triangle Mesh Animations with Physically Based Simulation</t>
  </si>
  <si>
    <t>Pharmacokinetic Evaluation of Blonanserin Transdermal Patch: Population Analysis and Simulation of Plasma Concentration and Dopamine D(2) Receptor Occupancy in Clinical  Settings</t>
  </si>
  <si>
    <t>Levels, sources and probabilistic health risks of polycyclic aromatic hydrocarbons in the agricultural soils from sites neighboring suburban industries in Shanghai</t>
  </si>
  <si>
    <t>Improved simulation-optimization approach for identifying critical and developable pollution source regions and critical migration processes for pollutant load  allocation</t>
  </si>
  <si>
    <t>Study on a pseudo-simulated moving bed with solvent gradient for ternary separations</t>
  </si>
  <si>
    <t>The effect of the asphericity of myopic laser ablation profiles on the induction of wavefront aberrations</t>
  </si>
  <si>
    <t>Elucidation of Single Hydrogen Bonds in GTPases via Experimental and Theoretical Infrared Spectroscopy</t>
  </si>
  <si>
    <t>The slow phase of chlorophyll a fluorescence induction in silico: Origin of the S-M fluorescence rise</t>
  </si>
  <si>
    <t>Application of tandem coupling of columns in supercritical fluid chromatography for stereoisomeric separation: Optimization and simulation</t>
  </si>
  <si>
    <t>Analysis of the advantage of individual PTVs defined on axial 3D CT and 4D CT images for liver cancer</t>
  </si>
  <si>
    <t>Numerical model of the human cervical spinal cord--the development and validation</t>
  </si>
  <si>
    <t>Individual tooth macrowear pattern guides the reconstruction of Sts 52 (Australopithecus africanus) dental arches</t>
  </si>
  <si>
    <t>Role of the N-terminus in human 4-hydroxyphenylpyruvate dioxygenase activity</t>
  </si>
  <si>
    <t>Computational simulation of temperature elevations in tumors using Monte Carlo method and comparison to experimental measurements in laser photothermal therapy</t>
  </si>
  <si>
    <t>Calibration method for the center of mass method to enlarge the solvable range of fluorescence lifetime</t>
  </si>
  <si>
    <t>Sequence- and Structure-Based Functional Annotation and Assessment of Metabolic Transporters in Aspergillus oryzae: A Representative Case Study</t>
  </si>
  <si>
    <t>Motion synthesis and force distribution analysis for a biped robot</t>
  </si>
  <si>
    <t>Coarse-grained molecular dynamics simulation of activated penetrant transport in glassy polymers</t>
  </si>
  <si>
    <t>Addressing Non-linear System Dynamics of Single-Strand RNA Virus-Host Interaction</t>
  </si>
  <si>
    <t>Defects are needed for fast photo-induced electron transfer from a nanocrystal to a molecule: time-domain ab initio analysis</t>
  </si>
  <si>
    <t>Spatio-temporal variations of PM(25) concentrations and the evaluation of emission reduction measures during two red air pollution alerts in Beijing</t>
  </si>
  <si>
    <t>The missing link in the embodiment of syntax: prosody</t>
  </si>
  <si>
    <t>Role of Second Quinone Binding Site in Proton Pumping by Respiratory Complex I</t>
  </si>
  <si>
    <t>Molecular systematics of the Triplophysa robusta (Cobitoidea) complex: Extensive gene flow in a depauperate lineage</t>
  </si>
  <si>
    <t>Analysis of Turbulence Effects in a Patient-Specific Aorta with Aortic Valve Stenosis</t>
  </si>
  <si>
    <t>A wide mesio-distal gap in sites of congenitally missing maxillary lateral incisors is related to a thin alveolar ridge</t>
  </si>
  <si>
    <t>GATA4 Variants in Individuals With a 46,XY Disorder of Sex Development (DSD) May or May Not Be Associated With Cardiac Defects Depending on Second Hits in Other DSD  Genes</t>
  </si>
  <si>
    <t>Divalent Cations Alter the Rate-Limiting Step of PrimPol-Catalyzed DNA Elongation</t>
  </si>
  <si>
    <t>Cocoa Pod Borer (Conopomorpha cramerella Snellen) in Papua New Guinea: biosecurity models for New Ireland and the autonomous region of Bougainville</t>
  </si>
  <si>
    <t>Investigation of allosteric coupling in human Î²2-adrenergic receptor in the presence of intracellular loop 3</t>
  </si>
  <si>
    <t>The Role of Dimer Formation in the Nucleation of Superlattice Transformations and Its Impact on Disorder</t>
  </si>
  <si>
    <t>Hypothesis tests for stratified mark-specific proportional hazards models with missing covariates, with application to HIV vaccine efficacy trials</t>
  </si>
  <si>
    <t>Evaluation of Regional-Scale Receptor Modeling</t>
  </si>
  <si>
    <t>Digitizing Poly-l-lysine Dendrigrafts: From Experimental Data to Molecular Dynamics Simulations</t>
  </si>
  <si>
    <t>The First 3D Model of the Full-Length KIT Cytoplasmic Domain Reveals a New Look for an Old Receptor</t>
  </si>
  <si>
    <t>Cost of disorders of the brain in Spain</t>
  </si>
  <si>
    <t>Effect of intracellular loop 3 on intrinsic dynamics of human Î²2-adrenergic receptor</t>
  </si>
  <si>
    <t>Characterizing and eliminating errors in enhancement and subtraction artifacts in dynamic contrast-enhanced breast MRI: Chemical shift artifact of the third kind</t>
  </si>
  <si>
    <t>Unraveling Molecular Mechanism on Dilute Surfactant Solution Controlled Ice Recrystallization</t>
  </si>
  <si>
    <t>Development of the green bottle fly Lucilia illustris at constant temperatures</t>
  </si>
  <si>
    <t>Investigating the affinity of BDE154 and 3OH-BDE154 with HSA: Experimental and simulation validation</t>
  </si>
  <si>
    <t>Detection of homologous recombination events in bacterial genomes</t>
  </si>
  <si>
    <t>Abnormal calcium homeostasis in heart failure with preserved ejection fraction is related to both reduced contractile function and incomplete relaxation: an  electromechanically detailed biophysical modeling study</t>
  </si>
  <si>
    <t>Toward genome-wide identification of Bateson-Dobzhansky-Muller incompatibilities in yeast: a simulation study</t>
  </si>
  <si>
    <t>The values of wall shear stress, turbulence kinetic energy and blood pressure gradient are associated with atherosclerotic plaque erosion in rabbits</t>
  </si>
  <si>
    <t>Effect of inhaled gas density on the pendelluft-induced lung injury</t>
  </si>
  <si>
    <t>Smog chamber study on the evolution of fume from residential coal combustion</t>
  </si>
  <si>
    <t>Quasiparticle interference and nonsymmorphic effect on a floating band surface state of ZrSiSe</t>
  </si>
  <si>
    <t>Experimental implementation of fully controlled dephasing dynamics and synthetic spectral densities</t>
  </si>
  <si>
    <t>K+ Block Is the Mechanism of Functional Asymmetry in Bacterial Na(v) Channels</t>
  </si>
  <si>
    <t>An Energy Efficient Design of Computation Offloading Enabled by UAV</t>
  </si>
  <si>
    <t>A comparative study on the stress distribution around dental implants in three arch form models for replacing six implants using finite element analysis</t>
  </si>
  <si>
    <t>Role of Grain Boundaries under Long-Time Radiation</t>
  </si>
  <si>
    <t>Designing robust underwater superoleophobic microstructures on copper substrates</t>
  </si>
  <si>
    <t>Dynamic properties of the native free antithrombin from molecular dynamics simulations: computational evidence for solvent- exposed Arg393 side chain</t>
  </si>
  <si>
    <t>Effects of missing low-frequency information on ptychographic and plane-wave coherent diffraction imaging</t>
  </si>
  <si>
    <t>Influence of Missing Linker Defects on the Thermal Conductivity of Metal-Organic Framework HKUST-1</t>
  </si>
  <si>
    <t>[Surgical reconstruction of posttraumatic defects and deformities of the orbit using frameless navigation]</t>
  </si>
  <si>
    <t>Complacency and Automation Bias in the Use of Imperfect Automation</t>
  </si>
  <si>
    <t>Assortative mating between two sympatric closely-related specialists: inferred from molecular phylogenetic analysis and behavioral data</t>
  </si>
  <si>
    <t>Chest compression with kneeling posture in hospital cardiopulmonary resuscitation: A randomised crossover simulation study</t>
  </si>
  <si>
    <t>Molecular dynamics simulations of the STAS domains of rat prestin and human pendrin reveal conformational motions in conserved flexible regions</t>
  </si>
  <si>
    <t>Revealing Transition States during the Hydration of Clay Minerals</t>
  </si>
  <si>
    <t>Simultaneous multi-slice accelerated 4D-MRI for radiotherapy guidance</t>
  </si>
  <si>
    <t>Unsteady motion, finite Reynolds numbers, and wall effect on Vorticella convallaria contribute contraction force greater than the stokes drag</t>
  </si>
  <si>
    <t>Mechanical Testing of Engineered Spider Silk Filaments Provides Insights into Molecular Features on a Mesoscale</t>
  </si>
  <si>
    <t>Three-dimensional imaging properties of rotation-free square and hexagonal micro-CT systems</t>
  </si>
  <si>
    <t>Role of salt bridge dynamics in inter domain recognition of human IMPDH isoforms: an insight to inhibitor topology for isoform-II</t>
  </si>
  <si>
    <t>Water adsorption in hydrophilic zeolites: experiment and simulation</t>
  </si>
  <si>
    <t>Evaluation of Exhaust Emissions from Three Diesel-Hybrid Cars and Simulation of After-Treatment Systems for Ultralow Real-World NO(x) Emissions</t>
  </si>
  <si>
    <t>Computational study for the effects of coil configuration on blood flow characteristics in coil-embolized cerebral aneurysm</t>
  </si>
  <si>
    <t>Perioperative airway management for aortic valve replacement in an adult with mucopolysaccharidosis type II (Hunter syndrome)</t>
  </si>
  <si>
    <t>Invited review: modeling within-herd transmission of Mycobacterium avium subspecies paratuberculosis in dairy cattle: a review</t>
  </si>
  <si>
    <t>Microbial Turnover of Glyphosate to Biomass: Utilization as Nutrient Source and Formation of AMPA and Biogenic NER in an OECD 308 Test</t>
  </si>
  <si>
    <t>Simulation of fluid-solid coexistence in finite volumes: a method to study the properties of wall-attached crystalline nuclei</t>
  </si>
  <si>
    <t>Mid-frequency MTF compensation of optical sparse aperture system</t>
  </si>
  <si>
    <t>Missing Link between Molecular Aspects of Ventricular Arrhythmias and QRS Complex Morphology in Left Ventricular Hypertrophy</t>
  </si>
  <si>
    <t>Revealing missing charges with generalised quantum fluctuation relations</t>
  </si>
  <si>
    <t>Rapid myelin water content mapping on clinical MR systems</t>
  </si>
  <si>
    <t>Microbial Consortium with High Cellulolytic Activity (MCHCA) for Enhanced Biogas Production</t>
  </si>
  <si>
    <t>Rotational spectroscopy of chiral tetrahydro-2-furoic acid: Conformational landscape, conversion, and abundances</t>
  </si>
  <si>
    <t>Numerical research on the biomechanical behaviour of braided stents with different end shapes and stent-oesophagus interaction</t>
  </si>
  <si>
    <t>A randomised control trial of prompt and feedback devices and their impact on quality of chest compressions--a simulation study</t>
  </si>
  <si>
    <t>Histone depletion facilitates chromatin loops on the kilobasepair scale</t>
  </si>
  <si>
    <t>Transmembrane helical interactions in the CFTR channel pore</t>
  </si>
  <si>
    <t>Ex vivo comparison of standing and recumbent repair of incomplete parasagittal fractures of the first phalanx in horses</t>
  </si>
  <si>
    <t>Insights into Hydrophobic Ion Pairing from Molecular Simulation and Experiment</t>
  </si>
  <si>
    <t>Barrierless HONO and HOS(O)2-NO(2) Formation via NH(3)-Promoted Oxidation of SO(2) by NO(2)</t>
  </si>
  <si>
    <t>Mental rotation of primate hands: human-likeness and thumb saliency</t>
  </si>
  <si>
    <t>Action simulation and mirroring in children with autism spectrum disorders</t>
  </si>
  <si>
    <t>Computational modeling identifies embolic stroke of undetermined source patients with potential arrhythmic substrate</t>
  </si>
  <si>
    <t>The interplay between asymmetric and symmetric DNA loop extrusion</t>
  </si>
  <si>
    <t>Adjacent tooth trauma in complicated mandibular third molar surgery: Risk degree classification and digital surgical simulation</t>
  </si>
  <si>
    <t>Preeminent role of the cardiorenal axis in the antihypertensive response to an arteriovenous fistula: an in silico analysis</t>
  </si>
  <si>
    <t>A gridded emission inventory of semi-volatile and intermediate volatility organic compounds in China</t>
  </si>
  <si>
    <t>Dependence of LET on material and its impact on current RBE model</t>
  </si>
  <si>
    <t>Vienna soil organic matter modeler 2 (VSOMM2)</t>
  </si>
  <si>
    <t>Verifying the band gap narrowing in tensile strained Ge nanowires by electrical means</t>
  </si>
  <si>
    <t>[Complex ligament instabilities after "open book"-fractures of the pelvic ring - finite element computer simulation and crack simulation]</t>
  </si>
  <si>
    <t>Early coverage of drug-eluting stents analysed by optical coherence tomography: evidence of the impact of stent apposition and strut characteristics on the  neointimal healing process</t>
  </si>
  <si>
    <t>Simulation shows that HLA-matched stem cell donors can remain unidentified in donor searches</t>
  </si>
  <si>
    <t>G-quadruplexes with (4nÂ - 1) guanines in the G-tetrad core: formation of a G-triadÂ·water complex and implication for small-molecule binding</t>
  </si>
  <si>
    <t>Understanding the Conformational Properties of Fluorinated Polypeptides: Molecular Modelling of Unguisin A</t>
  </si>
  <si>
    <t>The Impact of a New "Inverted Arch" Prosthetic Annuloplasty Ring on the Mitral Valve's 3-D Motion: An Experimental Ex-Vivo Study</t>
  </si>
  <si>
    <t>Both Configuration and QM Region Size Matter: Zinc Stability in QM/MM Models of DNA Methyltransferase</t>
  </si>
  <si>
    <t>Motor control drives visual bodily judgements</t>
  </si>
  <si>
    <t>Probabilistic Modeling of Microbial Metabolic Networks for Integrating Partial Quantitative Knowledge Within the Nitrogen Cycle</t>
  </si>
  <si>
    <t>Molecular dynamics insights into the structure, function, and substrate binding mechanism of mucin desulfating sulfatase of gut microbe Bacteroides fragilis</t>
  </si>
  <si>
    <t>Microbial physiology-based model of ethanol metabolism in subsurface sediments</t>
  </si>
  <si>
    <t>Mesoscale Structures in Earth's Magnetotail Observed Using Energetic Neutral Atom Imaging</t>
  </si>
  <si>
    <t>Retrograde venous cerebral air embolism from disconnected central venous catheter: an experimental model</t>
  </si>
  <si>
    <t>Pharmacokinetics-pharmacodynamics, computer decision support technologies, and antimicrobial stewardship: the compass and rudder</t>
  </si>
  <si>
    <t>Development of a GA-fuzzy-immune PID controller with incomplete derivation for robot dexterous hand</t>
  </si>
  <si>
    <t>ReaxFF-molecular dynamics simulations of non-oxidative and non-catalyzed thermal decomposition of methane at high temperatures</t>
  </si>
  <si>
    <t>Segal crystallinity index revisited by the simulation of X-ray diffraction patterns of cotton cellulose IÎ² and cellulose II</t>
  </si>
  <si>
    <t>Properties of galaxies reproduced by a hydrodynamic simulation</t>
  </si>
  <si>
    <t>The hydrolysis mechanism of a GH45 cellulase and its potential relation to lytic transglycosylase and expansin function</t>
  </si>
  <si>
    <t>Dynamic implicit-solvent coarse-grained models of lipid bilayer membranes: fluctuating hydrodynamics thermostat</t>
  </si>
  <si>
    <t>Antimicrobial mechanism of pore-forming protegrin peptides: 100 pores to kill E coli</t>
  </si>
  <si>
    <t>Two-step thermal spin transition and LIESST relaxation of the polymeric spin-crossover compounds Fe(X-py)2[Ag(CN)2]2 (X=H, 3-methyl, 4-methyl, 3,4-dimethyl,  3-Cl)</t>
  </si>
  <si>
    <t>Predicting the distribution of Stipa purpurea across the Tibetan Plateau via the MaxEnt model</t>
  </si>
  <si>
    <t>Peri-personal space as a prior in coupling visual and proprioceptive signals</t>
  </si>
  <si>
    <t>Intercorporeality as a theory of social cognition</t>
  </si>
  <si>
    <t>Characterisation of a catalytic triad and reaction selectivity in the dual mechanism of the catalyse hydride transfer in xylitol phosphate dehydrogenase</t>
  </si>
  <si>
    <t>The core structure of basal dislocations in deformed sapphire (alpha-AlâOâ)</t>
  </si>
  <si>
    <t>Ca (2+) -dependent mechanism of membrane insertion and destabilization by the SARS-CoV-2 fusion peptide</t>
  </si>
  <si>
    <t>How warm was the last interglacial? New model-data comparisons</t>
  </si>
  <si>
    <t>On the representability problem and the physical meaning of coarse-grained models</t>
  </si>
  <si>
    <t>Depth Perception of Surgeons in Minimally Invasive Surgery</t>
  </si>
  <si>
    <t>Water-peptide site-specific interactions: a structural study on the hydration of glutathione</t>
  </si>
  <si>
    <t>Computational insights into the active structure of SGK1 and its implication for ligand design</t>
  </si>
  <si>
    <t>Role of water in protein aggregation and amyloid polymorphism</t>
  </si>
  <si>
    <t>Simulation of airborne trace metals in fine particulate matter over North America</t>
  </si>
  <si>
    <t>Local stability of cooperation in a continuous model of indirect reciprocity</t>
  </si>
  <si>
    <t>Computational Study of Encapsulation of Polyaromatic Hydrocarbons by Endo-Functionalized Receptors in Nonpolar Medium</t>
  </si>
  <si>
    <t>Structural investigation of zymogenic and activated forms of human blood coagulation factor VIII: a computational molecular dynamics study</t>
  </si>
  <si>
    <t>Reaction Path Averaging: Characterizing the Structural Response of the DNA Double Helix to Electron Transfer</t>
  </si>
  <si>
    <t>Effects of pannus formation on the flow around a bileaflet mechanical heart valve</t>
  </si>
  <si>
    <t>miR-103 promotes hepatocellular carcinoma cell proliferation and migration in the simulation transition zone of RFA through PI3K/Akt signaling pathway by targeting  PTEN</t>
  </si>
  <si>
    <t>Computational modeling and simulation of genital tubercle development</t>
  </si>
  <si>
    <t>Articulatory Evidence for the Syllable-final Nasal Merging in Taiwan Mandarin</t>
  </si>
  <si>
    <t>Plastic Poisson's Ratio of Nanoporous Metals: A Macroscopic Signature of Tension-Compression Asymmetry at the Nanoscale</t>
  </si>
  <si>
    <t>The morphology of single muscle fibre potentials - Part I: simulation study of the distortion introduced by the distant-interfering potentials</t>
  </si>
  <si>
    <t>Security enhancement of color image cryptosystem by optical interference principle and spiral phase encoding</t>
  </si>
  <si>
    <t>Proton therapy monitoring by Compton imaging: influence of the large energy spectrum of the prompt-Î³ radiation</t>
  </si>
  <si>
    <t>Multiscale computer simulation of the immature HIV-1 virion</t>
  </si>
  <si>
    <t>Mechanical Properties of C(3)N Nanotubes from Molecular Dynamics Simulation Studies</t>
  </si>
  <si>
    <t>Visualization of the missing role of hydrothermal interactions in a Japanese megalopolis for a win-win solution</t>
  </si>
  <si>
    <t>Impact of the C-terminal disulfide bond on the folding and stability of onconase</t>
  </si>
  <si>
    <t>Conditions and extent of volatile loss from the Moon during formation of the Procellarum basin</t>
  </si>
  <si>
    <t>Mechanism of recognition of parallel G-quadruplexes by DEAH/RHAU helicase DHX36 explored by molecular dynamics simulations</t>
  </si>
  <si>
    <t>A finite element analysis of the stress distribution to the mandible from impact forces with various orientations of third molars</t>
  </si>
  <si>
    <t>Reaction mechanism of N-acetylneuraminic acid lyase revealed by a combination of crystallography, QM/MM simulation, and mutagenesis</t>
  </si>
  <si>
    <t>Formamide Adsorption at the Amorphous Silica Surface: A Combined Experimental and Computational Approach</t>
  </si>
  <si>
    <t>Conformal Fabrication of an Electrospun Nanofiber Mat on a 3D Ear Cartilage-Shaped Hydrogel Collector Based on Hydrogel-Assisted Electrospinning</t>
  </si>
  <si>
    <t>Simulation of incomplete obstructive uropathy in rats by injecting an artificial calculus into the bladder</t>
  </si>
  <si>
    <t>A critical evaluation of the validity of episodic future thinking: A clinical neuropsychology perspective</t>
  </si>
  <si>
    <t>Characterization of cryptic allosteric site at IL-4RÎ±: New paradigm towards IL-4/IL-4R inhibition</t>
  </si>
  <si>
    <t>Differentiation between left bundle branch block and left ventricular hypertrophy: implications for cardiac resynchronization therapy</t>
  </si>
  <si>
    <t>Effects of ruminal ammonia and butyrate concentrations on reticuloruminal epithelial blood flow and volatile fatty acid absorption kinetics under washed reticulorumen  conditions in lactating dairy cows</t>
  </si>
  <si>
    <t>Physiological Intracellular Crowdedness is Defined by the Perimeter-to-Area Ratio of Sub-Cellular Compartments</t>
  </si>
  <si>
    <t>Ultrastructural remodelling of Ca(2+) signalling apparatus in failing heart cells</t>
  </si>
  <si>
    <t>Loss of fixed nitrogen causes net oxygen gain in a warmer future ocean</t>
  </si>
  <si>
    <t>Influence of rigidity of retainers on dynamic behavior of implant-supported removable partial dentures</t>
  </si>
  <si>
    <t>Control of Charge Recombination in Perovskites by Oxidation State of Halide Vacancy</t>
  </si>
  <si>
    <t>In vitro characterization of axitinib interactions with human efflux and hepatic uptake transporters: implications for disposition and drug interactions</t>
  </si>
  <si>
    <t>Metal ions in sugar binding, sugar specificity and structural stability of Spatholobus parviflorus seed lectin</t>
  </si>
  <si>
    <t>Effects of Superomedial Partial Arytenoidectomy on Incomplete Posterior Glottal Closure Caused by Arytenoid Positional Asymmetry in Excised Human Larynges</t>
  </si>
  <si>
    <t>Monochromatic 2D KÎ± Emission Images Revealing Short-Pulse Laser Isochoric Heating Mechanism</t>
  </si>
  <si>
    <t>Modified anaerobic digestion model No1 (ADM1) for modeling anaerobic digestion process at different ammonium concentrations</t>
  </si>
  <si>
    <t>In vitro batch fecal fermentation comparison of gas and short-chain fatty acid production using "slowly fermentable" dietary fibers</t>
  </si>
  <si>
    <t>Simulation of the osmosis-based drug encapsulation in erythrocytes</t>
  </si>
  <si>
    <t>Effects of vacancy defects on the interfacial shear strength of carbon nanotube reinforced polymer composite</t>
  </si>
  <si>
    <t>Packing effects on argon and methanol adsorption inside graphitic cylindrical and slit pores: a GCMC simulation study</t>
  </si>
  <si>
    <t>A general method for molecular modeling of nucleation from the melt</t>
  </si>
  <si>
    <t>Preparation and performance characteristics of an environmentally-friendly agglomerant to improve the dry dust removal effect for filter material</t>
  </si>
  <si>
    <t>Triplex intermediates in folding of human telomeric quadruplexes probed by microsecond-scale molecular dynamics simulations</t>
  </si>
  <si>
    <t>Cutting speed follow-up adjusting system of bidirectional electric drive side cutter for rape combine harvester</t>
  </si>
  <si>
    <t>Atomistic MD simulation reveals the mechanism by which CETP penetrates into HDL enabling lipid transfer from HDL to CETP</t>
  </si>
  <si>
    <t>[Creation of models of incomplete external lip-like large bowel fistula in experiment]</t>
  </si>
  <si>
    <t>Abrupt Heinrich Stadial 1 cooling missing in Greenland oxygen isotopes</t>
  </si>
  <si>
    <t>Coded excitation for ultrasound tissue harmonic imaging</t>
  </si>
  <si>
    <t>Expressions for the Evaporation and Condensation Coefficients in the Hertz-Knudsen Relation</t>
  </si>
  <si>
    <t>Nitrogen pools and flows during lab-scale degradation of old landfilled waste under different oxygen and water regimes</t>
  </si>
  <si>
    <t>Predictive model for Zika virus RNA minipool nucleic acid testing in outbreak scenarios</t>
  </si>
  <si>
    <t>A Passive Wireless Crack Sensor Based on Patch Antenna with Overlapping Sub-Patch</t>
  </si>
  <si>
    <t>A poor metabolizer of both CYP2C19 and CYP2D6 identified by mechanistic pharmacokinetic simulation in a fatal drug poisoning case involving venlafaxine</t>
  </si>
  <si>
    <t>Correction to: PyPNS: Multiscale Simulation of a Peripheral Nerve in Python</t>
  </si>
  <si>
    <t>Transperineal ultrasound-guided implantation of electromagnetic transponders in the prostatic fossa for localization and tracking during external beam radiation  therapy</t>
  </si>
  <si>
    <t>Renal calyceal anatomy characterization with 3-dimensional in vivo computerized tomography imaging</t>
  </si>
  <si>
    <t>Structural insights into the Î³-lactamase activity and substrate enantioselectivity of an isochorismatase-like hydrolase from Microbacterium hydrocarbonoxydans</t>
  </si>
  <si>
    <t>Effect of substrate wettability and flexibility on the initial stage of water vapor condensation</t>
  </si>
  <si>
    <t>Equivalent stiffness after glycosaminoglycan depletion in tendon--an ultra-structural finite element model and corresponding experiments</t>
  </si>
  <si>
    <t>Mature HIV-1 capsid structure by cryo-electron microscopy and all-atom molecular dynamics</t>
  </si>
  <si>
    <t>Computer Modeling of Clot Retrieval-Circle of Willis</t>
  </si>
  <si>
    <t>Simulating the future of actions in the human corticospinal system</t>
  </si>
  <si>
    <t>Collective excitations of a spherically confined Yukawa plasma</t>
  </si>
  <si>
    <t>Pressure distribution of implant-supported removable partial dentures with stress-breaking attachments</t>
  </si>
  <si>
    <t>An unusual case of radioactive seed migration to the vertebral venous plexus and renal artery with nerve root compromise</t>
  </si>
  <si>
    <t>Effects of seasonal changes in cotton plants on the evolution of resistance to pyramided cotton producing the Bt toxins Cry1Ac and Cry1F in Helicoverpa zea</t>
  </si>
  <si>
    <t>Experimental Demonstration of Complete 180Â° Reversal of Magnetization in Isolated Co Nanomagnets on a PMN-PT Substrate with Voltage Generated Strain</t>
  </si>
  <si>
    <t>Abiotic mechanism for the formation of atmospheric nitrous oxide from ammonium nitrate</t>
  </si>
  <si>
    <t>Influence of pH on the speciation of copper(II) in reactions with the green tea polyphenols, epigallocatechin gallate and gallic acid</t>
  </si>
  <si>
    <t>Unveiling the gating mechanism of ECF transporter RibU</t>
  </si>
  <si>
    <t>Role of PO4 tetrahedron in LiFePO4 and FePO4 system</t>
  </si>
  <si>
    <t>Mitigation of truncation effects in elongated Shack-Hartmann laser guide star wavefront sensor images</t>
  </si>
  <si>
    <t>Evidence for a credit-card-swipe mechanism in the human PC floppase ABCB4</t>
  </si>
  <si>
    <t>(13)C isotope enrichment of the central trityl carbon decreases fluid solution electron spin relaxation times</t>
  </si>
  <si>
    <t>An observing system simulation for Southern Ocean carbon dioxide uptake</t>
  </si>
  <si>
    <t>Molecular insights of p47phox phosphorylation dynamics in the regulation of NADPH oxidase activation and superoxide production</t>
  </si>
  <si>
    <t>Doubly robust estimation of the generalized impact fraction</t>
  </si>
  <si>
    <t>Free energy landscape and molecular pathways of gas hydrate nucleation</t>
  </si>
  <si>
    <t>Molecular Simulations of Laser Spike Annealing of Block Copolymer Lamellar Thin-Films</t>
  </si>
  <si>
    <t>Atomistic Analysis of ToxN and ToxI Complex Unbinding Mechanism</t>
  </si>
  <si>
    <t>Amino Acid Imprinted UiO-66s for Highly Recognized Adsorption of Small Angiotensin-Converting-Enzyme-Inhibitory Peptides</t>
  </si>
  <si>
    <t>Measuring top-quark polarization in top-pair + missing-energy events</t>
  </si>
  <si>
    <t>Direct adhesive pin-retained restorations for severely worn dentition treatment: a 15-year follow-up report</t>
  </si>
  <si>
    <t>Creating polar antivortex in PbTiO(3)/SrTiO(3) superlattice</t>
  </si>
  <si>
    <t>Molecular Dynamics Study of Structure, Folding, and Aggregation of Poly-PR and Poly-GR Proteins</t>
  </si>
  <si>
    <t>Cloning of four HSPA multigene family members in Haemaphysalis flava ticks</t>
  </si>
  <si>
    <t>Computer simulation of adhesion between hydrophilic and hydrophobic self-assembled monolayers in water</t>
  </si>
  <si>
    <t>Trastuzumab Blocks the Receiver Function of HER2 Leading to the Population Shifts of HER2-Containing Homodimers and Heterodimers</t>
  </si>
  <si>
    <t>Characterizing the Stress Intensity Factor of Graphene Sheet with Central Crack</t>
  </si>
  <si>
    <t>Impact of external amino acids on fluorescent protein chromophore biosynthesis revealed by molecular dynamics and mutagenesis studies</t>
  </si>
  <si>
    <t>Feasibility and potential benefits of defining the internal gross tumor volume of hepatocellular carcinoma using contrast-enhanced 4D CT images obtained by deformable  registration</t>
  </si>
  <si>
    <t>Charge sensed Pauli blockade in a metal-oxide-semiconductor lateral double quantum dot</t>
  </si>
  <si>
    <t>Aggregation factor as an inhibitor of bacterial binding to gut mucosa</t>
  </si>
  <si>
    <t>Study the bonding mechanism of binders on hydroxyapatite surface and mechanical properties for 3DP fabrication bone scaffolds</t>
  </si>
  <si>
    <t>A computational study of the hemodynamic impact of open- versus closed-cell stent design in carotid artery stenting</t>
  </si>
  <si>
    <t>Anatomic Understanding of Posterior Quadrant Disconnection from Cadaveric Brain, 3D Reconstruction and Simulation Model, and Intraoperative Photographs</t>
  </si>
  <si>
    <t>Modeling of Endothelial Calcium Responses within a Microfluidic Generator of Spatio-Temporal ATP and Shear Stress Signals</t>
  </si>
  <si>
    <t>Molecular vibrations of methane molecules in the structure I clathrate hydrate from ab initio molecular dynamics simulation</t>
  </si>
  <si>
    <t>Concerted interconversion between ionic lock substates of the beta(2) adrenergic receptor revealed by microsecond timescale molecular dynamics</t>
  </si>
  <si>
    <t>Influence of thiostrepton binding on the ribosomal GTPase associated region characterized by molecular dynamics simulation</t>
  </si>
  <si>
    <t>Capturing the Fused-Pentagon C74 by Stepwise Chlorination</t>
  </si>
  <si>
    <t>Multiple imputation methods for handling incomplete longitudinal and clustered data where the target analysis is a linear mixed effects model</t>
  </si>
  <si>
    <t>Evaluation of two-fold fully conditional specification multiple imputation for longitudinal electronic health record data</t>
  </si>
  <si>
    <t>Missing value imputation for microarray data: a comprehensive comparison study and a web tool</t>
  </si>
  <si>
    <t>Outcome-sensitive multiple imputation: a simulation study</t>
  </si>
  <si>
    <t>A bias-corrected estimator in multiple imputation for missing data</t>
  </si>
  <si>
    <t>Evaluation of approaches for multiple imputation of three-level data</t>
  </si>
  <si>
    <t>Multiple imputation in veterinary epidemiological studies: a case study and simulation</t>
  </si>
  <si>
    <t>Bias and efficiency of multiple imputation compared with complete-case analysis for missing covariate values</t>
  </si>
  <si>
    <t>Dealing with missing covariates in epidemiologic studies: a comparison between multiple imputation and a full Bayesian approach</t>
  </si>
  <si>
    <t>Multiple imputation in the presence of non-normal data</t>
  </si>
  <si>
    <t>Multiple Imputation for General Missing Data Patterns in the Presence of High-dimensional Data</t>
  </si>
  <si>
    <t>Nonlinear multiple imputation for continuous covariate within semiparametric Cox model: application to HIV data in Senegal</t>
  </si>
  <si>
    <t>Controlled pattern imputation for sensitivity analysis of longitudinal binary and ordinal outcomes with nonignorable dropout</t>
  </si>
  <si>
    <t>Multiple imputation of covariates by fully conditional specification: Accommodating the substantive model</t>
  </si>
  <si>
    <t>Multiple imputation for longitudinal data in the presence of heteroscedasticity between treatment groups</t>
  </si>
  <si>
    <t>Non-parametric approach for frequentist multiple imputation in survival analysis with missing covariates</t>
  </si>
  <si>
    <t>Multiple imputation for missing values through conditional Semiparametric odds ratio models</t>
  </si>
  <si>
    <t>Comparison of methods for imputing limited-range variables: a simulation study</t>
  </si>
  <si>
    <t>Maximum likelihood versus multiple imputation for missing data in small longitudinal samples with nonnormality</t>
  </si>
  <si>
    <t>A comparison of existing methods for multiple imputation in individual participant data meta-analysis</t>
  </si>
  <si>
    <t>Multiple imputation with non-additively related variables: Joint-modeling and approximations</t>
  </si>
  <si>
    <t>Multiple imputation for high-dimensional mixed incomplete continuous and binary data</t>
  </si>
  <si>
    <t>Missing data strategies for time-varying confounders in comparative effectiveness studies of non-missing time-varying exposures and right-censored outcomes</t>
  </si>
  <si>
    <t>Joint Longitudinal Models for Dealing With Missing at Random Data in Trial-Based Economic Evaluations</t>
  </si>
  <si>
    <t>Investigating Parallel Analysis in the Context of Missing Data: A Simulation Study Comparing Six Missing Data Methods</t>
  </si>
  <si>
    <t>Comparisons of methods for analysis of repeated binary responses with missing data</t>
  </si>
  <si>
    <t>Impact of non-normal random effects on inference by multiple imputation: A simulation assessment</t>
  </si>
  <si>
    <t>Multiple imputation of multiple multi-item scales when a full imputation model is infeasible</t>
  </si>
  <si>
    <t>New insights into handling missing values in environmental epidemiological studies</t>
  </si>
  <si>
    <t>Longitudinal data analysis with non-ignorable missing data</t>
  </si>
  <si>
    <t>Evaluation of a weighting approach for performing sensitivity analysis after multiple imputation</t>
  </si>
  <si>
    <t>Multiple imputation with sequential penalized regression</t>
  </si>
  <si>
    <t>A semiparametric missing-data-induced intensity method for missing covariate data in individually matched case-control studies</t>
  </si>
  <si>
    <t>Dealing with missing delirium assessments in prospective clinical studies of the critically ill: a simulation study and reanalysis of two delirium studies</t>
  </si>
  <si>
    <t>Comparison of several imputation methods for missing baseline data in propensity scores analysis of binary outcome</t>
  </si>
  <si>
    <t>Comparison of statistical approaches for analyzing incomplete longitudinal patient-reported outcome data in randomized controlled trials</t>
  </si>
  <si>
    <t>Quantifying the impact of fixed effects modeling of clusters in multiple imputation for cluster randomized trials</t>
  </si>
  <si>
    <t>Treatment effects in randomized longitudinal trials with different types of nonignorable dropout</t>
  </si>
  <si>
    <t>Missing Data and the Rasch Model: The Effects of Missing Data Mechanisms on Item Parameter Estimation</t>
  </si>
  <si>
    <t>Appropriate inclusion of interactions was needed to avoid bias in multiple imputation</t>
  </si>
  <si>
    <t>Bias and Precision of the "Multiple Imputation, Then Deletion" Method for Dealing With Missing Outcome Data</t>
  </si>
  <si>
    <t>Multiple imputation with missing indicators as proxies for unmeasured variables: simulation study</t>
  </si>
  <si>
    <t>A nonparametric multiple imputation approach for missing categorical data</t>
  </si>
  <si>
    <t>Alternative Multiple Imputation Inference for Categorical Structural Equation Modeling</t>
  </si>
  <si>
    <t>A multiple robust propensity score method for longitudinal analysis with intermittent missing data</t>
  </si>
  <si>
    <t>A Comparison of Methods for Creating Multiple Imputations of Nominal Variables</t>
  </si>
  <si>
    <t>A note on the relationships between multiple imputation, maximum likelihood and fully Bayesian methods for missing responses in linear regression models</t>
  </si>
  <si>
    <t>Analytical results in longitudinal studies depended on target of inference and assumed mechanism of attrition</t>
  </si>
  <si>
    <t>A robust imputation method for missing responses and covariates in sample selection models</t>
  </si>
  <si>
    <t>Imputation strategies when a continuous outcome is to be dichotomized for responder analysis: a simulation study</t>
  </si>
  <si>
    <t>Cox regression analysis with missing covariates via nonparametric multiple imputation</t>
  </si>
  <si>
    <t>Multiple imputation for handling systematically missing confounders in meta-analysis of individual participant data</t>
  </si>
  <si>
    <t>Hierarchical imputation of systematically and sporadically missing data: An approximate Bayesian approach using chained equations</t>
  </si>
  <si>
    <t>Power difference in a Ï(2) test vs generalized linear mixed model in the presence of missing data - a simulation study</t>
  </si>
  <si>
    <t>Impact of missing data on type 1 error rates in non-inferiority trials</t>
  </si>
  <si>
    <t>Attrition Bias Related to Missing Outcome Data: A Longitudinal Simulation Study</t>
  </si>
  <si>
    <t>Bayesian imputation of time-varying covariates in linear mixed models</t>
  </si>
  <si>
    <t>When Nonresponse Mechanisms Change: Effects on Trends and Group Comparisons in International Large-Scale Assessments</t>
  </si>
  <si>
    <t>The ability of different imputation methods for missing values in mental measurement questionnaires</t>
  </si>
  <si>
    <t>Multivariate t linear mixed models for irregularly observed multiple repeated measures with missing outcomes</t>
  </si>
  <si>
    <t>Treatment of nonignorable missing data when modeling unobserved heterogeneity with finite mixture models</t>
  </si>
  <si>
    <t>Variable selection in the presence of missing data: resampling and imputation</t>
  </si>
  <si>
    <t>Intention-to-treat analysis when only a baseline value is available</t>
  </si>
  <si>
    <t>Gaussian-based routines to impute categorical variables in health surveys</t>
  </si>
  <si>
    <t>Assessment of predictive performance in incomplete data by combining internal validation and multiple imputation</t>
  </si>
  <si>
    <t>How to deal with missing longitudinal data in cost of illness analysis in Alzheimer's disease-suggestions from the GERAS observational study</t>
  </si>
  <si>
    <t>Statistical Modeling of Longitudinal Data with Non-ignorable Non-monotone Missingness with Semiparametric Bayesian and Machine Learning Components</t>
  </si>
  <si>
    <t>Model checking in multiple imputation: an overview and case study</t>
  </si>
  <si>
    <t>Missing Data in Alcohol Clinical Trials with Binary Outcomes</t>
  </si>
  <si>
    <t>Validity of using multiple imputation for "unknown" stage at diagnosis in population-based cancer registry data</t>
  </si>
  <si>
    <t>Evaluation of imputation methods for microbial surface water quality studies</t>
  </si>
  <si>
    <t>Strategies for imputing missing covariates in accelerated failure time models</t>
  </si>
  <si>
    <t>A comparison of different methods to handle missing data in the context of propensity score analysis</t>
  </si>
  <si>
    <t>Personalized Risk Prediction in Clinical Oncology Research: Applications and Practical Issues Using Survival Trees and Random Forests</t>
  </si>
  <si>
    <t>The estimation and use of predictions for the assessment of model performance using large samples with multiply imputed data</t>
  </si>
  <si>
    <t>Handling missing data in randomization tests for single-case experiments: A simulation study</t>
  </si>
  <si>
    <t>Multiple imputation for systematically missing confounders within a distributed data drug safety network: A simulation study and real-world example</t>
  </si>
  <si>
    <t>Auxiliary variables in multiple imputation in regression with missing X: a warning against including too many in small sample research</t>
  </si>
  <si>
    <t>Bayesian analysis of longitudinal quality of life measures with informative missing data using a selection model</t>
  </si>
  <si>
    <t>Nearest neighbor imputation algorithms: a critical evaluation</t>
  </si>
  <si>
    <t>Dual imputation model for incomplete longitudinal data</t>
  </si>
  <si>
    <t>Imputation by the mean score should be avoided when validating a Patient Reported Outcomes questionnaire by a Rasch model in presence of informative missing data</t>
  </si>
  <si>
    <t>Evaluation of Classifier Performance for Multiclass Phenotype Discrimination in Untargeted Metabolomics</t>
  </si>
  <si>
    <t>A nonparametric multiple imputation approach for data with missing covariate values with application to colorectal adenoma data</t>
  </si>
  <si>
    <t>Modelling competing risks data with missing cause of failure</t>
  </si>
  <si>
    <t>Data Imputation and Body Weight Variability Calculation Using Linear and Nonlinear Methods in Data Collected From Digital Smart Scales: Simulation and Validation  Study</t>
  </si>
  <si>
    <t>Synthetic data method to incorporate external information into a current study</t>
  </si>
  <si>
    <t>Methods for significance testing of categorical covariates in logistic regression models after multiple imputation: power and applicability analysis</t>
  </si>
  <si>
    <t>Multiple imputation strategies for a bounded outcome variable in a competing risks analysis</t>
  </si>
  <si>
    <t>MVIAeval: a web tool for comprehensively evaluating the performance of a new missing value imputation algorithm</t>
  </si>
  <si>
    <t>Semiparametric approach for non-monotone missing covariates in a parametric regression model</t>
  </si>
  <si>
    <t>Doubly robust multiple imputation using kernel-based techniques</t>
  </si>
  <si>
    <t>Bayesian latent multi-state modeling for nonequidistant longitudinal electronic health records</t>
  </si>
  <si>
    <t>A Bayesian Latent Variable Selection Model for Nonignorable Missingness</t>
  </si>
  <si>
    <t>A model-based imputation procedure for multilevel regression models with random coefficients, interaction effects, and nonlinear terms</t>
  </si>
  <si>
    <t>Multiple imputation methods for bivariate outcomes in cluster randomised trials</t>
  </si>
  <si>
    <t>Multi-state models and missing covariate data: Expectation-Maximization algorithm for likelihood estimation</t>
  </si>
  <si>
    <t>Challenges associated with missing data in electronic health records: A case study of a risk prediction model for diabetes using data from Slovenian primary care</t>
  </si>
  <si>
    <t>A functional multiple imputation approach to incomplete longitudinal data</t>
  </si>
  <si>
    <t>A comparison between discrete and continuous time Bayesian networks in learning from clinical time series data with irregularity</t>
  </si>
  <si>
    <t>Performance Evaluation of Missing-Value Imputation Clustering Based on a Multivariate Gaussian Mixture Model</t>
  </si>
  <si>
    <t>Addressing Missing Data Mechanism Uncertainty using Multiple-Model Multiple Imputation: Application to a Longitudinal Clinical Trial</t>
  </si>
  <si>
    <t>Estimation of Multi-state Models with Missing Covariate Values Based on Observed Data Likelihood</t>
  </si>
  <si>
    <t>Sensitivity analyses for partially observed recurrent event data</t>
  </si>
  <si>
    <t>Cox regression with survival-time-dependent missing covariate values</t>
  </si>
  <si>
    <t>Bias in longitudinal data analysis with missing data using typical linear mixed-effects modelling and pattern-mixture approach: an analytical illustration</t>
  </si>
  <si>
    <t>Regression analysis of incomplete data from event history studies with the proportional rates model</t>
  </si>
  <si>
    <t>An application of the mixed-effects model and pattern mixture model to treatment groups with differential missingness suspected not-missing-at-random</t>
  </si>
  <si>
    <t>Cautions on the Use of Multiple Imputation When Selecting Between Latent Categorical versus Continuous Models for Psychological Constructs</t>
  </si>
  <si>
    <t>Spatiotemporal Memories for Missing Samples Reconstruction</t>
  </si>
  <si>
    <t>Doubly Robust Nonparametric Multiple Imputation for Ignorable Missing Data</t>
  </si>
  <si>
    <t>Regression models involving nonlinear effects with missing data: A sequential modeling approach using Bayesian estimation</t>
  </si>
  <si>
    <t>Comparison of methods for handling covariate missingness in propensity score estimation with a binary exposure</t>
  </si>
  <si>
    <t>Diagnosing imputation models by applying target analyses to posterior replicates of completed data</t>
  </si>
  <si>
    <t>Survival analysis with time-dependent covariates subject to missing data or measurement error: Multiple Imputation for Joint Modeling (MIJM)</t>
  </si>
  <si>
    <t>A comparison of imputation strategies in cluster randomized trials with missing binary outcomes</t>
  </si>
  <si>
    <t>A two-step semiparametric method to accommodate sampling weights in multiple imputation</t>
  </si>
  <si>
    <t>Bayesian quantile regression-based nonlinear mixed-effects joint models for time-to-event and longitudinal data with multiple features</t>
  </si>
  <si>
    <t>Multiobjective semisupervised learning with a right-censored endpoint adapted to the multiple imputation framework</t>
  </si>
  <si>
    <t>Methods for handling longitudinal outcome processes truncated by dropout and death</t>
  </si>
  <si>
    <t>Partially linear mixed-effects joint models for skewed and missing longitudinal competing risks outcomes</t>
  </si>
  <si>
    <t>A joint model for longitudinal and survival data based on an AR(1) latent process</t>
  </si>
  <si>
    <t>An Efficient and Effective Model to Handle Missing Data in Classification</t>
  </si>
  <si>
    <t>Missing data assumptions and methods in a smoking cessation study</t>
  </si>
  <si>
    <t>On inference of control-based imputation for analysis of repeated binary outcomes with missing data</t>
  </si>
  <si>
    <t>Reducing Bias for Maximum Approximate Conditional Likelihood Estimator with General Missing Data Mechanism</t>
  </si>
  <si>
    <t>COVARIATE DECOMPOSITION METHODS FOR LONGITUDINAL MISSING-AT-RANDOM DATA AND PREDICTORS ASSOCIATED WITH SUBJECT-SPECIFIC EFFECTS</t>
  </si>
  <si>
    <t>Empirical Likelihood in Nonignorable Covariate-Missing Data Problems</t>
  </si>
  <si>
    <t>A comparison of methods for analysing multiple outcome measures in randomised controlled trials using a simulation study</t>
  </si>
  <si>
    <t>A Two-Step Approach for Analysis of Nonignorable Missing Outcomes in Longitudinal Regression: an Application to Upstate KIDS Study</t>
  </si>
  <si>
    <t>Doubly robust estimates for binary longitudinal data analysis with missing response and missing covariates</t>
  </si>
  <si>
    <t>A passive and inclusive strategy to impute missing values of a composite categorical variable with an application to determine HIV transmission categories</t>
  </si>
  <si>
    <t>Handling missing items in the Hospital Anxiety and Depression Scale (HADS): a simulation study</t>
  </si>
  <si>
    <t>Characterization of missing values in untargeted MS-based metabolomics data and evaluation of missing data handling strategies</t>
  </si>
  <si>
    <t>Is the whole larger than the sum of its parts? Impact of missing data imputation in economic evaluation conducted alongside randomized controlled trials</t>
  </si>
  <si>
    <t>Statistical inference for missing data mechanisms</t>
  </si>
  <si>
    <t>Semi-supervised validation of multiple surrogate outcomes with application to electronic medical records phenotyping</t>
  </si>
  <si>
    <t>Combining multiple imputation and meta-analysis with individual participant data</t>
  </si>
  <si>
    <t>Accounting for misclassification in electronic health records-derived exposures using generalized linear finite mixture models</t>
  </si>
  <si>
    <t>Including auxiliary item information in longitudinal data analyses improved handling missing questionnaire outcome data</t>
  </si>
  <si>
    <t>A Bayesian Vector Autoregressive Model with Nonignorable Missingness in Dependent Variables and Covariates: Development, Evaluation, and Application to Family  Processes</t>
  </si>
  <si>
    <t>Binary variable multiple-model multiple imputation to address missing data mechanism uncertainty: application to a smoking cessation trial</t>
  </si>
  <si>
    <t>Number of imputations needed to stabilize estimated treatment difference in longitudinal data analysis</t>
  </si>
  <si>
    <t>Methods for mediation analysis with missing data</t>
  </si>
  <si>
    <t>Proportional hazards regression in the presence of missing study eligibility information</t>
  </si>
  <si>
    <t>Inference for correlated effect sizes using multiple univariate meta-analyses</t>
  </si>
  <si>
    <t>BAYESIAN SHRINKAGE METHODS FOR PARTIALLY OBSERVED DATA WITH MANY PREDICTORS</t>
  </si>
  <si>
    <t>The impact of methods to handle missing data on the estimated prevalence of dementia and mild cognitive impairment in a cross-sectional study including non-responders</t>
  </si>
  <si>
    <t>Missing Data Methods for Partial Correlations</t>
  </si>
  <si>
    <t>A Nuisance-Free Inference Procedure Accounting for the Unknown Missingness with Application to Electronic Health Records</t>
  </si>
  <si>
    <t>Multiple imputation of completely missing repeated measures data within person from a complex sample: application to accelerometer data in the National Health and  Nutrition Examination Survey</t>
  </si>
  <si>
    <t>Clustering with missing and left-censored data: A simulation study comparing multiple-imputation-based procedures</t>
  </si>
  <si>
    <t>A latent class based imputation method under Bayesian quantile regression framework using asymmetric Laplace distribution for longitudinal medication usage data with  intermittent missing values</t>
  </si>
  <si>
    <t>Estimating range of influence in case of missing spatial data: a simulation study on binary data</t>
  </si>
  <si>
    <t>Joint Learning of Multiple Differential Networks With Latent Variables</t>
  </si>
  <si>
    <t>Doubly robust and multiple-imputation-based generalized estimating equations</t>
  </si>
  <si>
    <t>Bounded influence function based inference in joint modelling of ordinal partial linear model and accelerated failure time model</t>
  </si>
  <si>
    <t>Multiple imputation for estimation of an occurrence rate in cohorts with attrition and discrete follow-up time points: a simulation study</t>
  </si>
  <si>
    <t>Fitting additive hazards models for case-cohort studies: a multiple imputation approach</t>
  </si>
  <si>
    <t>A comparison of power analysis methods for evaluating effects of a predictor on slopes in longitudinal designs with missing data</t>
  </si>
  <si>
    <t>Incomplete data analysis of non-inferiority clinical trials: Difference between binomial proportions case</t>
  </si>
  <si>
    <t>Evaluation of Alzheimer's disease progression based on clinical dementia rating scale with missing responses and covariates</t>
  </si>
  <si>
    <t>Joint modeling of outcome, observation time, and missingness</t>
  </si>
  <si>
    <t>An application of a pattern-mixture model with multiple imputation for the analysis of longitudinal trials with protocol deviations</t>
  </si>
  <si>
    <t>Estimating treatment effects with partially observed covariates using outcome regression with missing indicators</t>
  </si>
  <si>
    <t>Nonparametric multiple imputation for receiver operating characteristics analysis when some biomarker values are missing at random</t>
  </si>
  <si>
    <t>Synthetic Multiple-Imputation Procedure for Multistage Complex Samples</t>
  </si>
  <si>
    <t>A transition model for quality-of-life data with non-ignorable non-monotone missing data</t>
  </si>
  <si>
    <t>Investigation of Missing Responses in Q-Matrix Validation</t>
  </si>
  <si>
    <t>Effects of imputation on correlation: implications for analysis of mass spectrometry data from multiple biological matrices</t>
  </si>
  <si>
    <t>Approaches to addressing missing values, measurement error, and confounding in epidemiologic studies</t>
  </si>
  <si>
    <t>Bayesian multiple imputation for missing multivariate longitudinal data from a Parkinson's disease clinical trial</t>
  </si>
  <si>
    <t>Bayesian integrative model for multi-omics data with missingness</t>
  </si>
  <si>
    <t>Generalized meta-analysis for multiple regression models across studies with disparate covariate information</t>
  </si>
  <si>
    <t>Multiple imputation of missing covariates in NONMEM and evaluation of the method's sensitivity to Î·-shrinkage</t>
  </si>
  <si>
    <t>CCA, CM, FCS</t>
  </si>
  <si>
    <t>MCAR, 25-50%</t>
  </si>
  <si>
    <t>CCA&lt;JM=FCS</t>
  </si>
  <si>
    <t>longitudinal (cancer trial), n = 100-300-500, p=9</t>
  </si>
  <si>
    <t>Full article: Simulation-Based Study Comparing Multiple Imputation Methods for Non-Monotone Missing Ordinal Data in Longitudinal Settings (tandfonline.com)</t>
  </si>
  <si>
    <t>MAR, 10-30-50%</t>
  </si>
  <si>
    <t>bias, MSE</t>
  </si>
  <si>
    <t>JM, FCS</t>
  </si>
  <si>
    <t>JM&lt;FCS</t>
  </si>
  <si>
    <t>Multiple imputation for handling missing outcome data when estimating the relative risk | BMC Medical Research Methodology | Full Text (biomedcentral.com)</t>
  </si>
  <si>
    <t>relative risk, n = 1000, p = 4</t>
  </si>
  <si>
    <t>bias, coverage, MSE</t>
  </si>
  <si>
    <t>MCAR, MAR, 30%</t>
  </si>
  <si>
    <t>JM&lt;CCA&lt;FCS</t>
  </si>
  <si>
    <t xml:space="preserve">longitudinal RCT, n = 200, p = </t>
  </si>
  <si>
    <t>MCAR, MAR, 16-30</t>
  </si>
  <si>
    <t>bias, coverage, RMSE</t>
  </si>
  <si>
    <t>CCA, zero, FCS, MCMC</t>
  </si>
  <si>
    <t>CCA=zeros&lt;MCMC&lt;FCS</t>
  </si>
  <si>
    <t>Full article: A comparison of multiple imputation methods for incomplete longitudinal binary data (tandfonline.com)</t>
  </si>
  <si>
    <t>An extensive analysis of the interaction between missing data types, imputation methods, and supervised classifiers - ScienceDirect</t>
  </si>
  <si>
    <t>MCAR, MAR, 7-14-21-28-35-42%</t>
  </si>
  <si>
    <t>HD</t>
  </si>
  <si>
    <t>hot deck imputation</t>
  </si>
  <si>
    <t>Multiple imputation methods for handling missing values in a longitudinal categorical variable with restrictions on transitions over time: a simulation study | BMC Medical Research Methodology | Full Text (biomedcentral.com)</t>
  </si>
  <si>
    <t>MAR, 45-65%</t>
  </si>
  <si>
    <t>accuracy (F1 score)</t>
  </si>
  <si>
    <t>longitiudinal, maternal smoking data, n = 5107,  p = 31</t>
  </si>
  <si>
    <t>timeseries, N = 124</t>
  </si>
  <si>
    <t>MAR, 50%</t>
  </si>
  <si>
    <t>AUC</t>
  </si>
  <si>
    <t>bias, SE, coverage, RMSE</t>
  </si>
  <si>
    <t>CCA, FCS, Heckm</t>
  </si>
  <si>
    <t>MCAR, 2-5-10% missing</t>
  </si>
  <si>
    <t>bias (item level), accuracy of predicting a category (item level)</t>
  </si>
  <si>
    <t>EM, FCS</t>
  </si>
  <si>
    <t>cox model with 8 pred, N = 1000</t>
  </si>
  <si>
    <t>MCAR, MAR, MNAR, combi, 5-10-25-50-75%</t>
  </si>
  <si>
    <t>RMSE, coverage</t>
  </si>
  <si>
    <t>JM, CMI, LOCF</t>
  </si>
  <si>
    <t>MissForest: A non-parametric missing value imputation for mixed-type data</t>
  </si>
  <si>
    <t>MCAR, 1-5-10-15-20%</t>
  </si>
  <si>
    <t>SVD, KNN, SVI, (mean)</t>
  </si>
  <si>
    <t>Comparison of techniques for handling missing covariate data within prognostic modelling studies: a simulation study | BMC Medical Research Methodology | Full Text (biomedcentral.com)</t>
  </si>
  <si>
    <t>maternal smoking, n = 944, p = 8</t>
  </si>
  <si>
    <t>estimated coeff (no bias, because 'truth' is unknown), SE</t>
  </si>
  <si>
    <t>real miss (MAR?), 45%</t>
  </si>
  <si>
    <t>Multiple Imputation for Incomplete Data in Environmental Epidemiology Research | SpringerLink</t>
  </si>
  <si>
    <t>Comparison of Random Forest and Parametric Imputation Models for Imputing Missing Data Using MICE: A CALIBER Study | American Journal of Epidemiology | Oxford Academic (oup.com)</t>
  </si>
  <si>
    <t>bias</t>
  </si>
  <si>
    <t>CCA, MFCS, RF</t>
  </si>
  <si>
    <t>heart data, n = 1000, p = 18</t>
  </si>
  <si>
    <t>FCS</t>
  </si>
  <si>
    <t>RF&lt;FCS</t>
  </si>
  <si>
    <t>MAR, 25%</t>
  </si>
  <si>
    <t>Approaches for missing covariate data in logistic regression with MNAR sensitivity analyses - Ward - 2020 - Biometrical Journal - Wiley Online Library</t>
  </si>
  <si>
    <t>not relevant</t>
  </si>
  <si>
    <t>CCA, FCS</t>
  </si>
  <si>
    <t>Ramosaj and Pauly - 2017 - Who wins the Miss Contest for Imputation Methods .pdf</t>
  </si>
  <si>
    <t>Missing data in a multi-item instrument were best handled by multiple imputation at the item score level - ScienceDirect</t>
  </si>
  <si>
    <t>gradient boosting (tree-based method, e.g. XGBoost or BRT)</t>
  </si>
  <si>
    <t>GB</t>
  </si>
  <si>
    <t>FCS, RF, GB</t>
  </si>
  <si>
    <t>(N)RMSE</t>
  </si>
  <si>
    <t>MAR, 10-20-30%</t>
  </si>
  <si>
    <t>RF&lt;FCS&lt;GB</t>
  </si>
  <si>
    <t>synthetic data, n = 250, p = 15</t>
  </si>
  <si>
    <t>Evaluating the Performances of Missing Data Handling Methods in Ability Estimation From Sparse Data - Jiaying Xiao, Okan Bulut, 2020 (sagepub.com)</t>
  </si>
  <si>
    <t>zeros, FCS, FIML</t>
  </si>
  <si>
    <t>IRT, n = 500-1000-3000, p = 20-40-60</t>
  </si>
  <si>
    <t>MCAR, MAR, MNAR, 5-15-30-40%</t>
  </si>
  <si>
    <t>RMSE, bias</t>
  </si>
  <si>
    <t>M(N)AR: zeros&lt;FCS&lt;FIML</t>
  </si>
  <si>
    <t>Techniques for Handling Missing Data in Secondary Analyses of Large Surveys - ScienceDirect</t>
  </si>
  <si>
    <t>MAR, 10-20-30-40%</t>
  </si>
  <si>
    <t>weighting, CCA, HD, FCS</t>
  </si>
  <si>
    <t>depression survey data, n=3000, p=8</t>
  </si>
  <si>
    <t>Full article: AN EMPIRICAL COMPARISON OF TECHNIQUES FOR HANDLING INCOMPLETE DATA USING DECISION TREES (tandfonline.com)</t>
  </si>
  <si>
    <t>MCAR, MAR, MNAR, 15-30-50%</t>
  </si>
  <si>
    <t>21 datasets, n=57,…,20000, p=4-40</t>
  </si>
  <si>
    <t>"excess error" wrt complete data</t>
  </si>
  <si>
    <t>CM/reg</t>
  </si>
  <si>
    <t>Sur</t>
  </si>
  <si>
    <t>surrogate splitting</t>
  </si>
  <si>
    <t>CCA, LOCF, EM, FCS (and mean and regr), JM</t>
  </si>
  <si>
    <t>joint modelling/joint multivariate (i.e., MVNI)</t>
  </si>
  <si>
    <t>LOCF&lt;mean=reg=CCA&lt;JM&lt;FCS&lt;EM</t>
  </si>
  <si>
    <t>Journal of Medical Internet Research - Missing Data Approaches in eHealth Research: Simulation Study and a Tutorial for Nonmathematically Inclined Researchers (jmir.org)</t>
  </si>
  <si>
    <t>Venugopalan et al. - 2019 - Novel Data Imputation for Multiple Types of Missin.pdf</t>
  </si>
  <si>
    <t>MIMIC II, N = 32331, p =87</t>
  </si>
  <si>
    <t>real missingness, 30%</t>
  </si>
  <si>
    <t>accuracy</t>
  </si>
  <si>
    <t>CCA, mean, EM, KNN (x2), fuzzy clustering</t>
  </si>
  <si>
    <t>mean&lt;CCA&lt;EM&lt;KNN</t>
  </si>
  <si>
    <t>A fair comparison of tree‐based and parametric methods in multiple imputation by chained equations - Slade - 2020 - Statistics in Medicine - Wiley Online Library</t>
  </si>
  <si>
    <t>not relevant, alzheimer's, n=200, p=5</t>
  </si>
  <si>
    <t>Population‐calibrated multiple imputation for a binary/categorical covariate in categorical regression models - Pham - 2019 - Statistics in Medicine - Wiley Online Library (uu.nl)</t>
  </si>
  <si>
    <t>Include</t>
  </si>
  <si>
    <t>???</t>
  </si>
  <si>
    <t>Should multiple imputation be the method of choice for handling missing data in randomized trials? - Thomas R Sullivan, Ian R White, Amy B Salter, Philip Ryan, Katherine J Lee, 2018 (sagepub.com)</t>
  </si>
  <si>
    <t>CCA&lt;FCS</t>
  </si>
  <si>
    <t>CCA, CCA-adj (=weighting?), FCS</t>
  </si>
  <si>
    <t>Correction of bias from non‐random missing longitudinal data using auxiliary information (wiley.com)</t>
  </si>
  <si>
    <t>FCS, JM</t>
  </si>
  <si>
    <t>Hodge et al. - 2019 - Multiple imputation using dimension reduction tech.pdf</t>
  </si>
  <si>
    <t>synthetic set, n=100, p=200-1000</t>
  </si>
  <si>
    <t>CCA, FCS, RF, KNN, PCA, MCMC</t>
  </si>
  <si>
    <t>FCS&lt;RF&lt;KNN&lt;CCA&lt;MCMC&lt;PCA</t>
  </si>
  <si>
    <t>Full article: Missing Data Imputation for Supervised Learning (tandfonline.com)</t>
  </si>
  <si>
    <t>MSE</t>
  </si>
  <si>
    <t>mean&lt;CM&lt;RF&lt;SVM</t>
  </si>
  <si>
    <t>CM, RF, SVM, mean, indicator</t>
  </si>
  <si>
    <t>MNAR, 14.5%</t>
  </si>
  <si>
    <t>A Comparison of the Heckman Selection Model, Ibrah.pdf</t>
  </si>
  <si>
    <t xml:space="preserve">bias, coverage, </t>
  </si>
  <si>
    <t>synthestic set (logistic regression), n=50-100-200-400-800, p=4</t>
  </si>
  <si>
    <t>Note</t>
  </si>
  <si>
    <t>MAR, MNAR, 10-20-30-40%</t>
  </si>
  <si>
    <t>MNAR: CCA&lt;FCS&lt;Heckm</t>
  </si>
  <si>
    <t>Does pattern mixture modelling reduce bias due to informative attrition compared to fitting a mixed effects model to the available cases or data imputed using multiple imputation?: a simulation study | BMC Medical Research Methodology | Full Text (biomedcentral.com)</t>
  </si>
  <si>
    <t>Pat</t>
  </si>
  <si>
    <t>FCS&lt;pat&lt;CCA</t>
  </si>
  <si>
    <t>FCS (two-fold), pat, CCA (mixed-linear)</t>
  </si>
  <si>
    <t>Imputation of clinical covariates in time series | SpringerLink</t>
  </si>
  <si>
    <t>longitudinal (synthetic based on charac. smoking and cognitive decline study), n=10000, p=7</t>
  </si>
  <si>
    <t>mean, SVD, rowmean, FCS, EM, KNN (2x)</t>
  </si>
  <si>
    <t>MNAR, 30%</t>
  </si>
  <si>
    <t>MAE</t>
  </si>
  <si>
    <t>DS1: EM&lt;FCS&lt;SVD&lt;mean&lt;KNN&lt;rowmean&lt;KNN; DS2: SVD&lt;EM&lt;rowmean&lt;KNN&lt;KNN=FCS&lt;KNN; DS3: SVD&lt;EM&lt;mean&lt;rowmean&lt;KNN&lt;FCS&lt;KNN</t>
  </si>
  <si>
    <t>timeseries, DS1-2-3 n=11070-12206-1547, p=13-106-116</t>
  </si>
  <si>
    <t>A multiple imputation approach for MNAR mechanisms compatible with Heckman's model - Galimard - 2016 - Statistics in Medicine - Wiley Online Library</t>
  </si>
  <si>
    <t>MAR: Heckm &lt; FCS &lt; CCA; MNAR: FCS &lt; CCA &lt; Heckm</t>
  </si>
  <si>
    <t>synthetic (regression), N = 2000, p = 4</t>
  </si>
  <si>
    <t>MAR, MNAR, 30%</t>
  </si>
  <si>
    <t>Note: now called 'Common Methods for Handling Missing Data in Marginal Structural Models: What Works and Why'</t>
  </si>
  <si>
    <t>Common Methods for Handling Missing Data in Marginal Structural Models: What Works and Why | American Journal of Epidemiology | Oxford Academic (oup.com)</t>
  </si>
  <si>
    <t>CCA, LOCF, pat, FCS, weighting</t>
  </si>
  <si>
    <t>MAR, 40%</t>
  </si>
  <si>
    <t>longitudinal (sleep apnea), n = 10000, p = 5</t>
  </si>
  <si>
    <t>LOCF&lt;pat&lt;weighting&lt;FCS</t>
  </si>
  <si>
    <t>Missing value imputation in longitudinal measures of alcohol consumption - Grittner - 2011 - International Journal of Methods in Psychiatric Research - Wiley Online Library</t>
  </si>
  <si>
    <t>longitundinal (abstaining from alcohol), n=1771, p=11</t>
  </si>
  <si>
    <t>real induced, M(N)AR, 30%</t>
  </si>
  <si>
    <t>bias, covergae, precision</t>
  </si>
  <si>
    <t>pregnancy, n=10000, p = 14</t>
  </si>
  <si>
    <t>Heckman-type selection models to obtain unbiased estimates with missing measures outcome: theoretical considerations and an application to missing birth weight data | BMC Medical Research Methodology | Full Text (biomedcentral.com)</t>
  </si>
  <si>
    <t>Note: check pida modellen???</t>
  </si>
  <si>
    <t>Evaluation of predictive model performance of an existing model in the presence of missing data - Li - 2021 - Statistics in Medicine - Wiley Online Library</t>
  </si>
  <si>
    <t>IPW/weight</t>
  </si>
  <si>
    <t>inverse probability weighting</t>
  </si>
  <si>
    <t>weighting, FCS, CCA</t>
  </si>
  <si>
    <t>synthetic, n=1000, p=4</t>
  </si>
  <si>
    <t>MAR, MNAR, 50%</t>
  </si>
  <si>
    <t>bias in brier/auc</t>
  </si>
  <si>
    <t>Note: all biased under MNAR</t>
  </si>
  <si>
    <t>CCA&lt;IPW&lt;FCS</t>
  </si>
  <si>
    <t>MAE, RMSE</t>
  </si>
  <si>
    <t>real, 75.6%</t>
  </si>
  <si>
    <t>RF&lt;mean&lt;PCA&lt;matrix&lt;EM</t>
  </si>
  <si>
    <t>EM, RF, PCA, mean, matrix</t>
  </si>
  <si>
    <t>Zhao and Udell - 2020 - Missing Value Imputation for Mixed Data via Gaussi.pdf</t>
  </si>
  <si>
    <t>Establishing strong imputation performance of a denoising autoencoder in a wide range of missing data problems - ScienceDirect</t>
  </si>
  <si>
    <t>MCAR</t>
  </si>
  <si>
    <t>Note: very nice methods, but only MCAR missingness</t>
  </si>
  <si>
    <t>Note: no interesting comparison</t>
  </si>
  <si>
    <t>Methods for Handling Missing Secondary Respondent Data - Young - 2013 - Journal of Marriage and Family - Wiley Online Library</t>
  </si>
  <si>
    <t>CCA, IPW, Heckm, FIML, FCS</t>
  </si>
  <si>
    <t>fertility survey, n=826, p=19</t>
  </si>
  <si>
    <t>real induced (MAR+MNAR), 50%</t>
  </si>
  <si>
    <t>bias, RMSE</t>
  </si>
  <si>
    <t>Heckm&lt;IPW&lt;CCA&lt;FIML&lt;FCS</t>
  </si>
  <si>
    <t>A Likelihood-Based Approach for Missing Genotype Data (uu.nl)</t>
  </si>
  <si>
    <t>Alzheimer's, n=500, p=4</t>
  </si>
  <si>
    <t>CCA, EM, weighting</t>
  </si>
  <si>
    <t>CCA&lt;weigting&lt;EM</t>
  </si>
  <si>
    <t>Handling missing predictor values when validating and applying a prediction model to new patients - Hoogland - 2020 - Statistics in Medicine - Wiley Online Library (uu.nl)</t>
  </si>
  <si>
    <t>MAR, 5-20-50%</t>
  </si>
  <si>
    <t>bias in c-stat, RMSE</t>
  </si>
  <si>
    <t>Heckman = selection model (in FIMD)</t>
  </si>
  <si>
    <t>pattern mixture modeling (=/= box of sub-models???)</t>
  </si>
  <si>
    <t>sub</t>
  </si>
  <si>
    <t>box of submodels</t>
  </si>
  <si>
    <t>real-time, n=1000*1, p=6</t>
  </si>
  <si>
    <t>CM&lt;FCS&lt;submodels</t>
  </si>
  <si>
    <t>Note: single patient, may not be relevant</t>
  </si>
  <si>
    <t>Responsiveness-informed multiple imputation and inverse probability-weighting in cohort studies with missing data that are non-monotone or not missing at random - James C Doidge, 2018 (uu.nl)</t>
  </si>
  <si>
    <t>Camino et al. - 2019 - Improving Missing Data Imputation with Deep Genera.pdf</t>
  </si>
  <si>
    <t>not relevant, MCAR</t>
  </si>
  <si>
    <t>longitudinal, n=100, p=21</t>
  </si>
  <si>
    <t>CCA, IPW, JM, FCS</t>
  </si>
  <si>
    <t>coverage, bias</t>
  </si>
  <si>
    <t>Performance of the marginal structural models under various scenarios of incomplete marker's values: A simulation study - Vourli - 2015 - Biometrical Journal - Wiley Online Library (uu.nl)</t>
  </si>
  <si>
    <t>MAR, MNAR, 50-67-83%</t>
  </si>
  <si>
    <t xml:space="preserve">longitudinal (multilevel, MSM), </t>
  </si>
  <si>
    <t>LOCF, IPW, MCMC</t>
  </si>
  <si>
    <t>MCMC</t>
  </si>
  <si>
    <t>Bayesian imputation technique, unification of EM and JM</t>
  </si>
  <si>
    <t>FCS, CMI(? = marginalization), submodels, sweep (worst performing, not relevant)</t>
  </si>
  <si>
    <t>LOCF&lt;MCMC&lt;IPW</t>
  </si>
  <si>
    <t>Impact of missing data on bias and precision when estimating change in patient-reported outcomes from a clinical registry | Health and Quality of Life Outcomes | Full Text (biomedcentral.com)</t>
  </si>
  <si>
    <t>MAR, MNAR, 10-25-50</t>
  </si>
  <si>
    <t>CCA, EM, FCS</t>
  </si>
  <si>
    <t>CCA&lt;EM&lt;FCS</t>
  </si>
  <si>
    <t>Note: none unbiased, authors report FCS and EM as equally good</t>
  </si>
  <si>
    <t>MAR, 10%</t>
  </si>
  <si>
    <t>1911.07572.pdf (arxiv.org)</t>
  </si>
  <si>
    <t>RNN</t>
  </si>
  <si>
    <t>recurrent neural network (e.g., GRU-D)</t>
  </si>
  <si>
    <t>MAE, auc</t>
  </si>
  <si>
    <t>RNN (4x)</t>
  </si>
  <si>
    <t>not relevant, only RNNs (MIMIC-III)</t>
  </si>
  <si>
    <t>mean, KNN, RF</t>
  </si>
  <si>
    <t>mean&lt;RF&lt;KNN</t>
  </si>
  <si>
    <t>Missing value imputation in high-dimensional phenomic data: imputable or not, and how? | BMC Bioinformatics | Full Text (biomedcentral.com)</t>
  </si>
  <si>
    <t>not relevant, RCT, n=600, p=3</t>
  </si>
  <si>
    <t>maybe not relevant, MCAR only????</t>
  </si>
  <si>
    <t>Recurrent Neural Networks for Multivariate Time Series with Missing Values | Scientific Reports (uu.nl)</t>
  </si>
  <si>
    <t>mean, LOCF, indicator, matrix (3x; softimpute, PCA, factorization), KNN, interpolation (splines), FCS, RF</t>
  </si>
  <si>
    <t>Timeseries, MIMIC-III (N=19714, p=99), DS2 (N=4000,p=33); DS3 = MCAR N=378,p=18)</t>
  </si>
  <si>
    <t>real in MIMIC: 96%, real in DS2: 82%, induced MCAR(?) in DS3: 50%</t>
  </si>
  <si>
    <t>DS1: interpolation&lt;FCS&lt;matrix&lt;mean&lt;LOCF&lt;indicator&lt;RF&lt;RNN; DS2: interpolation&lt;(matrix)&lt;FCS&lt;matrix&lt;RF&lt;LOCF&lt;mean&lt;indicator&lt;RNN</t>
  </si>
  <si>
    <t>Propensity Score Estimation Using Classification and Regression Trees in the Presence of Missing Covariate Data (uu.nl)</t>
  </si>
  <si>
    <t>maybe not relevant, CART with surrogate splits vs CART with FCS/CCA</t>
  </si>
  <si>
    <t>Variation in model performance by data cleanliness and classification methods in the prediction of 30-day ICU mortality, a US nationwide retrospective cohort and simulation study | BMJ Open (uu.nl)</t>
  </si>
  <si>
    <t>4ecb679fd35dcfd0f0894c399590be1a-Paper.pdf (neurips.cc)</t>
  </si>
  <si>
    <t>synth, n=200, p=10</t>
  </si>
  <si>
    <t>mean&lt;CCA&lt;matrix&lt;EM&lt;PCA_MNAR</t>
  </si>
  <si>
    <t>CCA, mean, EM, matrix, PCA_MNAR</t>
  </si>
  <si>
    <t>MNAR, 35%</t>
  </si>
  <si>
    <t>Real-time imputation of missing predictor values in clinical practice | European Heart Journal - Digital Health | Oxford Academic (uu.nl)</t>
  </si>
  <si>
    <t>maybe not relevant, n=1</t>
  </si>
  <si>
    <t>MIDA: Multiple Imputation Using Denoising Autoencoders | SpringerLink (uu.nl)</t>
  </si>
  <si>
    <t>15 datasets, n=101-…-58000, p=5-…-180</t>
  </si>
  <si>
    <t>DAE, FCS</t>
  </si>
  <si>
    <t>FCS&lt;DAE</t>
  </si>
  <si>
    <t>Note: FCS is better in DS8: n=6435, p=35</t>
  </si>
  <si>
    <t>View of Reviewing Autoencoders for Missing Data Imputation: Technical Trends, Applications and Outcomes (jair.org)</t>
  </si>
  <si>
    <t>n</t>
  </si>
  <si>
    <t>instances</t>
  </si>
  <si>
    <t>p</t>
  </si>
  <si>
    <t>features</t>
  </si>
  <si>
    <t>not relevant in this context, but very nice for comparison!!</t>
  </si>
  <si>
    <t>Note: look at table 2 (esp. Gondara and Wang (2017, 2018); Beaulieu-Jones and Moore (2017); Boquetet al. (2019, 2020)</t>
  </si>
  <si>
    <t>Lu et al. - 2020 - Multiple Imputation with Denoising Autoencoder usi.pdf</t>
  </si>
  <si>
    <t>RMSE, bias in covariance matrix</t>
  </si>
  <si>
    <t>DAE, FCS, mean, DAE_MT (decoupled from initial values)</t>
  </si>
  <si>
    <t>mean&lt;FCS&lt;DAE</t>
  </si>
  <si>
    <t>6 datasets, n=214-…-4898, p=10-…-61</t>
  </si>
  <si>
    <t>2002.10709.pdf (arxiv.org)</t>
  </si>
  <si>
    <t>MAR, 10-20%</t>
  </si>
  <si>
    <t>FCS, KNN, RF</t>
  </si>
  <si>
    <t>DS1: 10%: FCS&lt;RF&lt;KNN; 20%: RF&lt;FCS&lt;KNN; DS2,3,4: FCS=RF&lt;KNN</t>
  </si>
  <si>
    <t>4 datasets, 1 synthetic (n=400,p=23), 3 UCI</t>
  </si>
  <si>
    <t>Miok et al. - 2020 - Multiple Imputation for Biomedical Data using Mont.pdf</t>
  </si>
  <si>
    <t>not relevant, MCAR only</t>
  </si>
  <si>
    <t>patient safety survey, synth n=1000, p=42</t>
  </si>
  <si>
    <t>Managing Missing Data in the Hospital Survey on Patient Safety Culture: A Simulation Study (uu.nl)</t>
  </si>
  <si>
    <t>MAR, MNAR, 15-25%</t>
  </si>
  <si>
    <t>Note: mean and rowmean differ in order for some miss cond., and are way more biased than other methods</t>
  </si>
  <si>
    <t>Missing Features Reconstruction Using a Wasserstein Generative Adversarial Imputation Network | SpringerLink (uu.nl)</t>
  </si>
  <si>
    <t>HexaGAN: Generative Adversarial Nets for Real World Classification (mlr.press)</t>
  </si>
  <si>
    <t>2106.16057.pdf (arxiv.org)</t>
  </si>
  <si>
    <t>MNAR, 20%</t>
  </si>
  <si>
    <t>DAE, RF, mean, aimnet(??), MIDA(?)</t>
  </si>
  <si>
    <t>mean&lt;DAE&lt;RF</t>
  </si>
  <si>
    <t>7 datasets, n=214-…-58000, p=9-…-34</t>
  </si>
  <si>
    <t>(n)RMSE, (bias in) accuracy</t>
  </si>
  <si>
    <t>RMSE, MAE</t>
  </si>
  <si>
    <t>23 datasets, n=103-…-20640, p=4-…-90</t>
  </si>
  <si>
    <t>Missing Data Imputation using Optimal Transport (arxiv.org)</t>
  </si>
  <si>
    <t>mean, FCS, matrix, AE, GAN, VAE, sinkhorn (gradient based imputation), FCS_round-robin (different loss function)</t>
  </si>
  <si>
    <t>GAN&lt;FCS&lt;mean&lt;AE&lt;FCS_OT&lt;matrix</t>
  </si>
  <si>
    <t>Fortuin et al. - 2020 - GP-VAE Deep Probabilistic Time Series Imputation.pdf</t>
  </si>
  <si>
    <t>real, 80% (DS2: MAR, MNAR, 50%)</t>
  </si>
  <si>
    <t>auc (DS2: MSE)</t>
  </si>
  <si>
    <t>mean, LOCF, MCMC, VAE, GAN, RNN, VAE_GP (DS2: mean, LOCF, VAE, HI-VAE (?), GP-VAE(=bayesian autoencoder))</t>
  </si>
  <si>
    <t>maybe not relevant, Individual patient data, N = 1, p = 21</t>
  </si>
  <si>
    <t>physionet timeseries, n=12000, p=35 (DS2: healing MNIST (sparse timeseries), n=, p=)</t>
  </si>
  <si>
    <t>Kachuee et al. - 2020 - Generative Imputation and Stochastic Prediction.pdf</t>
  </si>
  <si>
    <t>1711.04126.pdf (arxiv.org)</t>
  </si>
  <si>
    <t>real, 6%</t>
  </si>
  <si>
    <t>Zhang et al. - 2021 - Multiple Organ Failure Prediction with Classifier-.pdf</t>
  </si>
  <si>
    <t>Mattei and Frellsen - 2019 - MIWAE Deep Generative Modelling and Imputation of.pdf</t>
  </si>
  <si>
    <t>Ipsen et al. - 2021 - not-MIWAE Deep Generative Modelling with Missing .pdf</t>
  </si>
  <si>
    <t>traumadata, n=2160, p=29</t>
  </si>
  <si>
    <t>predictive performance (F1) and auc</t>
  </si>
  <si>
    <t>GAIN, FCS, mean, GAIN_C (new version for classification)</t>
  </si>
  <si>
    <t>FCS&lt;GAIN&lt;mean&lt;GAIN_C</t>
  </si>
  <si>
    <t>AE, RF, PCA, KNN, mean</t>
  </si>
  <si>
    <t>KNN&lt;&lt;mean&lt;RF&lt;PCA&lt;AE</t>
  </si>
  <si>
    <t>UCI breast data, n=569, p = 30</t>
  </si>
  <si>
    <t>6 UCI datasets, n=, p=</t>
  </si>
  <si>
    <t>MNAR, 50%</t>
  </si>
  <si>
    <t>mean&lt;RF&lt;PCA_MNAR&lt;AE(Mattei)&lt;FCS&lt;PCA&lt;AE</t>
  </si>
  <si>
    <t>PCA, AE(2x), RF, FCS, mean, PCA_MNAR (Sportisse)</t>
  </si>
  <si>
    <t>Caiafa et al. - 2021 - Learning From Incomplete Features by Simultaneous .pdf</t>
  </si>
  <si>
    <t>Abdelhack et al. - 2021 - A Modulation Layer to Increase Neural Network Robu.pdf</t>
  </si>
  <si>
    <t>MNAR, 20-40-60-80%</t>
  </si>
  <si>
    <t>auc</t>
  </si>
  <si>
    <t>FCS, mean, MFCL (sort of AE with moduulation)</t>
  </si>
  <si>
    <t>FCS&lt;mean&lt;AE</t>
  </si>
  <si>
    <t>2 datasets, DS1: n=111888, p = 15 (operation data), DS2: UCI breast, n=569, p=10</t>
  </si>
  <si>
    <t>Missing data and prediction: the pattern submodel | Biostatistics | Oxford Academic (uu.nl)</t>
  </si>
  <si>
    <t>synth, n=(50-200-500-)1000, p=4</t>
  </si>
  <si>
    <t>prediction error</t>
  </si>
  <si>
    <t>submodels, CCA, CM, CM+ind, FCS, FCS+ind, CCS (=sweep submodel)</t>
  </si>
  <si>
    <t>MAR, MNAR, 25%</t>
  </si>
  <si>
    <t>MAR: FCS&lt;CCA&lt;CM&lt;submodels; MNAR: CCA&lt;FCS&lt;CM&lt;submodels</t>
  </si>
  <si>
    <t>synth, n=200,p=2-4-10</t>
  </si>
  <si>
    <t>MAR, MNAR, 10-25-50%</t>
  </si>
  <si>
    <t>FCS, BART (=Bayesian regression trees with ind.), submodel, VDReg (=MCMC clustering)</t>
  </si>
  <si>
    <t>FCS&lt;submodels&lt;BART&lt;MCMC</t>
  </si>
  <si>
    <t>Page et al. - 2020 - Clustering and Prediction with Variable Dimension .pdf</t>
  </si>
  <si>
    <t>Vivar et al. - 2020 - Simultaneous imputation and disease classification.pdf</t>
  </si>
  <si>
    <t>A stochastic multiple imputation algorithm for missing covariate data in tree‐structured survival analysis - Wallace - 2010 - Statistics in Medicine - Wiley Online Library</t>
  </si>
  <si>
    <t>Nazabal et al. - 2020 - Handling Incomplete Heterogeneous Data using VAEs.pdf</t>
  </si>
  <si>
    <t>Mikalsen et al. - 2019 - Time series cluster kernels to exploit informative.pdf</t>
  </si>
  <si>
    <t>Mikalsen et al. - 2020 - A Kernel to Exploit Informative Missingness in Mul.pdf</t>
  </si>
  <si>
    <t>real, 81%</t>
  </si>
  <si>
    <t>timeseries (infection), n=858, p=11</t>
  </si>
  <si>
    <t>prediction (F1)</t>
  </si>
  <si>
    <t>LOCF, mean, CCA, IM ("informative missingness"=Bayesian EM+ind)</t>
  </si>
  <si>
    <t>LOCF&lt;mean&lt;CCA&lt;IM (=EM+ind)</t>
  </si>
  <si>
    <t>not relevant, analysis models only</t>
  </si>
  <si>
    <t>Demonstrating the consequences of learning missingness patterns in early warning systems for preventative health care: A novel simulation and solution | Elsevier Enhanced Reader</t>
  </si>
  <si>
    <t>not relevant, analysis models only (imps random/mean/CM)</t>
  </si>
  <si>
    <t>Liu et al. - 2020 - ELMV an Ensemble-Learning Approach for Analyzing .pdf</t>
  </si>
  <si>
    <t>EM, surrogate, trees (2x: "C5.0", "BEST"), mean, ind ("SC"), FCS</t>
  </si>
  <si>
    <t>MAR: tree&lt;surrogate&lt;EM&lt;mean&lt;tree&lt;ind; MNAR: surrogate&lt;tree&lt;EM&lt;mean&lt;ind&lt;tree</t>
  </si>
  <si>
    <t>BEST: a decision tree algorithm that handles missing values | SpringerLink (uu.nl)</t>
  </si>
  <si>
    <t>synth, n=200, p=4</t>
  </si>
  <si>
    <t>Tang - 2018 - A monotone data augmentation algorithm for multiva.pdf</t>
  </si>
  <si>
    <t>not relevant, only FCS versions</t>
  </si>
  <si>
    <t>Imputation of missing covariate in randomized controlled trials with a continuous outcome: Scoping review and new results - Kayembe - 2020 - Pharmaceutical Statistics - Wiley Online Library</t>
  </si>
  <si>
    <t>Note: check the review in this paper!!</t>
  </si>
  <si>
    <t>synth, n=100, p=5</t>
  </si>
  <si>
    <t>MAR, MNAR, 20-40-60%</t>
  </si>
  <si>
    <t>CCA, ind ("(LM)M(M/S)"), CM ("(P)IT"), submodel ("UA"), mean ("I"), IPW ("W…"), FCS ("MI(O/T)")</t>
  </si>
  <si>
    <t>[other methods] &lt; indicator &lt; mean &lt; submodels &lt; CCA &lt; FCS</t>
  </si>
  <si>
    <t>Bianchi et al. - 2019 - Learning representations for multivariate time ser.pdf</t>
  </si>
  <si>
    <t>Soleimani et al. - 2017 - Scalable Joint Models for Reliable Uncertainty-Awa.pdf</t>
  </si>
  <si>
    <t>not relevant, no missingness defined</t>
  </si>
  <si>
    <t>Li and Marlin - 2020 - Learning from Irregularly-Sampled Time Series A M.pdf</t>
  </si>
  <si>
    <t>Yang et al. - 2019 - Missing Data Imputation for MIMIC-III using Matrix.pdf</t>
  </si>
  <si>
    <t>McNeish - 2017 - Missing data methods for arbitrary missingness wit.pdf</t>
  </si>
  <si>
    <t>Lipton et al. - 2016 - Directly Modeling Missing Data in Sequences with R.pdf</t>
  </si>
  <si>
    <t>Yoon et al. - 2017 - Estimating Missing Data in Temporal Data Streams U.pdf</t>
  </si>
  <si>
    <t>Richardson et al. - 2020 - MCFlow Monte Carlo Flow Models for Data Imputatio.pdf</t>
  </si>
  <si>
    <t>Serafini et al. - 2020 - Handling missing data in model-based clustering.pdf</t>
  </si>
  <si>
    <t>Morvan et al. - 2020 - NeuMiss networks differentiable programming for s.pdf</t>
  </si>
  <si>
    <t>Hunt et al. - 2018 - Multi-Task Learning with Incomplete Data for Healt.pdf</t>
  </si>
  <si>
    <t>Mayer et al. - 2020 - MissDeepCausal Causal Inference from Incomplete D.pdf</t>
  </si>
  <si>
    <t>Revisiting methods for modeling longitudinal and survival data: Framingham Heart Study | BMC Medical Research Methodology | Full Text (biomedcentral.com)</t>
  </si>
  <si>
    <t>Tashiro et al. - 2021 - CSDI Conditional Score-based Diffusion Models for.pdf</t>
  </si>
  <si>
    <t>Missing data methods for dealing with missing items in quality of life questionnaires. A comparison by simulation of personal mean score, full information maximum likelihood, multiple imputation, and hot deck techniques applied to the SF-36 in the French 2003 decennial health survey | SpringerLink (uu.nl)</t>
  </si>
  <si>
    <t>Lin - 2010 - A comparison of multiple imputation with EM algori.pdf</t>
  </si>
  <si>
    <t>Inferring multimodal latent topics from electronic health records | Nature Communications (uu.nl)</t>
  </si>
  <si>
    <t>Shrinkage regression-based methods for microarray missing value imputation | BMC Systems Biology | Full Text (biomedcentral.com)</t>
  </si>
  <si>
    <t>The HCUP SID Imputation Project: Improving Statistical Inferences for Health Disparities Research by Imputing Missing Race Data - Ma - 2018 - Health Services Research - Wiley Online Library (uu.nl)</t>
  </si>
  <si>
    <t>Model-based autoencoders for imputing discrete single-cell RNA-seq data - ScienceDirect (uu.nl)</t>
  </si>
  <si>
    <t>Accuracy of Five Multiple Imputation Methods in Estimating Prevalence of Type 2 Diabetes based on STEPS Surveys | Atlantis Press (atlantis-press.com)</t>
  </si>
  <si>
    <t>Chan et al. - 2016 - Temporal Matrix Completion with Locally Linear Lat.pdf</t>
  </si>
  <si>
    <t>Imputing missing data of function and disease activity in rheumatoid arthritis registers: what is the best technique? | RMD Open (bmj.com)</t>
  </si>
  <si>
    <t>Boosting with missing predictors | Biostatistics | Oxford Academic (uu.nl)</t>
  </si>
  <si>
    <t>Smieja et al. - 2019 - Processing of missing data by neural networks.pdf</t>
  </si>
  <si>
    <t>Metabolites | Free Full-Text | A Workflow for Missing Values Imputation of Untargeted Metabolomics Data | HTML (mdpi.com)</t>
  </si>
  <si>
    <t>Health administrative data enrichment using cohort information: Comparative evaluation of methods by simulation and application to real data (plos.org)</t>
  </si>
  <si>
    <t>BayesMetab: treatment of missing values in metabolomic studies using a Bayesian modeling approach | BMC Bioinformatics | Full Text (biomedcentral.com)</t>
  </si>
  <si>
    <t>Missing value estimation methods for DNA microarrays | Bioinformatics | Oxford Academic (uu.nl)</t>
  </si>
  <si>
    <t>Mishra et al. - 2021 - FCMI Feature Correlation based Missing Data Imput.pdf</t>
  </si>
  <si>
    <t>METHODS FOR CLUSTERING TIME SERIES DATA ACQUIRED FROM MOBILE HEALTH APPS (uu.nl)</t>
  </si>
  <si>
    <t>Full article: Robust Score Tests With Missing Data in Genomics Studies (uu.nl)</t>
  </si>
  <si>
    <t>real, 92%</t>
  </si>
  <si>
    <t>RNN (3x), CNN, VAE, GAN</t>
  </si>
  <si>
    <t>RNN&lt;RNN&lt;CNN&lt;AE&lt;RNN&lt;GAN</t>
  </si>
  <si>
    <t>real 7,5% + MCAR 4%</t>
  </si>
  <si>
    <t>MCAR, MAR,. MNAR, 20%</t>
  </si>
  <si>
    <t>MCAR: matrix&lt;AE&lt;FCS&lt;EM&lt;RF&lt;GAIN; MAR: EM&lt;FCS&lt;matrix&lt;AE&lt;RF&lt;GAIN; MNAR: FCS&lt;EM&lt;AE&lt;matrix&lt;RF&lt;GAIN</t>
  </si>
  <si>
    <t>not relevant, MCAR only, 10 datasets, N = 110-476, p = 22-12626</t>
  </si>
  <si>
    <t>not relevant, MCAR only, disease proportion, n = 200-500-1000, p = 5</t>
  </si>
  <si>
    <t>LOCF</t>
  </si>
  <si>
    <t>matrix</t>
  </si>
  <si>
    <t xml:space="preserve">k-Nearest neighbor </t>
  </si>
  <si>
    <t>kNN</t>
  </si>
  <si>
    <t>Full name</t>
  </si>
  <si>
    <t>Examples</t>
  </si>
  <si>
    <t>Tree-based ensemble methods</t>
  </si>
  <si>
    <t>SVM</t>
  </si>
  <si>
    <t>Generative methods</t>
  </si>
  <si>
    <t>generative</t>
  </si>
  <si>
    <t>tree-based</t>
  </si>
  <si>
    <t>AE, GAN</t>
  </si>
  <si>
    <t>Label</t>
  </si>
  <si>
    <t>kernel</t>
  </si>
  <si>
    <t>Kernel-based methods</t>
  </si>
  <si>
    <t>indicator</t>
  </si>
  <si>
    <t>Complete-case analysis</t>
  </si>
  <si>
    <t>Indicator method</t>
  </si>
  <si>
    <t>pattern</t>
  </si>
  <si>
    <t>Pattern-mixture modelling</t>
  </si>
  <si>
    <t>Type</t>
  </si>
  <si>
    <t>Stat. mult.</t>
  </si>
  <si>
    <t>Stat. single</t>
  </si>
  <si>
    <t>JMI</t>
  </si>
  <si>
    <t>Last observation carried forward</t>
  </si>
  <si>
    <t>Joint modelling imputation</t>
  </si>
  <si>
    <t>Conditional modelling imputation</t>
  </si>
  <si>
    <t>ML</t>
  </si>
  <si>
    <t>Non-imp.</t>
  </si>
  <si>
    <t>Single value imputation</t>
  </si>
  <si>
    <t>surrogate</t>
  </si>
  <si>
    <t>IPW</t>
  </si>
  <si>
    <t>Inverse probability weighting</t>
  </si>
  <si>
    <t>MissForest, XGBoost</t>
  </si>
  <si>
    <t>DA</t>
  </si>
  <si>
    <t>Expectation maximization = FIML</t>
  </si>
  <si>
    <t>Data Augmentation = FIML</t>
  </si>
  <si>
    <t>MCMC, NORM</t>
  </si>
  <si>
    <t>Combine into SI?</t>
  </si>
  <si>
    <t>mean, zeros</t>
  </si>
  <si>
    <t>TODO: add MNAR performance; Note: MAR and MNAR in appendix  (see supplement https://www.vanderschaar-lab.com/papers/ICML_GAIN_Supp.pdf)</t>
  </si>
  <si>
    <t>PCA, SVD, SoftImpute</t>
  </si>
  <si>
    <t>Matrix completion/decomposition</t>
  </si>
  <si>
    <t>TODO: add MNAR performance</t>
  </si>
  <si>
    <t>DA/FIML</t>
  </si>
  <si>
    <t>EM, CCA, sur ("SVS"), tree ("DTSI", "FC"), mean ("MMSI"), fractional cases(???)</t>
  </si>
  <si>
    <t>CCA&lt;…&lt;EM; M(N)AR: CCA&lt;SVI=sur&lt;(EM_SI)&lt;tree&lt;EM</t>
  </si>
  <si>
    <t>TODO: Differentiate between FCS and Heckm FCS!! Note: all methods except cca (even vanilla mice) get good coverage under mnar???</t>
  </si>
  <si>
    <t>TODO: Maybe add performance DS1?</t>
  </si>
  <si>
    <t>Heckman</t>
  </si>
  <si>
    <t>TODO: add MNAR perf; Note: none valid under MNAR</t>
  </si>
  <si>
    <t>TODO: add other performances</t>
  </si>
  <si>
    <t>TODO: maybe add performance per DS; Note: maybe add UCI dataset performances</t>
  </si>
  <si>
    <t>TODO: maybe add different perf; Note: results differ with different MNAR spec.</t>
  </si>
  <si>
    <t>VAE&lt;GAN&lt;mean&lt;MCMC&lt;LOCF&lt;VAE_GP&lt;RNN (DS2: VAE&lt;LOCF&lt;mean&lt;GP-VAE)</t>
  </si>
  <si>
    <t>TODO: add RNN??</t>
  </si>
  <si>
    <t>TODO: add MNAR perf; Note: maybe add the differences between model spec of FCS and CM</t>
  </si>
  <si>
    <t>TODO: add MNAR perf</t>
  </si>
  <si>
    <t>Note: only FCS methods, or is this Heckman??</t>
  </si>
  <si>
    <t>Missing Data in Marginal Structural Models: A Plasmode Simulation Study Comparing Multiple Imputation and Inverse Probability Weighting (uu.nl)</t>
  </si>
  <si>
    <t>MAR, MNAR, 10-20-30%</t>
  </si>
  <si>
    <t>longitudinal, n=500, p=4</t>
  </si>
  <si>
    <t>timeseries (MSM, kneepain, real synth), n=500, p=5</t>
  </si>
  <si>
    <t>MAR: CCA=IPW&lt;FCS; MNAR: IPW&lt;CCA&lt;FCS</t>
  </si>
  <si>
    <t>TODO: Add MNAR perf; Note: all biased</t>
  </si>
  <si>
    <t>Note: very specific timeseries model</t>
  </si>
  <si>
    <t>votes data, n=435, p=16</t>
  </si>
  <si>
    <t>MNAR, 20-40-60%</t>
  </si>
  <si>
    <t>real, 23%</t>
  </si>
  <si>
    <t>CCA, FCS, IPW, SVI</t>
  </si>
  <si>
    <t>bias in estimated covariate???</t>
  </si>
  <si>
    <t>MAR: CCA&lt;FCS=IPW; MNAR: CCA&lt;FCS&lt;IPW</t>
  </si>
  <si>
    <t>not relevant, only IPW vs CCA, health survey (diabetes), n=404318, p = 5</t>
  </si>
  <si>
    <t>FCS&lt;JM</t>
  </si>
  <si>
    <t>FCS, Heckm, CCA</t>
  </si>
  <si>
    <t>CCA&lt;FCS&lt;Heckm</t>
  </si>
  <si>
    <t>MCAR??? (because 1 obs), 20-…-70%</t>
  </si>
  <si>
    <t>real, 19% (Model2: 30% (6-85%) in 10 lab values)</t>
  </si>
  <si>
    <t>mean, RF, RF, reg, mean, CCA</t>
  </si>
  <si>
    <t>PCA&lt;AE</t>
  </si>
  <si>
    <t>PCA, AE</t>
  </si>
  <si>
    <t>predictive perf (F1)</t>
  </si>
  <si>
    <t>Heckamn</t>
  </si>
  <si>
    <t>row-wise</t>
  </si>
  <si>
    <t>col-wise</t>
  </si>
  <si>
    <t xml:space="preserve">Total </t>
  </si>
  <si>
    <t>Perc.</t>
  </si>
  <si>
    <t>mean, LOCF ("CF"), FCS_GP ("3D-MICE"), matrix ("IBA")</t>
  </si>
  <si>
    <t>SVI&lt;LOCF&lt;FCS&lt;matrix</t>
  </si>
  <si>
    <t>not relevant, MCAR; SEM/survey items, N = 13017</t>
  </si>
  <si>
    <t>not relevant, MCAR; gene/DNA data, varying N (e.g., 14, p = 6153)</t>
  </si>
  <si>
    <t>NA</t>
  </si>
  <si>
    <t>MNAR</t>
  </si>
  <si>
    <t>MAR: CCA&lt;JM&lt;IPW&lt;FCS; MNAR: CCA&lt;IPW&lt;JM</t>
  </si>
  <si>
    <t>MAR, MNAR, 12,5% (50% in the outcome, none in timepoint 1 and covariates)</t>
  </si>
  <si>
    <t>MAR, 31%</t>
  </si>
  <si>
    <t>regression</t>
  </si>
  <si>
    <t>combine with ind</t>
  </si>
  <si>
    <t>combine with pat</t>
  </si>
  <si>
    <t>Surrogate split =/= ensemble tree learning</t>
  </si>
  <si>
    <t>Combine into FIML</t>
  </si>
  <si>
    <t>Combine with CCA</t>
  </si>
  <si>
    <t>Expected value imputation</t>
  </si>
  <si>
    <t>EVI</t>
  </si>
  <si>
    <t>combine with above</t>
  </si>
  <si>
    <t>recurrent neural network</t>
  </si>
  <si>
    <t>Split longitudinal data from cross-sectional</t>
  </si>
  <si>
    <t>health survey, n = 355823, p= 16</t>
  </si>
  <si>
    <t>movie ratings, n=1000, p=207</t>
  </si>
  <si>
    <t>single wave adolescent health, n=1000, p=8</t>
  </si>
  <si>
    <t>pre-post op differences, cohort synt, n=1000, p=6</t>
  </si>
  <si>
    <t>10 datasets (at least 1 timeseries), n = 340-…-2310, p = 7-…-41</t>
  </si>
  <si>
    <t>empirical</t>
  </si>
  <si>
    <t>longitudinal</t>
  </si>
  <si>
    <t>MAR</t>
  </si>
  <si>
    <t>CCA&lt;SVI=EVI&lt;&lt;trees</t>
  </si>
  <si>
    <t>(HD&lt;)CCA&lt;FCS&lt;weighting</t>
  </si>
  <si>
    <t>(HD&lt;)LOCF&lt;FCS&lt;Heckm&lt;MCMC</t>
  </si>
  <si>
    <t>LOCF, FCS, Heckm, HD, MCMC</t>
  </si>
  <si>
    <t>median&lt;…&lt;HD=EM&lt;FCS; MAR: EM&lt;FCS&lt;(HD&lt;)mean&lt;LOCF&lt;EVI</t>
  </si>
  <si>
    <t>mean, LOCF, HD, EM, FCS, EVI ("interpolation")</t>
  </si>
  <si>
    <t>MAR, MNAR, 10-…-19%</t>
  </si>
  <si>
    <t>MNAR (real induced plus non-ignorable), 22%</t>
  </si>
  <si>
    <t>FCS, random, EVI ("individual mean"), mean, matrix</t>
  </si>
  <si>
    <t>(random&lt;)matrix&lt;EVI=mean&lt;FCS</t>
  </si>
  <si>
    <t>full information maximum likelihood</t>
  </si>
  <si>
    <t>EM, MCMC, NORM</t>
  </si>
  <si>
    <t>MDP</t>
  </si>
  <si>
    <t>missing data pattern methods</t>
  </si>
  <si>
    <t>pattern-mixture, surrogate splits, indicator</t>
  </si>
  <si>
    <t>CCA (excl. IPW)</t>
  </si>
  <si>
    <t>HMI</t>
  </si>
  <si>
    <t>Heckman imputation</t>
  </si>
  <si>
    <t>timeseries, MIMIC-III, n=53000, p=12</t>
  </si>
  <si>
    <t>timeseries EHR, n=883, p=10</t>
  </si>
  <si>
    <t>timeseries MIMIC-III, N = 8267, p=13</t>
  </si>
  <si>
    <t>TODO: add longitudinal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</si>
</sst>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b/>
      <sz val="11"/>
      <color theme="1"/>
      <name val="Calibri"/>
      <family val="2"/>
      <scheme val="minor"/>
    </font>
    <font>
      <u/>
      <sz val="11"/>
      <color theme="10"/>
      <name val="Calibri"/>
      <family val="2"/>
      <scheme val="minor"/>
    </font>
    <font>
      <sz val="11"/>
      <color rgb="FF333333"/>
      <name val="Georgia"/>
      <family val="1"/>
    </font>
    <font>
      <sz val="8"/>
      <color rgb="FF333333"/>
      <name val="Arial"/>
      <family val="2"/>
    </font>
    <font>
      <sz val="12"/>
      <color theme="1"/>
      <name val="Times New Roman"/>
      <family val="1"/>
    </font>
    <font>
      <sz val="10"/>
      <color rgb="FF000000"/>
      <name val="Times New Roman"/>
      <family val="1"/>
    </font>
    <font>
      <sz val="10"/>
      <color rgb="FF616161"/>
      <name val="Merriweather"/>
      <family val="1"/>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2" fillId="0" borderId="0" xfId="0" applyFont="1"/>
    <xf numFmtId="0" fontId="3" fillId="0" borderId="0" xfId="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0" borderId="0" xfId="0" applyFont="1"/>
    <xf numFmtId="0" fontId="0" fillId="2" borderId="0" xfId="0" applyFill="1"/>
    <xf numFmtId="0" fontId="0" fillId="2" borderId="0" xfId="0" applyFont="1" applyFill="1"/>
    <xf numFmtId="0" fontId="0" fillId="0" borderId="0" xfId="0" applyFill="1"/>
    <xf numFmtId="0" fontId="0" fillId="0" borderId="0" xfId="0" applyFont="1" applyFill="1"/>
    <xf numFmtId="1" fontId="0" fillId="0" borderId="0" xfId="0" applyNumberFormat="1"/>
  </cellXfs>
  <cellStyles count="2">
    <cellStyle name="Hyperlink" xfId="1" builtinId="8"/>
    <cellStyle name="Normal" xfId="0" builtinId="0"/>
  </cellStyles>
  <dxfs count="3">
    <dxf>
      <fill>
        <patternFill>
          <bgColor theme="5" tint="0.79998168889431442"/>
        </patternFill>
      </fill>
    </dxf>
    <dxf>
      <fill>
        <patternFill>
          <bgColor theme="5" tint="0.79998168889431442"/>
        </patternFill>
      </fill>
    </dxf>
    <dxf>
      <fill>
        <patternFill>
          <fgColor theme="0" tint="-0.14996795556505021"/>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Oberman, H.I. (Hanne)" id="{D0BDF230-A9F2-45B0-87A5-71CE4BC28135}" userId="S::h.i.oberman@uu.nl::e27d1978-6ace-4e0e-9109-4f58c8b6a4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8-11T09:17:16.82" personId="{D0BDF230-A9F2-45B0-87A5-71CE4BC28135}" id="{A99C4440-4908-4273-A7E3-8A7344B45A2A}">
    <text>https://stefvanbuuren.name/fimd/sec-nonignorable.html</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s://www.tandfonline.com/doi/full/10.1080/08839510902872223" TargetMode="External"/><Relationship Id="rId117" Type="http://schemas.openxmlformats.org/officeDocument/2006/relationships/hyperlink" Target="https://bmcbioinformatics.biomedcentral.com/articles/10.1186/s12859-019-3250-2" TargetMode="External"/><Relationship Id="rId21" Type="http://schemas.openxmlformats.org/officeDocument/2006/relationships/hyperlink" Target="https://onlinelibrary.wiley.com/doi/10.1002/bimj.201900117" TargetMode="External"/><Relationship Id="rId42" Type="http://schemas.openxmlformats.org/officeDocument/2006/relationships/hyperlink" Target="https://onlinelibrary.wiley.com/doi/10.1002/sim.8978" TargetMode="External"/><Relationship Id="rId47" Type="http://schemas.openxmlformats.org/officeDocument/2006/relationships/hyperlink" Target="https://onlinelibrary-wiley-com.proxy.library.uu.nl/doi/10.1002/sim.8682" TargetMode="External"/><Relationship Id="rId63" Type="http://schemas.openxmlformats.org/officeDocument/2006/relationships/hyperlink" Target="../../../Zotero/storage/VG8ZW572/Miok%20et%20al.%20-%202020%20-%20Multiple%20Imputation%20for%20Biomedical%20Data%20using%20Mont.pdf" TargetMode="External"/><Relationship Id="rId68" Type="http://schemas.openxmlformats.org/officeDocument/2006/relationships/hyperlink" Target="https://arxiv.org/pdf/2002.03860.pdf" TargetMode="External"/><Relationship Id="rId84" Type="http://schemas.openxmlformats.org/officeDocument/2006/relationships/hyperlink" Target="../../../Zotero/storage/G2QAW7FL/Mikalsen%20et%20al.%20-%202020%20-%20A%20Kernel%20to%20Exploit%20Informative%20Missingness%20in%20Mul.pdf" TargetMode="External"/><Relationship Id="rId89" Type="http://schemas.openxmlformats.org/officeDocument/2006/relationships/hyperlink" Target="https://onlinelibrary.wiley.com/doi/10.1002/pst.2041" TargetMode="External"/><Relationship Id="rId112" Type="http://schemas.openxmlformats.org/officeDocument/2006/relationships/hyperlink" Target="https://rmdopen.bmj.com/content/5/2/e000994" TargetMode="External"/><Relationship Id="rId16" Type="http://schemas.openxmlformats.org/officeDocument/2006/relationships/hyperlink" Target="https://www.sciencedirect.com/science/article/pii/S095741741730502X?via%3Dihub" TargetMode="External"/><Relationship Id="rId107" Type="http://schemas.openxmlformats.org/officeDocument/2006/relationships/hyperlink" Target="https://bmcsystbiol.biomedcentral.com/articles/10.1186/1752-0509-7-S6-S11" TargetMode="External"/><Relationship Id="rId11" Type="http://schemas.openxmlformats.org/officeDocument/2006/relationships/hyperlink" Target="https://academic-oup-com.proxy.library.uu.nl/aje/article/171/5/624/137388" TargetMode="External"/><Relationship Id="rId32" Type="http://schemas.openxmlformats.org/officeDocument/2006/relationships/hyperlink" Target="https://onlinelibrary.wiley.com/doi/pdfdirect/10.1002/sim.3821" TargetMode="External"/><Relationship Id="rId37" Type="http://schemas.openxmlformats.org/officeDocument/2006/relationships/hyperlink" Target="https://link.springer.com/article/10.1007/s10994-020-05923-2" TargetMode="External"/><Relationship Id="rId53" Type="http://schemas.openxmlformats.org/officeDocument/2006/relationships/hyperlink" Target="https://bmcbioinformatics.biomedcentral.com/articles/10.1186/s12859-014-0346-6" TargetMode="External"/><Relationship Id="rId58" Type="http://schemas.openxmlformats.org/officeDocument/2006/relationships/hyperlink" Target="https://academic-oup-com.proxy.library.uu.nl/ehjdh/article/2/1/154/6042147" TargetMode="External"/><Relationship Id="rId74" Type="http://schemas.openxmlformats.org/officeDocument/2006/relationships/hyperlink" Target="../../../Zotero/storage/MF2IUGQS/Mattei%20and%20Frellsen%20-%202019%20-%20MIWAE%20Deep%20Generative%20Modelling%20and%20Imputation%20of.pdf" TargetMode="External"/><Relationship Id="rId79" Type="http://schemas.openxmlformats.org/officeDocument/2006/relationships/hyperlink" Target="../../../Zotero/storage/ZKWMT8LX/Page%20et%20al.%20-%202020%20-%20Clustering%20and%20Prediction%20with%20Variable%20Dimension%20.pdf" TargetMode="External"/><Relationship Id="rId102" Type="http://schemas.openxmlformats.org/officeDocument/2006/relationships/hyperlink" Target="https://bmcmedresmethodol.biomedcentral.com/articles/10.1186/s12874-021-01207-y" TargetMode="External"/><Relationship Id="rId123" Type="http://schemas.openxmlformats.org/officeDocument/2006/relationships/hyperlink" Target="../../../Zotero/storage/4NZMHH4S/Yoon%20et%20al.%20-%202018%20-%20GAIN%20Missing%20Data%20Imputation%20using%20Generative%20Adv.pdf" TargetMode="External"/><Relationship Id="rId128" Type="http://schemas.openxmlformats.org/officeDocument/2006/relationships/hyperlink" Target="https://www.sciencedirect.com/science/article/pii/S095741741730502X?via%3Dihub" TargetMode="External"/><Relationship Id="rId5" Type="http://schemas.openxmlformats.org/officeDocument/2006/relationships/hyperlink" Target="..\..\..\Zotero\storage\MWKY8ZSY\Beaulieu-Jones%20and%20Moore%20-%202016%20-%20Missing%20data%20imputation%20in%20the%20electronic%20health%20r.pdf" TargetMode="External"/><Relationship Id="rId90" Type="http://schemas.openxmlformats.org/officeDocument/2006/relationships/hyperlink" Target="..\..\..\Zotero\storage\N8QXNLYA\Bianchi%20et%20al.%20-%202019%20-%20Learning%20representations%20for%20multivariate%20time%20ser.pdf" TargetMode="External"/><Relationship Id="rId95" Type="http://schemas.openxmlformats.org/officeDocument/2006/relationships/hyperlink" Target="../../../Zotero/storage/NQ4K9MP7/Lipton%20et%20al.%20-%202016%20-%20Directly%20Modeling%20Missing%20Data%20in%20Sequences%20with%20R.pdf" TargetMode="External"/><Relationship Id="rId19" Type="http://schemas.openxmlformats.org/officeDocument/2006/relationships/hyperlink" Target="https://link.springer.com/article/10.1007/s40572-019-00230-y" TargetMode="External"/><Relationship Id="rId14" Type="http://schemas.openxmlformats.org/officeDocument/2006/relationships/hyperlink" Target="https://bmcmedresmethodol.biomedcentral.com/articles/10.1186/s12874-017-0414-5" TargetMode="External"/><Relationship Id="rId22" Type="http://schemas.openxmlformats.org/officeDocument/2006/relationships/hyperlink" Target="../../../Zotero/storage/TQPY7S8X/Ramosaj%20and%20Pauly%20-%202017%20-%20Who%20wins%20the%20Miss%20Contest%20for%20Imputation%20Methods%20.pdf" TargetMode="External"/><Relationship Id="rId27" Type="http://schemas.openxmlformats.org/officeDocument/2006/relationships/hyperlink" Target="https://www.jmir.org/2010/5/e54/" TargetMode="External"/><Relationship Id="rId30" Type="http://schemas.openxmlformats.org/officeDocument/2006/relationships/hyperlink" Target="https://onlinelibrary-wiley-com.proxy.library.uu.nl/doi/10.1002/sim.8004" TargetMode="External"/><Relationship Id="rId35" Type="http://schemas.openxmlformats.org/officeDocument/2006/relationships/hyperlink" Target="..\..\..\Zotero\storage\LPA8LMPD\A%20Comparison%20of%20the%20Heckman%20Selection%20Model,%20Ibrah.pdf" TargetMode="External"/><Relationship Id="rId43" Type="http://schemas.openxmlformats.org/officeDocument/2006/relationships/hyperlink" Target="../../../Zotero/storage/FS8RY4V7/Zhao%20and%20Udell%20-%202020%20-%20Missing%20Value%20Imputation%20for%20Mixed%20Data%20via%20Gaussi.pdf" TargetMode="External"/><Relationship Id="rId48" Type="http://schemas.openxmlformats.org/officeDocument/2006/relationships/hyperlink" Target="https://journals-sagepub-com.proxy.library.uu.nl/doi/10.1177/0962280216628902" TargetMode="External"/><Relationship Id="rId56" Type="http://schemas.openxmlformats.org/officeDocument/2006/relationships/hyperlink" Target="https://bmjopen-bmj-com.proxy.library.uu.nl/content/10/12/e041421" TargetMode="External"/><Relationship Id="rId64" Type="http://schemas.openxmlformats.org/officeDocument/2006/relationships/hyperlink" Target="https://oce-ovid-com.proxy.library.uu.nl/article/01209203-202103000-00018/HTML" TargetMode="External"/><Relationship Id="rId69" Type="http://schemas.openxmlformats.org/officeDocument/2006/relationships/hyperlink" Target="../../../Zotero/storage/JVW6E62L/Fortuin%20et%20al.%20-%202020%20-%20GP-VAE%20Deep%20Probabilistic%20Time%20Series%20Imputation.pdf" TargetMode="External"/><Relationship Id="rId77" Type="http://schemas.openxmlformats.org/officeDocument/2006/relationships/hyperlink" Target="../../../Zotero/storage/KPS2JNVL/Abdelhack%20et%20al.%20-%202021%20-%20A%20Modulation%20Layer%20to%20Increase%20Neural%20Network%20Robu.pdf" TargetMode="External"/><Relationship Id="rId100" Type="http://schemas.openxmlformats.org/officeDocument/2006/relationships/hyperlink" Target="../../../Zotero/storage/38GDYDUQ/Hunt%20et%20al.%20-%202018%20-%20Multi-Task%20Learning%20with%20Incomplete%20Data%20for%20Healt.pdf" TargetMode="External"/><Relationship Id="rId105" Type="http://schemas.openxmlformats.org/officeDocument/2006/relationships/hyperlink" Target="../../../Zotero/storage/HFDSEIQM/Lin%20-%202010%20-%20A%20comparison%20of%20multiple%20imputation%20with%20EM%20algori.pdf" TargetMode="External"/><Relationship Id="rId113" Type="http://schemas.openxmlformats.org/officeDocument/2006/relationships/hyperlink" Target="https://academic-oup-com.proxy.library.uu.nl/biostatistics/article/11/2/195/267770" TargetMode="External"/><Relationship Id="rId118" Type="http://schemas.openxmlformats.org/officeDocument/2006/relationships/hyperlink" Target="https://academic-oup-com.proxy.library.uu.nl/bioinformatics/article/17/6/520/272365" TargetMode="External"/><Relationship Id="rId126" Type="http://schemas.openxmlformats.org/officeDocument/2006/relationships/hyperlink" Target="https://academic-oup-com.proxy.library.uu.nl/biostatistics/article/21/2/236/5092384?searchresult=1" TargetMode="External"/><Relationship Id="rId8" Type="http://schemas.openxmlformats.org/officeDocument/2006/relationships/hyperlink" Target="https://bmcmedresmethodol.biomedcentral.com/articles/10.1186/s12874-017-0372-y" TargetMode="External"/><Relationship Id="rId51" Type="http://schemas.openxmlformats.org/officeDocument/2006/relationships/hyperlink" Target="https://hqlo.biomedcentral.com/articles/10.1186/s12955-019-1181-2" TargetMode="External"/><Relationship Id="rId72" Type="http://schemas.openxmlformats.org/officeDocument/2006/relationships/hyperlink" Target="https://arxiv.org/pdf/1711.04126.pdf" TargetMode="External"/><Relationship Id="rId80" Type="http://schemas.openxmlformats.org/officeDocument/2006/relationships/hyperlink" Target="../../../Zotero/storage/WMR4B65H/Vivar%20et%20al.%20-%202020%20-%20Simultaneous%20imputation%20and%20disease%20classification.pdf" TargetMode="External"/><Relationship Id="rId85" Type="http://schemas.openxmlformats.org/officeDocument/2006/relationships/hyperlink" Target="https://reader.elsevier.com/reader/sd/pii/S1532046420301568?token=4CD2DBE360815AC7DA50FC023803367AA2B8B5BC65AD19C7F5430C379131F72963DEAB01EED09174E68C02449C3F9B4A&amp;originRegion=eu-west-1&amp;originCreation=20210804114939" TargetMode="External"/><Relationship Id="rId93" Type="http://schemas.openxmlformats.org/officeDocument/2006/relationships/hyperlink" Target="..\..\..\Zotero\storage\MFE853KK\Yang%20et%20al.%20-%202019%20-%20Missing%20Data%20Imputation%20for%20MIMIC-III%20using%20Matrix.pdf" TargetMode="External"/><Relationship Id="rId98" Type="http://schemas.openxmlformats.org/officeDocument/2006/relationships/hyperlink" Target="../../../Zotero/storage/LRWTHYBI/Serafini%20et%20al.%20-%202020%20-%20Handling%20missing%20data%20in%20model-based%20clustering.pdf" TargetMode="External"/><Relationship Id="rId121" Type="http://schemas.openxmlformats.org/officeDocument/2006/relationships/hyperlink" Target="https://www-tandfonline-com.proxy.library.uu.nl/doi/full/10.1080/01621459.2018.1514304" TargetMode="External"/><Relationship Id="rId3" Type="http://schemas.openxmlformats.org/officeDocument/2006/relationships/hyperlink" Target="../../../Zotero/storage/4NZMHH4S/Yoon%20et%20al.%20-%202018%20-%20GAIN%20Missing%20Data%20Imputation%20using%20Generative%20Adv.pdf" TargetMode="External"/><Relationship Id="rId12" Type="http://schemas.openxmlformats.org/officeDocument/2006/relationships/hyperlink" Target="https://onlinelibrary.wiley.com/doi/10.1002/bimj.201900011" TargetMode="External"/><Relationship Id="rId17" Type="http://schemas.openxmlformats.org/officeDocument/2006/relationships/hyperlink" Target="https://bmcmedresmethodol.biomedcentral.com/articles/10.1186/s12874-018-0653-0" TargetMode="External"/><Relationship Id="rId25" Type="http://schemas.openxmlformats.org/officeDocument/2006/relationships/hyperlink" Target="https://www.sciencedirect.com/science/article/pii/S1876285910000124?via%3Dihub" TargetMode="External"/><Relationship Id="rId33" Type="http://schemas.openxmlformats.org/officeDocument/2006/relationships/hyperlink" Target="..\..\..\Zotero\storage\CGQN8H58\Hodge%20et%20al.%20-%202019%20-%20Multiple%20imputation%20using%20dimension%20reduction%20tech.pdf" TargetMode="External"/><Relationship Id="rId38" Type="http://schemas.openxmlformats.org/officeDocument/2006/relationships/hyperlink" Target="https://onlinelibrary.wiley.com/doi/10.1002/sim.6902" TargetMode="External"/><Relationship Id="rId46" Type="http://schemas.openxmlformats.org/officeDocument/2006/relationships/hyperlink" Target="https://www-karger-com.proxy.library.uu.nl/Article/Pdf/273732" TargetMode="External"/><Relationship Id="rId59" Type="http://schemas.openxmlformats.org/officeDocument/2006/relationships/hyperlink" Target="https://link-springer-com.proxy.library.uu.nl/chapter/10.1007/978-3-319-93040-4_21" TargetMode="External"/><Relationship Id="rId67" Type="http://schemas.openxmlformats.org/officeDocument/2006/relationships/hyperlink" Target="https://arxiv.org/pdf/2106.16057.pdf" TargetMode="External"/><Relationship Id="rId103" Type="http://schemas.openxmlformats.org/officeDocument/2006/relationships/hyperlink" Target="../../../Zotero/storage/HJHAM8ZT/Tashiro%20et%20al.%20-%202021%20-%20CSDI%20Conditional%20Score-based%20Diffusion%20Models%20for.pdf" TargetMode="External"/><Relationship Id="rId108" Type="http://schemas.openxmlformats.org/officeDocument/2006/relationships/hyperlink" Target="https://onlinelibrary-wiley-com.proxy.library.uu.nl/doi/10.1111/1475-6773.12704" TargetMode="External"/><Relationship Id="rId116" Type="http://schemas.openxmlformats.org/officeDocument/2006/relationships/hyperlink" Target="https://journals.plos.org/plosone/article?id=10.1371/journal.pone.0211118" TargetMode="External"/><Relationship Id="rId124" Type="http://schemas.openxmlformats.org/officeDocument/2006/relationships/hyperlink" Target="https://onlinelibrary.wiley.com/doi/10.1002/sim.6902" TargetMode="External"/><Relationship Id="rId129" Type="http://schemas.openxmlformats.org/officeDocument/2006/relationships/printerSettings" Target="../printerSettings/printerSettings1.bin"/><Relationship Id="rId20" Type="http://schemas.openxmlformats.org/officeDocument/2006/relationships/hyperlink" Target="https://academic.oup.com/aje/article/179/6/764/107562" TargetMode="External"/><Relationship Id="rId41" Type="http://schemas.openxmlformats.org/officeDocument/2006/relationships/hyperlink" Target="https://bmcmedresmethodol.biomedcentral.com/articles/10.1186/s12874-019-0840-7" TargetMode="External"/><Relationship Id="rId54" Type="http://schemas.openxmlformats.org/officeDocument/2006/relationships/hyperlink" Target="https://www-nature-com.proxy.library.uu.nl/articles/s41598-018-24271-9" TargetMode="External"/><Relationship Id="rId62" Type="http://schemas.openxmlformats.org/officeDocument/2006/relationships/hyperlink" Target="https://arxiv.org/pdf/2002.10709.pdf" TargetMode="External"/><Relationship Id="rId70" Type="http://schemas.openxmlformats.org/officeDocument/2006/relationships/hyperlink" Target="https://academic-oup-com.proxy.library.uu.nl/ehjdh/article/2/1/154/6042147" TargetMode="External"/><Relationship Id="rId75" Type="http://schemas.openxmlformats.org/officeDocument/2006/relationships/hyperlink" Target="../../../Zotero/storage/VURMHV7S/Ipsen%20et%20al.%20-%202021%20-%20not-MIWAE%20Deep%20Generative%20Modelling%20with%20Missing%20.pdf" TargetMode="External"/><Relationship Id="rId83" Type="http://schemas.openxmlformats.org/officeDocument/2006/relationships/hyperlink" Target="..\..\..\Zotero\storage\GM3WP5FX\Mikalsen%20et%20al.%20-%202019%20-%20Time%20series%20cluster%20kernels%20to%20exploit%20informative.pdf" TargetMode="External"/><Relationship Id="rId88" Type="http://schemas.openxmlformats.org/officeDocument/2006/relationships/hyperlink" Target="../../../Zotero/storage/VF8IJSSP/Tang%20-%202018%20-%20A%20monotone%20data%20augmentation%20algorithm%20for%20multiva.pdf" TargetMode="External"/><Relationship Id="rId91" Type="http://schemas.openxmlformats.org/officeDocument/2006/relationships/hyperlink" Target="../../../Zotero/storage/UQMETIZD/Soleimani%20et%20al.%20-%202017%20-%20Scalable%20Joint%20Models%20for%20Reliable%20Uncertainty-Awa.pdf" TargetMode="External"/><Relationship Id="rId96" Type="http://schemas.openxmlformats.org/officeDocument/2006/relationships/hyperlink" Target="../../../Zotero/storage/EK7TDPZT/Yoon%20et%20al.%20-%202017%20-%20Estimating%20Missing%20Data%20in%20Temporal%20Data%20Streams%20U.pdf" TargetMode="External"/><Relationship Id="rId111" Type="http://schemas.openxmlformats.org/officeDocument/2006/relationships/hyperlink" Target="../../../Zotero/storage/MVSJ8827/Chan%20et%20al.%20-%202016%20-%20Temporal%20Matrix%20Completion%20with%20Locally%20Linear%20Lat.pdf" TargetMode="External"/><Relationship Id="rId1" Type="http://schemas.openxmlformats.org/officeDocument/2006/relationships/hyperlink" Target="https://bmcmedresmethodol.biomedcentral.com/articles/10.1186/s12874-017-0372-y" TargetMode="External"/><Relationship Id="rId6" Type="http://schemas.openxmlformats.org/officeDocument/2006/relationships/hyperlink" Target="https://onlinelibrary.wiley.com/doi/10.1002/bimj.201800222" TargetMode="External"/><Relationship Id="rId15" Type="http://schemas.openxmlformats.org/officeDocument/2006/relationships/hyperlink" Target="https://www.tandfonline.com/doi/full/10.1080/10543406.2017.1372772" TargetMode="External"/><Relationship Id="rId23" Type="http://schemas.openxmlformats.org/officeDocument/2006/relationships/hyperlink" Target="https://www.sciencedirect.com/science/article/pii/S0895435613003879?via%3Dihub" TargetMode="External"/><Relationship Id="rId28" Type="http://schemas.openxmlformats.org/officeDocument/2006/relationships/hyperlink" Target="../../../Zotero/storage/HPGCBAPQ/Venugopalan%20et%20al.%20-%202019%20-%20Novel%20Data%20Imputation%20for%20Multiple%20Types%20of%20Missin.pdf" TargetMode="External"/><Relationship Id="rId36" Type="http://schemas.openxmlformats.org/officeDocument/2006/relationships/hyperlink" Target="https://bmcmedresmethodol.biomedcentral.com/articles/10.1186/s12874-018-0548-0" TargetMode="External"/><Relationship Id="rId49" Type="http://schemas.openxmlformats.org/officeDocument/2006/relationships/hyperlink" Target="../../../Zotero/storage/3KHYQDCU/Camino%20et%20al.%20-%202019%20-%20Improving%20Missing%20Data%20Imputation%20with%20Deep%20Genera.pdf" TargetMode="External"/><Relationship Id="rId57" Type="http://schemas.openxmlformats.org/officeDocument/2006/relationships/hyperlink" Target="https://proceedings.neurips.cc/paper/2020/file/4ecb679fd35dcfd0f0894c399590be1a-Paper.pdf" TargetMode="External"/><Relationship Id="rId106" Type="http://schemas.openxmlformats.org/officeDocument/2006/relationships/hyperlink" Target="https://www-nature-com.proxy.library.uu.nl/articles/s41467-020-16378-3" TargetMode="External"/><Relationship Id="rId114" Type="http://schemas.openxmlformats.org/officeDocument/2006/relationships/hyperlink" Target="../../../Zotero/storage/KZHMQIFW/Smieja%20et%20al.%20-%202019%20-%20Processing%20of%20missing%20data%20by%20neural%20networks.pdf" TargetMode="External"/><Relationship Id="rId119" Type="http://schemas.openxmlformats.org/officeDocument/2006/relationships/hyperlink" Target="../../../Zotero/storage/TA2M5AHD/Mishra%20et%20al.%20-%202021%20-%20FCMI%20Feature%20Correlation%20based%20Missing%20Data%20Imput.pdf" TargetMode="External"/><Relationship Id="rId127" Type="http://schemas.openxmlformats.org/officeDocument/2006/relationships/hyperlink" Target="https://link-springer-com.proxy.library.uu.nl/article/10.1007/s00180-020-00987-z" TargetMode="External"/><Relationship Id="rId10" Type="http://schemas.openxmlformats.org/officeDocument/2006/relationships/hyperlink" Target="https://onlinelibrary.wiley.com/doi/10.1111/biom.12358" TargetMode="External"/><Relationship Id="rId31" Type="http://schemas.openxmlformats.org/officeDocument/2006/relationships/hyperlink" Target="https://journals.sagepub.com/doi/10.1177/0962280216683570" TargetMode="External"/><Relationship Id="rId44" Type="http://schemas.openxmlformats.org/officeDocument/2006/relationships/hyperlink" Target="https://www.sciencedirect.com/science/article/pii/S0925231219310720?via%3Dihub" TargetMode="External"/><Relationship Id="rId52" Type="http://schemas.openxmlformats.org/officeDocument/2006/relationships/hyperlink" Target="https://arxiv.org/pdf/1911.07572.pdf" TargetMode="External"/><Relationship Id="rId60" Type="http://schemas.openxmlformats.org/officeDocument/2006/relationships/hyperlink" Target="https://www.jair.org/index.php/jair/article/view/12312/26633" TargetMode="External"/><Relationship Id="rId65" Type="http://schemas.openxmlformats.org/officeDocument/2006/relationships/hyperlink" Target="https://link-springer-com.proxy.library.uu.nl/chapter/10.1007/978-3-030-50423-6_17" TargetMode="External"/><Relationship Id="rId73" Type="http://schemas.openxmlformats.org/officeDocument/2006/relationships/hyperlink" Target="../../../Zotero/storage/PJE2KXDA/Zhang%20et%20al.%20-%202021%20-%20Multiple%20Organ%20Failure%20Prediction%20with%20Classifier-.pdf" TargetMode="External"/><Relationship Id="rId78" Type="http://schemas.openxmlformats.org/officeDocument/2006/relationships/hyperlink" Target="https://academic-oup-com.proxy.library.uu.nl/biostatistics/article/21/2/236/5092384?searchresult=1" TargetMode="External"/><Relationship Id="rId81" Type="http://schemas.openxmlformats.org/officeDocument/2006/relationships/hyperlink" Target="https://onlinelibrary.wiley.com/doi/10.1002/sim.4079" TargetMode="External"/><Relationship Id="rId86" Type="http://schemas.openxmlformats.org/officeDocument/2006/relationships/hyperlink" Target="../../../Zotero/storage/QRW2MITA/Liu%20et%20al.%20-%202020%20-%20ELMV%20an%20Ensemble-Learning%20Approach%20for%20Analyzing%20.pdf" TargetMode="External"/><Relationship Id="rId94" Type="http://schemas.openxmlformats.org/officeDocument/2006/relationships/hyperlink" Target="../../../Zotero/storage/C9NW967X/McNeish%20-%202017%20-%20Missing%20data%20methods%20for%20arbitrary%20missingness%20wit.pdf" TargetMode="External"/><Relationship Id="rId99" Type="http://schemas.openxmlformats.org/officeDocument/2006/relationships/hyperlink" Target="../../../Zotero/storage/E2CCPQ33/Morvan%20et%20al.%20-%202020%20-%20NeuMiss%20networks%20differentiable%20programming%20for%20s.pdf" TargetMode="External"/><Relationship Id="rId101" Type="http://schemas.openxmlformats.org/officeDocument/2006/relationships/hyperlink" Target="../../../Zotero/storage/328WAA2I/Mayer%20et%20al.%20-%202020%20-%20MissDeepCausal%20Causal%20Inference%20from%20Incomplete%20D.pdf" TargetMode="External"/><Relationship Id="rId122" Type="http://schemas.openxmlformats.org/officeDocument/2006/relationships/hyperlink" Target="https://oce-ovid-com.proxy.library.uu.nl/article/00005650-201903000-00011/HTML" TargetMode="External"/><Relationship Id="rId4" Type="http://schemas.openxmlformats.org/officeDocument/2006/relationships/hyperlink" Target="../../../Zotero/storage/AQ8WTVKX/Stekhoven%20and%20B%25C3%25BChlmann%20-%202012%20-%20MissForest%25E2%2580%2594non-parametric%20missing%20value%20imputation.pdf" TargetMode="External"/><Relationship Id="rId9" Type="http://schemas.openxmlformats.org/officeDocument/2006/relationships/hyperlink" Target="https://onlinelibrary-wiley-com.proxy.library.uu.nl/doi/10.1111/jspn.12179" TargetMode="External"/><Relationship Id="rId13" Type="http://schemas.openxmlformats.org/officeDocument/2006/relationships/hyperlink" Target="https://www.tandfonline.com/doi/full/10.1080/10543406.2014.920864" TargetMode="External"/><Relationship Id="rId18" Type="http://schemas.openxmlformats.org/officeDocument/2006/relationships/hyperlink" Target="https://bmcmedresmethodol.biomedcentral.com/articles/10.1186/1471-2288-10-7" TargetMode="External"/><Relationship Id="rId39" Type="http://schemas.openxmlformats.org/officeDocument/2006/relationships/hyperlink" Target="https://academic.oup.com/aje/article/190/4/663/5923802" TargetMode="External"/><Relationship Id="rId109" Type="http://schemas.openxmlformats.org/officeDocument/2006/relationships/hyperlink" Target="https://www-sciencedirect-com.proxy.library.uu.nl/science/article/pii/S104620232030205X?via%3Dihub" TargetMode="External"/><Relationship Id="rId34" Type="http://schemas.openxmlformats.org/officeDocument/2006/relationships/hyperlink" Target="https://www.tandfonline.com/doi/full/10.1080/08839514.2018.1448143" TargetMode="External"/><Relationship Id="rId50" Type="http://schemas.openxmlformats.org/officeDocument/2006/relationships/hyperlink" Target="https://onlinelibrary-wiley-com.proxy.library.uu.nl/doi/full/10.1002/bimj.201300159" TargetMode="External"/><Relationship Id="rId55" Type="http://schemas.openxmlformats.org/officeDocument/2006/relationships/hyperlink" Target="https://www-degruyter-com.proxy.library.uu.nl/document/doi/10.1515/em-2017-0020/html" TargetMode="External"/><Relationship Id="rId76" Type="http://schemas.openxmlformats.org/officeDocument/2006/relationships/hyperlink" Target="../../../Zotero/storage/K4Q67DIT/Caiafa%20et%20al.%20-%202021%20-%20Learning%20From%20Incomplete%20Features%20by%20Simultaneous%20.pdf" TargetMode="External"/><Relationship Id="rId97" Type="http://schemas.openxmlformats.org/officeDocument/2006/relationships/hyperlink" Target="../../../Zotero/storage/4P3XBBPV/Richardson%20et%20al.%20-%202020%20-%20MCFlow%20Monte%20Carlo%20Flow%20Models%20for%20Data%20Imputatio.pdf" TargetMode="External"/><Relationship Id="rId104" Type="http://schemas.openxmlformats.org/officeDocument/2006/relationships/hyperlink" Target="https://link-springer-com.proxy.library.uu.nl/article/10.1007/s11136-010-9740-3" TargetMode="External"/><Relationship Id="rId120" Type="http://schemas.openxmlformats.org/officeDocument/2006/relationships/hyperlink" Target="https://www-worldscientific-com.proxy.library.uu.nl/doi/epdf/10.1142/9789813207813_0029" TargetMode="External"/><Relationship Id="rId125" Type="http://schemas.openxmlformats.org/officeDocument/2006/relationships/hyperlink" Target="https://journals-sagepub-com.proxy.library.uu.nl/doi/10.1177/0962280216628902" TargetMode="External"/><Relationship Id="rId7" Type="http://schemas.openxmlformats.org/officeDocument/2006/relationships/hyperlink" Target="https://onlinelibrary.wiley.com/doi/10.1002/sam.11348" TargetMode="External"/><Relationship Id="rId71" Type="http://schemas.openxmlformats.org/officeDocument/2006/relationships/hyperlink" Target="../../../Zotero/storage/R52J2P4E/Kachuee%20et%20al.%20-%202020%20-%20Generative%20Imputation%20and%20Stochastic%20Prediction.pdf" TargetMode="External"/><Relationship Id="rId92" Type="http://schemas.openxmlformats.org/officeDocument/2006/relationships/hyperlink" Target="../../../Zotero/storage/VH6DPME6/Li%20and%20Marlin%20-%202020%20-%20Learning%20from%20Irregularly-Sampled%20Time%20Series%20A%20M.pdf" TargetMode="External"/><Relationship Id="rId2" Type="http://schemas.openxmlformats.org/officeDocument/2006/relationships/hyperlink" Target="..\..\..\Zotero\storage\MBBDWI7I\S1352231014009145.html" TargetMode="External"/><Relationship Id="rId29" Type="http://schemas.openxmlformats.org/officeDocument/2006/relationships/hyperlink" Target="https://onlinelibrary.wiley.com/doi/10.1002/sim.8468" TargetMode="External"/><Relationship Id="rId24" Type="http://schemas.openxmlformats.org/officeDocument/2006/relationships/hyperlink" Target="https://journals.sagepub.com/doi/10.1177/0013164420911136" TargetMode="External"/><Relationship Id="rId40" Type="http://schemas.openxmlformats.org/officeDocument/2006/relationships/hyperlink" Target="https://onlinelibrary.wiley.com/doi/10.1002/mpr.330" TargetMode="External"/><Relationship Id="rId45" Type="http://schemas.openxmlformats.org/officeDocument/2006/relationships/hyperlink" Target="https://onlinelibrary.wiley.com/doi/10.1111/j.1741-3737.2012.01021.x" TargetMode="External"/><Relationship Id="rId66" Type="http://schemas.openxmlformats.org/officeDocument/2006/relationships/hyperlink" Target="http://proceedings.mlr.press/v97/hwang19a/hwang19a.pdf" TargetMode="External"/><Relationship Id="rId87" Type="http://schemas.openxmlformats.org/officeDocument/2006/relationships/hyperlink" Target="https://link-springer-com.proxy.library.uu.nl/article/10.1007/s00180-020-00987-z" TargetMode="External"/><Relationship Id="rId110" Type="http://schemas.openxmlformats.org/officeDocument/2006/relationships/hyperlink" Target="https://www.atlantis-press.com/journals/jegh/125931649/view" TargetMode="External"/><Relationship Id="rId115" Type="http://schemas.openxmlformats.org/officeDocument/2006/relationships/hyperlink" Target="https://www.mdpi.com/2218-1989/10/12/486/htm" TargetMode="External"/><Relationship Id="rId61" Type="http://schemas.openxmlformats.org/officeDocument/2006/relationships/hyperlink" Target="..\..\..\Zotero\storage\VZ4DM8IG\Lu%20et%20al.%20-%202020%20-%20Multiple%20Imputation%20with%20Denoising%20Autoencoder%20usi.pdf" TargetMode="External"/><Relationship Id="rId82" Type="http://schemas.openxmlformats.org/officeDocument/2006/relationships/hyperlink" Target="../../../Zotero/storage/666SY38A/Nazabal%20et%20al.%20-%202020%20-%20Handling%20Incomplete%20Heterogeneous%20Data%20using%20VAEs.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275"/>
  <sheetViews>
    <sheetView topLeftCell="C1" zoomScaleNormal="100" workbookViewId="0">
      <selection activeCell="E32" sqref="E32"/>
    </sheetView>
  </sheetViews>
  <sheetFormatPr defaultRowHeight="14.4" x14ac:dyDescent="0.3"/>
  <sheetData>
    <row r="1" spans="1: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
      <c r="A2" s="1">
        <v>219</v>
      </c>
      <c r="B2" t="s">
        <v>32</v>
      </c>
      <c r="C2" t="s">
        <v>101</v>
      </c>
      <c r="D2" t="s">
        <v>33</v>
      </c>
      <c r="E2" t="s">
        <v>34</v>
      </c>
      <c r="F2" t="s">
        <v>35</v>
      </c>
      <c r="G2" t="s">
        <v>36</v>
      </c>
      <c r="H2" t="s">
        <v>37</v>
      </c>
      <c r="I2" t="s">
        <v>38</v>
      </c>
      <c r="J2" t="s">
        <v>39</v>
      </c>
      <c r="K2" t="s">
        <v>40</v>
      </c>
      <c r="L2" t="s">
        <v>41</v>
      </c>
      <c r="M2" t="s">
        <v>42</v>
      </c>
      <c r="N2" t="s">
        <v>43</v>
      </c>
      <c r="Q2" t="s">
        <v>44</v>
      </c>
      <c r="V2" t="s">
        <v>45</v>
      </c>
      <c r="AE2">
        <v>1</v>
      </c>
      <c r="AF2">
        <v>1</v>
      </c>
    </row>
    <row r="3" spans="1:32" x14ac:dyDescent="0.3">
      <c r="A3" s="1">
        <v>21</v>
      </c>
      <c r="B3" t="s">
        <v>32</v>
      </c>
      <c r="C3" t="s">
        <v>46</v>
      </c>
      <c r="D3" t="s">
        <v>47</v>
      </c>
      <c r="E3" t="s">
        <v>48</v>
      </c>
      <c r="F3" t="s">
        <v>49</v>
      </c>
      <c r="G3" t="s">
        <v>50</v>
      </c>
      <c r="H3" t="s">
        <v>51</v>
      </c>
      <c r="I3" t="s">
        <v>52</v>
      </c>
      <c r="K3" t="s">
        <v>53</v>
      </c>
      <c r="O3" t="s">
        <v>54</v>
      </c>
      <c r="P3" t="s">
        <v>55</v>
      </c>
      <c r="U3" t="s">
        <v>56</v>
      </c>
      <c r="AE3">
        <v>1</v>
      </c>
      <c r="AF3">
        <v>2</v>
      </c>
    </row>
    <row r="4" spans="1:32" x14ac:dyDescent="0.3">
      <c r="A4" s="1">
        <v>3218</v>
      </c>
      <c r="B4" t="s">
        <v>32</v>
      </c>
      <c r="C4" t="s">
        <v>57</v>
      </c>
      <c r="D4" t="s">
        <v>58</v>
      </c>
      <c r="E4" t="s">
        <v>59</v>
      </c>
      <c r="F4" t="s">
        <v>60</v>
      </c>
      <c r="G4" t="s">
        <v>61</v>
      </c>
      <c r="H4" t="s">
        <v>37</v>
      </c>
      <c r="O4" t="s">
        <v>62</v>
      </c>
      <c r="R4" t="s">
        <v>63</v>
      </c>
      <c r="S4" t="s">
        <v>64</v>
      </c>
      <c r="T4" t="s">
        <v>65</v>
      </c>
      <c r="U4" t="s">
        <v>66</v>
      </c>
      <c r="V4" t="s">
        <v>67</v>
      </c>
      <c r="Y4" t="s">
        <v>68</v>
      </c>
      <c r="Z4" t="s">
        <v>69</v>
      </c>
      <c r="AE4">
        <v>1</v>
      </c>
      <c r="AF4">
        <v>3</v>
      </c>
    </row>
    <row r="5" spans="1:32" x14ac:dyDescent="0.3">
      <c r="A5" s="1">
        <v>8</v>
      </c>
      <c r="B5" t="s">
        <v>32</v>
      </c>
      <c r="C5" t="s">
        <v>25603</v>
      </c>
      <c r="D5" t="s">
        <v>70</v>
      </c>
      <c r="E5" t="s">
        <v>71</v>
      </c>
      <c r="F5" t="s">
        <v>72</v>
      </c>
      <c r="G5" t="s">
        <v>73</v>
      </c>
      <c r="H5" t="s">
        <v>74</v>
      </c>
      <c r="I5" t="s">
        <v>75</v>
      </c>
      <c r="J5" t="s">
        <v>39</v>
      </c>
      <c r="K5" t="s">
        <v>76</v>
      </c>
      <c r="L5" t="s">
        <v>71</v>
      </c>
      <c r="M5" t="s">
        <v>77</v>
      </c>
      <c r="N5" t="s">
        <v>78</v>
      </c>
      <c r="O5" t="s">
        <v>79</v>
      </c>
      <c r="P5" t="s">
        <v>80</v>
      </c>
      <c r="R5" t="s">
        <v>81</v>
      </c>
      <c r="S5" t="s">
        <v>82</v>
      </c>
      <c r="T5" t="s">
        <v>83</v>
      </c>
      <c r="U5" t="s">
        <v>84</v>
      </c>
      <c r="AE5">
        <v>1</v>
      </c>
      <c r="AF5">
        <v>4</v>
      </c>
    </row>
    <row r="6" spans="1:32" x14ac:dyDescent="0.3">
      <c r="A6" s="1">
        <v>7</v>
      </c>
      <c r="B6" t="s">
        <v>85</v>
      </c>
      <c r="C6" t="s">
        <v>86</v>
      </c>
      <c r="D6" t="s">
        <v>87</v>
      </c>
      <c r="E6" t="s">
        <v>88</v>
      </c>
      <c r="F6" t="s">
        <v>89</v>
      </c>
      <c r="G6" t="s">
        <v>90</v>
      </c>
      <c r="H6" t="s">
        <v>91</v>
      </c>
      <c r="J6" t="s">
        <v>92</v>
      </c>
      <c r="K6" t="s">
        <v>93</v>
      </c>
      <c r="M6" t="s">
        <v>94</v>
      </c>
      <c r="O6" t="s">
        <v>95</v>
      </c>
      <c r="P6" t="s">
        <v>96</v>
      </c>
      <c r="R6" t="s">
        <v>97</v>
      </c>
      <c r="S6" t="s">
        <v>98</v>
      </c>
      <c r="T6" t="s">
        <v>99</v>
      </c>
      <c r="U6" t="s">
        <v>97</v>
      </c>
      <c r="X6" t="s">
        <v>100</v>
      </c>
      <c r="AE6">
        <v>1</v>
      </c>
      <c r="AF6">
        <v>5</v>
      </c>
    </row>
    <row r="7" spans="1:32" x14ac:dyDescent="0.3">
      <c r="A7" s="1">
        <v>1201</v>
      </c>
      <c r="B7" t="s">
        <v>32</v>
      </c>
      <c r="C7" t="s">
        <v>23095</v>
      </c>
      <c r="D7" t="s">
        <v>104</v>
      </c>
      <c r="E7" t="s">
        <v>105</v>
      </c>
      <c r="F7" t="s">
        <v>106</v>
      </c>
      <c r="G7" t="s">
        <v>107</v>
      </c>
      <c r="H7" t="s">
        <v>108</v>
      </c>
      <c r="I7" t="s">
        <v>109</v>
      </c>
      <c r="J7" t="s">
        <v>110</v>
      </c>
      <c r="K7" t="s">
        <v>111</v>
      </c>
      <c r="L7" t="s">
        <v>112</v>
      </c>
      <c r="M7" t="s">
        <v>113</v>
      </c>
      <c r="N7" t="s">
        <v>114</v>
      </c>
      <c r="P7" t="s">
        <v>115</v>
      </c>
      <c r="Q7" t="s">
        <v>44</v>
      </c>
      <c r="V7" t="s">
        <v>116</v>
      </c>
      <c r="AE7">
        <v>1</v>
      </c>
      <c r="AF7">
        <v>8</v>
      </c>
    </row>
    <row r="8" spans="1:32" x14ac:dyDescent="0.3">
      <c r="A8" s="1">
        <v>48</v>
      </c>
      <c r="B8" t="s">
        <v>32</v>
      </c>
      <c r="C8" t="s">
        <v>117</v>
      </c>
      <c r="D8" t="s">
        <v>118</v>
      </c>
      <c r="E8" t="s">
        <v>119</v>
      </c>
      <c r="F8" t="s">
        <v>120</v>
      </c>
      <c r="G8" t="s">
        <v>121</v>
      </c>
      <c r="H8" t="s">
        <v>122</v>
      </c>
      <c r="I8" t="s">
        <v>123</v>
      </c>
      <c r="J8" t="s">
        <v>124</v>
      </c>
      <c r="K8" t="s">
        <v>125</v>
      </c>
      <c r="L8" t="s">
        <v>126</v>
      </c>
      <c r="M8" t="s">
        <v>127</v>
      </c>
      <c r="N8" t="s">
        <v>128</v>
      </c>
      <c r="O8" t="s">
        <v>129</v>
      </c>
      <c r="P8" t="s">
        <v>130</v>
      </c>
      <c r="R8" t="s">
        <v>131</v>
      </c>
      <c r="S8" t="s">
        <v>132</v>
      </c>
      <c r="T8" t="s">
        <v>133</v>
      </c>
      <c r="U8" t="s">
        <v>131</v>
      </c>
      <c r="AE8">
        <v>1</v>
      </c>
      <c r="AF8">
        <v>9</v>
      </c>
    </row>
    <row r="9" spans="1:32" x14ac:dyDescent="0.3">
      <c r="A9" s="1">
        <v>794</v>
      </c>
      <c r="B9" t="s">
        <v>32</v>
      </c>
      <c r="C9" t="s">
        <v>23096</v>
      </c>
      <c r="D9" t="s">
        <v>134</v>
      </c>
      <c r="E9" t="s">
        <v>34</v>
      </c>
      <c r="F9" t="s">
        <v>135</v>
      </c>
      <c r="G9" t="s">
        <v>136</v>
      </c>
      <c r="H9" t="s">
        <v>122</v>
      </c>
      <c r="I9" t="s">
        <v>137</v>
      </c>
      <c r="J9" t="s">
        <v>39</v>
      </c>
      <c r="K9" t="s">
        <v>138</v>
      </c>
      <c r="L9" t="s">
        <v>41</v>
      </c>
      <c r="M9" t="s">
        <v>42</v>
      </c>
      <c r="N9" t="s">
        <v>139</v>
      </c>
      <c r="Q9" t="s">
        <v>44</v>
      </c>
      <c r="V9" t="s">
        <v>140</v>
      </c>
      <c r="AE9">
        <v>1</v>
      </c>
      <c r="AF9">
        <v>10</v>
      </c>
    </row>
    <row r="10" spans="1:32" x14ac:dyDescent="0.3">
      <c r="A10" s="1">
        <v>106</v>
      </c>
      <c r="B10" t="s">
        <v>32</v>
      </c>
      <c r="C10" t="s">
        <v>23097</v>
      </c>
      <c r="D10" t="s">
        <v>142</v>
      </c>
      <c r="E10" t="s">
        <v>143</v>
      </c>
      <c r="F10" t="s">
        <v>144</v>
      </c>
      <c r="G10" t="s">
        <v>145</v>
      </c>
      <c r="H10" t="s">
        <v>122</v>
      </c>
      <c r="I10" t="s">
        <v>146</v>
      </c>
      <c r="J10" t="s">
        <v>147</v>
      </c>
      <c r="L10" t="s">
        <v>148</v>
      </c>
      <c r="M10" t="s">
        <v>149</v>
      </c>
      <c r="N10" t="s">
        <v>150</v>
      </c>
      <c r="Q10" t="s">
        <v>44</v>
      </c>
      <c r="V10" t="s">
        <v>151</v>
      </c>
      <c r="AE10">
        <v>1</v>
      </c>
      <c r="AF10">
        <v>13</v>
      </c>
    </row>
    <row r="11" spans="1:32" x14ac:dyDescent="0.3">
      <c r="A11" s="1">
        <v>1591</v>
      </c>
      <c r="B11" t="s">
        <v>32</v>
      </c>
      <c r="C11" t="s">
        <v>23098</v>
      </c>
      <c r="D11" t="s">
        <v>152</v>
      </c>
      <c r="E11" t="s">
        <v>153</v>
      </c>
      <c r="F11" t="s">
        <v>154</v>
      </c>
      <c r="G11" t="s">
        <v>155</v>
      </c>
      <c r="H11" t="s">
        <v>51</v>
      </c>
      <c r="I11" t="s">
        <v>156</v>
      </c>
      <c r="J11" t="s">
        <v>110</v>
      </c>
      <c r="K11" t="s">
        <v>157</v>
      </c>
      <c r="L11" t="s">
        <v>153</v>
      </c>
      <c r="M11" t="s">
        <v>158</v>
      </c>
      <c r="N11" t="s">
        <v>159</v>
      </c>
      <c r="P11" t="s">
        <v>160</v>
      </c>
      <c r="Q11" t="s">
        <v>44</v>
      </c>
      <c r="V11" t="s">
        <v>161</v>
      </c>
      <c r="AE11">
        <v>1</v>
      </c>
      <c r="AF11">
        <v>14</v>
      </c>
    </row>
    <row r="12" spans="1:32" x14ac:dyDescent="0.3">
      <c r="A12" s="1">
        <v>575</v>
      </c>
      <c r="B12" t="s">
        <v>32</v>
      </c>
      <c r="C12" t="s">
        <v>175</v>
      </c>
      <c r="D12" t="s">
        <v>162</v>
      </c>
      <c r="E12" t="s">
        <v>163</v>
      </c>
      <c r="F12" t="s">
        <v>164</v>
      </c>
      <c r="G12" t="s">
        <v>165</v>
      </c>
      <c r="H12" t="s">
        <v>166</v>
      </c>
      <c r="I12" t="s">
        <v>167</v>
      </c>
      <c r="J12" t="s">
        <v>168</v>
      </c>
      <c r="K12" t="s">
        <v>169</v>
      </c>
      <c r="L12" t="s">
        <v>170</v>
      </c>
      <c r="M12" t="s">
        <v>171</v>
      </c>
      <c r="N12" t="s">
        <v>172</v>
      </c>
      <c r="P12" t="s">
        <v>173</v>
      </c>
      <c r="Q12" t="s">
        <v>44</v>
      </c>
      <c r="V12" t="s">
        <v>174</v>
      </c>
      <c r="AE12">
        <v>1</v>
      </c>
      <c r="AF12">
        <v>15</v>
      </c>
    </row>
    <row r="13" spans="1:32" x14ac:dyDescent="0.3">
      <c r="A13" s="1">
        <v>192</v>
      </c>
      <c r="B13" t="s">
        <v>32</v>
      </c>
      <c r="C13" t="s">
        <v>23099</v>
      </c>
      <c r="D13" t="s">
        <v>177</v>
      </c>
      <c r="E13" t="s">
        <v>105</v>
      </c>
      <c r="F13" t="s">
        <v>178</v>
      </c>
      <c r="G13" t="s">
        <v>179</v>
      </c>
      <c r="H13" t="s">
        <v>180</v>
      </c>
      <c r="I13" t="s">
        <v>181</v>
      </c>
      <c r="J13" t="s">
        <v>147</v>
      </c>
      <c r="K13" t="s">
        <v>182</v>
      </c>
      <c r="L13" t="s">
        <v>112</v>
      </c>
      <c r="M13" t="s">
        <v>113</v>
      </c>
      <c r="N13" t="s">
        <v>183</v>
      </c>
      <c r="P13" t="s">
        <v>184</v>
      </c>
      <c r="Q13" t="s">
        <v>44</v>
      </c>
      <c r="V13" t="s">
        <v>185</v>
      </c>
      <c r="AE13">
        <v>1</v>
      </c>
      <c r="AF13">
        <v>17</v>
      </c>
    </row>
    <row r="14" spans="1:32" x14ac:dyDescent="0.3">
      <c r="A14" s="1">
        <v>467</v>
      </c>
      <c r="B14" t="s">
        <v>32</v>
      </c>
      <c r="C14" t="s">
        <v>23100</v>
      </c>
      <c r="D14" t="s">
        <v>186</v>
      </c>
      <c r="E14" t="s">
        <v>187</v>
      </c>
      <c r="F14" t="s">
        <v>188</v>
      </c>
      <c r="G14" t="s">
        <v>50</v>
      </c>
      <c r="H14" t="s">
        <v>51</v>
      </c>
      <c r="I14" t="s">
        <v>189</v>
      </c>
      <c r="J14" t="s">
        <v>190</v>
      </c>
      <c r="K14" t="s">
        <v>191</v>
      </c>
      <c r="L14" t="s">
        <v>192</v>
      </c>
      <c r="M14" t="s">
        <v>193</v>
      </c>
      <c r="N14" t="s">
        <v>194</v>
      </c>
      <c r="P14" t="s">
        <v>195</v>
      </c>
      <c r="Q14" t="s">
        <v>44</v>
      </c>
      <c r="V14" t="s">
        <v>196</v>
      </c>
      <c r="AE14">
        <v>1</v>
      </c>
      <c r="AF14">
        <v>18</v>
      </c>
    </row>
    <row r="15" spans="1:32" x14ac:dyDescent="0.3">
      <c r="A15" s="1">
        <v>248</v>
      </c>
      <c r="B15" t="s">
        <v>32</v>
      </c>
      <c r="C15" t="s">
        <v>23101</v>
      </c>
      <c r="D15" t="s">
        <v>197</v>
      </c>
      <c r="E15" t="s">
        <v>34</v>
      </c>
      <c r="F15" t="s">
        <v>198</v>
      </c>
      <c r="G15" t="s">
        <v>199</v>
      </c>
      <c r="H15" t="s">
        <v>122</v>
      </c>
      <c r="I15" t="s">
        <v>137</v>
      </c>
      <c r="J15" t="s">
        <v>39</v>
      </c>
      <c r="K15" t="s">
        <v>200</v>
      </c>
      <c r="L15" t="s">
        <v>41</v>
      </c>
      <c r="M15" t="s">
        <v>42</v>
      </c>
      <c r="N15" t="s">
        <v>201</v>
      </c>
      <c r="Q15" t="s">
        <v>44</v>
      </c>
      <c r="V15" t="s">
        <v>202</v>
      </c>
      <c r="AE15">
        <v>1</v>
      </c>
      <c r="AF15">
        <v>19</v>
      </c>
    </row>
    <row r="16" spans="1:32" x14ac:dyDescent="0.3">
      <c r="A16" s="1">
        <v>329</v>
      </c>
      <c r="B16" t="s">
        <v>32</v>
      </c>
      <c r="C16" t="s">
        <v>23102</v>
      </c>
      <c r="D16" t="s">
        <v>203</v>
      </c>
      <c r="E16" t="s">
        <v>187</v>
      </c>
      <c r="F16" t="s">
        <v>204</v>
      </c>
      <c r="G16" t="s">
        <v>102</v>
      </c>
      <c r="H16" t="s">
        <v>37</v>
      </c>
      <c r="I16" t="s">
        <v>75</v>
      </c>
      <c r="J16" t="s">
        <v>110</v>
      </c>
      <c r="K16" t="s">
        <v>205</v>
      </c>
      <c r="L16" t="s">
        <v>192</v>
      </c>
      <c r="M16" t="s">
        <v>193</v>
      </c>
      <c r="N16" t="s">
        <v>206</v>
      </c>
      <c r="P16" t="s">
        <v>207</v>
      </c>
      <c r="Q16" t="s">
        <v>44</v>
      </c>
      <c r="V16" t="s">
        <v>208</v>
      </c>
      <c r="AE16">
        <v>1</v>
      </c>
      <c r="AF16">
        <v>20</v>
      </c>
    </row>
    <row r="17" spans="1:32" x14ac:dyDescent="0.3">
      <c r="A17" s="1">
        <v>49</v>
      </c>
      <c r="B17" t="s">
        <v>32</v>
      </c>
      <c r="C17" t="s">
        <v>209</v>
      </c>
      <c r="D17" t="s">
        <v>210</v>
      </c>
      <c r="E17" t="s">
        <v>211</v>
      </c>
      <c r="F17" t="s">
        <v>212</v>
      </c>
      <c r="G17" t="s">
        <v>213</v>
      </c>
      <c r="H17" t="s">
        <v>122</v>
      </c>
      <c r="I17" t="s">
        <v>214</v>
      </c>
      <c r="K17" t="s">
        <v>215</v>
      </c>
      <c r="L17" t="s">
        <v>211</v>
      </c>
      <c r="M17" t="s">
        <v>216</v>
      </c>
      <c r="N17" t="s">
        <v>217</v>
      </c>
      <c r="O17" t="s">
        <v>218</v>
      </c>
      <c r="P17" t="s">
        <v>219</v>
      </c>
      <c r="Q17" t="s">
        <v>220</v>
      </c>
      <c r="R17" t="s">
        <v>221</v>
      </c>
      <c r="S17" t="s">
        <v>222</v>
      </c>
      <c r="T17" t="s">
        <v>223</v>
      </c>
      <c r="V17" t="s">
        <v>224</v>
      </c>
      <c r="AE17">
        <v>1</v>
      </c>
      <c r="AF17">
        <v>21</v>
      </c>
    </row>
    <row r="18" spans="1:32" x14ac:dyDescent="0.3">
      <c r="A18" s="1">
        <v>194</v>
      </c>
      <c r="B18" t="s">
        <v>32</v>
      </c>
      <c r="C18" t="s">
        <v>23103</v>
      </c>
      <c r="D18" t="s">
        <v>134</v>
      </c>
      <c r="E18" t="s">
        <v>34</v>
      </c>
      <c r="F18" t="s">
        <v>225</v>
      </c>
      <c r="G18" t="s">
        <v>226</v>
      </c>
      <c r="H18" t="s">
        <v>108</v>
      </c>
      <c r="I18" t="s">
        <v>227</v>
      </c>
      <c r="J18" t="s">
        <v>39</v>
      </c>
      <c r="K18" t="s">
        <v>228</v>
      </c>
      <c r="L18" t="s">
        <v>41</v>
      </c>
      <c r="M18" t="s">
        <v>42</v>
      </c>
      <c r="N18" t="s">
        <v>229</v>
      </c>
      <c r="Q18" t="s">
        <v>44</v>
      </c>
      <c r="V18" t="s">
        <v>230</v>
      </c>
      <c r="AE18">
        <v>1</v>
      </c>
      <c r="AF18">
        <v>22</v>
      </c>
    </row>
    <row r="19" spans="1:32" x14ac:dyDescent="0.3">
      <c r="A19" s="1">
        <v>13</v>
      </c>
      <c r="B19" t="s">
        <v>32</v>
      </c>
      <c r="C19" t="s">
        <v>231</v>
      </c>
      <c r="D19" t="s">
        <v>232</v>
      </c>
      <c r="E19" t="s">
        <v>34</v>
      </c>
      <c r="F19" t="s">
        <v>233</v>
      </c>
      <c r="G19" t="s">
        <v>176</v>
      </c>
      <c r="H19" t="s">
        <v>166</v>
      </c>
      <c r="I19" t="s">
        <v>123</v>
      </c>
      <c r="J19" t="s">
        <v>39</v>
      </c>
      <c r="K19" t="s">
        <v>39</v>
      </c>
      <c r="O19" t="s">
        <v>54</v>
      </c>
      <c r="P19" t="s">
        <v>103</v>
      </c>
      <c r="U19" t="s">
        <v>234</v>
      </c>
      <c r="Y19" t="s">
        <v>235</v>
      </c>
      <c r="AE19">
        <v>1</v>
      </c>
      <c r="AF19">
        <v>23</v>
      </c>
    </row>
    <row r="20" spans="1:32" x14ac:dyDescent="0.3">
      <c r="A20" s="1">
        <v>65</v>
      </c>
      <c r="B20" t="s">
        <v>32</v>
      </c>
      <c r="C20" t="s">
        <v>23104</v>
      </c>
      <c r="D20" t="s">
        <v>237</v>
      </c>
      <c r="E20" t="s">
        <v>238</v>
      </c>
      <c r="F20" t="s">
        <v>239</v>
      </c>
      <c r="G20" t="s">
        <v>240</v>
      </c>
      <c r="H20" t="s">
        <v>108</v>
      </c>
      <c r="I20" t="s">
        <v>124</v>
      </c>
      <c r="J20" t="s">
        <v>147</v>
      </c>
      <c r="K20" t="s">
        <v>181</v>
      </c>
      <c r="L20" t="s">
        <v>241</v>
      </c>
      <c r="M20" t="s">
        <v>242</v>
      </c>
      <c r="N20" t="s">
        <v>243</v>
      </c>
      <c r="P20" t="s">
        <v>156</v>
      </c>
      <c r="Q20" t="s">
        <v>44</v>
      </c>
      <c r="V20" t="s">
        <v>244</v>
      </c>
      <c r="AE20">
        <v>1</v>
      </c>
      <c r="AF20">
        <v>25</v>
      </c>
    </row>
    <row r="21" spans="1:32" x14ac:dyDescent="0.3">
      <c r="A21" s="1">
        <v>415</v>
      </c>
      <c r="B21" t="s">
        <v>32</v>
      </c>
      <c r="C21" t="s">
        <v>23105</v>
      </c>
      <c r="D21" t="s">
        <v>245</v>
      </c>
      <c r="E21" t="s">
        <v>163</v>
      </c>
      <c r="F21" t="s">
        <v>246</v>
      </c>
      <c r="G21" t="s">
        <v>247</v>
      </c>
      <c r="H21" t="s">
        <v>248</v>
      </c>
      <c r="I21" t="s">
        <v>249</v>
      </c>
      <c r="J21" t="s">
        <v>124</v>
      </c>
      <c r="K21" t="s">
        <v>250</v>
      </c>
      <c r="L21" t="s">
        <v>170</v>
      </c>
      <c r="M21" t="s">
        <v>171</v>
      </c>
      <c r="N21" t="s">
        <v>251</v>
      </c>
      <c r="P21" t="s">
        <v>252</v>
      </c>
      <c r="Q21" t="s">
        <v>44</v>
      </c>
      <c r="V21" t="s">
        <v>253</v>
      </c>
      <c r="AE21">
        <v>1</v>
      </c>
      <c r="AF21">
        <v>26</v>
      </c>
    </row>
    <row r="22" spans="1:32" x14ac:dyDescent="0.3">
      <c r="A22" s="1">
        <v>96</v>
      </c>
      <c r="B22" t="s">
        <v>32</v>
      </c>
      <c r="C22" t="s">
        <v>23106</v>
      </c>
      <c r="D22" t="s">
        <v>254</v>
      </c>
      <c r="E22" t="s">
        <v>105</v>
      </c>
      <c r="F22" t="s">
        <v>255</v>
      </c>
      <c r="G22" t="s">
        <v>256</v>
      </c>
      <c r="H22" t="s">
        <v>180</v>
      </c>
      <c r="I22" t="s">
        <v>181</v>
      </c>
      <c r="J22" t="s">
        <v>110</v>
      </c>
      <c r="K22" t="s">
        <v>257</v>
      </c>
      <c r="L22" t="s">
        <v>112</v>
      </c>
      <c r="M22" t="s">
        <v>113</v>
      </c>
      <c r="N22" t="s">
        <v>258</v>
      </c>
      <c r="P22" t="s">
        <v>259</v>
      </c>
      <c r="Q22" t="s">
        <v>44</v>
      </c>
      <c r="V22" t="s">
        <v>260</v>
      </c>
      <c r="AE22">
        <v>1</v>
      </c>
      <c r="AF22">
        <v>27</v>
      </c>
    </row>
    <row r="23" spans="1:32" x14ac:dyDescent="0.3">
      <c r="A23" s="1">
        <v>361</v>
      </c>
      <c r="B23" t="s">
        <v>32</v>
      </c>
      <c r="C23" t="s">
        <v>23107</v>
      </c>
      <c r="D23" t="s">
        <v>261</v>
      </c>
      <c r="E23" t="s">
        <v>262</v>
      </c>
      <c r="F23" t="s">
        <v>263</v>
      </c>
      <c r="G23" t="s">
        <v>264</v>
      </c>
      <c r="H23" t="s">
        <v>248</v>
      </c>
      <c r="I23" t="s">
        <v>265</v>
      </c>
      <c r="J23" t="s">
        <v>190</v>
      </c>
      <c r="K23" t="s">
        <v>266</v>
      </c>
      <c r="L23" t="s">
        <v>267</v>
      </c>
      <c r="M23" t="s">
        <v>268</v>
      </c>
      <c r="N23" t="s">
        <v>269</v>
      </c>
      <c r="P23" t="s">
        <v>270</v>
      </c>
      <c r="Q23" t="s">
        <v>44</v>
      </c>
      <c r="V23" t="s">
        <v>271</v>
      </c>
      <c r="AE23">
        <v>1</v>
      </c>
      <c r="AF23">
        <v>28</v>
      </c>
    </row>
    <row r="24" spans="1:32" x14ac:dyDescent="0.3">
      <c r="A24" s="1">
        <v>3289</v>
      </c>
      <c r="B24" t="s">
        <v>32</v>
      </c>
      <c r="C24" t="s">
        <v>272</v>
      </c>
      <c r="D24" t="s">
        <v>273</v>
      </c>
      <c r="E24" t="s">
        <v>274</v>
      </c>
      <c r="F24" t="s">
        <v>275</v>
      </c>
      <c r="G24" t="s">
        <v>276</v>
      </c>
      <c r="H24" t="s">
        <v>122</v>
      </c>
      <c r="O24" t="s">
        <v>62</v>
      </c>
      <c r="R24" t="s">
        <v>277</v>
      </c>
      <c r="S24" t="s">
        <v>278</v>
      </c>
      <c r="T24" t="s">
        <v>279</v>
      </c>
      <c r="U24" t="s">
        <v>280</v>
      </c>
      <c r="V24" t="s">
        <v>141</v>
      </c>
      <c r="Y24" t="s">
        <v>281</v>
      </c>
      <c r="AE24">
        <v>1</v>
      </c>
      <c r="AF24">
        <v>29</v>
      </c>
    </row>
    <row r="25" spans="1:32" x14ac:dyDescent="0.3">
      <c r="A25" s="1">
        <v>120</v>
      </c>
      <c r="B25" t="s">
        <v>32</v>
      </c>
      <c r="C25" t="s">
        <v>23108</v>
      </c>
      <c r="D25" t="s">
        <v>282</v>
      </c>
      <c r="E25" t="s">
        <v>283</v>
      </c>
      <c r="F25" t="s">
        <v>284</v>
      </c>
      <c r="G25" t="s">
        <v>285</v>
      </c>
      <c r="H25" t="s">
        <v>180</v>
      </c>
      <c r="I25" t="s">
        <v>286</v>
      </c>
      <c r="J25" t="s">
        <v>168</v>
      </c>
      <c r="K25" t="s">
        <v>287</v>
      </c>
      <c r="L25" t="s">
        <v>288</v>
      </c>
      <c r="M25" t="s">
        <v>289</v>
      </c>
      <c r="N25" t="s">
        <v>290</v>
      </c>
      <c r="P25" t="s">
        <v>291</v>
      </c>
      <c r="Q25" t="s">
        <v>44</v>
      </c>
      <c r="V25" t="s">
        <v>292</v>
      </c>
      <c r="AE25">
        <v>1</v>
      </c>
      <c r="AF25">
        <v>31</v>
      </c>
    </row>
    <row r="26" spans="1:32" x14ac:dyDescent="0.3">
      <c r="A26" s="1">
        <v>222</v>
      </c>
      <c r="B26" t="s">
        <v>32</v>
      </c>
      <c r="C26" t="s">
        <v>303</v>
      </c>
      <c r="D26" t="s">
        <v>293</v>
      </c>
      <c r="E26" t="s">
        <v>294</v>
      </c>
      <c r="F26" t="s">
        <v>295</v>
      </c>
      <c r="G26" t="s">
        <v>296</v>
      </c>
      <c r="H26" t="s">
        <v>166</v>
      </c>
      <c r="I26" t="s">
        <v>123</v>
      </c>
      <c r="J26" t="s">
        <v>190</v>
      </c>
      <c r="K26" t="s">
        <v>297</v>
      </c>
      <c r="L26" t="s">
        <v>298</v>
      </c>
      <c r="M26" t="s">
        <v>299</v>
      </c>
      <c r="N26" t="s">
        <v>300</v>
      </c>
      <c r="P26" t="s">
        <v>301</v>
      </c>
      <c r="Q26" t="s">
        <v>44</v>
      </c>
      <c r="V26" t="s">
        <v>302</v>
      </c>
      <c r="AE26">
        <v>1</v>
      </c>
      <c r="AF26">
        <v>32</v>
      </c>
    </row>
    <row r="27" spans="1:32" x14ac:dyDescent="0.3">
      <c r="A27" s="1">
        <v>40</v>
      </c>
      <c r="B27" t="s">
        <v>32</v>
      </c>
      <c r="C27" t="s">
        <v>304</v>
      </c>
      <c r="D27" t="s">
        <v>305</v>
      </c>
      <c r="E27" t="s">
        <v>306</v>
      </c>
      <c r="F27" t="s">
        <v>307</v>
      </c>
      <c r="G27" t="s">
        <v>308</v>
      </c>
      <c r="H27" t="s">
        <v>309</v>
      </c>
      <c r="I27" t="s">
        <v>310</v>
      </c>
      <c r="J27" t="s">
        <v>168</v>
      </c>
      <c r="K27" t="s">
        <v>311</v>
      </c>
      <c r="M27" t="s">
        <v>312</v>
      </c>
      <c r="N27" t="s">
        <v>313</v>
      </c>
      <c r="O27" t="s">
        <v>314</v>
      </c>
      <c r="P27" t="s">
        <v>315</v>
      </c>
      <c r="R27" t="s">
        <v>316</v>
      </c>
      <c r="S27" t="s">
        <v>317</v>
      </c>
      <c r="T27" t="s">
        <v>318</v>
      </c>
      <c r="U27" t="s">
        <v>319</v>
      </c>
      <c r="AE27">
        <v>1</v>
      </c>
      <c r="AF27">
        <v>34</v>
      </c>
    </row>
    <row r="28" spans="1:32" x14ac:dyDescent="0.3">
      <c r="A28" s="1">
        <v>190</v>
      </c>
      <c r="B28" t="s">
        <v>32</v>
      </c>
      <c r="C28" t="s">
        <v>330</v>
      </c>
      <c r="D28" t="s">
        <v>320</v>
      </c>
      <c r="E28" t="s">
        <v>321</v>
      </c>
      <c r="F28" t="s">
        <v>322</v>
      </c>
      <c r="G28" t="s">
        <v>323</v>
      </c>
      <c r="H28" t="s">
        <v>166</v>
      </c>
      <c r="I28" t="s">
        <v>324</v>
      </c>
      <c r="J28" t="s">
        <v>168</v>
      </c>
      <c r="K28" t="s">
        <v>325</v>
      </c>
      <c r="L28" t="s">
        <v>326</v>
      </c>
      <c r="M28" t="s">
        <v>327</v>
      </c>
      <c r="N28" t="s">
        <v>328</v>
      </c>
      <c r="Q28" t="s">
        <v>44</v>
      </c>
      <c r="V28" t="s">
        <v>329</v>
      </c>
      <c r="AE28">
        <v>1</v>
      </c>
      <c r="AF28">
        <v>35</v>
      </c>
    </row>
    <row r="29" spans="1:32" x14ac:dyDescent="0.3">
      <c r="A29" s="1">
        <v>3</v>
      </c>
      <c r="B29" t="s">
        <v>32</v>
      </c>
      <c r="C29" t="s">
        <v>331</v>
      </c>
      <c r="D29" t="s">
        <v>332</v>
      </c>
      <c r="E29" t="s">
        <v>333</v>
      </c>
      <c r="F29" t="s">
        <v>334</v>
      </c>
      <c r="G29" t="s">
        <v>335</v>
      </c>
      <c r="H29" t="s">
        <v>108</v>
      </c>
      <c r="I29" t="s">
        <v>310</v>
      </c>
      <c r="J29" t="s">
        <v>190</v>
      </c>
      <c r="K29" t="s">
        <v>336</v>
      </c>
      <c r="L29" t="s">
        <v>337</v>
      </c>
      <c r="M29" t="s">
        <v>338</v>
      </c>
      <c r="N29" t="s">
        <v>339</v>
      </c>
      <c r="O29" t="s">
        <v>340</v>
      </c>
      <c r="P29" t="s">
        <v>341</v>
      </c>
      <c r="Q29" t="s">
        <v>44</v>
      </c>
      <c r="U29" t="s">
        <v>342</v>
      </c>
      <c r="V29" t="s">
        <v>343</v>
      </c>
      <c r="AE29">
        <v>1</v>
      </c>
      <c r="AF29">
        <v>37</v>
      </c>
    </row>
    <row r="30" spans="1:32" x14ac:dyDescent="0.3">
      <c r="A30" s="1">
        <v>1086</v>
      </c>
      <c r="B30" t="s">
        <v>32</v>
      </c>
      <c r="C30" t="s">
        <v>23109</v>
      </c>
      <c r="D30" t="s">
        <v>344</v>
      </c>
      <c r="E30" t="s">
        <v>345</v>
      </c>
      <c r="F30" t="s">
        <v>346</v>
      </c>
      <c r="G30" t="s">
        <v>347</v>
      </c>
      <c r="H30" t="s">
        <v>180</v>
      </c>
      <c r="I30" t="s">
        <v>348</v>
      </c>
      <c r="J30" t="s">
        <v>349</v>
      </c>
      <c r="K30" t="s">
        <v>350</v>
      </c>
      <c r="L30" t="s">
        <v>351</v>
      </c>
      <c r="M30" t="s">
        <v>352</v>
      </c>
      <c r="N30" t="s">
        <v>353</v>
      </c>
      <c r="P30" t="s">
        <v>354</v>
      </c>
      <c r="Q30" t="s">
        <v>44</v>
      </c>
      <c r="V30" t="s">
        <v>355</v>
      </c>
      <c r="AE30">
        <v>1</v>
      </c>
      <c r="AF30">
        <v>38</v>
      </c>
    </row>
    <row r="31" spans="1:32" x14ac:dyDescent="0.3">
      <c r="A31" s="1">
        <v>197</v>
      </c>
      <c r="B31" t="s">
        <v>32</v>
      </c>
      <c r="C31" t="s">
        <v>364</v>
      </c>
      <c r="D31" t="s">
        <v>356</v>
      </c>
      <c r="E31" t="s">
        <v>345</v>
      </c>
      <c r="F31" t="s">
        <v>357</v>
      </c>
      <c r="G31" t="s">
        <v>358</v>
      </c>
      <c r="H31" t="s">
        <v>108</v>
      </c>
      <c r="I31" t="s">
        <v>359</v>
      </c>
      <c r="J31" t="s">
        <v>168</v>
      </c>
      <c r="K31" t="s">
        <v>360</v>
      </c>
      <c r="L31" t="s">
        <v>351</v>
      </c>
      <c r="M31" t="s">
        <v>352</v>
      </c>
      <c r="N31" t="s">
        <v>361</v>
      </c>
      <c r="P31" t="s">
        <v>362</v>
      </c>
      <c r="Q31" t="s">
        <v>44</v>
      </c>
      <c r="V31" t="s">
        <v>363</v>
      </c>
      <c r="AE31">
        <v>1</v>
      </c>
      <c r="AF31">
        <v>39</v>
      </c>
    </row>
    <row r="32" spans="1:32" x14ac:dyDescent="0.3">
      <c r="A32" s="1">
        <v>389</v>
      </c>
      <c r="B32" t="s">
        <v>32</v>
      </c>
      <c r="C32" t="s">
        <v>367</v>
      </c>
      <c r="D32" t="s">
        <v>368</v>
      </c>
      <c r="E32" t="s">
        <v>369</v>
      </c>
      <c r="F32" t="s">
        <v>370</v>
      </c>
      <c r="G32" t="s">
        <v>371</v>
      </c>
      <c r="H32" t="s">
        <v>37</v>
      </c>
      <c r="I32" t="s">
        <v>372</v>
      </c>
      <c r="J32" t="s">
        <v>373</v>
      </c>
      <c r="K32" t="s">
        <v>374</v>
      </c>
      <c r="L32" t="s">
        <v>375</v>
      </c>
      <c r="M32" t="s">
        <v>376</v>
      </c>
      <c r="N32" t="s">
        <v>377</v>
      </c>
      <c r="P32" t="s">
        <v>378</v>
      </c>
      <c r="Q32" t="s">
        <v>44</v>
      </c>
      <c r="V32" t="s">
        <v>379</v>
      </c>
      <c r="AE32">
        <v>1</v>
      </c>
      <c r="AF32">
        <v>41</v>
      </c>
    </row>
    <row r="33" spans="1:32" x14ac:dyDescent="0.3">
      <c r="A33" s="1">
        <v>332</v>
      </c>
      <c r="B33" t="s">
        <v>32</v>
      </c>
      <c r="C33" t="s">
        <v>23110</v>
      </c>
      <c r="D33" t="s">
        <v>380</v>
      </c>
      <c r="E33" t="s">
        <v>345</v>
      </c>
      <c r="F33" t="s">
        <v>381</v>
      </c>
      <c r="G33" t="s">
        <v>382</v>
      </c>
      <c r="H33" t="s">
        <v>166</v>
      </c>
      <c r="I33" t="s">
        <v>383</v>
      </c>
      <c r="J33" t="s">
        <v>124</v>
      </c>
      <c r="K33" t="s">
        <v>384</v>
      </c>
      <c r="L33" t="s">
        <v>351</v>
      </c>
      <c r="M33" t="s">
        <v>352</v>
      </c>
      <c r="N33" t="s">
        <v>385</v>
      </c>
      <c r="P33" t="s">
        <v>386</v>
      </c>
      <c r="Q33" t="s">
        <v>44</v>
      </c>
      <c r="V33" t="s">
        <v>387</v>
      </c>
      <c r="AE33">
        <v>1</v>
      </c>
      <c r="AF33">
        <v>42</v>
      </c>
    </row>
    <row r="34" spans="1:32" x14ac:dyDescent="0.3">
      <c r="A34" s="1">
        <v>3074</v>
      </c>
      <c r="B34" t="s">
        <v>32</v>
      </c>
      <c r="C34" t="s">
        <v>388</v>
      </c>
      <c r="D34" t="s">
        <v>389</v>
      </c>
      <c r="E34" t="s">
        <v>390</v>
      </c>
      <c r="F34" t="s">
        <v>391</v>
      </c>
      <c r="G34" t="s">
        <v>392</v>
      </c>
      <c r="H34" t="s">
        <v>108</v>
      </c>
      <c r="O34" t="s">
        <v>62</v>
      </c>
      <c r="R34" t="s">
        <v>393</v>
      </c>
      <c r="S34" t="s">
        <v>394</v>
      </c>
      <c r="T34" t="s">
        <v>395</v>
      </c>
      <c r="U34" t="s">
        <v>396</v>
      </c>
      <c r="V34" t="s">
        <v>366</v>
      </c>
      <c r="AE34">
        <v>1</v>
      </c>
      <c r="AF34">
        <v>43</v>
      </c>
    </row>
    <row r="35" spans="1:32" x14ac:dyDescent="0.3">
      <c r="A35" s="1">
        <v>3409</v>
      </c>
      <c r="B35" t="s">
        <v>32</v>
      </c>
      <c r="C35" t="s">
        <v>397</v>
      </c>
      <c r="D35" t="s">
        <v>398</v>
      </c>
      <c r="E35" t="s">
        <v>306</v>
      </c>
      <c r="F35" t="s">
        <v>399</v>
      </c>
      <c r="G35" t="s">
        <v>400</v>
      </c>
      <c r="H35" t="s">
        <v>37</v>
      </c>
      <c r="I35" t="s">
        <v>401</v>
      </c>
      <c r="J35" t="s">
        <v>147</v>
      </c>
      <c r="K35" t="s">
        <v>402</v>
      </c>
      <c r="L35" t="s">
        <v>306</v>
      </c>
      <c r="M35" t="s">
        <v>403</v>
      </c>
      <c r="N35" t="s">
        <v>404</v>
      </c>
      <c r="O35" t="s">
        <v>62</v>
      </c>
      <c r="P35" t="s">
        <v>405</v>
      </c>
      <c r="R35" t="s">
        <v>406</v>
      </c>
      <c r="S35" t="s">
        <v>407</v>
      </c>
      <c r="T35" t="s">
        <v>408</v>
      </c>
      <c r="U35" t="s">
        <v>409</v>
      </c>
      <c r="V35" t="s">
        <v>67</v>
      </c>
      <c r="AE35">
        <v>1</v>
      </c>
      <c r="AF35">
        <v>44</v>
      </c>
    </row>
    <row r="36" spans="1:32" x14ac:dyDescent="0.3">
      <c r="A36" s="1">
        <v>56</v>
      </c>
      <c r="B36" t="s">
        <v>32</v>
      </c>
      <c r="C36" t="s">
        <v>410</v>
      </c>
      <c r="D36" t="s">
        <v>411</v>
      </c>
      <c r="F36" t="s">
        <v>412</v>
      </c>
      <c r="K36" t="s">
        <v>373</v>
      </c>
      <c r="O36" t="s">
        <v>413</v>
      </c>
      <c r="Q36" t="s">
        <v>220</v>
      </c>
      <c r="T36" t="s">
        <v>414</v>
      </c>
      <c r="AE36">
        <v>1</v>
      </c>
      <c r="AF36">
        <v>46</v>
      </c>
    </row>
    <row r="37" spans="1:32" x14ac:dyDescent="0.3">
      <c r="A37" s="1">
        <v>1310</v>
      </c>
      <c r="B37" t="s">
        <v>32</v>
      </c>
      <c r="C37" t="s">
        <v>23111</v>
      </c>
      <c r="D37" t="s">
        <v>415</v>
      </c>
      <c r="E37" t="s">
        <v>34</v>
      </c>
      <c r="F37" t="s">
        <v>416</v>
      </c>
      <c r="G37" t="s">
        <v>417</v>
      </c>
      <c r="H37" t="s">
        <v>37</v>
      </c>
      <c r="I37" t="s">
        <v>38</v>
      </c>
      <c r="J37" t="s">
        <v>39</v>
      </c>
      <c r="K37" t="s">
        <v>214</v>
      </c>
      <c r="L37" t="s">
        <v>41</v>
      </c>
      <c r="M37" t="s">
        <v>42</v>
      </c>
      <c r="N37" t="s">
        <v>418</v>
      </c>
      <c r="Q37" t="s">
        <v>44</v>
      </c>
      <c r="V37" t="s">
        <v>419</v>
      </c>
      <c r="AE37">
        <v>1</v>
      </c>
      <c r="AF37">
        <v>47</v>
      </c>
    </row>
    <row r="38" spans="1:32" x14ac:dyDescent="0.3">
      <c r="A38" s="1">
        <v>3143</v>
      </c>
      <c r="B38" t="s">
        <v>32</v>
      </c>
      <c r="C38" t="s">
        <v>420</v>
      </c>
      <c r="D38" t="s">
        <v>421</v>
      </c>
      <c r="E38" t="s">
        <v>422</v>
      </c>
      <c r="F38" t="s">
        <v>423</v>
      </c>
      <c r="G38" t="s">
        <v>424</v>
      </c>
      <c r="H38" t="s">
        <v>37</v>
      </c>
      <c r="O38" t="s">
        <v>62</v>
      </c>
      <c r="R38" t="s">
        <v>425</v>
      </c>
      <c r="S38" t="s">
        <v>426</v>
      </c>
      <c r="T38" t="s">
        <v>427</v>
      </c>
      <c r="U38" t="s">
        <v>428</v>
      </c>
      <c r="V38" t="s">
        <v>67</v>
      </c>
      <c r="Z38" t="s">
        <v>429</v>
      </c>
      <c r="AE38">
        <v>1</v>
      </c>
      <c r="AF38">
        <v>48</v>
      </c>
    </row>
    <row r="39" spans="1:32" x14ac:dyDescent="0.3">
      <c r="A39" s="1">
        <v>4</v>
      </c>
      <c r="B39" t="s">
        <v>32</v>
      </c>
      <c r="C39" t="s">
        <v>430</v>
      </c>
      <c r="D39" t="s">
        <v>431</v>
      </c>
      <c r="E39" t="s">
        <v>365</v>
      </c>
      <c r="F39" t="s">
        <v>432</v>
      </c>
      <c r="G39" t="s">
        <v>433</v>
      </c>
      <c r="H39" t="s">
        <v>91</v>
      </c>
      <c r="I39" t="s">
        <v>434</v>
      </c>
      <c r="J39" t="s">
        <v>137</v>
      </c>
      <c r="K39" t="s">
        <v>435</v>
      </c>
      <c r="M39" t="s">
        <v>436</v>
      </c>
      <c r="N39" t="s">
        <v>437</v>
      </c>
      <c r="O39" t="s">
        <v>438</v>
      </c>
      <c r="P39" t="s">
        <v>439</v>
      </c>
      <c r="Q39" t="s">
        <v>220</v>
      </c>
      <c r="R39" t="s">
        <v>440</v>
      </c>
      <c r="S39" t="s">
        <v>441</v>
      </c>
      <c r="T39" t="s">
        <v>442</v>
      </c>
      <c r="U39" t="s">
        <v>443</v>
      </c>
      <c r="V39" t="s">
        <v>444</v>
      </c>
      <c r="AE39">
        <v>1</v>
      </c>
      <c r="AF39">
        <v>49</v>
      </c>
    </row>
    <row r="40" spans="1:32" x14ac:dyDescent="0.3">
      <c r="A40" s="1">
        <v>2969</v>
      </c>
      <c r="B40" t="s">
        <v>32</v>
      </c>
      <c r="C40" t="s">
        <v>445</v>
      </c>
      <c r="D40" t="s">
        <v>446</v>
      </c>
      <c r="E40" t="s">
        <v>447</v>
      </c>
      <c r="F40" t="s">
        <v>448</v>
      </c>
      <c r="G40" t="s">
        <v>449</v>
      </c>
      <c r="H40" t="s">
        <v>108</v>
      </c>
      <c r="O40" t="s">
        <v>62</v>
      </c>
      <c r="R40" t="s">
        <v>450</v>
      </c>
      <c r="S40" t="s">
        <v>451</v>
      </c>
      <c r="T40" t="s">
        <v>452</v>
      </c>
      <c r="U40" t="s">
        <v>453</v>
      </c>
      <c r="V40" t="s">
        <v>454</v>
      </c>
      <c r="AE40">
        <v>1</v>
      </c>
      <c r="AF40">
        <v>50</v>
      </c>
    </row>
    <row r="41" spans="1:32" x14ac:dyDescent="0.3">
      <c r="A41" s="1">
        <v>797</v>
      </c>
      <c r="B41" t="s">
        <v>32</v>
      </c>
      <c r="C41" t="s">
        <v>23112</v>
      </c>
      <c r="D41" t="s">
        <v>455</v>
      </c>
      <c r="E41" t="s">
        <v>456</v>
      </c>
      <c r="F41" t="s">
        <v>457</v>
      </c>
      <c r="G41" t="s">
        <v>458</v>
      </c>
      <c r="H41" t="s">
        <v>459</v>
      </c>
      <c r="I41" t="s">
        <v>460</v>
      </c>
      <c r="J41" t="s">
        <v>39</v>
      </c>
      <c r="K41" t="s">
        <v>461</v>
      </c>
      <c r="L41" t="s">
        <v>462</v>
      </c>
      <c r="M41" t="s">
        <v>463</v>
      </c>
      <c r="N41" t="s">
        <v>464</v>
      </c>
      <c r="P41" t="s">
        <v>109</v>
      </c>
      <c r="Q41" t="s">
        <v>44</v>
      </c>
      <c r="V41" t="s">
        <v>465</v>
      </c>
      <c r="AE41">
        <v>1</v>
      </c>
      <c r="AF41">
        <v>51</v>
      </c>
    </row>
    <row r="42" spans="1:32" x14ac:dyDescent="0.3">
      <c r="A42" s="1">
        <v>731</v>
      </c>
      <c r="B42" t="s">
        <v>32</v>
      </c>
      <c r="C42" t="s">
        <v>482</v>
      </c>
      <c r="D42" t="s">
        <v>466</v>
      </c>
      <c r="E42" t="s">
        <v>34</v>
      </c>
      <c r="F42" t="s">
        <v>467</v>
      </c>
      <c r="G42" t="s">
        <v>468</v>
      </c>
      <c r="H42" t="s">
        <v>108</v>
      </c>
      <c r="I42" t="s">
        <v>227</v>
      </c>
      <c r="J42" t="s">
        <v>39</v>
      </c>
      <c r="K42" t="s">
        <v>469</v>
      </c>
      <c r="L42" t="s">
        <v>41</v>
      </c>
      <c r="M42" t="s">
        <v>42</v>
      </c>
      <c r="N42" t="s">
        <v>470</v>
      </c>
      <c r="Q42" t="s">
        <v>44</v>
      </c>
      <c r="V42" t="s">
        <v>471</v>
      </c>
      <c r="AE42">
        <v>1</v>
      </c>
      <c r="AF42">
        <v>52</v>
      </c>
    </row>
    <row r="43" spans="1:32" x14ac:dyDescent="0.3">
      <c r="A43" s="1">
        <v>457</v>
      </c>
      <c r="B43" t="s">
        <v>32</v>
      </c>
      <c r="C43" t="s">
        <v>23113</v>
      </c>
      <c r="D43" t="s">
        <v>472</v>
      </c>
      <c r="E43" t="s">
        <v>345</v>
      </c>
      <c r="F43" t="s">
        <v>473</v>
      </c>
      <c r="G43" t="s">
        <v>474</v>
      </c>
      <c r="H43" t="s">
        <v>475</v>
      </c>
      <c r="I43" t="s">
        <v>476</v>
      </c>
      <c r="J43" t="s">
        <v>477</v>
      </c>
      <c r="K43" t="s">
        <v>478</v>
      </c>
      <c r="L43" t="s">
        <v>351</v>
      </c>
      <c r="M43" t="s">
        <v>352</v>
      </c>
      <c r="N43" t="s">
        <v>479</v>
      </c>
      <c r="P43" t="s">
        <v>480</v>
      </c>
      <c r="Q43" t="s">
        <v>44</v>
      </c>
      <c r="V43" t="s">
        <v>481</v>
      </c>
      <c r="AE43">
        <v>1</v>
      </c>
      <c r="AF43">
        <v>53</v>
      </c>
    </row>
    <row r="44" spans="1:32" x14ac:dyDescent="0.3">
      <c r="A44" s="1">
        <v>2988</v>
      </c>
      <c r="B44" t="s">
        <v>32</v>
      </c>
      <c r="C44" t="s">
        <v>483</v>
      </c>
      <c r="D44" t="s">
        <v>484</v>
      </c>
      <c r="E44" t="s">
        <v>485</v>
      </c>
      <c r="F44" t="s">
        <v>486</v>
      </c>
      <c r="G44" t="s">
        <v>487</v>
      </c>
      <c r="H44" t="s">
        <v>180</v>
      </c>
      <c r="O44" t="s">
        <v>62</v>
      </c>
      <c r="R44" t="s">
        <v>488</v>
      </c>
      <c r="S44" t="s">
        <v>489</v>
      </c>
      <c r="T44" t="s">
        <v>490</v>
      </c>
      <c r="U44" t="s">
        <v>491</v>
      </c>
      <c r="V44" t="s">
        <v>366</v>
      </c>
      <c r="Z44" t="s">
        <v>492</v>
      </c>
      <c r="AE44">
        <v>1</v>
      </c>
      <c r="AF44">
        <v>55</v>
      </c>
    </row>
    <row r="45" spans="1:32" x14ac:dyDescent="0.3">
      <c r="A45" s="1">
        <v>19</v>
      </c>
      <c r="B45" t="s">
        <v>32</v>
      </c>
      <c r="C45" t="s">
        <v>493</v>
      </c>
      <c r="D45" t="s">
        <v>494</v>
      </c>
      <c r="E45" t="s">
        <v>495</v>
      </c>
      <c r="F45" t="s">
        <v>496</v>
      </c>
      <c r="G45" t="s">
        <v>497</v>
      </c>
      <c r="H45" t="s">
        <v>108</v>
      </c>
      <c r="I45" t="s">
        <v>498</v>
      </c>
      <c r="J45" t="s">
        <v>190</v>
      </c>
      <c r="K45" t="s">
        <v>499</v>
      </c>
      <c r="O45" t="s">
        <v>54</v>
      </c>
      <c r="U45" t="s">
        <v>500</v>
      </c>
      <c r="Y45" t="s">
        <v>501</v>
      </c>
      <c r="AE45">
        <v>1</v>
      </c>
      <c r="AF45">
        <v>56</v>
      </c>
    </row>
    <row r="46" spans="1:32" x14ac:dyDescent="0.3">
      <c r="A46" s="1">
        <v>2917</v>
      </c>
      <c r="B46" t="s">
        <v>32</v>
      </c>
      <c r="C46" t="s">
        <v>502</v>
      </c>
      <c r="D46" t="s">
        <v>503</v>
      </c>
      <c r="E46" t="s">
        <v>504</v>
      </c>
      <c r="F46" t="s">
        <v>505</v>
      </c>
      <c r="G46" t="s">
        <v>506</v>
      </c>
      <c r="H46" t="s">
        <v>108</v>
      </c>
      <c r="I46" t="s">
        <v>507</v>
      </c>
      <c r="K46" t="s">
        <v>508</v>
      </c>
      <c r="L46" t="s">
        <v>504</v>
      </c>
      <c r="M46" t="s">
        <v>509</v>
      </c>
      <c r="N46" t="s">
        <v>510</v>
      </c>
      <c r="O46" t="s">
        <v>62</v>
      </c>
      <c r="P46" t="s">
        <v>511</v>
      </c>
      <c r="R46" t="s">
        <v>512</v>
      </c>
      <c r="S46" t="s">
        <v>513</v>
      </c>
      <c r="T46" t="s">
        <v>514</v>
      </c>
      <c r="U46" t="s">
        <v>515</v>
      </c>
      <c r="V46" t="s">
        <v>67</v>
      </c>
      <c r="AE46">
        <v>1</v>
      </c>
      <c r="AF46">
        <v>57</v>
      </c>
    </row>
    <row r="47" spans="1:32" x14ac:dyDescent="0.3">
      <c r="A47" s="1">
        <v>319</v>
      </c>
      <c r="B47" t="s">
        <v>32</v>
      </c>
      <c r="C47" t="s">
        <v>23114</v>
      </c>
      <c r="D47" t="s">
        <v>518</v>
      </c>
      <c r="E47" t="s">
        <v>519</v>
      </c>
      <c r="F47" t="s">
        <v>520</v>
      </c>
      <c r="G47" t="s">
        <v>521</v>
      </c>
      <c r="H47" t="s">
        <v>522</v>
      </c>
      <c r="I47" t="s">
        <v>523</v>
      </c>
      <c r="J47" t="s">
        <v>39</v>
      </c>
      <c r="K47" t="s">
        <v>524</v>
      </c>
      <c r="L47" t="s">
        <v>525</v>
      </c>
      <c r="M47" t="s">
        <v>526</v>
      </c>
      <c r="N47" t="s">
        <v>527</v>
      </c>
      <c r="P47" t="s">
        <v>528</v>
      </c>
      <c r="Q47" t="s">
        <v>44</v>
      </c>
      <c r="V47" t="s">
        <v>529</v>
      </c>
      <c r="AE47">
        <v>1</v>
      </c>
      <c r="AF47">
        <v>59</v>
      </c>
    </row>
    <row r="48" spans="1:32" x14ac:dyDescent="0.3">
      <c r="A48" s="1">
        <v>473</v>
      </c>
      <c r="B48" t="s">
        <v>32</v>
      </c>
      <c r="C48" t="s">
        <v>23115</v>
      </c>
      <c r="D48" t="s">
        <v>530</v>
      </c>
      <c r="E48" t="s">
        <v>531</v>
      </c>
      <c r="F48" t="s">
        <v>532</v>
      </c>
      <c r="G48" t="s">
        <v>176</v>
      </c>
      <c r="H48" t="s">
        <v>166</v>
      </c>
      <c r="I48" t="s">
        <v>533</v>
      </c>
      <c r="J48" t="s">
        <v>190</v>
      </c>
      <c r="K48" t="s">
        <v>167</v>
      </c>
      <c r="L48" t="s">
        <v>534</v>
      </c>
      <c r="M48" t="s">
        <v>535</v>
      </c>
      <c r="N48" t="s">
        <v>536</v>
      </c>
      <c r="P48" t="s">
        <v>537</v>
      </c>
      <c r="Q48" t="s">
        <v>44</v>
      </c>
      <c r="V48" t="s">
        <v>538</v>
      </c>
      <c r="AE48">
        <v>1</v>
      </c>
      <c r="AF48">
        <v>60</v>
      </c>
    </row>
    <row r="49" spans="1:32" x14ac:dyDescent="0.3">
      <c r="A49" s="1">
        <v>108</v>
      </c>
      <c r="B49" t="s">
        <v>32</v>
      </c>
      <c r="C49" t="s">
        <v>23116</v>
      </c>
      <c r="D49" t="s">
        <v>539</v>
      </c>
      <c r="E49" t="s">
        <v>345</v>
      </c>
      <c r="F49" t="s">
        <v>540</v>
      </c>
      <c r="G49" t="s">
        <v>541</v>
      </c>
      <c r="H49" t="s">
        <v>180</v>
      </c>
      <c r="I49" t="s">
        <v>348</v>
      </c>
      <c r="J49" t="s">
        <v>189</v>
      </c>
      <c r="K49" t="s">
        <v>542</v>
      </c>
      <c r="L49" t="s">
        <v>351</v>
      </c>
      <c r="M49" t="s">
        <v>352</v>
      </c>
      <c r="N49" t="s">
        <v>543</v>
      </c>
      <c r="P49" t="s">
        <v>544</v>
      </c>
      <c r="Q49" t="s">
        <v>44</v>
      </c>
      <c r="V49" t="s">
        <v>545</v>
      </c>
      <c r="AE49">
        <v>1</v>
      </c>
      <c r="AF49">
        <v>61</v>
      </c>
    </row>
    <row r="50" spans="1:32" x14ac:dyDescent="0.3">
      <c r="A50" s="1">
        <v>3109</v>
      </c>
      <c r="B50" t="s">
        <v>32</v>
      </c>
      <c r="C50" t="s">
        <v>546</v>
      </c>
      <c r="D50" t="s">
        <v>547</v>
      </c>
      <c r="E50" t="s">
        <v>548</v>
      </c>
      <c r="F50" t="s">
        <v>549</v>
      </c>
      <c r="G50" t="s">
        <v>550</v>
      </c>
      <c r="H50" t="s">
        <v>108</v>
      </c>
      <c r="O50" t="s">
        <v>62</v>
      </c>
      <c r="R50" t="s">
        <v>551</v>
      </c>
      <c r="S50" t="s">
        <v>552</v>
      </c>
      <c r="T50" t="s">
        <v>553</v>
      </c>
      <c r="U50" t="s">
        <v>554</v>
      </c>
      <c r="V50" t="s">
        <v>67</v>
      </c>
      <c r="AE50">
        <v>1</v>
      </c>
      <c r="AF50">
        <v>62</v>
      </c>
    </row>
    <row r="51" spans="1:32" x14ac:dyDescent="0.3">
      <c r="A51" s="1">
        <v>105</v>
      </c>
      <c r="B51" t="s">
        <v>32</v>
      </c>
      <c r="C51" t="s">
        <v>23117</v>
      </c>
      <c r="D51" t="s">
        <v>555</v>
      </c>
      <c r="E51" t="s">
        <v>369</v>
      </c>
      <c r="F51" t="s">
        <v>556</v>
      </c>
      <c r="G51" t="s">
        <v>557</v>
      </c>
      <c r="H51" t="s">
        <v>37</v>
      </c>
      <c r="I51" t="s">
        <v>372</v>
      </c>
      <c r="J51" t="s">
        <v>147</v>
      </c>
      <c r="K51" t="s">
        <v>558</v>
      </c>
      <c r="L51" t="s">
        <v>375</v>
      </c>
      <c r="M51" t="s">
        <v>376</v>
      </c>
      <c r="N51" t="s">
        <v>559</v>
      </c>
      <c r="P51" t="s">
        <v>125</v>
      </c>
      <c r="Q51" t="s">
        <v>44</v>
      </c>
      <c r="V51" t="s">
        <v>560</v>
      </c>
      <c r="AE51">
        <v>1</v>
      </c>
      <c r="AF51">
        <v>63</v>
      </c>
    </row>
    <row r="52" spans="1:32" x14ac:dyDescent="0.3">
      <c r="A52" s="1">
        <v>358</v>
      </c>
      <c r="B52" t="s">
        <v>32</v>
      </c>
      <c r="C52" t="s">
        <v>23118</v>
      </c>
      <c r="D52" t="s">
        <v>561</v>
      </c>
      <c r="E52" t="s">
        <v>105</v>
      </c>
      <c r="F52" t="s">
        <v>562</v>
      </c>
      <c r="G52" t="s">
        <v>563</v>
      </c>
      <c r="H52" t="s">
        <v>51</v>
      </c>
      <c r="I52" t="s">
        <v>498</v>
      </c>
      <c r="J52" t="s">
        <v>147</v>
      </c>
      <c r="K52" t="s">
        <v>564</v>
      </c>
      <c r="L52" t="s">
        <v>112</v>
      </c>
      <c r="M52" t="s">
        <v>113</v>
      </c>
      <c r="N52" t="s">
        <v>565</v>
      </c>
      <c r="P52" t="s">
        <v>566</v>
      </c>
      <c r="Q52" t="s">
        <v>44</v>
      </c>
      <c r="V52" t="s">
        <v>567</v>
      </c>
      <c r="AE52">
        <v>1</v>
      </c>
      <c r="AF52">
        <v>64</v>
      </c>
    </row>
    <row r="53" spans="1:32" x14ac:dyDescent="0.3">
      <c r="A53" s="1">
        <v>647</v>
      </c>
      <c r="B53" t="s">
        <v>32</v>
      </c>
      <c r="C53" t="s">
        <v>23119</v>
      </c>
      <c r="D53" t="s">
        <v>568</v>
      </c>
      <c r="E53" t="s">
        <v>569</v>
      </c>
      <c r="F53" t="s">
        <v>570</v>
      </c>
      <c r="G53" t="s">
        <v>571</v>
      </c>
      <c r="H53" t="s">
        <v>108</v>
      </c>
      <c r="I53" t="s">
        <v>137</v>
      </c>
      <c r="J53" t="s">
        <v>39</v>
      </c>
      <c r="K53" t="s">
        <v>572</v>
      </c>
      <c r="L53" t="s">
        <v>573</v>
      </c>
      <c r="M53" t="s">
        <v>574</v>
      </c>
      <c r="N53" t="s">
        <v>575</v>
      </c>
      <c r="Q53" t="s">
        <v>44</v>
      </c>
      <c r="V53" t="s">
        <v>576</v>
      </c>
      <c r="AE53">
        <v>1</v>
      </c>
      <c r="AF53">
        <v>65</v>
      </c>
    </row>
    <row r="54" spans="1:32" x14ac:dyDescent="0.3">
      <c r="A54" s="1">
        <v>35</v>
      </c>
      <c r="B54" t="s">
        <v>32</v>
      </c>
      <c r="C54" t="s">
        <v>577</v>
      </c>
      <c r="D54" t="s">
        <v>578</v>
      </c>
      <c r="E54" t="s">
        <v>579</v>
      </c>
      <c r="F54" t="s">
        <v>580</v>
      </c>
      <c r="G54" t="s">
        <v>581</v>
      </c>
      <c r="H54" t="s">
        <v>180</v>
      </c>
      <c r="O54" t="s">
        <v>62</v>
      </c>
      <c r="R54" t="s">
        <v>582</v>
      </c>
      <c r="S54" t="s">
        <v>583</v>
      </c>
      <c r="T54" t="s">
        <v>584</v>
      </c>
      <c r="U54" t="s">
        <v>585</v>
      </c>
      <c r="V54" t="s">
        <v>67</v>
      </c>
      <c r="Z54" t="s">
        <v>586</v>
      </c>
      <c r="AE54">
        <v>1</v>
      </c>
      <c r="AF54">
        <v>66</v>
      </c>
    </row>
    <row r="55" spans="1:32" x14ac:dyDescent="0.3">
      <c r="A55" s="1">
        <v>79</v>
      </c>
      <c r="B55" t="s">
        <v>32</v>
      </c>
      <c r="C55" t="s">
        <v>587</v>
      </c>
      <c r="D55" t="s">
        <v>588</v>
      </c>
      <c r="E55" t="s">
        <v>589</v>
      </c>
      <c r="F55" t="s">
        <v>590</v>
      </c>
      <c r="G55" t="s">
        <v>591</v>
      </c>
      <c r="H55" t="s">
        <v>248</v>
      </c>
      <c r="I55" t="s">
        <v>477</v>
      </c>
      <c r="J55" t="s">
        <v>39</v>
      </c>
      <c r="K55" t="s">
        <v>592</v>
      </c>
      <c r="L55" t="s">
        <v>593</v>
      </c>
      <c r="M55" t="s">
        <v>594</v>
      </c>
      <c r="N55" t="s">
        <v>595</v>
      </c>
      <c r="Q55" t="s">
        <v>44</v>
      </c>
      <c r="V55" t="s">
        <v>596</v>
      </c>
      <c r="AE55">
        <v>1</v>
      </c>
      <c r="AF55">
        <v>68</v>
      </c>
    </row>
    <row r="56" spans="1:32" x14ac:dyDescent="0.3">
      <c r="A56" s="1">
        <v>51</v>
      </c>
      <c r="B56" t="s">
        <v>32</v>
      </c>
      <c r="C56" t="s">
        <v>597</v>
      </c>
      <c r="D56" t="s">
        <v>598</v>
      </c>
      <c r="E56" t="s">
        <v>599</v>
      </c>
      <c r="F56" t="s">
        <v>600</v>
      </c>
      <c r="G56" t="s">
        <v>601</v>
      </c>
      <c r="H56" t="s">
        <v>37</v>
      </c>
      <c r="I56" t="s">
        <v>349</v>
      </c>
      <c r="J56" t="s">
        <v>39</v>
      </c>
      <c r="K56" t="s">
        <v>602</v>
      </c>
      <c r="L56" t="s">
        <v>603</v>
      </c>
      <c r="M56" t="s">
        <v>604</v>
      </c>
      <c r="N56" t="s">
        <v>605</v>
      </c>
      <c r="O56" t="s">
        <v>606</v>
      </c>
      <c r="Q56" t="s">
        <v>220</v>
      </c>
      <c r="R56" t="s">
        <v>607</v>
      </c>
      <c r="S56" t="s">
        <v>608</v>
      </c>
      <c r="T56" t="s">
        <v>609</v>
      </c>
      <c r="U56" t="s">
        <v>607</v>
      </c>
      <c r="AE56">
        <v>1</v>
      </c>
      <c r="AF56">
        <v>69</v>
      </c>
    </row>
    <row r="57" spans="1:32" x14ac:dyDescent="0.3">
      <c r="A57" s="1">
        <v>3204</v>
      </c>
      <c r="B57" t="s">
        <v>32</v>
      </c>
      <c r="C57" t="s">
        <v>610</v>
      </c>
      <c r="D57" t="s">
        <v>611</v>
      </c>
      <c r="E57" t="s">
        <v>612</v>
      </c>
      <c r="F57" t="s">
        <v>613</v>
      </c>
      <c r="G57" t="s">
        <v>614</v>
      </c>
      <c r="H57" t="s">
        <v>37</v>
      </c>
      <c r="O57" t="s">
        <v>62</v>
      </c>
      <c r="R57" t="s">
        <v>615</v>
      </c>
      <c r="S57" t="s">
        <v>616</v>
      </c>
      <c r="T57" t="s">
        <v>617</v>
      </c>
      <c r="U57" t="s">
        <v>618</v>
      </c>
      <c r="V57" t="s">
        <v>67</v>
      </c>
      <c r="Z57" t="s">
        <v>619</v>
      </c>
      <c r="AE57">
        <v>1</v>
      </c>
      <c r="AF57">
        <v>70</v>
      </c>
    </row>
    <row r="58" spans="1:32" x14ac:dyDescent="0.3">
      <c r="A58" s="1">
        <v>1001</v>
      </c>
      <c r="B58" t="s">
        <v>32</v>
      </c>
      <c r="C58" t="s">
        <v>23120</v>
      </c>
      <c r="D58" t="s">
        <v>620</v>
      </c>
      <c r="E58" t="s">
        <v>621</v>
      </c>
      <c r="F58" t="s">
        <v>622</v>
      </c>
      <c r="G58" t="s">
        <v>623</v>
      </c>
      <c r="H58" t="s">
        <v>180</v>
      </c>
      <c r="I58" t="s">
        <v>123</v>
      </c>
      <c r="J58" t="s">
        <v>324</v>
      </c>
      <c r="K58" t="s">
        <v>624</v>
      </c>
      <c r="L58" t="s">
        <v>625</v>
      </c>
      <c r="M58" t="s">
        <v>626</v>
      </c>
      <c r="N58" t="s">
        <v>627</v>
      </c>
      <c r="Q58" t="s">
        <v>44</v>
      </c>
      <c r="V58" t="s">
        <v>628</v>
      </c>
      <c r="AE58">
        <v>1</v>
      </c>
      <c r="AF58">
        <v>71</v>
      </c>
    </row>
    <row r="59" spans="1:32" x14ac:dyDescent="0.3">
      <c r="A59" s="1">
        <v>3059</v>
      </c>
      <c r="B59" t="s">
        <v>32</v>
      </c>
      <c r="C59" t="s">
        <v>629</v>
      </c>
      <c r="D59" t="s">
        <v>630</v>
      </c>
      <c r="E59" t="s">
        <v>631</v>
      </c>
      <c r="F59" t="s">
        <v>632</v>
      </c>
      <c r="G59" t="s">
        <v>633</v>
      </c>
      <c r="H59" t="s">
        <v>180</v>
      </c>
      <c r="O59" t="s">
        <v>62</v>
      </c>
      <c r="R59" t="s">
        <v>634</v>
      </c>
      <c r="S59" t="s">
        <v>635</v>
      </c>
      <c r="T59" t="s">
        <v>636</v>
      </c>
      <c r="U59" t="s">
        <v>637</v>
      </c>
      <c r="V59" t="s">
        <v>638</v>
      </c>
      <c r="AE59">
        <v>1</v>
      </c>
      <c r="AF59">
        <v>72</v>
      </c>
    </row>
    <row r="60" spans="1:32" x14ac:dyDescent="0.3">
      <c r="A60" s="1">
        <v>2</v>
      </c>
      <c r="B60" t="s">
        <v>32</v>
      </c>
      <c r="C60" t="s">
        <v>639</v>
      </c>
      <c r="D60" t="s">
        <v>640</v>
      </c>
      <c r="E60" t="s">
        <v>641</v>
      </c>
      <c r="F60" t="s">
        <v>642</v>
      </c>
      <c r="G60" t="s">
        <v>643</v>
      </c>
      <c r="H60" t="s">
        <v>475</v>
      </c>
      <c r="I60" t="s">
        <v>147</v>
      </c>
      <c r="J60" t="s">
        <v>39</v>
      </c>
      <c r="K60" t="s">
        <v>644</v>
      </c>
      <c r="L60" t="s">
        <v>641</v>
      </c>
      <c r="M60" t="s">
        <v>645</v>
      </c>
      <c r="N60" t="s">
        <v>646</v>
      </c>
      <c r="O60" t="s">
        <v>79</v>
      </c>
      <c r="P60" t="s">
        <v>647</v>
      </c>
      <c r="R60" t="s">
        <v>648</v>
      </c>
      <c r="S60" t="s">
        <v>649</v>
      </c>
      <c r="T60" t="s">
        <v>650</v>
      </c>
      <c r="U60" t="s">
        <v>651</v>
      </c>
      <c r="AE60">
        <v>1</v>
      </c>
      <c r="AF60">
        <v>73</v>
      </c>
    </row>
    <row r="61" spans="1:32" x14ac:dyDescent="0.3">
      <c r="A61" s="1">
        <v>2706</v>
      </c>
      <c r="B61" t="s">
        <v>32</v>
      </c>
      <c r="C61" t="s">
        <v>652</v>
      </c>
      <c r="D61" t="s">
        <v>653</v>
      </c>
      <c r="E61" t="s">
        <v>654</v>
      </c>
      <c r="F61" t="s">
        <v>655</v>
      </c>
      <c r="G61" t="s">
        <v>656</v>
      </c>
      <c r="H61" t="s">
        <v>37</v>
      </c>
      <c r="O61" t="s">
        <v>62</v>
      </c>
      <c r="R61" t="s">
        <v>657</v>
      </c>
      <c r="S61" t="s">
        <v>658</v>
      </c>
      <c r="T61" t="s">
        <v>659</v>
      </c>
      <c r="U61" t="s">
        <v>660</v>
      </c>
      <c r="V61" t="s">
        <v>67</v>
      </c>
      <c r="Y61" t="s">
        <v>661</v>
      </c>
      <c r="Z61" t="s">
        <v>662</v>
      </c>
      <c r="AE61">
        <v>1</v>
      </c>
      <c r="AF61">
        <v>74</v>
      </c>
    </row>
    <row r="62" spans="1:32" x14ac:dyDescent="0.3">
      <c r="A62" s="1">
        <v>53</v>
      </c>
      <c r="B62" t="s">
        <v>32</v>
      </c>
      <c r="C62" t="s">
        <v>670</v>
      </c>
      <c r="D62" t="s">
        <v>671</v>
      </c>
      <c r="E62" t="s">
        <v>672</v>
      </c>
      <c r="F62" t="s">
        <v>673</v>
      </c>
      <c r="G62" t="s">
        <v>674</v>
      </c>
      <c r="H62" t="s">
        <v>180</v>
      </c>
      <c r="I62" t="s">
        <v>533</v>
      </c>
      <c r="K62" t="s">
        <v>675</v>
      </c>
      <c r="M62" t="s">
        <v>676</v>
      </c>
      <c r="N62" t="s">
        <v>677</v>
      </c>
      <c r="O62" t="s">
        <v>678</v>
      </c>
      <c r="P62" t="s">
        <v>679</v>
      </c>
      <c r="Q62" t="s">
        <v>220</v>
      </c>
      <c r="R62" t="s">
        <v>680</v>
      </c>
      <c r="S62" t="s">
        <v>681</v>
      </c>
      <c r="T62" t="s">
        <v>682</v>
      </c>
      <c r="V62" t="s">
        <v>683</v>
      </c>
      <c r="Y62" t="s">
        <v>684</v>
      </c>
      <c r="AE62">
        <v>1</v>
      </c>
      <c r="AF62">
        <v>77</v>
      </c>
    </row>
    <row r="63" spans="1:32" x14ac:dyDescent="0.3">
      <c r="A63" s="1">
        <v>2941</v>
      </c>
      <c r="B63" t="s">
        <v>32</v>
      </c>
      <c r="C63" t="s">
        <v>685</v>
      </c>
      <c r="D63" t="s">
        <v>686</v>
      </c>
      <c r="E63" t="s">
        <v>687</v>
      </c>
      <c r="F63" t="s">
        <v>688</v>
      </c>
      <c r="G63" t="s">
        <v>689</v>
      </c>
      <c r="H63" t="s">
        <v>180</v>
      </c>
      <c r="O63" t="s">
        <v>62</v>
      </c>
      <c r="R63" t="s">
        <v>690</v>
      </c>
      <c r="S63" t="s">
        <v>691</v>
      </c>
      <c r="T63" t="s">
        <v>692</v>
      </c>
      <c r="U63" t="s">
        <v>693</v>
      </c>
      <c r="V63" t="s">
        <v>694</v>
      </c>
      <c r="Z63" t="s">
        <v>695</v>
      </c>
      <c r="AE63">
        <v>1</v>
      </c>
      <c r="AF63">
        <v>78</v>
      </c>
    </row>
    <row r="64" spans="1:32" x14ac:dyDescent="0.3">
      <c r="A64" s="1">
        <v>2938</v>
      </c>
      <c r="B64" t="s">
        <v>32</v>
      </c>
      <c r="C64" t="s">
        <v>696</v>
      </c>
      <c r="D64" t="s">
        <v>697</v>
      </c>
      <c r="E64" t="s">
        <v>698</v>
      </c>
      <c r="F64" t="s">
        <v>699</v>
      </c>
      <c r="G64" t="s">
        <v>700</v>
      </c>
      <c r="H64" t="s">
        <v>180</v>
      </c>
      <c r="O64" t="s">
        <v>62</v>
      </c>
      <c r="R64" t="s">
        <v>701</v>
      </c>
      <c r="S64" t="s">
        <v>702</v>
      </c>
      <c r="T64" t="s">
        <v>703</v>
      </c>
      <c r="U64" t="s">
        <v>704</v>
      </c>
      <c r="V64" t="s">
        <v>705</v>
      </c>
      <c r="Z64" t="s">
        <v>706</v>
      </c>
      <c r="AE64">
        <v>1</v>
      </c>
      <c r="AF64">
        <v>79</v>
      </c>
    </row>
    <row r="65" spans="1:32" x14ac:dyDescent="0.3">
      <c r="A65" s="1">
        <v>2892</v>
      </c>
      <c r="B65" t="s">
        <v>32</v>
      </c>
      <c r="C65" t="s">
        <v>707</v>
      </c>
      <c r="D65" t="s">
        <v>708</v>
      </c>
      <c r="E65" t="s">
        <v>709</v>
      </c>
      <c r="F65" t="s">
        <v>710</v>
      </c>
      <c r="G65" t="s">
        <v>711</v>
      </c>
      <c r="H65" t="s">
        <v>180</v>
      </c>
      <c r="O65" t="s">
        <v>62</v>
      </c>
      <c r="R65" t="s">
        <v>712</v>
      </c>
      <c r="S65" t="s">
        <v>713</v>
      </c>
      <c r="T65" t="s">
        <v>714</v>
      </c>
      <c r="U65" t="s">
        <v>715</v>
      </c>
      <c r="V65" t="s">
        <v>67</v>
      </c>
      <c r="AE65">
        <v>1</v>
      </c>
      <c r="AF65">
        <v>80</v>
      </c>
    </row>
    <row r="66" spans="1:32" x14ac:dyDescent="0.3">
      <c r="A66" s="1">
        <v>459</v>
      </c>
      <c r="B66" t="s">
        <v>32</v>
      </c>
      <c r="C66" t="s">
        <v>23121</v>
      </c>
      <c r="D66" t="s">
        <v>716</v>
      </c>
      <c r="E66" t="s">
        <v>717</v>
      </c>
      <c r="F66" t="s">
        <v>718</v>
      </c>
      <c r="G66" t="s">
        <v>643</v>
      </c>
      <c r="H66" t="s">
        <v>475</v>
      </c>
      <c r="I66" t="s">
        <v>137</v>
      </c>
      <c r="J66" t="s">
        <v>147</v>
      </c>
      <c r="K66" t="s">
        <v>719</v>
      </c>
      <c r="L66" t="s">
        <v>720</v>
      </c>
      <c r="M66" t="s">
        <v>721</v>
      </c>
      <c r="N66" t="s">
        <v>722</v>
      </c>
      <c r="P66" t="s">
        <v>723</v>
      </c>
      <c r="Q66" t="s">
        <v>44</v>
      </c>
      <c r="V66" t="s">
        <v>724</v>
      </c>
      <c r="AE66">
        <v>1</v>
      </c>
      <c r="AF66">
        <v>81</v>
      </c>
    </row>
    <row r="67" spans="1:32" x14ac:dyDescent="0.3">
      <c r="A67" s="1">
        <v>2872</v>
      </c>
      <c r="B67" t="s">
        <v>32</v>
      </c>
      <c r="C67" t="s">
        <v>725</v>
      </c>
      <c r="D67" t="s">
        <v>726</v>
      </c>
      <c r="E67" t="s">
        <v>727</v>
      </c>
      <c r="F67" t="s">
        <v>728</v>
      </c>
      <c r="G67" t="s">
        <v>729</v>
      </c>
      <c r="H67" t="s">
        <v>180</v>
      </c>
      <c r="I67" t="s">
        <v>730</v>
      </c>
      <c r="K67" t="s">
        <v>731</v>
      </c>
      <c r="N67" t="s">
        <v>732</v>
      </c>
      <c r="O67" t="s">
        <v>62</v>
      </c>
      <c r="P67" t="s">
        <v>733</v>
      </c>
      <c r="R67" t="s">
        <v>734</v>
      </c>
      <c r="S67" t="s">
        <v>735</v>
      </c>
      <c r="T67" t="s">
        <v>736</v>
      </c>
      <c r="U67" t="s">
        <v>737</v>
      </c>
      <c r="V67" t="s">
        <v>67</v>
      </c>
      <c r="Z67" t="s">
        <v>738</v>
      </c>
      <c r="AE67">
        <v>1</v>
      </c>
      <c r="AF67">
        <v>82</v>
      </c>
    </row>
    <row r="68" spans="1:32" x14ac:dyDescent="0.3">
      <c r="A68" s="1">
        <v>3110</v>
      </c>
      <c r="B68" t="s">
        <v>32</v>
      </c>
      <c r="C68" t="s">
        <v>739</v>
      </c>
      <c r="D68" t="s">
        <v>740</v>
      </c>
      <c r="E68" t="s">
        <v>741</v>
      </c>
      <c r="F68" t="s">
        <v>742</v>
      </c>
      <c r="G68" t="s">
        <v>743</v>
      </c>
      <c r="H68" t="s">
        <v>108</v>
      </c>
      <c r="O68" t="s">
        <v>62</v>
      </c>
      <c r="R68" t="s">
        <v>744</v>
      </c>
      <c r="S68" t="s">
        <v>745</v>
      </c>
      <c r="T68" t="s">
        <v>746</v>
      </c>
      <c r="U68" t="s">
        <v>747</v>
      </c>
      <c r="V68" t="s">
        <v>67</v>
      </c>
      <c r="Y68" t="s">
        <v>748</v>
      </c>
      <c r="Z68" t="s">
        <v>749</v>
      </c>
      <c r="AE68">
        <v>1</v>
      </c>
      <c r="AF68">
        <v>83</v>
      </c>
    </row>
    <row r="69" spans="1:32" x14ac:dyDescent="0.3">
      <c r="A69" s="1">
        <v>2619</v>
      </c>
      <c r="B69" t="s">
        <v>32</v>
      </c>
      <c r="C69" t="s">
        <v>750</v>
      </c>
      <c r="D69" t="s">
        <v>751</v>
      </c>
      <c r="E69" t="s">
        <v>752</v>
      </c>
      <c r="F69" t="s">
        <v>753</v>
      </c>
      <c r="G69" t="s">
        <v>754</v>
      </c>
      <c r="H69" t="s">
        <v>475</v>
      </c>
      <c r="O69" t="s">
        <v>62</v>
      </c>
      <c r="R69" t="s">
        <v>755</v>
      </c>
      <c r="S69" t="s">
        <v>756</v>
      </c>
      <c r="T69" t="s">
        <v>757</v>
      </c>
      <c r="U69" t="s">
        <v>758</v>
      </c>
      <c r="V69" t="s">
        <v>759</v>
      </c>
      <c r="Y69" t="s">
        <v>760</v>
      </c>
      <c r="Z69" t="s">
        <v>761</v>
      </c>
      <c r="AE69">
        <v>1</v>
      </c>
      <c r="AF69">
        <v>84</v>
      </c>
    </row>
    <row r="70" spans="1:32" x14ac:dyDescent="0.3">
      <c r="A70" s="1">
        <v>2944</v>
      </c>
      <c r="B70" t="s">
        <v>32</v>
      </c>
      <c r="C70" t="s">
        <v>762</v>
      </c>
      <c r="D70" t="s">
        <v>763</v>
      </c>
      <c r="E70" t="s">
        <v>764</v>
      </c>
      <c r="F70" t="s">
        <v>765</v>
      </c>
      <c r="G70" t="s">
        <v>766</v>
      </c>
      <c r="H70" t="s">
        <v>180</v>
      </c>
      <c r="O70" t="s">
        <v>62</v>
      </c>
      <c r="R70" t="s">
        <v>767</v>
      </c>
      <c r="S70" t="s">
        <v>768</v>
      </c>
      <c r="T70" t="s">
        <v>769</v>
      </c>
      <c r="U70" t="s">
        <v>770</v>
      </c>
      <c r="V70" t="s">
        <v>67</v>
      </c>
      <c r="AE70">
        <v>1</v>
      </c>
      <c r="AF70">
        <v>85</v>
      </c>
    </row>
    <row r="71" spans="1:32" x14ac:dyDescent="0.3">
      <c r="A71" s="1">
        <v>3045</v>
      </c>
      <c r="B71" t="s">
        <v>32</v>
      </c>
      <c r="C71" t="s">
        <v>771</v>
      </c>
      <c r="D71" t="s">
        <v>772</v>
      </c>
      <c r="E71" t="s">
        <v>773</v>
      </c>
      <c r="F71" t="s">
        <v>774</v>
      </c>
      <c r="G71" t="s">
        <v>775</v>
      </c>
      <c r="H71" t="s">
        <v>180</v>
      </c>
      <c r="O71" t="s">
        <v>62</v>
      </c>
      <c r="R71" t="s">
        <v>776</v>
      </c>
      <c r="S71" t="s">
        <v>777</v>
      </c>
      <c r="T71" t="s">
        <v>778</v>
      </c>
      <c r="U71" t="s">
        <v>779</v>
      </c>
      <c r="V71" t="s">
        <v>67</v>
      </c>
      <c r="Y71" t="s">
        <v>780</v>
      </c>
      <c r="Z71" t="s">
        <v>781</v>
      </c>
      <c r="AE71">
        <v>1</v>
      </c>
      <c r="AF71">
        <v>86</v>
      </c>
    </row>
    <row r="72" spans="1:32" x14ac:dyDescent="0.3">
      <c r="A72" s="1">
        <v>1</v>
      </c>
      <c r="B72" t="s">
        <v>32</v>
      </c>
      <c r="C72" t="s">
        <v>782</v>
      </c>
      <c r="D72" t="s">
        <v>783</v>
      </c>
      <c r="E72" t="s">
        <v>784</v>
      </c>
      <c r="F72" t="s">
        <v>785</v>
      </c>
      <c r="G72" t="s">
        <v>786</v>
      </c>
      <c r="H72" t="s">
        <v>475</v>
      </c>
      <c r="I72" t="s">
        <v>200</v>
      </c>
      <c r="K72" t="s">
        <v>146</v>
      </c>
      <c r="L72" t="s">
        <v>784</v>
      </c>
      <c r="M72" t="s">
        <v>787</v>
      </c>
      <c r="N72" t="s">
        <v>788</v>
      </c>
      <c r="O72" t="s">
        <v>218</v>
      </c>
      <c r="P72" t="s">
        <v>789</v>
      </c>
      <c r="Q72" t="s">
        <v>220</v>
      </c>
      <c r="R72" t="s">
        <v>790</v>
      </c>
      <c r="S72" t="s">
        <v>791</v>
      </c>
      <c r="T72" t="s">
        <v>792</v>
      </c>
      <c r="U72" t="s">
        <v>793</v>
      </c>
      <c r="V72" t="s">
        <v>794</v>
      </c>
      <c r="AE72">
        <v>1</v>
      </c>
      <c r="AF72">
        <v>87</v>
      </c>
    </row>
    <row r="73" spans="1:32" x14ac:dyDescent="0.3">
      <c r="A73" s="1">
        <v>3071</v>
      </c>
      <c r="B73" t="s">
        <v>32</v>
      </c>
      <c r="C73" t="s">
        <v>795</v>
      </c>
      <c r="D73" t="s">
        <v>796</v>
      </c>
      <c r="E73" t="s">
        <v>797</v>
      </c>
      <c r="F73" t="s">
        <v>798</v>
      </c>
      <c r="G73" t="s">
        <v>799</v>
      </c>
      <c r="H73" t="s">
        <v>180</v>
      </c>
      <c r="O73" t="s">
        <v>62</v>
      </c>
      <c r="R73" t="s">
        <v>800</v>
      </c>
      <c r="S73" t="s">
        <v>801</v>
      </c>
      <c r="T73" t="s">
        <v>802</v>
      </c>
      <c r="U73" t="s">
        <v>803</v>
      </c>
      <c r="V73" t="s">
        <v>804</v>
      </c>
      <c r="AE73">
        <v>1</v>
      </c>
      <c r="AF73">
        <v>88</v>
      </c>
    </row>
    <row r="74" spans="1:32" x14ac:dyDescent="0.3">
      <c r="A74" s="1">
        <v>3304</v>
      </c>
      <c r="B74" t="s">
        <v>32</v>
      </c>
      <c r="C74" t="s">
        <v>805</v>
      </c>
      <c r="D74" t="s">
        <v>806</v>
      </c>
      <c r="E74" t="s">
        <v>807</v>
      </c>
      <c r="F74" t="s">
        <v>808</v>
      </c>
      <c r="G74" t="s">
        <v>809</v>
      </c>
      <c r="H74" t="s">
        <v>37</v>
      </c>
      <c r="O74" t="s">
        <v>62</v>
      </c>
      <c r="R74" t="s">
        <v>810</v>
      </c>
      <c r="S74" t="s">
        <v>811</v>
      </c>
      <c r="T74" t="s">
        <v>812</v>
      </c>
      <c r="U74" t="s">
        <v>813</v>
      </c>
      <c r="V74" t="s">
        <v>67</v>
      </c>
      <c r="Z74" t="s">
        <v>814</v>
      </c>
      <c r="AE74">
        <v>1</v>
      </c>
      <c r="AF74">
        <v>89</v>
      </c>
    </row>
    <row r="75" spans="1:32" x14ac:dyDescent="0.3">
      <c r="A75" s="1">
        <v>2625</v>
      </c>
      <c r="B75" t="s">
        <v>32</v>
      </c>
      <c r="C75" t="s">
        <v>818</v>
      </c>
      <c r="D75" t="s">
        <v>819</v>
      </c>
      <c r="E75" t="s">
        <v>820</v>
      </c>
      <c r="F75" t="s">
        <v>821</v>
      </c>
      <c r="G75" t="s">
        <v>822</v>
      </c>
      <c r="H75" t="s">
        <v>475</v>
      </c>
      <c r="O75" t="s">
        <v>62</v>
      </c>
      <c r="R75" t="s">
        <v>823</v>
      </c>
      <c r="S75" t="s">
        <v>824</v>
      </c>
      <c r="T75" t="s">
        <v>825</v>
      </c>
      <c r="U75" t="s">
        <v>826</v>
      </c>
      <c r="V75" t="s">
        <v>827</v>
      </c>
      <c r="Z75" t="s">
        <v>828</v>
      </c>
      <c r="AE75">
        <v>1</v>
      </c>
      <c r="AF75">
        <v>91</v>
      </c>
    </row>
    <row r="76" spans="1:32" x14ac:dyDescent="0.3">
      <c r="A76" s="1">
        <v>37</v>
      </c>
      <c r="B76" t="s">
        <v>663</v>
      </c>
      <c r="C76" t="s">
        <v>815</v>
      </c>
      <c r="D76" t="s">
        <v>816</v>
      </c>
      <c r="E76" t="s">
        <v>829</v>
      </c>
      <c r="F76" t="s">
        <v>830</v>
      </c>
      <c r="G76" t="s">
        <v>831</v>
      </c>
      <c r="H76" t="s">
        <v>108</v>
      </c>
      <c r="K76" t="s">
        <v>832</v>
      </c>
      <c r="O76" t="s">
        <v>833</v>
      </c>
      <c r="P76" t="s">
        <v>834</v>
      </c>
      <c r="Q76" t="s">
        <v>220</v>
      </c>
      <c r="R76" t="s">
        <v>835</v>
      </c>
      <c r="S76" t="s">
        <v>836</v>
      </c>
      <c r="T76" t="s">
        <v>837</v>
      </c>
      <c r="W76" t="s">
        <v>829</v>
      </c>
      <c r="X76" t="s">
        <v>838</v>
      </c>
      <c r="Y76" t="s">
        <v>817</v>
      </c>
      <c r="AE76">
        <v>1</v>
      </c>
      <c r="AF76">
        <v>92</v>
      </c>
    </row>
    <row r="77" spans="1:32" x14ac:dyDescent="0.3">
      <c r="A77" s="1">
        <v>2870</v>
      </c>
      <c r="B77" t="s">
        <v>32</v>
      </c>
      <c r="C77" t="s">
        <v>839</v>
      </c>
      <c r="D77" t="s">
        <v>840</v>
      </c>
      <c r="E77" t="s">
        <v>841</v>
      </c>
      <c r="F77" t="s">
        <v>842</v>
      </c>
      <c r="G77" t="s">
        <v>843</v>
      </c>
      <c r="H77" t="s">
        <v>475</v>
      </c>
      <c r="O77" t="s">
        <v>62</v>
      </c>
      <c r="R77" t="s">
        <v>844</v>
      </c>
      <c r="S77" t="s">
        <v>845</v>
      </c>
      <c r="T77" t="s">
        <v>846</v>
      </c>
      <c r="U77" t="s">
        <v>847</v>
      </c>
      <c r="V77" t="s">
        <v>694</v>
      </c>
      <c r="Y77" t="s">
        <v>848</v>
      </c>
      <c r="Z77" t="s">
        <v>849</v>
      </c>
      <c r="AE77">
        <v>1</v>
      </c>
      <c r="AF77">
        <v>93</v>
      </c>
    </row>
    <row r="78" spans="1:32" x14ac:dyDescent="0.3">
      <c r="A78" s="1">
        <v>39</v>
      </c>
      <c r="B78" t="s">
        <v>663</v>
      </c>
      <c r="C78" t="s">
        <v>850</v>
      </c>
      <c r="D78" t="s">
        <v>851</v>
      </c>
      <c r="E78" t="s">
        <v>852</v>
      </c>
      <c r="F78" t="s">
        <v>853</v>
      </c>
      <c r="G78" t="s">
        <v>854</v>
      </c>
      <c r="H78" t="s">
        <v>475</v>
      </c>
      <c r="K78" t="s">
        <v>855</v>
      </c>
      <c r="O78" t="s">
        <v>856</v>
      </c>
      <c r="P78" t="s">
        <v>857</v>
      </c>
      <c r="Q78" t="s">
        <v>220</v>
      </c>
      <c r="R78" t="s">
        <v>858</v>
      </c>
      <c r="S78" t="s">
        <v>859</v>
      </c>
      <c r="T78" t="s">
        <v>860</v>
      </c>
      <c r="U78" t="s">
        <v>858</v>
      </c>
      <c r="AE78">
        <v>1</v>
      </c>
      <c r="AF78">
        <v>94</v>
      </c>
    </row>
    <row r="79" spans="1:32" x14ac:dyDescent="0.3">
      <c r="A79" s="1">
        <v>2610</v>
      </c>
      <c r="B79" t="s">
        <v>32</v>
      </c>
      <c r="C79" t="s">
        <v>861</v>
      </c>
      <c r="D79" t="s">
        <v>862</v>
      </c>
      <c r="E79" t="s">
        <v>863</v>
      </c>
      <c r="F79" t="s">
        <v>864</v>
      </c>
      <c r="G79" t="s">
        <v>865</v>
      </c>
      <c r="H79" t="s">
        <v>475</v>
      </c>
      <c r="O79" t="s">
        <v>62</v>
      </c>
      <c r="R79" t="s">
        <v>866</v>
      </c>
      <c r="S79" t="s">
        <v>867</v>
      </c>
      <c r="T79" t="s">
        <v>868</v>
      </c>
      <c r="U79" t="s">
        <v>869</v>
      </c>
      <c r="V79" t="s">
        <v>827</v>
      </c>
      <c r="AE79">
        <v>1</v>
      </c>
      <c r="AF79">
        <v>95</v>
      </c>
    </row>
    <row r="80" spans="1:32" x14ac:dyDescent="0.3">
      <c r="A80" s="1">
        <v>58</v>
      </c>
      <c r="B80" t="s">
        <v>32</v>
      </c>
      <c r="C80" t="s">
        <v>870</v>
      </c>
      <c r="D80" t="s">
        <v>871</v>
      </c>
      <c r="E80" t="s">
        <v>872</v>
      </c>
      <c r="F80" t="s">
        <v>873</v>
      </c>
      <c r="G80" t="s">
        <v>874</v>
      </c>
      <c r="H80" t="s">
        <v>180</v>
      </c>
      <c r="I80" t="s">
        <v>875</v>
      </c>
      <c r="J80" t="s">
        <v>147</v>
      </c>
      <c r="K80" t="s">
        <v>876</v>
      </c>
      <c r="L80" t="s">
        <v>877</v>
      </c>
      <c r="M80" t="s">
        <v>878</v>
      </c>
      <c r="N80" t="s">
        <v>879</v>
      </c>
      <c r="O80" t="s">
        <v>340</v>
      </c>
      <c r="P80" t="s">
        <v>880</v>
      </c>
      <c r="Q80" t="s">
        <v>44</v>
      </c>
      <c r="T80" t="s">
        <v>881</v>
      </c>
      <c r="U80" t="s">
        <v>882</v>
      </c>
      <c r="V80" t="s">
        <v>883</v>
      </c>
      <c r="Y80" t="s">
        <v>884</v>
      </c>
      <c r="AE80">
        <v>1</v>
      </c>
      <c r="AF80">
        <v>96</v>
      </c>
    </row>
    <row r="81" spans="1:32" x14ac:dyDescent="0.3">
      <c r="A81" s="1">
        <v>2958</v>
      </c>
      <c r="B81" t="s">
        <v>32</v>
      </c>
      <c r="C81" t="s">
        <v>885</v>
      </c>
      <c r="D81" t="s">
        <v>886</v>
      </c>
      <c r="E81" t="s">
        <v>887</v>
      </c>
      <c r="F81" t="s">
        <v>888</v>
      </c>
      <c r="G81" t="s">
        <v>889</v>
      </c>
      <c r="H81" t="s">
        <v>180</v>
      </c>
      <c r="O81" t="s">
        <v>62</v>
      </c>
      <c r="R81" t="s">
        <v>890</v>
      </c>
      <c r="S81" t="s">
        <v>891</v>
      </c>
      <c r="T81" t="s">
        <v>892</v>
      </c>
      <c r="U81" t="s">
        <v>893</v>
      </c>
      <c r="V81" t="s">
        <v>366</v>
      </c>
      <c r="AE81">
        <v>1</v>
      </c>
      <c r="AF81">
        <v>99</v>
      </c>
    </row>
    <row r="82" spans="1:32" x14ac:dyDescent="0.3">
      <c r="A82" s="1">
        <v>2891</v>
      </c>
      <c r="B82" t="s">
        <v>32</v>
      </c>
      <c r="C82" t="s">
        <v>894</v>
      </c>
      <c r="D82" t="s">
        <v>895</v>
      </c>
      <c r="E82" t="s">
        <v>896</v>
      </c>
      <c r="F82" t="s">
        <v>897</v>
      </c>
      <c r="G82" t="s">
        <v>898</v>
      </c>
      <c r="H82" t="s">
        <v>180</v>
      </c>
      <c r="O82" t="s">
        <v>62</v>
      </c>
      <c r="R82" t="s">
        <v>899</v>
      </c>
      <c r="S82" t="s">
        <v>900</v>
      </c>
      <c r="T82" t="s">
        <v>901</v>
      </c>
      <c r="U82" t="s">
        <v>902</v>
      </c>
      <c r="V82" t="s">
        <v>67</v>
      </c>
      <c r="AE82">
        <v>1</v>
      </c>
      <c r="AF82">
        <v>100</v>
      </c>
    </row>
    <row r="83" spans="1:32" x14ac:dyDescent="0.3">
      <c r="A83" s="1">
        <v>508</v>
      </c>
      <c r="B83" t="s">
        <v>32</v>
      </c>
      <c r="C83" t="s">
        <v>23122</v>
      </c>
      <c r="D83" t="s">
        <v>903</v>
      </c>
      <c r="E83" t="s">
        <v>345</v>
      </c>
      <c r="F83" t="s">
        <v>904</v>
      </c>
      <c r="G83" t="s">
        <v>905</v>
      </c>
      <c r="H83" t="s">
        <v>166</v>
      </c>
      <c r="I83" t="s">
        <v>383</v>
      </c>
      <c r="J83" t="s">
        <v>383</v>
      </c>
      <c r="K83" t="s">
        <v>906</v>
      </c>
      <c r="L83" t="s">
        <v>351</v>
      </c>
      <c r="M83" t="s">
        <v>352</v>
      </c>
      <c r="N83" t="s">
        <v>907</v>
      </c>
      <c r="P83" t="s">
        <v>908</v>
      </c>
      <c r="Q83" t="s">
        <v>44</v>
      </c>
      <c r="V83" t="s">
        <v>909</v>
      </c>
      <c r="AE83">
        <v>1</v>
      </c>
      <c r="AF83">
        <v>101</v>
      </c>
    </row>
    <row r="84" spans="1:32" x14ac:dyDescent="0.3">
      <c r="A84" s="1">
        <v>3207</v>
      </c>
      <c r="B84" t="s">
        <v>32</v>
      </c>
      <c r="C84" t="s">
        <v>910</v>
      </c>
      <c r="D84" t="s">
        <v>911</v>
      </c>
      <c r="E84" t="s">
        <v>912</v>
      </c>
      <c r="F84" t="s">
        <v>913</v>
      </c>
      <c r="G84" t="s">
        <v>914</v>
      </c>
      <c r="H84" t="s">
        <v>180</v>
      </c>
      <c r="O84" t="s">
        <v>62</v>
      </c>
      <c r="R84" t="s">
        <v>915</v>
      </c>
      <c r="S84" t="s">
        <v>916</v>
      </c>
      <c r="T84" t="s">
        <v>917</v>
      </c>
      <c r="U84" t="s">
        <v>918</v>
      </c>
      <c r="V84" t="s">
        <v>804</v>
      </c>
      <c r="AE84">
        <v>1</v>
      </c>
      <c r="AF84">
        <v>102</v>
      </c>
    </row>
    <row r="85" spans="1:32" x14ac:dyDescent="0.3">
      <c r="A85" s="1">
        <v>3042</v>
      </c>
      <c r="B85" t="s">
        <v>32</v>
      </c>
      <c r="C85" t="s">
        <v>919</v>
      </c>
      <c r="D85" t="s">
        <v>920</v>
      </c>
      <c r="E85" t="s">
        <v>921</v>
      </c>
      <c r="F85" t="s">
        <v>922</v>
      </c>
      <c r="G85" t="s">
        <v>923</v>
      </c>
      <c r="H85" t="s">
        <v>108</v>
      </c>
      <c r="O85" t="s">
        <v>62</v>
      </c>
      <c r="R85" t="s">
        <v>924</v>
      </c>
      <c r="S85" t="s">
        <v>925</v>
      </c>
      <c r="T85" t="s">
        <v>926</v>
      </c>
      <c r="U85" t="s">
        <v>927</v>
      </c>
      <c r="V85" t="s">
        <v>67</v>
      </c>
      <c r="Z85" t="s">
        <v>928</v>
      </c>
      <c r="AE85">
        <v>1</v>
      </c>
      <c r="AF85">
        <v>103</v>
      </c>
    </row>
    <row r="86" spans="1:32" x14ac:dyDescent="0.3">
      <c r="A86" s="1">
        <v>2935</v>
      </c>
      <c r="B86" t="s">
        <v>32</v>
      </c>
      <c r="C86" t="s">
        <v>931</v>
      </c>
      <c r="D86" t="s">
        <v>932</v>
      </c>
      <c r="E86" t="s">
        <v>933</v>
      </c>
      <c r="F86" t="s">
        <v>934</v>
      </c>
      <c r="G86" t="s">
        <v>935</v>
      </c>
      <c r="H86" t="s">
        <v>180</v>
      </c>
      <c r="O86" t="s">
        <v>62</v>
      </c>
      <c r="R86" t="s">
        <v>936</v>
      </c>
      <c r="S86" t="s">
        <v>937</v>
      </c>
      <c r="T86" t="s">
        <v>938</v>
      </c>
      <c r="U86" t="s">
        <v>939</v>
      </c>
      <c r="V86" t="s">
        <v>67</v>
      </c>
      <c r="Z86" t="s">
        <v>940</v>
      </c>
      <c r="AE86">
        <v>1</v>
      </c>
      <c r="AF86">
        <v>105</v>
      </c>
    </row>
    <row r="87" spans="1:32" x14ac:dyDescent="0.3">
      <c r="A87" s="1">
        <v>1311</v>
      </c>
      <c r="B87" t="s">
        <v>32</v>
      </c>
      <c r="C87" t="s">
        <v>23123</v>
      </c>
      <c r="D87" t="s">
        <v>941</v>
      </c>
      <c r="E87" t="s">
        <v>942</v>
      </c>
      <c r="F87" t="s">
        <v>943</v>
      </c>
      <c r="G87" t="s">
        <v>285</v>
      </c>
      <c r="H87" t="s">
        <v>180</v>
      </c>
      <c r="I87" t="s">
        <v>944</v>
      </c>
      <c r="K87" t="s">
        <v>945</v>
      </c>
      <c r="L87" t="s">
        <v>946</v>
      </c>
      <c r="M87" t="s">
        <v>947</v>
      </c>
      <c r="N87" t="s">
        <v>948</v>
      </c>
      <c r="Q87" t="s">
        <v>44</v>
      </c>
      <c r="V87" t="s">
        <v>949</v>
      </c>
      <c r="AE87">
        <v>1</v>
      </c>
      <c r="AF87">
        <v>106</v>
      </c>
    </row>
    <row r="88" spans="1:32" x14ac:dyDescent="0.3">
      <c r="A88" s="1">
        <v>2867</v>
      </c>
      <c r="B88" t="s">
        <v>32</v>
      </c>
      <c r="C88" t="s">
        <v>950</v>
      </c>
      <c r="D88" t="s">
        <v>951</v>
      </c>
      <c r="E88" t="s">
        <v>952</v>
      </c>
      <c r="F88" t="s">
        <v>953</v>
      </c>
      <c r="G88" t="s">
        <v>954</v>
      </c>
      <c r="H88" t="s">
        <v>180</v>
      </c>
      <c r="O88" t="s">
        <v>62</v>
      </c>
      <c r="R88" t="s">
        <v>955</v>
      </c>
      <c r="S88" t="s">
        <v>956</v>
      </c>
      <c r="T88" t="s">
        <v>957</v>
      </c>
      <c r="U88" t="s">
        <v>958</v>
      </c>
      <c r="V88" t="s">
        <v>67</v>
      </c>
      <c r="Y88" t="s">
        <v>959</v>
      </c>
      <c r="Z88" t="s">
        <v>960</v>
      </c>
      <c r="AE88">
        <v>1</v>
      </c>
      <c r="AF88">
        <v>107</v>
      </c>
    </row>
    <row r="89" spans="1:32" x14ac:dyDescent="0.3">
      <c r="A89" s="1">
        <v>3237</v>
      </c>
      <c r="B89" t="s">
        <v>32</v>
      </c>
      <c r="C89" t="s">
        <v>961</v>
      </c>
      <c r="D89" t="s">
        <v>962</v>
      </c>
      <c r="E89" t="s">
        <v>963</v>
      </c>
      <c r="F89" t="s">
        <v>964</v>
      </c>
      <c r="G89" t="s">
        <v>965</v>
      </c>
      <c r="H89" t="s">
        <v>180</v>
      </c>
      <c r="I89" t="s">
        <v>434</v>
      </c>
      <c r="J89" t="s">
        <v>190</v>
      </c>
      <c r="K89" t="s">
        <v>966</v>
      </c>
      <c r="L89" t="s">
        <v>967</v>
      </c>
      <c r="M89" t="s">
        <v>968</v>
      </c>
      <c r="N89" t="s">
        <v>969</v>
      </c>
      <c r="O89" t="s">
        <v>62</v>
      </c>
      <c r="P89" t="s">
        <v>970</v>
      </c>
      <c r="R89" t="s">
        <v>971</v>
      </c>
      <c r="S89" t="s">
        <v>972</v>
      </c>
      <c r="T89" t="s">
        <v>973</v>
      </c>
      <c r="U89" t="s">
        <v>974</v>
      </c>
      <c r="V89" t="s">
        <v>67</v>
      </c>
      <c r="Y89" t="s">
        <v>975</v>
      </c>
      <c r="Z89" t="s">
        <v>976</v>
      </c>
      <c r="AE89">
        <v>1</v>
      </c>
      <c r="AF89">
        <v>108</v>
      </c>
    </row>
    <row r="90" spans="1:32" x14ac:dyDescent="0.3">
      <c r="A90" s="1">
        <v>3149</v>
      </c>
      <c r="B90" t="s">
        <v>32</v>
      </c>
      <c r="C90" t="s">
        <v>977</v>
      </c>
      <c r="D90" t="s">
        <v>978</v>
      </c>
      <c r="E90" t="s">
        <v>979</v>
      </c>
      <c r="F90" t="s">
        <v>980</v>
      </c>
      <c r="G90" t="s">
        <v>981</v>
      </c>
      <c r="H90" t="s">
        <v>37</v>
      </c>
      <c r="O90" t="s">
        <v>62</v>
      </c>
      <c r="R90" t="s">
        <v>982</v>
      </c>
      <c r="S90" t="s">
        <v>983</v>
      </c>
      <c r="T90" t="s">
        <v>984</v>
      </c>
      <c r="U90" t="s">
        <v>985</v>
      </c>
      <c r="V90" t="s">
        <v>366</v>
      </c>
      <c r="Y90" t="s">
        <v>986</v>
      </c>
      <c r="Z90" t="s">
        <v>987</v>
      </c>
      <c r="AE90">
        <v>1</v>
      </c>
      <c r="AF90">
        <v>109</v>
      </c>
    </row>
    <row r="91" spans="1:32" x14ac:dyDescent="0.3">
      <c r="A91" s="1">
        <v>124</v>
      </c>
      <c r="B91" t="s">
        <v>32</v>
      </c>
      <c r="C91" t="s">
        <v>23124</v>
      </c>
      <c r="D91" t="s">
        <v>990</v>
      </c>
      <c r="E91" t="s">
        <v>991</v>
      </c>
      <c r="F91" t="s">
        <v>992</v>
      </c>
      <c r="G91" t="s">
        <v>993</v>
      </c>
      <c r="H91" t="s">
        <v>180</v>
      </c>
      <c r="I91" t="s">
        <v>227</v>
      </c>
      <c r="J91" t="s">
        <v>124</v>
      </c>
      <c r="K91" t="s">
        <v>994</v>
      </c>
      <c r="L91" t="s">
        <v>995</v>
      </c>
      <c r="M91" t="s">
        <v>996</v>
      </c>
      <c r="N91" t="s">
        <v>997</v>
      </c>
      <c r="P91" t="s">
        <v>998</v>
      </c>
      <c r="Q91" t="s">
        <v>44</v>
      </c>
      <c r="V91" t="s">
        <v>999</v>
      </c>
      <c r="AE91">
        <v>1</v>
      </c>
      <c r="AF91">
        <v>111</v>
      </c>
    </row>
    <row r="92" spans="1:32" x14ac:dyDescent="0.3">
      <c r="A92" s="1">
        <v>3233</v>
      </c>
      <c r="B92" t="s">
        <v>32</v>
      </c>
      <c r="C92" t="s">
        <v>1000</v>
      </c>
      <c r="D92" t="s">
        <v>1001</v>
      </c>
      <c r="E92" t="s">
        <v>1002</v>
      </c>
      <c r="F92" t="s">
        <v>1003</v>
      </c>
      <c r="G92" t="s">
        <v>1004</v>
      </c>
      <c r="H92" t="s">
        <v>108</v>
      </c>
      <c r="O92" t="s">
        <v>62</v>
      </c>
      <c r="R92" t="s">
        <v>1005</v>
      </c>
      <c r="S92" t="s">
        <v>1006</v>
      </c>
      <c r="T92" t="s">
        <v>1007</v>
      </c>
      <c r="U92" t="s">
        <v>1008</v>
      </c>
      <c r="V92" t="s">
        <v>1009</v>
      </c>
      <c r="AE92">
        <v>1</v>
      </c>
      <c r="AF92">
        <v>112</v>
      </c>
    </row>
    <row r="93" spans="1:32" x14ac:dyDescent="0.3">
      <c r="A93" s="1">
        <v>2686</v>
      </c>
      <c r="B93" t="s">
        <v>32</v>
      </c>
      <c r="C93" t="s">
        <v>1010</v>
      </c>
      <c r="D93" t="s">
        <v>1011</v>
      </c>
      <c r="E93" t="s">
        <v>1012</v>
      </c>
      <c r="F93" t="s">
        <v>1013</v>
      </c>
      <c r="G93" t="s">
        <v>1014</v>
      </c>
      <c r="H93" t="s">
        <v>122</v>
      </c>
      <c r="O93" t="s">
        <v>62</v>
      </c>
      <c r="R93" t="s">
        <v>1015</v>
      </c>
      <c r="S93" t="s">
        <v>1016</v>
      </c>
      <c r="T93" t="s">
        <v>1017</v>
      </c>
      <c r="U93" t="s">
        <v>1018</v>
      </c>
      <c r="V93" t="s">
        <v>804</v>
      </c>
      <c r="Z93" t="s">
        <v>1019</v>
      </c>
      <c r="AE93">
        <v>1</v>
      </c>
      <c r="AF93">
        <v>113</v>
      </c>
    </row>
    <row r="94" spans="1:32" x14ac:dyDescent="0.3">
      <c r="A94" s="1">
        <v>2836</v>
      </c>
      <c r="B94" t="s">
        <v>32</v>
      </c>
      <c r="C94" t="s">
        <v>1020</v>
      </c>
      <c r="D94" t="s">
        <v>1021</v>
      </c>
      <c r="E94" t="s">
        <v>1022</v>
      </c>
      <c r="F94" t="s">
        <v>1023</v>
      </c>
      <c r="G94" t="s">
        <v>1024</v>
      </c>
      <c r="H94" t="s">
        <v>180</v>
      </c>
      <c r="O94" t="s">
        <v>62</v>
      </c>
      <c r="R94" t="s">
        <v>1025</v>
      </c>
      <c r="S94" t="s">
        <v>1026</v>
      </c>
      <c r="T94" t="s">
        <v>1027</v>
      </c>
      <c r="U94" t="s">
        <v>1028</v>
      </c>
      <c r="V94" t="s">
        <v>67</v>
      </c>
      <c r="Y94" t="s">
        <v>1029</v>
      </c>
      <c r="AE94">
        <v>1</v>
      </c>
      <c r="AF94">
        <v>115</v>
      </c>
    </row>
    <row r="95" spans="1:32" x14ac:dyDescent="0.3">
      <c r="A95" s="1">
        <v>6</v>
      </c>
      <c r="B95" t="s">
        <v>663</v>
      </c>
      <c r="C95" t="s">
        <v>1030</v>
      </c>
      <c r="D95" t="s">
        <v>1031</v>
      </c>
      <c r="E95" t="s">
        <v>1032</v>
      </c>
      <c r="F95" t="s">
        <v>1033</v>
      </c>
      <c r="G95" t="s">
        <v>1034</v>
      </c>
      <c r="H95" t="s">
        <v>108</v>
      </c>
      <c r="K95" t="s">
        <v>39</v>
      </c>
      <c r="N95" t="s">
        <v>1035</v>
      </c>
      <c r="O95" t="s">
        <v>1036</v>
      </c>
      <c r="P95" t="s">
        <v>190</v>
      </c>
      <c r="U95" t="s">
        <v>1037</v>
      </c>
      <c r="W95" t="s">
        <v>1032</v>
      </c>
      <c r="AE95">
        <v>1</v>
      </c>
      <c r="AF95">
        <v>116</v>
      </c>
    </row>
    <row r="96" spans="1:32" x14ac:dyDescent="0.3">
      <c r="A96" s="1">
        <v>11</v>
      </c>
      <c r="B96" t="s">
        <v>32</v>
      </c>
      <c r="C96" t="s">
        <v>1038</v>
      </c>
      <c r="D96" t="s">
        <v>1039</v>
      </c>
      <c r="E96" t="s">
        <v>1040</v>
      </c>
      <c r="F96" t="s">
        <v>1041</v>
      </c>
      <c r="G96" t="s">
        <v>1042</v>
      </c>
      <c r="H96" t="s">
        <v>122</v>
      </c>
      <c r="I96" t="s">
        <v>1043</v>
      </c>
      <c r="J96" t="s">
        <v>39</v>
      </c>
      <c r="K96" t="s">
        <v>1044</v>
      </c>
      <c r="O96" t="s">
        <v>54</v>
      </c>
      <c r="P96" t="s">
        <v>348</v>
      </c>
      <c r="T96" t="s">
        <v>1045</v>
      </c>
      <c r="U96" t="s">
        <v>1046</v>
      </c>
      <c r="AE96">
        <v>1</v>
      </c>
      <c r="AF96">
        <v>117</v>
      </c>
    </row>
    <row r="97" spans="1:32" x14ac:dyDescent="0.3">
      <c r="A97" s="1">
        <v>54</v>
      </c>
      <c r="B97" t="s">
        <v>663</v>
      </c>
      <c r="C97" t="s">
        <v>1047</v>
      </c>
      <c r="D97" t="s">
        <v>1048</v>
      </c>
      <c r="E97" t="s">
        <v>1049</v>
      </c>
      <c r="F97" t="s">
        <v>1050</v>
      </c>
      <c r="G97" t="s">
        <v>1051</v>
      </c>
      <c r="H97" t="s">
        <v>91</v>
      </c>
      <c r="K97" t="s">
        <v>1052</v>
      </c>
      <c r="O97" t="s">
        <v>833</v>
      </c>
      <c r="P97" t="s">
        <v>566</v>
      </c>
      <c r="Q97" t="s">
        <v>220</v>
      </c>
      <c r="R97" t="s">
        <v>1053</v>
      </c>
      <c r="S97" t="s">
        <v>1054</v>
      </c>
      <c r="T97" t="s">
        <v>1055</v>
      </c>
      <c r="W97" t="s">
        <v>1049</v>
      </c>
      <c r="X97" t="s">
        <v>838</v>
      </c>
      <c r="Y97" t="s">
        <v>1056</v>
      </c>
      <c r="AE97">
        <v>1</v>
      </c>
      <c r="AF97">
        <v>118</v>
      </c>
    </row>
    <row r="98" spans="1:32" x14ac:dyDescent="0.3">
      <c r="A98" s="1">
        <v>3292</v>
      </c>
      <c r="B98" t="s">
        <v>32</v>
      </c>
      <c r="C98" t="s">
        <v>1058</v>
      </c>
      <c r="D98" t="s">
        <v>1059</v>
      </c>
      <c r="E98" t="s">
        <v>1060</v>
      </c>
      <c r="F98" t="s">
        <v>1061</v>
      </c>
      <c r="G98" t="s">
        <v>1062</v>
      </c>
      <c r="H98" t="s">
        <v>122</v>
      </c>
      <c r="O98" t="s">
        <v>62</v>
      </c>
      <c r="R98" t="s">
        <v>1063</v>
      </c>
      <c r="S98" t="s">
        <v>1064</v>
      </c>
      <c r="T98" t="s">
        <v>1065</v>
      </c>
      <c r="U98" t="s">
        <v>1066</v>
      </c>
      <c r="V98" t="s">
        <v>1067</v>
      </c>
      <c r="Z98" t="s">
        <v>1068</v>
      </c>
      <c r="AE98">
        <v>1</v>
      </c>
      <c r="AF98">
        <v>122</v>
      </c>
    </row>
    <row r="99" spans="1:32" x14ac:dyDescent="0.3">
      <c r="A99" s="1">
        <v>2921</v>
      </c>
      <c r="B99" t="s">
        <v>32</v>
      </c>
      <c r="C99" t="s">
        <v>1069</v>
      </c>
      <c r="D99" t="s">
        <v>1070</v>
      </c>
      <c r="E99" t="s">
        <v>1071</v>
      </c>
      <c r="F99" t="s">
        <v>1072</v>
      </c>
      <c r="G99" t="s">
        <v>1073</v>
      </c>
      <c r="H99" t="s">
        <v>180</v>
      </c>
      <c r="O99" t="s">
        <v>62</v>
      </c>
      <c r="R99" t="s">
        <v>1074</v>
      </c>
      <c r="S99" t="s">
        <v>1075</v>
      </c>
      <c r="T99" t="s">
        <v>1076</v>
      </c>
      <c r="U99" t="s">
        <v>1077</v>
      </c>
      <c r="V99" t="s">
        <v>1078</v>
      </c>
      <c r="Y99" t="s">
        <v>1079</v>
      </c>
      <c r="AE99">
        <v>1</v>
      </c>
      <c r="AF99">
        <v>123</v>
      </c>
    </row>
    <row r="100" spans="1:32" x14ac:dyDescent="0.3">
      <c r="A100" s="1">
        <v>2883</v>
      </c>
      <c r="B100" t="s">
        <v>32</v>
      </c>
      <c r="C100" t="s">
        <v>1080</v>
      </c>
      <c r="D100" t="s">
        <v>1081</v>
      </c>
      <c r="E100" t="s">
        <v>1082</v>
      </c>
      <c r="F100" t="s">
        <v>1083</v>
      </c>
      <c r="G100" t="s">
        <v>1084</v>
      </c>
      <c r="H100" t="s">
        <v>180</v>
      </c>
      <c r="O100" t="s">
        <v>62</v>
      </c>
      <c r="R100" t="s">
        <v>1085</v>
      </c>
      <c r="S100" t="s">
        <v>1086</v>
      </c>
      <c r="T100" t="s">
        <v>1087</v>
      </c>
      <c r="U100" t="s">
        <v>1088</v>
      </c>
      <c r="V100" t="s">
        <v>694</v>
      </c>
      <c r="AE100">
        <v>1</v>
      </c>
      <c r="AF100">
        <v>124</v>
      </c>
    </row>
    <row r="101" spans="1:32" x14ac:dyDescent="0.3">
      <c r="A101" s="1">
        <v>2860</v>
      </c>
      <c r="B101" t="s">
        <v>32</v>
      </c>
      <c r="C101" t="s">
        <v>1089</v>
      </c>
      <c r="D101" t="s">
        <v>1090</v>
      </c>
      <c r="E101" t="s">
        <v>1091</v>
      </c>
      <c r="F101" t="s">
        <v>1092</v>
      </c>
      <c r="G101" t="s">
        <v>1093</v>
      </c>
      <c r="H101" t="s">
        <v>180</v>
      </c>
      <c r="O101" t="s">
        <v>62</v>
      </c>
      <c r="R101" t="s">
        <v>1094</v>
      </c>
      <c r="S101" t="s">
        <v>1095</v>
      </c>
      <c r="T101" t="s">
        <v>1096</v>
      </c>
      <c r="U101" t="s">
        <v>1097</v>
      </c>
      <c r="V101" t="s">
        <v>804</v>
      </c>
      <c r="Y101" t="s">
        <v>1098</v>
      </c>
      <c r="AE101">
        <v>1</v>
      </c>
      <c r="AF101">
        <v>125</v>
      </c>
    </row>
    <row r="102" spans="1:32" x14ac:dyDescent="0.3">
      <c r="A102" s="1">
        <v>3209</v>
      </c>
      <c r="B102" t="s">
        <v>32</v>
      </c>
      <c r="C102" t="s">
        <v>1099</v>
      </c>
      <c r="D102" t="s">
        <v>1100</v>
      </c>
      <c r="E102" t="s">
        <v>1101</v>
      </c>
      <c r="F102" t="s">
        <v>1102</v>
      </c>
      <c r="G102" t="s">
        <v>1103</v>
      </c>
      <c r="H102" t="s">
        <v>37</v>
      </c>
      <c r="O102" t="s">
        <v>62</v>
      </c>
      <c r="R102" t="s">
        <v>1104</v>
      </c>
      <c r="S102" t="s">
        <v>1105</v>
      </c>
      <c r="T102" t="s">
        <v>1106</v>
      </c>
      <c r="U102" t="s">
        <v>1107</v>
      </c>
      <c r="V102" t="s">
        <v>67</v>
      </c>
      <c r="Z102" t="s">
        <v>1108</v>
      </c>
      <c r="AE102">
        <v>1</v>
      </c>
      <c r="AF102">
        <v>126</v>
      </c>
    </row>
    <row r="103" spans="1:32" x14ac:dyDescent="0.3">
      <c r="A103" s="1">
        <v>2936</v>
      </c>
      <c r="B103" t="s">
        <v>32</v>
      </c>
      <c r="C103" t="s">
        <v>1109</v>
      </c>
      <c r="D103" t="s">
        <v>1110</v>
      </c>
      <c r="E103" t="s">
        <v>1111</v>
      </c>
      <c r="F103" t="s">
        <v>1112</v>
      </c>
      <c r="G103" t="s">
        <v>700</v>
      </c>
      <c r="H103" t="s">
        <v>180</v>
      </c>
      <c r="O103" t="s">
        <v>62</v>
      </c>
      <c r="R103" t="s">
        <v>1113</v>
      </c>
      <c r="S103" t="s">
        <v>1114</v>
      </c>
      <c r="T103" t="s">
        <v>1115</v>
      </c>
      <c r="U103" t="s">
        <v>1116</v>
      </c>
      <c r="V103" t="s">
        <v>694</v>
      </c>
      <c r="Y103" t="s">
        <v>1117</v>
      </c>
      <c r="AE103">
        <v>1</v>
      </c>
      <c r="AF103">
        <v>127</v>
      </c>
    </row>
    <row r="104" spans="1:32" x14ac:dyDescent="0.3">
      <c r="A104" s="1">
        <v>2239</v>
      </c>
      <c r="B104" t="s">
        <v>32</v>
      </c>
      <c r="C104" t="s">
        <v>23125</v>
      </c>
      <c r="D104" t="s">
        <v>1118</v>
      </c>
      <c r="E104" t="s">
        <v>34</v>
      </c>
      <c r="F104" t="s">
        <v>1119</v>
      </c>
      <c r="G104" t="s">
        <v>1120</v>
      </c>
      <c r="H104" t="s">
        <v>475</v>
      </c>
      <c r="I104" t="s">
        <v>875</v>
      </c>
      <c r="J104" t="s">
        <v>39</v>
      </c>
      <c r="K104" t="s">
        <v>383</v>
      </c>
      <c r="L104" t="s">
        <v>41</v>
      </c>
      <c r="M104" t="s">
        <v>42</v>
      </c>
      <c r="N104" t="s">
        <v>1121</v>
      </c>
      <c r="Q104" t="s">
        <v>44</v>
      </c>
      <c r="V104" t="s">
        <v>1122</v>
      </c>
      <c r="AE104">
        <v>1</v>
      </c>
      <c r="AF104">
        <v>128</v>
      </c>
    </row>
    <row r="105" spans="1:32" x14ac:dyDescent="0.3">
      <c r="A105" s="1">
        <v>60</v>
      </c>
      <c r="B105" t="s">
        <v>32</v>
      </c>
      <c r="C105" t="s">
        <v>1123</v>
      </c>
      <c r="D105" t="s">
        <v>1124</v>
      </c>
      <c r="E105" t="s">
        <v>1125</v>
      </c>
      <c r="F105" t="s">
        <v>1126</v>
      </c>
      <c r="G105" t="s">
        <v>1127</v>
      </c>
      <c r="H105" t="s">
        <v>475</v>
      </c>
      <c r="O105" t="s">
        <v>62</v>
      </c>
      <c r="R105" t="s">
        <v>1128</v>
      </c>
      <c r="S105" t="s">
        <v>1129</v>
      </c>
      <c r="T105" t="s">
        <v>1130</v>
      </c>
      <c r="U105" t="s">
        <v>1131</v>
      </c>
      <c r="V105" t="s">
        <v>67</v>
      </c>
      <c r="Y105" t="s">
        <v>1132</v>
      </c>
      <c r="AE105">
        <v>1</v>
      </c>
      <c r="AF105">
        <v>129</v>
      </c>
    </row>
    <row r="106" spans="1:32" x14ac:dyDescent="0.3">
      <c r="A106" s="1">
        <v>136</v>
      </c>
      <c r="B106" t="s">
        <v>32</v>
      </c>
      <c r="C106" t="s">
        <v>23135</v>
      </c>
      <c r="D106" t="s">
        <v>1133</v>
      </c>
      <c r="E106" t="s">
        <v>1134</v>
      </c>
      <c r="F106" t="s">
        <v>1135</v>
      </c>
      <c r="G106" t="s">
        <v>458</v>
      </c>
      <c r="H106" t="s">
        <v>459</v>
      </c>
      <c r="I106" t="s">
        <v>460</v>
      </c>
      <c r="J106" t="s">
        <v>147</v>
      </c>
      <c r="K106" t="s">
        <v>1136</v>
      </c>
      <c r="L106" t="s">
        <v>1137</v>
      </c>
      <c r="M106" t="s">
        <v>1138</v>
      </c>
      <c r="N106" t="s">
        <v>1139</v>
      </c>
      <c r="P106" t="s">
        <v>1140</v>
      </c>
      <c r="Q106" t="s">
        <v>44</v>
      </c>
      <c r="V106" t="s">
        <v>1141</v>
      </c>
      <c r="AE106">
        <v>1</v>
      </c>
      <c r="AF106">
        <v>130</v>
      </c>
    </row>
    <row r="107" spans="1:32" x14ac:dyDescent="0.3">
      <c r="A107" s="1">
        <v>20</v>
      </c>
      <c r="B107" t="s">
        <v>32</v>
      </c>
      <c r="C107" t="s">
        <v>1142</v>
      </c>
      <c r="D107" t="s">
        <v>1143</v>
      </c>
      <c r="E107" t="s">
        <v>1144</v>
      </c>
      <c r="F107" t="s">
        <v>1145</v>
      </c>
      <c r="G107" t="s">
        <v>176</v>
      </c>
      <c r="H107" t="s">
        <v>166</v>
      </c>
      <c r="I107" t="s">
        <v>1043</v>
      </c>
      <c r="J107" t="s">
        <v>147</v>
      </c>
      <c r="K107" t="s">
        <v>1146</v>
      </c>
      <c r="O107" t="s">
        <v>54</v>
      </c>
      <c r="P107" t="s">
        <v>1136</v>
      </c>
      <c r="R107" t="s">
        <v>1147</v>
      </c>
      <c r="T107" t="s">
        <v>1148</v>
      </c>
      <c r="U107" t="s">
        <v>1149</v>
      </c>
      <c r="AE107">
        <v>1</v>
      </c>
      <c r="AF107">
        <v>131</v>
      </c>
    </row>
    <row r="108" spans="1:32" x14ac:dyDescent="0.3">
      <c r="A108" s="1">
        <v>82</v>
      </c>
      <c r="B108" t="s">
        <v>32</v>
      </c>
      <c r="C108" t="s">
        <v>23126</v>
      </c>
      <c r="D108" t="s">
        <v>1150</v>
      </c>
      <c r="E108" t="s">
        <v>1151</v>
      </c>
      <c r="F108" t="s">
        <v>1152</v>
      </c>
      <c r="G108" t="s">
        <v>497</v>
      </c>
      <c r="H108" t="s">
        <v>108</v>
      </c>
      <c r="I108" t="s">
        <v>138</v>
      </c>
      <c r="J108" t="s">
        <v>1153</v>
      </c>
      <c r="K108" t="s">
        <v>1154</v>
      </c>
      <c r="L108" t="s">
        <v>1155</v>
      </c>
      <c r="M108" t="s">
        <v>1156</v>
      </c>
      <c r="N108" t="s">
        <v>1157</v>
      </c>
      <c r="P108" t="s">
        <v>1158</v>
      </c>
      <c r="Q108" t="s">
        <v>44</v>
      </c>
      <c r="V108" t="s">
        <v>1159</v>
      </c>
      <c r="AE108">
        <v>1</v>
      </c>
      <c r="AF108">
        <v>132</v>
      </c>
    </row>
    <row r="109" spans="1:32" x14ac:dyDescent="0.3">
      <c r="A109" s="1">
        <v>3157</v>
      </c>
      <c r="B109" t="s">
        <v>32</v>
      </c>
      <c r="C109" t="s">
        <v>1160</v>
      </c>
      <c r="D109" t="s">
        <v>1161</v>
      </c>
      <c r="E109" t="s">
        <v>1162</v>
      </c>
      <c r="F109" t="s">
        <v>1163</v>
      </c>
      <c r="G109" t="s">
        <v>1164</v>
      </c>
      <c r="H109" t="s">
        <v>37</v>
      </c>
      <c r="O109" t="s">
        <v>62</v>
      </c>
      <c r="R109" t="s">
        <v>1165</v>
      </c>
      <c r="S109" t="s">
        <v>1166</v>
      </c>
      <c r="T109" t="s">
        <v>1167</v>
      </c>
      <c r="U109" t="s">
        <v>1168</v>
      </c>
      <c r="V109" t="s">
        <v>67</v>
      </c>
      <c r="AE109">
        <v>1</v>
      </c>
      <c r="AF109">
        <v>133</v>
      </c>
    </row>
    <row r="110" spans="1:32" x14ac:dyDescent="0.3">
      <c r="A110" s="1">
        <v>511</v>
      </c>
      <c r="B110" t="s">
        <v>32</v>
      </c>
      <c r="C110" t="s">
        <v>23127</v>
      </c>
      <c r="D110" t="s">
        <v>1169</v>
      </c>
      <c r="E110" t="s">
        <v>1170</v>
      </c>
      <c r="F110" t="s">
        <v>1171</v>
      </c>
      <c r="G110" t="s">
        <v>1172</v>
      </c>
      <c r="H110" t="s">
        <v>522</v>
      </c>
      <c r="I110" t="s">
        <v>1173</v>
      </c>
      <c r="J110" t="s">
        <v>1174</v>
      </c>
      <c r="K110" t="s">
        <v>1175</v>
      </c>
      <c r="L110" t="s">
        <v>1176</v>
      </c>
      <c r="M110" t="s">
        <v>1177</v>
      </c>
      <c r="N110" t="s">
        <v>1178</v>
      </c>
      <c r="Q110" t="s">
        <v>44</v>
      </c>
      <c r="V110" t="s">
        <v>1179</v>
      </c>
      <c r="AE110">
        <v>1</v>
      </c>
      <c r="AF110">
        <v>134</v>
      </c>
    </row>
    <row r="111" spans="1:32" x14ac:dyDescent="0.3">
      <c r="A111" s="1">
        <v>318</v>
      </c>
      <c r="B111" t="s">
        <v>32</v>
      </c>
      <c r="C111" t="s">
        <v>23128</v>
      </c>
      <c r="D111" t="s">
        <v>1180</v>
      </c>
      <c r="E111" t="s">
        <v>1181</v>
      </c>
      <c r="F111" t="s">
        <v>1182</v>
      </c>
      <c r="G111" t="s">
        <v>1183</v>
      </c>
      <c r="H111" t="s">
        <v>37</v>
      </c>
      <c r="I111" t="s">
        <v>1184</v>
      </c>
      <c r="J111" t="s">
        <v>190</v>
      </c>
      <c r="K111" t="s">
        <v>1185</v>
      </c>
      <c r="L111" t="s">
        <v>1186</v>
      </c>
      <c r="M111" t="s">
        <v>1187</v>
      </c>
      <c r="N111" t="s">
        <v>1188</v>
      </c>
      <c r="P111" t="s">
        <v>1189</v>
      </c>
      <c r="Q111" t="s">
        <v>44</v>
      </c>
      <c r="V111" t="s">
        <v>1190</v>
      </c>
      <c r="AE111">
        <v>1</v>
      </c>
      <c r="AF111">
        <v>135</v>
      </c>
    </row>
    <row r="112" spans="1:32" x14ac:dyDescent="0.3">
      <c r="A112" s="1">
        <v>622</v>
      </c>
      <c r="B112" t="s">
        <v>32</v>
      </c>
      <c r="C112" t="s">
        <v>23129</v>
      </c>
      <c r="D112" t="s">
        <v>1191</v>
      </c>
      <c r="E112" t="s">
        <v>1192</v>
      </c>
      <c r="F112" t="s">
        <v>1193</v>
      </c>
      <c r="G112" t="s">
        <v>1194</v>
      </c>
      <c r="H112" t="s">
        <v>475</v>
      </c>
      <c r="I112" t="s">
        <v>1195</v>
      </c>
      <c r="K112" t="s">
        <v>76</v>
      </c>
      <c r="L112" t="s">
        <v>1196</v>
      </c>
      <c r="M112" t="s">
        <v>1197</v>
      </c>
      <c r="N112" t="s">
        <v>1198</v>
      </c>
      <c r="P112" t="s">
        <v>1199</v>
      </c>
      <c r="Q112" t="s">
        <v>44</v>
      </c>
      <c r="V112" t="s">
        <v>1200</v>
      </c>
      <c r="AE112">
        <v>1</v>
      </c>
      <c r="AF112">
        <v>136</v>
      </c>
    </row>
    <row r="113" spans="1:32" x14ac:dyDescent="0.3">
      <c r="A113" s="1">
        <v>1200</v>
      </c>
      <c r="B113" t="s">
        <v>32</v>
      </c>
      <c r="C113" t="s">
        <v>23130</v>
      </c>
      <c r="D113" t="s">
        <v>1201</v>
      </c>
      <c r="E113" t="s">
        <v>1202</v>
      </c>
      <c r="F113" t="s">
        <v>1203</v>
      </c>
      <c r="G113" t="s">
        <v>179</v>
      </c>
      <c r="H113" t="s">
        <v>180</v>
      </c>
      <c r="I113" t="s">
        <v>123</v>
      </c>
      <c r="J113" t="s">
        <v>39</v>
      </c>
      <c r="K113" t="s">
        <v>1204</v>
      </c>
      <c r="L113" t="s">
        <v>1205</v>
      </c>
      <c r="M113" t="s">
        <v>1206</v>
      </c>
      <c r="N113" t="s">
        <v>1207</v>
      </c>
      <c r="P113" t="s">
        <v>1208</v>
      </c>
      <c r="Q113" t="s">
        <v>44</v>
      </c>
      <c r="V113" t="s">
        <v>1209</v>
      </c>
      <c r="AE113">
        <v>1</v>
      </c>
      <c r="AF113">
        <v>137</v>
      </c>
    </row>
    <row r="114" spans="1:32" x14ac:dyDescent="0.3">
      <c r="A114" s="1">
        <v>3407</v>
      </c>
      <c r="B114" t="s">
        <v>32</v>
      </c>
      <c r="C114" t="s">
        <v>1210</v>
      </c>
      <c r="D114" t="s">
        <v>1211</v>
      </c>
      <c r="E114" t="s">
        <v>1212</v>
      </c>
      <c r="F114" t="s">
        <v>1213</v>
      </c>
      <c r="G114" t="s">
        <v>1214</v>
      </c>
      <c r="H114" t="s">
        <v>91</v>
      </c>
      <c r="O114" t="s">
        <v>62</v>
      </c>
      <c r="R114" t="s">
        <v>1215</v>
      </c>
      <c r="S114" t="s">
        <v>1216</v>
      </c>
      <c r="T114" t="s">
        <v>1217</v>
      </c>
      <c r="U114" t="s">
        <v>1218</v>
      </c>
      <c r="V114" t="s">
        <v>1078</v>
      </c>
      <c r="AE114">
        <v>1</v>
      </c>
      <c r="AF114">
        <v>138</v>
      </c>
    </row>
    <row r="115" spans="1:32" x14ac:dyDescent="0.3">
      <c r="A115" s="1">
        <v>848</v>
      </c>
      <c r="B115" t="s">
        <v>32</v>
      </c>
      <c r="C115" t="s">
        <v>1219</v>
      </c>
      <c r="D115" t="s">
        <v>1220</v>
      </c>
      <c r="E115" t="s">
        <v>1221</v>
      </c>
      <c r="F115" t="s">
        <v>1222</v>
      </c>
      <c r="G115" t="s">
        <v>497</v>
      </c>
      <c r="H115" t="s">
        <v>108</v>
      </c>
      <c r="I115" t="s">
        <v>168</v>
      </c>
      <c r="J115" t="s">
        <v>147</v>
      </c>
      <c r="K115" t="s">
        <v>1223</v>
      </c>
      <c r="L115" t="s">
        <v>1224</v>
      </c>
      <c r="M115" t="s">
        <v>1225</v>
      </c>
      <c r="N115" t="s">
        <v>1226</v>
      </c>
      <c r="Q115" t="s">
        <v>44</v>
      </c>
      <c r="V115" t="s">
        <v>1227</v>
      </c>
      <c r="AE115">
        <v>1</v>
      </c>
      <c r="AF115">
        <v>139</v>
      </c>
    </row>
    <row r="116" spans="1:32" x14ac:dyDescent="0.3">
      <c r="A116" s="1">
        <v>421</v>
      </c>
      <c r="B116" t="s">
        <v>32</v>
      </c>
      <c r="C116" t="s">
        <v>23131</v>
      </c>
      <c r="D116" t="s">
        <v>1228</v>
      </c>
      <c r="E116" t="s">
        <v>872</v>
      </c>
      <c r="F116" t="s">
        <v>1229</v>
      </c>
      <c r="G116" t="s">
        <v>1230</v>
      </c>
      <c r="H116" t="s">
        <v>166</v>
      </c>
      <c r="I116" t="s">
        <v>1231</v>
      </c>
      <c r="J116" t="s">
        <v>147</v>
      </c>
      <c r="K116" t="s">
        <v>1232</v>
      </c>
      <c r="L116" t="s">
        <v>877</v>
      </c>
      <c r="M116" t="s">
        <v>1233</v>
      </c>
      <c r="N116" t="s">
        <v>1234</v>
      </c>
      <c r="P116" t="s">
        <v>1235</v>
      </c>
      <c r="Q116" t="s">
        <v>44</v>
      </c>
      <c r="V116" t="s">
        <v>1236</v>
      </c>
      <c r="AE116">
        <v>1</v>
      </c>
      <c r="AF116">
        <v>141</v>
      </c>
    </row>
    <row r="117" spans="1:32" x14ac:dyDescent="0.3">
      <c r="A117" s="1">
        <v>3227</v>
      </c>
      <c r="B117" t="s">
        <v>32</v>
      </c>
      <c r="C117" t="s">
        <v>1237</v>
      </c>
      <c r="D117" t="s">
        <v>1238</v>
      </c>
      <c r="E117" t="s">
        <v>1239</v>
      </c>
      <c r="F117" t="s">
        <v>1240</v>
      </c>
      <c r="G117" t="s">
        <v>1241</v>
      </c>
      <c r="H117" t="s">
        <v>108</v>
      </c>
      <c r="O117" t="s">
        <v>62</v>
      </c>
      <c r="R117" t="s">
        <v>1242</v>
      </c>
      <c r="S117" t="s">
        <v>1243</v>
      </c>
      <c r="T117" t="s">
        <v>1244</v>
      </c>
      <c r="U117" t="s">
        <v>1245</v>
      </c>
      <c r="V117" t="s">
        <v>67</v>
      </c>
      <c r="AE117">
        <v>1</v>
      </c>
      <c r="AF117">
        <v>142</v>
      </c>
    </row>
    <row r="118" spans="1:32" x14ac:dyDescent="0.3">
      <c r="A118" s="1">
        <v>76</v>
      </c>
      <c r="B118" t="s">
        <v>32</v>
      </c>
      <c r="C118" t="s">
        <v>23132</v>
      </c>
      <c r="D118" t="s">
        <v>1246</v>
      </c>
      <c r="E118" t="s">
        <v>1247</v>
      </c>
      <c r="F118" t="s">
        <v>1248</v>
      </c>
      <c r="G118" t="s">
        <v>1249</v>
      </c>
      <c r="H118" t="s">
        <v>180</v>
      </c>
      <c r="I118" t="s">
        <v>123</v>
      </c>
      <c r="J118" t="s">
        <v>324</v>
      </c>
      <c r="L118" t="s">
        <v>1247</v>
      </c>
      <c r="M118" t="s">
        <v>1250</v>
      </c>
      <c r="N118" t="s">
        <v>1251</v>
      </c>
      <c r="Q118" t="s">
        <v>44</v>
      </c>
      <c r="V118" t="s">
        <v>1252</v>
      </c>
      <c r="AE118">
        <v>1</v>
      </c>
      <c r="AF118">
        <v>143</v>
      </c>
    </row>
    <row r="119" spans="1:32" x14ac:dyDescent="0.3">
      <c r="A119" s="1">
        <v>1297</v>
      </c>
      <c r="B119" t="s">
        <v>32</v>
      </c>
      <c r="C119" t="s">
        <v>23133</v>
      </c>
      <c r="D119" t="s">
        <v>1253</v>
      </c>
      <c r="E119" t="s">
        <v>1254</v>
      </c>
      <c r="F119" t="s">
        <v>1255</v>
      </c>
      <c r="G119" t="s">
        <v>497</v>
      </c>
      <c r="H119" t="s">
        <v>108</v>
      </c>
      <c r="I119" t="s">
        <v>228</v>
      </c>
      <c r="J119" t="s">
        <v>39</v>
      </c>
      <c r="K119" t="s">
        <v>1256</v>
      </c>
      <c r="L119" t="s">
        <v>1257</v>
      </c>
      <c r="M119" t="s">
        <v>1258</v>
      </c>
      <c r="N119" t="s">
        <v>1259</v>
      </c>
      <c r="Q119" t="s">
        <v>44</v>
      </c>
      <c r="V119" t="s">
        <v>1260</v>
      </c>
      <c r="AE119">
        <v>1</v>
      </c>
      <c r="AF119">
        <v>144</v>
      </c>
    </row>
    <row r="120" spans="1:32" x14ac:dyDescent="0.3">
      <c r="A120" s="1">
        <v>611</v>
      </c>
      <c r="B120" t="s">
        <v>32</v>
      </c>
      <c r="C120" t="s">
        <v>23134</v>
      </c>
      <c r="D120" t="s">
        <v>1261</v>
      </c>
      <c r="E120" t="s">
        <v>589</v>
      </c>
      <c r="F120" t="s">
        <v>1262</v>
      </c>
      <c r="G120" t="s">
        <v>1263</v>
      </c>
      <c r="H120" t="s">
        <v>108</v>
      </c>
      <c r="I120" t="s">
        <v>460</v>
      </c>
      <c r="J120" t="s">
        <v>1264</v>
      </c>
      <c r="K120" t="s">
        <v>1265</v>
      </c>
      <c r="L120" t="s">
        <v>593</v>
      </c>
      <c r="M120" t="s">
        <v>594</v>
      </c>
      <c r="N120" t="s">
        <v>1266</v>
      </c>
      <c r="Q120" t="s">
        <v>44</v>
      </c>
      <c r="V120" t="s">
        <v>1267</v>
      </c>
      <c r="AE120">
        <v>1</v>
      </c>
      <c r="AF120">
        <v>145</v>
      </c>
    </row>
    <row r="121" spans="1:32" x14ac:dyDescent="0.3">
      <c r="A121" s="1">
        <v>937</v>
      </c>
      <c r="B121" t="s">
        <v>32</v>
      </c>
      <c r="C121" t="s">
        <v>23136</v>
      </c>
      <c r="D121" t="s">
        <v>1268</v>
      </c>
      <c r="E121" t="s">
        <v>1269</v>
      </c>
      <c r="F121" t="s">
        <v>1270</v>
      </c>
      <c r="G121" t="s">
        <v>1042</v>
      </c>
      <c r="H121" t="s">
        <v>122</v>
      </c>
      <c r="I121" t="s">
        <v>146</v>
      </c>
      <c r="K121" t="s">
        <v>1140</v>
      </c>
      <c r="L121" t="s">
        <v>1271</v>
      </c>
      <c r="M121" t="s">
        <v>1272</v>
      </c>
      <c r="N121" t="s">
        <v>1273</v>
      </c>
      <c r="P121" t="s">
        <v>1274</v>
      </c>
      <c r="Q121" t="s">
        <v>44</v>
      </c>
      <c r="V121" t="s">
        <v>1275</v>
      </c>
      <c r="AE121">
        <v>1</v>
      </c>
      <c r="AF121">
        <v>146</v>
      </c>
    </row>
    <row r="122" spans="1:32" x14ac:dyDescent="0.3">
      <c r="A122" s="1">
        <v>2618</v>
      </c>
      <c r="B122" t="s">
        <v>32</v>
      </c>
      <c r="C122" t="s">
        <v>1276</v>
      </c>
      <c r="D122" t="s">
        <v>1277</v>
      </c>
      <c r="E122" t="s">
        <v>1278</v>
      </c>
      <c r="F122" t="s">
        <v>1279</v>
      </c>
      <c r="G122" t="s">
        <v>1280</v>
      </c>
      <c r="H122" t="s">
        <v>475</v>
      </c>
      <c r="O122" t="s">
        <v>62</v>
      </c>
      <c r="R122" t="s">
        <v>1281</v>
      </c>
      <c r="S122" t="s">
        <v>1282</v>
      </c>
      <c r="T122" t="s">
        <v>1283</v>
      </c>
      <c r="U122" t="s">
        <v>1284</v>
      </c>
      <c r="V122" t="s">
        <v>827</v>
      </c>
      <c r="Y122" t="s">
        <v>1285</v>
      </c>
      <c r="AE122">
        <v>1</v>
      </c>
      <c r="AF122">
        <v>147</v>
      </c>
    </row>
    <row r="123" spans="1:32" x14ac:dyDescent="0.3">
      <c r="A123" s="1">
        <v>5</v>
      </c>
      <c r="B123" t="s">
        <v>32</v>
      </c>
      <c r="C123" t="s">
        <v>1286</v>
      </c>
      <c r="D123" t="s">
        <v>1287</v>
      </c>
      <c r="E123" t="s">
        <v>71</v>
      </c>
      <c r="F123" t="s">
        <v>1288</v>
      </c>
      <c r="G123" t="s">
        <v>1289</v>
      </c>
      <c r="H123" t="s">
        <v>1290</v>
      </c>
      <c r="I123" t="s">
        <v>137</v>
      </c>
      <c r="J123" t="s">
        <v>124</v>
      </c>
      <c r="K123" t="s">
        <v>1291</v>
      </c>
      <c r="L123" t="s">
        <v>71</v>
      </c>
      <c r="M123" t="s">
        <v>77</v>
      </c>
      <c r="N123" t="s">
        <v>1292</v>
      </c>
      <c r="O123" t="s">
        <v>79</v>
      </c>
      <c r="P123" t="s">
        <v>1293</v>
      </c>
      <c r="R123" t="s">
        <v>1294</v>
      </c>
      <c r="S123" t="s">
        <v>1295</v>
      </c>
      <c r="T123" t="s">
        <v>1296</v>
      </c>
      <c r="U123" t="s">
        <v>1297</v>
      </c>
      <c r="AE123">
        <v>1</v>
      </c>
      <c r="AF123">
        <v>148</v>
      </c>
    </row>
    <row r="124" spans="1:32" x14ac:dyDescent="0.3">
      <c r="A124" s="1">
        <v>975</v>
      </c>
      <c r="B124" t="s">
        <v>32</v>
      </c>
      <c r="C124" t="s">
        <v>23137</v>
      </c>
      <c r="D124" t="s">
        <v>1298</v>
      </c>
      <c r="E124" t="s">
        <v>1299</v>
      </c>
      <c r="F124" t="s">
        <v>1300</v>
      </c>
      <c r="G124" t="s">
        <v>1301</v>
      </c>
      <c r="H124" t="s">
        <v>180</v>
      </c>
      <c r="I124" t="s">
        <v>1204</v>
      </c>
      <c r="J124" t="s">
        <v>123</v>
      </c>
      <c r="K124" t="s">
        <v>1302</v>
      </c>
      <c r="L124" t="s">
        <v>71</v>
      </c>
      <c r="M124" t="s">
        <v>1303</v>
      </c>
      <c r="N124" t="s">
        <v>1304</v>
      </c>
      <c r="P124" t="s">
        <v>1305</v>
      </c>
      <c r="Q124" t="s">
        <v>44</v>
      </c>
      <c r="V124" t="s">
        <v>1306</v>
      </c>
      <c r="AF124">
        <v>149</v>
      </c>
    </row>
    <row r="125" spans="1:32" x14ac:dyDescent="0.3">
      <c r="A125" s="1">
        <v>1806</v>
      </c>
      <c r="B125" t="s">
        <v>32</v>
      </c>
      <c r="C125" t="s">
        <v>23138</v>
      </c>
      <c r="D125" t="s">
        <v>1307</v>
      </c>
      <c r="E125" t="s">
        <v>1308</v>
      </c>
      <c r="F125" t="s">
        <v>1309</v>
      </c>
      <c r="G125" t="s">
        <v>1310</v>
      </c>
      <c r="H125" t="s">
        <v>180</v>
      </c>
      <c r="I125" t="s">
        <v>228</v>
      </c>
      <c r="J125" t="s">
        <v>124</v>
      </c>
      <c r="K125" t="s">
        <v>1311</v>
      </c>
      <c r="L125" t="s">
        <v>1312</v>
      </c>
      <c r="M125" t="s">
        <v>1313</v>
      </c>
      <c r="N125" t="s">
        <v>1314</v>
      </c>
      <c r="P125" t="s">
        <v>1315</v>
      </c>
      <c r="Q125" t="s">
        <v>44</v>
      </c>
      <c r="AF125">
        <v>150</v>
      </c>
    </row>
    <row r="126" spans="1:32" x14ac:dyDescent="0.3">
      <c r="A126" s="1">
        <v>2721</v>
      </c>
      <c r="B126" t="s">
        <v>32</v>
      </c>
      <c r="C126" t="s">
        <v>1316</v>
      </c>
      <c r="D126" t="s">
        <v>1317</v>
      </c>
      <c r="E126" t="s">
        <v>1318</v>
      </c>
      <c r="F126" t="s">
        <v>1319</v>
      </c>
      <c r="G126" t="s">
        <v>1320</v>
      </c>
      <c r="H126" t="s">
        <v>108</v>
      </c>
      <c r="I126" t="s">
        <v>1321</v>
      </c>
      <c r="K126" t="s">
        <v>38</v>
      </c>
      <c r="L126" t="s">
        <v>1318</v>
      </c>
      <c r="M126" t="s">
        <v>1322</v>
      </c>
      <c r="N126" t="s">
        <v>1323</v>
      </c>
      <c r="O126" t="s">
        <v>62</v>
      </c>
      <c r="P126" t="s">
        <v>1208</v>
      </c>
      <c r="R126" t="s">
        <v>1324</v>
      </c>
      <c r="S126" t="s">
        <v>1325</v>
      </c>
      <c r="T126" t="s">
        <v>1326</v>
      </c>
      <c r="U126" t="s">
        <v>1327</v>
      </c>
      <c r="V126" t="s">
        <v>1328</v>
      </c>
      <c r="AF126">
        <v>151</v>
      </c>
    </row>
    <row r="127" spans="1:32" x14ac:dyDescent="0.3">
      <c r="A127" s="1">
        <v>3053</v>
      </c>
      <c r="B127" t="s">
        <v>32</v>
      </c>
      <c r="C127" t="s">
        <v>1329</v>
      </c>
      <c r="D127" t="s">
        <v>1330</v>
      </c>
      <c r="E127" t="s">
        <v>1331</v>
      </c>
      <c r="F127" t="s">
        <v>1332</v>
      </c>
      <c r="G127" t="s">
        <v>571</v>
      </c>
      <c r="H127" t="s">
        <v>108</v>
      </c>
      <c r="O127" t="s">
        <v>62</v>
      </c>
      <c r="R127" t="s">
        <v>1333</v>
      </c>
      <c r="S127" t="s">
        <v>1334</v>
      </c>
      <c r="T127" t="s">
        <v>1335</v>
      </c>
      <c r="U127" t="s">
        <v>1336</v>
      </c>
      <c r="V127" t="s">
        <v>67</v>
      </c>
      <c r="Z127" t="s">
        <v>1337</v>
      </c>
      <c r="AF127">
        <v>153</v>
      </c>
    </row>
    <row r="128" spans="1:32" x14ac:dyDescent="0.3">
      <c r="A128" s="1">
        <v>3258</v>
      </c>
      <c r="B128" t="s">
        <v>32</v>
      </c>
      <c r="C128" t="s">
        <v>1338</v>
      </c>
      <c r="D128" t="s">
        <v>1339</v>
      </c>
      <c r="E128" t="s">
        <v>1340</v>
      </c>
      <c r="F128" t="s">
        <v>1341</v>
      </c>
      <c r="G128" t="s">
        <v>1342</v>
      </c>
      <c r="H128" t="s">
        <v>37</v>
      </c>
      <c r="I128" t="s">
        <v>1231</v>
      </c>
      <c r="J128" t="s">
        <v>124</v>
      </c>
      <c r="K128" t="s">
        <v>1343</v>
      </c>
      <c r="L128" t="s">
        <v>1340</v>
      </c>
      <c r="M128" t="s">
        <v>1344</v>
      </c>
      <c r="N128" t="s">
        <v>1345</v>
      </c>
      <c r="O128" t="s">
        <v>62</v>
      </c>
      <c r="P128" t="s">
        <v>1274</v>
      </c>
      <c r="R128" t="s">
        <v>1346</v>
      </c>
      <c r="S128" t="s">
        <v>1347</v>
      </c>
      <c r="T128" t="s">
        <v>1348</v>
      </c>
      <c r="U128" t="s">
        <v>1349</v>
      </c>
      <c r="V128" t="s">
        <v>1350</v>
      </c>
      <c r="Z128" t="s">
        <v>1351</v>
      </c>
      <c r="AF128">
        <v>154</v>
      </c>
    </row>
    <row r="129" spans="1:32" x14ac:dyDescent="0.3">
      <c r="A129" s="1">
        <v>2632</v>
      </c>
      <c r="B129" t="s">
        <v>32</v>
      </c>
      <c r="C129" t="s">
        <v>1352</v>
      </c>
      <c r="D129" t="s">
        <v>1353</v>
      </c>
      <c r="E129" t="s">
        <v>1354</v>
      </c>
      <c r="F129" t="s">
        <v>1355</v>
      </c>
      <c r="G129" t="s">
        <v>1356</v>
      </c>
      <c r="H129" t="s">
        <v>475</v>
      </c>
      <c r="O129" t="s">
        <v>62</v>
      </c>
      <c r="R129" t="s">
        <v>1357</v>
      </c>
      <c r="S129" t="s">
        <v>1358</v>
      </c>
      <c r="T129" t="s">
        <v>1359</v>
      </c>
      <c r="U129" t="s">
        <v>1360</v>
      </c>
      <c r="V129" t="s">
        <v>1361</v>
      </c>
      <c r="Y129" t="s">
        <v>1362</v>
      </c>
      <c r="Z129" t="s">
        <v>1363</v>
      </c>
      <c r="AF129">
        <v>155</v>
      </c>
    </row>
    <row r="130" spans="1:32" x14ac:dyDescent="0.3">
      <c r="A130" s="1">
        <v>789</v>
      </c>
      <c r="B130" t="s">
        <v>32</v>
      </c>
      <c r="C130" t="s">
        <v>23139</v>
      </c>
      <c r="D130" t="s">
        <v>1364</v>
      </c>
      <c r="E130" t="s">
        <v>589</v>
      </c>
      <c r="F130" t="s">
        <v>1365</v>
      </c>
      <c r="G130" t="s">
        <v>1366</v>
      </c>
      <c r="H130" t="s">
        <v>122</v>
      </c>
      <c r="I130" t="s">
        <v>38</v>
      </c>
      <c r="J130" t="s">
        <v>39</v>
      </c>
      <c r="K130" t="s">
        <v>138</v>
      </c>
      <c r="L130" t="s">
        <v>593</v>
      </c>
      <c r="M130" t="s">
        <v>594</v>
      </c>
      <c r="N130" t="s">
        <v>1367</v>
      </c>
      <c r="Q130" t="s">
        <v>44</v>
      </c>
      <c r="V130" t="s">
        <v>1368</v>
      </c>
      <c r="AF130">
        <v>156</v>
      </c>
    </row>
    <row r="131" spans="1:32" x14ac:dyDescent="0.3">
      <c r="A131" s="1">
        <v>699</v>
      </c>
      <c r="B131" t="s">
        <v>32</v>
      </c>
      <c r="C131" t="s">
        <v>23140</v>
      </c>
      <c r="D131" t="s">
        <v>1369</v>
      </c>
      <c r="E131" t="s">
        <v>1370</v>
      </c>
      <c r="F131" t="s">
        <v>1371</v>
      </c>
      <c r="G131" t="s">
        <v>1372</v>
      </c>
      <c r="H131" t="s">
        <v>459</v>
      </c>
      <c r="I131" t="s">
        <v>324</v>
      </c>
      <c r="K131" t="s">
        <v>1373</v>
      </c>
      <c r="L131" t="s">
        <v>1374</v>
      </c>
      <c r="M131" t="s">
        <v>1375</v>
      </c>
      <c r="N131" t="s">
        <v>1376</v>
      </c>
      <c r="Q131" t="s">
        <v>44</v>
      </c>
      <c r="V131" t="s">
        <v>1377</v>
      </c>
      <c r="AF131">
        <v>157</v>
      </c>
    </row>
    <row r="132" spans="1:32" x14ac:dyDescent="0.3">
      <c r="A132" s="1">
        <v>875</v>
      </c>
      <c r="B132" t="s">
        <v>32</v>
      </c>
      <c r="C132" t="s">
        <v>23141</v>
      </c>
      <c r="D132" t="s">
        <v>1378</v>
      </c>
      <c r="E132" t="s">
        <v>589</v>
      </c>
      <c r="F132" t="s">
        <v>1379</v>
      </c>
      <c r="G132" t="s">
        <v>1249</v>
      </c>
      <c r="H132" t="s">
        <v>180</v>
      </c>
      <c r="I132" t="s">
        <v>875</v>
      </c>
      <c r="J132" t="s">
        <v>39</v>
      </c>
      <c r="K132" t="s">
        <v>1380</v>
      </c>
      <c r="L132" t="s">
        <v>593</v>
      </c>
      <c r="M132" t="s">
        <v>594</v>
      </c>
      <c r="N132" t="s">
        <v>1381</v>
      </c>
      <c r="Q132" t="s">
        <v>44</v>
      </c>
      <c r="V132" t="s">
        <v>1382</v>
      </c>
      <c r="AF132">
        <v>158</v>
      </c>
    </row>
    <row r="133" spans="1:32" x14ac:dyDescent="0.3">
      <c r="A133" s="1">
        <v>3225</v>
      </c>
      <c r="B133" t="s">
        <v>32</v>
      </c>
      <c r="C133" t="s">
        <v>1383</v>
      </c>
      <c r="D133" t="s">
        <v>1384</v>
      </c>
      <c r="E133" t="s">
        <v>1385</v>
      </c>
      <c r="F133" t="s">
        <v>1386</v>
      </c>
      <c r="G133" t="s">
        <v>1387</v>
      </c>
      <c r="H133" t="s">
        <v>108</v>
      </c>
      <c r="I133" t="s">
        <v>1388</v>
      </c>
      <c r="J133" t="s">
        <v>349</v>
      </c>
      <c r="L133" t="s">
        <v>1385</v>
      </c>
      <c r="M133" t="s">
        <v>1389</v>
      </c>
      <c r="N133" t="s">
        <v>1390</v>
      </c>
      <c r="O133" t="s">
        <v>62</v>
      </c>
      <c r="R133" t="s">
        <v>1391</v>
      </c>
      <c r="S133" t="s">
        <v>1392</v>
      </c>
      <c r="T133" t="s">
        <v>1393</v>
      </c>
      <c r="U133" t="s">
        <v>1394</v>
      </c>
      <c r="V133" t="s">
        <v>366</v>
      </c>
      <c r="Z133" t="s">
        <v>1395</v>
      </c>
      <c r="AF133">
        <v>159</v>
      </c>
    </row>
    <row r="134" spans="1:32" x14ac:dyDescent="0.3">
      <c r="A134" s="1">
        <v>1124</v>
      </c>
      <c r="B134" t="s">
        <v>32</v>
      </c>
      <c r="C134" t="s">
        <v>23142</v>
      </c>
      <c r="D134" t="s">
        <v>1396</v>
      </c>
      <c r="E134" t="s">
        <v>1397</v>
      </c>
      <c r="F134" t="s">
        <v>1398</v>
      </c>
      <c r="G134" t="s">
        <v>458</v>
      </c>
      <c r="H134" t="s">
        <v>459</v>
      </c>
      <c r="I134" t="s">
        <v>1199</v>
      </c>
      <c r="J134" t="s">
        <v>190</v>
      </c>
      <c r="K134" t="s">
        <v>1399</v>
      </c>
      <c r="L134" t="s">
        <v>1400</v>
      </c>
      <c r="M134" t="s">
        <v>1401</v>
      </c>
      <c r="N134" t="s">
        <v>1402</v>
      </c>
      <c r="P134" t="s">
        <v>1403</v>
      </c>
      <c r="Q134" t="s">
        <v>44</v>
      </c>
      <c r="V134" t="s">
        <v>1404</v>
      </c>
      <c r="AF134">
        <v>160</v>
      </c>
    </row>
    <row r="135" spans="1:32" x14ac:dyDescent="0.3">
      <c r="A135" s="1">
        <v>3288</v>
      </c>
      <c r="B135" t="s">
        <v>32</v>
      </c>
      <c r="C135" t="s">
        <v>1405</v>
      </c>
      <c r="D135" t="s">
        <v>1406</v>
      </c>
      <c r="E135" t="s">
        <v>1407</v>
      </c>
      <c r="F135" t="s">
        <v>1408</v>
      </c>
      <c r="G135" t="s">
        <v>1409</v>
      </c>
      <c r="H135" t="s">
        <v>108</v>
      </c>
      <c r="O135" t="s">
        <v>62</v>
      </c>
      <c r="R135" t="s">
        <v>1410</v>
      </c>
      <c r="S135" t="s">
        <v>1411</v>
      </c>
      <c r="T135" t="s">
        <v>1412</v>
      </c>
      <c r="U135" t="s">
        <v>1413</v>
      </c>
      <c r="V135" t="s">
        <v>1328</v>
      </c>
      <c r="Z135" t="s">
        <v>1414</v>
      </c>
      <c r="AF135">
        <v>161</v>
      </c>
    </row>
    <row r="136" spans="1:32" x14ac:dyDescent="0.3">
      <c r="A136" s="1">
        <v>208</v>
      </c>
      <c r="B136" t="s">
        <v>32</v>
      </c>
      <c r="C136" t="s">
        <v>23143</v>
      </c>
      <c r="D136" t="s">
        <v>1415</v>
      </c>
      <c r="E136" t="s">
        <v>1416</v>
      </c>
      <c r="F136" t="s">
        <v>1417</v>
      </c>
      <c r="G136" t="s">
        <v>1418</v>
      </c>
      <c r="H136" t="s">
        <v>122</v>
      </c>
      <c r="I136" t="s">
        <v>215</v>
      </c>
      <c r="J136" t="s">
        <v>190</v>
      </c>
      <c r="K136" t="s">
        <v>1419</v>
      </c>
      <c r="L136" t="s">
        <v>1420</v>
      </c>
      <c r="M136" t="s">
        <v>1421</v>
      </c>
      <c r="N136" t="s">
        <v>1422</v>
      </c>
      <c r="P136" t="s">
        <v>1315</v>
      </c>
      <c r="Q136" t="s">
        <v>44</v>
      </c>
      <c r="V136" t="s">
        <v>1423</v>
      </c>
      <c r="AF136">
        <v>162</v>
      </c>
    </row>
    <row r="137" spans="1:32" x14ac:dyDescent="0.3">
      <c r="A137" s="1">
        <v>3013</v>
      </c>
      <c r="B137" t="s">
        <v>32</v>
      </c>
      <c r="C137" t="s">
        <v>1424</v>
      </c>
      <c r="D137" t="s">
        <v>1425</v>
      </c>
      <c r="E137" t="s">
        <v>1426</v>
      </c>
      <c r="F137" t="s">
        <v>1427</v>
      </c>
      <c r="G137" t="s">
        <v>1428</v>
      </c>
      <c r="H137" t="s">
        <v>108</v>
      </c>
      <c r="O137" t="s">
        <v>62</v>
      </c>
      <c r="R137" t="s">
        <v>1429</v>
      </c>
      <c r="S137" t="s">
        <v>1430</v>
      </c>
      <c r="T137" t="s">
        <v>1431</v>
      </c>
      <c r="U137" t="s">
        <v>1432</v>
      </c>
      <c r="V137" t="s">
        <v>1433</v>
      </c>
      <c r="Z137" t="s">
        <v>1434</v>
      </c>
      <c r="AF137">
        <v>163</v>
      </c>
    </row>
    <row r="138" spans="1:32" x14ac:dyDescent="0.3">
      <c r="A138" s="1">
        <v>3413</v>
      </c>
      <c r="B138" t="s">
        <v>32</v>
      </c>
      <c r="C138" t="s">
        <v>1435</v>
      </c>
      <c r="D138" t="s">
        <v>978</v>
      </c>
      <c r="E138" t="s">
        <v>1436</v>
      </c>
      <c r="F138" t="s">
        <v>1437</v>
      </c>
      <c r="G138" t="s">
        <v>1438</v>
      </c>
      <c r="H138" t="s">
        <v>122</v>
      </c>
      <c r="I138" t="s">
        <v>373</v>
      </c>
      <c r="J138" t="s">
        <v>39</v>
      </c>
      <c r="K138" t="s">
        <v>1439</v>
      </c>
      <c r="L138" t="s">
        <v>1436</v>
      </c>
      <c r="M138" t="s">
        <v>1440</v>
      </c>
      <c r="N138" t="s">
        <v>1441</v>
      </c>
      <c r="O138" t="s">
        <v>62</v>
      </c>
      <c r="P138" t="s">
        <v>1442</v>
      </c>
      <c r="R138" t="s">
        <v>1443</v>
      </c>
      <c r="S138" t="s">
        <v>1444</v>
      </c>
      <c r="T138" t="s">
        <v>1445</v>
      </c>
      <c r="U138" t="s">
        <v>1446</v>
      </c>
      <c r="V138" t="s">
        <v>366</v>
      </c>
      <c r="Z138" t="s">
        <v>1447</v>
      </c>
      <c r="AF138">
        <v>164</v>
      </c>
    </row>
    <row r="139" spans="1:32" x14ac:dyDescent="0.3">
      <c r="A139" s="1">
        <v>3115</v>
      </c>
      <c r="B139" t="s">
        <v>32</v>
      </c>
      <c r="C139" t="s">
        <v>1448</v>
      </c>
      <c r="D139" t="s">
        <v>1449</v>
      </c>
      <c r="E139" t="s">
        <v>1450</v>
      </c>
      <c r="F139" t="s">
        <v>1451</v>
      </c>
      <c r="G139" t="s">
        <v>1452</v>
      </c>
      <c r="H139" t="s">
        <v>108</v>
      </c>
      <c r="O139" t="s">
        <v>62</v>
      </c>
      <c r="R139" t="s">
        <v>1453</v>
      </c>
      <c r="S139" t="s">
        <v>1454</v>
      </c>
      <c r="T139" t="s">
        <v>1455</v>
      </c>
      <c r="U139" t="s">
        <v>1456</v>
      </c>
      <c r="V139" t="s">
        <v>1457</v>
      </c>
      <c r="AF139">
        <v>166</v>
      </c>
    </row>
    <row r="140" spans="1:32" x14ac:dyDescent="0.3">
      <c r="A140" s="1">
        <v>353</v>
      </c>
      <c r="B140" t="s">
        <v>32</v>
      </c>
      <c r="C140" t="s">
        <v>23144</v>
      </c>
      <c r="D140" t="s">
        <v>1458</v>
      </c>
      <c r="E140" t="s">
        <v>34</v>
      </c>
      <c r="F140" t="s">
        <v>1459</v>
      </c>
      <c r="G140" t="s">
        <v>1460</v>
      </c>
      <c r="H140" t="s">
        <v>37</v>
      </c>
      <c r="I140" t="s">
        <v>38</v>
      </c>
      <c r="J140" t="s">
        <v>39</v>
      </c>
      <c r="K140" t="s">
        <v>349</v>
      </c>
      <c r="L140" t="s">
        <v>41</v>
      </c>
      <c r="M140" t="s">
        <v>42</v>
      </c>
      <c r="N140" t="s">
        <v>1461</v>
      </c>
      <c r="Q140" t="s">
        <v>44</v>
      </c>
      <c r="V140" t="s">
        <v>1462</v>
      </c>
      <c r="AF140">
        <v>167</v>
      </c>
    </row>
    <row r="141" spans="1:32" x14ac:dyDescent="0.3">
      <c r="A141" s="1">
        <v>3124</v>
      </c>
      <c r="B141" t="s">
        <v>32</v>
      </c>
      <c r="C141" t="s">
        <v>1463</v>
      </c>
      <c r="D141" t="s">
        <v>1464</v>
      </c>
      <c r="E141" t="s">
        <v>1465</v>
      </c>
      <c r="F141" t="s">
        <v>1466</v>
      </c>
      <c r="G141" t="s">
        <v>1467</v>
      </c>
      <c r="H141" t="s">
        <v>108</v>
      </c>
      <c r="O141" t="s">
        <v>62</v>
      </c>
      <c r="R141" t="s">
        <v>1468</v>
      </c>
      <c r="S141" t="s">
        <v>1469</v>
      </c>
      <c r="T141" t="s">
        <v>1470</v>
      </c>
      <c r="U141" t="s">
        <v>1471</v>
      </c>
      <c r="V141" t="s">
        <v>1078</v>
      </c>
      <c r="Y141" t="s">
        <v>1472</v>
      </c>
      <c r="Z141" t="s">
        <v>1473</v>
      </c>
      <c r="AF141">
        <v>168</v>
      </c>
    </row>
    <row r="142" spans="1:32" x14ac:dyDescent="0.3">
      <c r="A142" s="1">
        <v>379</v>
      </c>
      <c r="B142" t="s">
        <v>32</v>
      </c>
      <c r="C142" t="s">
        <v>23145</v>
      </c>
      <c r="D142" t="s">
        <v>1474</v>
      </c>
      <c r="E142" t="s">
        <v>187</v>
      </c>
      <c r="F142" t="s">
        <v>1475</v>
      </c>
      <c r="G142" t="s">
        <v>1172</v>
      </c>
      <c r="H142" t="s">
        <v>522</v>
      </c>
      <c r="I142" t="s">
        <v>310</v>
      </c>
      <c r="J142" t="s">
        <v>124</v>
      </c>
      <c r="K142" t="s">
        <v>1476</v>
      </c>
      <c r="L142" t="s">
        <v>192</v>
      </c>
      <c r="M142" t="s">
        <v>193</v>
      </c>
      <c r="N142" t="s">
        <v>1477</v>
      </c>
      <c r="P142" t="s">
        <v>1478</v>
      </c>
      <c r="Q142" t="s">
        <v>44</v>
      </c>
      <c r="V142" t="s">
        <v>1479</v>
      </c>
      <c r="AF142">
        <v>169</v>
      </c>
    </row>
    <row r="143" spans="1:32" x14ac:dyDescent="0.3">
      <c r="A143" s="1">
        <v>2200</v>
      </c>
      <c r="B143" t="s">
        <v>1480</v>
      </c>
      <c r="C143" t="s">
        <v>1481</v>
      </c>
      <c r="D143" t="s">
        <v>1482</v>
      </c>
      <c r="F143" t="s">
        <v>1483</v>
      </c>
      <c r="G143" t="s">
        <v>1484</v>
      </c>
      <c r="H143" t="s">
        <v>74</v>
      </c>
      <c r="Q143" t="s">
        <v>44</v>
      </c>
      <c r="X143" t="s">
        <v>1485</v>
      </c>
      <c r="AD143" t="s">
        <v>1486</v>
      </c>
      <c r="AF143">
        <v>170</v>
      </c>
    </row>
    <row r="144" spans="1:32" x14ac:dyDescent="0.3">
      <c r="A144" s="1">
        <v>529</v>
      </c>
      <c r="B144" t="s">
        <v>32</v>
      </c>
      <c r="C144" t="s">
        <v>23146</v>
      </c>
      <c r="D144" t="s">
        <v>1487</v>
      </c>
      <c r="E144" t="s">
        <v>1488</v>
      </c>
      <c r="F144" t="s">
        <v>1489</v>
      </c>
      <c r="G144" t="s">
        <v>1490</v>
      </c>
      <c r="H144" t="s">
        <v>459</v>
      </c>
      <c r="I144" t="s">
        <v>349</v>
      </c>
      <c r="J144" t="s">
        <v>168</v>
      </c>
      <c r="K144" t="s">
        <v>1491</v>
      </c>
      <c r="L144" t="s">
        <v>1492</v>
      </c>
      <c r="M144" t="s">
        <v>1493</v>
      </c>
      <c r="N144" t="s">
        <v>1494</v>
      </c>
      <c r="P144" t="s">
        <v>1495</v>
      </c>
      <c r="Q144" t="s">
        <v>44</v>
      </c>
      <c r="V144" t="s">
        <v>1496</v>
      </c>
      <c r="AF144">
        <v>171</v>
      </c>
    </row>
    <row r="145" spans="1:32" x14ac:dyDescent="0.3">
      <c r="A145" s="1">
        <v>286</v>
      </c>
      <c r="B145" t="s">
        <v>32</v>
      </c>
      <c r="C145" t="s">
        <v>1497</v>
      </c>
      <c r="D145" t="s">
        <v>1498</v>
      </c>
      <c r="E145" t="s">
        <v>1134</v>
      </c>
      <c r="F145" t="s">
        <v>1499</v>
      </c>
      <c r="G145" t="s">
        <v>1500</v>
      </c>
      <c r="H145" t="s">
        <v>51</v>
      </c>
      <c r="I145" t="s">
        <v>1044</v>
      </c>
      <c r="J145" t="s">
        <v>110</v>
      </c>
      <c r="K145" t="s">
        <v>1501</v>
      </c>
      <c r="L145" t="s">
        <v>1137</v>
      </c>
      <c r="M145" t="s">
        <v>1138</v>
      </c>
      <c r="N145" t="s">
        <v>1502</v>
      </c>
      <c r="P145" t="s">
        <v>1503</v>
      </c>
      <c r="Q145" t="s">
        <v>44</v>
      </c>
      <c r="V145" t="s">
        <v>1504</v>
      </c>
      <c r="AF145">
        <v>172</v>
      </c>
    </row>
    <row r="146" spans="1:32" x14ac:dyDescent="0.3">
      <c r="A146" s="1">
        <v>413</v>
      </c>
      <c r="B146" t="s">
        <v>32</v>
      </c>
      <c r="C146" t="s">
        <v>23147</v>
      </c>
      <c r="D146" t="s">
        <v>1505</v>
      </c>
      <c r="E146" t="s">
        <v>1506</v>
      </c>
      <c r="F146" t="s">
        <v>1507</v>
      </c>
      <c r="G146" t="s">
        <v>1508</v>
      </c>
      <c r="H146" t="s">
        <v>51</v>
      </c>
      <c r="I146" t="s">
        <v>110</v>
      </c>
      <c r="J146" t="s">
        <v>168</v>
      </c>
      <c r="K146" t="s">
        <v>1509</v>
      </c>
      <c r="L146" t="s">
        <v>1510</v>
      </c>
      <c r="M146" t="s">
        <v>1511</v>
      </c>
      <c r="N146" t="s">
        <v>1512</v>
      </c>
      <c r="P146" t="s">
        <v>1513</v>
      </c>
      <c r="Q146" t="s">
        <v>44</v>
      </c>
      <c r="V146" t="s">
        <v>1514</v>
      </c>
      <c r="AF146">
        <v>173</v>
      </c>
    </row>
    <row r="147" spans="1:32" x14ac:dyDescent="0.3">
      <c r="A147" s="1">
        <v>157</v>
      </c>
      <c r="B147" t="s">
        <v>32</v>
      </c>
      <c r="C147" t="s">
        <v>23148</v>
      </c>
      <c r="D147" t="s">
        <v>1515</v>
      </c>
      <c r="E147" t="s">
        <v>1516</v>
      </c>
      <c r="F147" t="s">
        <v>1517</v>
      </c>
      <c r="G147" t="s">
        <v>1518</v>
      </c>
      <c r="H147" t="s">
        <v>91</v>
      </c>
      <c r="I147" t="s">
        <v>123</v>
      </c>
      <c r="J147" t="s">
        <v>39</v>
      </c>
      <c r="K147" t="s">
        <v>1519</v>
      </c>
      <c r="L147" t="s">
        <v>1520</v>
      </c>
      <c r="M147" t="s">
        <v>1521</v>
      </c>
      <c r="N147" t="s">
        <v>1522</v>
      </c>
      <c r="P147" t="s">
        <v>1523</v>
      </c>
      <c r="Q147" t="s">
        <v>44</v>
      </c>
      <c r="V147" t="s">
        <v>1524</v>
      </c>
      <c r="AF147">
        <v>174</v>
      </c>
    </row>
    <row r="148" spans="1:32" x14ac:dyDescent="0.3">
      <c r="A148" s="1">
        <v>3092</v>
      </c>
      <c r="B148" t="s">
        <v>32</v>
      </c>
      <c r="C148" t="s">
        <v>1525</v>
      </c>
      <c r="D148" t="s">
        <v>1526</v>
      </c>
      <c r="E148" t="s">
        <v>1527</v>
      </c>
      <c r="F148" t="s">
        <v>1528</v>
      </c>
      <c r="G148" t="s">
        <v>1529</v>
      </c>
      <c r="H148" t="s">
        <v>108</v>
      </c>
      <c r="O148" t="s">
        <v>62</v>
      </c>
      <c r="R148" t="s">
        <v>1530</v>
      </c>
      <c r="S148" t="s">
        <v>1531</v>
      </c>
      <c r="T148" t="s">
        <v>1532</v>
      </c>
      <c r="U148" t="s">
        <v>1533</v>
      </c>
      <c r="V148" t="s">
        <v>1534</v>
      </c>
      <c r="Z148" t="s">
        <v>1535</v>
      </c>
      <c r="AF148">
        <v>175</v>
      </c>
    </row>
    <row r="149" spans="1:32" x14ac:dyDescent="0.3">
      <c r="A149" s="1">
        <v>844</v>
      </c>
      <c r="B149" t="s">
        <v>32</v>
      </c>
      <c r="C149" t="s">
        <v>23149</v>
      </c>
      <c r="D149" t="s">
        <v>1536</v>
      </c>
      <c r="E149" t="s">
        <v>1537</v>
      </c>
      <c r="F149" t="s">
        <v>1538</v>
      </c>
      <c r="G149" t="s">
        <v>1042</v>
      </c>
      <c r="H149" t="s">
        <v>122</v>
      </c>
      <c r="I149" t="s">
        <v>38</v>
      </c>
      <c r="J149" t="s">
        <v>39</v>
      </c>
      <c r="K149" t="s">
        <v>324</v>
      </c>
      <c r="L149" t="s">
        <v>1539</v>
      </c>
      <c r="M149" t="s">
        <v>1540</v>
      </c>
      <c r="P149" t="s">
        <v>372</v>
      </c>
      <c r="Q149" t="s">
        <v>44</v>
      </c>
      <c r="V149" t="s">
        <v>1541</v>
      </c>
      <c r="AF149">
        <v>176</v>
      </c>
    </row>
    <row r="150" spans="1:32" x14ac:dyDescent="0.3">
      <c r="A150" s="1">
        <v>2638</v>
      </c>
      <c r="B150" t="s">
        <v>32</v>
      </c>
      <c r="C150" t="s">
        <v>1542</v>
      </c>
      <c r="D150" t="s">
        <v>1543</v>
      </c>
      <c r="E150" t="s">
        <v>1544</v>
      </c>
      <c r="F150" t="s">
        <v>1545</v>
      </c>
      <c r="G150" t="s">
        <v>1546</v>
      </c>
      <c r="H150" t="s">
        <v>475</v>
      </c>
      <c r="O150" t="s">
        <v>62</v>
      </c>
      <c r="R150" t="s">
        <v>1547</v>
      </c>
      <c r="S150" t="s">
        <v>1548</v>
      </c>
      <c r="T150" t="s">
        <v>1549</v>
      </c>
      <c r="U150" t="s">
        <v>1550</v>
      </c>
      <c r="V150" t="s">
        <v>366</v>
      </c>
      <c r="AF150">
        <v>177</v>
      </c>
    </row>
    <row r="151" spans="1:32" x14ac:dyDescent="0.3">
      <c r="A151" s="1">
        <v>255</v>
      </c>
      <c r="B151" t="s">
        <v>32</v>
      </c>
      <c r="C151" t="s">
        <v>23150</v>
      </c>
      <c r="D151" t="s">
        <v>1551</v>
      </c>
      <c r="E151" t="s">
        <v>34</v>
      </c>
      <c r="F151" t="s">
        <v>1552</v>
      </c>
      <c r="G151" t="s">
        <v>1553</v>
      </c>
      <c r="H151" t="s">
        <v>459</v>
      </c>
      <c r="I151" t="s">
        <v>1231</v>
      </c>
      <c r="K151" t="s">
        <v>38</v>
      </c>
      <c r="L151" t="s">
        <v>41</v>
      </c>
      <c r="M151" t="s">
        <v>42</v>
      </c>
      <c r="N151" t="s">
        <v>1554</v>
      </c>
      <c r="Q151" t="s">
        <v>44</v>
      </c>
      <c r="V151" t="s">
        <v>1555</v>
      </c>
      <c r="AF151">
        <v>178</v>
      </c>
    </row>
    <row r="152" spans="1:32" x14ac:dyDescent="0.3">
      <c r="A152" s="1">
        <v>100</v>
      </c>
      <c r="B152" t="s">
        <v>32</v>
      </c>
      <c r="C152" t="s">
        <v>23151</v>
      </c>
      <c r="D152" t="s">
        <v>1556</v>
      </c>
      <c r="E152" t="s">
        <v>1537</v>
      </c>
      <c r="F152" t="s">
        <v>1557</v>
      </c>
      <c r="G152" t="s">
        <v>102</v>
      </c>
      <c r="H152" t="s">
        <v>37</v>
      </c>
      <c r="I152" t="s">
        <v>227</v>
      </c>
      <c r="J152" t="s">
        <v>39</v>
      </c>
      <c r="K152" t="s">
        <v>39</v>
      </c>
      <c r="L152" t="s">
        <v>1539</v>
      </c>
      <c r="M152" t="s">
        <v>1540</v>
      </c>
      <c r="P152" t="s">
        <v>189</v>
      </c>
      <c r="Q152" t="s">
        <v>44</v>
      </c>
      <c r="V152" t="s">
        <v>1558</v>
      </c>
      <c r="AF152">
        <v>179</v>
      </c>
    </row>
    <row r="153" spans="1:32" x14ac:dyDescent="0.3">
      <c r="A153" s="1">
        <v>3267</v>
      </c>
      <c r="B153" t="s">
        <v>32</v>
      </c>
      <c r="C153" t="s">
        <v>1559</v>
      </c>
      <c r="D153" t="s">
        <v>1560</v>
      </c>
      <c r="E153" t="s">
        <v>1561</v>
      </c>
      <c r="F153" t="s">
        <v>1562</v>
      </c>
      <c r="G153" t="s">
        <v>1563</v>
      </c>
      <c r="H153" t="s">
        <v>37</v>
      </c>
      <c r="O153" t="s">
        <v>62</v>
      </c>
      <c r="R153" t="s">
        <v>1564</v>
      </c>
      <c r="S153" t="s">
        <v>1565</v>
      </c>
      <c r="T153" t="s">
        <v>1566</v>
      </c>
      <c r="U153" t="s">
        <v>1567</v>
      </c>
      <c r="V153" t="s">
        <v>366</v>
      </c>
      <c r="Z153" t="s">
        <v>1568</v>
      </c>
      <c r="AF153">
        <v>180</v>
      </c>
    </row>
    <row r="154" spans="1:32" x14ac:dyDescent="0.3">
      <c r="A154" s="1">
        <v>373</v>
      </c>
      <c r="B154" t="s">
        <v>32</v>
      </c>
      <c r="C154" t="s">
        <v>23152</v>
      </c>
      <c r="D154" t="s">
        <v>1569</v>
      </c>
      <c r="E154" t="s">
        <v>1488</v>
      </c>
      <c r="F154" t="s">
        <v>1570</v>
      </c>
      <c r="G154" t="s">
        <v>1571</v>
      </c>
      <c r="H154" t="s">
        <v>459</v>
      </c>
      <c r="I154" t="s">
        <v>349</v>
      </c>
      <c r="J154" t="s">
        <v>190</v>
      </c>
      <c r="K154" t="s">
        <v>1572</v>
      </c>
      <c r="L154" t="s">
        <v>1492</v>
      </c>
      <c r="M154" t="s">
        <v>1493</v>
      </c>
      <c r="N154" t="s">
        <v>1573</v>
      </c>
      <c r="P154" t="s">
        <v>1574</v>
      </c>
      <c r="Q154" t="s">
        <v>44</v>
      </c>
      <c r="V154" t="s">
        <v>1575</v>
      </c>
      <c r="AF154">
        <v>181</v>
      </c>
    </row>
    <row r="155" spans="1:32" x14ac:dyDescent="0.3">
      <c r="A155" s="1">
        <v>2676</v>
      </c>
      <c r="B155" t="s">
        <v>32</v>
      </c>
      <c r="C155" t="s">
        <v>1576</v>
      </c>
      <c r="D155" t="s">
        <v>1577</v>
      </c>
      <c r="E155" t="s">
        <v>1578</v>
      </c>
      <c r="F155" t="s">
        <v>1579</v>
      </c>
      <c r="G155" t="s">
        <v>1580</v>
      </c>
      <c r="H155" t="s">
        <v>475</v>
      </c>
      <c r="O155" t="s">
        <v>62</v>
      </c>
      <c r="R155" t="s">
        <v>1581</v>
      </c>
      <c r="S155" t="s">
        <v>1582</v>
      </c>
      <c r="T155" t="s">
        <v>1583</v>
      </c>
      <c r="U155" t="s">
        <v>1584</v>
      </c>
      <c r="V155" t="s">
        <v>1585</v>
      </c>
      <c r="Z155" t="s">
        <v>1586</v>
      </c>
      <c r="AF155">
        <v>182</v>
      </c>
    </row>
    <row r="156" spans="1:32" x14ac:dyDescent="0.3">
      <c r="A156" s="1">
        <v>3332</v>
      </c>
      <c r="B156" t="s">
        <v>32</v>
      </c>
      <c r="C156" t="s">
        <v>1587</v>
      </c>
      <c r="D156" t="s">
        <v>1588</v>
      </c>
      <c r="E156" t="s">
        <v>1589</v>
      </c>
      <c r="F156" t="s">
        <v>1590</v>
      </c>
      <c r="G156" t="s">
        <v>1591</v>
      </c>
      <c r="H156" t="s">
        <v>122</v>
      </c>
      <c r="O156" t="s">
        <v>62</v>
      </c>
      <c r="R156" t="s">
        <v>1592</v>
      </c>
      <c r="S156" t="s">
        <v>1593</v>
      </c>
      <c r="T156" t="s">
        <v>1594</v>
      </c>
      <c r="U156" t="s">
        <v>1595</v>
      </c>
      <c r="V156" t="s">
        <v>366</v>
      </c>
      <c r="AF156">
        <v>184</v>
      </c>
    </row>
    <row r="157" spans="1:32" x14ac:dyDescent="0.3">
      <c r="A157" s="1">
        <v>128</v>
      </c>
      <c r="B157" t="s">
        <v>32</v>
      </c>
      <c r="C157" t="s">
        <v>23153</v>
      </c>
      <c r="D157" t="s">
        <v>1596</v>
      </c>
      <c r="E157" t="s">
        <v>153</v>
      </c>
      <c r="F157" t="s">
        <v>1597</v>
      </c>
      <c r="G157" t="s">
        <v>1598</v>
      </c>
      <c r="H157" t="s">
        <v>37</v>
      </c>
      <c r="I157" t="s">
        <v>1599</v>
      </c>
      <c r="J157" t="s">
        <v>110</v>
      </c>
      <c r="K157" t="s">
        <v>1600</v>
      </c>
      <c r="L157" t="s">
        <v>153</v>
      </c>
      <c r="M157" t="s">
        <v>158</v>
      </c>
      <c r="N157" t="s">
        <v>1601</v>
      </c>
      <c r="P157" t="s">
        <v>1602</v>
      </c>
      <c r="Q157" t="s">
        <v>44</v>
      </c>
      <c r="V157" t="s">
        <v>1603</v>
      </c>
      <c r="AF157">
        <v>185</v>
      </c>
    </row>
    <row r="158" spans="1:32" x14ac:dyDescent="0.3">
      <c r="A158" s="1">
        <v>1091</v>
      </c>
      <c r="B158" t="s">
        <v>32</v>
      </c>
      <c r="C158" t="s">
        <v>23154</v>
      </c>
      <c r="D158" t="s">
        <v>1604</v>
      </c>
      <c r="E158" t="s">
        <v>1605</v>
      </c>
      <c r="F158" t="s">
        <v>1606</v>
      </c>
      <c r="G158" t="s">
        <v>497</v>
      </c>
      <c r="H158" t="s">
        <v>108</v>
      </c>
      <c r="I158" t="s">
        <v>123</v>
      </c>
      <c r="K158" t="s">
        <v>1607</v>
      </c>
      <c r="L158" t="s">
        <v>1608</v>
      </c>
      <c r="M158" t="s">
        <v>1609</v>
      </c>
      <c r="N158" t="s">
        <v>1610</v>
      </c>
      <c r="Q158" t="s">
        <v>44</v>
      </c>
      <c r="V158" t="s">
        <v>1611</v>
      </c>
      <c r="AF158">
        <v>186</v>
      </c>
    </row>
    <row r="159" spans="1:32" x14ac:dyDescent="0.3">
      <c r="A159" s="1">
        <v>36</v>
      </c>
      <c r="B159" t="s">
        <v>32</v>
      </c>
      <c r="C159" t="s">
        <v>1612</v>
      </c>
      <c r="D159" t="s">
        <v>1613</v>
      </c>
      <c r="E159" t="s">
        <v>1614</v>
      </c>
      <c r="F159" t="s">
        <v>1615</v>
      </c>
      <c r="G159" t="s">
        <v>1616</v>
      </c>
      <c r="H159" t="s">
        <v>475</v>
      </c>
      <c r="O159" t="s">
        <v>62</v>
      </c>
      <c r="R159" t="s">
        <v>1617</v>
      </c>
      <c r="S159" t="s">
        <v>583</v>
      </c>
      <c r="T159" t="s">
        <v>1618</v>
      </c>
      <c r="U159" t="s">
        <v>1619</v>
      </c>
      <c r="V159" t="s">
        <v>1433</v>
      </c>
      <c r="AF159">
        <v>187</v>
      </c>
    </row>
    <row r="160" spans="1:32" x14ac:dyDescent="0.3">
      <c r="A160" s="1">
        <v>2737</v>
      </c>
      <c r="B160" t="s">
        <v>32</v>
      </c>
      <c r="C160" t="s">
        <v>1620</v>
      </c>
      <c r="D160" t="s">
        <v>1621</v>
      </c>
      <c r="E160" t="s">
        <v>1622</v>
      </c>
      <c r="F160" t="s">
        <v>1623</v>
      </c>
      <c r="G160" t="s">
        <v>1624</v>
      </c>
      <c r="H160" t="s">
        <v>108</v>
      </c>
      <c r="I160" t="s">
        <v>1625</v>
      </c>
      <c r="K160" t="s">
        <v>1626</v>
      </c>
      <c r="L160" t="s">
        <v>1622</v>
      </c>
      <c r="M160" t="s">
        <v>1627</v>
      </c>
      <c r="N160" t="s">
        <v>1628</v>
      </c>
      <c r="O160" t="s">
        <v>62</v>
      </c>
      <c r="P160" t="s">
        <v>1629</v>
      </c>
      <c r="R160" t="s">
        <v>1630</v>
      </c>
      <c r="S160" t="s">
        <v>1631</v>
      </c>
      <c r="T160" t="s">
        <v>1632</v>
      </c>
      <c r="U160" t="s">
        <v>1633</v>
      </c>
      <c r="V160" t="s">
        <v>1634</v>
      </c>
      <c r="Z160" t="s">
        <v>1635</v>
      </c>
      <c r="AF160">
        <v>188</v>
      </c>
    </row>
    <row r="161" spans="1:32" x14ac:dyDescent="0.3">
      <c r="A161" s="1">
        <v>372</v>
      </c>
      <c r="B161" t="s">
        <v>32</v>
      </c>
      <c r="C161" t="s">
        <v>23155</v>
      </c>
      <c r="D161" t="s">
        <v>1636</v>
      </c>
      <c r="E161" t="s">
        <v>1637</v>
      </c>
      <c r="F161" t="s">
        <v>1638</v>
      </c>
      <c r="G161" t="s">
        <v>1639</v>
      </c>
      <c r="H161" t="s">
        <v>74</v>
      </c>
      <c r="I161" t="s">
        <v>168</v>
      </c>
      <c r="K161" t="s">
        <v>1640</v>
      </c>
      <c r="L161" t="s">
        <v>1641</v>
      </c>
      <c r="M161" t="s">
        <v>1642</v>
      </c>
      <c r="N161" t="s">
        <v>1643</v>
      </c>
      <c r="Q161" t="s">
        <v>44</v>
      </c>
      <c r="V161" t="s">
        <v>1644</v>
      </c>
      <c r="AF161">
        <v>190</v>
      </c>
    </row>
    <row r="162" spans="1:32" x14ac:dyDescent="0.3">
      <c r="A162" s="1">
        <v>3141</v>
      </c>
      <c r="B162" t="s">
        <v>32</v>
      </c>
      <c r="C162" t="s">
        <v>1645</v>
      </c>
      <c r="D162" t="s">
        <v>1646</v>
      </c>
      <c r="E162" t="s">
        <v>1647</v>
      </c>
      <c r="F162" t="s">
        <v>1648</v>
      </c>
      <c r="G162" t="s">
        <v>1649</v>
      </c>
      <c r="H162" t="s">
        <v>37</v>
      </c>
      <c r="O162" t="s">
        <v>62</v>
      </c>
      <c r="R162" t="s">
        <v>1650</v>
      </c>
      <c r="S162" t="s">
        <v>1651</v>
      </c>
      <c r="T162" t="s">
        <v>1652</v>
      </c>
      <c r="U162" t="s">
        <v>1653</v>
      </c>
      <c r="V162" t="s">
        <v>1078</v>
      </c>
      <c r="Z162" t="s">
        <v>1654</v>
      </c>
      <c r="AF162">
        <v>191</v>
      </c>
    </row>
    <row r="163" spans="1:32" x14ac:dyDescent="0.3">
      <c r="A163" s="1">
        <v>3063</v>
      </c>
      <c r="B163" t="s">
        <v>32</v>
      </c>
      <c r="C163" t="s">
        <v>1655</v>
      </c>
      <c r="D163" t="s">
        <v>1656</v>
      </c>
      <c r="E163" t="s">
        <v>1657</v>
      </c>
      <c r="F163" t="s">
        <v>1658</v>
      </c>
      <c r="G163" t="s">
        <v>1659</v>
      </c>
      <c r="H163" t="s">
        <v>180</v>
      </c>
      <c r="O163" t="s">
        <v>62</v>
      </c>
      <c r="R163" t="s">
        <v>1660</v>
      </c>
      <c r="S163" t="s">
        <v>1661</v>
      </c>
      <c r="T163" t="s">
        <v>1662</v>
      </c>
      <c r="U163" t="s">
        <v>1663</v>
      </c>
      <c r="V163" t="s">
        <v>67</v>
      </c>
      <c r="Y163" t="s">
        <v>1664</v>
      </c>
      <c r="Z163" t="s">
        <v>1447</v>
      </c>
      <c r="AF163">
        <v>192</v>
      </c>
    </row>
    <row r="164" spans="1:32" x14ac:dyDescent="0.3">
      <c r="A164" s="1">
        <v>659</v>
      </c>
      <c r="B164" t="s">
        <v>32</v>
      </c>
      <c r="C164" t="s">
        <v>23156</v>
      </c>
      <c r="D164" t="s">
        <v>1665</v>
      </c>
      <c r="E164" t="s">
        <v>345</v>
      </c>
      <c r="F164" t="s">
        <v>1666</v>
      </c>
      <c r="G164" t="s">
        <v>1667</v>
      </c>
      <c r="H164" t="s">
        <v>37</v>
      </c>
      <c r="L164" t="s">
        <v>351</v>
      </c>
      <c r="M164" t="s">
        <v>352</v>
      </c>
      <c r="N164" t="s">
        <v>1668</v>
      </c>
      <c r="Q164" t="s">
        <v>44</v>
      </c>
      <c r="V164" t="s">
        <v>1669</v>
      </c>
      <c r="AF164">
        <v>193</v>
      </c>
    </row>
    <row r="165" spans="1:32" x14ac:dyDescent="0.3">
      <c r="A165" s="1">
        <v>3077</v>
      </c>
      <c r="B165" t="s">
        <v>32</v>
      </c>
      <c r="C165" t="s">
        <v>1670</v>
      </c>
      <c r="D165" t="s">
        <v>1671</v>
      </c>
      <c r="E165" t="s">
        <v>1672</v>
      </c>
      <c r="F165" t="s">
        <v>1673</v>
      </c>
      <c r="G165" t="s">
        <v>965</v>
      </c>
      <c r="H165" t="s">
        <v>180</v>
      </c>
      <c r="I165" t="s">
        <v>1674</v>
      </c>
      <c r="K165" t="s">
        <v>1675</v>
      </c>
      <c r="L165" t="s">
        <v>1672</v>
      </c>
      <c r="M165" t="s">
        <v>1676</v>
      </c>
      <c r="N165" t="s">
        <v>1677</v>
      </c>
      <c r="O165" t="s">
        <v>62</v>
      </c>
      <c r="P165" t="s">
        <v>664</v>
      </c>
      <c r="R165" t="s">
        <v>1678</v>
      </c>
      <c r="S165" t="s">
        <v>1679</v>
      </c>
      <c r="T165" t="s">
        <v>1680</v>
      </c>
      <c r="U165" t="s">
        <v>1681</v>
      </c>
      <c r="V165" t="s">
        <v>67</v>
      </c>
      <c r="Z165" t="s">
        <v>1682</v>
      </c>
      <c r="AF165">
        <v>194</v>
      </c>
    </row>
    <row r="166" spans="1:32" x14ac:dyDescent="0.3">
      <c r="A166" s="1">
        <v>2729</v>
      </c>
      <c r="B166" t="s">
        <v>32</v>
      </c>
      <c r="C166" t="s">
        <v>1683</v>
      </c>
      <c r="D166" t="s">
        <v>1684</v>
      </c>
      <c r="E166" t="s">
        <v>1685</v>
      </c>
      <c r="F166" t="s">
        <v>1686</v>
      </c>
      <c r="G166" t="s">
        <v>1687</v>
      </c>
      <c r="H166" t="s">
        <v>122</v>
      </c>
      <c r="O166" t="s">
        <v>62</v>
      </c>
      <c r="R166" t="s">
        <v>1688</v>
      </c>
      <c r="S166" t="s">
        <v>1689</v>
      </c>
      <c r="T166" t="s">
        <v>1690</v>
      </c>
      <c r="U166" t="s">
        <v>1691</v>
      </c>
      <c r="V166" t="s">
        <v>366</v>
      </c>
      <c r="AF166">
        <v>195</v>
      </c>
    </row>
    <row r="167" spans="1:32" x14ac:dyDescent="0.3">
      <c r="A167" s="1">
        <v>3198</v>
      </c>
      <c r="B167" t="s">
        <v>32</v>
      </c>
      <c r="C167" t="s">
        <v>1692</v>
      </c>
      <c r="D167" t="s">
        <v>1693</v>
      </c>
      <c r="E167" t="s">
        <v>1694</v>
      </c>
      <c r="F167" t="s">
        <v>1695</v>
      </c>
      <c r="G167" t="s">
        <v>1696</v>
      </c>
      <c r="H167" t="s">
        <v>37</v>
      </c>
      <c r="O167" t="s">
        <v>62</v>
      </c>
      <c r="R167" t="s">
        <v>1697</v>
      </c>
      <c r="S167" t="s">
        <v>1698</v>
      </c>
      <c r="T167" t="s">
        <v>1699</v>
      </c>
      <c r="U167" t="s">
        <v>1700</v>
      </c>
      <c r="V167" t="s">
        <v>366</v>
      </c>
      <c r="AF167">
        <v>197</v>
      </c>
    </row>
    <row r="168" spans="1:32" x14ac:dyDescent="0.3">
      <c r="A168" s="1">
        <v>3431</v>
      </c>
      <c r="B168" t="s">
        <v>32</v>
      </c>
      <c r="C168" t="s">
        <v>1701</v>
      </c>
      <c r="D168" t="s">
        <v>1702</v>
      </c>
      <c r="E168" t="s">
        <v>1703</v>
      </c>
      <c r="F168" t="s">
        <v>1704</v>
      </c>
      <c r="G168" t="s">
        <v>102</v>
      </c>
      <c r="H168" t="s">
        <v>37</v>
      </c>
      <c r="I168" t="s">
        <v>123</v>
      </c>
      <c r="J168" t="s">
        <v>39</v>
      </c>
      <c r="K168" t="s">
        <v>96</v>
      </c>
      <c r="L168" t="s">
        <v>1703</v>
      </c>
      <c r="M168" t="s">
        <v>1705</v>
      </c>
      <c r="N168" t="s">
        <v>1706</v>
      </c>
      <c r="O168" t="s">
        <v>62</v>
      </c>
      <c r="R168" t="s">
        <v>1707</v>
      </c>
      <c r="S168" t="s">
        <v>1708</v>
      </c>
      <c r="T168" t="s">
        <v>1709</v>
      </c>
      <c r="U168" t="s">
        <v>1710</v>
      </c>
      <c r="V168" t="s">
        <v>1711</v>
      </c>
      <c r="AF168">
        <v>198</v>
      </c>
    </row>
    <row r="169" spans="1:32" x14ac:dyDescent="0.3">
      <c r="A169" s="1">
        <v>3325</v>
      </c>
      <c r="B169" t="s">
        <v>32</v>
      </c>
      <c r="C169" t="s">
        <v>1712</v>
      </c>
      <c r="D169" t="s">
        <v>1713</v>
      </c>
      <c r="E169" t="s">
        <v>1714</v>
      </c>
      <c r="F169" t="s">
        <v>1715</v>
      </c>
      <c r="G169" t="s">
        <v>1716</v>
      </c>
      <c r="H169" t="s">
        <v>37</v>
      </c>
      <c r="I169" t="s">
        <v>1231</v>
      </c>
      <c r="J169" t="s">
        <v>124</v>
      </c>
      <c r="K169" t="s">
        <v>1717</v>
      </c>
      <c r="L169" t="s">
        <v>1718</v>
      </c>
      <c r="M169" t="s">
        <v>1719</v>
      </c>
      <c r="N169" t="s">
        <v>1720</v>
      </c>
      <c r="O169" t="s">
        <v>62</v>
      </c>
      <c r="P169" t="s">
        <v>1721</v>
      </c>
      <c r="R169" t="s">
        <v>1722</v>
      </c>
      <c r="S169" t="s">
        <v>1723</v>
      </c>
      <c r="T169" t="s">
        <v>1724</v>
      </c>
      <c r="U169" t="s">
        <v>1725</v>
      </c>
      <c r="V169" t="s">
        <v>1433</v>
      </c>
      <c r="AF169">
        <v>200</v>
      </c>
    </row>
    <row r="170" spans="1:32" x14ac:dyDescent="0.3">
      <c r="A170" s="1">
        <v>810</v>
      </c>
      <c r="B170" t="s">
        <v>32</v>
      </c>
      <c r="C170" t="s">
        <v>23157</v>
      </c>
      <c r="D170" t="s">
        <v>1726</v>
      </c>
      <c r="E170" t="s">
        <v>345</v>
      </c>
      <c r="F170" t="s">
        <v>1727</v>
      </c>
      <c r="G170" t="s">
        <v>1728</v>
      </c>
      <c r="H170" t="s">
        <v>180</v>
      </c>
      <c r="I170" t="s">
        <v>348</v>
      </c>
      <c r="J170" t="s">
        <v>1388</v>
      </c>
      <c r="K170" t="s">
        <v>1729</v>
      </c>
      <c r="L170" t="s">
        <v>351</v>
      </c>
      <c r="M170" t="s">
        <v>352</v>
      </c>
      <c r="N170" t="s">
        <v>1730</v>
      </c>
      <c r="P170" t="s">
        <v>1731</v>
      </c>
      <c r="Q170" t="s">
        <v>44</v>
      </c>
      <c r="V170" t="s">
        <v>1732</v>
      </c>
      <c r="AF170">
        <v>201</v>
      </c>
    </row>
    <row r="171" spans="1:32" x14ac:dyDescent="0.3">
      <c r="A171" s="1">
        <v>294</v>
      </c>
      <c r="B171" t="s">
        <v>32</v>
      </c>
      <c r="C171" t="s">
        <v>23158</v>
      </c>
      <c r="D171" t="s">
        <v>1733</v>
      </c>
      <c r="E171" t="s">
        <v>1734</v>
      </c>
      <c r="F171" t="s">
        <v>1735</v>
      </c>
      <c r="G171" t="s">
        <v>1736</v>
      </c>
      <c r="H171" t="s">
        <v>522</v>
      </c>
      <c r="I171" t="s">
        <v>123</v>
      </c>
      <c r="J171" t="s">
        <v>39</v>
      </c>
      <c r="K171" t="s">
        <v>124</v>
      </c>
      <c r="L171" t="s">
        <v>1737</v>
      </c>
      <c r="M171" t="s">
        <v>1738</v>
      </c>
      <c r="N171" t="s">
        <v>1739</v>
      </c>
      <c r="Q171" t="s">
        <v>44</v>
      </c>
      <c r="AF171">
        <v>202</v>
      </c>
    </row>
    <row r="172" spans="1:32" x14ac:dyDescent="0.3">
      <c r="A172" s="1">
        <v>3113</v>
      </c>
      <c r="B172" t="s">
        <v>32</v>
      </c>
      <c r="C172" t="s">
        <v>1740</v>
      </c>
      <c r="D172" t="s">
        <v>1741</v>
      </c>
      <c r="E172" t="s">
        <v>1742</v>
      </c>
      <c r="F172" t="s">
        <v>1743</v>
      </c>
      <c r="G172" t="s">
        <v>1744</v>
      </c>
      <c r="H172" t="s">
        <v>108</v>
      </c>
      <c r="O172" t="s">
        <v>62</v>
      </c>
      <c r="R172" t="s">
        <v>1745</v>
      </c>
      <c r="S172" t="s">
        <v>1746</v>
      </c>
      <c r="T172" t="s">
        <v>1747</v>
      </c>
      <c r="U172" t="s">
        <v>1748</v>
      </c>
      <c r="V172" t="s">
        <v>1634</v>
      </c>
      <c r="Z172" t="s">
        <v>1749</v>
      </c>
      <c r="AF172">
        <v>203</v>
      </c>
    </row>
    <row r="173" spans="1:32" x14ac:dyDescent="0.3">
      <c r="A173" s="1">
        <v>2271</v>
      </c>
      <c r="B173" t="s">
        <v>32</v>
      </c>
      <c r="C173" t="s">
        <v>23159</v>
      </c>
      <c r="D173" t="s">
        <v>1750</v>
      </c>
      <c r="E173" t="s">
        <v>34</v>
      </c>
      <c r="F173" t="s">
        <v>1751</v>
      </c>
      <c r="G173" t="s">
        <v>1752</v>
      </c>
      <c r="H173" t="s">
        <v>180</v>
      </c>
      <c r="I173" t="s">
        <v>460</v>
      </c>
      <c r="J173" t="s">
        <v>39</v>
      </c>
      <c r="K173" t="s">
        <v>1753</v>
      </c>
      <c r="L173" t="s">
        <v>41</v>
      </c>
      <c r="M173" t="s">
        <v>42</v>
      </c>
      <c r="N173" t="s">
        <v>1754</v>
      </c>
      <c r="Q173" t="s">
        <v>44</v>
      </c>
      <c r="V173" t="s">
        <v>1755</v>
      </c>
      <c r="AF173">
        <v>204</v>
      </c>
    </row>
    <row r="174" spans="1:32" x14ac:dyDescent="0.3">
      <c r="A174" s="1">
        <v>352</v>
      </c>
      <c r="B174" t="s">
        <v>32</v>
      </c>
      <c r="C174" t="s">
        <v>23160</v>
      </c>
      <c r="D174" t="s">
        <v>1756</v>
      </c>
      <c r="E174" t="s">
        <v>163</v>
      </c>
      <c r="F174" t="s">
        <v>1757</v>
      </c>
      <c r="G174" t="s">
        <v>1758</v>
      </c>
      <c r="H174" t="s">
        <v>459</v>
      </c>
      <c r="I174" t="s">
        <v>1759</v>
      </c>
      <c r="J174" t="s">
        <v>373</v>
      </c>
      <c r="K174" t="s">
        <v>1760</v>
      </c>
      <c r="L174" t="s">
        <v>170</v>
      </c>
      <c r="M174" t="s">
        <v>171</v>
      </c>
      <c r="N174" t="s">
        <v>1761</v>
      </c>
      <c r="P174" t="s">
        <v>1762</v>
      </c>
      <c r="Q174" t="s">
        <v>44</v>
      </c>
      <c r="V174" t="s">
        <v>1763</v>
      </c>
      <c r="AF174">
        <v>205</v>
      </c>
    </row>
    <row r="175" spans="1:32" x14ac:dyDescent="0.3">
      <c r="A175" s="1">
        <v>3103</v>
      </c>
      <c r="B175" t="s">
        <v>32</v>
      </c>
      <c r="C175" t="s">
        <v>1764</v>
      </c>
      <c r="D175" t="s">
        <v>1765</v>
      </c>
      <c r="E175" t="s">
        <v>1766</v>
      </c>
      <c r="F175" t="s">
        <v>1767</v>
      </c>
      <c r="G175" t="s">
        <v>1768</v>
      </c>
      <c r="H175" t="s">
        <v>108</v>
      </c>
      <c r="O175" t="s">
        <v>62</v>
      </c>
      <c r="R175" t="s">
        <v>1769</v>
      </c>
      <c r="S175" t="s">
        <v>1770</v>
      </c>
      <c r="T175" t="s">
        <v>1771</v>
      </c>
      <c r="U175" t="s">
        <v>1772</v>
      </c>
      <c r="V175" t="s">
        <v>366</v>
      </c>
      <c r="AF175">
        <v>206</v>
      </c>
    </row>
    <row r="176" spans="1:32" x14ac:dyDescent="0.3">
      <c r="A176" s="1">
        <v>1718</v>
      </c>
      <c r="B176" t="s">
        <v>32</v>
      </c>
      <c r="C176" t="s">
        <v>23161</v>
      </c>
      <c r="D176" t="s">
        <v>1773</v>
      </c>
      <c r="E176" t="s">
        <v>1637</v>
      </c>
      <c r="F176" t="s">
        <v>1774</v>
      </c>
      <c r="G176" t="s">
        <v>1775</v>
      </c>
      <c r="H176" t="s">
        <v>459</v>
      </c>
      <c r="I176" t="s">
        <v>110</v>
      </c>
      <c r="K176" t="s">
        <v>1776</v>
      </c>
      <c r="L176" t="s">
        <v>1641</v>
      </c>
      <c r="M176" t="s">
        <v>1642</v>
      </c>
      <c r="N176" t="s">
        <v>1777</v>
      </c>
      <c r="Q176" t="s">
        <v>44</v>
      </c>
      <c r="AF176">
        <v>207</v>
      </c>
    </row>
    <row r="177" spans="1:32" x14ac:dyDescent="0.3">
      <c r="A177" s="1">
        <v>758</v>
      </c>
      <c r="B177" t="s">
        <v>32</v>
      </c>
      <c r="C177" t="s">
        <v>23162</v>
      </c>
      <c r="D177" t="s">
        <v>1778</v>
      </c>
      <c r="E177" t="s">
        <v>1254</v>
      </c>
      <c r="F177" t="s">
        <v>1779</v>
      </c>
      <c r="G177" t="s">
        <v>433</v>
      </c>
      <c r="H177" t="s">
        <v>91</v>
      </c>
      <c r="I177" t="s">
        <v>1231</v>
      </c>
      <c r="J177" t="s">
        <v>190</v>
      </c>
      <c r="K177" t="s">
        <v>1780</v>
      </c>
      <c r="L177" t="s">
        <v>1257</v>
      </c>
      <c r="M177" t="s">
        <v>1258</v>
      </c>
      <c r="N177" t="s">
        <v>1781</v>
      </c>
      <c r="Q177" t="s">
        <v>44</v>
      </c>
      <c r="V177" t="s">
        <v>1782</v>
      </c>
      <c r="AF177">
        <v>208</v>
      </c>
    </row>
    <row r="178" spans="1:32" x14ac:dyDescent="0.3">
      <c r="A178" s="1">
        <v>236</v>
      </c>
      <c r="B178" t="s">
        <v>32</v>
      </c>
      <c r="C178" t="s">
        <v>23163</v>
      </c>
      <c r="D178" t="s">
        <v>1783</v>
      </c>
      <c r="E178" t="s">
        <v>621</v>
      </c>
      <c r="F178" t="s">
        <v>1784</v>
      </c>
      <c r="G178" t="s">
        <v>1785</v>
      </c>
      <c r="H178" t="s">
        <v>51</v>
      </c>
      <c r="I178" t="s">
        <v>168</v>
      </c>
      <c r="J178" t="s">
        <v>124</v>
      </c>
      <c r="K178" t="s">
        <v>1786</v>
      </c>
      <c r="L178" t="s">
        <v>625</v>
      </c>
      <c r="M178" t="s">
        <v>626</v>
      </c>
      <c r="N178" t="s">
        <v>1787</v>
      </c>
      <c r="Q178" t="s">
        <v>44</v>
      </c>
      <c r="V178" t="s">
        <v>1788</v>
      </c>
      <c r="AF178">
        <v>209</v>
      </c>
    </row>
    <row r="179" spans="1:32" x14ac:dyDescent="0.3">
      <c r="A179" s="1">
        <v>321</v>
      </c>
      <c r="B179" t="s">
        <v>32</v>
      </c>
      <c r="C179" t="s">
        <v>23164</v>
      </c>
      <c r="D179" t="s">
        <v>1789</v>
      </c>
      <c r="E179" t="s">
        <v>1790</v>
      </c>
      <c r="F179" t="s">
        <v>1791</v>
      </c>
      <c r="G179" t="s">
        <v>729</v>
      </c>
      <c r="H179" t="s">
        <v>180</v>
      </c>
      <c r="I179" t="s">
        <v>180</v>
      </c>
      <c r="K179" t="s">
        <v>1792</v>
      </c>
      <c r="L179" t="s">
        <v>1793</v>
      </c>
      <c r="M179" t="s">
        <v>1794</v>
      </c>
      <c r="P179" t="s">
        <v>1795</v>
      </c>
      <c r="Q179" t="s">
        <v>44</v>
      </c>
      <c r="V179" t="s">
        <v>1796</v>
      </c>
      <c r="AF179">
        <v>210</v>
      </c>
    </row>
    <row r="180" spans="1:32" x14ac:dyDescent="0.3">
      <c r="A180" s="1">
        <v>3450</v>
      </c>
      <c r="B180" t="s">
        <v>32</v>
      </c>
      <c r="C180" t="s">
        <v>1797</v>
      </c>
      <c r="D180" t="s">
        <v>1798</v>
      </c>
      <c r="E180" t="s">
        <v>1799</v>
      </c>
      <c r="F180" t="s">
        <v>1800</v>
      </c>
      <c r="G180" t="s">
        <v>1801</v>
      </c>
      <c r="H180" t="s">
        <v>91</v>
      </c>
      <c r="O180" t="s">
        <v>62</v>
      </c>
      <c r="R180" t="s">
        <v>1802</v>
      </c>
      <c r="S180" t="s">
        <v>1803</v>
      </c>
      <c r="T180" t="s">
        <v>1804</v>
      </c>
      <c r="U180" t="s">
        <v>1805</v>
      </c>
      <c r="V180" t="s">
        <v>1634</v>
      </c>
      <c r="AF180">
        <v>211</v>
      </c>
    </row>
    <row r="181" spans="1:32" x14ac:dyDescent="0.3">
      <c r="A181" s="1">
        <v>61</v>
      </c>
      <c r="B181" t="s">
        <v>32</v>
      </c>
      <c r="C181" t="s">
        <v>23165</v>
      </c>
      <c r="D181" t="s">
        <v>1806</v>
      </c>
      <c r="E181" t="s">
        <v>34</v>
      </c>
      <c r="F181" t="s">
        <v>1807</v>
      </c>
      <c r="G181" t="s">
        <v>1808</v>
      </c>
      <c r="H181" t="s">
        <v>122</v>
      </c>
      <c r="I181" t="s">
        <v>137</v>
      </c>
      <c r="J181" t="s">
        <v>39</v>
      </c>
      <c r="K181" t="s">
        <v>1809</v>
      </c>
      <c r="L181" t="s">
        <v>41</v>
      </c>
      <c r="M181" t="s">
        <v>42</v>
      </c>
      <c r="N181" t="s">
        <v>1810</v>
      </c>
      <c r="Q181" t="s">
        <v>44</v>
      </c>
      <c r="V181" t="s">
        <v>1811</v>
      </c>
      <c r="AF181">
        <v>214</v>
      </c>
    </row>
    <row r="182" spans="1:32" x14ac:dyDescent="0.3">
      <c r="A182" s="1">
        <v>579</v>
      </c>
      <c r="B182" t="s">
        <v>32</v>
      </c>
      <c r="C182" t="s">
        <v>23166</v>
      </c>
      <c r="D182" t="s">
        <v>1812</v>
      </c>
      <c r="E182" t="s">
        <v>369</v>
      </c>
      <c r="F182" t="s">
        <v>1813</v>
      </c>
      <c r="G182" t="s">
        <v>1814</v>
      </c>
      <c r="H182" t="s">
        <v>180</v>
      </c>
      <c r="I182" t="s">
        <v>383</v>
      </c>
      <c r="J182" t="s">
        <v>168</v>
      </c>
      <c r="K182" t="s">
        <v>1815</v>
      </c>
      <c r="L182" t="s">
        <v>375</v>
      </c>
      <c r="M182" t="s">
        <v>376</v>
      </c>
      <c r="N182" t="s">
        <v>1816</v>
      </c>
      <c r="P182" t="s">
        <v>1817</v>
      </c>
      <c r="Q182" t="s">
        <v>44</v>
      </c>
      <c r="V182" t="s">
        <v>1818</v>
      </c>
      <c r="AF182">
        <v>215</v>
      </c>
    </row>
    <row r="183" spans="1:32" x14ac:dyDescent="0.3">
      <c r="A183" s="1">
        <v>2181</v>
      </c>
      <c r="B183" t="s">
        <v>32</v>
      </c>
      <c r="C183" t="s">
        <v>23167</v>
      </c>
      <c r="D183" t="s">
        <v>1820</v>
      </c>
      <c r="E183" t="s">
        <v>1299</v>
      </c>
      <c r="F183" t="s">
        <v>1821</v>
      </c>
      <c r="G183" t="s">
        <v>1822</v>
      </c>
      <c r="H183" t="s">
        <v>166</v>
      </c>
      <c r="I183" t="s">
        <v>1823</v>
      </c>
      <c r="J183" t="s">
        <v>460</v>
      </c>
      <c r="K183" t="s">
        <v>1824</v>
      </c>
      <c r="L183" t="s">
        <v>71</v>
      </c>
      <c r="M183" t="s">
        <v>1303</v>
      </c>
      <c r="N183" t="s">
        <v>1825</v>
      </c>
      <c r="P183" t="s">
        <v>1826</v>
      </c>
      <c r="Q183" t="s">
        <v>44</v>
      </c>
      <c r="V183" t="s">
        <v>1827</v>
      </c>
      <c r="AF183">
        <v>217</v>
      </c>
    </row>
    <row r="184" spans="1:32" x14ac:dyDescent="0.3">
      <c r="A184" s="1">
        <v>1579</v>
      </c>
      <c r="B184" t="s">
        <v>32</v>
      </c>
      <c r="C184" t="s">
        <v>23168</v>
      </c>
      <c r="D184" t="s">
        <v>1828</v>
      </c>
      <c r="E184" t="s">
        <v>1829</v>
      </c>
      <c r="F184" t="s">
        <v>1830</v>
      </c>
      <c r="G184" t="s">
        <v>1172</v>
      </c>
      <c r="H184" t="s">
        <v>522</v>
      </c>
      <c r="I184" t="s">
        <v>39</v>
      </c>
      <c r="J184" t="s">
        <v>190</v>
      </c>
      <c r="K184" t="s">
        <v>1831</v>
      </c>
      <c r="L184" t="s">
        <v>1832</v>
      </c>
      <c r="M184" t="s">
        <v>1833</v>
      </c>
      <c r="N184" t="s">
        <v>1834</v>
      </c>
      <c r="Q184" t="s">
        <v>44</v>
      </c>
      <c r="AF184">
        <v>218</v>
      </c>
    </row>
    <row r="185" spans="1:32" x14ac:dyDescent="0.3">
      <c r="A185" s="1">
        <v>971</v>
      </c>
      <c r="B185" t="s">
        <v>32</v>
      </c>
      <c r="C185" t="s">
        <v>23169</v>
      </c>
      <c r="D185" t="s">
        <v>1835</v>
      </c>
      <c r="E185" t="s">
        <v>345</v>
      </c>
      <c r="F185" t="s">
        <v>1836</v>
      </c>
      <c r="G185" t="s">
        <v>1837</v>
      </c>
      <c r="H185" t="s">
        <v>74</v>
      </c>
      <c r="I185" t="s">
        <v>1838</v>
      </c>
      <c r="J185" t="s">
        <v>75</v>
      </c>
      <c r="K185" t="s">
        <v>1839</v>
      </c>
      <c r="L185" t="s">
        <v>351</v>
      </c>
      <c r="M185" t="s">
        <v>352</v>
      </c>
      <c r="N185" t="s">
        <v>1840</v>
      </c>
      <c r="P185" t="s">
        <v>1841</v>
      </c>
      <c r="Q185" t="s">
        <v>44</v>
      </c>
      <c r="V185" t="s">
        <v>1842</v>
      </c>
      <c r="AF185">
        <v>219</v>
      </c>
    </row>
    <row r="186" spans="1:32" x14ac:dyDescent="0.3">
      <c r="A186" s="1">
        <v>131</v>
      </c>
      <c r="B186" t="s">
        <v>32</v>
      </c>
      <c r="C186" t="s">
        <v>23170</v>
      </c>
      <c r="D186" t="s">
        <v>1843</v>
      </c>
      <c r="E186" t="s">
        <v>345</v>
      </c>
      <c r="F186" t="s">
        <v>1844</v>
      </c>
      <c r="G186" t="s">
        <v>1845</v>
      </c>
      <c r="H186" t="s">
        <v>166</v>
      </c>
      <c r="I186" t="s">
        <v>383</v>
      </c>
      <c r="J186" t="s">
        <v>110</v>
      </c>
      <c r="K186" t="s">
        <v>1846</v>
      </c>
      <c r="L186" t="s">
        <v>351</v>
      </c>
      <c r="M186" t="s">
        <v>352</v>
      </c>
      <c r="N186" t="s">
        <v>1847</v>
      </c>
      <c r="P186" t="s">
        <v>1848</v>
      </c>
      <c r="Q186" t="s">
        <v>44</v>
      </c>
      <c r="V186" t="s">
        <v>1849</v>
      </c>
      <c r="AF186">
        <v>220</v>
      </c>
    </row>
    <row r="187" spans="1:32" x14ac:dyDescent="0.3">
      <c r="A187" s="1">
        <v>2037</v>
      </c>
      <c r="B187" t="s">
        <v>32</v>
      </c>
      <c r="C187" t="s">
        <v>23171</v>
      </c>
      <c r="D187" t="s">
        <v>1850</v>
      </c>
      <c r="E187" t="s">
        <v>1851</v>
      </c>
      <c r="F187" t="s">
        <v>1852</v>
      </c>
      <c r="G187" t="s">
        <v>1853</v>
      </c>
      <c r="H187" t="s">
        <v>74</v>
      </c>
      <c r="I187" t="s">
        <v>310</v>
      </c>
      <c r="J187" t="s">
        <v>39</v>
      </c>
      <c r="K187" t="s">
        <v>1854</v>
      </c>
      <c r="L187" t="s">
        <v>1855</v>
      </c>
      <c r="M187" t="s">
        <v>1856</v>
      </c>
      <c r="N187" t="s">
        <v>1857</v>
      </c>
      <c r="P187" t="s">
        <v>1759</v>
      </c>
      <c r="Q187" t="s">
        <v>44</v>
      </c>
      <c r="V187" t="s">
        <v>1858</v>
      </c>
      <c r="AF187">
        <v>221</v>
      </c>
    </row>
    <row r="188" spans="1:32" x14ac:dyDescent="0.3">
      <c r="A188" s="1">
        <v>1298</v>
      </c>
      <c r="B188" t="s">
        <v>32</v>
      </c>
      <c r="C188" t="s">
        <v>23172</v>
      </c>
      <c r="D188" t="s">
        <v>1859</v>
      </c>
      <c r="E188" t="s">
        <v>345</v>
      </c>
      <c r="F188" t="s">
        <v>1860</v>
      </c>
      <c r="G188" t="s">
        <v>1861</v>
      </c>
      <c r="H188" t="s">
        <v>108</v>
      </c>
      <c r="I188" t="s">
        <v>359</v>
      </c>
      <c r="J188" t="s">
        <v>110</v>
      </c>
      <c r="K188" t="s">
        <v>1862</v>
      </c>
      <c r="L188" t="s">
        <v>351</v>
      </c>
      <c r="M188" t="s">
        <v>352</v>
      </c>
      <c r="N188" t="s">
        <v>1863</v>
      </c>
      <c r="P188" t="s">
        <v>1864</v>
      </c>
      <c r="Q188" t="s">
        <v>44</v>
      </c>
      <c r="V188" t="s">
        <v>1865</v>
      </c>
      <c r="AF188">
        <v>222</v>
      </c>
    </row>
    <row r="189" spans="1:32" x14ac:dyDescent="0.3">
      <c r="A189" s="1">
        <v>487</v>
      </c>
      <c r="B189" t="s">
        <v>32</v>
      </c>
      <c r="C189" t="s">
        <v>23173</v>
      </c>
      <c r="D189" t="s">
        <v>1866</v>
      </c>
      <c r="E189" t="s">
        <v>345</v>
      </c>
      <c r="F189" t="s">
        <v>1867</v>
      </c>
      <c r="G189" t="s">
        <v>1868</v>
      </c>
      <c r="H189" t="s">
        <v>475</v>
      </c>
      <c r="L189" t="s">
        <v>351</v>
      </c>
      <c r="M189" t="s">
        <v>352</v>
      </c>
      <c r="N189" t="s">
        <v>1869</v>
      </c>
      <c r="Q189" t="s">
        <v>44</v>
      </c>
      <c r="V189" t="s">
        <v>1870</v>
      </c>
      <c r="AF189">
        <v>223</v>
      </c>
    </row>
    <row r="190" spans="1:32" x14ac:dyDescent="0.3">
      <c r="A190" s="1">
        <v>282</v>
      </c>
      <c r="B190" t="s">
        <v>32</v>
      </c>
      <c r="C190" t="s">
        <v>23174</v>
      </c>
      <c r="D190" t="s">
        <v>1871</v>
      </c>
      <c r="E190" t="s">
        <v>34</v>
      </c>
      <c r="F190" t="s">
        <v>1872</v>
      </c>
      <c r="G190" t="s">
        <v>1873</v>
      </c>
      <c r="H190" t="s">
        <v>74</v>
      </c>
      <c r="I190" t="s">
        <v>324</v>
      </c>
      <c r="K190" t="s">
        <v>1874</v>
      </c>
      <c r="L190" t="s">
        <v>41</v>
      </c>
      <c r="M190" t="s">
        <v>42</v>
      </c>
      <c r="N190" t="s">
        <v>1875</v>
      </c>
      <c r="Q190" t="s">
        <v>44</v>
      </c>
      <c r="V190" t="s">
        <v>1876</v>
      </c>
      <c r="AF190">
        <v>224</v>
      </c>
    </row>
    <row r="191" spans="1:32" x14ac:dyDescent="0.3">
      <c r="A191" s="1">
        <v>3199</v>
      </c>
      <c r="B191" t="s">
        <v>32</v>
      </c>
      <c r="C191" t="s">
        <v>1877</v>
      </c>
      <c r="D191" t="s">
        <v>1878</v>
      </c>
      <c r="E191" t="s">
        <v>1879</v>
      </c>
      <c r="F191" t="s">
        <v>1880</v>
      </c>
      <c r="G191" t="s">
        <v>1881</v>
      </c>
      <c r="H191" t="s">
        <v>37</v>
      </c>
      <c r="K191" t="s">
        <v>1882</v>
      </c>
      <c r="N191" t="s">
        <v>1883</v>
      </c>
      <c r="O191" t="s">
        <v>62</v>
      </c>
      <c r="P191" t="s">
        <v>1439</v>
      </c>
      <c r="R191" t="s">
        <v>1884</v>
      </c>
      <c r="S191" t="s">
        <v>1885</v>
      </c>
      <c r="T191" t="s">
        <v>1886</v>
      </c>
      <c r="U191" t="s">
        <v>1887</v>
      </c>
      <c r="V191" t="s">
        <v>1888</v>
      </c>
      <c r="Z191" t="s">
        <v>1889</v>
      </c>
      <c r="AF191">
        <v>225</v>
      </c>
    </row>
    <row r="192" spans="1:32" x14ac:dyDescent="0.3">
      <c r="A192" s="1">
        <v>478</v>
      </c>
      <c r="B192" t="s">
        <v>32</v>
      </c>
      <c r="C192" t="s">
        <v>23175</v>
      </c>
      <c r="D192" t="s">
        <v>1890</v>
      </c>
      <c r="E192" t="s">
        <v>1891</v>
      </c>
      <c r="F192" t="s">
        <v>1892</v>
      </c>
      <c r="G192" t="s">
        <v>1893</v>
      </c>
      <c r="H192" t="s">
        <v>166</v>
      </c>
      <c r="I192" t="s">
        <v>477</v>
      </c>
      <c r="J192" t="s">
        <v>110</v>
      </c>
      <c r="K192" t="s">
        <v>558</v>
      </c>
      <c r="L192" t="s">
        <v>1894</v>
      </c>
      <c r="M192" t="s">
        <v>1895</v>
      </c>
      <c r="N192" t="s">
        <v>1896</v>
      </c>
      <c r="P192" t="s">
        <v>1897</v>
      </c>
      <c r="Q192" t="s">
        <v>44</v>
      </c>
      <c r="V192" t="s">
        <v>1898</v>
      </c>
      <c r="AF192">
        <v>226</v>
      </c>
    </row>
    <row r="193" spans="1:32" x14ac:dyDescent="0.3">
      <c r="A193" s="1">
        <v>2479</v>
      </c>
      <c r="B193" t="s">
        <v>32</v>
      </c>
      <c r="C193" t="s">
        <v>23176</v>
      </c>
      <c r="D193" t="s">
        <v>1899</v>
      </c>
      <c r="E193" t="s">
        <v>1900</v>
      </c>
      <c r="F193" t="s">
        <v>1901</v>
      </c>
      <c r="G193" t="s">
        <v>1902</v>
      </c>
      <c r="H193" t="s">
        <v>74</v>
      </c>
      <c r="I193" t="s">
        <v>349</v>
      </c>
      <c r="K193" t="s">
        <v>1903</v>
      </c>
      <c r="L193" t="s">
        <v>1904</v>
      </c>
      <c r="M193" t="s">
        <v>1905</v>
      </c>
      <c r="N193" t="s">
        <v>1906</v>
      </c>
      <c r="Q193" t="s">
        <v>44</v>
      </c>
      <c r="V193" t="s">
        <v>1907</v>
      </c>
      <c r="AF193">
        <v>227</v>
      </c>
    </row>
    <row r="194" spans="1:32" x14ac:dyDescent="0.3">
      <c r="A194" s="1">
        <v>1389</v>
      </c>
      <c r="B194" t="s">
        <v>32</v>
      </c>
      <c r="C194" t="s">
        <v>23177</v>
      </c>
      <c r="D194" t="s">
        <v>1908</v>
      </c>
      <c r="E194" t="s">
        <v>34</v>
      </c>
      <c r="F194" t="s">
        <v>1909</v>
      </c>
      <c r="G194" t="s">
        <v>1910</v>
      </c>
      <c r="H194" t="s">
        <v>108</v>
      </c>
      <c r="I194" t="s">
        <v>227</v>
      </c>
      <c r="J194" t="s">
        <v>39</v>
      </c>
      <c r="K194" t="s">
        <v>1911</v>
      </c>
      <c r="L194" t="s">
        <v>41</v>
      </c>
      <c r="M194" t="s">
        <v>42</v>
      </c>
      <c r="N194" t="s">
        <v>1912</v>
      </c>
      <c r="Q194" t="s">
        <v>44</v>
      </c>
      <c r="V194" t="s">
        <v>1913</v>
      </c>
      <c r="AF194">
        <v>228</v>
      </c>
    </row>
    <row r="195" spans="1:32" x14ac:dyDescent="0.3">
      <c r="A195" s="1">
        <v>806</v>
      </c>
      <c r="B195" t="s">
        <v>32</v>
      </c>
      <c r="C195" t="s">
        <v>23178</v>
      </c>
      <c r="D195" t="s">
        <v>1914</v>
      </c>
      <c r="E195" t="s">
        <v>105</v>
      </c>
      <c r="F195" t="s">
        <v>1915</v>
      </c>
      <c r="G195" t="s">
        <v>1916</v>
      </c>
      <c r="H195" t="s">
        <v>122</v>
      </c>
      <c r="I195" t="s">
        <v>1917</v>
      </c>
      <c r="J195" t="s">
        <v>147</v>
      </c>
      <c r="K195" t="s">
        <v>1918</v>
      </c>
      <c r="L195" t="s">
        <v>112</v>
      </c>
      <c r="M195" t="s">
        <v>113</v>
      </c>
      <c r="N195" t="s">
        <v>1919</v>
      </c>
      <c r="P195" t="s">
        <v>1920</v>
      </c>
      <c r="Q195" t="s">
        <v>44</v>
      </c>
      <c r="V195" t="s">
        <v>1921</v>
      </c>
      <c r="AF195">
        <v>229</v>
      </c>
    </row>
    <row r="196" spans="1:32" x14ac:dyDescent="0.3">
      <c r="A196" s="1">
        <v>2136</v>
      </c>
      <c r="B196" t="s">
        <v>32</v>
      </c>
      <c r="C196" t="s">
        <v>23179</v>
      </c>
      <c r="D196" t="s">
        <v>1922</v>
      </c>
      <c r="E196" t="s">
        <v>942</v>
      </c>
      <c r="F196" t="s">
        <v>1923</v>
      </c>
      <c r="G196" t="s">
        <v>371</v>
      </c>
      <c r="H196" t="s">
        <v>37</v>
      </c>
      <c r="I196" t="s">
        <v>1924</v>
      </c>
      <c r="K196" t="s">
        <v>40</v>
      </c>
      <c r="L196" t="s">
        <v>946</v>
      </c>
      <c r="M196" t="s">
        <v>947</v>
      </c>
      <c r="N196" t="s">
        <v>1925</v>
      </c>
      <c r="P196" t="s">
        <v>1926</v>
      </c>
      <c r="Q196" t="s">
        <v>44</v>
      </c>
      <c r="V196" t="s">
        <v>1927</v>
      </c>
      <c r="AF196">
        <v>230</v>
      </c>
    </row>
    <row r="197" spans="1:32" x14ac:dyDescent="0.3">
      <c r="A197" s="1">
        <v>78</v>
      </c>
      <c r="B197" t="s">
        <v>32</v>
      </c>
      <c r="C197" t="s">
        <v>23180</v>
      </c>
      <c r="D197" t="s">
        <v>1929</v>
      </c>
      <c r="E197" t="s">
        <v>345</v>
      </c>
      <c r="F197" t="s">
        <v>1930</v>
      </c>
      <c r="G197" t="s">
        <v>1931</v>
      </c>
      <c r="H197" t="s">
        <v>108</v>
      </c>
      <c r="I197" t="s">
        <v>359</v>
      </c>
      <c r="J197" t="s">
        <v>1823</v>
      </c>
      <c r="K197" t="s">
        <v>1932</v>
      </c>
      <c r="L197" t="s">
        <v>351</v>
      </c>
      <c r="M197" t="s">
        <v>352</v>
      </c>
      <c r="N197" t="s">
        <v>1933</v>
      </c>
      <c r="P197" t="s">
        <v>1934</v>
      </c>
      <c r="Q197" t="s">
        <v>44</v>
      </c>
      <c r="V197" t="s">
        <v>1935</v>
      </c>
      <c r="AF197">
        <v>232</v>
      </c>
    </row>
    <row r="198" spans="1:32" x14ac:dyDescent="0.3">
      <c r="A198" s="1">
        <v>1479</v>
      </c>
      <c r="B198" t="s">
        <v>32</v>
      </c>
      <c r="C198" t="s">
        <v>23181</v>
      </c>
      <c r="D198" t="s">
        <v>1936</v>
      </c>
      <c r="E198" t="s">
        <v>345</v>
      </c>
      <c r="F198" t="s">
        <v>1937</v>
      </c>
      <c r="G198" t="s">
        <v>1938</v>
      </c>
      <c r="H198" t="s">
        <v>522</v>
      </c>
      <c r="I198" t="s">
        <v>401</v>
      </c>
      <c r="J198" t="s">
        <v>310</v>
      </c>
      <c r="K198" t="s">
        <v>1939</v>
      </c>
      <c r="L198" t="s">
        <v>351</v>
      </c>
      <c r="M198" t="s">
        <v>352</v>
      </c>
      <c r="N198" t="s">
        <v>1940</v>
      </c>
      <c r="P198" t="s">
        <v>1941</v>
      </c>
      <c r="Q198" t="s">
        <v>44</v>
      </c>
      <c r="V198" t="s">
        <v>1942</v>
      </c>
      <c r="AF198">
        <v>233</v>
      </c>
    </row>
    <row r="199" spans="1:32" x14ac:dyDescent="0.3">
      <c r="A199" s="1">
        <v>3200</v>
      </c>
      <c r="B199" t="s">
        <v>32</v>
      </c>
      <c r="C199" t="s">
        <v>1943</v>
      </c>
      <c r="D199" t="s">
        <v>1944</v>
      </c>
      <c r="E199" t="s">
        <v>1945</v>
      </c>
      <c r="F199" t="s">
        <v>1946</v>
      </c>
      <c r="G199" t="s">
        <v>1947</v>
      </c>
      <c r="H199" t="s">
        <v>37</v>
      </c>
      <c r="O199" t="s">
        <v>62</v>
      </c>
      <c r="R199" t="s">
        <v>1948</v>
      </c>
      <c r="S199" t="s">
        <v>1885</v>
      </c>
      <c r="T199" t="s">
        <v>1949</v>
      </c>
      <c r="U199" t="s">
        <v>1950</v>
      </c>
      <c r="V199" t="s">
        <v>67</v>
      </c>
      <c r="Y199" t="s">
        <v>1951</v>
      </c>
      <c r="AF199">
        <v>234</v>
      </c>
    </row>
    <row r="200" spans="1:32" x14ac:dyDescent="0.3">
      <c r="A200" s="1">
        <v>642</v>
      </c>
      <c r="B200" t="s">
        <v>32</v>
      </c>
      <c r="C200" t="s">
        <v>23182</v>
      </c>
      <c r="D200" t="s">
        <v>1952</v>
      </c>
      <c r="E200" t="s">
        <v>1254</v>
      </c>
      <c r="F200" t="s">
        <v>1953</v>
      </c>
      <c r="G200" t="s">
        <v>50</v>
      </c>
      <c r="H200" t="s">
        <v>51</v>
      </c>
      <c r="I200" t="s">
        <v>123</v>
      </c>
      <c r="J200" t="s">
        <v>110</v>
      </c>
      <c r="K200" t="s">
        <v>1954</v>
      </c>
      <c r="L200" t="s">
        <v>1257</v>
      </c>
      <c r="M200" t="s">
        <v>1258</v>
      </c>
      <c r="N200" t="s">
        <v>1955</v>
      </c>
      <c r="Q200" t="s">
        <v>44</v>
      </c>
      <c r="V200" t="s">
        <v>1956</v>
      </c>
      <c r="AF200">
        <v>235</v>
      </c>
    </row>
    <row r="201" spans="1:32" x14ac:dyDescent="0.3">
      <c r="A201" s="1">
        <v>175</v>
      </c>
      <c r="B201" t="s">
        <v>32</v>
      </c>
      <c r="C201" t="s">
        <v>23183</v>
      </c>
      <c r="D201" t="s">
        <v>1957</v>
      </c>
      <c r="E201" t="s">
        <v>1254</v>
      </c>
      <c r="F201" t="s">
        <v>1958</v>
      </c>
      <c r="G201" t="s">
        <v>729</v>
      </c>
      <c r="H201" t="s">
        <v>180</v>
      </c>
      <c r="I201" t="s">
        <v>477</v>
      </c>
      <c r="J201" t="s">
        <v>124</v>
      </c>
      <c r="K201" t="s">
        <v>1959</v>
      </c>
      <c r="L201" t="s">
        <v>1257</v>
      </c>
      <c r="M201" t="s">
        <v>1258</v>
      </c>
      <c r="N201" t="s">
        <v>1960</v>
      </c>
      <c r="Q201" t="s">
        <v>44</v>
      </c>
      <c r="V201" t="s">
        <v>1961</v>
      </c>
      <c r="AF201">
        <v>236</v>
      </c>
    </row>
    <row r="202" spans="1:32" x14ac:dyDescent="0.3">
      <c r="A202" s="1">
        <v>2930</v>
      </c>
      <c r="B202" t="s">
        <v>32</v>
      </c>
      <c r="C202" t="s">
        <v>1962</v>
      </c>
      <c r="D202" t="s">
        <v>1963</v>
      </c>
      <c r="E202" t="s">
        <v>1964</v>
      </c>
      <c r="F202" t="s">
        <v>1965</v>
      </c>
      <c r="G202" t="s">
        <v>1966</v>
      </c>
      <c r="H202" t="s">
        <v>180</v>
      </c>
      <c r="O202" t="s">
        <v>62</v>
      </c>
      <c r="R202" t="s">
        <v>1967</v>
      </c>
      <c r="S202" t="s">
        <v>1968</v>
      </c>
      <c r="T202" t="s">
        <v>1969</v>
      </c>
      <c r="U202" t="s">
        <v>1970</v>
      </c>
      <c r="V202" t="s">
        <v>1971</v>
      </c>
      <c r="Y202" t="s">
        <v>1972</v>
      </c>
      <c r="Z202" t="s">
        <v>1973</v>
      </c>
      <c r="AF202">
        <v>237</v>
      </c>
    </row>
    <row r="203" spans="1:32" x14ac:dyDescent="0.3">
      <c r="A203" s="1">
        <v>593</v>
      </c>
      <c r="B203" t="s">
        <v>32</v>
      </c>
      <c r="C203" t="s">
        <v>23184</v>
      </c>
      <c r="D203" t="s">
        <v>1974</v>
      </c>
      <c r="E203" t="s">
        <v>1975</v>
      </c>
      <c r="F203" t="s">
        <v>1976</v>
      </c>
      <c r="G203" t="s">
        <v>1977</v>
      </c>
      <c r="H203" t="s">
        <v>91</v>
      </c>
      <c r="I203" t="s">
        <v>75</v>
      </c>
      <c r="J203" t="s">
        <v>110</v>
      </c>
      <c r="K203" t="s">
        <v>1978</v>
      </c>
      <c r="L203" t="s">
        <v>1979</v>
      </c>
      <c r="M203" t="s">
        <v>1980</v>
      </c>
      <c r="N203" t="s">
        <v>1981</v>
      </c>
      <c r="P203" t="s">
        <v>1982</v>
      </c>
      <c r="Q203" t="s">
        <v>44</v>
      </c>
      <c r="V203" t="s">
        <v>1983</v>
      </c>
      <c r="AF203">
        <v>238</v>
      </c>
    </row>
    <row r="204" spans="1:32" x14ac:dyDescent="0.3">
      <c r="A204" s="1">
        <v>97</v>
      </c>
      <c r="B204" t="s">
        <v>32</v>
      </c>
      <c r="C204" t="s">
        <v>23185</v>
      </c>
      <c r="D204" t="s">
        <v>1984</v>
      </c>
      <c r="E204" t="s">
        <v>1985</v>
      </c>
      <c r="F204" t="s">
        <v>1986</v>
      </c>
      <c r="G204" t="s">
        <v>1598</v>
      </c>
      <c r="H204" t="s">
        <v>37</v>
      </c>
      <c r="I204" t="s">
        <v>1987</v>
      </c>
      <c r="J204" t="s">
        <v>110</v>
      </c>
      <c r="K204" t="s">
        <v>1988</v>
      </c>
      <c r="L204" t="s">
        <v>967</v>
      </c>
      <c r="M204" t="s">
        <v>1989</v>
      </c>
      <c r="N204" t="s">
        <v>1990</v>
      </c>
      <c r="P204" t="s">
        <v>1991</v>
      </c>
      <c r="Q204" t="s">
        <v>44</v>
      </c>
      <c r="V204" t="s">
        <v>1992</v>
      </c>
      <c r="AF204">
        <v>239</v>
      </c>
    </row>
    <row r="205" spans="1:32" x14ac:dyDescent="0.3">
      <c r="A205" s="1">
        <v>2664</v>
      </c>
      <c r="B205" t="s">
        <v>32</v>
      </c>
      <c r="C205" t="s">
        <v>1993</v>
      </c>
      <c r="D205" t="s">
        <v>1994</v>
      </c>
      <c r="E205" t="s">
        <v>1995</v>
      </c>
      <c r="F205" t="s">
        <v>1996</v>
      </c>
      <c r="G205" t="s">
        <v>1997</v>
      </c>
      <c r="H205" t="s">
        <v>475</v>
      </c>
      <c r="O205" t="s">
        <v>62</v>
      </c>
      <c r="R205" t="s">
        <v>1998</v>
      </c>
      <c r="S205" t="s">
        <v>1999</v>
      </c>
      <c r="T205" t="s">
        <v>2000</v>
      </c>
      <c r="U205" t="s">
        <v>2001</v>
      </c>
      <c r="V205" t="s">
        <v>2002</v>
      </c>
      <c r="Y205" t="s">
        <v>2003</v>
      </c>
      <c r="Z205" t="s">
        <v>2004</v>
      </c>
      <c r="AF205">
        <v>240</v>
      </c>
    </row>
    <row r="206" spans="1:32" x14ac:dyDescent="0.3">
      <c r="A206" s="1">
        <v>3417</v>
      </c>
      <c r="B206" t="s">
        <v>32</v>
      </c>
      <c r="C206" t="s">
        <v>2005</v>
      </c>
      <c r="D206" t="s">
        <v>2006</v>
      </c>
      <c r="E206" t="s">
        <v>2007</v>
      </c>
      <c r="F206" t="s">
        <v>2008</v>
      </c>
      <c r="G206" t="s">
        <v>2009</v>
      </c>
      <c r="H206" t="s">
        <v>37</v>
      </c>
      <c r="O206" t="s">
        <v>62</v>
      </c>
      <c r="R206" t="s">
        <v>2010</v>
      </c>
      <c r="S206" t="s">
        <v>2011</v>
      </c>
      <c r="T206" t="s">
        <v>2012</v>
      </c>
      <c r="U206" t="s">
        <v>2013</v>
      </c>
      <c r="V206" t="s">
        <v>366</v>
      </c>
      <c r="AF206">
        <v>242</v>
      </c>
    </row>
    <row r="207" spans="1:32" x14ac:dyDescent="0.3">
      <c r="A207" s="1">
        <v>104</v>
      </c>
      <c r="B207" t="s">
        <v>32</v>
      </c>
      <c r="C207" t="s">
        <v>23186</v>
      </c>
      <c r="D207" t="s">
        <v>2014</v>
      </c>
      <c r="E207" t="s">
        <v>2015</v>
      </c>
      <c r="F207" t="s">
        <v>2016</v>
      </c>
      <c r="G207" t="s">
        <v>1893</v>
      </c>
      <c r="H207" t="s">
        <v>166</v>
      </c>
      <c r="I207" t="s">
        <v>523</v>
      </c>
      <c r="J207" t="s">
        <v>110</v>
      </c>
      <c r="K207" t="s">
        <v>2017</v>
      </c>
      <c r="L207" t="s">
        <v>2015</v>
      </c>
      <c r="M207" t="s">
        <v>2018</v>
      </c>
      <c r="N207" t="s">
        <v>2019</v>
      </c>
      <c r="P207" t="s">
        <v>2020</v>
      </c>
      <c r="Q207" t="s">
        <v>44</v>
      </c>
      <c r="AF207">
        <v>244</v>
      </c>
    </row>
    <row r="208" spans="1:32" x14ac:dyDescent="0.3">
      <c r="A208" s="1">
        <v>829</v>
      </c>
      <c r="B208" t="s">
        <v>32</v>
      </c>
      <c r="C208" t="s">
        <v>23187</v>
      </c>
      <c r="D208" t="s">
        <v>1505</v>
      </c>
      <c r="E208" t="s">
        <v>1637</v>
      </c>
      <c r="F208" t="s">
        <v>2021</v>
      </c>
      <c r="G208" t="s">
        <v>2022</v>
      </c>
      <c r="H208" t="s">
        <v>51</v>
      </c>
      <c r="I208" t="s">
        <v>349</v>
      </c>
      <c r="K208" t="s">
        <v>2023</v>
      </c>
      <c r="L208" t="s">
        <v>1641</v>
      </c>
      <c r="M208" t="s">
        <v>1642</v>
      </c>
      <c r="N208" t="s">
        <v>2024</v>
      </c>
      <c r="Q208" t="s">
        <v>44</v>
      </c>
      <c r="V208" t="s">
        <v>2025</v>
      </c>
      <c r="AF208">
        <v>245</v>
      </c>
    </row>
    <row r="209" spans="1:32" x14ac:dyDescent="0.3">
      <c r="A209" s="1">
        <v>1140</v>
      </c>
      <c r="B209" t="s">
        <v>32</v>
      </c>
      <c r="C209" t="s">
        <v>23188</v>
      </c>
      <c r="D209" t="s">
        <v>2026</v>
      </c>
      <c r="E209" t="s">
        <v>369</v>
      </c>
      <c r="F209" t="s">
        <v>2027</v>
      </c>
      <c r="G209" t="s">
        <v>1310</v>
      </c>
      <c r="H209" t="s">
        <v>180</v>
      </c>
      <c r="I209" t="s">
        <v>383</v>
      </c>
      <c r="J209" t="s">
        <v>324</v>
      </c>
      <c r="K209" t="s">
        <v>2028</v>
      </c>
      <c r="L209" t="s">
        <v>375</v>
      </c>
      <c r="M209" t="s">
        <v>376</v>
      </c>
      <c r="N209" t="s">
        <v>2029</v>
      </c>
      <c r="P209" t="s">
        <v>2030</v>
      </c>
      <c r="Q209" t="s">
        <v>44</v>
      </c>
      <c r="V209" t="s">
        <v>2031</v>
      </c>
      <c r="AF209">
        <v>246</v>
      </c>
    </row>
    <row r="210" spans="1:32" x14ac:dyDescent="0.3">
      <c r="A210" s="1">
        <v>303</v>
      </c>
      <c r="B210" t="s">
        <v>32</v>
      </c>
      <c r="C210" t="s">
        <v>23189</v>
      </c>
      <c r="D210" t="s">
        <v>2032</v>
      </c>
      <c r="E210" t="s">
        <v>1134</v>
      </c>
      <c r="F210" t="s">
        <v>2033</v>
      </c>
      <c r="G210" t="s">
        <v>563</v>
      </c>
      <c r="H210" t="s">
        <v>51</v>
      </c>
      <c r="I210" t="s">
        <v>1044</v>
      </c>
      <c r="J210" t="s">
        <v>190</v>
      </c>
      <c r="K210" t="s">
        <v>2034</v>
      </c>
      <c r="L210" t="s">
        <v>1137</v>
      </c>
      <c r="M210" t="s">
        <v>1138</v>
      </c>
      <c r="N210" t="s">
        <v>2035</v>
      </c>
      <c r="P210" t="s">
        <v>2036</v>
      </c>
      <c r="Q210" t="s">
        <v>44</v>
      </c>
      <c r="V210" t="s">
        <v>2037</v>
      </c>
      <c r="AF210">
        <v>247</v>
      </c>
    </row>
    <row r="211" spans="1:32" x14ac:dyDescent="0.3">
      <c r="A211" s="1">
        <v>330</v>
      </c>
      <c r="B211" t="s">
        <v>32</v>
      </c>
      <c r="C211" t="s">
        <v>23190</v>
      </c>
      <c r="D211" t="s">
        <v>2038</v>
      </c>
      <c r="E211" t="s">
        <v>34</v>
      </c>
      <c r="F211" t="s">
        <v>2039</v>
      </c>
      <c r="G211" t="s">
        <v>2040</v>
      </c>
      <c r="H211" t="s">
        <v>248</v>
      </c>
      <c r="I211" t="s">
        <v>228</v>
      </c>
      <c r="K211" t="s">
        <v>523</v>
      </c>
      <c r="L211" t="s">
        <v>41</v>
      </c>
      <c r="M211" t="s">
        <v>42</v>
      </c>
      <c r="N211" t="s">
        <v>2041</v>
      </c>
      <c r="Q211" t="s">
        <v>44</v>
      </c>
      <c r="V211" t="s">
        <v>2042</v>
      </c>
      <c r="AF211">
        <v>248</v>
      </c>
    </row>
    <row r="212" spans="1:32" x14ac:dyDescent="0.3">
      <c r="A212" s="1">
        <v>531</v>
      </c>
      <c r="B212" t="s">
        <v>32</v>
      </c>
      <c r="C212" t="s">
        <v>23191</v>
      </c>
      <c r="D212" t="s">
        <v>2043</v>
      </c>
      <c r="E212" t="s">
        <v>1416</v>
      </c>
      <c r="F212" t="s">
        <v>2044</v>
      </c>
      <c r="G212" t="s">
        <v>2045</v>
      </c>
      <c r="H212" t="s">
        <v>475</v>
      </c>
      <c r="K212" t="s">
        <v>39</v>
      </c>
      <c r="L212" t="s">
        <v>1420</v>
      </c>
      <c r="M212" t="s">
        <v>1421</v>
      </c>
      <c r="N212" t="s">
        <v>2046</v>
      </c>
      <c r="P212" t="s">
        <v>383</v>
      </c>
      <c r="Q212" t="s">
        <v>44</v>
      </c>
      <c r="V212" t="s">
        <v>2047</v>
      </c>
      <c r="AF212">
        <v>249</v>
      </c>
    </row>
    <row r="213" spans="1:32" x14ac:dyDescent="0.3">
      <c r="A213" s="1">
        <v>984</v>
      </c>
      <c r="B213" t="s">
        <v>32</v>
      </c>
      <c r="C213" t="s">
        <v>23192</v>
      </c>
      <c r="D213" t="s">
        <v>2048</v>
      </c>
      <c r="E213" t="s">
        <v>345</v>
      </c>
      <c r="F213" t="s">
        <v>2049</v>
      </c>
      <c r="G213" t="s">
        <v>2050</v>
      </c>
      <c r="H213" t="s">
        <v>108</v>
      </c>
      <c r="I213" t="s">
        <v>359</v>
      </c>
      <c r="J213" t="s">
        <v>190</v>
      </c>
      <c r="K213" t="s">
        <v>2051</v>
      </c>
      <c r="L213" t="s">
        <v>351</v>
      </c>
      <c r="M213" t="s">
        <v>352</v>
      </c>
      <c r="N213" t="s">
        <v>2052</v>
      </c>
      <c r="P213" t="s">
        <v>2053</v>
      </c>
      <c r="Q213" t="s">
        <v>44</v>
      </c>
      <c r="V213" t="s">
        <v>2054</v>
      </c>
      <c r="AF213">
        <v>250</v>
      </c>
    </row>
    <row r="214" spans="1:32" x14ac:dyDescent="0.3">
      <c r="A214" s="1">
        <v>371</v>
      </c>
      <c r="B214" t="s">
        <v>32</v>
      </c>
      <c r="C214" t="s">
        <v>23193</v>
      </c>
      <c r="D214" t="s">
        <v>2055</v>
      </c>
      <c r="E214" t="s">
        <v>345</v>
      </c>
      <c r="F214" t="s">
        <v>2056</v>
      </c>
      <c r="G214" t="s">
        <v>2057</v>
      </c>
      <c r="H214" t="s">
        <v>91</v>
      </c>
      <c r="I214" t="s">
        <v>434</v>
      </c>
      <c r="J214" t="s">
        <v>137</v>
      </c>
      <c r="K214" t="s">
        <v>2058</v>
      </c>
      <c r="L214" t="s">
        <v>351</v>
      </c>
      <c r="M214" t="s">
        <v>352</v>
      </c>
      <c r="N214" t="s">
        <v>2059</v>
      </c>
      <c r="P214" t="s">
        <v>2060</v>
      </c>
      <c r="Q214" t="s">
        <v>44</v>
      </c>
      <c r="V214" t="s">
        <v>2061</v>
      </c>
      <c r="AF214">
        <v>251</v>
      </c>
    </row>
    <row r="215" spans="1:32" x14ac:dyDescent="0.3">
      <c r="A215" s="1">
        <v>2975</v>
      </c>
      <c r="B215" t="s">
        <v>32</v>
      </c>
      <c r="C215" t="s">
        <v>2062</v>
      </c>
      <c r="D215" t="s">
        <v>2063</v>
      </c>
      <c r="E215" t="s">
        <v>2064</v>
      </c>
      <c r="F215" t="s">
        <v>2065</v>
      </c>
      <c r="G215" t="s">
        <v>2066</v>
      </c>
      <c r="H215" t="s">
        <v>108</v>
      </c>
      <c r="O215" t="s">
        <v>62</v>
      </c>
      <c r="R215" t="s">
        <v>2067</v>
      </c>
      <c r="S215" t="s">
        <v>2068</v>
      </c>
      <c r="T215" t="s">
        <v>2069</v>
      </c>
      <c r="U215" t="s">
        <v>2070</v>
      </c>
      <c r="V215" t="s">
        <v>804</v>
      </c>
      <c r="AF215">
        <v>252</v>
      </c>
    </row>
    <row r="216" spans="1:32" x14ac:dyDescent="0.3">
      <c r="A216" s="1">
        <v>441</v>
      </c>
      <c r="B216" t="s">
        <v>32</v>
      </c>
      <c r="C216" t="s">
        <v>23194</v>
      </c>
      <c r="D216" t="s">
        <v>2071</v>
      </c>
      <c r="E216" t="s">
        <v>2072</v>
      </c>
      <c r="F216" t="s">
        <v>2073</v>
      </c>
      <c r="G216" t="s">
        <v>2074</v>
      </c>
      <c r="H216" t="s">
        <v>166</v>
      </c>
      <c r="I216" t="s">
        <v>236</v>
      </c>
      <c r="J216" t="s">
        <v>190</v>
      </c>
      <c r="K216" t="s">
        <v>1399</v>
      </c>
      <c r="L216" t="s">
        <v>2075</v>
      </c>
      <c r="M216" t="s">
        <v>2076</v>
      </c>
      <c r="N216" t="s">
        <v>2077</v>
      </c>
      <c r="P216" t="s">
        <v>2078</v>
      </c>
      <c r="Q216" t="s">
        <v>44</v>
      </c>
      <c r="AF216">
        <v>253</v>
      </c>
    </row>
    <row r="217" spans="1:32" x14ac:dyDescent="0.3">
      <c r="A217" s="1">
        <v>3276</v>
      </c>
      <c r="B217" t="s">
        <v>32</v>
      </c>
      <c r="C217" t="s">
        <v>2079</v>
      </c>
      <c r="D217" t="s">
        <v>2080</v>
      </c>
      <c r="E217" t="s">
        <v>2081</v>
      </c>
      <c r="F217" t="s">
        <v>2082</v>
      </c>
      <c r="G217" t="s">
        <v>2083</v>
      </c>
      <c r="H217" t="s">
        <v>108</v>
      </c>
      <c r="O217" t="s">
        <v>62</v>
      </c>
      <c r="R217" t="s">
        <v>2084</v>
      </c>
      <c r="S217" t="s">
        <v>2085</v>
      </c>
      <c r="T217" t="s">
        <v>2086</v>
      </c>
      <c r="U217" t="s">
        <v>2087</v>
      </c>
      <c r="V217" t="s">
        <v>67</v>
      </c>
      <c r="Y217" t="s">
        <v>2088</v>
      </c>
      <c r="Z217" t="s">
        <v>2089</v>
      </c>
      <c r="AF217">
        <v>254</v>
      </c>
    </row>
    <row r="218" spans="1:32" x14ac:dyDescent="0.3">
      <c r="A218" s="1">
        <v>452</v>
      </c>
      <c r="B218" t="s">
        <v>32</v>
      </c>
      <c r="C218" t="s">
        <v>23195</v>
      </c>
      <c r="D218" t="s">
        <v>2090</v>
      </c>
      <c r="E218" t="s">
        <v>153</v>
      </c>
      <c r="F218" t="s">
        <v>2091</v>
      </c>
      <c r="G218" t="s">
        <v>2092</v>
      </c>
      <c r="H218" t="s">
        <v>459</v>
      </c>
      <c r="I218" t="s">
        <v>265</v>
      </c>
      <c r="J218" t="s">
        <v>147</v>
      </c>
      <c r="K218" t="s">
        <v>2093</v>
      </c>
      <c r="L218" t="s">
        <v>153</v>
      </c>
      <c r="M218" t="s">
        <v>158</v>
      </c>
      <c r="N218" t="s">
        <v>2094</v>
      </c>
      <c r="P218" t="s">
        <v>2095</v>
      </c>
      <c r="Q218" t="s">
        <v>44</v>
      </c>
      <c r="V218" t="s">
        <v>2096</v>
      </c>
      <c r="AF218">
        <v>255</v>
      </c>
    </row>
    <row r="219" spans="1:32" x14ac:dyDescent="0.3">
      <c r="A219" s="1">
        <v>3004</v>
      </c>
      <c r="B219" t="s">
        <v>32</v>
      </c>
      <c r="C219" t="s">
        <v>2097</v>
      </c>
      <c r="D219" t="s">
        <v>2098</v>
      </c>
      <c r="E219" t="s">
        <v>2099</v>
      </c>
      <c r="F219" t="s">
        <v>2100</v>
      </c>
      <c r="G219" t="s">
        <v>2101</v>
      </c>
      <c r="H219" t="s">
        <v>108</v>
      </c>
      <c r="O219" t="s">
        <v>62</v>
      </c>
      <c r="R219" t="s">
        <v>2102</v>
      </c>
      <c r="S219" t="s">
        <v>2103</v>
      </c>
      <c r="T219" t="s">
        <v>2104</v>
      </c>
      <c r="U219" t="s">
        <v>2105</v>
      </c>
      <c r="V219" t="s">
        <v>804</v>
      </c>
      <c r="AF219">
        <v>256</v>
      </c>
    </row>
    <row r="220" spans="1:32" x14ac:dyDescent="0.3">
      <c r="A220" s="1">
        <v>3323</v>
      </c>
      <c r="B220" t="s">
        <v>32</v>
      </c>
      <c r="C220" t="s">
        <v>2106</v>
      </c>
      <c r="D220" t="s">
        <v>2107</v>
      </c>
      <c r="E220" t="s">
        <v>2108</v>
      </c>
      <c r="F220" t="s">
        <v>2109</v>
      </c>
      <c r="G220" t="s">
        <v>2110</v>
      </c>
      <c r="H220" t="s">
        <v>122</v>
      </c>
      <c r="O220" t="s">
        <v>62</v>
      </c>
      <c r="R220" t="s">
        <v>2111</v>
      </c>
      <c r="S220" t="s">
        <v>2112</v>
      </c>
      <c r="T220" t="s">
        <v>2113</v>
      </c>
      <c r="U220" t="s">
        <v>2114</v>
      </c>
      <c r="V220" t="s">
        <v>2115</v>
      </c>
      <c r="AF220">
        <v>257</v>
      </c>
    </row>
    <row r="221" spans="1:32" x14ac:dyDescent="0.3">
      <c r="A221" s="1">
        <v>738</v>
      </c>
      <c r="B221" t="s">
        <v>32</v>
      </c>
      <c r="C221" t="s">
        <v>23196</v>
      </c>
      <c r="D221" t="s">
        <v>2116</v>
      </c>
      <c r="E221" t="s">
        <v>2117</v>
      </c>
      <c r="F221" t="s">
        <v>2118</v>
      </c>
      <c r="G221" t="s">
        <v>433</v>
      </c>
      <c r="H221" t="s">
        <v>91</v>
      </c>
      <c r="I221" t="s">
        <v>349</v>
      </c>
      <c r="J221" t="s">
        <v>147</v>
      </c>
      <c r="K221" t="s">
        <v>2119</v>
      </c>
      <c r="L221" t="s">
        <v>2120</v>
      </c>
      <c r="M221" t="s">
        <v>2121</v>
      </c>
      <c r="N221" t="s">
        <v>2122</v>
      </c>
      <c r="P221" t="s">
        <v>2123</v>
      </c>
      <c r="Q221" t="s">
        <v>44</v>
      </c>
      <c r="V221" t="s">
        <v>2124</v>
      </c>
      <c r="AF221">
        <v>258</v>
      </c>
    </row>
    <row r="222" spans="1:32" x14ac:dyDescent="0.3">
      <c r="A222" s="1">
        <v>3266</v>
      </c>
      <c r="B222" t="s">
        <v>32</v>
      </c>
      <c r="C222" t="s">
        <v>2125</v>
      </c>
      <c r="D222" t="s">
        <v>2126</v>
      </c>
      <c r="E222" t="s">
        <v>2127</v>
      </c>
      <c r="F222" t="s">
        <v>2128</v>
      </c>
      <c r="G222" t="s">
        <v>2129</v>
      </c>
      <c r="H222" t="s">
        <v>37</v>
      </c>
      <c r="O222" t="s">
        <v>62</v>
      </c>
      <c r="R222" t="s">
        <v>2130</v>
      </c>
      <c r="S222" t="s">
        <v>2131</v>
      </c>
      <c r="T222" t="s">
        <v>2132</v>
      </c>
      <c r="U222" t="s">
        <v>2133</v>
      </c>
      <c r="V222" t="s">
        <v>2134</v>
      </c>
      <c r="AF222">
        <v>259</v>
      </c>
    </row>
    <row r="223" spans="1:32" x14ac:dyDescent="0.3">
      <c r="A223" s="1">
        <v>2736</v>
      </c>
      <c r="B223" t="s">
        <v>32</v>
      </c>
      <c r="C223" t="s">
        <v>2135</v>
      </c>
      <c r="D223" t="s">
        <v>2136</v>
      </c>
      <c r="E223" t="s">
        <v>2137</v>
      </c>
      <c r="F223" t="s">
        <v>2138</v>
      </c>
      <c r="G223" t="s">
        <v>2139</v>
      </c>
      <c r="H223" t="s">
        <v>122</v>
      </c>
      <c r="O223" t="s">
        <v>62</v>
      </c>
      <c r="R223" t="s">
        <v>2140</v>
      </c>
      <c r="S223" t="s">
        <v>2141</v>
      </c>
      <c r="T223" t="s">
        <v>2142</v>
      </c>
      <c r="U223" t="s">
        <v>2143</v>
      </c>
      <c r="V223" t="s">
        <v>804</v>
      </c>
      <c r="Z223" t="s">
        <v>2144</v>
      </c>
      <c r="AF223">
        <v>260</v>
      </c>
    </row>
    <row r="224" spans="1:32" x14ac:dyDescent="0.3">
      <c r="A224" s="1">
        <v>203</v>
      </c>
      <c r="B224" t="s">
        <v>32</v>
      </c>
      <c r="C224" t="s">
        <v>23197</v>
      </c>
      <c r="D224" t="s">
        <v>2145</v>
      </c>
      <c r="E224" t="s">
        <v>345</v>
      </c>
      <c r="F224" t="s">
        <v>2146</v>
      </c>
      <c r="G224" t="s">
        <v>2147</v>
      </c>
      <c r="H224" t="s">
        <v>180</v>
      </c>
      <c r="I224" t="s">
        <v>348</v>
      </c>
      <c r="J224" t="s">
        <v>1823</v>
      </c>
      <c r="K224" t="s">
        <v>2148</v>
      </c>
      <c r="L224" t="s">
        <v>351</v>
      </c>
      <c r="M224" t="s">
        <v>352</v>
      </c>
      <c r="N224" t="s">
        <v>2149</v>
      </c>
      <c r="P224" t="s">
        <v>2150</v>
      </c>
      <c r="Q224" t="s">
        <v>44</v>
      </c>
      <c r="V224" t="s">
        <v>2151</v>
      </c>
      <c r="AF224">
        <v>262</v>
      </c>
    </row>
    <row r="225" spans="1:32" x14ac:dyDescent="0.3">
      <c r="A225" s="1">
        <v>45</v>
      </c>
      <c r="B225" t="s">
        <v>663</v>
      </c>
      <c r="C225" t="s">
        <v>2152</v>
      </c>
      <c r="D225" t="s">
        <v>2153</v>
      </c>
      <c r="E225" t="s">
        <v>2154</v>
      </c>
      <c r="F225" t="s">
        <v>2155</v>
      </c>
      <c r="G225" t="s">
        <v>121</v>
      </c>
      <c r="H225" t="s">
        <v>122</v>
      </c>
      <c r="K225" t="s">
        <v>2156</v>
      </c>
      <c r="N225" t="s">
        <v>2157</v>
      </c>
      <c r="O225" t="s">
        <v>1036</v>
      </c>
      <c r="P225" t="s">
        <v>2158</v>
      </c>
      <c r="T225" t="s">
        <v>2159</v>
      </c>
      <c r="U225" t="s">
        <v>2160</v>
      </c>
      <c r="V225" t="s">
        <v>2161</v>
      </c>
      <c r="W225" t="s">
        <v>2154</v>
      </c>
      <c r="Y225" t="s">
        <v>2162</v>
      </c>
      <c r="Z225" t="s">
        <v>2163</v>
      </c>
      <c r="AF225">
        <v>263</v>
      </c>
    </row>
    <row r="226" spans="1:32" x14ac:dyDescent="0.3">
      <c r="A226" s="1">
        <v>1850</v>
      </c>
      <c r="B226" t="s">
        <v>32</v>
      </c>
      <c r="C226" t="s">
        <v>23198</v>
      </c>
      <c r="D226" t="s">
        <v>2166</v>
      </c>
      <c r="E226" t="s">
        <v>1299</v>
      </c>
      <c r="F226" t="s">
        <v>2167</v>
      </c>
      <c r="G226" t="s">
        <v>2168</v>
      </c>
      <c r="H226" t="s">
        <v>459</v>
      </c>
      <c r="I226" t="s">
        <v>372</v>
      </c>
      <c r="J226" t="s">
        <v>124</v>
      </c>
      <c r="K226" t="s">
        <v>1503</v>
      </c>
      <c r="L226" t="s">
        <v>71</v>
      </c>
      <c r="M226" t="s">
        <v>1303</v>
      </c>
      <c r="N226" t="s">
        <v>2169</v>
      </c>
      <c r="P226" t="s">
        <v>2170</v>
      </c>
      <c r="Q226" t="s">
        <v>44</v>
      </c>
      <c r="V226" t="s">
        <v>2171</v>
      </c>
      <c r="AF226">
        <v>266</v>
      </c>
    </row>
    <row r="227" spans="1:32" x14ac:dyDescent="0.3">
      <c r="A227" s="1">
        <v>612</v>
      </c>
      <c r="B227" t="s">
        <v>32</v>
      </c>
      <c r="C227" t="s">
        <v>23199</v>
      </c>
      <c r="D227" t="s">
        <v>2172</v>
      </c>
      <c r="E227" t="s">
        <v>153</v>
      </c>
      <c r="F227" t="s">
        <v>2173</v>
      </c>
      <c r="G227" t="s">
        <v>371</v>
      </c>
      <c r="H227" t="s">
        <v>37</v>
      </c>
      <c r="I227" t="s">
        <v>1599</v>
      </c>
      <c r="J227" t="s">
        <v>190</v>
      </c>
      <c r="K227" t="s">
        <v>291</v>
      </c>
      <c r="L227" t="s">
        <v>153</v>
      </c>
      <c r="M227" t="s">
        <v>158</v>
      </c>
      <c r="N227" t="s">
        <v>2174</v>
      </c>
      <c r="P227" t="s">
        <v>2175</v>
      </c>
      <c r="Q227" t="s">
        <v>44</v>
      </c>
      <c r="V227" t="s">
        <v>2176</v>
      </c>
      <c r="AF227">
        <v>268</v>
      </c>
    </row>
    <row r="228" spans="1:32" x14ac:dyDescent="0.3">
      <c r="A228" s="1">
        <v>1533</v>
      </c>
      <c r="B228" t="s">
        <v>32</v>
      </c>
      <c r="C228" t="s">
        <v>23200</v>
      </c>
      <c r="D228" t="s">
        <v>2177</v>
      </c>
      <c r="E228" t="s">
        <v>2015</v>
      </c>
      <c r="F228" t="s">
        <v>2178</v>
      </c>
      <c r="G228" t="s">
        <v>1598</v>
      </c>
      <c r="H228" t="s">
        <v>37</v>
      </c>
      <c r="I228" t="s">
        <v>2179</v>
      </c>
      <c r="J228" t="s">
        <v>110</v>
      </c>
      <c r="K228" t="s">
        <v>2180</v>
      </c>
      <c r="L228" t="s">
        <v>2015</v>
      </c>
      <c r="M228" t="s">
        <v>2018</v>
      </c>
      <c r="N228" t="s">
        <v>2181</v>
      </c>
      <c r="P228" t="s">
        <v>2182</v>
      </c>
      <c r="Q228" t="s">
        <v>44</v>
      </c>
      <c r="V228" t="s">
        <v>2183</v>
      </c>
      <c r="AF228">
        <v>269</v>
      </c>
    </row>
    <row r="229" spans="1:32" x14ac:dyDescent="0.3">
      <c r="A229" s="1">
        <v>262</v>
      </c>
      <c r="B229" t="s">
        <v>32</v>
      </c>
      <c r="C229" t="s">
        <v>2184</v>
      </c>
      <c r="D229" t="s">
        <v>2185</v>
      </c>
      <c r="E229" t="s">
        <v>369</v>
      </c>
      <c r="F229" t="s">
        <v>2186</v>
      </c>
      <c r="G229" t="s">
        <v>2187</v>
      </c>
      <c r="H229" t="s">
        <v>248</v>
      </c>
      <c r="I229" t="s">
        <v>310</v>
      </c>
      <c r="J229" t="s">
        <v>39</v>
      </c>
      <c r="K229" t="s">
        <v>2188</v>
      </c>
      <c r="L229" t="s">
        <v>375</v>
      </c>
      <c r="M229" t="s">
        <v>376</v>
      </c>
      <c r="N229" t="s">
        <v>2189</v>
      </c>
      <c r="P229" t="s">
        <v>572</v>
      </c>
      <c r="Q229" t="s">
        <v>44</v>
      </c>
      <c r="V229" t="s">
        <v>2190</v>
      </c>
      <c r="AF229">
        <v>270</v>
      </c>
    </row>
    <row r="230" spans="1:32" x14ac:dyDescent="0.3">
      <c r="A230" s="1">
        <v>3175</v>
      </c>
      <c r="B230" t="s">
        <v>32</v>
      </c>
      <c r="C230" t="s">
        <v>2191</v>
      </c>
      <c r="D230" t="s">
        <v>2192</v>
      </c>
      <c r="E230" t="s">
        <v>2193</v>
      </c>
      <c r="F230" t="s">
        <v>2194</v>
      </c>
      <c r="G230" t="s">
        <v>2195</v>
      </c>
      <c r="H230" t="s">
        <v>108</v>
      </c>
      <c r="O230" t="s">
        <v>62</v>
      </c>
      <c r="R230" t="s">
        <v>2196</v>
      </c>
      <c r="S230" t="s">
        <v>2197</v>
      </c>
      <c r="T230" t="s">
        <v>2198</v>
      </c>
      <c r="U230" t="s">
        <v>2199</v>
      </c>
      <c r="V230" t="s">
        <v>67</v>
      </c>
      <c r="Y230" t="s">
        <v>2200</v>
      </c>
      <c r="Z230" t="s">
        <v>2201</v>
      </c>
      <c r="AF230">
        <v>271</v>
      </c>
    </row>
    <row r="231" spans="1:32" x14ac:dyDescent="0.3">
      <c r="A231" s="1">
        <v>2517</v>
      </c>
      <c r="B231" t="s">
        <v>32</v>
      </c>
      <c r="C231" t="s">
        <v>23201</v>
      </c>
      <c r="D231" t="s">
        <v>2202</v>
      </c>
      <c r="E231" t="s">
        <v>589</v>
      </c>
      <c r="F231" t="s">
        <v>2203</v>
      </c>
      <c r="G231" t="s">
        <v>2204</v>
      </c>
      <c r="H231" t="s">
        <v>166</v>
      </c>
      <c r="I231" t="s">
        <v>1231</v>
      </c>
      <c r="K231" t="s">
        <v>349</v>
      </c>
      <c r="L231" t="s">
        <v>593</v>
      </c>
      <c r="M231" t="s">
        <v>594</v>
      </c>
      <c r="N231" t="s">
        <v>2205</v>
      </c>
      <c r="Q231" t="s">
        <v>44</v>
      </c>
      <c r="V231" t="s">
        <v>2206</v>
      </c>
      <c r="AF231">
        <v>272</v>
      </c>
    </row>
    <row r="232" spans="1:32" x14ac:dyDescent="0.3">
      <c r="A232" s="1">
        <v>479</v>
      </c>
      <c r="B232" t="s">
        <v>32</v>
      </c>
      <c r="C232" t="s">
        <v>23202</v>
      </c>
      <c r="D232" t="s">
        <v>2207</v>
      </c>
      <c r="E232" t="s">
        <v>105</v>
      </c>
      <c r="F232" t="s">
        <v>2208</v>
      </c>
      <c r="G232" t="s">
        <v>2209</v>
      </c>
      <c r="H232" t="s">
        <v>459</v>
      </c>
      <c r="I232" t="s">
        <v>1184</v>
      </c>
      <c r="J232" t="s">
        <v>168</v>
      </c>
      <c r="K232" t="s">
        <v>2210</v>
      </c>
      <c r="L232" t="s">
        <v>112</v>
      </c>
      <c r="M232" t="s">
        <v>113</v>
      </c>
      <c r="N232" t="s">
        <v>2211</v>
      </c>
      <c r="P232" t="s">
        <v>2212</v>
      </c>
      <c r="Q232" t="s">
        <v>44</v>
      </c>
      <c r="V232" t="s">
        <v>2213</v>
      </c>
      <c r="AF232">
        <v>273</v>
      </c>
    </row>
    <row r="233" spans="1:32" x14ac:dyDescent="0.3">
      <c r="A233" s="1">
        <v>2506</v>
      </c>
      <c r="B233" t="s">
        <v>32</v>
      </c>
      <c r="C233" t="s">
        <v>23203</v>
      </c>
      <c r="D233" t="s">
        <v>2214</v>
      </c>
      <c r="E233" t="s">
        <v>369</v>
      </c>
      <c r="F233" t="s">
        <v>2215</v>
      </c>
      <c r="G233" t="s">
        <v>2216</v>
      </c>
      <c r="H233" t="s">
        <v>122</v>
      </c>
      <c r="I233" t="s">
        <v>1823</v>
      </c>
      <c r="J233" t="s">
        <v>124</v>
      </c>
      <c r="K233" t="s">
        <v>2217</v>
      </c>
      <c r="L233" t="s">
        <v>375</v>
      </c>
      <c r="M233" t="s">
        <v>376</v>
      </c>
      <c r="N233" t="s">
        <v>2218</v>
      </c>
      <c r="P233" t="s">
        <v>855</v>
      </c>
      <c r="Q233" t="s">
        <v>44</v>
      </c>
      <c r="V233" t="s">
        <v>2219</v>
      </c>
      <c r="AF233">
        <v>274</v>
      </c>
    </row>
    <row r="234" spans="1:32" x14ac:dyDescent="0.3">
      <c r="A234" s="1">
        <v>571</v>
      </c>
      <c r="B234" t="s">
        <v>32</v>
      </c>
      <c r="C234" t="s">
        <v>23204</v>
      </c>
      <c r="D234" t="s">
        <v>2220</v>
      </c>
      <c r="E234" t="s">
        <v>2221</v>
      </c>
      <c r="F234" t="s">
        <v>2222</v>
      </c>
      <c r="G234" t="s">
        <v>2223</v>
      </c>
      <c r="H234" t="s">
        <v>74</v>
      </c>
      <c r="I234" t="s">
        <v>460</v>
      </c>
      <c r="J234" t="s">
        <v>349</v>
      </c>
      <c r="K234" t="s">
        <v>2224</v>
      </c>
      <c r="L234" t="s">
        <v>2225</v>
      </c>
      <c r="M234" t="s">
        <v>2226</v>
      </c>
      <c r="N234" t="s">
        <v>2227</v>
      </c>
      <c r="P234" t="s">
        <v>2228</v>
      </c>
      <c r="Q234" t="s">
        <v>44</v>
      </c>
      <c r="V234" t="s">
        <v>2229</v>
      </c>
      <c r="AF234">
        <v>275</v>
      </c>
    </row>
    <row r="235" spans="1:32" x14ac:dyDescent="0.3">
      <c r="A235" s="1">
        <v>2620</v>
      </c>
      <c r="B235" t="s">
        <v>32</v>
      </c>
      <c r="C235" t="s">
        <v>2230</v>
      </c>
      <c r="D235" t="s">
        <v>1613</v>
      </c>
      <c r="E235" t="s">
        <v>2231</v>
      </c>
      <c r="F235" t="s">
        <v>2232</v>
      </c>
      <c r="G235" t="s">
        <v>2233</v>
      </c>
      <c r="H235" t="s">
        <v>475</v>
      </c>
      <c r="O235" t="s">
        <v>62</v>
      </c>
      <c r="R235" t="s">
        <v>2234</v>
      </c>
      <c r="S235" t="s">
        <v>2235</v>
      </c>
      <c r="T235" t="s">
        <v>2236</v>
      </c>
      <c r="U235" t="s">
        <v>2237</v>
      </c>
      <c r="V235" t="s">
        <v>1433</v>
      </c>
      <c r="Y235" t="s">
        <v>2238</v>
      </c>
      <c r="AF235">
        <v>276</v>
      </c>
    </row>
    <row r="236" spans="1:32" x14ac:dyDescent="0.3">
      <c r="A236" s="1">
        <v>610</v>
      </c>
      <c r="B236" t="s">
        <v>32</v>
      </c>
      <c r="C236" t="s">
        <v>23205</v>
      </c>
      <c r="D236" t="s">
        <v>2239</v>
      </c>
      <c r="E236" t="s">
        <v>2240</v>
      </c>
      <c r="F236" t="s">
        <v>2241</v>
      </c>
      <c r="G236" t="s">
        <v>2242</v>
      </c>
      <c r="H236" t="s">
        <v>166</v>
      </c>
      <c r="I236" t="s">
        <v>2243</v>
      </c>
      <c r="J236" t="s">
        <v>190</v>
      </c>
      <c r="K236" t="s">
        <v>2244</v>
      </c>
      <c r="L236" t="s">
        <v>2240</v>
      </c>
      <c r="M236" t="s">
        <v>2245</v>
      </c>
      <c r="N236" t="s">
        <v>2246</v>
      </c>
      <c r="P236" t="s">
        <v>2247</v>
      </c>
      <c r="Q236" t="s">
        <v>44</v>
      </c>
      <c r="AF236">
        <v>277</v>
      </c>
    </row>
    <row r="237" spans="1:32" x14ac:dyDescent="0.3">
      <c r="A237" s="1">
        <v>556</v>
      </c>
      <c r="B237" t="s">
        <v>32</v>
      </c>
      <c r="C237" t="s">
        <v>23206</v>
      </c>
      <c r="D237" t="s">
        <v>2248</v>
      </c>
      <c r="E237" t="s">
        <v>153</v>
      </c>
      <c r="F237" t="s">
        <v>2249</v>
      </c>
      <c r="G237" t="s">
        <v>2209</v>
      </c>
      <c r="H237" t="s">
        <v>459</v>
      </c>
      <c r="I237" t="s">
        <v>265</v>
      </c>
      <c r="J237" t="s">
        <v>190</v>
      </c>
      <c r="K237" t="s">
        <v>2250</v>
      </c>
      <c r="L237" t="s">
        <v>153</v>
      </c>
      <c r="M237" t="s">
        <v>158</v>
      </c>
      <c r="N237" t="s">
        <v>2251</v>
      </c>
      <c r="P237" t="s">
        <v>2252</v>
      </c>
      <c r="Q237" t="s">
        <v>44</v>
      </c>
      <c r="V237" t="s">
        <v>2253</v>
      </c>
      <c r="AF237">
        <v>278</v>
      </c>
    </row>
    <row r="238" spans="1:32" x14ac:dyDescent="0.3">
      <c r="A238" s="1">
        <v>143</v>
      </c>
      <c r="B238" t="s">
        <v>32</v>
      </c>
      <c r="C238" t="s">
        <v>23207</v>
      </c>
      <c r="D238" t="s">
        <v>2254</v>
      </c>
      <c r="E238" t="s">
        <v>2255</v>
      </c>
      <c r="F238" t="s">
        <v>2256</v>
      </c>
      <c r="G238" t="s">
        <v>2257</v>
      </c>
      <c r="H238" t="s">
        <v>37</v>
      </c>
      <c r="I238" t="s">
        <v>1987</v>
      </c>
      <c r="K238" t="s">
        <v>2179</v>
      </c>
      <c r="L238" t="s">
        <v>2258</v>
      </c>
      <c r="M238" t="s">
        <v>2259</v>
      </c>
      <c r="N238" t="s">
        <v>2260</v>
      </c>
      <c r="P238" t="s">
        <v>2261</v>
      </c>
      <c r="Q238" t="s">
        <v>44</v>
      </c>
      <c r="V238" t="s">
        <v>2262</v>
      </c>
      <c r="AF238">
        <v>279</v>
      </c>
    </row>
    <row r="239" spans="1:32" x14ac:dyDescent="0.3">
      <c r="A239" s="1">
        <v>145</v>
      </c>
      <c r="B239" t="s">
        <v>32</v>
      </c>
      <c r="C239" t="s">
        <v>23208</v>
      </c>
      <c r="D239" t="s">
        <v>2263</v>
      </c>
      <c r="E239" t="s">
        <v>2264</v>
      </c>
      <c r="F239" t="s">
        <v>2265</v>
      </c>
      <c r="G239" t="s">
        <v>2266</v>
      </c>
      <c r="H239" t="s">
        <v>180</v>
      </c>
      <c r="I239" t="s">
        <v>1231</v>
      </c>
      <c r="J239" t="s">
        <v>39</v>
      </c>
      <c r="K239" t="s">
        <v>2267</v>
      </c>
      <c r="L239" t="s">
        <v>2268</v>
      </c>
      <c r="M239" t="s">
        <v>2269</v>
      </c>
      <c r="N239" t="s">
        <v>2270</v>
      </c>
      <c r="Q239" t="s">
        <v>44</v>
      </c>
      <c r="V239" t="s">
        <v>2271</v>
      </c>
      <c r="AF239">
        <v>280</v>
      </c>
    </row>
    <row r="240" spans="1:32" x14ac:dyDescent="0.3">
      <c r="A240" s="1">
        <v>211</v>
      </c>
      <c r="B240" t="s">
        <v>32</v>
      </c>
      <c r="C240" t="s">
        <v>23209</v>
      </c>
      <c r="D240" t="s">
        <v>2272</v>
      </c>
      <c r="E240" t="s">
        <v>345</v>
      </c>
      <c r="F240" t="s">
        <v>2273</v>
      </c>
      <c r="G240" t="s">
        <v>2274</v>
      </c>
      <c r="H240" t="s">
        <v>91</v>
      </c>
      <c r="I240" t="s">
        <v>434</v>
      </c>
      <c r="J240" t="s">
        <v>349</v>
      </c>
      <c r="K240" t="s">
        <v>2275</v>
      </c>
      <c r="L240" t="s">
        <v>351</v>
      </c>
      <c r="M240" t="s">
        <v>352</v>
      </c>
      <c r="N240" t="s">
        <v>2276</v>
      </c>
      <c r="P240" t="s">
        <v>2277</v>
      </c>
      <c r="Q240" t="s">
        <v>44</v>
      </c>
      <c r="V240" t="s">
        <v>2278</v>
      </c>
      <c r="AF240">
        <v>281</v>
      </c>
    </row>
    <row r="241" spans="1:32" x14ac:dyDescent="0.3">
      <c r="A241" s="1">
        <v>922</v>
      </c>
      <c r="B241" t="s">
        <v>32</v>
      </c>
      <c r="C241" t="s">
        <v>23210</v>
      </c>
      <c r="D241" t="s">
        <v>2279</v>
      </c>
      <c r="E241" t="s">
        <v>1254</v>
      </c>
      <c r="F241" t="s">
        <v>2280</v>
      </c>
      <c r="G241" t="s">
        <v>1042</v>
      </c>
      <c r="H241" t="s">
        <v>122</v>
      </c>
      <c r="I241" t="s">
        <v>324</v>
      </c>
      <c r="J241" t="s">
        <v>110</v>
      </c>
      <c r="K241" t="s">
        <v>2281</v>
      </c>
      <c r="L241" t="s">
        <v>1257</v>
      </c>
      <c r="M241" t="s">
        <v>1258</v>
      </c>
      <c r="N241" t="s">
        <v>2282</v>
      </c>
      <c r="Q241" t="s">
        <v>44</v>
      </c>
      <c r="V241" t="s">
        <v>2283</v>
      </c>
      <c r="AF241">
        <v>282</v>
      </c>
    </row>
    <row r="242" spans="1:32" x14ac:dyDescent="0.3">
      <c r="A242" s="1">
        <v>719</v>
      </c>
      <c r="B242" t="s">
        <v>32</v>
      </c>
      <c r="C242" t="s">
        <v>23211</v>
      </c>
      <c r="D242" t="s">
        <v>2284</v>
      </c>
      <c r="E242" t="s">
        <v>2285</v>
      </c>
      <c r="F242" t="s">
        <v>2286</v>
      </c>
      <c r="G242" t="s">
        <v>2287</v>
      </c>
      <c r="H242" t="s">
        <v>91</v>
      </c>
      <c r="I242" t="s">
        <v>2288</v>
      </c>
      <c r="K242" t="s">
        <v>214</v>
      </c>
      <c r="L242" t="s">
        <v>2289</v>
      </c>
      <c r="M242" t="s">
        <v>2290</v>
      </c>
      <c r="N242" t="s">
        <v>2291</v>
      </c>
      <c r="P242" t="s">
        <v>2261</v>
      </c>
      <c r="Q242" t="s">
        <v>44</v>
      </c>
      <c r="AF242">
        <v>283</v>
      </c>
    </row>
    <row r="243" spans="1:32" x14ac:dyDescent="0.3">
      <c r="A243" s="1">
        <v>115</v>
      </c>
      <c r="B243" t="s">
        <v>32</v>
      </c>
      <c r="C243" t="s">
        <v>23212</v>
      </c>
      <c r="D243" t="s">
        <v>2292</v>
      </c>
      <c r="E243" t="s">
        <v>2293</v>
      </c>
      <c r="F243" t="s">
        <v>2294</v>
      </c>
      <c r="G243" t="s">
        <v>2295</v>
      </c>
      <c r="H243" t="s">
        <v>108</v>
      </c>
      <c r="I243" t="s">
        <v>2296</v>
      </c>
      <c r="J243" t="s">
        <v>168</v>
      </c>
      <c r="K243" t="s">
        <v>2297</v>
      </c>
      <c r="L243" t="s">
        <v>2298</v>
      </c>
      <c r="M243" t="s">
        <v>2299</v>
      </c>
      <c r="N243" t="s">
        <v>2300</v>
      </c>
      <c r="P243" t="s">
        <v>2301</v>
      </c>
      <c r="Q243" t="s">
        <v>44</v>
      </c>
      <c r="V243" t="s">
        <v>2302</v>
      </c>
      <c r="AF243">
        <v>284</v>
      </c>
    </row>
    <row r="244" spans="1:32" x14ac:dyDescent="0.3">
      <c r="A244" s="1">
        <v>991</v>
      </c>
      <c r="B244" t="s">
        <v>32</v>
      </c>
      <c r="C244" t="s">
        <v>23213</v>
      </c>
      <c r="D244" t="s">
        <v>2303</v>
      </c>
      <c r="E244" t="s">
        <v>105</v>
      </c>
      <c r="F244" t="s">
        <v>2304</v>
      </c>
      <c r="G244" t="s">
        <v>2305</v>
      </c>
      <c r="H244" t="s">
        <v>51</v>
      </c>
      <c r="I244" t="s">
        <v>498</v>
      </c>
      <c r="J244" t="s">
        <v>110</v>
      </c>
      <c r="K244" t="s">
        <v>2306</v>
      </c>
      <c r="L244" t="s">
        <v>112</v>
      </c>
      <c r="M244" t="s">
        <v>113</v>
      </c>
      <c r="N244" t="s">
        <v>2307</v>
      </c>
      <c r="P244" t="s">
        <v>2308</v>
      </c>
      <c r="Q244" t="s">
        <v>44</v>
      </c>
      <c r="V244" t="s">
        <v>2309</v>
      </c>
      <c r="AF244">
        <v>285</v>
      </c>
    </row>
    <row r="245" spans="1:32" x14ac:dyDescent="0.3">
      <c r="A245" s="1">
        <v>408</v>
      </c>
      <c r="B245" t="s">
        <v>32</v>
      </c>
      <c r="C245" t="s">
        <v>23214</v>
      </c>
      <c r="D245" t="s">
        <v>2310</v>
      </c>
      <c r="E245" t="s">
        <v>2311</v>
      </c>
      <c r="F245" t="s">
        <v>2312</v>
      </c>
      <c r="G245" t="s">
        <v>2313</v>
      </c>
      <c r="H245" t="s">
        <v>91</v>
      </c>
      <c r="I245" t="s">
        <v>476</v>
      </c>
      <c r="J245" t="s">
        <v>124</v>
      </c>
      <c r="K245" t="s">
        <v>511</v>
      </c>
      <c r="L245" t="s">
        <v>2314</v>
      </c>
      <c r="M245" t="s">
        <v>2315</v>
      </c>
      <c r="N245" t="s">
        <v>2316</v>
      </c>
      <c r="Q245" t="s">
        <v>44</v>
      </c>
      <c r="V245" t="s">
        <v>2317</v>
      </c>
      <c r="AF245">
        <v>286</v>
      </c>
    </row>
    <row r="246" spans="1:32" x14ac:dyDescent="0.3">
      <c r="A246" s="1">
        <v>243</v>
      </c>
      <c r="B246" t="s">
        <v>32</v>
      </c>
      <c r="C246" t="s">
        <v>23215</v>
      </c>
      <c r="D246" t="s">
        <v>2318</v>
      </c>
      <c r="E246" t="s">
        <v>1734</v>
      </c>
      <c r="F246" t="s">
        <v>2319</v>
      </c>
      <c r="G246" t="s">
        <v>1042</v>
      </c>
      <c r="H246" t="s">
        <v>122</v>
      </c>
      <c r="I246" t="s">
        <v>228</v>
      </c>
      <c r="K246" t="s">
        <v>228</v>
      </c>
      <c r="L246" t="s">
        <v>1737</v>
      </c>
      <c r="M246" t="s">
        <v>1738</v>
      </c>
      <c r="N246" t="s">
        <v>2320</v>
      </c>
      <c r="Q246" t="s">
        <v>44</v>
      </c>
      <c r="V246" t="s">
        <v>2321</v>
      </c>
      <c r="AF246">
        <v>287</v>
      </c>
    </row>
    <row r="247" spans="1:32" x14ac:dyDescent="0.3">
      <c r="A247" s="1">
        <v>3244</v>
      </c>
      <c r="B247" t="s">
        <v>32</v>
      </c>
      <c r="C247" t="s">
        <v>2322</v>
      </c>
      <c r="D247" t="s">
        <v>2323</v>
      </c>
      <c r="E247" t="s">
        <v>2324</v>
      </c>
      <c r="F247" t="s">
        <v>2325</v>
      </c>
      <c r="G247" t="s">
        <v>2326</v>
      </c>
      <c r="H247" t="s">
        <v>37</v>
      </c>
      <c r="O247" t="s">
        <v>62</v>
      </c>
      <c r="R247" t="s">
        <v>2327</v>
      </c>
      <c r="S247" t="s">
        <v>2328</v>
      </c>
      <c r="T247" t="s">
        <v>2329</v>
      </c>
      <c r="U247" t="s">
        <v>2330</v>
      </c>
      <c r="V247" t="s">
        <v>1634</v>
      </c>
      <c r="Z247" t="s">
        <v>2331</v>
      </c>
      <c r="AF247">
        <v>288</v>
      </c>
    </row>
    <row r="248" spans="1:32" x14ac:dyDescent="0.3">
      <c r="A248" s="1">
        <v>2027</v>
      </c>
      <c r="B248" t="s">
        <v>32</v>
      </c>
      <c r="C248" t="s">
        <v>23216</v>
      </c>
      <c r="D248" t="s">
        <v>2332</v>
      </c>
      <c r="E248" t="s">
        <v>2333</v>
      </c>
      <c r="F248" t="s">
        <v>2334</v>
      </c>
      <c r="G248" t="s">
        <v>497</v>
      </c>
      <c r="H248" t="s">
        <v>108</v>
      </c>
      <c r="I248" t="s">
        <v>168</v>
      </c>
      <c r="K248" t="s">
        <v>1776</v>
      </c>
      <c r="L248" t="s">
        <v>2335</v>
      </c>
      <c r="M248" t="s">
        <v>2336</v>
      </c>
      <c r="N248" t="s">
        <v>2337</v>
      </c>
      <c r="P248" t="s">
        <v>1819</v>
      </c>
      <c r="Q248" t="s">
        <v>44</v>
      </c>
      <c r="V248" t="s">
        <v>2338</v>
      </c>
      <c r="AF248">
        <v>289</v>
      </c>
    </row>
    <row r="249" spans="1:32" x14ac:dyDescent="0.3">
      <c r="A249" s="1">
        <v>1481</v>
      </c>
      <c r="B249" t="s">
        <v>32</v>
      </c>
      <c r="C249" t="s">
        <v>2339</v>
      </c>
      <c r="D249" t="s">
        <v>2340</v>
      </c>
      <c r="E249" t="s">
        <v>1134</v>
      </c>
      <c r="F249" t="s">
        <v>2341</v>
      </c>
      <c r="G249" t="s">
        <v>2342</v>
      </c>
      <c r="H249" t="s">
        <v>180</v>
      </c>
      <c r="I249" t="s">
        <v>383</v>
      </c>
      <c r="J249" t="s">
        <v>147</v>
      </c>
      <c r="K249" t="s">
        <v>2343</v>
      </c>
      <c r="L249" t="s">
        <v>1137</v>
      </c>
      <c r="M249" t="s">
        <v>1138</v>
      </c>
      <c r="N249" t="s">
        <v>2344</v>
      </c>
      <c r="P249" t="s">
        <v>2345</v>
      </c>
      <c r="Q249" t="s">
        <v>44</v>
      </c>
      <c r="V249" t="s">
        <v>2346</v>
      </c>
      <c r="AF249">
        <v>290</v>
      </c>
    </row>
    <row r="250" spans="1:32" x14ac:dyDescent="0.3">
      <c r="A250" s="1">
        <v>890</v>
      </c>
      <c r="B250" t="s">
        <v>32</v>
      </c>
      <c r="C250" t="s">
        <v>23217</v>
      </c>
      <c r="D250" t="s">
        <v>2347</v>
      </c>
      <c r="E250" t="s">
        <v>153</v>
      </c>
      <c r="F250" t="s">
        <v>2348</v>
      </c>
      <c r="G250" t="s">
        <v>2092</v>
      </c>
      <c r="H250" t="s">
        <v>459</v>
      </c>
      <c r="I250" t="s">
        <v>265</v>
      </c>
      <c r="J250" t="s">
        <v>147</v>
      </c>
      <c r="K250" t="s">
        <v>2345</v>
      </c>
      <c r="L250" t="s">
        <v>153</v>
      </c>
      <c r="M250" t="s">
        <v>158</v>
      </c>
      <c r="N250" t="s">
        <v>2349</v>
      </c>
      <c r="P250" t="s">
        <v>2350</v>
      </c>
      <c r="Q250" t="s">
        <v>44</v>
      </c>
      <c r="V250" t="s">
        <v>2351</v>
      </c>
      <c r="AF250">
        <v>291</v>
      </c>
    </row>
    <row r="251" spans="1:32" x14ac:dyDescent="0.3">
      <c r="A251" s="1">
        <v>3481</v>
      </c>
      <c r="B251" t="s">
        <v>32</v>
      </c>
      <c r="C251" t="s">
        <v>2352</v>
      </c>
      <c r="D251" t="s">
        <v>2353</v>
      </c>
      <c r="E251" t="s">
        <v>2354</v>
      </c>
      <c r="F251" t="s">
        <v>2355</v>
      </c>
      <c r="G251" t="s">
        <v>2356</v>
      </c>
      <c r="H251" t="s">
        <v>91</v>
      </c>
      <c r="O251" t="s">
        <v>62</v>
      </c>
      <c r="R251" t="s">
        <v>2357</v>
      </c>
      <c r="S251" t="s">
        <v>2358</v>
      </c>
      <c r="T251" t="s">
        <v>2359</v>
      </c>
      <c r="U251" t="s">
        <v>2360</v>
      </c>
      <c r="V251" t="s">
        <v>67</v>
      </c>
      <c r="Z251" t="s">
        <v>2361</v>
      </c>
      <c r="AF251">
        <v>292</v>
      </c>
    </row>
    <row r="252" spans="1:32" x14ac:dyDescent="0.3">
      <c r="A252" s="1">
        <v>2898</v>
      </c>
      <c r="B252" t="s">
        <v>32</v>
      </c>
      <c r="C252" t="s">
        <v>2362</v>
      </c>
      <c r="D252" t="s">
        <v>2363</v>
      </c>
      <c r="E252" t="s">
        <v>2364</v>
      </c>
      <c r="F252" t="s">
        <v>2365</v>
      </c>
      <c r="G252" t="s">
        <v>2366</v>
      </c>
      <c r="H252" t="s">
        <v>180</v>
      </c>
      <c r="O252" t="s">
        <v>62</v>
      </c>
      <c r="R252" t="s">
        <v>2367</v>
      </c>
      <c r="S252" t="s">
        <v>2368</v>
      </c>
      <c r="T252" t="s">
        <v>2369</v>
      </c>
      <c r="U252" t="s">
        <v>2370</v>
      </c>
      <c r="V252" t="s">
        <v>67</v>
      </c>
      <c r="Y252" t="s">
        <v>2371</v>
      </c>
      <c r="Z252" t="s">
        <v>2372</v>
      </c>
      <c r="AF252">
        <v>293</v>
      </c>
    </row>
    <row r="253" spans="1:32" x14ac:dyDescent="0.3">
      <c r="A253" s="1">
        <v>232</v>
      </c>
      <c r="B253" t="s">
        <v>32</v>
      </c>
      <c r="C253" t="s">
        <v>23218</v>
      </c>
      <c r="D253" t="s">
        <v>2373</v>
      </c>
      <c r="E253" t="s">
        <v>1416</v>
      </c>
      <c r="F253" t="s">
        <v>2374</v>
      </c>
      <c r="G253" t="s">
        <v>2375</v>
      </c>
      <c r="H253" t="s">
        <v>459</v>
      </c>
      <c r="I253" t="s">
        <v>1874</v>
      </c>
      <c r="J253" t="s">
        <v>124</v>
      </c>
      <c r="K253" t="s">
        <v>2376</v>
      </c>
      <c r="L253" t="s">
        <v>1420</v>
      </c>
      <c r="M253" t="s">
        <v>2377</v>
      </c>
      <c r="N253" t="s">
        <v>2378</v>
      </c>
      <c r="Q253" t="s">
        <v>44</v>
      </c>
      <c r="AF253">
        <v>294</v>
      </c>
    </row>
    <row r="254" spans="1:32" x14ac:dyDescent="0.3">
      <c r="A254" s="1">
        <v>52</v>
      </c>
      <c r="B254" t="s">
        <v>663</v>
      </c>
      <c r="C254" t="s">
        <v>2379</v>
      </c>
      <c r="D254" t="s">
        <v>2380</v>
      </c>
      <c r="E254" t="s">
        <v>2381</v>
      </c>
      <c r="F254" t="s">
        <v>2382</v>
      </c>
      <c r="G254" t="s">
        <v>2383</v>
      </c>
      <c r="H254" t="s">
        <v>122</v>
      </c>
      <c r="K254" t="s">
        <v>2384</v>
      </c>
      <c r="N254" t="s">
        <v>2385</v>
      </c>
      <c r="O254" t="s">
        <v>1036</v>
      </c>
      <c r="P254" t="s">
        <v>2386</v>
      </c>
      <c r="U254" t="s">
        <v>2387</v>
      </c>
      <c r="V254" t="s">
        <v>2388</v>
      </c>
      <c r="W254" t="s">
        <v>2381</v>
      </c>
      <c r="AF254">
        <v>295</v>
      </c>
    </row>
    <row r="255" spans="1:32" x14ac:dyDescent="0.3">
      <c r="A255" s="1">
        <v>2360</v>
      </c>
      <c r="B255" t="s">
        <v>32</v>
      </c>
      <c r="C255" t="s">
        <v>23219</v>
      </c>
      <c r="D255" t="s">
        <v>2389</v>
      </c>
      <c r="E255" t="s">
        <v>34</v>
      </c>
      <c r="F255" t="s">
        <v>2390</v>
      </c>
      <c r="G255" t="s">
        <v>2391</v>
      </c>
      <c r="H255" t="s">
        <v>248</v>
      </c>
      <c r="I255" t="s">
        <v>228</v>
      </c>
      <c r="K255" t="s">
        <v>1204</v>
      </c>
      <c r="L255" t="s">
        <v>41</v>
      </c>
      <c r="M255" t="s">
        <v>42</v>
      </c>
      <c r="N255" t="s">
        <v>2392</v>
      </c>
      <c r="Q255" t="s">
        <v>44</v>
      </c>
      <c r="V255" t="s">
        <v>2393</v>
      </c>
      <c r="AF255">
        <v>296</v>
      </c>
    </row>
    <row r="256" spans="1:32" x14ac:dyDescent="0.3">
      <c r="A256" s="1">
        <v>398</v>
      </c>
      <c r="B256" t="s">
        <v>32</v>
      </c>
      <c r="C256" t="s">
        <v>23220</v>
      </c>
      <c r="D256" t="s">
        <v>2394</v>
      </c>
      <c r="E256" t="s">
        <v>991</v>
      </c>
      <c r="F256" t="s">
        <v>2395</v>
      </c>
      <c r="G256" t="s">
        <v>2396</v>
      </c>
      <c r="H256" t="s">
        <v>459</v>
      </c>
      <c r="I256" t="s">
        <v>123</v>
      </c>
      <c r="J256" t="s">
        <v>110</v>
      </c>
      <c r="K256" t="s">
        <v>2397</v>
      </c>
      <c r="L256" t="s">
        <v>995</v>
      </c>
      <c r="M256" t="s">
        <v>996</v>
      </c>
      <c r="N256" t="s">
        <v>2398</v>
      </c>
      <c r="P256" t="s">
        <v>2399</v>
      </c>
      <c r="Q256" t="s">
        <v>44</v>
      </c>
      <c r="V256" t="s">
        <v>2400</v>
      </c>
      <c r="AF256">
        <v>297</v>
      </c>
    </row>
    <row r="257" spans="1:32" x14ac:dyDescent="0.3">
      <c r="A257" s="1">
        <v>3027</v>
      </c>
      <c r="B257" t="s">
        <v>32</v>
      </c>
      <c r="C257" t="s">
        <v>2401</v>
      </c>
      <c r="D257" t="s">
        <v>2402</v>
      </c>
      <c r="E257" t="s">
        <v>2403</v>
      </c>
      <c r="F257" t="s">
        <v>2404</v>
      </c>
      <c r="G257" t="s">
        <v>2405</v>
      </c>
      <c r="H257" t="s">
        <v>180</v>
      </c>
      <c r="O257" t="s">
        <v>62</v>
      </c>
      <c r="R257" t="s">
        <v>2406</v>
      </c>
      <c r="S257" t="s">
        <v>2407</v>
      </c>
      <c r="T257" t="s">
        <v>2408</v>
      </c>
      <c r="U257" t="s">
        <v>2409</v>
      </c>
      <c r="V257" t="s">
        <v>2410</v>
      </c>
      <c r="Z257" t="s">
        <v>2411</v>
      </c>
      <c r="AF257">
        <v>298</v>
      </c>
    </row>
    <row r="258" spans="1:32" x14ac:dyDescent="0.3">
      <c r="A258" s="1">
        <v>551</v>
      </c>
      <c r="B258" t="s">
        <v>32</v>
      </c>
      <c r="C258" t="s">
        <v>23221</v>
      </c>
      <c r="D258" t="s">
        <v>2412</v>
      </c>
      <c r="E258" t="s">
        <v>369</v>
      </c>
      <c r="F258" t="s">
        <v>2413</v>
      </c>
      <c r="G258" t="s">
        <v>2414</v>
      </c>
      <c r="H258" t="s">
        <v>475</v>
      </c>
      <c r="K258" t="s">
        <v>2415</v>
      </c>
      <c r="L258" t="s">
        <v>375</v>
      </c>
      <c r="M258" t="s">
        <v>376</v>
      </c>
      <c r="N258" t="s">
        <v>2416</v>
      </c>
      <c r="Q258" t="s">
        <v>44</v>
      </c>
      <c r="V258" t="s">
        <v>2417</v>
      </c>
      <c r="AF258">
        <v>299</v>
      </c>
    </row>
    <row r="259" spans="1:32" x14ac:dyDescent="0.3">
      <c r="A259" s="1">
        <v>90</v>
      </c>
      <c r="B259" t="s">
        <v>32</v>
      </c>
      <c r="C259" t="s">
        <v>23222</v>
      </c>
      <c r="D259" t="s">
        <v>2418</v>
      </c>
      <c r="E259" t="s">
        <v>1416</v>
      </c>
      <c r="F259" t="s">
        <v>2419</v>
      </c>
      <c r="G259" t="s">
        <v>2420</v>
      </c>
      <c r="H259" t="s">
        <v>180</v>
      </c>
      <c r="K259" t="s">
        <v>39</v>
      </c>
      <c r="L259" t="s">
        <v>1420</v>
      </c>
      <c r="M259" t="s">
        <v>1421</v>
      </c>
      <c r="N259" t="s">
        <v>2421</v>
      </c>
      <c r="P259" t="s">
        <v>310</v>
      </c>
      <c r="Q259" t="s">
        <v>44</v>
      </c>
      <c r="V259" t="s">
        <v>2422</v>
      </c>
      <c r="AF259">
        <v>300</v>
      </c>
    </row>
    <row r="260" spans="1:32" x14ac:dyDescent="0.3">
      <c r="A260" s="1">
        <v>209</v>
      </c>
      <c r="B260" t="s">
        <v>32</v>
      </c>
      <c r="C260" t="s">
        <v>23223</v>
      </c>
      <c r="D260" t="s">
        <v>2423</v>
      </c>
      <c r="E260" t="s">
        <v>2293</v>
      </c>
      <c r="F260" t="s">
        <v>2424</v>
      </c>
      <c r="G260" t="s">
        <v>2425</v>
      </c>
      <c r="H260" t="s">
        <v>37</v>
      </c>
      <c r="I260" t="s">
        <v>461</v>
      </c>
      <c r="J260" t="s">
        <v>147</v>
      </c>
      <c r="K260" t="s">
        <v>2426</v>
      </c>
      <c r="L260" t="s">
        <v>2298</v>
      </c>
      <c r="M260" t="s">
        <v>2299</v>
      </c>
      <c r="N260" t="s">
        <v>2427</v>
      </c>
      <c r="P260" t="s">
        <v>2428</v>
      </c>
      <c r="Q260" t="s">
        <v>44</v>
      </c>
      <c r="V260" t="s">
        <v>2429</v>
      </c>
      <c r="AF260">
        <v>301</v>
      </c>
    </row>
    <row r="261" spans="1:32" x14ac:dyDescent="0.3">
      <c r="A261" s="1">
        <v>3261</v>
      </c>
      <c r="B261" t="s">
        <v>32</v>
      </c>
      <c r="C261" t="s">
        <v>2430</v>
      </c>
      <c r="D261" t="s">
        <v>2431</v>
      </c>
      <c r="E261" t="s">
        <v>2432</v>
      </c>
      <c r="F261" t="s">
        <v>2433</v>
      </c>
      <c r="G261" t="s">
        <v>2434</v>
      </c>
      <c r="H261" t="s">
        <v>37</v>
      </c>
      <c r="O261" t="s">
        <v>62</v>
      </c>
      <c r="R261" t="s">
        <v>2435</v>
      </c>
      <c r="S261" t="s">
        <v>2436</v>
      </c>
      <c r="T261" t="s">
        <v>2437</v>
      </c>
      <c r="U261" t="s">
        <v>2438</v>
      </c>
      <c r="V261" t="s">
        <v>67</v>
      </c>
      <c r="Z261" t="s">
        <v>2439</v>
      </c>
      <c r="AF261">
        <v>302</v>
      </c>
    </row>
    <row r="262" spans="1:32" x14ac:dyDescent="0.3">
      <c r="A262" s="1">
        <v>3473</v>
      </c>
      <c r="B262" t="s">
        <v>32</v>
      </c>
      <c r="C262" t="s">
        <v>2440</v>
      </c>
      <c r="D262" t="s">
        <v>2441</v>
      </c>
      <c r="E262" t="s">
        <v>365</v>
      </c>
      <c r="F262" t="s">
        <v>2442</v>
      </c>
      <c r="G262" t="s">
        <v>2443</v>
      </c>
      <c r="H262" t="s">
        <v>37</v>
      </c>
      <c r="I262" t="s">
        <v>2444</v>
      </c>
      <c r="J262" t="s">
        <v>228</v>
      </c>
      <c r="K262" t="s">
        <v>2445</v>
      </c>
      <c r="L262" t="s">
        <v>365</v>
      </c>
      <c r="M262" t="s">
        <v>2446</v>
      </c>
      <c r="N262" t="s">
        <v>2447</v>
      </c>
      <c r="O262" t="s">
        <v>62</v>
      </c>
      <c r="P262" t="s">
        <v>2448</v>
      </c>
      <c r="R262" t="s">
        <v>2449</v>
      </c>
      <c r="S262" t="s">
        <v>2450</v>
      </c>
      <c r="T262" t="s">
        <v>2451</v>
      </c>
      <c r="U262" t="s">
        <v>2452</v>
      </c>
      <c r="V262" t="s">
        <v>366</v>
      </c>
      <c r="AF262">
        <v>303</v>
      </c>
    </row>
    <row r="263" spans="1:32" x14ac:dyDescent="0.3">
      <c r="A263" s="1">
        <v>3178</v>
      </c>
      <c r="B263" t="s">
        <v>32</v>
      </c>
      <c r="C263" t="s">
        <v>2453</v>
      </c>
      <c r="D263" t="s">
        <v>2454</v>
      </c>
      <c r="E263" t="s">
        <v>2455</v>
      </c>
      <c r="F263" t="s">
        <v>2456</v>
      </c>
      <c r="G263" t="s">
        <v>2457</v>
      </c>
      <c r="H263" t="s">
        <v>108</v>
      </c>
      <c r="I263" t="s">
        <v>265</v>
      </c>
      <c r="J263" t="s">
        <v>349</v>
      </c>
      <c r="K263" t="s">
        <v>2458</v>
      </c>
      <c r="L263" t="s">
        <v>2459</v>
      </c>
      <c r="M263" t="s">
        <v>2460</v>
      </c>
      <c r="N263" t="s">
        <v>2461</v>
      </c>
      <c r="O263" t="s">
        <v>62</v>
      </c>
      <c r="P263" t="s">
        <v>2462</v>
      </c>
      <c r="R263" t="s">
        <v>2463</v>
      </c>
      <c r="S263" t="s">
        <v>2464</v>
      </c>
      <c r="T263" t="s">
        <v>2465</v>
      </c>
      <c r="U263" t="s">
        <v>2466</v>
      </c>
      <c r="V263" t="s">
        <v>2467</v>
      </c>
      <c r="Z263" t="s">
        <v>2468</v>
      </c>
      <c r="AF263">
        <v>304</v>
      </c>
    </row>
    <row r="264" spans="1:32" x14ac:dyDescent="0.3">
      <c r="A264" s="1">
        <v>367</v>
      </c>
      <c r="B264" t="s">
        <v>32</v>
      </c>
      <c r="C264" t="s">
        <v>23224</v>
      </c>
      <c r="D264" t="s">
        <v>2469</v>
      </c>
      <c r="E264" t="s">
        <v>345</v>
      </c>
      <c r="F264" t="s">
        <v>2470</v>
      </c>
      <c r="G264" t="s">
        <v>2471</v>
      </c>
      <c r="H264" t="s">
        <v>166</v>
      </c>
      <c r="I264" t="s">
        <v>383</v>
      </c>
      <c r="J264" t="s">
        <v>189</v>
      </c>
      <c r="K264" t="s">
        <v>2472</v>
      </c>
      <c r="L264" t="s">
        <v>351</v>
      </c>
      <c r="M264" t="s">
        <v>352</v>
      </c>
      <c r="N264" t="s">
        <v>2473</v>
      </c>
      <c r="P264" t="s">
        <v>2474</v>
      </c>
      <c r="Q264" t="s">
        <v>44</v>
      </c>
      <c r="V264" t="s">
        <v>2475</v>
      </c>
      <c r="AF264">
        <v>305</v>
      </c>
    </row>
    <row r="265" spans="1:32" x14ac:dyDescent="0.3">
      <c r="A265" s="1">
        <v>2279</v>
      </c>
      <c r="B265" t="s">
        <v>32</v>
      </c>
      <c r="C265" t="s">
        <v>23225</v>
      </c>
      <c r="D265" t="s">
        <v>2476</v>
      </c>
      <c r="E265" t="s">
        <v>1254</v>
      </c>
      <c r="F265" t="s">
        <v>2477</v>
      </c>
      <c r="G265" t="s">
        <v>50</v>
      </c>
      <c r="H265" t="s">
        <v>51</v>
      </c>
      <c r="I265" t="s">
        <v>123</v>
      </c>
      <c r="J265" t="s">
        <v>349</v>
      </c>
      <c r="K265" t="s">
        <v>2478</v>
      </c>
      <c r="L265" t="s">
        <v>1257</v>
      </c>
      <c r="M265" t="s">
        <v>1258</v>
      </c>
      <c r="N265" t="s">
        <v>2479</v>
      </c>
      <c r="Q265" t="s">
        <v>44</v>
      </c>
      <c r="V265" t="s">
        <v>2480</v>
      </c>
      <c r="AF265">
        <v>306</v>
      </c>
    </row>
    <row r="266" spans="1:32" x14ac:dyDescent="0.3">
      <c r="A266" s="1">
        <v>137</v>
      </c>
      <c r="B266" t="s">
        <v>32</v>
      </c>
      <c r="C266" t="s">
        <v>23226</v>
      </c>
      <c r="D266" t="s">
        <v>2481</v>
      </c>
      <c r="E266" t="s">
        <v>369</v>
      </c>
      <c r="F266" t="s">
        <v>2482</v>
      </c>
      <c r="G266" t="s">
        <v>2483</v>
      </c>
      <c r="H266" t="s">
        <v>108</v>
      </c>
      <c r="I266" t="s">
        <v>75</v>
      </c>
      <c r="J266" t="s">
        <v>39</v>
      </c>
      <c r="K266" t="s">
        <v>200</v>
      </c>
      <c r="L266" t="s">
        <v>375</v>
      </c>
      <c r="M266" t="s">
        <v>376</v>
      </c>
      <c r="N266" t="s">
        <v>2484</v>
      </c>
      <c r="P266" t="s">
        <v>2485</v>
      </c>
      <c r="Q266" t="s">
        <v>44</v>
      </c>
      <c r="V266" t="s">
        <v>2486</v>
      </c>
      <c r="AF266">
        <v>307</v>
      </c>
    </row>
    <row r="267" spans="1:32" x14ac:dyDescent="0.3">
      <c r="A267" s="1">
        <v>3187</v>
      </c>
      <c r="B267" t="s">
        <v>32</v>
      </c>
      <c r="C267" t="s">
        <v>2487</v>
      </c>
      <c r="D267" t="s">
        <v>2488</v>
      </c>
      <c r="E267" t="s">
        <v>2489</v>
      </c>
      <c r="F267" t="s">
        <v>2490</v>
      </c>
      <c r="G267" t="s">
        <v>2491</v>
      </c>
      <c r="H267" t="s">
        <v>37</v>
      </c>
      <c r="O267" t="s">
        <v>62</v>
      </c>
      <c r="R267" t="s">
        <v>2492</v>
      </c>
      <c r="S267" t="s">
        <v>2493</v>
      </c>
      <c r="T267" t="s">
        <v>2494</v>
      </c>
      <c r="U267" t="s">
        <v>2495</v>
      </c>
      <c r="V267" t="s">
        <v>67</v>
      </c>
      <c r="Y267" t="s">
        <v>2496</v>
      </c>
      <c r="AF267">
        <v>308</v>
      </c>
    </row>
    <row r="268" spans="1:32" x14ac:dyDescent="0.3">
      <c r="A268" s="1">
        <v>403</v>
      </c>
      <c r="B268" t="s">
        <v>32</v>
      </c>
      <c r="C268" t="s">
        <v>23227</v>
      </c>
      <c r="D268" t="s">
        <v>2497</v>
      </c>
      <c r="E268" t="s">
        <v>991</v>
      </c>
      <c r="F268" t="s">
        <v>2498</v>
      </c>
      <c r="G268" t="s">
        <v>2499</v>
      </c>
      <c r="H268" t="s">
        <v>166</v>
      </c>
      <c r="I268" t="s">
        <v>373</v>
      </c>
      <c r="J268" t="s">
        <v>110</v>
      </c>
      <c r="K268" t="s">
        <v>2500</v>
      </c>
      <c r="L268" t="s">
        <v>995</v>
      </c>
      <c r="M268" t="s">
        <v>996</v>
      </c>
      <c r="N268" t="s">
        <v>2501</v>
      </c>
      <c r="P268" t="s">
        <v>2502</v>
      </c>
      <c r="Q268" t="s">
        <v>44</v>
      </c>
      <c r="V268" t="s">
        <v>2503</v>
      </c>
      <c r="AF268">
        <v>309</v>
      </c>
    </row>
    <row r="269" spans="1:32" x14ac:dyDescent="0.3">
      <c r="A269" s="1">
        <v>252</v>
      </c>
      <c r="B269" t="s">
        <v>32</v>
      </c>
      <c r="C269" t="s">
        <v>23228</v>
      </c>
      <c r="D269" t="s">
        <v>2504</v>
      </c>
      <c r="E269" t="s">
        <v>1151</v>
      </c>
      <c r="F269" t="s">
        <v>2505</v>
      </c>
      <c r="G269" t="s">
        <v>102</v>
      </c>
      <c r="H269" t="s">
        <v>37</v>
      </c>
      <c r="I269" t="s">
        <v>2506</v>
      </c>
      <c r="J269" t="s">
        <v>2507</v>
      </c>
      <c r="K269" t="s">
        <v>2508</v>
      </c>
      <c r="L269" t="s">
        <v>1155</v>
      </c>
      <c r="M269" t="s">
        <v>1156</v>
      </c>
      <c r="N269" t="s">
        <v>2509</v>
      </c>
      <c r="P269" t="s">
        <v>2510</v>
      </c>
      <c r="Q269" t="s">
        <v>44</v>
      </c>
      <c r="V269" t="s">
        <v>2511</v>
      </c>
      <c r="AF269">
        <v>310</v>
      </c>
    </row>
    <row r="270" spans="1:32" x14ac:dyDescent="0.3">
      <c r="A270" s="1">
        <v>596</v>
      </c>
      <c r="B270" t="s">
        <v>32</v>
      </c>
      <c r="C270" t="s">
        <v>23229</v>
      </c>
      <c r="D270" t="s">
        <v>2512</v>
      </c>
      <c r="E270" t="s">
        <v>2513</v>
      </c>
      <c r="F270" t="s">
        <v>2514</v>
      </c>
      <c r="G270" t="s">
        <v>2515</v>
      </c>
      <c r="H270" t="s">
        <v>248</v>
      </c>
      <c r="I270" t="s">
        <v>123</v>
      </c>
      <c r="J270" t="s">
        <v>147</v>
      </c>
      <c r="K270" t="s">
        <v>1854</v>
      </c>
      <c r="L270" t="s">
        <v>2516</v>
      </c>
      <c r="M270" t="s">
        <v>2517</v>
      </c>
      <c r="N270" t="s">
        <v>2518</v>
      </c>
      <c r="P270" t="s">
        <v>537</v>
      </c>
      <c r="Q270" t="s">
        <v>44</v>
      </c>
      <c r="V270" t="s">
        <v>2519</v>
      </c>
      <c r="AF270">
        <v>311</v>
      </c>
    </row>
    <row r="271" spans="1:32" x14ac:dyDescent="0.3">
      <c r="A271" s="1">
        <v>2913</v>
      </c>
      <c r="B271" t="s">
        <v>32</v>
      </c>
      <c r="C271" t="s">
        <v>2520</v>
      </c>
      <c r="D271" t="s">
        <v>2521</v>
      </c>
      <c r="E271" t="s">
        <v>2522</v>
      </c>
      <c r="F271" t="s">
        <v>2523</v>
      </c>
      <c r="G271" t="s">
        <v>2524</v>
      </c>
      <c r="H271" t="s">
        <v>180</v>
      </c>
      <c r="O271" t="s">
        <v>62</v>
      </c>
      <c r="R271" t="s">
        <v>2525</v>
      </c>
      <c r="S271" t="s">
        <v>2526</v>
      </c>
      <c r="T271" t="s">
        <v>2527</v>
      </c>
      <c r="U271" t="s">
        <v>2528</v>
      </c>
      <c r="V271" t="s">
        <v>1634</v>
      </c>
      <c r="Z271" t="s">
        <v>2529</v>
      </c>
      <c r="AF271">
        <v>312</v>
      </c>
    </row>
    <row r="272" spans="1:32" x14ac:dyDescent="0.3">
      <c r="A272" s="1">
        <v>156</v>
      </c>
      <c r="B272" t="s">
        <v>32</v>
      </c>
      <c r="C272" t="s">
        <v>23230</v>
      </c>
      <c r="D272" t="s">
        <v>2530</v>
      </c>
      <c r="E272" t="s">
        <v>369</v>
      </c>
      <c r="F272" t="s">
        <v>2531</v>
      </c>
      <c r="G272" t="s">
        <v>2532</v>
      </c>
      <c r="H272" t="s">
        <v>180</v>
      </c>
      <c r="I272" t="s">
        <v>383</v>
      </c>
      <c r="J272" t="s">
        <v>373</v>
      </c>
      <c r="K272" t="s">
        <v>2533</v>
      </c>
      <c r="L272" t="s">
        <v>375</v>
      </c>
      <c r="M272" t="s">
        <v>376</v>
      </c>
      <c r="N272" t="s">
        <v>2534</v>
      </c>
      <c r="P272" t="s">
        <v>2535</v>
      </c>
      <c r="Q272" t="s">
        <v>44</v>
      </c>
      <c r="V272" t="s">
        <v>2536</v>
      </c>
      <c r="AF272">
        <v>313</v>
      </c>
    </row>
    <row r="273" spans="1:32" x14ac:dyDescent="0.3">
      <c r="A273" s="1">
        <v>446</v>
      </c>
      <c r="B273" t="s">
        <v>32</v>
      </c>
      <c r="C273" t="s">
        <v>23231</v>
      </c>
      <c r="D273" t="s">
        <v>2537</v>
      </c>
      <c r="E273" t="s">
        <v>1416</v>
      </c>
      <c r="F273" t="s">
        <v>2538</v>
      </c>
      <c r="G273" t="s">
        <v>2539</v>
      </c>
      <c r="H273" t="s">
        <v>248</v>
      </c>
      <c r="I273" t="s">
        <v>2540</v>
      </c>
      <c r="J273" t="s">
        <v>168</v>
      </c>
      <c r="K273" t="s">
        <v>1848</v>
      </c>
      <c r="L273" t="s">
        <v>1420</v>
      </c>
      <c r="M273" t="s">
        <v>1421</v>
      </c>
      <c r="N273" t="s">
        <v>2541</v>
      </c>
      <c r="P273" t="s">
        <v>2542</v>
      </c>
      <c r="Q273" t="s">
        <v>44</v>
      </c>
      <c r="AF273">
        <v>314</v>
      </c>
    </row>
    <row r="274" spans="1:32" x14ac:dyDescent="0.3">
      <c r="A274" s="1">
        <v>148</v>
      </c>
      <c r="B274" t="s">
        <v>32</v>
      </c>
      <c r="C274" t="s">
        <v>23232</v>
      </c>
      <c r="D274" t="s">
        <v>2543</v>
      </c>
      <c r="E274" t="s">
        <v>2544</v>
      </c>
      <c r="F274" t="s">
        <v>2545</v>
      </c>
      <c r="G274" t="s">
        <v>729</v>
      </c>
      <c r="H274" t="s">
        <v>180</v>
      </c>
      <c r="I274" t="s">
        <v>324</v>
      </c>
      <c r="K274" t="s">
        <v>2546</v>
      </c>
      <c r="L274" t="s">
        <v>2547</v>
      </c>
      <c r="M274" t="s">
        <v>2548</v>
      </c>
      <c r="N274" t="s">
        <v>2549</v>
      </c>
      <c r="P274" t="s">
        <v>2550</v>
      </c>
      <c r="Q274" t="s">
        <v>44</v>
      </c>
      <c r="V274" t="s">
        <v>2551</v>
      </c>
      <c r="AF274">
        <v>315</v>
      </c>
    </row>
    <row r="275" spans="1:32" x14ac:dyDescent="0.3">
      <c r="A275" s="1">
        <v>3161</v>
      </c>
      <c r="B275" t="s">
        <v>32</v>
      </c>
      <c r="C275" t="s">
        <v>2552</v>
      </c>
      <c r="D275" t="s">
        <v>2553</v>
      </c>
      <c r="E275" t="s">
        <v>2554</v>
      </c>
      <c r="F275" t="s">
        <v>2555</v>
      </c>
      <c r="G275" t="s">
        <v>2556</v>
      </c>
      <c r="H275" t="s">
        <v>108</v>
      </c>
      <c r="I275" t="s">
        <v>38</v>
      </c>
      <c r="J275" t="s">
        <v>124</v>
      </c>
      <c r="M275" t="s">
        <v>2557</v>
      </c>
      <c r="N275" t="s">
        <v>2558</v>
      </c>
      <c r="O275" t="s">
        <v>62</v>
      </c>
      <c r="R275" t="s">
        <v>2559</v>
      </c>
      <c r="S275" t="s">
        <v>2560</v>
      </c>
      <c r="T275" t="s">
        <v>2561</v>
      </c>
      <c r="U275" t="s">
        <v>2562</v>
      </c>
      <c r="V275" t="s">
        <v>366</v>
      </c>
      <c r="Z275" t="s">
        <v>2563</v>
      </c>
      <c r="AF275">
        <v>316</v>
      </c>
    </row>
    <row r="276" spans="1:32" x14ac:dyDescent="0.3">
      <c r="A276" s="1">
        <v>1819</v>
      </c>
      <c r="B276" t="s">
        <v>32</v>
      </c>
      <c r="C276" t="s">
        <v>23233</v>
      </c>
      <c r="D276" t="s">
        <v>2564</v>
      </c>
      <c r="E276" t="s">
        <v>2565</v>
      </c>
      <c r="F276" t="s">
        <v>2566</v>
      </c>
      <c r="G276" t="s">
        <v>2567</v>
      </c>
      <c r="H276" t="s">
        <v>51</v>
      </c>
      <c r="I276" t="s">
        <v>2568</v>
      </c>
      <c r="J276" t="s">
        <v>39</v>
      </c>
      <c r="K276" t="s">
        <v>2569</v>
      </c>
      <c r="L276" t="s">
        <v>2570</v>
      </c>
      <c r="M276" t="s">
        <v>2571</v>
      </c>
      <c r="N276" t="s">
        <v>2572</v>
      </c>
      <c r="P276" t="s">
        <v>1759</v>
      </c>
      <c r="Q276" t="s">
        <v>44</v>
      </c>
      <c r="V276" t="s">
        <v>2573</v>
      </c>
      <c r="AF276">
        <v>317</v>
      </c>
    </row>
    <row r="277" spans="1:32" x14ac:dyDescent="0.3">
      <c r="A277" s="1">
        <v>3398</v>
      </c>
      <c r="B277" t="s">
        <v>32</v>
      </c>
      <c r="C277" t="s">
        <v>2574</v>
      </c>
      <c r="D277" t="s">
        <v>2575</v>
      </c>
      <c r="E277" t="s">
        <v>2576</v>
      </c>
      <c r="F277" t="s">
        <v>2577</v>
      </c>
      <c r="G277" t="s">
        <v>2578</v>
      </c>
      <c r="H277" t="s">
        <v>122</v>
      </c>
      <c r="O277" t="s">
        <v>62</v>
      </c>
      <c r="R277" t="s">
        <v>2579</v>
      </c>
      <c r="S277" t="s">
        <v>2580</v>
      </c>
      <c r="T277" t="s">
        <v>2581</v>
      </c>
      <c r="U277" t="s">
        <v>2582</v>
      </c>
      <c r="V277" t="s">
        <v>67</v>
      </c>
      <c r="Z277" t="s">
        <v>2583</v>
      </c>
      <c r="AF277">
        <v>319</v>
      </c>
    </row>
    <row r="278" spans="1:32" x14ac:dyDescent="0.3">
      <c r="A278" s="1">
        <v>385</v>
      </c>
      <c r="B278" t="s">
        <v>32</v>
      </c>
      <c r="C278" t="s">
        <v>23234</v>
      </c>
      <c r="D278" t="s">
        <v>2584</v>
      </c>
      <c r="E278" t="s">
        <v>2585</v>
      </c>
      <c r="F278" t="s">
        <v>2586</v>
      </c>
      <c r="G278" t="s">
        <v>2587</v>
      </c>
      <c r="H278" t="s">
        <v>122</v>
      </c>
      <c r="I278" t="s">
        <v>2588</v>
      </c>
      <c r="J278" t="s">
        <v>190</v>
      </c>
      <c r="K278" t="s">
        <v>2589</v>
      </c>
      <c r="L278" t="s">
        <v>2590</v>
      </c>
      <c r="M278" t="s">
        <v>2591</v>
      </c>
      <c r="N278" t="s">
        <v>2592</v>
      </c>
      <c r="P278" t="s">
        <v>2593</v>
      </c>
      <c r="Q278" t="s">
        <v>44</v>
      </c>
      <c r="V278" t="s">
        <v>2594</v>
      </c>
      <c r="AF278">
        <v>321</v>
      </c>
    </row>
    <row r="279" spans="1:32" x14ac:dyDescent="0.3">
      <c r="A279" s="1">
        <v>2964</v>
      </c>
      <c r="B279" t="s">
        <v>32</v>
      </c>
      <c r="C279" t="s">
        <v>2595</v>
      </c>
      <c r="D279" t="s">
        <v>2596</v>
      </c>
      <c r="E279" t="s">
        <v>2597</v>
      </c>
      <c r="F279" t="s">
        <v>2598</v>
      </c>
      <c r="G279" t="s">
        <v>2599</v>
      </c>
      <c r="H279" t="s">
        <v>108</v>
      </c>
      <c r="O279" t="s">
        <v>62</v>
      </c>
      <c r="R279" t="s">
        <v>2600</v>
      </c>
      <c r="S279" t="s">
        <v>2601</v>
      </c>
      <c r="T279" t="s">
        <v>2602</v>
      </c>
      <c r="U279" t="s">
        <v>2603</v>
      </c>
      <c r="V279" t="s">
        <v>67</v>
      </c>
      <c r="Z279" t="s">
        <v>2604</v>
      </c>
      <c r="AF279">
        <v>322</v>
      </c>
    </row>
    <row r="280" spans="1:32" x14ac:dyDescent="0.3">
      <c r="A280" s="1">
        <v>1330</v>
      </c>
      <c r="B280" t="s">
        <v>32</v>
      </c>
      <c r="C280" t="s">
        <v>23235</v>
      </c>
      <c r="D280" t="s">
        <v>2605</v>
      </c>
      <c r="E280" t="s">
        <v>1891</v>
      </c>
      <c r="F280" t="s">
        <v>2606</v>
      </c>
      <c r="G280" t="s">
        <v>2607</v>
      </c>
      <c r="H280" t="s">
        <v>475</v>
      </c>
      <c r="L280" t="s">
        <v>1894</v>
      </c>
      <c r="M280" t="s">
        <v>1895</v>
      </c>
      <c r="N280" t="s">
        <v>2608</v>
      </c>
      <c r="Q280" t="s">
        <v>44</v>
      </c>
      <c r="AF280">
        <v>323</v>
      </c>
    </row>
    <row r="281" spans="1:32" x14ac:dyDescent="0.3">
      <c r="A281" s="1">
        <v>2470</v>
      </c>
      <c r="B281" t="s">
        <v>32</v>
      </c>
      <c r="C281" t="s">
        <v>23236</v>
      </c>
      <c r="D281" t="s">
        <v>2609</v>
      </c>
      <c r="E281" t="s">
        <v>589</v>
      </c>
      <c r="F281" t="s">
        <v>2610</v>
      </c>
      <c r="G281" t="s">
        <v>2611</v>
      </c>
      <c r="H281" t="s">
        <v>108</v>
      </c>
      <c r="I281" t="s">
        <v>460</v>
      </c>
      <c r="J281" t="s">
        <v>39</v>
      </c>
      <c r="K281" t="s">
        <v>2612</v>
      </c>
      <c r="L281" t="s">
        <v>593</v>
      </c>
      <c r="M281" t="s">
        <v>594</v>
      </c>
      <c r="N281" t="s">
        <v>2613</v>
      </c>
      <c r="Q281" t="s">
        <v>44</v>
      </c>
      <c r="V281" t="s">
        <v>2614</v>
      </c>
      <c r="AF281">
        <v>324</v>
      </c>
    </row>
    <row r="282" spans="1:32" x14ac:dyDescent="0.3">
      <c r="A282" s="1">
        <v>1418</v>
      </c>
      <c r="B282" t="s">
        <v>32</v>
      </c>
      <c r="C282" t="s">
        <v>23237</v>
      </c>
      <c r="D282" t="s">
        <v>2615</v>
      </c>
      <c r="E282" t="s">
        <v>153</v>
      </c>
      <c r="F282" t="s">
        <v>2616</v>
      </c>
      <c r="G282" t="s">
        <v>371</v>
      </c>
      <c r="H282" t="s">
        <v>37</v>
      </c>
      <c r="I282" t="s">
        <v>1599</v>
      </c>
      <c r="J282" t="s">
        <v>190</v>
      </c>
      <c r="K282" t="s">
        <v>2617</v>
      </c>
      <c r="L282" t="s">
        <v>153</v>
      </c>
      <c r="M282" t="s">
        <v>158</v>
      </c>
      <c r="N282" t="s">
        <v>2618</v>
      </c>
      <c r="P282" t="s">
        <v>2619</v>
      </c>
      <c r="Q282" t="s">
        <v>44</v>
      </c>
      <c r="V282" t="s">
        <v>2620</v>
      </c>
      <c r="AF282">
        <v>325</v>
      </c>
    </row>
    <row r="283" spans="1:32" x14ac:dyDescent="0.3">
      <c r="A283" s="1">
        <v>1180</v>
      </c>
      <c r="B283" t="s">
        <v>32</v>
      </c>
      <c r="C283" t="s">
        <v>23238</v>
      </c>
      <c r="D283" t="s">
        <v>2621</v>
      </c>
      <c r="E283" t="s">
        <v>345</v>
      </c>
      <c r="F283" t="s">
        <v>2622</v>
      </c>
      <c r="G283" t="s">
        <v>2623</v>
      </c>
      <c r="H283" t="s">
        <v>108</v>
      </c>
      <c r="I283" t="s">
        <v>359</v>
      </c>
      <c r="J283" t="s">
        <v>1388</v>
      </c>
      <c r="K283" t="s">
        <v>2624</v>
      </c>
      <c r="L283" t="s">
        <v>351</v>
      </c>
      <c r="M283" t="s">
        <v>352</v>
      </c>
      <c r="N283" t="s">
        <v>2625</v>
      </c>
      <c r="P283" t="s">
        <v>2626</v>
      </c>
      <c r="Q283" t="s">
        <v>44</v>
      </c>
      <c r="V283" t="s">
        <v>2627</v>
      </c>
      <c r="AF283">
        <v>326</v>
      </c>
    </row>
    <row r="284" spans="1:32" x14ac:dyDescent="0.3">
      <c r="A284" s="1">
        <v>238</v>
      </c>
      <c r="B284" t="s">
        <v>32</v>
      </c>
      <c r="C284" t="s">
        <v>23239</v>
      </c>
      <c r="D284" t="s">
        <v>2628</v>
      </c>
      <c r="E284" t="s">
        <v>369</v>
      </c>
      <c r="F284" t="s">
        <v>2629</v>
      </c>
      <c r="G284" t="s">
        <v>145</v>
      </c>
      <c r="H284" t="s">
        <v>122</v>
      </c>
      <c r="I284" t="s">
        <v>1823</v>
      </c>
      <c r="J284" t="s">
        <v>147</v>
      </c>
      <c r="K284" t="s">
        <v>2630</v>
      </c>
      <c r="L284" t="s">
        <v>375</v>
      </c>
      <c r="M284" t="s">
        <v>376</v>
      </c>
      <c r="N284" t="s">
        <v>2631</v>
      </c>
      <c r="P284" t="s">
        <v>1572</v>
      </c>
      <c r="Q284" t="s">
        <v>44</v>
      </c>
      <c r="V284" t="s">
        <v>2632</v>
      </c>
      <c r="AF284">
        <v>327</v>
      </c>
    </row>
    <row r="285" spans="1:32" x14ac:dyDescent="0.3">
      <c r="A285" s="1">
        <v>944</v>
      </c>
      <c r="B285" t="s">
        <v>32</v>
      </c>
      <c r="C285" t="s">
        <v>23240</v>
      </c>
      <c r="D285" t="s">
        <v>2633</v>
      </c>
      <c r="E285" t="s">
        <v>1254</v>
      </c>
      <c r="F285" t="s">
        <v>2634</v>
      </c>
      <c r="G285" t="s">
        <v>729</v>
      </c>
      <c r="H285" t="s">
        <v>180</v>
      </c>
      <c r="I285" t="s">
        <v>477</v>
      </c>
      <c r="J285" t="s">
        <v>110</v>
      </c>
      <c r="K285" t="s">
        <v>2635</v>
      </c>
      <c r="L285" t="s">
        <v>1257</v>
      </c>
      <c r="M285" t="s">
        <v>1258</v>
      </c>
      <c r="N285" t="s">
        <v>2636</v>
      </c>
      <c r="Q285" t="s">
        <v>44</v>
      </c>
      <c r="V285" t="s">
        <v>2637</v>
      </c>
      <c r="AF285">
        <v>328</v>
      </c>
    </row>
    <row r="286" spans="1:32" x14ac:dyDescent="0.3">
      <c r="A286" s="1">
        <v>1600</v>
      </c>
      <c r="B286" t="s">
        <v>32</v>
      </c>
      <c r="C286" t="s">
        <v>23241</v>
      </c>
      <c r="D286" t="s">
        <v>2638</v>
      </c>
      <c r="E286" t="s">
        <v>369</v>
      </c>
      <c r="F286" t="s">
        <v>2639</v>
      </c>
      <c r="G286" t="s">
        <v>2640</v>
      </c>
      <c r="H286" t="s">
        <v>122</v>
      </c>
      <c r="I286" t="s">
        <v>1823</v>
      </c>
      <c r="J286" t="s">
        <v>39</v>
      </c>
      <c r="K286" t="s">
        <v>2641</v>
      </c>
      <c r="L286" t="s">
        <v>375</v>
      </c>
      <c r="M286" t="s">
        <v>376</v>
      </c>
      <c r="N286" t="s">
        <v>2642</v>
      </c>
      <c r="P286" t="s">
        <v>2643</v>
      </c>
      <c r="Q286" t="s">
        <v>44</v>
      </c>
      <c r="V286" t="s">
        <v>2644</v>
      </c>
      <c r="AF286">
        <v>329</v>
      </c>
    </row>
    <row r="287" spans="1:32" x14ac:dyDescent="0.3">
      <c r="A287" s="1">
        <v>3025</v>
      </c>
      <c r="B287" t="s">
        <v>32</v>
      </c>
      <c r="C287" t="s">
        <v>2645</v>
      </c>
      <c r="D287" t="s">
        <v>2646</v>
      </c>
      <c r="E287" t="s">
        <v>2647</v>
      </c>
      <c r="F287" t="s">
        <v>2648</v>
      </c>
      <c r="G287" t="s">
        <v>2649</v>
      </c>
      <c r="H287" t="s">
        <v>475</v>
      </c>
      <c r="O287" t="s">
        <v>62</v>
      </c>
      <c r="R287" t="s">
        <v>2650</v>
      </c>
      <c r="S287" t="s">
        <v>2651</v>
      </c>
      <c r="T287" t="s">
        <v>2652</v>
      </c>
      <c r="U287" t="s">
        <v>2653</v>
      </c>
      <c r="V287" t="s">
        <v>366</v>
      </c>
      <c r="Y287" t="s">
        <v>2654</v>
      </c>
      <c r="Z287" t="s">
        <v>2655</v>
      </c>
      <c r="AF287">
        <v>330</v>
      </c>
    </row>
    <row r="288" spans="1:32" x14ac:dyDescent="0.3">
      <c r="A288" s="1">
        <v>1637</v>
      </c>
      <c r="B288" t="s">
        <v>32</v>
      </c>
      <c r="C288" t="s">
        <v>23242</v>
      </c>
      <c r="D288" t="s">
        <v>2656</v>
      </c>
      <c r="E288" t="s">
        <v>105</v>
      </c>
      <c r="F288" t="s">
        <v>2657</v>
      </c>
      <c r="G288" t="s">
        <v>2658</v>
      </c>
      <c r="H288" t="s">
        <v>166</v>
      </c>
      <c r="I288" t="s">
        <v>215</v>
      </c>
      <c r="J288" t="s">
        <v>190</v>
      </c>
      <c r="K288" t="s">
        <v>2659</v>
      </c>
      <c r="L288" t="s">
        <v>112</v>
      </c>
      <c r="M288" t="s">
        <v>113</v>
      </c>
      <c r="N288" t="s">
        <v>2660</v>
      </c>
      <c r="P288" t="s">
        <v>2661</v>
      </c>
      <c r="Q288" t="s">
        <v>44</v>
      </c>
      <c r="V288" t="s">
        <v>2662</v>
      </c>
      <c r="AF288">
        <v>331</v>
      </c>
    </row>
    <row r="289" spans="1:32" x14ac:dyDescent="0.3">
      <c r="A289" s="1">
        <v>2877</v>
      </c>
      <c r="B289" t="s">
        <v>32</v>
      </c>
      <c r="C289" t="s">
        <v>2663</v>
      </c>
      <c r="D289" t="s">
        <v>2664</v>
      </c>
      <c r="E289" t="s">
        <v>2665</v>
      </c>
      <c r="F289" t="s">
        <v>2666</v>
      </c>
      <c r="G289" t="s">
        <v>2667</v>
      </c>
      <c r="H289" t="s">
        <v>475</v>
      </c>
      <c r="O289" t="s">
        <v>62</v>
      </c>
      <c r="R289" t="s">
        <v>2668</v>
      </c>
      <c r="S289" t="s">
        <v>2669</v>
      </c>
      <c r="T289" t="s">
        <v>2670</v>
      </c>
      <c r="U289" t="s">
        <v>2671</v>
      </c>
      <c r="V289" t="s">
        <v>67</v>
      </c>
      <c r="AF289">
        <v>332</v>
      </c>
    </row>
    <row r="290" spans="1:32" x14ac:dyDescent="0.3">
      <c r="A290" s="1">
        <v>110</v>
      </c>
      <c r="B290" t="s">
        <v>1480</v>
      </c>
      <c r="C290" t="s">
        <v>2672</v>
      </c>
      <c r="D290" t="s">
        <v>2673</v>
      </c>
      <c r="F290" t="s">
        <v>2674</v>
      </c>
      <c r="G290" t="s">
        <v>2675</v>
      </c>
      <c r="H290" t="s">
        <v>522</v>
      </c>
      <c r="Q290" t="s">
        <v>44</v>
      </c>
      <c r="X290" t="s">
        <v>1485</v>
      </c>
      <c r="AD290" t="s">
        <v>1486</v>
      </c>
      <c r="AF290">
        <v>333</v>
      </c>
    </row>
    <row r="291" spans="1:32" x14ac:dyDescent="0.3">
      <c r="A291" s="1">
        <v>577</v>
      </c>
      <c r="B291" t="s">
        <v>32</v>
      </c>
      <c r="C291" t="s">
        <v>23243</v>
      </c>
      <c r="D291" t="s">
        <v>2676</v>
      </c>
      <c r="E291" t="s">
        <v>2117</v>
      </c>
      <c r="F291" t="s">
        <v>2677</v>
      </c>
      <c r="G291" t="s">
        <v>107</v>
      </c>
      <c r="H291" t="s">
        <v>108</v>
      </c>
      <c r="I291" t="s">
        <v>1231</v>
      </c>
      <c r="J291" t="s">
        <v>147</v>
      </c>
      <c r="K291" t="s">
        <v>2678</v>
      </c>
      <c r="L291" t="s">
        <v>2120</v>
      </c>
      <c r="M291" t="s">
        <v>2121</v>
      </c>
      <c r="N291" t="s">
        <v>2679</v>
      </c>
      <c r="P291" t="s">
        <v>2680</v>
      </c>
      <c r="Q291" t="s">
        <v>44</v>
      </c>
      <c r="V291" t="s">
        <v>2681</v>
      </c>
      <c r="AF291">
        <v>334</v>
      </c>
    </row>
    <row r="292" spans="1:32" x14ac:dyDescent="0.3">
      <c r="A292" s="1">
        <v>3067</v>
      </c>
      <c r="B292" t="s">
        <v>32</v>
      </c>
      <c r="C292" t="s">
        <v>2682</v>
      </c>
      <c r="D292" t="s">
        <v>2683</v>
      </c>
      <c r="E292" t="s">
        <v>2684</v>
      </c>
      <c r="F292" t="s">
        <v>2685</v>
      </c>
      <c r="G292" t="s">
        <v>2686</v>
      </c>
      <c r="H292" t="s">
        <v>108</v>
      </c>
      <c r="O292" t="s">
        <v>62</v>
      </c>
      <c r="R292" t="s">
        <v>2687</v>
      </c>
      <c r="S292" t="s">
        <v>2688</v>
      </c>
      <c r="T292" t="s">
        <v>2689</v>
      </c>
      <c r="U292" t="s">
        <v>2690</v>
      </c>
      <c r="V292" t="s">
        <v>804</v>
      </c>
      <c r="Z292" t="s">
        <v>2691</v>
      </c>
      <c r="AF292">
        <v>335</v>
      </c>
    </row>
    <row r="293" spans="1:32" x14ac:dyDescent="0.3">
      <c r="A293" s="1">
        <v>1169</v>
      </c>
      <c r="B293" t="s">
        <v>32</v>
      </c>
      <c r="C293" t="s">
        <v>23244</v>
      </c>
      <c r="D293" t="s">
        <v>2692</v>
      </c>
      <c r="E293" t="s">
        <v>991</v>
      </c>
      <c r="F293" t="s">
        <v>2693</v>
      </c>
      <c r="G293" t="s">
        <v>2694</v>
      </c>
      <c r="H293" t="s">
        <v>108</v>
      </c>
      <c r="I293" t="s">
        <v>38</v>
      </c>
      <c r="J293" t="s">
        <v>124</v>
      </c>
      <c r="K293" t="s">
        <v>205</v>
      </c>
      <c r="L293" t="s">
        <v>995</v>
      </c>
      <c r="M293" t="s">
        <v>996</v>
      </c>
      <c r="N293" t="s">
        <v>2695</v>
      </c>
      <c r="P293" t="s">
        <v>2696</v>
      </c>
      <c r="Q293" t="s">
        <v>44</v>
      </c>
      <c r="V293" t="s">
        <v>2697</v>
      </c>
      <c r="AF293">
        <v>336</v>
      </c>
    </row>
    <row r="294" spans="1:32" x14ac:dyDescent="0.3">
      <c r="A294" s="1">
        <v>1558</v>
      </c>
      <c r="B294" t="s">
        <v>32</v>
      </c>
      <c r="C294" t="s">
        <v>23245</v>
      </c>
      <c r="D294" t="s">
        <v>2698</v>
      </c>
      <c r="E294" t="s">
        <v>345</v>
      </c>
      <c r="F294" t="s">
        <v>2699</v>
      </c>
      <c r="G294" t="s">
        <v>2700</v>
      </c>
      <c r="H294" t="s">
        <v>91</v>
      </c>
      <c r="I294" t="s">
        <v>434</v>
      </c>
      <c r="J294" t="s">
        <v>1823</v>
      </c>
      <c r="K294" t="s">
        <v>2701</v>
      </c>
      <c r="L294" t="s">
        <v>351</v>
      </c>
      <c r="M294" t="s">
        <v>352</v>
      </c>
      <c r="N294" t="s">
        <v>2702</v>
      </c>
      <c r="P294" t="s">
        <v>2703</v>
      </c>
      <c r="Q294" t="s">
        <v>44</v>
      </c>
      <c r="V294" t="s">
        <v>2704</v>
      </c>
      <c r="AF294">
        <v>337</v>
      </c>
    </row>
    <row r="295" spans="1:32" x14ac:dyDescent="0.3">
      <c r="A295" s="1">
        <v>520</v>
      </c>
      <c r="B295" t="s">
        <v>32</v>
      </c>
      <c r="C295" t="s">
        <v>23246</v>
      </c>
      <c r="D295" t="s">
        <v>2705</v>
      </c>
      <c r="E295" t="s">
        <v>1537</v>
      </c>
      <c r="F295" t="s">
        <v>2706</v>
      </c>
      <c r="G295" t="s">
        <v>2707</v>
      </c>
      <c r="H295" t="s">
        <v>459</v>
      </c>
      <c r="I295" t="s">
        <v>324</v>
      </c>
      <c r="J295" t="s">
        <v>110</v>
      </c>
      <c r="K295" t="s">
        <v>2708</v>
      </c>
      <c r="L295" t="s">
        <v>1539</v>
      </c>
      <c r="M295" t="s">
        <v>1540</v>
      </c>
      <c r="P295" t="s">
        <v>2508</v>
      </c>
      <c r="Q295" t="s">
        <v>44</v>
      </c>
      <c r="V295" t="s">
        <v>2709</v>
      </c>
      <c r="AF295">
        <v>338</v>
      </c>
    </row>
    <row r="296" spans="1:32" x14ac:dyDescent="0.3">
      <c r="A296" s="1">
        <v>3041</v>
      </c>
      <c r="B296" t="s">
        <v>32</v>
      </c>
      <c r="C296" t="s">
        <v>2710</v>
      </c>
      <c r="D296" t="s">
        <v>2711</v>
      </c>
      <c r="E296" t="s">
        <v>2712</v>
      </c>
      <c r="F296" t="s">
        <v>2713</v>
      </c>
      <c r="G296" t="s">
        <v>2714</v>
      </c>
      <c r="H296" t="s">
        <v>180</v>
      </c>
      <c r="O296" t="s">
        <v>62</v>
      </c>
      <c r="R296" t="s">
        <v>2715</v>
      </c>
      <c r="S296" t="s">
        <v>2716</v>
      </c>
      <c r="T296" t="s">
        <v>2717</v>
      </c>
      <c r="U296" t="s">
        <v>2718</v>
      </c>
      <c r="V296" t="s">
        <v>705</v>
      </c>
      <c r="Z296" t="s">
        <v>2719</v>
      </c>
      <c r="AF296">
        <v>339</v>
      </c>
    </row>
    <row r="297" spans="1:32" x14ac:dyDescent="0.3">
      <c r="A297" s="1">
        <v>2652</v>
      </c>
      <c r="B297" t="s">
        <v>32</v>
      </c>
      <c r="C297" t="s">
        <v>2720</v>
      </c>
      <c r="D297" t="s">
        <v>2721</v>
      </c>
      <c r="E297" t="s">
        <v>2722</v>
      </c>
      <c r="F297" t="s">
        <v>2723</v>
      </c>
      <c r="G297" t="s">
        <v>2724</v>
      </c>
      <c r="H297" t="s">
        <v>475</v>
      </c>
      <c r="O297" t="s">
        <v>62</v>
      </c>
      <c r="R297" t="s">
        <v>2725</v>
      </c>
      <c r="S297" t="s">
        <v>2726</v>
      </c>
      <c r="T297" t="s">
        <v>2727</v>
      </c>
      <c r="U297" t="s">
        <v>2728</v>
      </c>
      <c r="V297" t="s">
        <v>2729</v>
      </c>
      <c r="AF297">
        <v>340</v>
      </c>
    </row>
    <row r="298" spans="1:32" x14ac:dyDescent="0.3">
      <c r="A298" s="1">
        <v>2904</v>
      </c>
      <c r="B298" t="s">
        <v>32</v>
      </c>
      <c r="C298" t="s">
        <v>2730</v>
      </c>
      <c r="D298" t="s">
        <v>2731</v>
      </c>
      <c r="E298" t="s">
        <v>2732</v>
      </c>
      <c r="F298" t="s">
        <v>2733</v>
      </c>
      <c r="G298" t="s">
        <v>2734</v>
      </c>
      <c r="H298" t="s">
        <v>180</v>
      </c>
      <c r="O298" t="s">
        <v>62</v>
      </c>
      <c r="R298" t="s">
        <v>2735</v>
      </c>
      <c r="S298" t="s">
        <v>2736</v>
      </c>
      <c r="T298" t="s">
        <v>2737</v>
      </c>
      <c r="U298" t="s">
        <v>2738</v>
      </c>
      <c r="V298" t="s">
        <v>2739</v>
      </c>
      <c r="Y298" t="s">
        <v>2740</v>
      </c>
      <c r="Z298" t="s">
        <v>2741</v>
      </c>
      <c r="AF298">
        <v>341</v>
      </c>
    </row>
    <row r="299" spans="1:32" x14ac:dyDescent="0.3">
      <c r="A299" s="1">
        <v>151</v>
      </c>
      <c r="B299" t="s">
        <v>32</v>
      </c>
      <c r="C299" t="s">
        <v>23247</v>
      </c>
      <c r="D299" t="s">
        <v>2742</v>
      </c>
      <c r="E299" t="s">
        <v>369</v>
      </c>
      <c r="F299" t="s">
        <v>2743</v>
      </c>
      <c r="G299" t="s">
        <v>2483</v>
      </c>
      <c r="H299" t="s">
        <v>108</v>
      </c>
      <c r="I299" t="s">
        <v>75</v>
      </c>
      <c r="J299" t="s">
        <v>39</v>
      </c>
      <c r="K299" t="s">
        <v>2744</v>
      </c>
      <c r="L299" t="s">
        <v>375</v>
      </c>
      <c r="M299" t="s">
        <v>376</v>
      </c>
      <c r="N299" t="s">
        <v>2745</v>
      </c>
      <c r="P299" t="s">
        <v>1776</v>
      </c>
      <c r="Q299" t="s">
        <v>44</v>
      </c>
      <c r="V299" t="s">
        <v>2746</v>
      </c>
      <c r="AF299">
        <v>342</v>
      </c>
    </row>
    <row r="300" spans="1:32" x14ac:dyDescent="0.3">
      <c r="A300" s="1">
        <v>3068</v>
      </c>
      <c r="B300" t="s">
        <v>32</v>
      </c>
      <c r="C300" t="s">
        <v>2747</v>
      </c>
      <c r="D300" t="s">
        <v>2748</v>
      </c>
      <c r="E300" t="s">
        <v>2749</v>
      </c>
      <c r="F300" t="s">
        <v>2750</v>
      </c>
      <c r="G300" t="s">
        <v>2751</v>
      </c>
      <c r="H300" t="s">
        <v>108</v>
      </c>
      <c r="O300" t="s">
        <v>62</v>
      </c>
      <c r="R300" t="s">
        <v>2752</v>
      </c>
      <c r="S300" t="s">
        <v>2753</v>
      </c>
      <c r="T300" t="s">
        <v>2754</v>
      </c>
      <c r="U300" t="s">
        <v>2755</v>
      </c>
      <c r="V300" t="s">
        <v>1634</v>
      </c>
      <c r="Y300" t="s">
        <v>2756</v>
      </c>
      <c r="Z300" t="s">
        <v>2757</v>
      </c>
      <c r="AF300">
        <v>343</v>
      </c>
    </row>
    <row r="301" spans="1:32" x14ac:dyDescent="0.3">
      <c r="A301" s="1">
        <v>705</v>
      </c>
      <c r="B301" t="s">
        <v>32</v>
      </c>
      <c r="C301" t="s">
        <v>23248</v>
      </c>
      <c r="D301" t="s">
        <v>2758</v>
      </c>
      <c r="E301" t="s">
        <v>345</v>
      </c>
      <c r="F301" t="s">
        <v>2759</v>
      </c>
      <c r="G301" t="s">
        <v>2760</v>
      </c>
      <c r="H301" t="s">
        <v>51</v>
      </c>
      <c r="I301" t="s">
        <v>789</v>
      </c>
      <c r="J301" t="s">
        <v>189</v>
      </c>
      <c r="K301" t="s">
        <v>2761</v>
      </c>
      <c r="L301" t="s">
        <v>351</v>
      </c>
      <c r="M301" t="s">
        <v>352</v>
      </c>
      <c r="N301" t="s">
        <v>2762</v>
      </c>
      <c r="P301" t="s">
        <v>2763</v>
      </c>
      <c r="Q301" t="s">
        <v>44</v>
      </c>
      <c r="V301" t="s">
        <v>2764</v>
      </c>
      <c r="AF301">
        <v>344</v>
      </c>
    </row>
    <row r="302" spans="1:32" x14ac:dyDescent="0.3">
      <c r="A302" s="1">
        <v>271</v>
      </c>
      <c r="B302" t="s">
        <v>32</v>
      </c>
      <c r="C302" t="s">
        <v>23249</v>
      </c>
      <c r="D302" t="s">
        <v>2026</v>
      </c>
      <c r="E302" t="s">
        <v>345</v>
      </c>
      <c r="F302" t="s">
        <v>2765</v>
      </c>
      <c r="G302" t="s">
        <v>2766</v>
      </c>
      <c r="H302" t="s">
        <v>248</v>
      </c>
      <c r="I302" t="s">
        <v>1987</v>
      </c>
      <c r="J302" t="s">
        <v>236</v>
      </c>
      <c r="K302" t="s">
        <v>2767</v>
      </c>
      <c r="L302" t="s">
        <v>351</v>
      </c>
      <c r="M302" t="s">
        <v>352</v>
      </c>
      <c r="N302" t="s">
        <v>2768</v>
      </c>
      <c r="P302" t="s">
        <v>2769</v>
      </c>
      <c r="Q302" t="s">
        <v>44</v>
      </c>
      <c r="V302" t="s">
        <v>2770</v>
      </c>
      <c r="AF302">
        <v>345</v>
      </c>
    </row>
    <row r="303" spans="1:32" x14ac:dyDescent="0.3">
      <c r="A303" s="1">
        <v>162</v>
      </c>
      <c r="B303" t="s">
        <v>32</v>
      </c>
      <c r="C303" t="s">
        <v>23250</v>
      </c>
      <c r="D303" t="s">
        <v>2771</v>
      </c>
      <c r="E303" t="s">
        <v>262</v>
      </c>
      <c r="F303" t="s">
        <v>2772</v>
      </c>
      <c r="G303" t="s">
        <v>2773</v>
      </c>
      <c r="H303" t="s">
        <v>122</v>
      </c>
      <c r="I303" t="s">
        <v>2774</v>
      </c>
      <c r="K303" t="s">
        <v>265</v>
      </c>
      <c r="L303" t="s">
        <v>267</v>
      </c>
      <c r="M303" t="s">
        <v>268</v>
      </c>
      <c r="N303" t="s">
        <v>2775</v>
      </c>
      <c r="P303" t="s">
        <v>286</v>
      </c>
      <c r="Q303" t="s">
        <v>44</v>
      </c>
      <c r="V303" t="s">
        <v>2776</v>
      </c>
      <c r="AF303">
        <v>346</v>
      </c>
    </row>
    <row r="304" spans="1:32" x14ac:dyDescent="0.3">
      <c r="A304" s="1">
        <v>177</v>
      </c>
      <c r="B304" t="s">
        <v>32</v>
      </c>
      <c r="C304" t="s">
        <v>23251</v>
      </c>
      <c r="D304" t="s">
        <v>2777</v>
      </c>
      <c r="E304" t="s">
        <v>345</v>
      </c>
      <c r="F304" t="s">
        <v>2778</v>
      </c>
      <c r="G304" t="s">
        <v>2779</v>
      </c>
      <c r="H304" t="s">
        <v>108</v>
      </c>
      <c r="I304" t="s">
        <v>359</v>
      </c>
      <c r="J304" t="s">
        <v>39</v>
      </c>
      <c r="K304" t="s">
        <v>1599</v>
      </c>
      <c r="L304" t="s">
        <v>351</v>
      </c>
      <c r="M304" t="s">
        <v>352</v>
      </c>
      <c r="N304" t="s">
        <v>2780</v>
      </c>
      <c r="P304" t="s">
        <v>2781</v>
      </c>
      <c r="Q304" t="s">
        <v>44</v>
      </c>
      <c r="V304" t="s">
        <v>2782</v>
      </c>
      <c r="AF304">
        <v>347</v>
      </c>
    </row>
    <row r="305" spans="1:32" x14ac:dyDescent="0.3">
      <c r="A305" s="1">
        <v>1157</v>
      </c>
      <c r="B305" t="s">
        <v>32</v>
      </c>
      <c r="C305" t="s">
        <v>23252</v>
      </c>
      <c r="D305" t="s">
        <v>2783</v>
      </c>
      <c r="E305" t="s">
        <v>1416</v>
      </c>
      <c r="F305" t="s">
        <v>2784</v>
      </c>
      <c r="G305" t="s">
        <v>2785</v>
      </c>
      <c r="H305" t="s">
        <v>166</v>
      </c>
      <c r="I305" t="s">
        <v>2288</v>
      </c>
      <c r="J305" t="s">
        <v>110</v>
      </c>
      <c r="K305" t="s">
        <v>2786</v>
      </c>
      <c r="L305" t="s">
        <v>1420</v>
      </c>
      <c r="M305" t="s">
        <v>2377</v>
      </c>
      <c r="N305" t="s">
        <v>2787</v>
      </c>
      <c r="P305" t="s">
        <v>2788</v>
      </c>
      <c r="Q305" t="s">
        <v>44</v>
      </c>
      <c r="AF305">
        <v>348</v>
      </c>
    </row>
    <row r="306" spans="1:32" x14ac:dyDescent="0.3">
      <c r="A306" s="1">
        <v>1823</v>
      </c>
      <c r="B306" t="s">
        <v>32</v>
      </c>
      <c r="C306" t="s">
        <v>23253</v>
      </c>
      <c r="D306" t="s">
        <v>2789</v>
      </c>
      <c r="E306" t="s">
        <v>2790</v>
      </c>
      <c r="F306" t="s">
        <v>2791</v>
      </c>
      <c r="G306" t="s">
        <v>2792</v>
      </c>
      <c r="H306" t="s">
        <v>522</v>
      </c>
      <c r="I306" t="s">
        <v>476</v>
      </c>
      <c r="J306" t="s">
        <v>147</v>
      </c>
      <c r="K306" t="s">
        <v>2708</v>
      </c>
      <c r="L306" t="s">
        <v>2793</v>
      </c>
      <c r="M306" t="s">
        <v>2794</v>
      </c>
      <c r="N306" t="s">
        <v>2795</v>
      </c>
      <c r="P306" t="s">
        <v>1897</v>
      </c>
      <c r="Q306" t="s">
        <v>44</v>
      </c>
      <c r="V306" t="s">
        <v>2796</v>
      </c>
      <c r="AF306">
        <v>349</v>
      </c>
    </row>
    <row r="307" spans="1:32" x14ac:dyDescent="0.3">
      <c r="A307" s="1">
        <v>2838</v>
      </c>
      <c r="B307" t="s">
        <v>32</v>
      </c>
      <c r="C307" t="s">
        <v>2797</v>
      </c>
      <c r="D307" t="s">
        <v>2798</v>
      </c>
      <c r="E307" t="s">
        <v>2799</v>
      </c>
      <c r="F307" t="s">
        <v>2800</v>
      </c>
      <c r="G307" t="s">
        <v>2801</v>
      </c>
      <c r="H307" t="s">
        <v>180</v>
      </c>
      <c r="O307" t="s">
        <v>62</v>
      </c>
      <c r="R307" t="s">
        <v>2802</v>
      </c>
      <c r="S307" t="s">
        <v>2803</v>
      </c>
      <c r="T307" t="s">
        <v>2804</v>
      </c>
      <c r="U307" t="s">
        <v>2805</v>
      </c>
      <c r="V307" t="s">
        <v>454</v>
      </c>
      <c r="AF307">
        <v>350</v>
      </c>
    </row>
    <row r="308" spans="1:32" x14ac:dyDescent="0.3">
      <c r="A308" s="1">
        <v>2650</v>
      </c>
      <c r="B308" t="s">
        <v>32</v>
      </c>
      <c r="C308" t="s">
        <v>2806</v>
      </c>
      <c r="D308" t="s">
        <v>2807</v>
      </c>
      <c r="E308" t="s">
        <v>2808</v>
      </c>
      <c r="F308" t="s">
        <v>2809</v>
      </c>
      <c r="G308" t="s">
        <v>2810</v>
      </c>
      <c r="H308" t="s">
        <v>475</v>
      </c>
      <c r="O308" t="s">
        <v>62</v>
      </c>
      <c r="R308" t="s">
        <v>2811</v>
      </c>
      <c r="S308" t="s">
        <v>2812</v>
      </c>
      <c r="T308" t="s">
        <v>2813</v>
      </c>
      <c r="U308" t="s">
        <v>2814</v>
      </c>
      <c r="V308" t="s">
        <v>2815</v>
      </c>
      <c r="Y308" t="s">
        <v>2816</v>
      </c>
      <c r="Z308" t="s">
        <v>2817</v>
      </c>
      <c r="AF308">
        <v>351</v>
      </c>
    </row>
    <row r="309" spans="1:32" x14ac:dyDescent="0.3">
      <c r="A309" s="1">
        <v>2103</v>
      </c>
      <c r="B309" t="s">
        <v>32</v>
      </c>
      <c r="C309" t="s">
        <v>23254</v>
      </c>
      <c r="D309" t="s">
        <v>2818</v>
      </c>
      <c r="E309" t="s">
        <v>1254</v>
      </c>
      <c r="F309" t="s">
        <v>2819</v>
      </c>
      <c r="G309" t="s">
        <v>854</v>
      </c>
      <c r="H309" t="s">
        <v>475</v>
      </c>
      <c r="I309" t="s">
        <v>103</v>
      </c>
      <c r="J309" t="s">
        <v>147</v>
      </c>
      <c r="K309" t="s">
        <v>2820</v>
      </c>
      <c r="L309" t="s">
        <v>1257</v>
      </c>
      <c r="M309" t="s">
        <v>1258</v>
      </c>
      <c r="N309" t="s">
        <v>2821</v>
      </c>
      <c r="Q309" t="s">
        <v>44</v>
      </c>
      <c r="AF309">
        <v>352</v>
      </c>
    </row>
    <row r="310" spans="1:32" x14ac:dyDescent="0.3">
      <c r="A310" s="1">
        <v>213</v>
      </c>
      <c r="B310" t="s">
        <v>32</v>
      </c>
      <c r="C310" t="s">
        <v>23255</v>
      </c>
      <c r="D310" t="s">
        <v>2822</v>
      </c>
      <c r="E310" t="s">
        <v>2823</v>
      </c>
      <c r="F310" t="s">
        <v>2824</v>
      </c>
      <c r="G310" t="s">
        <v>2825</v>
      </c>
      <c r="H310" t="s">
        <v>37</v>
      </c>
      <c r="I310" t="s">
        <v>37</v>
      </c>
      <c r="K310" t="s">
        <v>2826</v>
      </c>
      <c r="L310" t="s">
        <v>2827</v>
      </c>
      <c r="M310" t="s">
        <v>2828</v>
      </c>
      <c r="N310" t="s">
        <v>2829</v>
      </c>
      <c r="P310" t="s">
        <v>2830</v>
      </c>
      <c r="Q310" t="s">
        <v>44</v>
      </c>
      <c r="V310" t="s">
        <v>2831</v>
      </c>
      <c r="AF310">
        <v>353</v>
      </c>
    </row>
    <row r="311" spans="1:32" x14ac:dyDescent="0.3">
      <c r="A311" s="1">
        <v>2801</v>
      </c>
      <c r="B311" t="s">
        <v>32</v>
      </c>
      <c r="C311" t="s">
        <v>2832</v>
      </c>
      <c r="D311" t="s">
        <v>2833</v>
      </c>
      <c r="E311" t="s">
        <v>2834</v>
      </c>
      <c r="F311" t="s">
        <v>2835</v>
      </c>
      <c r="G311" t="s">
        <v>2836</v>
      </c>
      <c r="H311" t="s">
        <v>91</v>
      </c>
      <c r="O311" t="s">
        <v>62</v>
      </c>
      <c r="R311" t="s">
        <v>2837</v>
      </c>
      <c r="S311" t="s">
        <v>2838</v>
      </c>
      <c r="T311" t="s">
        <v>2839</v>
      </c>
      <c r="U311" t="s">
        <v>2840</v>
      </c>
      <c r="V311" t="s">
        <v>1457</v>
      </c>
      <c r="AF311">
        <v>354</v>
      </c>
    </row>
    <row r="312" spans="1:32" x14ac:dyDescent="0.3">
      <c r="A312" s="1">
        <v>3475</v>
      </c>
      <c r="B312" t="s">
        <v>32</v>
      </c>
      <c r="C312" t="s">
        <v>2846</v>
      </c>
      <c r="D312" t="s">
        <v>2847</v>
      </c>
      <c r="E312" t="s">
        <v>2848</v>
      </c>
      <c r="F312" t="s">
        <v>2849</v>
      </c>
      <c r="G312" t="s">
        <v>2850</v>
      </c>
      <c r="H312" t="s">
        <v>37</v>
      </c>
      <c r="O312" t="s">
        <v>62</v>
      </c>
      <c r="R312" t="s">
        <v>2851</v>
      </c>
      <c r="S312" t="s">
        <v>2852</v>
      </c>
      <c r="T312" t="s">
        <v>2853</v>
      </c>
      <c r="U312" t="s">
        <v>2854</v>
      </c>
      <c r="V312" t="s">
        <v>2855</v>
      </c>
      <c r="AF312">
        <v>358</v>
      </c>
    </row>
    <row r="313" spans="1:32" x14ac:dyDescent="0.3">
      <c r="A313" s="1">
        <v>3392</v>
      </c>
      <c r="B313" t="s">
        <v>32</v>
      </c>
      <c r="C313" t="s">
        <v>2856</v>
      </c>
      <c r="D313" t="s">
        <v>2857</v>
      </c>
      <c r="E313" t="s">
        <v>2858</v>
      </c>
      <c r="F313" t="s">
        <v>2859</v>
      </c>
      <c r="G313" t="s">
        <v>2860</v>
      </c>
      <c r="H313" t="s">
        <v>122</v>
      </c>
      <c r="O313" t="s">
        <v>62</v>
      </c>
      <c r="R313" t="s">
        <v>2861</v>
      </c>
      <c r="S313" t="s">
        <v>2862</v>
      </c>
      <c r="T313" t="s">
        <v>2863</v>
      </c>
      <c r="U313" t="s">
        <v>2864</v>
      </c>
      <c r="V313" t="s">
        <v>2865</v>
      </c>
      <c r="AF313">
        <v>359</v>
      </c>
    </row>
    <row r="314" spans="1:32" x14ac:dyDescent="0.3">
      <c r="A314" s="1">
        <v>338</v>
      </c>
      <c r="B314" t="s">
        <v>32</v>
      </c>
      <c r="C314" t="s">
        <v>23256</v>
      </c>
      <c r="D314" t="s">
        <v>2866</v>
      </c>
      <c r="E314" t="s">
        <v>369</v>
      </c>
      <c r="F314" t="s">
        <v>2867</v>
      </c>
      <c r="G314" t="s">
        <v>2868</v>
      </c>
      <c r="H314" t="s">
        <v>108</v>
      </c>
      <c r="I314" t="s">
        <v>75</v>
      </c>
      <c r="J314" t="s">
        <v>147</v>
      </c>
      <c r="K314" t="s">
        <v>2869</v>
      </c>
      <c r="L314" t="s">
        <v>375</v>
      </c>
      <c r="M314" t="s">
        <v>376</v>
      </c>
      <c r="N314" t="s">
        <v>2870</v>
      </c>
      <c r="P314" t="s">
        <v>2871</v>
      </c>
      <c r="Q314" t="s">
        <v>44</v>
      </c>
      <c r="V314" t="s">
        <v>2872</v>
      </c>
      <c r="AF314">
        <v>361</v>
      </c>
    </row>
    <row r="315" spans="1:32" x14ac:dyDescent="0.3">
      <c r="A315" s="1">
        <v>3476</v>
      </c>
      <c r="B315" t="s">
        <v>32</v>
      </c>
      <c r="C315" t="s">
        <v>2873</v>
      </c>
      <c r="D315" t="s">
        <v>2847</v>
      </c>
      <c r="E315" t="s">
        <v>2874</v>
      </c>
      <c r="F315" t="s">
        <v>2875</v>
      </c>
      <c r="G315" t="s">
        <v>2876</v>
      </c>
      <c r="H315" t="s">
        <v>108</v>
      </c>
      <c r="O315" t="s">
        <v>62</v>
      </c>
      <c r="R315" t="s">
        <v>2877</v>
      </c>
      <c r="S315" t="s">
        <v>2878</v>
      </c>
      <c r="T315" t="s">
        <v>2879</v>
      </c>
      <c r="U315" t="s">
        <v>2880</v>
      </c>
      <c r="V315" t="s">
        <v>366</v>
      </c>
      <c r="AF315">
        <v>362</v>
      </c>
    </row>
    <row r="316" spans="1:32" x14ac:dyDescent="0.3">
      <c r="A316" s="1">
        <v>2683</v>
      </c>
      <c r="B316" t="s">
        <v>32</v>
      </c>
      <c r="C316" t="s">
        <v>2881</v>
      </c>
      <c r="D316" t="s">
        <v>2882</v>
      </c>
      <c r="E316" t="s">
        <v>2883</v>
      </c>
      <c r="F316" t="s">
        <v>2884</v>
      </c>
      <c r="G316" t="s">
        <v>2885</v>
      </c>
      <c r="H316" t="s">
        <v>122</v>
      </c>
      <c r="O316" t="s">
        <v>62</v>
      </c>
      <c r="R316" t="s">
        <v>2886</v>
      </c>
      <c r="S316" t="s">
        <v>2887</v>
      </c>
      <c r="T316" t="s">
        <v>2888</v>
      </c>
      <c r="U316" t="s">
        <v>2889</v>
      </c>
      <c r="V316" t="s">
        <v>1433</v>
      </c>
      <c r="AF316">
        <v>363</v>
      </c>
    </row>
    <row r="317" spans="1:32" x14ac:dyDescent="0.3">
      <c r="A317" s="1">
        <v>67</v>
      </c>
      <c r="B317" t="s">
        <v>32</v>
      </c>
      <c r="C317" t="s">
        <v>23257</v>
      </c>
      <c r="D317" t="s">
        <v>2890</v>
      </c>
      <c r="E317" t="s">
        <v>2891</v>
      </c>
      <c r="F317" t="s">
        <v>2892</v>
      </c>
      <c r="G317" t="s">
        <v>256</v>
      </c>
      <c r="H317" t="s">
        <v>180</v>
      </c>
      <c r="I317" t="s">
        <v>930</v>
      </c>
      <c r="K317" t="s">
        <v>2893</v>
      </c>
      <c r="L317" t="s">
        <v>2894</v>
      </c>
      <c r="M317" t="s">
        <v>2895</v>
      </c>
      <c r="N317" t="s">
        <v>2896</v>
      </c>
      <c r="Q317" t="s">
        <v>44</v>
      </c>
      <c r="V317" t="s">
        <v>2897</v>
      </c>
      <c r="AF317">
        <v>365</v>
      </c>
    </row>
    <row r="318" spans="1:32" x14ac:dyDescent="0.3">
      <c r="A318" s="1">
        <v>3094</v>
      </c>
      <c r="B318" t="s">
        <v>32</v>
      </c>
      <c r="C318" t="s">
        <v>2898</v>
      </c>
      <c r="D318" t="s">
        <v>2899</v>
      </c>
      <c r="E318" t="s">
        <v>2900</v>
      </c>
      <c r="F318" t="s">
        <v>2901</v>
      </c>
      <c r="G318" t="s">
        <v>2902</v>
      </c>
      <c r="H318" t="s">
        <v>51</v>
      </c>
      <c r="I318" t="s">
        <v>1044</v>
      </c>
      <c r="J318" t="s">
        <v>349</v>
      </c>
      <c r="K318" t="s">
        <v>2301</v>
      </c>
      <c r="L318" t="s">
        <v>2903</v>
      </c>
      <c r="M318" t="s">
        <v>2904</v>
      </c>
      <c r="N318" t="s">
        <v>2905</v>
      </c>
      <c r="O318" t="s">
        <v>62</v>
      </c>
      <c r="P318" t="s">
        <v>2906</v>
      </c>
      <c r="R318" t="s">
        <v>2907</v>
      </c>
      <c r="S318" t="s">
        <v>2908</v>
      </c>
      <c r="T318" t="s">
        <v>2909</v>
      </c>
      <c r="U318" t="s">
        <v>2910</v>
      </c>
      <c r="V318" t="s">
        <v>1078</v>
      </c>
      <c r="AF318">
        <v>366</v>
      </c>
    </row>
    <row r="319" spans="1:32" x14ac:dyDescent="0.3">
      <c r="A319" s="1">
        <v>739</v>
      </c>
      <c r="B319" t="s">
        <v>32</v>
      </c>
      <c r="C319" t="s">
        <v>23258</v>
      </c>
      <c r="D319" t="s">
        <v>2911</v>
      </c>
      <c r="E319" t="s">
        <v>153</v>
      </c>
      <c r="F319" t="s">
        <v>2912</v>
      </c>
      <c r="G319" t="s">
        <v>1598</v>
      </c>
      <c r="H319" t="s">
        <v>37</v>
      </c>
      <c r="I319" t="s">
        <v>1599</v>
      </c>
      <c r="J319" t="s">
        <v>110</v>
      </c>
      <c r="K319" t="s">
        <v>2913</v>
      </c>
      <c r="L319" t="s">
        <v>153</v>
      </c>
      <c r="M319" t="s">
        <v>158</v>
      </c>
      <c r="N319" t="s">
        <v>2914</v>
      </c>
      <c r="P319" t="s">
        <v>2915</v>
      </c>
      <c r="Q319" t="s">
        <v>44</v>
      </c>
      <c r="V319" t="s">
        <v>2916</v>
      </c>
      <c r="AF319">
        <v>367</v>
      </c>
    </row>
    <row r="320" spans="1:32" x14ac:dyDescent="0.3">
      <c r="A320" s="1">
        <v>2861</v>
      </c>
      <c r="B320" t="s">
        <v>32</v>
      </c>
      <c r="C320" t="s">
        <v>2917</v>
      </c>
      <c r="D320" t="s">
        <v>2918</v>
      </c>
      <c r="E320" t="s">
        <v>2919</v>
      </c>
      <c r="F320" t="s">
        <v>2920</v>
      </c>
      <c r="G320" t="s">
        <v>2921</v>
      </c>
      <c r="H320" t="s">
        <v>180</v>
      </c>
      <c r="O320" t="s">
        <v>62</v>
      </c>
      <c r="R320" t="s">
        <v>2922</v>
      </c>
      <c r="S320" t="s">
        <v>2923</v>
      </c>
      <c r="T320" t="s">
        <v>2924</v>
      </c>
      <c r="U320" t="s">
        <v>2925</v>
      </c>
      <c r="V320" t="s">
        <v>2926</v>
      </c>
      <c r="Z320" t="s">
        <v>2927</v>
      </c>
      <c r="AF320">
        <v>368</v>
      </c>
    </row>
    <row r="321" spans="1:32" x14ac:dyDescent="0.3">
      <c r="A321" s="1">
        <v>1386</v>
      </c>
      <c r="B321" t="s">
        <v>32</v>
      </c>
      <c r="C321" t="s">
        <v>23259</v>
      </c>
      <c r="D321" t="s">
        <v>2928</v>
      </c>
      <c r="E321" t="s">
        <v>345</v>
      </c>
      <c r="F321" t="s">
        <v>2929</v>
      </c>
      <c r="G321" t="s">
        <v>2930</v>
      </c>
      <c r="H321" t="s">
        <v>522</v>
      </c>
      <c r="I321" t="s">
        <v>401</v>
      </c>
      <c r="J321" t="s">
        <v>373</v>
      </c>
      <c r="K321" t="s">
        <v>2931</v>
      </c>
      <c r="L321" t="s">
        <v>351</v>
      </c>
      <c r="M321" t="s">
        <v>352</v>
      </c>
      <c r="N321" t="s">
        <v>2932</v>
      </c>
      <c r="P321" t="s">
        <v>2933</v>
      </c>
      <c r="Q321" t="s">
        <v>44</v>
      </c>
      <c r="V321" t="s">
        <v>2934</v>
      </c>
      <c r="AF321">
        <v>369</v>
      </c>
    </row>
    <row r="322" spans="1:32" x14ac:dyDescent="0.3">
      <c r="A322" s="1">
        <v>3326</v>
      </c>
      <c r="B322" t="s">
        <v>32</v>
      </c>
      <c r="C322" t="s">
        <v>2935</v>
      </c>
      <c r="D322" t="s">
        <v>2936</v>
      </c>
      <c r="E322" t="s">
        <v>2937</v>
      </c>
      <c r="F322" t="s">
        <v>2938</v>
      </c>
      <c r="G322" t="s">
        <v>2939</v>
      </c>
      <c r="H322" t="s">
        <v>122</v>
      </c>
      <c r="O322" t="s">
        <v>62</v>
      </c>
      <c r="R322" t="s">
        <v>2940</v>
      </c>
      <c r="S322" t="s">
        <v>2941</v>
      </c>
      <c r="T322" t="s">
        <v>2942</v>
      </c>
      <c r="U322" t="s">
        <v>2943</v>
      </c>
      <c r="V322" t="s">
        <v>1433</v>
      </c>
      <c r="AF322">
        <v>370</v>
      </c>
    </row>
    <row r="323" spans="1:32" x14ac:dyDescent="0.3">
      <c r="A323" s="1">
        <v>182</v>
      </c>
      <c r="B323" t="s">
        <v>32</v>
      </c>
      <c r="C323" t="s">
        <v>23260</v>
      </c>
      <c r="D323" t="s">
        <v>2944</v>
      </c>
      <c r="E323" t="s">
        <v>345</v>
      </c>
      <c r="F323" t="s">
        <v>2945</v>
      </c>
      <c r="G323" t="s">
        <v>2946</v>
      </c>
      <c r="H323" t="s">
        <v>122</v>
      </c>
      <c r="I323" t="s">
        <v>1204</v>
      </c>
      <c r="J323" t="s">
        <v>189</v>
      </c>
      <c r="K323" t="s">
        <v>2947</v>
      </c>
      <c r="L323" t="s">
        <v>351</v>
      </c>
      <c r="M323" t="s">
        <v>352</v>
      </c>
      <c r="N323" t="s">
        <v>2948</v>
      </c>
      <c r="P323" t="s">
        <v>2949</v>
      </c>
      <c r="Q323" t="s">
        <v>44</v>
      </c>
      <c r="V323" t="s">
        <v>2950</v>
      </c>
      <c r="AF323">
        <v>371</v>
      </c>
    </row>
    <row r="324" spans="1:32" x14ac:dyDescent="0.3">
      <c r="A324" s="1">
        <v>268</v>
      </c>
      <c r="B324" t="s">
        <v>32</v>
      </c>
      <c r="C324" t="s">
        <v>23261</v>
      </c>
      <c r="D324" t="s">
        <v>2951</v>
      </c>
      <c r="E324" t="s">
        <v>2952</v>
      </c>
      <c r="F324" t="s">
        <v>2953</v>
      </c>
      <c r="G324" t="s">
        <v>2954</v>
      </c>
      <c r="H324" t="s">
        <v>248</v>
      </c>
      <c r="I324" t="s">
        <v>200</v>
      </c>
      <c r="K324" t="s">
        <v>2955</v>
      </c>
      <c r="L324" t="s">
        <v>2956</v>
      </c>
      <c r="M324" t="s">
        <v>2957</v>
      </c>
      <c r="N324" t="s">
        <v>2958</v>
      </c>
      <c r="P324" t="s">
        <v>2959</v>
      </c>
      <c r="Q324" t="s">
        <v>44</v>
      </c>
      <c r="V324" t="s">
        <v>2960</v>
      </c>
      <c r="AF324">
        <v>372</v>
      </c>
    </row>
    <row r="325" spans="1:32" x14ac:dyDescent="0.3">
      <c r="A325" s="1">
        <v>1530</v>
      </c>
      <c r="B325" t="s">
        <v>32</v>
      </c>
      <c r="C325" t="s">
        <v>23262</v>
      </c>
      <c r="D325" t="s">
        <v>2961</v>
      </c>
      <c r="E325" t="s">
        <v>1308</v>
      </c>
      <c r="F325" t="s">
        <v>2962</v>
      </c>
      <c r="G325" t="s">
        <v>2963</v>
      </c>
      <c r="H325" t="s">
        <v>51</v>
      </c>
      <c r="I325" t="s">
        <v>373</v>
      </c>
      <c r="J325" t="s">
        <v>168</v>
      </c>
      <c r="K325" t="s">
        <v>2964</v>
      </c>
      <c r="L325" t="s">
        <v>1312</v>
      </c>
      <c r="M325" t="s">
        <v>1313</v>
      </c>
      <c r="N325" t="s">
        <v>2965</v>
      </c>
      <c r="P325" t="s">
        <v>2966</v>
      </c>
      <c r="Q325" t="s">
        <v>44</v>
      </c>
      <c r="V325" t="s">
        <v>2967</v>
      </c>
      <c r="AF325">
        <v>373</v>
      </c>
    </row>
    <row r="326" spans="1:32" x14ac:dyDescent="0.3">
      <c r="A326" s="1">
        <v>2920</v>
      </c>
      <c r="B326" t="s">
        <v>32</v>
      </c>
      <c r="C326" t="s">
        <v>2968</v>
      </c>
      <c r="D326" t="s">
        <v>2969</v>
      </c>
      <c r="E326" t="s">
        <v>2970</v>
      </c>
      <c r="F326" t="s">
        <v>2971</v>
      </c>
      <c r="G326" t="s">
        <v>2972</v>
      </c>
      <c r="H326" t="s">
        <v>180</v>
      </c>
      <c r="O326" t="s">
        <v>62</v>
      </c>
      <c r="R326" t="s">
        <v>2973</v>
      </c>
      <c r="S326" t="s">
        <v>2974</v>
      </c>
      <c r="T326" t="s">
        <v>2975</v>
      </c>
      <c r="U326" t="s">
        <v>2976</v>
      </c>
      <c r="V326" t="s">
        <v>1433</v>
      </c>
      <c r="Z326" t="s">
        <v>2977</v>
      </c>
      <c r="AF326">
        <v>374</v>
      </c>
    </row>
    <row r="327" spans="1:32" x14ac:dyDescent="0.3">
      <c r="A327" s="1">
        <v>2597</v>
      </c>
      <c r="B327" t="s">
        <v>32</v>
      </c>
      <c r="C327" t="s">
        <v>23263</v>
      </c>
      <c r="D327" t="s">
        <v>2978</v>
      </c>
      <c r="E327" t="s">
        <v>321</v>
      </c>
      <c r="F327" t="s">
        <v>2979</v>
      </c>
      <c r="G327" t="s">
        <v>2980</v>
      </c>
      <c r="H327" t="s">
        <v>122</v>
      </c>
      <c r="I327" t="s">
        <v>227</v>
      </c>
      <c r="J327" t="s">
        <v>1231</v>
      </c>
      <c r="K327" t="s">
        <v>2981</v>
      </c>
      <c r="L327" t="s">
        <v>326</v>
      </c>
      <c r="M327" t="s">
        <v>2982</v>
      </c>
      <c r="N327" t="s">
        <v>2983</v>
      </c>
      <c r="Q327" t="s">
        <v>44</v>
      </c>
      <c r="V327" t="s">
        <v>2984</v>
      </c>
      <c r="AF327">
        <v>375</v>
      </c>
    </row>
    <row r="328" spans="1:32" x14ac:dyDescent="0.3">
      <c r="A328" s="1">
        <v>2188</v>
      </c>
      <c r="B328" t="s">
        <v>32</v>
      </c>
      <c r="C328" t="s">
        <v>23264</v>
      </c>
      <c r="D328" t="s">
        <v>2985</v>
      </c>
      <c r="E328" t="s">
        <v>2986</v>
      </c>
      <c r="F328" t="s">
        <v>2987</v>
      </c>
      <c r="G328" t="s">
        <v>2988</v>
      </c>
      <c r="H328" t="s">
        <v>122</v>
      </c>
      <c r="I328" t="s">
        <v>39</v>
      </c>
      <c r="K328" t="s">
        <v>2989</v>
      </c>
      <c r="L328" t="s">
        <v>2990</v>
      </c>
      <c r="M328" t="s">
        <v>2991</v>
      </c>
      <c r="N328" t="s">
        <v>2992</v>
      </c>
      <c r="P328" t="s">
        <v>2993</v>
      </c>
      <c r="Q328" t="s">
        <v>44</v>
      </c>
      <c r="V328" t="s">
        <v>2994</v>
      </c>
      <c r="AF328">
        <v>376</v>
      </c>
    </row>
    <row r="329" spans="1:32" x14ac:dyDescent="0.3">
      <c r="A329" s="1">
        <v>2633</v>
      </c>
      <c r="B329" t="s">
        <v>32</v>
      </c>
      <c r="C329" t="s">
        <v>2995</v>
      </c>
      <c r="D329" t="s">
        <v>2996</v>
      </c>
      <c r="E329" t="s">
        <v>2997</v>
      </c>
      <c r="F329" t="s">
        <v>2998</v>
      </c>
      <c r="G329" t="s">
        <v>2999</v>
      </c>
      <c r="H329" t="s">
        <v>475</v>
      </c>
      <c r="O329" t="s">
        <v>62</v>
      </c>
      <c r="R329" t="s">
        <v>3000</v>
      </c>
      <c r="S329" t="s">
        <v>3001</v>
      </c>
      <c r="T329" t="s">
        <v>3002</v>
      </c>
      <c r="U329" t="s">
        <v>3003</v>
      </c>
      <c r="V329" t="s">
        <v>694</v>
      </c>
      <c r="AF329">
        <v>377</v>
      </c>
    </row>
    <row r="330" spans="1:32" x14ac:dyDescent="0.3">
      <c r="A330" s="1">
        <v>2629</v>
      </c>
      <c r="B330" t="s">
        <v>32</v>
      </c>
      <c r="C330" t="s">
        <v>3004</v>
      </c>
      <c r="D330" t="s">
        <v>3005</v>
      </c>
      <c r="E330" t="s">
        <v>3006</v>
      </c>
      <c r="F330" t="s">
        <v>3007</v>
      </c>
      <c r="G330" t="s">
        <v>3008</v>
      </c>
      <c r="H330" t="s">
        <v>475</v>
      </c>
      <c r="O330" t="s">
        <v>62</v>
      </c>
      <c r="R330" t="s">
        <v>3009</v>
      </c>
      <c r="S330" t="s">
        <v>3010</v>
      </c>
      <c r="T330" t="s">
        <v>3011</v>
      </c>
      <c r="U330" t="s">
        <v>3012</v>
      </c>
      <c r="V330" t="s">
        <v>3013</v>
      </c>
      <c r="AF330">
        <v>378</v>
      </c>
    </row>
    <row r="331" spans="1:32" x14ac:dyDescent="0.3">
      <c r="A331" s="1">
        <v>860</v>
      </c>
      <c r="B331" t="s">
        <v>32</v>
      </c>
      <c r="C331" t="s">
        <v>23265</v>
      </c>
      <c r="D331" t="s">
        <v>3014</v>
      </c>
      <c r="E331" t="s">
        <v>1254</v>
      </c>
      <c r="F331" t="s">
        <v>3015</v>
      </c>
      <c r="G331" t="s">
        <v>497</v>
      </c>
      <c r="H331" t="s">
        <v>108</v>
      </c>
      <c r="I331" t="s">
        <v>228</v>
      </c>
      <c r="J331" t="s">
        <v>373</v>
      </c>
      <c r="K331" t="s">
        <v>3016</v>
      </c>
      <c r="L331" t="s">
        <v>1257</v>
      </c>
      <c r="M331" t="s">
        <v>1258</v>
      </c>
      <c r="N331" t="s">
        <v>3017</v>
      </c>
      <c r="Q331" t="s">
        <v>44</v>
      </c>
      <c r="V331" t="s">
        <v>3018</v>
      </c>
      <c r="AF331">
        <v>379</v>
      </c>
    </row>
    <row r="332" spans="1:32" x14ac:dyDescent="0.3">
      <c r="A332" s="1">
        <v>22</v>
      </c>
      <c r="B332" t="s">
        <v>32</v>
      </c>
      <c r="C332" t="s">
        <v>3019</v>
      </c>
      <c r="D332" t="s">
        <v>3020</v>
      </c>
      <c r="E332" t="s">
        <v>3021</v>
      </c>
      <c r="F332" t="s">
        <v>3022</v>
      </c>
      <c r="G332" t="s">
        <v>2707</v>
      </c>
      <c r="H332" t="s">
        <v>459</v>
      </c>
      <c r="I332" t="s">
        <v>38</v>
      </c>
      <c r="J332" t="s">
        <v>110</v>
      </c>
      <c r="K332" t="s">
        <v>2017</v>
      </c>
      <c r="O332" t="s">
        <v>54</v>
      </c>
      <c r="P332" t="s">
        <v>3023</v>
      </c>
      <c r="T332" t="s">
        <v>3024</v>
      </c>
      <c r="U332" t="s">
        <v>3025</v>
      </c>
      <c r="AF332">
        <v>380</v>
      </c>
    </row>
    <row r="333" spans="1:32" x14ac:dyDescent="0.3">
      <c r="A333" s="1">
        <v>1641</v>
      </c>
      <c r="B333" t="s">
        <v>32</v>
      </c>
      <c r="C333" t="s">
        <v>23266</v>
      </c>
      <c r="D333" t="s">
        <v>3026</v>
      </c>
      <c r="E333" t="s">
        <v>1254</v>
      </c>
      <c r="F333" t="s">
        <v>3027</v>
      </c>
      <c r="G333" t="s">
        <v>497</v>
      </c>
      <c r="H333" t="s">
        <v>108</v>
      </c>
      <c r="I333" t="s">
        <v>228</v>
      </c>
      <c r="J333" t="s">
        <v>39</v>
      </c>
      <c r="K333" t="s">
        <v>3028</v>
      </c>
      <c r="L333" t="s">
        <v>1257</v>
      </c>
      <c r="M333" t="s">
        <v>1258</v>
      </c>
      <c r="N333" t="s">
        <v>3029</v>
      </c>
      <c r="Q333" t="s">
        <v>44</v>
      </c>
      <c r="V333" t="s">
        <v>3030</v>
      </c>
      <c r="AF333">
        <v>381</v>
      </c>
    </row>
    <row r="334" spans="1:32" x14ac:dyDescent="0.3">
      <c r="A334" s="1">
        <v>2118</v>
      </c>
      <c r="B334" t="s">
        <v>32</v>
      </c>
      <c r="C334" t="s">
        <v>23267</v>
      </c>
      <c r="D334" t="s">
        <v>3031</v>
      </c>
      <c r="E334" t="s">
        <v>3032</v>
      </c>
      <c r="F334" t="s">
        <v>3033</v>
      </c>
      <c r="G334" t="s">
        <v>1042</v>
      </c>
      <c r="H334" t="s">
        <v>122</v>
      </c>
      <c r="I334" t="s">
        <v>3034</v>
      </c>
      <c r="K334" t="s">
        <v>401</v>
      </c>
      <c r="L334" t="s">
        <v>3035</v>
      </c>
      <c r="M334" t="s">
        <v>3036</v>
      </c>
      <c r="N334" t="s">
        <v>3037</v>
      </c>
      <c r="Q334" t="s">
        <v>44</v>
      </c>
      <c r="V334" t="s">
        <v>3038</v>
      </c>
      <c r="AF334">
        <v>382</v>
      </c>
    </row>
    <row r="335" spans="1:32" x14ac:dyDescent="0.3">
      <c r="A335" s="1">
        <v>3372</v>
      </c>
      <c r="B335" t="s">
        <v>32</v>
      </c>
      <c r="C335" t="s">
        <v>3039</v>
      </c>
      <c r="D335" t="s">
        <v>3040</v>
      </c>
      <c r="E335" t="s">
        <v>3041</v>
      </c>
      <c r="F335" t="s">
        <v>3042</v>
      </c>
      <c r="G335" t="s">
        <v>3043</v>
      </c>
      <c r="H335" t="s">
        <v>122</v>
      </c>
      <c r="O335" t="s">
        <v>62</v>
      </c>
      <c r="R335" t="s">
        <v>3044</v>
      </c>
      <c r="S335" t="s">
        <v>3045</v>
      </c>
      <c r="T335" t="s">
        <v>3046</v>
      </c>
      <c r="U335" t="s">
        <v>3047</v>
      </c>
      <c r="V335" t="s">
        <v>366</v>
      </c>
      <c r="AF335">
        <v>383</v>
      </c>
    </row>
    <row r="336" spans="1:32" x14ac:dyDescent="0.3">
      <c r="A336" s="1">
        <v>615</v>
      </c>
      <c r="B336" t="s">
        <v>32</v>
      </c>
      <c r="C336" t="s">
        <v>23268</v>
      </c>
      <c r="D336" t="s">
        <v>3048</v>
      </c>
      <c r="E336" t="s">
        <v>1416</v>
      </c>
      <c r="F336" t="s">
        <v>3049</v>
      </c>
      <c r="G336" t="s">
        <v>3050</v>
      </c>
      <c r="H336" t="s">
        <v>459</v>
      </c>
      <c r="I336" t="s">
        <v>1874</v>
      </c>
      <c r="J336" t="s">
        <v>110</v>
      </c>
      <c r="K336" t="s">
        <v>2095</v>
      </c>
      <c r="L336" t="s">
        <v>1420</v>
      </c>
      <c r="M336" t="s">
        <v>1421</v>
      </c>
      <c r="N336" t="s">
        <v>3051</v>
      </c>
      <c r="P336" t="s">
        <v>3052</v>
      </c>
      <c r="Q336" t="s">
        <v>44</v>
      </c>
      <c r="AF336">
        <v>385</v>
      </c>
    </row>
    <row r="337" spans="1:32" x14ac:dyDescent="0.3">
      <c r="A337" s="1">
        <v>1449</v>
      </c>
      <c r="B337" t="s">
        <v>32</v>
      </c>
      <c r="C337" t="s">
        <v>23269</v>
      </c>
      <c r="D337" t="s">
        <v>3053</v>
      </c>
      <c r="E337" t="s">
        <v>3054</v>
      </c>
      <c r="F337" t="s">
        <v>3055</v>
      </c>
      <c r="G337" t="s">
        <v>3056</v>
      </c>
      <c r="H337" t="s">
        <v>180</v>
      </c>
      <c r="I337" t="s">
        <v>875</v>
      </c>
      <c r="J337" t="s">
        <v>39</v>
      </c>
      <c r="K337" t="s">
        <v>3057</v>
      </c>
      <c r="L337" t="s">
        <v>3058</v>
      </c>
      <c r="M337" t="s">
        <v>3059</v>
      </c>
      <c r="N337" t="s">
        <v>3060</v>
      </c>
      <c r="Q337" t="s">
        <v>44</v>
      </c>
      <c r="V337" t="s">
        <v>3061</v>
      </c>
      <c r="AF337">
        <v>386</v>
      </c>
    </row>
    <row r="338" spans="1:32" x14ac:dyDescent="0.3">
      <c r="A338" s="1">
        <v>2794</v>
      </c>
      <c r="B338" t="s">
        <v>32</v>
      </c>
      <c r="C338" t="s">
        <v>3062</v>
      </c>
      <c r="D338" t="s">
        <v>3063</v>
      </c>
      <c r="E338" t="s">
        <v>3064</v>
      </c>
      <c r="F338" t="s">
        <v>3065</v>
      </c>
      <c r="G338" t="s">
        <v>3066</v>
      </c>
      <c r="H338" t="s">
        <v>91</v>
      </c>
      <c r="I338" t="s">
        <v>3067</v>
      </c>
      <c r="J338" t="s">
        <v>147</v>
      </c>
      <c r="K338" t="s">
        <v>3068</v>
      </c>
      <c r="L338" t="s">
        <v>3069</v>
      </c>
      <c r="M338" t="s">
        <v>3070</v>
      </c>
      <c r="N338" t="s">
        <v>3071</v>
      </c>
      <c r="O338" t="s">
        <v>62</v>
      </c>
      <c r="P338" t="s">
        <v>2017</v>
      </c>
      <c r="R338" t="s">
        <v>3072</v>
      </c>
      <c r="S338" t="s">
        <v>3073</v>
      </c>
      <c r="T338" t="s">
        <v>3074</v>
      </c>
      <c r="U338" t="s">
        <v>3075</v>
      </c>
      <c r="V338" t="s">
        <v>366</v>
      </c>
      <c r="Y338" t="s">
        <v>3076</v>
      </c>
      <c r="AF338">
        <v>387</v>
      </c>
    </row>
    <row r="339" spans="1:32" x14ac:dyDescent="0.3">
      <c r="A339" s="1">
        <v>2651</v>
      </c>
      <c r="B339" t="s">
        <v>32</v>
      </c>
      <c r="C339" t="s">
        <v>3077</v>
      </c>
      <c r="D339" t="s">
        <v>3078</v>
      </c>
      <c r="E339" t="s">
        <v>3079</v>
      </c>
      <c r="F339" t="s">
        <v>3080</v>
      </c>
      <c r="G339" t="s">
        <v>3081</v>
      </c>
      <c r="H339" t="s">
        <v>475</v>
      </c>
      <c r="O339" t="s">
        <v>62</v>
      </c>
      <c r="R339" t="s">
        <v>3082</v>
      </c>
      <c r="S339" t="s">
        <v>3083</v>
      </c>
      <c r="T339" t="s">
        <v>3084</v>
      </c>
      <c r="U339" t="s">
        <v>3085</v>
      </c>
      <c r="V339" t="s">
        <v>1067</v>
      </c>
      <c r="Z339" t="s">
        <v>3086</v>
      </c>
      <c r="AF339">
        <v>389</v>
      </c>
    </row>
    <row r="340" spans="1:32" x14ac:dyDescent="0.3">
      <c r="A340" s="1">
        <v>3144</v>
      </c>
      <c r="B340" t="s">
        <v>32</v>
      </c>
      <c r="C340" t="s">
        <v>3087</v>
      </c>
      <c r="D340" t="s">
        <v>3088</v>
      </c>
      <c r="E340" t="s">
        <v>3089</v>
      </c>
      <c r="F340" t="s">
        <v>3090</v>
      </c>
      <c r="G340" t="s">
        <v>3091</v>
      </c>
      <c r="H340" t="s">
        <v>37</v>
      </c>
      <c r="O340" t="s">
        <v>62</v>
      </c>
      <c r="R340" t="s">
        <v>3092</v>
      </c>
      <c r="S340" t="s">
        <v>3093</v>
      </c>
      <c r="T340" t="s">
        <v>3094</v>
      </c>
      <c r="U340" t="s">
        <v>3095</v>
      </c>
      <c r="V340" t="s">
        <v>3096</v>
      </c>
      <c r="Z340" t="s">
        <v>3097</v>
      </c>
      <c r="AF340">
        <v>390</v>
      </c>
    </row>
    <row r="341" spans="1:32" x14ac:dyDescent="0.3">
      <c r="A341" s="1">
        <v>2731</v>
      </c>
      <c r="B341" t="s">
        <v>32</v>
      </c>
      <c r="C341" t="s">
        <v>3098</v>
      </c>
      <c r="D341" t="s">
        <v>3099</v>
      </c>
      <c r="E341" t="s">
        <v>3100</v>
      </c>
      <c r="F341" t="s">
        <v>3101</v>
      </c>
      <c r="G341" t="s">
        <v>3102</v>
      </c>
      <c r="H341" t="s">
        <v>122</v>
      </c>
      <c r="O341" t="s">
        <v>62</v>
      </c>
      <c r="R341" t="s">
        <v>3103</v>
      </c>
      <c r="S341" t="s">
        <v>3104</v>
      </c>
      <c r="T341" t="s">
        <v>3105</v>
      </c>
      <c r="U341" t="s">
        <v>3106</v>
      </c>
      <c r="V341" t="s">
        <v>705</v>
      </c>
      <c r="Z341" t="s">
        <v>3107</v>
      </c>
      <c r="AF341">
        <v>391</v>
      </c>
    </row>
    <row r="342" spans="1:32" x14ac:dyDescent="0.3">
      <c r="A342" s="1">
        <v>171</v>
      </c>
      <c r="B342" t="s">
        <v>32</v>
      </c>
      <c r="C342" t="s">
        <v>23270</v>
      </c>
      <c r="D342" t="s">
        <v>3108</v>
      </c>
      <c r="E342" t="s">
        <v>345</v>
      </c>
      <c r="F342" t="s">
        <v>3109</v>
      </c>
      <c r="G342" t="s">
        <v>3110</v>
      </c>
      <c r="H342" t="s">
        <v>37</v>
      </c>
      <c r="I342" t="s">
        <v>2444</v>
      </c>
      <c r="J342" t="s">
        <v>168</v>
      </c>
      <c r="K342" t="s">
        <v>3111</v>
      </c>
      <c r="L342" t="s">
        <v>351</v>
      </c>
      <c r="M342" t="s">
        <v>352</v>
      </c>
      <c r="N342" t="s">
        <v>3112</v>
      </c>
      <c r="P342" t="s">
        <v>3113</v>
      </c>
      <c r="Q342" t="s">
        <v>44</v>
      </c>
      <c r="V342" t="s">
        <v>3114</v>
      </c>
      <c r="AF342">
        <v>393</v>
      </c>
    </row>
    <row r="343" spans="1:32" x14ac:dyDescent="0.3">
      <c r="A343" s="1">
        <v>476</v>
      </c>
      <c r="B343" t="s">
        <v>32</v>
      </c>
      <c r="C343" t="s">
        <v>23271</v>
      </c>
      <c r="D343" t="s">
        <v>3115</v>
      </c>
      <c r="E343" t="s">
        <v>3116</v>
      </c>
      <c r="F343" t="s">
        <v>3117</v>
      </c>
      <c r="G343" t="s">
        <v>3118</v>
      </c>
      <c r="H343" t="s">
        <v>122</v>
      </c>
      <c r="I343" t="s">
        <v>38</v>
      </c>
      <c r="J343" t="s">
        <v>39</v>
      </c>
      <c r="K343" t="s">
        <v>324</v>
      </c>
      <c r="L343" t="s">
        <v>3119</v>
      </c>
      <c r="M343" t="s">
        <v>3120</v>
      </c>
      <c r="N343" t="s">
        <v>3121</v>
      </c>
      <c r="P343" t="s">
        <v>227</v>
      </c>
      <c r="Q343" t="s">
        <v>44</v>
      </c>
      <c r="V343" t="s">
        <v>3122</v>
      </c>
      <c r="AF343">
        <v>394</v>
      </c>
    </row>
    <row r="344" spans="1:32" x14ac:dyDescent="0.3">
      <c r="A344" s="1">
        <v>81</v>
      </c>
      <c r="B344" t="s">
        <v>32</v>
      </c>
      <c r="C344" t="s">
        <v>23272</v>
      </c>
      <c r="D344" t="s">
        <v>3123</v>
      </c>
      <c r="E344" t="s">
        <v>3124</v>
      </c>
      <c r="F344" t="s">
        <v>3125</v>
      </c>
      <c r="G344" t="s">
        <v>3126</v>
      </c>
      <c r="H344" t="s">
        <v>37</v>
      </c>
      <c r="I344" t="s">
        <v>789</v>
      </c>
      <c r="J344" t="s">
        <v>124</v>
      </c>
      <c r="K344" t="s">
        <v>3127</v>
      </c>
      <c r="L344" t="s">
        <v>3128</v>
      </c>
      <c r="M344" t="s">
        <v>3129</v>
      </c>
      <c r="N344" t="s">
        <v>3130</v>
      </c>
      <c r="Q344" t="s">
        <v>3131</v>
      </c>
      <c r="V344" t="s">
        <v>3132</v>
      </c>
      <c r="AF344">
        <v>395</v>
      </c>
    </row>
    <row r="345" spans="1:32" x14ac:dyDescent="0.3">
      <c r="A345" s="1">
        <v>781</v>
      </c>
      <c r="B345" t="s">
        <v>32</v>
      </c>
      <c r="C345" t="s">
        <v>23273</v>
      </c>
      <c r="D345" t="s">
        <v>3133</v>
      </c>
      <c r="E345" t="s">
        <v>3134</v>
      </c>
      <c r="F345" t="s">
        <v>3135</v>
      </c>
      <c r="G345" t="s">
        <v>2257</v>
      </c>
      <c r="H345" t="s">
        <v>37</v>
      </c>
      <c r="I345" t="s">
        <v>3057</v>
      </c>
      <c r="J345" t="s">
        <v>168</v>
      </c>
      <c r="K345" t="s">
        <v>3136</v>
      </c>
      <c r="L345" t="s">
        <v>3137</v>
      </c>
      <c r="M345" t="s">
        <v>3138</v>
      </c>
      <c r="N345" t="s">
        <v>3139</v>
      </c>
      <c r="P345" t="s">
        <v>3140</v>
      </c>
      <c r="Q345" t="s">
        <v>44</v>
      </c>
      <c r="V345" t="s">
        <v>3141</v>
      </c>
      <c r="AF345">
        <v>396</v>
      </c>
    </row>
    <row r="346" spans="1:32" x14ac:dyDescent="0.3">
      <c r="A346" s="1">
        <v>2856</v>
      </c>
      <c r="B346" t="s">
        <v>32</v>
      </c>
      <c r="C346" t="s">
        <v>3142</v>
      </c>
      <c r="D346" t="s">
        <v>3143</v>
      </c>
      <c r="E346" t="s">
        <v>3144</v>
      </c>
      <c r="F346" t="s">
        <v>3145</v>
      </c>
      <c r="G346" t="s">
        <v>3146</v>
      </c>
      <c r="H346" t="s">
        <v>475</v>
      </c>
      <c r="I346" t="s">
        <v>3147</v>
      </c>
      <c r="K346" t="s">
        <v>3148</v>
      </c>
      <c r="L346" t="s">
        <v>3144</v>
      </c>
      <c r="M346" t="s">
        <v>3149</v>
      </c>
      <c r="N346" t="s">
        <v>3150</v>
      </c>
      <c r="O346" t="s">
        <v>62</v>
      </c>
      <c r="P346" t="s">
        <v>40</v>
      </c>
      <c r="R346" t="s">
        <v>3151</v>
      </c>
      <c r="S346" t="s">
        <v>3152</v>
      </c>
      <c r="T346" t="s">
        <v>3153</v>
      </c>
      <c r="U346" t="s">
        <v>3154</v>
      </c>
      <c r="V346" t="s">
        <v>3155</v>
      </c>
      <c r="AF346">
        <v>397</v>
      </c>
    </row>
    <row r="347" spans="1:32" x14ac:dyDescent="0.3">
      <c r="A347" s="1">
        <v>159</v>
      </c>
      <c r="B347" t="s">
        <v>32</v>
      </c>
      <c r="C347" t="s">
        <v>23274</v>
      </c>
      <c r="D347" t="s">
        <v>3156</v>
      </c>
      <c r="E347" t="s">
        <v>262</v>
      </c>
      <c r="F347" t="s">
        <v>3157</v>
      </c>
      <c r="G347" t="s">
        <v>2483</v>
      </c>
      <c r="H347" t="s">
        <v>108</v>
      </c>
      <c r="I347" t="s">
        <v>3158</v>
      </c>
      <c r="K347" t="s">
        <v>1629</v>
      </c>
      <c r="L347" t="s">
        <v>267</v>
      </c>
      <c r="M347" t="s">
        <v>268</v>
      </c>
      <c r="N347" t="s">
        <v>3159</v>
      </c>
      <c r="P347" t="s">
        <v>3160</v>
      </c>
      <c r="Q347" t="s">
        <v>44</v>
      </c>
      <c r="V347" t="s">
        <v>3161</v>
      </c>
      <c r="AF347">
        <v>398</v>
      </c>
    </row>
    <row r="348" spans="1:32" x14ac:dyDescent="0.3">
      <c r="A348" s="1">
        <v>1748</v>
      </c>
      <c r="B348" t="s">
        <v>32</v>
      </c>
      <c r="C348" t="s">
        <v>23275</v>
      </c>
      <c r="D348" t="s">
        <v>3162</v>
      </c>
      <c r="E348" t="s">
        <v>3163</v>
      </c>
      <c r="F348" t="s">
        <v>3164</v>
      </c>
      <c r="G348" t="s">
        <v>3165</v>
      </c>
      <c r="H348" t="s">
        <v>166</v>
      </c>
      <c r="I348" t="s">
        <v>168</v>
      </c>
      <c r="K348" t="s">
        <v>2444</v>
      </c>
      <c r="L348" t="s">
        <v>3166</v>
      </c>
      <c r="M348" t="s">
        <v>3167</v>
      </c>
      <c r="N348" t="s">
        <v>3168</v>
      </c>
      <c r="Q348" t="s">
        <v>44</v>
      </c>
      <c r="AF348">
        <v>399</v>
      </c>
    </row>
    <row r="349" spans="1:32" x14ac:dyDescent="0.3">
      <c r="A349" s="1">
        <v>2896</v>
      </c>
      <c r="B349" t="s">
        <v>32</v>
      </c>
      <c r="C349" t="s">
        <v>3169</v>
      </c>
      <c r="D349" t="s">
        <v>3170</v>
      </c>
      <c r="E349" t="s">
        <v>3171</v>
      </c>
      <c r="F349" t="s">
        <v>3172</v>
      </c>
      <c r="G349" t="s">
        <v>3173</v>
      </c>
      <c r="H349" t="s">
        <v>180</v>
      </c>
      <c r="O349" t="s">
        <v>62</v>
      </c>
      <c r="R349" t="s">
        <v>3174</v>
      </c>
      <c r="S349" t="s">
        <v>3175</v>
      </c>
      <c r="T349" t="s">
        <v>3176</v>
      </c>
      <c r="U349" t="s">
        <v>3177</v>
      </c>
      <c r="V349" t="s">
        <v>67</v>
      </c>
      <c r="Y349" t="s">
        <v>3178</v>
      </c>
      <c r="AF349">
        <v>400</v>
      </c>
    </row>
    <row r="350" spans="1:32" x14ac:dyDescent="0.3">
      <c r="A350" s="1">
        <v>1347</v>
      </c>
      <c r="B350" t="s">
        <v>32</v>
      </c>
      <c r="C350" t="s">
        <v>23276</v>
      </c>
      <c r="D350" t="s">
        <v>3179</v>
      </c>
      <c r="E350" t="s">
        <v>3180</v>
      </c>
      <c r="F350" t="s">
        <v>3181</v>
      </c>
      <c r="G350" t="s">
        <v>3182</v>
      </c>
      <c r="H350" t="s">
        <v>108</v>
      </c>
      <c r="I350" t="s">
        <v>349</v>
      </c>
      <c r="J350" t="s">
        <v>373</v>
      </c>
      <c r="K350" t="s">
        <v>1043</v>
      </c>
      <c r="L350" t="s">
        <v>3180</v>
      </c>
      <c r="M350" t="s">
        <v>3183</v>
      </c>
      <c r="N350" t="s">
        <v>3184</v>
      </c>
      <c r="Q350" t="s">
        <v>44</v>
      </c>
      <c r="AF350">
        <v>401</v>
      </c>
    </row>
    <row r="351" spans="1:32" x14ac:dyDescent="0.3">
      <c r="A351" s="1">
        <v>693</v>
      </c>
      <c r="B351" t="s">
        <v>32</v>
      </c>
      <c r="C351" t="s">
        <v>23277</v>
      </c>
      <c r="D351" t="s">
        <v>3185</v>
      </c>
      <c r="E351" t="s">
        <v>2240</v>
      </c>
      <c r="F351" t="s">
        <v>3186</v>
      </c>
      <c r="G351" t="s">
        <v>1172</v>
      </c>
      <c r="H351" t="s">
        <v>522</v>
      </c>
      <c r="I351" t="s">
        <v>3187</v>
      </c>
      <c r="J351" t="s">
        <v>190</v>
      </c>
      <c r="L351" t="s">
        <v>2240</v>
      </c>
      <c r="M351" t="s">
        <v>2245</v>
      </c>
      <c r="N351" t="s">
        <v>3188</v>
      </c>
      <c r="Q351" t="s">
        <v>44</v>
      </c>
      <c r="V351" t="s">
        <v>3189</v>
      </c>
      <c r="AF351">
        <v>402</v>
      </c>
    </row>
    <row r="352" spans="1:32" x14ac:dyDescent="0.3">
      <c r="A352" s="1">
        <v>2996</v>
      </c>
      <c r="B352" t="s">
        <v>32</v>
      </c>
      <c r="C352" t="s">
        <v>3190</v>
      </c>
      <c r="D352" t="s">
        <v>3191</v>
      </c>
      <c r="E352" t="s">
        <v>3192</v>
      </c>
      <c r="F352" t="s">
        <v>3193</v>
      </c>
      <c r="G352" t="s">
        <v>3194</v>
      </c>
      <c r="H352" t="s">
        <v>108</v>
      </c>
      <c r="O352" t="s">
        <v>62</v>
      </c>
      <c r="R352" t="s">
        <v>3195</v>
      </c>
      <c r="S352" t="s">
        <v>3196</v>
      </c>
      <c r="T352" t="s">
        <v>3197</v>
      </c>
      <c r="U352" t="s">
        <v>3198</v>
      </c>
      <c r="V352" t="s">
        <v>366</v>
      </c>
      <c r="AF352">
        <v>403</v>
      </c>
    </row>
    <row r="353" spans="1:32" x14ac:dyDescent="0.3">
      <c r="A353" s="1">
        <v>2848</v>
      </c>
      <c r="B353" t="s">
        <v>32</v>
      </c>
      <c r="C353" t="s">
        <v>3199</v>
      </c>
      <c r="D353" t="s">
        <v>3200</v>
      </c>
      <c r="E353" t="s">
        <v>3201</v>
      </c>
      <c r="F353" t="s">
        <v>3202</v>
      </c>
      <c r="G353" t="s">
        <v>3203</v>
      </c>
      <c r="H353" t="s">
        <v>475</v>
      </c>
      <c r="K353" t="s">
        <v>2989</v>
      </c>
      <c r="N353" t="s">
        <v>3204</v>
      </c>
      <c r="O353" t="s">
        <v>62</v>
      </c>
      <c r="P353" t="s">
        <v>1629</v>
      </c>
      <c r="R353" t="s">
        <v>3205</v>
      </c>
      <c r="S353" t="s">
        <v>3206</v>
      </c>
      <c r="T353" t="s">
        <v>3207</v>
      </c>
      <c r="U353" t="s">
        <v>3208</v>
      </c>
      <c r="V353" t="s">
        <v>804</v>
      </c>
      <c r="Z353" t="s">
        <v>3209</v>
      </c>
      <c r="AF353">
        <v>404</v>
      </c>
    </row>
    <row r="354" spans="1:32" x14ac:dyDescent="0.3">
      <c r="A354" s="1">
        <v>521</v>
      </c>
      <c r="B354" t="s">
        <v>32</v>
      </c>
      <c r="C354" t="s">
        <v>23278</v>
      </c>
      <c r="D354" t="s">
        <v>3210</v>
      </c>
      <c r="E354" t="s">
        <v>3211</v>
      </c>
      <c r="F354" t="s">
        <v>3212</v>
      </c>
      <c r="G354" t="s">
        <v>3213</v>
      </c>
      <c r="H354" t="s">
        <v>475</v>
      </c>
      <c r="I354" t="s">
        <v>2288</v>
      </c>
      <c r="J354" t="s">
        <v>190</v>
      </c>
      <c r="K354" t="s">
        <v>1903</v>
      </c>
      <c r="L354" t="s">
        <v>3214</v>
      </c>
      <c r="M354" t="s">
        <v>3215</v>
      </c>
      <c r="N354" t="s">
        <v>3216</v>
      </c>
      <c r="P354" t="s">
        <v>3217</v>
      </c>
      <c r="Q354" t="s">
        <v>44</v>
      </c>
      <c r="V354" t="s">
        <v>3218</v>
      </c>
      <c r="AF354">
        <v>405</v>
      </c>
    </row>
    <row r="355" spans="1:32" x14ac:dyDescent="0.3">
      <c r="A355" s="1">
        <v>802</v>
      </c>
      <c r="B355" t="s">
        <v>32</v>
      </c>
      <c r="C355" t="s">
        <v>23279</v>
      </c>
      <c r="D355" t="s">
        <v>3219</v>
      </c>
      <c r="E355" t="s">
        <v>3220</v>
      </c>
      <c r="F355" t="s">
        <v>3221</v>
      </c>
      <c r="G355" t="s">
        <v>3222</v>
      </c>
      <c r="H355" t="s">
        <v>522</v>
      </c>
      <c r="I355" t="s">
        <v>2243</v>
      </c>
      <c r="J355" t="s">
        <v>168</v>
      </c>
      <c r="K355" t="s">
        <v>2175</v>
      </c>
      <c r="L355" t="s">
        <v>3223</v>
      </c>
      <c r="M355" t="s">
        <v>3224</v>
      </c>
      <c r="N355" t="s">
        <v>3225</v>
      </c>
      <c r="P355" t="s">
        <v>3226</v>
      </c>
      <c r="Q355" t="s">
        <v>44</v>
      </c>
      <c r="V355" t="s">
        <v>3227</v>
      </c>
      <c r="AF355">
        <v>406</v>
      </c>
    </row>
    <row r="356" spans="1:32" x14ac:dyDescent="0.3">
      <c r="A356" s="1">
        <v>2020</v>
      </c>
      <c r="B356" t="s">
        <v>32</v>
      </c>
      <c r="C356" t="s">
        <v>23280</v>
      </c>
      <c r="D356" t="s">
        <v>3228</v>
      </c>
      <c r="E356" t="s">
        <v>345</v>
      </c>
      <c r="F356" t="s">
        <v>3229</v>
      </c>
      <c r="G356" t="s">
        <v>3230</v>
      </c>
      <c r="H356" t="s">
        <v>522</v>
      </c>
      <c r="I356" t="s">
        <v>401</v>
      </c>
      <c r="J356" t="s">
        <v>875</v>
      </c>
      <c r="K356" t="s">
        <v>3231</v>
      </c>
      <c r="L356" t="s">
        <v>351</v>
      </c>
      <c r="M356" t="s">
        <v>352</v>
      </c>
      <c r="N356" t="s">
        <v>3232</v>
      </c>
      <c r="P356" t="s">
        <v>3233</v>
      </c>
      <c r="Q356" t="s">
        <v>44</v>
      </c>
      <c r="V356" t="s">
        <v>3234</v>
      </c>
      <c r="AF356">
        <v>407</v>
      </c>
    </row>
    <row r="357" spans="1:32" x14ac:dyDescent="0.3">
      <c r="A357" s="1">
        <v>3377</v>
      </c>
      <c r="B357" t="s">
        <v>32</v>
      </c>
      <c r="C357" t="s">
        <v>3235</v>
      </c>
      <c r="D357" t="s">
        <v>3236</v>
      </c>
      <c r="E357" t="s">
        <v>3237</v>
      </c>
      <c r="F357" t="s">
        <v>3238</v>
      </c>
      <c r="G357" t="s">
        <v>3239</v>
      </c>
      <c r="H357" t="s">
        <v>108</v>
      </c>
      <c r="O357" t="s">
        <v>62</v>
      </c>
      <c r="R357" t="s">
        <v>3240</v>
      </c>
      <c r="S357" t="s">
        <v>3241</v>
      </c>
      <c r="T357" t="s">
        <v>3242</v>
      </c>
      <c r="U357" t="s">
        <v>3243</v>
      </c>
      <c r="V357" t="s">
        <v>3244</v>
      </c>
      <c r="AF357">
        <v>408</v>
      </c>
    </row>
    <row r="358" spans="1:32" x14ac:dyDescent="0.3">
      <c r="A358" s="1">
        <v>3285</v>
      </c>
      <c r="B358" t="s">
        <v>32</v>
      </c>
      <c r="C358" t="s">
        <v>3245</v>
      </c>
      <c r="D358" t="s">
        <v>3246</v>
      </c>
      <c r="E358" t="s">
        <v>3247</v>
      </c>
      <c r="F358" t="s">
        <v>3248</v>
      </c>
      <c r="G358" t="s">
        <v>3249</v>
      </c>
      <c r="H358" t="s">
        <v>37</v>
      </c>
      <c r="O358" t="s">
        <v>62</v>
      </c>
      <c r="R358" t="s">
        <v>3250</v>
      </c>
      <c r="S358" t="s">
        <v>3251</v>
      </c>
      <c r="T358" t="s">
        <v>3252</v>
      </c>
      <c r="U358" t="s">
        <v>3253</v>
      </c>
      <c r="V358" t="s">
        <v>3254</v>
      </c>
      <c r="Z358" t="s">
        <v>3255</v>
      </c>
      <c r="AF358">
        <v>410</v>
      </c>
    </row>
    <row r="359" spans="1:32" x14ac:dyDescent="0.3">
      <c r="A359" s="1">
        <v>545</v>
      </c>
      <c r="B359" t="s">
        <v>32</v>
      </c>
      <c r="C359" t="s">
        <v>3256</v>
      </c>
      <c r="D359" t="s">
        <v>3257</v>
      </c>
      <c r="E359" t="s">
        <v>3258</v>
      </c>
      <c r="F359" t="s">
        <v>3259</v>
      </c>
      <c r="G359" t="s">
        <v>3260</v>
      </c>
      <c r="H359" t="s">
        <v>74</v>
      </c>
      <c r="I359" t="s">
        <v>3057</v>
      </c>
      <c r="J359" t="s">
        <v>190</v>
      </c>
      <c r="K359" t="s">
        <v>386</v>
      </c>
      <c r="L359" t="s">
        <v>3261</v>
      </c>
      <c r="M359" t="s">
        <v>3262</v>
      </c>
      <c r="N359" t="s">
        <v>3263</v>
      </c>
      <c r="P359" t="s">
        <v>3264</v>
      </c>
      <c r="Q359" t="s">
        <v>44</v>
      </c>
      <c r="V359" t="s">
        <v>3265</v>
      </c>
      <c r="AF359">
        <v>411</v>
      </c>
    </row>
    <row r="360" spans="1:32" x14ac:dyDescent="0.3">
      <c r="A360" s="1">
        <v>3150</v>
      </c>
      <c r="B360" t="s">
        <v>32</v>
      </c>
      <c r="C360" t="s">
        <v>3266</v>
      </c>
      <c r="D360" t="s">
        <v>3267</v>
      </c>
      <c r="E360" t="s">
        <v>3268</v>
      </c>
      <c r="F360" t="s">
        <v>3269</v>
      </c>
      <c r="G360" t="s">
        <v>3270</v>
      </c>
      <c r="H360" t="s">
        <v>37</v>
      </c>
      <c r="O360" t="s">
        <v>62</v>
      </c>
      <c r="R360" t="s">
        <v>3271</v>
      </c>
      <c r="S360" t="s">
        <v>3272</v>
      </c>
      <c r="T360" t="s">
        <v>3273</v>
      </c>
      <c r="U360" t="s">
        <v>3274</v>
      </c>
      <c r="V360" t="s">
        <v>67</v>
      </c>
      <c r="AF360">
        <v>412</v>
      </c>
    </row>
    <row r="361" spans="1:32" x14ac:dyDescent="0.3">
      <c r="A361" s="1">
        <v>2825</v>
      </c>
      <c r="B361" t="s">
        <v>32</v>
      </c>
      <c r="C361" t="s">
        <v>3275</v>
      </c>
      <c r="D361" t="s">
        <v>3276</v>
      </c>
      <c r="E361" t="s">
        <v>3277</v>
      </c>
      <c r="F361" t="s">
        <v>3278</v>
      </c>
      <c r="G361" t="s">
        <v>3279</v>
      </c>
      <c r="H361" t="s">
        <v>91</v>
      </c>
      <c r="O361" t="s">
        <v>62</v>
      </c>
      <c r="R361" t="s">
        <v>3280</v>
      </c>
      <c r="S361" t="s">
        <v>3281</v>
      </c>
      <c r="T361" t="s">
        <v>3282</v>
      </c>
      <c r="U361" t="s">
        <v>3283</v>
      </c>
      <c r="V361" t="s">
        <v>3284</v>
      </c>
      <c r="Z361" t="s">
        <v>3285</v>
      </c>
      <c r="AF361">
        <v>413</v>
      </c>
    </row>
    <row r="362" spans="1:32" x14ac:dyDescent="0.3">
      <c r="A362" s="1">
        <v>677</v>
      </c>
      <c r="B362" t="s">
        <v>32</v>
      </c>
      <c r="C362" t="s">
        <v>23281</v>
      </c>
      <c r="D362" t="s">
        <v>3286</v>
      </c>
      <c r="E362" t="s">
        <v>872</v>
      </c>
      <c r="F362" t="s">
        <v>3287</v>
      </c>
      <c r="G362" t="s">
        <v>3288</v>
      </c>
      <c r="H362" t="s">
        <v>122</v>
      </c>
      <c r="I362" t="s">
        <v>38</v>
      </c>
      <c r="J362" t="s">
        <v>190</v>
      </c>
      <c r="K362" t="s">
        <v>3289</v>
      </c>
      <c r="L362" t="s">
        <v>877</v>
      </c>
      <c r="M362" t="s">
        <v>1233</v>
      </c>
      <c r="N362" t="s">
        <v>3290</v>
      </c>
      <c r="P362" t="s">
        <v>3291</v>
      </c>
      <c r="Q362" t="s">
        <v>44</v>
      </c>
      <c r="V362" t="s">
        <v>3292</v>
      </c>
      <c r="AF362">
        <v>416</v>
      </c>
    </row>
    <row r="363" spans="1:32" x14ac:dyDescent="0.3">
      <c r="A363" s="1">
        <v>288</v>
      </c>
      <c r="B363" t="s">
        <v>32</v>
      </c>
      <c r="C363" t="s">
        <v>23282</v>
      </c>
      <c r="D363" t="s">
        <v>3293</v>
      </c>
      <c r="E363" t="s">
        <v>369</v>
      </c>
      <c r="F363" t="s">
        <v>3294</v>
      </c>
      <c r="G363" t="s">
        <v>2425</v>
      </c>
      <c r="H363" t="s">
        <v>37</v>
      </c>
      <c r="I363" t="s">
        <v>372</v>
      </c>
      <c r="J363" t="s">
        <v>110</v>
      </c>
      <c r="K363" t="s">
        <v>3295</v>
      </c>
      <c r="L363" t="s">
        <v>375</v>
      </c>
      <c r="M363" t="s">
        <v>376</v>
      </c>
      <c r="N363" t="s">
        <v>3296</v>
      </c>
      <c r="P363" t="s">
        <v>3297</v>
      </c>
      <c r="Q363" t="s">
        <v>44</v>
      </c>
      <c r="V363" t="s">
        <v>3298</v>
      </c>
      <c r="AF363">
        <v>417</v>
      </c>
    </row>
    <row r="364" spans="1:32" x14ac:dyDescent="0.3">
      <c r="A364" s="1">
        <v>2881</v>
      </c>
      <c r="B364" t="s">
        <v>32</v>
      </c>
      <c r="C364" t="s">
        <v>3299</v>
      </c>
      <c r="D364" t="s">
        <v>3300</v>
      </c>
      <c r="E364" t="s">
        <v>3301</v>
      </c>
      <c r="F364" t="s">
        <v>3302</v>
      </c>
      <c r="G364" t="s">
        <v>3303</v>
      </c>
      <c r="H364" t="s">
        <v>475</v>
      </c>
      <c r="O364" t="s">
        <v>62</v>
      </c>
      <c r="R364" t="s">
        <v>3304</v>
      </c>
      <c r="S364" t="s">
        <v>3305</v>
      </c>
      <c r="T364" t="s">
        <v>3306</v>
      </c>
      <c r="U364" t="s">
        <v>3307</v>
      </c>
      <c r="V364" t="s">
        <v>1457</v>
      </c>
      <c r="AF364">
        <v>418</v>
      </c>
    </row>
    <row r="365" spans="1:32" x14ac:dyDescent="0.3">
      <c r="A365" s="1">
        <v>3120</v>
      </c>
      <c r="B365" t="s">
        <v>32</v>
      </c>
      <c r="C365" t="s">
        <v>3308</v>
      </c>
      <c r="D365" t="s">
        <v>2332</v>
      </c>
      <c r="E365" t="s">
        <v>3309</v>
      </c>
      <c r="F365" t="s">
        <v>3310</v>
      </c>
      <c r="G365" t="s">
        <v>3311</v>
      </c>
      <c r="H365" t="s">
        <v>108</v>
      </c>
      <c r="I365" t="s">
        <v>168</v>
      </c>
      <c r="J365" t="s">
        <v>39</v>
      </c>
      <c r="K365" t="s">
        <v>1776</v>
      </c>
      <c r="L365" t="s">
        <v>3312</v>
      </c>
      <c r="M365" t="s">
        <v>3313</v>
      </c>
      <c r="N365" t="s">
        <v>2337</v>
      </c>
      <c r="O365" t="s">
        <v>62</v>
      </c>
      <c r="P365" t="s">
        <v>1819</v>
      </c>
      <c r="R365" t="s">
        <v>3314</v>
      </c>
      <c r="S365" t="s">
        <v>3315</v>
      </c>
      <c r="T365" t="s">
        <v>3316</v>
      </c>
      <c r="U365" t="s">
        <v>3317</v>
      </c>
      <c r="V365" t="s">
        <v>1634</v>
      </c>
      <c r="Z365" t="s">
        <v>3318</v>
      </c>
      <c r="AF365">
        <v>419</v>
      </c>
    </row>
    <row r="366" spans="1:32" x14ac:dyDescent="0.3">
      <c r="A366" s="1">
        <v>3315</v>
      </c>
      <c r="B366" t="s">
        <v>32</v>
      </c>
      <c r="C366" t="s">
        <v>3319</v>
      </c>
      <c r="D366" t="s">
        <v>3320</v>
      </c>
      <c r="E366" t="s">
        <v>2240</v>
      </c>
      <c r="F366" t="s">
        <v>3321</v>
      </c>
      <c r="G366" t="s">
        <v>3322</v>
      </c>
      <c r="H366" t="s">
        <v>180</v>
      </c>
      <c r="I366" t="s">
        <v>930</v>
      </c>
      <c r="J366" t="s">
        <v>39</v>
      </c>
      <c r="K366" t="s">
        <v>3323</v>
      </c>
      <c r="M366" t="s">
        <v>3324</v>
      </c>
      <c r="N366" t="s">
        <v>3325</v>
      </c>
      <c r="O366" t="s">
        <v>62</v>
      </c>
      <c r="P366" t="s">
        <v>1052</v>
      </c>
      <c r="R366" t="s">
        <v>3326</v>
      </c>
      <c r="S366" t="s">
        <v>3327</v>
      </c>
      <c r="T366" t="s">
        <v>3328</v>
      </c>
      <c r="U366" t="s">
        <v>3329</v>
      </c>
      <c r="V366" t="s">
        <v>454</v>
      </c>
      <c r="AF366">
        <v>420</v>
      </c>
    </row>
    <row r="367" spans="1:32" x14ac:dyDescent="0.3">
      <c r="A367" s="1">
        <v>368</v>
      </c>
      <c r="B367" t="s">
        <v>32</v>
      </c>
      <c r="C367" t="s">
        <v>23283</v>
      </c>
      <c r="D367" t="s">
        <v>3330</v>
      </c>
      <c r="E367" t="s">
        <v>2285</v>
      </c>
      <c r="F367" t="s">
        <v>3331</v>
      </c>
      <c r="G367" t="s">
        <v>3332</v>
      </c>
      <c r="H367" t="s">
        <v>522</v>
      </c>
      <c r="I367" t="s">
        <v>434</v>
      </c>
      <c r="J367" t="s">
        <v>110</v>
      </c>
      <c r="L367" t="s">
        <v>2289</v>
      </c>
      <c r="M367" t="s">
        <v>2290</v>
      </c>
      <c r="N367" t="s">
        <v>3333</v>
      </c>
      <c r="Q367" t="s">
        <v>44</v>
      </c>
      <c r="V367" t="s">
        <v>3334</v>
      </c>
      <c r="AF367">
        <v>421</v>
      </c>
    </row>
    <row r="368" spans="1:32" x14ac:dyDescent="0.3">
      <c r="A368" s="1">
        <v>3425</v>
      </c>
      <c r="B368" t="s">
        <v>32</v>
      </c>
      <c r="C368" t="s">
        <v>3335</v>
      </c>
      <c r="D368" t="s">
        <v>3336</v>
      </c>
      <c r="E368" t="s">
        <v>3337</v>
      </c>
      <c r="F368" t="s">
        <v>3338</v>
      </c>
      <c r="G368" t="s">
        <v>3339</v>
      </c>
      <c r="H368" t="s">
        <v>91</v>
      </c>
      <c r="O368" t="s">
        <v>62</v>
      </c>
      <c r="R368" t="s">
        <v>3340</v>
      </c>
      <c r="S368" t="s">
        <v>3341</v>
      </c>
      <c r="T368" t="s">
        <v>3342</v>
      </c>
      <c r="U368" t="s">
        <v>3343</v>
      </c>
      <c r="V368" t="s">
        <v>3344</v>
      </c>
      <c r="AF368">
        <v>422</v>
      </c>
    </row>
    <row r="369" spans="1:32" x14ac:dyDescent="0.3">
      <c r="A369" s="1">
        <v>734</v>
      </c>
      <c r="B369" t="s">
        <v>32</v>
      </c>
      <c r="C369" t="s">
        <v>23284</v>
      </c>
      <c r="D369" t="s">
        <v>3345</v>
      </c>
      <c r="E369" t="s">
        <v>34</v>
      </c>
      <c r="F369" t="s">
        <v>3346</v>
      </c>
      <c r="G369" t="s">
        <v>3347</v>
      </c>
      <c r="H369" t="s">
        <v>91</v>
      </c>
      <c r="I369" t="s">
        <v>103</v>
      </c>
      <c r="K369" t="s">
        <v>1838</v>
      </c>
      <c r="L369" t="s">
        <v>41</v>
      </c>
      <c r="M369" t="s">
        <v>42</v>
      </c>
      <c r="N369" t="s">
        <v>3348</v>
      </c>
      <c r="Q369" t="s">
        <v>44</v>
      </c>
      <c r="V369" t="s">
        <v>3349</v>
      </c>
      <c r="AF369">
        <v>423</v>
      </c>
    </row>
    <row r="370" spans="1:32" x14ac:dyDescent="0.3">
      <c r="A370" s="1">
        <v>3158</v>
      </c>
      <c r="B370" t="s">
        <v>32</v>
      </c>
      <c r="C370" t="s">
        <v>3350</v>
      </c>
      <c r="D370" t="s">
        <v>3351</v>
      </c>
      <c r="E370" t="s">
        <v>3352</v>
      </c>
      <c r="F370" t="s">
        <v>3353</v>
      </c>
      <c r="G370" t="s">
        <v>3354</v>
      </c>
      <c r="H370" t="s">
        <v>37</v>
      </c>
      <c r="O370" t="s">
        <v>62</v>
      </c>
      <c r="R370" t="s">
        <v>3355</v>
      </c>
      <c r="S370" t="s">
        <v>3356</v>
      </c>
      <c r="T370" t="s">
        <v>3357</v>
      </c>
      <c r="U370" t="s">
        <v>3358</v>
      </c>
      <c r="V370" t="s">
        <v>67</v>
      </c>
      <c r="AF370">
        <v>424</v>
      </c>
    </row>
    <row r="371" spans="1:32" x14ac:dyDescent="0.3">
      <c r="A371" s="1">
        <v>2372</v>
      </c>
      <c r="B371" t="s">
        <v>32</v>
      </c>
      <c r="C371" t="s">
        <v>23285</v>
      </c>
      <c r="D371" t="s">
        <v>3359</v>
      </c>
      <c r="E371" t="s">
        <v>3360</v>
      </c>
      <c r="F371" t="s">
        <v>3361</v>
      </c>
      <c r="G371" t="s">
        <v>3362</v>
      </c>
      <c r="H371" t="s">
        <v>180</v>
      </c>
      <c r="I371" t="s">
        <v>123</v>
      </c>
      <c r="J371" t="s">
        <v>39</v>
      </c>
      <c r="K371" t="s">
        <v>3363</v>
      </c>
      <c r="L371" t="s">
        <v>603</v>
      </c>
      <c r="M371" t="s">
        <v>604</v>
      </c>
      <c r="N371" t="s">
        <v>3364</v>
      </c>
      <c r="Q371" t="s">
        <v>44</v>
      </c>
      <c r="V371" t="s">
        <v>3365</v>
      </c>
      <c r="AF371">
        <v>425</v>
      </c>
    </row>
    <row r="372" spans="1:32" x14ac:dyDescent="0.3">
      <c r="A372" s="1">
        <v>3129</v>
      </c>
      <c r="B372" t="s">
        <v>32</v>
      </c>
      <c r="C372" t="s">
        <v>3366</v>
      </c>
      <c r="D372" t="s">
        <v>3367</v>
      </c>
      <c r="E372" t="s">
        <v>3368</v>
      </c>
      <c r="F372" t="s">
        <v>3369</v>
      </c>
      <c r="G372" t="s">
        <v>3370</v>
      </c>
      <c r="H372" t="s">
        <v>108</v>
      </c>
      <c r="O372" t="s">
        <v>62</v>
      </c>
      <c r="R372" t="s">
        <v>3371</v>
      </c>
      <c r="S372" t="s">
        <v>3372</v>
      </c>
      <c r="T372" t="s">
        <v>3373</v>
      </c>
      <c r="U372" t="s">
        <v>3374</v>
      </c>
      <c r="V372" t="s">
        <v>3375</v>
      </c>
      <c r="Z372" t="s">
        <v>3376</v>
      </c>
      <c r="AF372">
        <v>426</v>
      </c>
    </row>
    <row r="373" spans="1:32" x14ac:dyDescent="0.3">
      <c r="A373" s="1">
        <v>3180</v>
      </c>
      <c r="B373" t="s">
        <v>32</v>
      </c>
      <c r="C373" t="s">
        <v>3377</v>
      </c>
      <c r="D373" t="s">
        <v>3378</v>
      </c>
      <c r="E373" t="s">
        <v>3379</v>
      </c>
      <c r="F373" t="s">
        <v>3380</v>
      </c>
      <c r="G373" t="s">
        <v>3381</v>
      </c>
      <c r="H373" t="s">
        <v>37</v>
      </c>
      <c r="O373" t="s">
        <v>62</v>
      </c>
      <c r="R373" t="s">
        <v>3382</v>
      </c>
      <c r="S373" t="s">
        <v>3383</v>
      </c>
      <c r="T373" t="s">
        <v>3384</v>
      </c>
      <c r="U373" t="s">
        <v>3385</v>
      </c>
      <c r="V373" t="s">
        <v>366</v>
      </c>
      <c r="Z373" t="s">
        <v>3386</v>
      </c>
      <c r="AF373">
        <v>427</v>
      </c>
    </row>
    <row r="374" spans="1:32" x14ac:dyDescent="0.3">
      <c r="A374" s="1">
        <v>3185</v>
      </c>
      <c r="B374" t="s">
        <v>32</v>
      </c>
      <c r="C374" t="s">
        <v>3387</v>
      </c>
      <c r="D374" t="s">
        <v>3388</v>
      </c>
      <c r="E374" t="s">
        <v>3389</v>
      </c>
      <c r="F374" t="s">
        <v>3390</v>
      </c>
      <c r="G374" t="s">
        <v>3391</v>
      </c>
      <c r="H374" t="s">
        <v>108</v>
      </c>
      <c r="I374" t="s">
        <v>3392</v>
      </c>
      <c r="J374" t="s">
        <v>236</v>
      </c>
      <c r="K374" t="s">
        <v>3393</v>
      </c>
      <c r="L374" t="s">
        <v>3394</v>
      </c>
      <c r="M374" t="s">
        <v>3395</v>
      </c>
      <c r="N374" t="s">
        <v>3396</v>
      </c>
      <c r="O374" t="s">
        <v>62</v>
      </c>
      <c r="P374" t="s">
        <v>3397</v>
      </c>
      <c r="R374" t="s">
        <v>3398</v>
      </c>
      <c r="S374" t="s">
        <v>3399</v>
      </c>
      <c r="T374" t="s">
        <v>3400</v>
      </c>
      <c r="U374" t="s">
        <v>3401</v>
      </c>
      <c r="V374" t="s">
        <v>3402</v>
      </c>
      <c r="Z374" t="s">
        <v>3403</v>
      </c>
      <c r="AF374">
        <v>428</v>
      </c>
    </row>
    <row r="375" spans="1:32" x14ac:dyDescent="0.3">
      <c r="A375" s="1">
        <v>2299</v>
      </c>
      <c r="B375" t="s">
        <v>32</v>
      </c>
      <c r="C375" t="s">
        <v>23286</v>
      </c>
      <c r="D375" t="s">
        <v>3404</v>
      </c>
      <c r="E375" t="s">
        <v>2790</v>
      </c>
      <c r="F375" t="s">
        <v>3405</v>
      </c>
      <c r="G375" t="s">
        <v>1172</v>
      </c>
      <c r="H375" t="s">
        <v>522</v>
      </c>
      <c r="I375" t="s">
        <v>476</v>
      </c>
      <c r="J375" t="s">
        <v>324</v>
      </c>
      <c r="K375" t="s">
        <v>3406</v>
      </c>
      <c r="L375" t="s">
        <v>2793</v>
      </c>
      <c r="M375" t="s">
        <v>2794</v>
      </c>
      <c r="N375" t="s">
        <v>3407</v>
      </c>
      <c r="P375" t="s">
        <v>3408</v>
      </c>
      <c r="Q375" t="s">
        <v>44</v>
      </c>
      <c r="V375" t="s">
        <v>3409</v>
      </c>
      <c r="AF375">
        <v>429</v>
      </c>
    </row>
    <row r="376" spans="1:32" x14ac:dyDescent="0.3">
      <c r="A376" s="1">
        <v>552</v>
      </c>
      <c r="B376" t="s">
        <v>32</v>
      </c>
      <c r="C376" t="s">
        <v>23287</v>
      </c>
      <c r="D376" t="s">
        <v>3410</v>
      </c>
      <c r="E376" t="s">
        <v>1416</v>
      </c>
      <c r="F376" t="s">
        <v>3411</v>
      </c>
      <c r="G376" t="s">
        <v>3412</v>
      </c>
      <c r="H376" t="s">
        <v>166</v>
      </c>
      <c r="I376" t="s">
        <v>2288</v>
      </c>
      <c r="J376" t="s">
        <v>190</v>
      </c>
      <c r="K376" t="s">
        <v>3413</v>
      </c>
      <c r="L376" t="s">
        <v>1420</v>
      </c>
      <c r="M376" t="s">
        <v>2377</v>
      </c>
      <c r="N376" t="s">
        <v>3414</v>
      </c>
      <c r="P376" t="s">
        <v>2871</v>
      </c>
      <c r="Q376" t="s">
        <v>44</v>
      </c>
      <c r="AF376">
        <v>430</v>
      </c>
    </row>
    <row r="377" spans="1:32" x14ac:dyDescent="0.3">
      <c r="A377" s="1">
        <v>2715</v>
      </c>
      <c r="B377" t="s">
        <v>32</v>
      </c>
      <c r="C377" t="s">
        <v>3415</v>
      </c>
      <c r="D377" t="s">
        <v>3416</v>
      </c>
      <c r="E377" t="s">
        <v>3417</v>
      </c>
      <c r="F377" t="s">
        <v>3418</v>
      </c>
      <c r="G377" t="s">
        <v>3419</v>
      </c>
      <c r="H377" t="s">
        <v>37</v>
      </c>
      <c r="O377" t="s">
        <v>62</v>
      </c>
      <c r="R377" t="s">
        <v>3420</v>
      </c>
      <c r="S377" t="s">
        <v>3421</v>
      </c>
      <c r="T377" t="s">
        <v>3422</v>
      </c>
      <c r="U377" t="s">
        <v>3423</v>
      </c>
      <c r="V377" t="s">
        <v>2865</v>
      </c>
      <c r="Z377" t="s">
        <v>3424</v>
      </c>
      <c r="AF377">
        <v>431</v>
      </c>
    </row>
    <row r="378" spans="1:32" x14ac:dyDescent="0.3">
      <c r="A378" s="1">
        <v>3291</v>
      </c>
      <c r="B378" t="s">
        <v>32</v>
      </c>
      <c r="C378" t="s">
        <v>3425</v>
      </c>
      <c r="D378" t="s">
        <v>3426</v>
      </c>
      <c r="E378" t="s">
        <v>3427</v>
      </c>
      <c r="F378" t="s">
        <v>3428</v>
      </c>
      <c r="G378" t="s">
        <v>2050</v>
      </c>
      <c r="H378" t="s">
        <v>108</v>
      </c>
      <c r="O378" t="s">
        <v>62</v>
      </c>
      <c r="R378" t="s">
        <v>3429</v>
      </c>
      <c r="S378" t="s">
        <v>3430</v>
      </c>
      <c r="T378" t="s">
        <v>3431</v>
      </c>
      <c r="U378" t="s">
        <v>3432</v>
      </c>
      <c r="V378" t="s">
        <v>3433</v>
      </c>
      <c r="Z378" t="s">
        <v>3434</v>
      </c>
      <c r="AF378">
        <v>433</v>
      </c>
    </row>
    <row r="379" spans="1:32" x14ac:dyDescent="0.3">
      <c r="A379" s="1">
        <v>1499</v>
      </c>
      <c r="B379" t="s">
        <v>32</v>
      </c>
      <c r="C379" t="s">
        <v>23288</v>
      </c>
      <c r="D379" t="s">
        <v>3435</v>
      </c>
      <c r="E379" t="s">
        <v>3436</v>
      </c>
      <c r="F379" t="s">
        <v>3437</v>
      </c>
      <c r="G379" t="s">
        <v>3438</v>
      </c>
      <c r="H379" t="s">
        <v>459</v>
      </c>
      <c r="I379" t="s">
        <v>214</v>
      </c>
      <c r="J379" t="s">
        <v>236</v>
      </c>
      <c r="K379" t="s">
        <v>3439</v>
      </c>
      <c r="L379" t="s">
        <v>3440</v>
      </c>
      <c r="M379" t="s">
        <v>3441</v>
      </c>
      <c r="N379" t="s">
        <v>3442</v>
      </c>
      <c r="P379" t="s">
        <v>3443</v>
      </c>
      <c r="Q379" t="s">
        <v>44</v>
      </c>
      <c r="V379" t="s">
        <v>3444</v>
      </c>
      <c r="AF379">
        <v>434</v>
      </c>
    </row>
    <row r="380" spans="1:32" x14ac:dyDescent="0.3">
      <c r="A380" s="1">
        <v>2885</v>
      </c>
      <c r="B380" t="s">
        <v>32</v>
      </c>
      <c r="C380" t="s">
        <v>3445</v>
      </c>
      <c r="D380" t="s">
        <v>3446</v>
      </c>
      <c r="E380" t="s">
        <v>3447</v>
      </c>
      <c r="F380" t="s">
        <v>3448</v>
      </c>
      <c r="G380" t="s">
        <v>3449</v>
      </c>
      <c r="H380" t="s">
        <v>180</v>
      </c>
      <c r="O380" t="s">
        <v>62</v>
      </c>
      <c r="R380" t="s">
        <v>3450</v>
      </c>
      <c r="S380" t="s">
        <v>3451</v>
      </c>
      <c r="T380" t="s">
        <v>3452</v>
      </c>
      <c r="U380" t="s">
        <v>3453</v>
      </c>
      <c r="V380" t="s">
        <v>3454</v>
      </c>
      <c r="AF380">
        <v>435</v>
      </c>
    </row>
    <row r="381" spans="1:32" x14ac:dyDescent="0.3">
      <c r="A381" s="1">
        <v>3090</v>
      </c>
      <c r="B381" t="s">
        <v>32</v>
      </c>
      <c r="C381" t="s">
        <v>3455</v>
      </c>
      <c r="D381" t="s">
        <v>3456</v>
      </c>
      <c r="E381" t="s">
        <v>3457</v>
      </c>
      <c r="F381" t="s">
        <v>3458</v>
      </c>
      <c r="G381" t="s">
        <v>3459</v>
      </c>
      <c r="H381" t="s">
        <v>108</v>
      </c>
      <c r="O381" t="s">
        <v>62</v>
      </c>
      <c r="R381" t="s">
        <v>3460</v>
      </c>
      <c r="S381" t="s">
        <v>3461</v>
      </c>
      <c r="T381" t="s">
        <v>3462</v>
      </c>
      <c r="U381" t="s">
        <v>3463</v>
      </c>
      <c r="V381" t="s">
        <v>366</v>
      </c>
      <c r="AF381">
        <v>436</v>
      </c>
    </row>
    <row r="382" spans="1:32" x14ac:dyDescent="0.3">
      <c r="A382" s="1">
        <v>3147</v>
      </c>
      <c r="B382" t="s">
        <v>32</v>
      </c>
      <c r="C382" t="s">
        <v>3464</v>
      </c>
      <c r="D382" t="s">
        <v>3465</v>
      </c>
      <c r="E382" t="s">
        <v>3466</v>
      </c>
      <c r="F382" t="s">
        <v>3467</v>
      </c>
      <c r="G382" t="s">
        <v>1624</v>
      </c>
      <c r="H382" t="s">
        <v>108</v>
      </c>
      <c r="I382" t="s">
        <v>3468</v>
      </c>
      <c r="K382" t="s">
        <v>3469</v>
      </c>
      <c r="L382" t="s">
        <v>3466</v>
      </c>
      <c r="M382" t="s">
        <v>3470</v>
      </c>
      <c r="N382" t="s">
        <v>3471</v>
      </c>
      <c r="O382" t="s">
        <v>62</v>
      </c>
      <c r="P382" t="s">
        <v>2020</v>
      </c>
      <c r="R382" t="s">
        <v>3472</v>
      </c>
      <c r="S382" t="s">
        <v>3473</v>
      </c>
      <c r="T382" t="s">
        <v>3474</v>
      </c>
      <c r="U382" t="s">
        <v>3475</v>
      </c>
      <c r="V382" t="s">
        <v>1634</v>
      </c>
      <c r="Z382" t="s">
        <v>3476</v>
      </c>
      <c r="AF382">
        <v>437</v>
      </c>
    </row>
    <row r="383" spans="1:32" x14ac:dyDescent="0.3">
      <c r="A383" s="1">
        <v>865</v>
      </c>
      <c r="B383" t="s">
        <v>32</v>
      </c>
      <c r="C383" t="s">
        <v>23289</v>
      </c>
      <c r="D383" t="s">
        <v>3477</v>
      </c>
      <c r="E383" t="s">
        <v>105</v>
      </c>
      <c r="F383" t="s">
        <v>3478</v>
      </c>
      <c r="G383" t="s">
        <v>2305</v>
      </c>
      <c r="H383" t="s">
        <v>51</v>
      </c>
      <c r="I383" t="s">
        <v>498</v>
      </c>
      <c r="J383" t="s">
        <v>110</v>
      </c>
      <c r="K383" t="s">
        <v>3479</v>
      </c>
      <c r="L383" t="s">
        <v>112</v>
      </c>
      <c r="M383" t="s">
        <v>113</v>
      </c>
      <c r="N383" t="s">
        <v>3480</v>
      </c>
      <c r="P383" t="s">
        <v>3481</v>
      </c>
      <c r="Q383" t="s">
        <v>44</v>
      </c>
      <c r="V383" t="s">
        <v>3482</v>
      </c>
      <c r="AF383">
        <v>438</v>
      </c>
    </row>
    <row r="384" spans="1:32" x14ac:dyDescent="0.3">
      <c r="A384" s="1">
        <v>2876</v>
      </c>
      <c r="B384" t="s">
        <v>32</v>
      </c>
      <c r="C384" t="s">
        <v>3483</v>
      </c>
      <c r="D384" t="s">
        <v>3484</v>
      </c>
      <c r="E384" t="s">
        <v>3485</v>
      </c>
      <c r="F384" t="s">
        <v>3486</v>
      </c>
      <c r="G384" t="s">
        <v>2714</v>
      </c>
      <c r="H384" t="s">
        <v>180</v>
      </c>
      <c r="O384" t="s">
        <v>62</v>
      </c>
      <c r="R384" t="s">
        <v>3487</v>
      </c>
      <c r="S384" t="s">
        <v>3488</v>
      </c>
      <c r="T384" t="s">
        <v>3489</v>
      </c>
      <c r="U384" t="s">
        <v>3490</v>
      </c>
      <c r="V384" t="s">
        <v>3491</v>
      </c>
      <c r="Y384" t="s">
        <v>3492</v>
      </c>
      <c r="Z384" t="s">
        <v>3493</v>
      </c>
      <c r="AF384">
        <v>439</v>
      </c>
    </row>
    <row r="385" spans="1:32" x14ac:dyDescent="0.3">
      <c r="A385" s="1">
        <v>3208</v>
      </c>
      <c r="B385" t="s">
        <v>32</v>
      </c>
      <c r="C385" t="s">
        <v>3494</v>
      </c>
      <c r="D385" t="s">
        <v>3495</v>
      </c>
      <c r="E385" t="s">
        <v>3496</v>
      </c>
      <c r="F385" t="s">
        <v>3497</v>
      </c>
      <c r="G385" t="s">
        <v>3498</v>
      </c>
      <c r="H385" t="s">
        <v>37</v>
      </c>
      <c r="O385" t="s">
        <v>62</v>
      </c>
      <c r="R385" t="s">
        <v>3499</v>
      </c>
      <c r="S385" t="s">
        <v>3500</v>
      </c>
      <c r="T385" t="s">
        <v>3501</v>
      </c>
      <c r="U385" t="s">
        <v>3502</v>
      </c>
      <c r="V385" t="s">
        <v>366</v>
      </c>
      <c r="AF385">
        <v>440</v>
      </c>
    </row>
    <row r="386" spans="1:32" x14ac:dyDescent="0.3">
      <c r="A386" s="1">
        <v>1767</v>
      </c>
      <c r="B386" t="s">
        <v>32</v>
      </c>
      <c r="C386" t="s">
        <v>23290</v>
      </c>
      <c r="D386" t="s">
        <v>3503</v>
      </c>
      <c r="E386" t="s">
        <v>3504</v>
      </c>
      <c r="F386" t="s">
        <v>3505</v>
      </c>
      <c r="G386" t="s">
        <v>3506</v>
      </c>
      <c r="H386" t="s">
        <v>475</v>
      </c>
      <c r="I386" t="s">
        <v>3507</v>
      </c>
      <c r="L386" t="s">
        <v>3508</v>
      </c>
      <c r="M386" t="s">
        <v>3509</v>
      </c>
      <c r="N386" t="s">
        <v>3510</v>
      </c>
      <c r="Q386" t="s">
        <v>44</v>
      </c>
      <c r="AF386">
        <v>441</v>
      </c>
    </row>
    <row r="387" spans="1:32" x14ac:dyDescent="0.3">
      <c r="A387" s="1">
        <v>25</v>
      </c>
      <c r="B387" t="s">
        <v>32</v>
      </c>
      <c r="C387" t="s">
        <v>3511</v>
      </c>
      <c r="D387" t="s">
        <v>3512</v>
      </c>
      <c r="E387" t="s">
        <v>2240</v>
      </c>
      <c r="F387" t="s">
        <v>3513</v>
      </c>
      <c r="G387" t="s">
        <v>2707</v>
      </c>
      <c r="H387" t="s">
        <v>459</v>
      </c>
      <c r="I387" t="s">
        <v>2261</v>
      </c>
      <c r="J387" t="s">
        <v>39</v>
      </c>
      <c r="K387" t="s">
        <v>1199</v>
      </c>
      <c r="O387" t="s">
        <v>54</v>
      </c>
      <c r="P387" t="s">
        <v>3514</v>
      </c>
      <c r="T387" t="s">
        <v>3515</v>
      </c>
      <c r="U387" t="s">
        <v>3516</v>
      </c>
      <c r="AF387">
        <v>442</v>
      </c>
    </row>
    <row r="388" spans="1:32" x14ac:dyDescent="0.3">
      <c r="A388" s="1">
        <v>3432</v>
      </c>
      <c r="B388" t="s">
        <v>32</v>
      </c>
      <c r="C388" t="s">
        <v>3517</v>
      </c>
      <c r="D388" t="s">
        <v>3518</v>
      </c>
      <c r="E388" t="s">
        <v>3519</v>
      </c>
      <c r="F388" t="s">
        <v>3520</v>
      </c>
      <c r="G388" t="s">
        <v>3521</v>
      </c>
      <c r="H388" t="s">
        <v>91</v>
      </c>
      <c r="O388" t="s">
        <v>62</v>
      </c>
      <c r="R388" t="s">
        <v>3522</v>
      </c>
      <c r="S388" t="s">
        <v>3523</v>
      </c>
      <c r="T388" t="s">
        <v>3524</v>
      </c>
      <c r="U388" t="s">
        <v>3525</v>
      </c>
      <c r="V388" t="s">
        <v>1634</v>
      </c>
      <c r="Z388" t="s">
        <v>3526</v>
      </c>
      <c r="AF388">
        <v>443</v>
      </c>
    </row>
    <row r="389" spans="1:32" x14ac:dyDescent="0.3">
      <c r="A389" s="1">
        <v>167</v>
      </c>
      <c r="B389" t="s">
        <v>32</v>
      </c>
      <c r="C389" t="s">
        <v>23291</v>
      </c>
      <c r="D389" t="s">
        <v>3527</v>
      </c>
      <c r="E389" t="s">
        <v>2293</v>
      </c>
      <c r="F389" t="s">
        <v>3528</v>
      </c>
      <c r="G389" t="s">
        <v>240</v>
      </c>
      <c r="H389" t="s">
        <v>108</v>
      </c>
      <c r="I389" t="s">
        <v>2296</v>
      </c>
      <c r="J389" t="s">
        <v>190</v>
      </c>
      <c r="K389" t="s">
        <v>3529</v>
      </c>
      <c r="L389" t="s">
        <v>2298</v>
      </c>
      <c r="M389" t="s">
        <v>2299</v>
      </c>
      <c r="N389" t="s">
        <v>3530</v>
      </c>
      <c r="P389" t="s">
        <v>3531</v>
      </c>
      <c r="Q389" t="s">
        <v>44</v>
      </c>
      <c r="V389" t="s">
        <v>3532</v>
      </c>
      <c r="AF389">
        <v>445</v>
      </c>
    </row>
    <row r="390" spans="1:32" x14ac:dyDescent="0.3">
      <c r="A390" s="1">
        <v>2491</v>
      </c>
      <c r="B390" t="s">
        <v>32</v>
      </c>
      <c r="C390" t="s">
        <v>23292</v>
      </c>
      <c r="D390" t="s">
        <v>3533</v>
      </c>
      <c r="E390" t="s">
        <v>3436</v>
      </c>
      <c r="F390" t="s">
        <v>3534</v>
      </c>
      <c r="G390" t="s">
        <v>3535</v>
      </c>
      <c r="H390" t="s">
        <v>91</v>
      </c>
      <c r="I390" t="s">
        <v>3536</v>
      </c>
      <c r="J390" t="s">
        <v>147</v>
      </c>
      <c r="K390" t="s">
        <v>3537</v>
      </c>
      <c r="L390" t="s">
        <v>3440</v>
      </c>
      <c r="M390" t="s">
        <v>3441</v>
      </c>
      <c r="N390" t="s">
        <v>3538</v>
      </c>
      <c r="P390" t="s">
        <v>3539</v>
      </c>
      <c r="Q390" t="s">
        <v>44</v>
      </c>
      <c r="V390" t="s">
        <v>3540</v>
      </c>
      <c r="AF390">
        <v>446</v>
      </c>
    </row>
    <row r="391" spans="1:32" x14ac:dyDescent="0.3">
      <c r="A391" s="1">
        <v>335</v>
      </c>
      <c r="B391" t="s">
        <v>32</v>
      </c>
      <c r="C391" t="s">
        <v>23293</v>
      </c>
      <c r="D391" t="s">
        <v>3541</v>
      </c>
      <c r="E391" t="s">
        <v>2015</v>
      </c>
      <c r="F391" t="s">
        <v>3542</v>
      </c>
      <c r="G391" t="s">
        <v>1508</v>
      </c>
      <c r="H391" t="s">
        <v>51</v>
      </c>
      <c r="I391" t="s">
        <v>286</v>
      </c>
      <c r="J391" t="s">
        <v>190</v>
      </c>
      <c r="K391" t="s">
        <v>2630</v>
      </c>
      <c r="L391" t="s">
        <v>2015</v>
      </c>
      <c r="M391" t="s">
        <v>2018</v>
      </c>
      <c r="N391" t="s">
        <v>3543</v>
      </c>
      <c r="P391" t="s">
        <v>3544</v>
      </c>
      <c r="Q391" t="s">
        <v>44</v>
      </c>
      <c r="V391" t="s">
        <v>3545</v>
      </c>
      <c r="AF391">
        <v>447</v>
      </c>
    </row>
    <row r="392" spans="1:32" x14ac:dyDescent="0.3">
      <c r="A392" s="1">
        <v>2995</v>
      </c>
      <c r="B392" t="s">
        <v>32</v>
      </c>
      <c r="C392" t="s">
        <v>3546</v>
      </c>
      <c r="D392" t="s">
        <v>3547</v>
      </c>
      <c r="E392" t="s">
        <v>3548</v>
      </c>
      <c r="F392" t="s">
        <v>3549</v>
      </c>
      <c r="G392" t="s">
        <v>3550</v>
      </c>
      <c r="H392" t="s">
        <v>108</v>
      </c>
      <c r="O392" t="s">
        <v>62</v>
      </c>
      <c r="R392" t="s">
        <v>3551</v>
      </c>
      <c r="S392" t="s">
        <v>3552</v>
      </c>
      <c r="T392" t="s">
        <v>3553</v>
      </c>
      <c r="U392" t="s">
        <v>3554</v>
      </c>
      <c r="V392" t="s">
        <v>1634</v>
      </c>
      <c r="Y392" t="s">
        <v>3555</v>
      </c>
      <c r="Z392" t="s">
        <v>3556</v>
      </c>
      <c r="AF392">
        <v>448</v>
      </c>
    </row>
    <row r="393" spans="1:32" x14ac:dyDescent="0.3">
      <c r="A393" s="1">
        <v>1380</v>
      </c>
      <c r="B393" t="s">
        <v>32</v>
      </c>
      <c r="C393" t="s">
        <v>23294</v>
      </c>
      <c r="D393" t="s">
        <v>3557</v>
      </c>
      <c r="E393" t="s">
        <v>262</v>
      </c>
      <c r="F393" t="s">
        <v>3558</v>
      </c>
      <c r="G393" t="s">
        <v>2825</v>
      </c>
      <c r="H393" t="s">
        <v>37</v>
      </c>
      <c r="I393" t="s">
        <v>3559</v>
      </c>
      <c r="K393" t="s">
        <v>3560</v>
      </c>
      <c r="L393" t="s">
        <v>267</v>
      </c>
      <c r="M393" t="s">
        <v>268</v>
      </c>
      <c r="N393" t="s">
        <v>3561</v>
      </c>
      <c r="P393" t="s">
        <v>3562</v>
      </c>
      <c r="Q393" t="s">
        <v>44</v>
      </c>
      <c r="V393" t="s">
        <v>3563</v>
      </c>
      <c r="AF393">
        <v>449</v>
      </c>
    </row>
    <row r="394" spans="1:32" x14ac:dyDescent="0.3">
      <c r="A394" s="1">
        <v>1955</v>
      </c>
      <c r="B394" t="s">
        <v>32</v>
      </c>
      <c r="C394" t="s">
        <v>23295</v>
      </c>
      <c r="D394" t="s">
        <v>3564</v>
      </c>
      <c r="E394" t="s">
        <v>345</v>
      </c>
      <c r="F394" t="s">
        <v>3565</v>
      </c>
      <c r="G394" t="s">
        <v>3566</v>
      </c>
      <c r="H394" t="s">
        <v>180</v>
      </c>
      <c r="I394" t="s">
        <v>348</v>
      </c>
      <c r="J394" t="s">
        <v>372</v>
      </c>
      <c r="K394" t="s">
        <v>3567</v>
      </c>
      <c r="L394" t="s">
        <v>351</v>
      </c>
      <c r="M394" t="s">
        <v>352</v>
      </c>
      <c r="N394" t="s">
        <v>3568</v>
      </c>
      <c r="P394" t="s">
        <v>3569</v>
      </c>
      <c r="Q394" t="s">
        <v>44</v>
      </c>
      <c r="V394" t="s">
        <v>3570</v>
      </c>
      <c r="AF394">
        <v>450</v>
      </c>
    </row>
    <row r="395" spans="1:32" x14ac:dyDescent="0.3">
      <c r="A395" s="1">
        <v>351</v>
      </c>
      <c r="B395" t="s">
        <v>32</v>
      </c>
      <c r="C395" t="s">
        <v>23296</v>
      </c>
      <c r="D395" t="s">
        <v>3571</v>
      </c>
      <c r="E395" t="s">
        <v>3572</v>
      </c>
      <c r="F395" t="s">
        <v>3573</v>
      </c>
      <c r="G395" t="s">
        <v>433</v>
      </c>
      <c r="H395" t="s">
        <v>91</v>
      </c>
      <c r="I395" t="s">
        <v>1044</v>
      </c>
      <c r="J395" t="s">
        <v>39</v>
      </c>
      <c r="K395" t="s">
        <v>349</v>
      </c>
      <c r="L395" t="s">
        <v>3574</v>
      </c>
      <c r="M395" t="s">
        <v>3575</v>
      </c>
      <c r="N395" t="s">
        <v>3576</v>
      </c>
      <c r="P395" t="s">
        <v>477</v>
      </c>
      <c r="Q395" t="s">
        <v>44</v>
      </c>
      <c r="V395" t="s">
        <v>3577</v>
      </c>
      <c r="AF395">
        <v>451</v>
      </c>
    </row>
    <row r="396" spans="1:32" x14ac:dyDescent="0.3">
      <c r="A396" s="1">
        <v>1877</v>
      </c>
      <c r="B396" t="s">
        <v>32</v>
      </c>
      <c r="C396" t="s">
        <v>23297</v>
      </c>
      <c r="D396" t="s">
        <v>3578</v>
      </c>
      <c r="E396" t="s">
        <v>345</v>
      </c>
      <c r="F396" t="s">
        <v>3579</v>
      </c>
      <c r="G396" t="s">
        <v>3580</v>
      </c>
      <c r="H396" t="s">
        <v>122</v>
      </c>
      <c r="I396" t="s">
        <v>1204</v>
      </c>
      <c r="J396" t="s">
        <v>1388</v>
      </c>
      <c r="K396" t="s">
        <v>3581</v>
      </c>
      <c r="L396" t="s">
        <v>351</v>
      </c>
      <c r="M396" t="s">
        <v>352</v>
      </c>
      <c r="N396" t="s">
        <v>3582</v>
      </c>
      <c r="P396" t="s">
        <v>3583</v>
      </c>
      <c r="Q396" t="s">
        <v>44</v>
      </c>
      <c r="V396" t="s">
        <v>3584</v>
      </c>
      <c r="AF396">
        <v>452</v>
      </c>
    </row>
    <row r="397" spans="1:32" x14ac:dyDescent="0.3">
      <c r="A397" s="1">
        <v>909</v>
      </c>
      <c r="B397" t="s">
        <v>32</v>
      </c>
      <c r="C397" t="s">
        <v>23298</v>
      </c>
      <c r="D397" t="s">
        <v>3585</v>
      </c>
      <c r="E397" t="s">
        <v>3586</v>
      </c>
      <c r="F397" t="s">
        <v>3587</v>
      </c>
      <c r="G397" t="s">
        <v>3588</v>
      </c>
      <c r="H397" t="s">
        <v>459</v>
      </c>
      <c r="I397" t="s">
        <v>789</v>
      </c>
      <c r="J397" t="s">
        <v>147</v>
      </c>
      <c r="K397" t="s">
        <v>3589</v>
      </c>
      <c r="L397" t="s">
        <v>3590</v>
      </c>
      <c r="M397" t="s">
        <v>3591</v>
      </c>
      <c r="N397" t="s">
        <v>3592</v>
      </c>
      <c r="P397" t="s">
        <v>3593</v>
      </c>
      <c r="Q397" t="s">
        <v>44</v>
      </c>
      <c r="V397" t="s">
        <v>3594</v>
      </c>
      <c r="AF397">
        <v>453</v>
      </c>
    </row>
    <row r="398" spans="1:32" x14ac:dyDescent="0.3">
      <c r="A398" s="1">
        <v>267</v>
      </c>
      <c r="B398" t="s">
        <v>32</v>
      </c>
      <c r="C398" t="s">
        <v>23299</v>
      </c>
      <c r="D398" t="s">
        <v>3595</v>
      </c>
      <c r="E398" t="s">
        <v>345</v>
      </c>
      <c r="F398" t="s">
        <v>3596</v>
      </c>
      <c r="G398" t="s">
        <v>2057</v>
      </c>
      <c r="H398" t="s">
        <v>91</v>
      </c>
      <c r="I398" t="s">
        <v>434</v>
      </c>
      <c r="J398" t="s">
        <v>137</v>
      </c>
      <c r="K398" t="s">
        <v>3597</v>
      </c>
      <c r="L398" t="s">
        <v>351</v>
      </c>
      <c r="M398" t="s">
        <v>352</v>
      </c>
      <c r="N398" t="s">
        <v>3598</v>
      </c>
      <c r="P398" t="s">
        <v>3599</v>
      </c>
      <c r="Q398" t="s">
        <v>44</v>
      </c>
      <c r="V398" t="s">
        <v>3600</v>
      </c>
      <c r="AF398">
        <v>454</v>
      </c>
    </row>
    <row r="399" spans="1:32" x14ac:dyDescent="0.3">
      <c r="A399" s="1">
        <v>2477</v>
      </c>
      <c r="B399" t="s">
        <v>32</v>
      </c>
      <c r="C399" t="s">
        <v>23300</v>
      </c>
      <c r="D399" t="s">
        <v>3601</v>
      </c>
      <c r="E399" t="s">
        <v>3602</v>
      </c>
      <c r="F399" t="s">
        <v>3603</v>
      </c>
      <c r="G399" t="s">
        <v>3604</v>
      </c>
      <c r="H399" t="s">
        <v>180</v>
      </c>
      <c r="I399" t="s">
        <v>383</v>
      </c>
      <c r="J399" t="s">
        <v>124</v>
      </c>
      <c r="K399" t="s">
        <v>3605</v>
      </c>
      <c r="L399" t="s">
        <v>3606</v>
      </c>
      <c r="M399" t="s">
        <v>3607</v>
      </c>
      <c r="N399" t="s">
        <v>3608</v>
      </c>
      <c r="P399" t="s">
        <v>3609</v>
      </c>
      <c r="Q399" t="s">
        <v>44</v>
      </c>
      <c r="AF399">
        <v>455</v>
      </c>
    </row>
    <row r="400" spans="1:32" x14ac:dyDescent="0.3">
      <c r="A400" s="1">
        <v>1446</v>
      </c>
      <c r="B400" t="s">
        <v>32</v>
      </c>
      <c r="C400" t="s">
        <v>23301</v>
      </c>
      <c r="D400" t="s">
        <v>3610</v>
      </c>
      <c r="E400" t="s">
        <v>345</v>
      </c>
      <c r="F400" t="s">
        <v>3611</v>
      </c>
      <c r="G400" t="s">
        <v>3612</v>
      </c>
      <c r="H400" t="s">
        <v>459</v>
      </c>
      <c r="I400" t="s">
        <v>1388</v>
      </c>
      <c r="J400" t="s">
        <v>38</v>
      </c>
      <c r="K400" t="s">
        <v>3613</v>
      </c>
      <c r="L400" t="s">
        <v>351</v>
      </c>
      <c r="M400" t="s">
        <v>352</v>
      </c>
      <c r="N400" t="s">
        <v>3614</v>
      </c>
      <c r="P400" t="s">
        <v>3615</v>
      </c>
      <c r="Q400" t="s">
        <v>44</v>
      </c>
      <c r="V400" t="s">
        <v>3616</v>
      </c>
      <c r="AF400">
        <v>456</v>
      </c>
    </row>
    <row r="401" spans="1:32" x14ac:dyDescent="0.3">
      <c r="A401" s="1">
        <v>2527</v>
      </c>
      <c r="B401" t="s">
        <v>32</v>
      </c>
      <c r="C401" t="s">
        <v>23302</v>
      </c>
      <c r="D401" t="s">
        <v>3617</v>
      </c>
      <c r="E401" t="s">
        <v>34</v>
      </c>
      <c r="F401" t="s">
        <v>3618</v>
      </c>
      <c r="G401" t="s">
        <v>3619</v>
      </c>
      <c r="H401" t="s">
        <v>108</v>
      </c>
      <c r="I401" t="s">
        <v>227</v>
      </c>
      <c r="J401" t="s">
        <v>39</v>
      </c>
      <c r="K401" t="s">
        <v>3620</v>
      </c>
      <c r="L401" t="s">
        <v>41</v>
      </c>
      <c r="M401" t="s">
        <v>42</v>
      </c>
      <c r="N401" t="s">
        <v>3621</v>
      </c>
      <c r="Q401" t="s">
        <v>44</v>
      </c>
      <c r="V401" t="s">
        <v>3622</v>
      </c>
      <c r="AF401">
        <v>457</v>
      </c>
    </row>
    <row r="402" spans="1:32" x14ac:dyDescent="0.3">
      <c r="A402" s="1">
        <v>1826</v>
      </c>
      <c r="B402" t="s">
        <v>32</v>
      </c>
      <c r="C402" t="s">
        <v>23303</v>
      </c>
      <c r="D402" t="s">
        <v>3623</v>
      </c>
      <c r="E402" t="s">
        <v>153</v>
      </c>
      <c r="F402" t="s">
        <v>3624</v>
      </c>
      <c r="G402" t="s">
        <v>3625</v>
      </c>
      <c r="H402" t="s">
        <v>459</v>
      </c>
      <c r="I402" t="s">
        <v>265</v>
      </c>
      <c r="J402" t="s">
        <v>110</v>
      </c>
      <c r="K402" t="s">
        <v>3626</v>
      </c>
      <c r="L402" t="s">
        <v>153</v>
      </c>
      <c r="M402" t="s">
        <v>158</v>
      </c>
      <c r="N402" t="s">
        <v>3627</v>
      </c>
      <c r="P402" t="s">
        <v>3628</v>
      </c>
      <c r="Q402" t="s">
        <v>44</v>
      </c>
      <c r="V402" t="s">
        <v>3629</v>
      </c>
      <c r="AF402">
        <v>458</v>
      </c>
    </row>
    <row r="403" spans="1:32" x14ac:dyDescent="0.3">
      <c r="A403" s="1">
        <v>2743</v>
      </c>
      <c r="B403" t="s">
        <v>32</v>
      </c>
      <c r="C403" t="s">
        <v>3630</v>
      </c>
      <c r="D403" t="s">
        <v>3631</v>
      </c>
      <c r="E403" t="s">
        <v>3632</v>
      </c>
      <c r="F403" t="s">
        <v>3633</v>
      </c>
      <c r="G403" t="s">
        <v>3634</v>
      </c>
      <c r="H403" t="s">
        <v>37</v>
      </c>
      <c r="O403" t="s">
        <v>62</v>
      </c>
      <c r="R403" t="s">
        <v>3635</v>
      </c>
      <c r="S403" t="s">
        <v>3636</v>
      </c>
      <c r="T403" t="s">
        <v>3637</v>
      </c>
      <c r="U403" t="s">
        <v>3638</v>
      </c>
      <c r="V403" t="s">
        <v>3639</v>
      </c>
      <c r="Y403" t="s">
        <v>3640</v>
      </c>
      <c r="Z403" t="s">
        <v>3641</v>
      </c>
      <c r="AF403">
        <v>459</v>
      </c>
    </row>
    <row r="404" spans="1:32" x14ac:dyDescent="0.3">
      <c r="A404" s="1">
        <v>614</v>
      </c>
      <c r="B404" t="s">
        <v>32</v>
      </c>
      <c r="C404" t="s">
        <v>23304</v>
      </c>
      <c r="D404" t="s">
        <v>3642</v>
      </c>
      <c r="E404" t="s">
        <v>3643</v>
      </c>
      <c r="F404" t="s">
        <v>3644</v>
      </c>
      <c r="G404" t="s">
        <v>2257</v>
      </c>
      <c r="H404" t="s">
        <v>37</v>
      </c>
      <c r="I404" t="s">
        <v>75</v>
      </c>
      <c r="J404" t="s">
        <v>110</v>
      </c>
      <c r="K404" t="s">
        <v>3645</v>
      </c>
      <c r="L404" t="s">
        <v>3646</v>
      </c>
      <c r="M404" t="s">
        <v>3647</v>
      </c>
      <c r="N404" t="s">
        <v>3648</v>
      </c>
      <c r="P404" t="s">
        <v>3649</v>
      </c>
      <c r="Q404" t="s">
        <v>44</v>
      </c>
      <c r="V404" t="s">
        <v>3650</v>
      </c>
      <c r="AF404">
        <v>461</v>
      </c>
    </row>
    <row r="405" spans="1:32" x14ac:dyDescent="0.3">
      <c r="A405" s="1">
        <v>2253</v>
      </c>
      <c r="B405" t="s">
        <v>32</v>
      </c>
      <c r="C405" t="s">
        <v>23305</v>
      </c>
      <c r="D405" t="s">
        <v>3651</v>
      </c>
      <c r="E405" t="s">
        <v>3652</v>
      </c>
      <c r="F405" t="s">
        <v>3653</v>
      </c>
      <c r="G405" t="s">
        <v>3654</v>
      </c>
      <c r="H405" t="s">
        <v>74</v>
      </c>
      <c r="I405" t="s">
        <v>523</v>
      </c>
      <c r="J405" t="s">
        <v>3655</v>
      </c>
      <c r="K405" t="s">
        <v>3656</v>
      </c>
      <c r="L405" t="s">
        <v>3657</v>
      </c>
      <c r="M405" t="s">
        <v>3658</v>
      </c>
      <c r="N405" t="s">
        <v>3659</v>
      </c>
      <c r="P405" t="s">
        <v>3660</v>
      </c>
      <c r="Q405" t="s">
        <v>44</v>
      </c>
      <c r="V405" t="s">
        <v>3661</v>
      </c>
      <c r="AF405">
        <v>462</v>
      </c>
    </row>
    <row r="406" spans="1:32" x14ac:dyDescent="0.3">
      <c r="A406" s="1">
        <v>517</v>
      </c>
      <c r="B406" t="s">
        <v>32</v>
      </c>
      <c r="C406" t="s">
        <v>23306</v>
      </c>
      <c r="D406" t="s">
        <v>3662</v>
      </c>
      <c r="E406" t="s">
        <v>3663</v>
      </c>
      <c r="F406" t="s">
        <v>3664</v>
      </c>
      <c r="G406" t="s">
        <v>2515</v>
      </c>
      <c r="H406" t="s">
        <v>248</v>
      </c>
      <c r="I406" t="s">
        <v>248</v>
      </c>
      <c r="K406" t="s">
        <v>3665</v>
      </c>
      <c r="L406" t="s">
        <v>3666</v>
      </c>
      <c r="M406" t="s">
        <v>3667</v>
      </c>
      <c r="N406" t="s">
        <v>3668</v>
      </c>
      <c r="Q406" t="s">
        <v>44</v>
      </c>
      <c r="V406" t="s">
        <v>3669</v>
      </c>
      <c r="AF406">
        <v>463</v>
      </c>
    </row>
    <row r="407" spans="1:32" x14ac:dyDescent="0.3">
      <c r="A407" s="1">
        <v>1241</v>
      </c>
      <c r="B407" t="s">
        <v>32</v>
      </c>
      <c r="C407" t="s">
        <v>23307</v>
      </c>
      <c r="D407" t="s">
        <v>3670</v>
      </c>
      <c r="E407" t="s">
        <v>3671</v>
      </c>
      <c r="F407" t="s">
        <v>3672</v>
      </c>
      <c r="G407" t="s">
        <v>3673</v>
      </c>
      <c r="H407" t="s">
        <v>459</v>
      </c>
      <c r="I407" t="s">
        <v>3674</v>
      </c>
      <c r="J407" t="s">
        <v>110</v>
      </c>
      <c r="K407" t="s">
        <v>2017</v>
      </c>
      <c r="L407" t="s">
        <v>3675</v>
      </c>
      <c r="M407" t="s">
        <v>3676</v>
      </c>
      <c r="N407" t="s">
        <v>3677</v>
      </c>
      <c r="P407" t="s">
        <v>3469</v>
      </c>
      <c r="Q407" t="s">
        <v>44</v>
      </c>
      <c r="V407" t="s">
        <v>3678</v>
      </c>
      <c r="AF407">
        <v>464</v>
      </c>
    </row>
    <row r="408" spans="1:32" x14ac:dyDescent="0.3">
      <c r="A408" s="1">
        <v>2971</v>
      </c>
      <c r="B408" t="s">
        <v>32</v>
      </c>
      <c r="C408" t="s">
        <v>3679</v>
      </c>
      <c r="D408" t="s">
        <v>3680</v>
      </c>
      <c r="E408" t="s">
        <v>3681</v>
      </c>
      <c r="F408" t="s">
        <v>3682</v>
      </c>
      <c r="G408" t="s">
        <v>3683</v>
      </c>
      <c r="H408" t="s">
        <v>180</v>
      </c>
      <c r="I408" t="s">
        <v>789</v>
      </c>
      <c r="J408" t="s">
        <v>190</v>
      </c>
      <c r="K408" t="s">
        <v>3684</v>
      </c>
      <c r="L408" t="s">
        <v>3685</v>
      </c>
      <c r="M408" t="s">
        <v>3686</v>
      </c>
      <c r="N408" t="s">
        <v>3687</v>
      </c>
      <c r="O408" t="s">
        <v>62</v>
      </c>
      <c r="P408" t="s">
        <v>3688</v>
      </c>
      <c r="R408" t="s">
        <v>3689</v>
      </c>
      <c r="S408" t="s">
        <v>3690</v>
      </c>
      <c r="T408" t="s">
        <v>3691</v>
      </c>
      <c r="U408" t="s">
        <v>3692</v>
      </c>
      <c r="V408" t="s">
        <v>3693</v>
      </c>
      <c r="Y408" t="s">
        <v>3694</v>
      </c>
      <c r="AF408">
        <v>465</v>
      </c>
    </row>
    <row r="409" spans="1:32" x14ac:dyDescent="0.3">
      <c r="A409" s="1">
        <v>2750</v>
      </c>
      <c r="B409" t="s">
        <v>32</v>
      </c>
      <c r="C409" t="s">
        <v>3695</v>
      </c>
      <c r="D409" t="s">
        <v>3696</v>
      </c>
      <c r="E409" t="s">
        <v>3697</v>
      </c>
      <c r="F409" t="s">
        <v>3698</v>
      </c>
      <c r="G409" t="s">
        <v>3699</v>
      </c>
      <c r="H409" t="s">
        <v>91</v>
      </c>
      <c r="O409" t="s">
        <v>62</v>
      </c>
      <c r="R409" t="s">
        <v>3700</v>
      </c>
      <c r="S409" t="s">
        <v>3701</v>
      </c>
      <c r="T409" t="s">
        <v>3702</v>
      </c>
      <c r="U409" t="s">
        <v>3703</v>
      </c>
      <c r="V409" t="s">
        <v>1067</v>
      </c>
      <c r="Z409" t="s">
        <v>3704</v>
      </c>
      <c r="AF409">
        <v>466</v>
      </c>
    </row>
    <row r="410" spans="1:32" x14ac:dyDescent="0.3">
      <c r="A410" s="1">
        <v>821</v>
      </c>
      <c r="B410" t="s">
        <v>32</v>
      </c>
      <c r="C410" t="s">
        <v>23308</v>
      </c>
      <c r="D410" t="s">
        <v>3705</v>
      </c>
      <c r="E410" t="s">
        <v>3706</v>
      </c>
      <c r="F410" t="s">
        <v>3707</v>
      </c>
      <c r="G410" t="s">
        <v>3708</v>
      </c>
      <c r="H410" t="s">
        <v>108</v>
      </c>
      <c r="I410" t="s">
        <v>123</v>
      </c>
      <c r="J410" t="s">
        <v>373</v>
      </c>
      <c r="L410" t="s">
        <v>3709</v>
      </c>
      <c r="M410" t="s">
        <v>3710</v>
      </c>
      <c r="N410" t="s">
        <v>3711</v>
      </c>
      <c r="Q410" t="s">
        <v>44</v>
      </c>
      <c r="V410" t="s">
        <v>3712</v>
      </c>
      <c r="AF410">
        <v>468</v>
      </c>
    </row>
    <row r="411" spans="1:32" x14ac:dyDescent="0.3">
      <c r="A411" s="1">
        <v>2855</v>
      </c>
      <c r="B411" t="s">
        <v>32</v>
      </c>
      <c r="C411" t="s">
        <v>3713</v>
      </c>
      <c r="D411" t="s">
        <v>3714</v>
      </c>
      <c r="E411" t="s">
        <v>3715</v>
      </c>
      <c r="F411" t="s">
        <v>3716</v>
      </c>
      <c r="G411" t="s">
        <v>3717</v>
      </c>
      <c r="H411" t="s">
        <v>475</v>
      </c>
      <c r="O411" t="s">
        <v>62</v>
      </c>
      <c r="R411" t="s">
        <v>3718</v>
      </c>
      <c r="S411" t="s">
        <v>3719</v>
      </c>
      <c r="T411" t="s">
        <v>3720</v>
      </c>
      <c r="U411" t="s">
        <v>3721</v>
      </c>
      <c r="V411" t="s">
        <v>3722</v>
      </c>
      <c r="AF411">
        <v>469</v>
      </c>
    </row>
    <row r="412" spans="1:32" x14ac:dyDescent="0.3">
      <c r="A412" s="1">
        <v>717</v>
      </c>
      <c r="B412" t="s">
        <v>32</v>
      </c>
      <c r="C412" t="s">
        <v>23309</v>
      </c>
      <c r="D412" t="s">
        <v>3723</v>
      </c>
      <c r="E412" t="s">
        <v>1254</v>
      </c>
      <c r="F412" t="s">
        <v>3724</v>
      </c>
      <c r="G412" t="s">
        <v>433</v>
      </c>
      <c r="H412" t="s">
        <v>91</v>
      </c>
      <c r="I412" t="s">
        <v>1231</v>
      </c>
      <c r="J412" t="s">
        <v>373</v>
      </c>
      <c r="K412" t="s">
        <v>3725</v>
      </c>
      <c r="L412" t="s">
        <v>1257</v>
      </c>
      <c r="M412" t="s">
        <v>1258</v>
      </c>
      <c r="N412" t="s">
        <v>3726</v>
      </c>
      <c r="Q412" t="s">
        <v>44</v>
      </c>
      <c r="V412" t="s">
        <v>3727</v>
      </c>
      <c r="AF412">
        <v>470</v>
      </c>
    </row>
    <row r="413" spans="1:32" x14ac:dyDescent="0.3">
      <c r="A413" s="1">
        <v>1219</v>
      </c>
      <c r="B413" t="s">
        <v>32</v>
      </c>
      <c r="C413" t="s">
        <v>23310</v>
      </c>
      <c r="D413" t="s">
        <v>3728</v>
      </c>
      <c r="E413" t="s">
        <v>2513</v>
      </c>
      <c r="F413" t="s">
        <v>3729</v>
      </c>
      <c r="G413" t="s">
        <v>3730</v>
      </c>
      <c r="H413" t="s">
        <v>51</v>
      </c>
      <c r="I413" t="s">
        <v>1231</v>
      </c>
      <c r="J413" t="s">
        <v>39</v>
      </c>
      <c r="K413" t="s">
        <v>1373</v>
      </c>
      <c r="L413" t="s">
        <v>2516</v>
      </c>
      <c r="M413" t="s">
        <v>2517</v>
      </c>
      <c r="N413" t="s">
        <v>3731</v>
      </c>
      <c r="P413" t="s">
        <v>3732</v>
      </c>
      <c r="Q413" t="s">
        <v>44</v>
      </c>
      <c r="V413" t="s">
        <v>3733</v>
      </c>
      <c r="AF413">
        <v>471</v>
      </c>
    </row>
    <row r="414" spans="1:32" x14ac:dyDescent="0.3">
      <c r="A414" s="1">
        <v>689</v>
      </c>
      <c r="B414" t="s">
        <v>32</v>
      </c>
      <c r="C414" t="s">
        <v>23311</v>
      </c>
      <c r="D414" t="s">
        <v>3734</v>
      </c>
      <c r="E414" t="s">
        <v>34</v>
      </c>
      <c r="F414" t="s">
        <v>3735</v>
      </c>
      <c r="G414" t="s">
        <v>3736</v>
      </c>
      <c r="H414" t="s">
        <v>459</v>
      </c>
      <c r="I414" t="s">
        <v>1231</v>
      </c>
      <c r="K414" t="s">
        <v>1674</v>
      </c>
      <c r="L414" t="s">
        <v>41</v>
      </c>
      <c r="M414" t="s">
        <v>42</v>
      </c>
      <c r="N414" t="s">
        <v>3737</v>
      </c>
      <c r="Q414" t="s">
        <v>44</v>
      </c>
      <c r="V414" t="s">
        <v>3738</v>
      </c>
      <c r="AF414">
        <v>472</v>
      </c>
    </row>
    <row r="415" spans="1:32" x14ac:dyDescent="0.3">
      <c r="A415" s="1">
        <v>1578</v>
      </c>
      <c r="B415" t="s">
        <v>32</v>
      </c>
      <c r="C415" t="s">
        <v>23312</v>
      </c>
      <c r="D415" t="s">
        <v>3739</v>
      </c>
      <c r="E415" t="s">
        <v>153</v>
      </c>
      <c r="F415" t="s">
        <v>3740</v>
      </c>
      <c r="G415" t="s">
        <v>516</v>
      </c>
      <c r="H415" t="s">
        <v>108</v>
      </c>
      <c r="I415" t="s">
        <v>523</v>
      </c>
      <c r="J415" t="s">
        <v>39</v>
      </c>
      <c r="K415" t="s">
        <v>2989</v>
      </c>
      <c r="L415" t="s">
        <v>153</v>
      </c>
      <c r="M415" t="s">
        <v>158</v>
      </c>
      <c r="N415" t="s">
        <v>3741</v>
      </c>
      <c r="P415" t="s">
        <v>1629</v>
      </c>
      <c r="Q415" t="s">
        <v>44</v>
      </c>
      <c r="V415" t="s">
        <v>3742</v>
      </c>
      <c r="AF415">
        <v>473</v>
      </c>
    </row>
    <row r="416" spans="1:32" x14ac:dyDescent="0.3">
      <c r="A416" s="1">
        <v>2834</v>
      </c>
      <c r="B416" t="s">
        <v>32</v>
      </c>
      <c r="C416" t="s">
        <v>3743</v>
      </c>
      <c r="D416" t="s">
        <v>3564</v>
      </c>
      <c r="E416" t="s">
        <v>3744</v>
      </c>
      <c r="F416" t="s">
        <v>3745</v>
      </c>
      <c r="G416" t="s">
        <v>1024</v>
      </c>
      <c r="H416" t="s">
        <v>180</v>
      </c>
      <c r="O416" t="s">
        <v>62</v>
      </c>
      <c r="R416" t="s">
        <v>3746</v>
      </c>
      <c r="S416" t="s">
        <v>3747</v>
      </c>
      <c r="T416" t="s">
        <v>3748</v>
      </c>
      <c r="U416" t="s">
        <v>3749</v>
      </c>
      <c r="V416" t="s">
        <v>366</v>
      </c>
      <c r="Z416" t="s">
        <v>3750</v>
      </c>
      <c r="AF416">
        <v>474</v>
      </c>
    </row>
    <row r="417" spans="1:32" x14ac:dyDescent="0.3">
      <c r="A417" s="1">
        <v>768</v>
      </c>
      <c r="B417" t="s">
        <v>32</v>
      </c>
      <c r="C417" t="s">
        <v>23313</v>
      </c>
      <c r="D417" t="s">
        <v>3751</v>
      </c>
      <c r="E417" t="s">
        <v>369</v>
      </c>
      <c r="F417" t="s">
        <v>3752</v>
      </c>
      <c r="G417" t="s">
        <v>2640</v>
      </c>
      <c r="H417" t="s">
        <v>122</v>
      </c>
      <c r="I417" t="s">
        <v>1823</v>
      </c>
      <c r="J417" t="s">
        <v>39</v>
      </c>
      <c r="K417" t="s">
        <v>3753</v>
      </c>
      <c r="L417" t="s">
        <v>375</v>
      </c>
      <c r="M417" t="s">
        <v>376</v>
      </c>
      <c r="N417" t="s">
        <v>3754</v>
      </c>
      <c r="P417" t="s">
        <v>2589</v>
      </c>
      <c r="Q417" t="s">
        <v>44</v>
      </c>
      <c r="V417" t="s">
        <v>3755</v>
      </c>
      <c r="AF417">
        <v>475</v>
      </c>
    </row>
    <row r="418" spans="1:32" x14ac:dyDescent="0.3">
      <c r="A418" s="1">
        <v>186</v>
      </c>
      <c r="B418" t="s">
        <v>32</v>
      </c>
      <c r="C418" t="s">
        <v>23314</v>
      </c>
      <c r="D418" t="s">
        <v>3756</v>
      </c>
      <c r="E418" t="s">
        <v>369</v>
      </c>
      <c r="F418" t="s">
        <v>3757</v>
      </c>
      <c r="G418" t="s">
        <v>1183</v>
      </c>
      <c r="H418" t="s">
        <v>37</v>
      </c>
      <c r="I418" t="s">
        <v>372</v>
      </c>
      <c r="J418" t="s">
        <v>124</v>
      </c>
      <c r="K418" t="s">
        <v>3758</v>
      </c>
      <c r="L418" t="s">
        <v>375</v>
      </c>
      <c r="M418" t="s">
        <v>376</v>
      </c>
      <c r="N418" t="s">
        <v>3759</v>
      </c>
      <c r="P418" t="s">
        <v>3760</v>
      </c>
      <c r="Q418" t="s">
        <v>44</v>
      </c>
      <c r="V418" t="s">
        <v>3761</v>
      </c>
      <c r="AF418">
        <v>476</v>
      </c>
    </row>
    <row r="419" spans="1:32" x14ac:dyDescent="0.3">
      <c r="A419" s="1">
        <v>2895</v>
      </c>
      <c r="B419" t="s">
        <v>32</v>
      </c>
      <c r="C419" t="s">
        <v>3762</v>
      </c>
      <c r="D419" t="s">
        <v>3763</v>
      </c>
      <c r="E419" t="s">
        <v>3764</v>
      </c>
      <c r="F419" t="s">
        <v>3765</v>
      </c>
      <c r="G419" t="s">
        <v>3766</v>
      </c>
      <c r="H419" t="s">
        <v>180</v>
      </c>
      <c r="O419" t="s">
        <v>62</v>
      </c>
      <c r="R419" t="s">
        <v>3767</v>
      </c>
      <c r="S419" t="s">
        <v>3768</v>
      </c>
      <c r="T419" t="s">
        <v>3769</v>
      </c>
      <c r="U419" t="s">
        <v>3770</v>
      </c>
      <c r="V419" t="s">
        <v>3096</v>
      </c>
      <c r="AF419">
        <v>477</v>
      </c>
    </row>
    <row r="420" spans="1:32" x14ac:dyDescent="0.3">
      <c r="A420" s="1">
        <v>1814</v>
      </c>
      <c r="B420" t="s">
        <v>32</v>
      </c>
      <c r="C420" t="s">
        <v>23315</v>
      </c>
      <c r="D420" t="s">
        <v>3771</v>
      </c>
      <c r="E420" t="s">
        <v>872</v>
      </c>
      <c r="F420" t="s">
        <v>3772</v>
      </c>
      <c r="G420" t="s">
        <v>3773</v>
      </c>
      <c r="H420" t="s">
        <v>37</v>
      </c>
      <c r="I420" t="s">
        <v>227</v>
      </c>
      <c r="J420" t="s">
        <v>190</v>
      </c>
      <c r="K420" t="s">
        <v>2397</v>
      </c>
      <c r="L420" t="s">
        <v>877</v>
      </c>
      <c r="M420" t="s">
        <v>1233</v>
      </c>
      <c r="N420" t="s">
        <v>3774</v>
      </c>
      <c r="P420" t="s">
        <v>1315</v>
      </c>
      <c r="Q420" t="s">
        <v>44</v>
      </c>
      <c r="V420" t="s">
        <v>3775</v>
      </c>
      <c r="AF420">
        <v>478</v>
      </c>
    </row>
    <row r="421" spans="1:32" x14ac:dyDescent="0.3">
      <c r="A421" s="1">
        <v>2987</v>
      </c>
      <c r="B421" t="s">
        <v>32</v>
      </c>
      <c r="C421" t="s">
        <v>3776</v>
      </c>
      <c r="D421" t="s">
        <v>3777</v>
      </c>
      <c r="E421" t="s">
        <v>3778</v>
      </c>
      <c r="F421" t="s">
        <v>3779</v>
      </c>
      <c r="G421" t="s">
        <v>3780</v>
      </c>
      <c r="H421" t="s">
        <v>108</v>
      </c>
      <c r="O421" t="s">
        <v>62</v>
      </c>
      <c r="R421" t="s">
        <v>3781</v>
      </c>
      <c r="S421" t="s">
        <v>3782</v>
      </c>
      <c r="T421" t="s">
        <v>3783</v>
      </c>
      <c r="U421" t="s">
        <v>3784</v>
      </c>
      <c r="V421" t="s">
        <v>1634</v>
      </c>
      <c r="Z421" t="s">
        <v>3785</v>
      </c>
      <c r="AF421">
        <v>479</v>
      </c>
    </row>
    <row r="422" spans="1:32" x14ac:dyDescent="0.3">
      <c r="A422" s="1">
        <v>3021</v>
      </c>
      <c r="B422" t="s">
        <v>32</v>
      </c>
      <c r="C422" t="s">
        <v>3786</v>
      </c>
      <c r="D422" t="s">
        <v>3787</v>
      </c>
      <c r="E422" t="s">
        <v>3788</v>
      </c>
      <c r="F422" t="s">
        <v>3789</v>
      </c>
      <c r="G422" t="s">
        <v>3790</v>
      </c>
      <c r="H422" t="s">
        <v>108</v>
      </c>
      <c r="O422" t="s">
        <v>62</v>
      </c>
      <c r="R422" t="s">
        <v>3791</v>
      </c>
      <c r="S422" t="s">
        <v>3792</v>
      </c>
      <c r="T422" t="s">
        <v>3793</v>
      </c>
      <c r="U422" t="s">
        <v>3794</v>
      </c>
      <c r="V422" t="s">
        <v>3795</v>
      </c>
      <c r="Z422" t="s">
        <v>3796</v>
      </c>
      <c r="AF422">
        <v>480</v>
      </c>
    </row>
    <row r="423" spans="1:32" x14ac:dyDescent="0.3">
      <c r="A423" s="1">
        <v>1319</v>
      </c>
      <c r="B423" t="s">
        <v>32</v>
      </c>
      <c r="C423" t="s">
        <v>23316</v>
      </c>
      <c r="D423" t="s">
        <v>3797</v>
      </c>
      <c r="E423" t="s">
        <v>34</v>
      </c>
      <c r="F423" t="s">
        <v>3798</v>
      </c>
      <c r="G423" t="s">
        <v>3799</v>
      </c>
      <c r="H423" t="s">
        <v>74</v>
      </c>
      <c r="I423" t="s">
        <v>324</v>
      </c>
      <c r="K423" t="s">
        <v>103</v>
      </c>
      <c r="L423" t="s">
        <v>41</v>
      </c>
      <c r="M423" t="s">
        <v>42</v>
      </c>
      <c r="N423" t="s">
        <v>3800</v>
      </c>
      <c r="Q423" t="s">
        <v>44</v>
      </c>
      <c r="V423" t="s">
        <v>3801</v>
      </c>
      <c r="AF423">
        <v>481</v>
      </c>
    </row>
    <row r="424" spans="1:32" x14ac:dyDescent="0.3">
      <c r="A424" s="1">
        <v>3360</v>
      </c>
      <c r="B424" t="s">
        <v>32</v>
      </c>
      <c r="C424" t="s">
        <v>3802</v>
      </c>
      <c r="D424" t="s">
        <v>3803</v>
      </c>
      <c r="E424" t="s">
        <v>3804</v>
      </c>
      <c r="F424" t="s">
        <v>3805</v>
      </c>
      <c r="G424" t="s">
        <v>3806</v>
      </c>
      <c r="H424" t="s">
        <v>122</v>
      </c>
      <c r="O424" t="s">
        <v>62</v>
      </c>
      <c r="R424" t="s">
        <v>3807</v>
      </c>
      <c r="S424" t="s">
        <v>3808</v>
      </c>
      <c r="T424" t="s">
        <v>3809</v>
      </c>
      <c r="U424" t="s">
        <v>3810</v>
      </c>
      <c r="V424" t="s">
        <v>3811</v>
      </c>
      <c r="AF424">
        <v>482</v>
      </c>
    </row>
    <row r="425" spans="1:32" x14ac:dyDescent="0.3">
      <c r="A425" s="1">
        <v>1570</v>
      </c>
      <c r="B425" t="s">
        <v>32</v>
      </c>
      <c r="C425" t="s">
        <v>23317</v>
      </c>
      <c r="D425" t="s">
        <v>3812</v>
      </c>
      <c r="E425" t="s">
        <v>3163</v>
      </c>
      <c r="F425" t="s">
        <v>3813</v>
      </c>
      <c r="G425" t="s">
        <v>729</v>
      </c>
      <c r="H425" t="s">
        <v>180</v>
      </c>
      <c r="I425" t="s">
        <v>477</v>
      </c>
      <c r="K425" t="s">
        <v>39</v>
      </c>
      <c r="L425" t="s">
        <v>3166</v>
      </c>
      <c r="M425" t="s">
        <v>3167</v>
      </c>
      <c r="N425" t="s">
        <v>3814</v>
      </c>
      <c r="Q425" t="s">
        <v>44</v>
      </c>
      <c r="V425" t="s">
        <v>3815</v>
      </c>
      <c r="AF425">
        <v>484</v>
      </c>
    </row>
    <row r="426" spans="1:32" x14ac:dyDescent="0.3">
      <c r="A426" s="1">
        <v>1886</v>
      </c>
      <c r="B426" t="s">
        <v>32</v>
      </c>
      <c r="C426" t="s">
        <v>23318</v>
      </c>
      <c r="D426" t="s">
        <v>3816</v>
      </c>
      <c r="E426" t="s">
        <v>345</v>
      </c>
      <c r="F426" t="s">
        <v>3817</v>
      </c>
      <c r="G426" t="s">
        <v>3818</v>
      </c>
      <c r="H426" t="s">
        <v>522</v>
      </c>
      <c r="I426" t="s">
        <v>401</v>
      </c>
      <c r="J426" t="s">
        <v>349</v>
      </c>
      <c r="K426" t="s">
        <v>3819</v>
      </c>
      <c r="L426" t="s">
        <v>351</v>
      </c>
      <c r="M426" t="s">
        <v>352</v>
      </c>
      <c r="N426" t="s">
        <v>3820</v>
      </c>
      <c r="P426" t="s">
        <v>3821</v>
      </c>
      <c r="Q426" t="s">
        <v>44</v>
      </c>
      <c r="V426" t="s">
        <v>3822</v>
      </c>
      <c r="AF426">
        <v>485</v>
      </c>
    </row>
    <row r="427" spans="1:32" x14ac:dyDescent="0.3">
      <c r="A427" s="1">
        <v>3245</v>
      </c>
      <c r="B427" t="s">
        <v>32</v>
      </c>
      <c r="C427" t="s">
        <v>3823</v>
      </c>
      <c r="D427" t="s">
        <v>3824</v>
      </c>
      <c r="E427" t="s">
        <v>3825</v>
      </c>
      <c r="F427" t="s">
        <v>3826</v>
      </c>
      <c r="G427" t="s">
        <v>3827</v>
      </c>
      <c r="H427" t="s">
        <v>37</v>
      </c>
      <c r="O427" t="s">
        <v>62</v>
      </c>
      <c r="R427" t="s">
        <v>3828</v>
      </c>
      <c r="S427" t="s">
        <v>3829</v>
      </c>
      <c r="T427" t="s">
        <v>3830</v>
      </c>
      <c r="U427" t="s">
        <v>3831</v>
      </c>
      <c r="V427" t="s">
        <v>366</v>
      </c>
      <c r="Y427" t="s">
        <v>3832</v>
      </c>
      <c r="AF427">
        <v>486</v>
      </c>
    </row>
    <row r="428" spans="1:32" x14ac:dyDescent="0.3">
      <c r="A428" s="1">
        <v>1809</v>
      </c>
      <c r="B428" t="s">
        <v>32</v>
      </c>
      <c r="C428" t="s">
        <v>23319</v>
      </c>
      <c r="D428" t="s">
        <v>3833</v>
      </c>
      <c r="E428" t="s">
        <v>345</v>
      </c>
      <c r="F428" t="s">
        <v>3834</v>
      </c>
      <c r="G428" t="s">
        <v>2611</v>
      </c>
      <c r="H428" t="s">
        <v>108</v>
      </c>
      <c r="I428" t="s">
        <v>359</v>
      </c>
      <c r="J428" t="s">
        <v>75</v>
      </c>
      <c r="K428" t="s">
        <v>3835</v>
      </c>
      <c r="L428" t="s">
        <v>351</v>
      </c>
      <c r="M428" t="s">
        <v>352</v>
      </c>
      <c r="N428" t="s">
        <v>3836</v>
      </c>
      <c r="P428" t="s">
        <v>3837</v>
      </c>
      <c r="Q428" t="s">
        <v>44</v>
      </c>
      <c r="V428" t="s">
        <v>3838</v>
      </c>
      <c r="AF428">
        <v>487</v>
      </c>
    </row>
    <row r="429" spans="1:32" x14ac:dyDescent="0.3">
      <c r="A429" s="1">
        <v>2378</v>
      </c>
      <c r="B429" t="s">
        <v>32</v>
      </c>
      <c r="C429" t="s">
        <v>23320</v>
      </c>
      <c r="D429" t="s">
        <v>3839</v>
      </c>
      <c r="E429" t="s">
        <v>589</v>
      </c>
      <c r="F429" t="s">
        <v>3840</v>
      </c>
      <c r="G429" t="s">
        <v>3841</v>
      </c>
      <c r="H429" t="s">
        <v>522</v>
      </c>
      <c r="I429" t="s">
        <v>228</v>
      </c>
      <c r="K429" t="s">
        <v>1792</v>
      </c>
      <c r="L429" t="s">
        <v>593</v>
      </c>
      <c r="M429" t="s">
        <v>594</v>
      </c>
      <c r="N429" t="s">
        <v>3842</v>
      </c>
      <c r="Q429" t="s">
        <v>44</v>
      </c>
      <c r="V429" t="s">
        <v>3843</v>
      </c>
      <c r="AF429">
        <v>488</v>
      </c>
    </row>
    <row r="430" spans="1:32" x14ac:dyDescent="0.3">
      <c r="A430" s="1">
        <v>99</v>
      </c>
      <c r="B430" t="s">
        <v>32</v>
      </c>
      <c r="C430" t="s">
        <v>23321</v>
      </c>
      <c r="D430" t="s">
        <v>3844</v>
      </c>
      <c r="E430" t="s">
        <v>1416</v>
      </c>
      <c r="F430" t="s">
        <v>3845</v>
      </c>
      <c r="G430" t="s">
        <v>3846</v>
      </c>
      <c r="H430" t="s">
        <v>180</v>
      </c>
      <c r="I430" t="s">
        <v>2843</v>
      </c>
      <c r="J430" t="s">
        <v>168</v>
      </c>
      <c r="K430" t="s">
        <v>3847</v>
      </c>
      <c r="L430" t="s">
        <v>1420</v>
      </c>
      <c r="M430" t="s">
        <v>1421</v>
      </c>
      <c r="N430" t="s">
        <v>3848</v>
      </c>
      <c r="P430" t="s">
        <v>3849</v>
      </c>
      <c r="Q430" t="s">
        <v>44</v>
      </c>
      <c r="V430" t="s">
        <v>3850</v>
      </c>
      <c r="AF430">
        <v>489</v>
      </c>
    </row>
    <row r="431" spans="1:32" x14ac:dyDescent="0.3">
      <c r="A431" s="1">
        <v>2784</v>
      </c>
      <c r="B431" t="s">
        <v>32</v>
      </c>
      <c r="C431" t="s">
        <v>3851</v>
      </c>
      <c r="D431" t="s">
        <v>3852</v>
      </c>
      <c r="E431" t="s">
        <v>3853</v>
      </c>
      <c r="F431" t="s">
        <v>3854</v>
      </c>
      <c r="G431" t="s">
        <v>3855</v>
      </c>
      <c r="H431" t="s">
        <v>122</v>
      </c>
      <c r="O431" t="s">
        <v>62</v>
      </c>
      <c r="R431" t="s">
        <v>3856</v>
      </c>
      <c r="S431" t="s">
        <v>3857</v>
      </c>
      <c r="T431" t="s">
        <v>3858</v>
      </c>
      <c r="U431" t="s">
        <v>3859</v>
      </c>
      <c r="V431" t="s">
        <v>366</v>
      </c>
      <c r="AF431">
        <v>490</v>
      </c>
    </row>
    <row r="432" spans="1:32" x14ac:dyDescent="0.3">
      <c r="A432" s="1">
        <v>369</v>
      </c>
      <c r="B432" t="s">
        <v>32</v>
      </c>
      <c r="C432" t="s">
        <v>23322</v>
      </c>
      <c r="D432" t="s">
        <v>3860</v>
      </c>
      <c r="E432" t="s">
        <v>3861</v>
      </c>
      <c r="F432" t="s">
        <v>3862</v>
      </c>
      <c r="G432" t="s">
        <v>3863</v>
      </c>
      <c r="H432" t="s">
        <v>91</v>
      </c>
      <c r="I432" t="s">
        <v>110</v>
      </c>
      <c r="K432" t="s">
        <v>3864</v>
      </c>
      <c r="L432" t="s">
        <v>3865</v>
      </c>
      <c r="M432" t="s">
        <v>3866</v>
      </c>
      <c r="N432" t="s">
        <v>3867</v>
      </c>
      <c r="P432" t="s">
        <v>2261</v>
      </c>
      <c r="Q432" t="s">
        <v>44</v>
      </c>
      <c r="V432" t="s">
        <v>3868</v>
      </c>
      <c r="AF432">
        <v>493</v>
      </c>
    </row>
    <row r="433" spans="1:32" x14ac:dyDescent="0.3">
      <c r="A433" s="1">
        <v>454</v>
      </c>
      <c r="B433" t="s">
        <v>32</v>
      </c>
      <c r="C433" t="s">
        <v>23323</v>
      </c>
      <c r="D433" t="s">
        <v>3869</v>
      </c>
      <c r="E433" t="s">
        <v>187</v>
      </c>
      <c r="F433" t="s">
        <v>3870</v>
      </c>
      <c r="G433" t="s">
        <v>2242</v>
      </c>
      <c r="H433" t="s">
        <v>166</v>
      </c>
      <c r="I433" t="s">
        <v>460</v>
      </c>
      <c r="J433" t="s">
        <v>168</v>
      </c>
      <c r="K433" t="s">
        <v>3871</v>
      </c>
      <c r="L433" t="s">
        <v>192</v>
      </c>
      <c r="M433" t="s">
        <v>193</v>
      </c>
      <c r="N433" t="s">
        <v>3872</v>
      </c>
      <c r="P433" t="s">
        <v>3873</v>
      </c>
      <c r="Q433" t="s">
        <v>44</v>
      </c>
      <c r="V433" t="s">
        <v>3874</v>
      </c>
      <c r="AF433">
        <v>494</v>
      </c>
    </row>
    <row r="434" spans="1:32" x14ac:dyDescent="0.3">
      <c r="A434" s="1">
        <v>805</v>
      </c>
      <c r="B434" t="s">
        <v>32</v>
      </c>
      <c r="C434" t="s">
        <v>23324</v>
      </c>
      <c r="D434" t="s">
        <v>3875</v>
      </c>
      <c r="E434" t="s">
        <v>2293</v>
      </c>
      <c r="F434" t="s">
        <v>3876</v>
      </c>
      <c r="G434" t="s">
        <v>3877</v>
      </c>
      <c r="H434" t="s">
        <v>475</v>
      </c>
      <c r="L434" t="s">
        <v>2298</v>
      </c>
      <c r="M434" t="s">
        <v>2299</v>
      </c>
      <c r="N434" t="s">
        <v>3878</v>
      </c>
      <c r="Q434" t="s">
        <v>44</v>
      </c>
      <c r="V434" t="s">
        <v>3879</v>
      </c>
      <c r="AF434">
        <v>495</v>
      </c>
    </row>
    <row r="435" spans="1:32" x14ac:dyDescent="0.3">
      <c r="A435" s="1">
        <v>3029</v>
      </c>
      <c r="B435" t="s">
        <v>32</v>
      </c>
      <c r="C435" t="s">
        <v>3880</v>
      </c>
      <c r="D435" t="s">
        <v>3881</v>
      </c>
      <c r="E435" t="s">
        <v>3882</v>
      </c>
      <c r="F435" t="s">
        <v>3883</v>
      </c>
      <c r="G435" t="s">
        <v>3884</v>
      </c>
      <c r="H435" t="s">
        <v>108</v>
      </c>
      <c r="O435" t="s">
        <v>62</v>
      </c>
      <c r="R435" t="s">
        <v>3885</v>
      </c>
      <c r="S435" t="s">
        <v>3886</v>
      </c>
      <c r="T435" t="s">
        <v>3887</v>
      </c>
      <c r="U435" t="s">
        <v>3888</v>
      </c>
      <c r="V435" t="s">
        <v>366</v>
      </c>
      <c r="AF435">
        <v>496</v>
      </c>
    </row>
    <row r="436" spans="1:32" x14ac:dyDescent="0.3">
      <c r="A436" s="1">
        <v>1108</v>
      </c>
      <c r="B436" t="s">
        <v>32</v>
      </c>
      <c r="C436" t="s">
        <v>23325</v>
      </c>
      <c r="D436" t="s">
        <v>3889</v>
      </c>
      <c r="E436" t="s">
        <v>3890</v>
      </c>
      <c r="F436" t="s">
        <v>3891</v>
      </c>
      <c r="G436" t="s">
        <v>3892</v>
      </c>
      <c r="H436" t="s">
        <v>108</v>
      </c>
      <c r="I436" t="s">
        <v>75</v>
      </c>
      <c r="J436" t="s">
        <v>168</v>
      </c>
      <c r="K436" t="s">
        <v>3893</v>
      </c>
      <c r="L436" t="s">
        <v>3894</v>
      </c>
      <c r="M436" t="s">
        <v>3895</v>
      </c>
      <c r="N436" t="s">
        <v>3896</v>
      </c>
      <c r="P436" t="s">
        <v>3897</v>
      </c>
      <c r="Q436" t="s">
        <v>44</v>
      </c>
      <c r="V436" t="s">
        <v>3898</v>
      </c>
      <c r="AF436">
        <v>497</v>
      </c>
    </row>
    <row r="437" spans="1:32" x14ac:dyDescent="0.3">
      <c r="A437" s="1">
        <v>30</v>
      </c>
      <c r="B437" t="s">
        <v>32</v>
      </c>
      <c r="C437" t="s">
        <v>3899</v>
      </c>
      <c r="D437" t="s">
        <v>3900</v>
      </c>
      <c r="E437" t="s">
        <v>3901</v>
      </c>
      <c r="F437" t="s">
        <v>3902</v>
      </c>
      <c r="G437" t="s">
        <v>2515</v>
      </c>
      <c r="H437" t="s">
        <v>248</v>
      </c>
      <c r="K437" t="s">
        <v>3289</v>
      </c>
      <c r="O437" t="s">
        <v>54</v>
      </c>
      <c r="P437" t="s">
        <v>3903</v>
      </c>
      <c r="T437" t="s">
        <v>3904</v>
      </c>
      <c r="U437" t="s">
        <v>3905</v>
      </c>
      <c r="AF437">
        <v>498</v>
      </c>
    </row>
    <row r="438" spans="1:32" x14ac:dyDescent="0.3">
      <c r="A438" s="1">
        <v>2653</v>
      </c>
      <c r="B438" t="s">
        <v>32</v>
      </c>
      <c r="C438" t="s">
        <v>3906</v>
      </c>
      <c r="D438" t="s">
        <v>3907</v>
      </c>
      <c r="E438" t="s">
        <v>3908</v>
      </c>
      <c r="F438" t="s">
        <v>3909</v>
      </c>
      <c r="G438" t="s">
        <v>2724</v>
      </c>
      <c r="H438" t="s">
        <v>475</v>
      </c>
      <c r="O438" t="s">
        <v>62</v>
      </c>
      <c r="R438" t="s">
        <v>3910</v>
      </c>
      <c r="S438" t="s">
        <v>3911</v>
      </c>
      <c r="T438" t="s">
        <v>3912</v>
      </c>
      <c r="U438" t="s">
        <v>3913</v>
      </c>
      <c r="V438" t="s">
        <v>1634</v>
      </c>
      <c r="AF438">
        <v>499</v>
      </c>
    </row>
    <row r="439" spans="1:32" x14ac:dyDescent="0.3">
      <c r="A439" s="1">
        <v>1276</v>
      </c>
      <c r="B439" t="s">
        <v>32</v>
      </c>
      <c r="C439" t="s">
        <v>23326</v>
      </c>
      <c r="D439" t="s">
        <v>3914</v>
      </c>
      <c r="E439" t="s">
        <v>872</v>
      </c>
      <c r="F439" t="s">
        <v>3915</v>
      </c>
      <c r="G439" t="s">
        <v>2963</v>
      </c>
      <c r="H439" t="s">
        <v>51</v>
      </c>
      <c r="I439" t="s">
        <v>103</v>
      </c>
      <c r="J439" t="s">
        <v>110</v>
      </c>
      <c r="K439" t="s">
        <v>3916</v>
      </c>
      <c r="L439" t="s">
        <v>877</v>
      </c>
      <c r="M439" t="s">
        <v>1233</v>
      </c>
      <c r="N439" t="s">
        <v>3917</v>
      </c>
      <c r="P439" t="s">
        <v>3918</v>
      </c>
      <c r="Q439" t="s">
        <v>44</v>
      </c>
      <c r="V439" t="s">
        <v>3919</v>
      </c>
      <c r="AF439">
        <v>500</v>
      </c>
    </row>
    <row r="440" spans="1:32" x14ac:dyDescent="0.3">
      <c r="A440" s="1">
        <v>2821</v>
      </c>
      <c r="B440" t="s">
        <v>32</v>
      </c>
      <c r="C440" t="s">
        <v>3920</v>
      </c>
      <c r="D440" t="s">
        <v>3921</v>
      </c>
      <c r="E440" t="s">
        <v>3922</v>
      </c>
      <c r="F440" t="s">
        <v>3923</v>
      </c>
      <c r="G440" t="s">
        <v>3924</v>
      </c>
      <c r="H440" t="s">
        <v>91</v>
      </c>
      <c r="O440" t="s">
        <v>62</v>
      </c>
      <c r="R440" t="s">
        <v>3925</v>
      </c>
      <c r="S440" t="s">
        <v>3926</v>
      </c>
      <c r="T440" t="s">
        <v>3927</v>
      </c>
      <c r="U440" t="s">
        <v>3928</v>
      </c>
      <c r="V440" t="s">
        <v>67</v>
      </c>
      <c r="AF440">
        <v>501</v>
      </c>
    </row>
    <row r="441" spans="1:32" x14ac:dyDescent="0.3">
      <c r="A441" s="1">
        <v>1075</v>
      </c>
      <c r="B441" t="s">
        <v>32</v>
      </c>
      <c r="C441" t="s">
        <v>23327</v>
      </c>
      <c r="D441" t="s">
        <v>3929</v>
      </c>
      <c r="E441" t="s">
        <v>153</v>
      </c>
      <c r="F441" t="s">
        <v>3930</v>
      </c>
      <c r="G441" t="s">
        <v>3931</v>
      </c>
      <c r="H441" t="s">
        <v>522</v>
      </c>
      <c r="I441" t="s">
        <v>533</v>
      </c>
      <c r="J441" t="s">
        <v>110</v>
      </c>
      <c r="K441" t="s">
        <v>3932</v>
      </c>
      <c r="L441" t="s">
        <v>153</v>
      </c>
      <c r="M441" t="s">
        <v>158</v>
      </c>
      <c r="N441" t="s">
        <v>3933</v>
      </c>
      <c r="P441" t="s">
        <v>3934</v>
      </c>
      <c r="Q441" t="s">
        <v>44</v>
      </c>
      <c r="V441" t="s">
        <v>3935</v>
      </c>
      <c r="AF441">
        <v>504</v>
      </c>
    </row>
    <row r="442" spans="1:32" x14ac:dyDescent="0.3">
      <c r="A442" s="1">
        <v>3468</v>
      </c>
      <c r="B442" t="s">
        <v>32</v>
      </c>
      <c r="C442" t="s">
        <v>3936</v>
      </c>
      <c r="D442" t="s">
        <v>3937</v>
      </c>
      <c r="E442" t="s">
        <v>3938</v>
      </c>
      <c r="F442" t="s">
        <v>3939</v>
      </c>
      <c r="G442" t="s">
        <v>3940</v>
      </c>
      <c r="H442" t="s">
        <v>91</v>
      </c>
      <c r="O442" t="s">
        <v>62</v>
      </c>
      <c r="R442" t="s">
        <v>3941</v>
      </c>
      <c r="S442" t="s">
        <v>3942</v>
      </c>
      <c r="T442" t="s">
        <v>3943</v>
      </c>
      <c r="U442" t="s">
        <v>3944</v>
      </c>
      <c r="V442" t="s">
        <v>366</v>
      </c>
      <c r="Z442" t="s">
        <v>3945</v>
      </c>
      <c r="AF442">
        <v>505</v>
      </c>
    </row>
    <row r="443" spans="1:32" x14ac:dyDescent="0.3">
      <c r="A443" s="1">
        <v>3017</v>
      </c>
      <c r="B443" t="s">
        <v>32</v>
      </c>
      <c r="C443" t="s">
        <v>3946</v>
      </c>
      <c r="D443" t="s">
        <v>3947</v>
      </c>
      <c r="E443" t="s">
        <v>3948</v>
      </c>
      <c r="F443" t="s">
        <v>3949</v>
      </c>
      <c r="G443" t="s">
        <v>3950</v>
      </c>
      <c r="H443" t="s">
        <v>108</v>
      </c>
      <c r="O443" t="s">
        <v>62</v>
      </c>
      <c r="R443" t="s">
        <v>3951</v>
      </c>
      <c r="S443" t="s">
        <v>3952</v>
      </c>
      <c r="T443" t="s">
        <v>3953</v>
      </c>
      <c r="U443" t="s">
        <v>3954</v>
      </c>
      <c r="V443" t="s">
        <v>3955</v>
      </c>
      <c r="Z443" t="s">
        <v>3956</v>
      </c>
      <c r="AF443">
        <v>506</v>
      </c>
    </row>
    <row r="444" spans="1:32" x14ac:dyDescent="0.3">
      <c r="A444" s="1">
        <v>363</v>
      </c>
      <c r="B444" t="s">
        <v>32</v>
      </c>
      <c r="C444" t="s">
        <v>23328</v>
      </c>
      <c r="D444" t="s">
        <v>3957</v>
      </c>
      <c r="E444" t="s">
        <v>163</v>
      </c>
      <c r="F444" t="s">
        <v>3958</v>
      </c>
      <c r="G444" t="s">
        <v>3959</v>
      </c>
      <c r="H444" t="s">
        <v>122</v>
      </c>
      <c r="I444" t="s">
        <v>3960</v>
      </c>
      <c r="J444" t="s">
        <v>324</v>
      </c>
      <c r="K444" t="s">
        <v>3961</v>
      </c>
      <c r="L444" t="s">
        <v>170</v>
      </c>
      <c r="M444" t="s">
        <v>171</v>
      </c>
      <c r="N444" t="s">
        <v>3962</v>
      </c>
      <c r="P444" t="s">
        <v>3963</v>
      </c>
      <c r="Q444" t="s">
        <v>44</v>
      </c>
      <c r="V444" t="s">
        <v>3964</v>
      </c>
      <c r="AF444">
        <v>507</v>
      </c>
    </row>
    <row r="445" spans="1:32" x14ac:dyDescent="0.3">
      <c r="A445" s="1">
        <v>1494</v>
      </c>
      <c r="B445" t="s">
        <v>32</v>
      </c>
      <c r="C445" t="s">
        <v>23329</v>
      </c>
      <c r="D445" t="s">
        <v>3965</v>
      </c>
      <c r="E445" t="s">
        <v>345</v>
      </c>
      <c r="F445" t="s">
        <v>3966</v>
      </c>
      <c r="G445" t="s">
        <v>3967</v>
      </c>
      <c r="H445" t="s">
        <v>91</v>
      </c>
      <c r="I445" t="s">
        <v>434</v>
      </c>
      <c r="J445" t="s">
        <v>373</v>
      </c>
      <c r="K445" t="s">
        <v>3968</v>
      </c>
      <c r="L445" t="s">
        <v>351</v>
      </c>
      <c r="M445" t="s">
        <v>352</v>
      </c>
      <c r="N445" t="s">
        <v>3969</v>
      </c>
      <c r="P445" t="s">
        <v>3970</v>
      </c>
      <c r="Q445" t="s">
        <v>44</v>
      </c>
      <c r="V445" t="s">
        <v>3971</v>
      </c>
      <c r="AF445">
        <v>508</v>
      </c>
    </row>
    <row r="446" spans="1:32" x14ac:dyDescent="0.3">
      <c r="A446" s="1">
        <v>3142</v>
      </c>
      <c r="B446" t="s">
        <v>32</v>
      </c>
      <c r="C446" t="s">
        <v>3972</v>
      </c>
      <c r="D446" t="s">
        <v>3973</v>
      </c>
      <c r="E446" t="s">
        <v>3974</v>
      </c>
      <c r="F446" t="s">
        <v>3975</v>
      </c>
      <c r="G446" t="s">
        <v>1649</v>
      </c>
      <c r="H446" t="s">
        <v>37</v>
      </c>
      <c r="O446" t="s">
        <v>62</v>
      </c>
      <c r="R446" t="s">
        <v>3976</v>
      </c>
      <c r="S446" t="s">
        <v>3977</v>
      </c>
      <c r="T446" t="s">
        <v>3978</v>
      </c>
      <c r="U446" t="s">
        <v>3979</v>
      </c>
      <c r="V446" t="s">
        <v>366</v>
      </c>
      <c r="Z446" t="s">
        <v>3980</v>
      </c>
      <c r="AF446">
        <v>509</v>
      </c>
    </row>
    <row r="447" spans="1:32" x14ac:dyDescent="0.3">
      <c r="A447" s="1">
        <v>107</v>
      </c>
      <c r="B447" t="s">
        <v>32</v>
      </c>
      <c r="C447" t="s">
        <v>23330</v>
      </c>
      <c r="D447" t="s">
        <v>3981</v>
      </c>
      <c r="E447" t="s">
        <v>2823</v>
      </c>
      <c r="F447" t="s">
        <v>3982</v>
      </c>
      <c r="G447" t="s">
        <v>2825</v>
      </c>
      <c r="H447" t="s">
        <v>37</v>
      </c>
      <c r="I447" t="s">
        <v>37</v>
      </c>
      <c r="K447" t="s">
        <v>3983</v>
      </c>
      <c r="L447" t="s">
        <v>2827</v>
      </c>
      <c r="M447" t="s">
        <v>2828</v>
      </c>
      <c r="N447" t="s">
        <v>3984</v>
      </c>
      <c r="P447" t="s">
        <v>3985</v>
      </c>
      <c r="Q447" t="s">
        <v>44</v>
      </c>
      <c r="V447" t="s">
        <v>3986</v>
      </c>
      <c r="AF447">
        <v>510</v>
      </c>
    </row>
    <row r="448" spans="1:32" x14ac:dyDescent="0.3">
      <c r="A448" s="1">
        <v>179</v>
      </c>
      <c r="B448" t="s">
        <v>32</v>
      </c>
      <c r="C448" t="s">
        <v>23331</v>
      </c>
      <c r="D448" t="s">
        <v>3987</v>
      </c>
      <c r="E448" t="s">
        <v>3988</v>
      </c>
      <c r="F448" t="s">
        <v>3989</v>
      </c>
      <c r="G448" t="s">
        <v>102</v>
      </c>
      <c r="H448" t="s">
        <v>37</v>
      </c>
      <c r="I448" t="s">
        <v>1231</v>
      </c>
      <c r="K448" t="s">
        <v>123</v>
      </c>
      <c r="L448" t="s">
        <v>3990</v>
      </c>
      <c r="M448" t="s">
        <v>3991</v>
      </c>
      <c r="N448" t="s">
        <v>3992</v>
      </c>
      <c r="Q448" t="s">
        <v>44</v>
      </c>
      <c r="V448" t="s">
        <v>3993</v>
      </c>
      <c r="AF448">
        <v>511</v>
      </c>
    </row>
    <row r="449" spans="1:32" x14ac:dyDescent="0.3">
      <c r="A449" s="1">
        <v>3224</v>
      </c>
      <c r="B449" t="s">
        <v>32</v>
      </c>
      <c r="C449" t="s">
        <v>3994</v>
      </c>
      <c r="D449" t="s">
        <v>3995</v>
      </c>
      <c r="E449" t="s">
        <v>3996</v>
      </c>
      <c r="F449" t="s">
        <v>3997</v>
      </c>
      <c r="G449" t="s">
        <v>3998</v>
      </c>
      <c r="H449" t="s">
        <v>37</v>
      </c>
      <c r="O449" t="s">
        <v>62</v>
      </c>
      <c r="R449" t="s">
        <v>3999</v>
      </c>
      <c r="S449" t="s">
        <v>4000</v>
      </c>
      <c r="T449" t="s">
        <v>4001</v>
      </c>
      <c r="U449" t="s">
        <v>4002</v>
      </c>
      <c r="V449" t="s">
        <v>1634</v>
      </c>
      <c r="AF449">
        <v>512</v>
      </c>
    </row>
    <row r="450" spans="1:32" x14ac:dyDescent="0.3">
      <c r="A450" s="1">
        <v>2343</v>
      </c>
      <c r="B450" t="s">
        <v>32</v>
      </c>
      <c r="C450" t="s">
        <v>23332</v>
      </c>
      <c r="D450" t="s">
        <v>4003</v>
      </c>
      <c r="E450" t="s">
        <v>991</v>
      </c>
      <c r="F450" t="s">
        <v>4004</v>
      </c>
      <c r="G450" t="s">
        <v>371</v>
      </c>
      <c r="H450" t="s">
        <v>37</v>
      </c>
      <c r="I450" t="s">
        <v>137</v>
      </c>
      <c r="J450" t="s">
        <v>168</v>
      </c>
      <c r="K450" t="s">
        <v>4005</v>
      </c>
      <c r="L450" t="s">
        <v>995</v>
      </c>
      <c r="M450" t="s">
        <v>996</v>
      </c>
      <c r="N450" t="s">
        <v>4006</v>
      </c>
      <c r="P450" t="s">
        <v>4007</v>
      </c>
      <c r="Q450" t="s">
        <v>44</v>
      </c>
      <c r="V450" t="s">
        <v>4008</v>
      </c>
      <c r="AF450">
        <v>513</v>
      </c>
    </row>
    <row r="451" spans="1:32" x14ac:dyDescent="0.3">
      <c r="A451" s="1">
        <v>122</v>
      </c>
      <c r="B451" t="s">
        <v>32</v>
      </c>
      <c r="C451" t="s">
        <v>23333</v>
      </c>
      <c r="D451" t="s">
        <v>4009</v>
      </c>
      <c r="E451" t="s">
        <v>1416</v>
      </c>
      <c r="F451" t="s">
        <v>4010</v>
      </c>
      <c r="G451" t="s">
        <v>4011</v>
      </c>
      <c r="H451" t="s">
        <v>180</v>
      </c>
      <c r="I451" t="s">
        <v>2843</v>
      </c>
      <c r="J451" t="s">
        <v>190</v>
      </c>
      <c r="K451" t="s">
        <v>4012</v>
      </c>
      <c r="L451" t="s">
        <v>1420</v>
      </c>
      <c r="M451" t="s">
        <v>1421</v>
      </c>
      <c r="N451" t="s">
        <v>4013</v>
      </c>
      <c r="P451" t="s">
        <v>4014</v>
      </c>
      <c r="Q451" t="s">
        <v>44</v>
      </c>
      <c r="V451" t="s">
        <v>4015</v>
      </c>
      <c r="AF451">
        <v>514</v>
      </c>
    </row>
    <row r="452" spans="1:32" x14ac:dyDescent="0.3">
      <c r="A452" s="1">
        <v>862</v>
      </c>
      <c r="B452" t="s">
        <v>32</v>
      </c>
      <c r="C452" t="s">
        <v>23334</v>
      </c>
      <c r="D452" t="s">
        <v>4016</v>
      </c>
      <c r="E452" t="s">
        <v>1254</v>
      </c>
      <c r="F452" t="s">
        <v>4017</v>
      </c>
      <c r="G452" t="s">
        <v>50</v>
      </c>
      <c r="H452" t="s">
        <v>51</v>
      </c>
      <c r="I452" t="s">
        <v>123</v>
      </c>
      <c r="J452" t="s">
        <v>236</v>
      </c>
      <c r="K452" t="s">
        <v>4018</v>
      </c>
      <c r="L452" t="s">
        <v>1257</v>
      </c>
      <c r="M452" t="s">
        <v>1258</v>
      </c>
      <c r="N452" t="s">
        <v>4019</v>
      </c>
      <c r="Q452" t="s">
        <v>44</v>
      </c>
      <c r="V452" t="s">
        <v>4020</v>
      </c>
      <c r="AF452">
        <v>515</v>
      </c>
    </row>
    <row r="453" spans="1:32" x14ac:dyDescent="0.3">
      <c r="A453" s="1">
        <v>375</v>
      </c>
      <c r="B453" t="s">
        <v>32</v>
      </c>
      <c r="C453" t="s">
        <v>23335</v>
      </c>
      <c r="D453" t="s">
        <v>4021</v>
      </c>
      <c r="E453" t="s">
        <v>153</v>
      </c>
      <c r="F453" t="s">
        <v>4022</v>
      </c>
      <c r="G453" t="s">
        <v>155</v>
      </c>
      <c r="H453" t="s">
        <v>51</v>
      </c>
      <c r="I453" t="s">
        <v>156</v>
      </c>
      <c r="J453" t="s">
        <v>110</v>
      </c>
      <c r="K453" t="s">
        <v>4023</v>
      </c>
      <c r="L453" t="s">
        <v>153</v>
      </c>
      <c r="M453" t="s">
        <v>158</v>
      </c>
      <c r="N453" t="s">
        <v>4024</v>
      </c>
      <c r="P453" t="s">
        <v>2182</v>
      </c>
      <c r="Q453" t="s">
        <v>44</v>
      </c>
      <c r="V453" t="s">
        <v>4025</v>
      </c>
      <c r="AF453">
        <v>516</v>
      </c>
    </row>
    <row r="454" spans="1:32" x14ac:dyDescent="0.3">
      <c r="A454" s="1">
        <v>2172</v>
      </c>
      <c r="B454" t="s">
        <v>32</v>
      </c>
      <c r="C454" t="s">
        <v>23336</v>
      </c>
      <c r="D454" t="s">
        <v>4026</v>
      </c>
      <c r="E454" t="s">
        <v>4027</v>
      </c>
      <c r="F454" t="s">
        <v>4028</v>
      </c>
      <c r="G454" t="s">
        <v>240</v>
      </c>
      <c r="H454" t="s">
        <v>108</v>
      </c>
      <c r="I454" t="s">
        <v>4029</v>
      </c>
      <c r="J454" t="s">
        <v>190</v>
      </c>
      <c r="K454" t="s">
        <v>4030</v>
      </c>
      <c r="L454" t="s">
        <v>4031</v>
      </c>
      <c r="M454" t="s">
        <v>4032</v>
      </c>
      <c r="N454" t="s">
        <v>4033</v>
      </c>
      <c r="P454" t="s">
        <v>4034</v>
      </c>
      <c r="Q454" t="s">
        <v>44</v>
      </c>
      <c r="V454" t="s">
        <v>4035</v>
      </c>
      <c r="AF454">
        <v>517</v>
      </c>
    </row>
    <row r="455" spans="1:32" x14ac:dyDescent="0.3">
      <c r="A455" s="1">
        <v>543</v>
      </c>
      <c r="B455" t="s">
        <v>32</v>
      </c>
      <c r="C455" t="s">
        <v>23337</v>
      </c>
      <c r="D455" t="s">
        <v>4036</v>
      </c>
      <c r="E455" t="s">
        <v>4037</v>
      </c>
      <c r="F455" t="s">
        <v>4038</v>
      </c>
      <c r="G455" t="s">
        <v>2707</v>
      </c>
      <c r="H455" t="s">
        <v>459</v>
      </c>
      <c r="I455" t="s">
        <v>459</v>
      </c>
      <c r="K455" t="s">
        <v>4039</v>
      </c>
      <c r="L455" t="s">
        <v>4040</v>
      </c>
      <c r="M455" t="s">
        <v>4041</v>
      </c>
      <c r="N455" t="s">
        <v>4042</v>
      </c>
      <c r="Q455" t="s">
        <v>44</v>
      </c>
      <c r="AF455">
        <v>518</v>
      </c>
    </row>
    <row r="456" spans="1:32" x14ac:dyDescent="0.3">
      <c r="A456" s="1">
        <v>2979</v>
      </c>
      <c r="B456" t="s">
        <v>32</v>
      </c>
      <c r="C456" t="s">
        <v>4043</v>
      </c>
      <c r="D456" t="s">
        <v>4044</v>
      </c>
      <c r="E456" t="s">
        <v>4045</v>
      </c>
      <c r="F456" t="s">
        <v>4046</v>
      </c>
      <c r="G456" t="s">
        <v>4047</v>
      </c>
      <c r="H456" t="s">
        <v>108</v>
      </c>
      <c r="O456" t="s">
        <v>62</v>
      </c>
      <c r="R456" t="s">
        <v>4048</v>
      </c>
      <c r="S456" t="s">
        <v>4049</v>
      </c>
      <c r="T456" t="s">
        <v>4050</v>
      </c>
      <c r="U456" t="s">
        <v>4051</v>
      </c>
      <c r="V456" t="s">
        <v>1634</v>
      </c>
      <c r="Y456" t="s">
        <v>4052</v>
      </c>
      <c r="AF456">
        <v>519</v>
      </c>
    </row>
    <row r="457" spans="1:32" x14ac:dyDescent="0.3">
      <c r="A457" s="1">
        <v>205</v>
      </c>
      <c r="B457" t="s">
        <v>32</v>
      </c>
      <c r="C457" t="s">
        <v>23338</v>
      </c>
      <c r="D457" t="s">
        <v>4053</v>
      </c>
      <c r="E457" t="s">
        <v>4054</v>
      </c>
      <c r="F457" t="s">
        <v>4055</v>
      </c>
      <c r="G457" t="s">
        <v>1500</v>
      </c>
      <c r="H457" t="s">
        <v>51</v>
      </c>
      <c r="I457" t="s">
        <v>324</v>
      </c>
      <c r="J457" t="s">
        <v>147</v>
      </c>
      <c r="K457" t="s">
        <v>4056</v>
      </c>
      <c r="L457" t="s">
        <v>4057</v>
      </c>
      <c r="M457" t="s">
        <v>4058</v>
      </c>
      <c r="N457" t="s">
        <v>4059</v>
      </c>
      <c r="P457" t="s">
        <v>4060</v>
      </c>
      <c r="Q457" t="s">
        <v>44</v>
      </c>
      <c r="V457" t="s">
        <v>4061</v>
      </c>
      <c r="AF457">
        <v>520</v>
      </c>
    </row>
    <row r="458" spans="1:32" x14ac:dyDescent="0.3">
      <c r="A458" s="1">
        <v>563</v>
      </c>
      <c r="B458" t="s">
        <v>32</v>
      </c>
      <c r="C458" t="s">
        <v>23339</v>
      </c>
      <c r="D458" t="s">
        <v>4062</v>
      </c>
      <c r="E458" t="s">
        <v>4063</v>
      </c>
      <c r="F458" t="s">
        <v>4064</v>
      </c>
      <c r="G458" t="s">
        <v>2515</v>
      </c>
      <c r="H458" t="s">
        <v>248</v>
      </c>
      <c r="I458" t="s">
        <v>349</v>
      </c>
      <c r="K458" t="s">
        <v>4065</v>
      </c>
      <c r="L458" t="s">
        <v>4066</v>
      </c>
      <c r="M458" t="s">
        <v>4067</v>
      </c>
      <c r="N458" t="s">
        <v>4068</v>
      </c>
      <c r="Q458" t="s">
        <v>44</v>
      </c>
      <c r="V458" t="s">
        <v>4069</v>
      </c>
      <c r="AF458">
        <v>521</v>
      </c>
    </row>
    <row r="459" spans="1:32" x14ac:dyDescent="0.3">
      <c r="A459" s="1">
        <v>2486</v>
      </c>
      <c r="B459" t="s">
        <v>32</v>
      </c>
      <c r="C459" t="s">
        <v>23340</v>
      </c>
      <c r="D459" t="s">
        <v>4070</v>
      </c>
      <c r="E459" t="s">
        <v>321</v>
      </c>
      <c r="F459" t="s">
        <v>4071</v>
      </c>
      <c r="G459" t="s">
        <v>4072</v>
      </c>
      <c r="H459" t="s">
        <v>122</v>
      </c>
      <c r="I459" t="s">
        <v>227</v>
      </c>
      <c r="J459" t="s">
        <v>349</v>
      </c>
      <c r="K459" t="s">
        <v>4073</v>
      </c>
      <c r="L459" t="s">
        <v>326</v>
      </c>
      <c r="M459" t="s">
        <v>2982</v>
      </c>
      <c r="N459" t="s">
        <v>4074</v>
      </c>
      <c r="Q459" t="s">
        <v>44</v>
      </c>
      <c r="V459" t="s">
        <v>4075</v>
      </c>
      <c r="AF459">
        <v>522</v>
      </c>
    </row>
    <row r="460" spans="1:32" x14ac:dyDescent="0.3">
      <c r="A460" s="1">
        <v>3317</v>
      </c>
      <c r="B460" t="s">
        <v>32</v>
      </c>
      <c r="C460" t="s">
        <v>4076</v>
      </c>
      <c r="D460" t="s">
        <v>4077</v>
      </c>
      <c r="E460" t="s">
        <v>4078</v>
      </c>
      <c r="F460" t="s">
        <v>4079</v>
      </c>
      <c r="G460" t="s">
        <v>4080</v>
      </c>
      <c r="H460" t="s">
        <v>122</v>
      </c>
      <c r="O460" t="s">
        <v>62</v>
      </c>
      <c r="R460" t="s">
        <v>4081</v>
      </c>
      <c r="S460" t="s">
        <v>4082</v>
      </c>
      <c r="T460" t="s">
        <v>4083</v>
      </c>
      <c r="U460" t="s">
        <v>4084</v>
      </c>
      <c r="V460" t="s">
        <v>67</v>
      </c>
      <c r="Z460" t="s">
        <v>4085</v>
      </c>
      <c r="AF460">
        <v>523</v>
      </c>
    </row>
    <row r="461" spans="1:32" x14ac:dyDescent="0.3">
      <c r="A461" s="1">
        <v>2644</v>
      </c>
      <c r="B461" t="s">
        <v>32</v>
      </c>
      <c r="C461" t="s">
        <v>4086</v>
      </c>
      <c r="D461" t="s">
        <v>4087</v>
      </c>
      <c r="E461" t="s">
        <v>4088</v>
      </c>
      <c r="F461" t="s">
        <v>4089</v>
      </c>
      <c r="G461" t="s">
        <v>4090</v>
      </c>
      <c r="H461" t="s">
        <v>475</v>
      </c>
      <c r="O461" t="s">
        <v>62</v>
      </c>
      <c r="R461" t="s">
        <v>4091</v>
      </c>
      <c r="S461" t="s">
        <v>4092</v>
      </c>
      <c r="T461" t="s">
        <v>4093</v>
      </c>
      <c r="U461" t="s">
        <v>4094</v>
      </c>
      <c r="V461" t="s">
        <v>2865</v>
      </c>
      <c r="AF461">
        <v>524</v>
      </c>
    </row>
    <row r="462" spans="1:32" x14ac:dyDescent="0.3">
      <c r="A462" s="1">
        <v>1636</v>
      </c>
      <c r="B462" t="s">
        <v>32</v>
      </c>
      <c r="C462" t="s">
        <v>23341</v>
      </c>
      <c r="D462" t="s">
        <v>4095</v>
      </c>
      <c r="E462" t="s">
        <v>187</v>
      </c>
      <c r="F462" t="s">
        <v>4096</v>
      </c>
      <c r="G462" t="s">
        <v>458</v>
      </c>
      <c r="H462" t="s">
        <v>459</v>
      </c>
      <c r="I462" t="s">
        <v>875</v>
      </c>
      <c r="J462" t="s">
        <v>147</v>
      </c>
      <c r="K462" t="s">
        <v>270</v>
      </c>
      <c r="L462" t="s">
        <v>192</v>
      </c>
      <c r="M462" t="s">
        <v>193</v>
      </c>
      <c r="N462" t="s">
        <v>4097</v>
      </c>
      <c r="P462" t="s">
        <v>4098</v>
      </c>
      <c r="Q462" t="s">
        <v>44</v>
      </c>
      <c r="V462" t="s">
        <v>4099</v>
      </c>
      <c r="AF462">
        <v>525</v>
      </c>
    </row>
    <row r="463" spans="1:32" x14ac:dyDescent="0.3">
      <c r="A463" s="1">
        <v>1358</v>
      </c>
      <c r="B463" t="s">
        <v>32</v>
      </c>
      <c r="C463" t="s">
        <v>23342</v>
      </c>
      <c r="D463" t="s">
        <v>4100</v>
      </c>
      <c r="E463" t="s">
        <v>4101</v>
      </c>
      <c r="F463" t="s">
        <v>4102</v>
      </c>
      <c r="G463" t="s">
        <v>2773</v>
      </c>
      <c r="H463" t="s">
        <v>122</v>
      </c>
      <c r="I463" t="s">
        <v>2444</v>
      </c>
      <c r="J463" t="s">
        <v>124</v>
      </c>
      <c r="K463" t="s">
        <v>4103</v>
      </c>
      <c r="L463" t="s">
        <v>4104</v>
      </c>
      <c r="M463" t="s">
        <v>4105</v>
      </c>
      <c r="N463" t="s">
        <v>4106</v>
      </c>
      <c r="P463" t="s">
        <v>4107</v>
      </c>
      <c r="Q463" t="s">
        <v>44</v>
      </c>
      <c r="V463" t="s">
        <v>4108</v>
      </c>
      <c r="AF463">
        <v>526</v>
      </c>
    </row>
    <row r="464" spans="1:32" x14ac:dyDescent="0.3">
      <c r="A464" s="1">
        <v>547</v>
      </c>
      <c r="B464" t="s">
        <v>32</v>
      </c>
      <c r="C464" t="s">
        <v>23343</v>
      </c>
      <c r="D464" t="s">
        <v>4109</v>
      </c>
      <c r="E464" t="s">
        <v>4110</v>
      </c>
      <c r="F464" t="s">
        <v>4111</v>
      </c>
      <c r="G464" t="s">
        <v>3213</v>
      </c>
      <c r="H464" t="s">
        <v>475</v>
      </c>
      <c r="I464" t="s">
        <v>55</v>
      </c>
      <c r="K464" t="s">
        <v>4112</v>
      </c>
      <c r="L464" t="s">
        <v>4113</v>
      </c>
      <c r="M464" t="s">
        <v>4114</v>
      </c>
      <c r="N464" t="s">
        <v>4115</v>
      </c>
      <c r="Q464" t="s">
        <v>44</v>
      </c>
      <c r="V464" t="s">
        <v>4116</v>
      </c>
      <c r="AF464">
        <v>527</v>
      </c>
    </row>
    <row r="465" spans="1:32" x14ac:dyDescent="0.3">
      <c r="A465" s="1">
        <v>3313</v>
      </c>
      <c r="B465" t="s">
        <v>32</v>
      </c>
      <c r="C465" t="s">
        <v>4117</v>
      </c>
      <c r="D465" t="s">
        <v>4118</v>
      </c>
      <c r="E465" t="s">
        <v>4119</v>
      </c>
      <c r="F465" t="s">
        <v>4120</v>
      </c>
      <c r="G465" t="s">
        <v>4121</v>
      </c>
      <c r="H465" t="s">
        <v>122</v>
      </c>
      <c r="O465" t="s">
        <v>62</v>
      </c>
      <c r="R465" t="s">
        <v>4122</v>
      </c>
      <c r="S465" t="s">
        <v>4123</v>
      </c>
      <c r="T465" t="s">
        <v>4124</v>
      </c>
      <c r="U465" t="s">
        <v>4125</v>
      </c>
      <c r="V465" t="s">
        <v>1634</v>
      </c>
      <c r="AF465">
        <v>528</v>
      </c>
    </row>
    <row r="466" spans="1:32" x14ac:dyDescent="0.3">
      <c r="A466" s="1">
        <v>161</v>
      </c>
      <c r="B466" t="s">
        <v>32</v>
      </c>
      <c r="C466" t="s">
        <v>23344</v>
      </c>
      <c r="D466" t="s">
        <v>4126</v>
      </c>
      <c r="E466" t="s">
        <v>153</v>
      </c>
      <c r="F466" t="s">
        <v>4127</v>
      </c>
      <c r="G466" t="s">
        <v>4128</v>
      </c>
      <c r="H466" t="s">
        <v>122</v>
      </c>
      <c r="I466" t="s">
        <v>4129</v>
      </c>
      <c r="J466" t="s">
        <v>190</v>
      </c>
      <c r="K466" t="s">
        <v>4130</v>
      </c>
      <c r="L466" t="s">
        <v>153</v>
      </c>
      <c r="M466" t="s">
        <v>158</v>
      </c>
      <c r="N466" t="s">
        <v>4131</v>
      </c>
      <c r="P466" t="s">
        <v>4132</v>
      </c>
      <c r="Q466" t="s">
        <v>44</v>
      </c>
      <c r="V466" t="s">
        <v>4133</v>
      </c>
      <c r="AF466">
        <v>529</v>
      </c>
    </row>
    <row r="467" spans="1:32" x14ac:dyDescent="0.3">
      <c r="A467" s="1">
        <v>445</v>
      </c>
      <c r="B467" t="s">
        <v>32</v>
      </c>
      <c r="C467" t="s">
        <v>23345</v>
      </c>
      <c r="D467" t="s">
        <v>4134</v>
      </c>
      <c r="E467" t="s">
        <v>4135</v>
      </c>
      <c r="F467" t="s">
        <v>4136</v>
      </c>
      <c r="G467" t="s">
        <v>2825</v>
      </c>
      <c r="H467" t="s">
        <v>37</v>
      </c>
      <c r="I467" t="s">
        <v>1044</v>
      </c>
      <c r="J467" t="s">
        <v>190</v>
      </c>
      <c r="K467" t="s">
        <v>4137</v>
      </c>
      <c r="L467" t="s">
        <v>4138</v>
      </c>
      <c r="M467" t="s">
        <v>4139</v>
      </c>
      <c r="N467" t="s">
        <v>4140</v>
      </c>
      <c r="P467" t="s">
        <v>4141</v>
      </c>
      <c r="Q467" t="s">
        <v>44</v>
      </c>
      <c r="V467" t="s">
        <v>4142</v>
      </c>
      <c r="AF467">
        <v>530</v>
      </c>
    </row>
    <row r="468" spans="1:32" x14ac:dyDescent="0.3">
      <c r="A468" s="1">
        <v>1022</v>
      </c>
      <c r="B468" t="s">
        <v>32</v>
      </c>
      <c r="C468" t="s">
        <v>23346</v>
      </c>
      <c r="D468" t="s">
        <v>4143</v>
      </c>
      <c r="E468" t="s">
        <v>4144</v>
      </c>
      <c r="F468" t="s">
        <v>4145</v>
      </c>
      <c r="G468" t="s">
        <v>563</v>
      </c>
      <c r="H468" t="s">
        <v>51</v>
      </c>
      <c r="I468" t="s">
        <v>2568</v>
      </c>
      <c r="J468" t="s">
        <v>147</v>
      </c>
      <c r="K468" t="s">
        <v>4146</v>
      </c>
      <c r="L468" t="s">
        <v>4147</v>
      </c>
      <c r="M468" t="s">
        <v>4148</v>
      </c>
      <c r="N468" t="s">
        <v>4149</v>
      </c>
      <c r="P468" t="s">
        <v>4150</v>
      </c>
      <c r="Q468" t="s">
        <v>44</v>
      </c>
      <c r="V468" t="s">
        <v>4151</v>
      </c>
      <c r="AF468">
        <v>531</v>
      </c>
    </row>
    <row r="469" spans="1:32" x14ac:dyDescent="0.3">
      <c r="A469" s="1">
        <v>109</v>
      </c>
      <c r="B469" t="s">
        <v>32</v>
      </c>
      <c r="C469" t="s">
        <v>23347</v>
      </c>
      <c r="D469" t="s">
        <v>4152</v>
      </c>
      <c r="E469" t="s">
        <v>345</v>
      </c>
      <c r="F469" t="s">
        <v>4153</v>
      </c>
      <c r="G469" t="s">
        <v>1120</v>
      </c>
      <c r="H469" t="s">
        <v>475</v>
      </c>
      <c r="I469" t="s">
        <v>476</v>
      </c>
      <c r="J469" t="s">
        <v>190</v>
      </c>
      <c r="K469" t="s">
        <v>4154</v>
      </c>
      <c r="L469" t="s">
        <v>351</v>
      </c>
      <c r="M469" t="s">
        <v>352</v>
      </c>
      <c r="N469" t="s">
        <v>4155</v>
      </c>
      <c r="P469" t="s">
        <v>4156</v>
      </c>
      <c r="Q469" t="s">
        <v>44</v>
      </c>
      <c r="V469" t="s">
        <v>4157</v>
      </c>
      <c r="AF469">
        <v>532</v>
      </c>
    </row>
    <row r="470" spans="1:32" x14ac:dyDescent="0.3">
      <c r="A470" s="1">
        <v>18</v>
      </c>
      <c r="B470" t="s">
        <v>32</v>
      </c>
      <c r="C470" t="s">
        <v>4158</v>
      </c>
      <c r="D470" t="s">
        <v>4159</v>
      </c>
      <c r="E470" t="s">
        <v>4160</v>
      </c>
      <c r="F470" t="s">
        <v>4161</v>
      </c>
      <c r="G470" t="s">
        <v>2515</v>
      </c>
      <c r="H470" t="s">
        <v>248</v>
      </c>
      <c r="I470" t="s">
        <v>348</v>
      </c>
      <c r="J470" t="s">
        <v>147</v>
      </c>
      <c r="K470" t="s">
        <v>4162</v>
      </c>
      <c r="O470" t="s">
        <v>54</v>
      </c>
      <c r="P470" t="s">
        <v>1809</v>
      </c>
      <c r="U470" t="s">
        <v>4163</v>
      </c>
      <c r="AF470">
        <v>533</v>
      </c>
    </row>
    <row r="471" spans="1:32" x14ac:dyDescent="0.3">
      <c r="A471" s="1">
        <v>2998</v>
      </c>
      <c r="B471" t="s">
        <v>32</v>
      </c>
      <c r="C471" t="s">
        <v>4164</v>
      </c>
      <c r="D471" t="s">
        <v>4165</v>
      </c>
      <c r="E471" t="s">
        <v>4166</v>
      </c>
      <c r="F471" t="s">
        <v>4167</v>
      </c>
      <c r="G471" t="s">
        <v>4168</v>
      </c>
      <c r="H471" t="s">
        <v>108</v>
      </c>
      <c r="O471" t="s">
        <v>62</v>
      </c>
      <c r="R471" t="s">
        <v>4169</v>
      </c>
      <c r="S471" t="s">
        <v>4170</v>
      </c>
      <c r="T471" t="s">
        <v>4171</v>
      </c>
      <c r="U471" t="s">
        <v>4172</v>
      </c>
      <c r="V471" t="s">
        <v>366</v>
      </c>
      <c r="AF471">
        <v>534</v>
      </c>
    </row>
    <row r="472" spans="1:32" x14ac:dyDescent="0.3">
      <c r="A472" s="1">
        <v>2406</v>
      </c>
      <c r="B472" t="s">
        <v>32</v>
      </c>
      <c r="C472" t="s">
        <v>23348</v>
      </c>
      <c r="D472" t="s">
        <v>4173</v>
      </c>
      <c r="E472" t="s">
        <v>4144</v>
      </c>
      <c r="F472" t="s">
        <v>4174</v>
      </c>
      <c r="G472" t="s">
        <v>4175</v>
      </c>
      <c r="H472" t="s">
        <v>91</v>
      </c>
      <c r="I472" t="s">
        <v>219</v>
      </c>
      <c r="J472" t="s">
        <v>190</v>
      </c>
      <c r="K472" t="s">
        <v>4176</v>
      </c>
      <c r="L472" t="s">
        <v>4147</v>
      </c>
      <c r="M472" t="s">
        <v>4148</v>
      </c>
      <c r="N472" t="s">
        <v>4177</v>
      </c>
      <c r="P472" t="s">
        <v>4178</v>
      </c>
      <c r="Q472" t="s">
        <v>44</v>
      </c>
      <c r="V472" t="s">
        <v>4179</v>
      </c>
      <c r="AF472">
        <v>535</v>
      </c>
    </row>
    <row r="473" spans="1:32" x14ac:dyDescent="0.3">
      <c r="A473" s="1">
        <v>2354</v>
      </c>
      <c r="B473" t="s">
        <v>32</v>
      </c>
      <c r="C473" t="s">
        <v>23349</v>
      </c>
      <c r="D473" t="s">
        <v>4180</v>
      </c>
      <c r="E473" t="s">
        <v>34</v>
      </c>
      <c r="F473" t="s">
        <v>4181</v>
      </c>
      <c r="G473" t="s">
        <v>4182</v>
      </c>
      <c r="H473" t="s">
        <v>108</v>
      </c>
      <c r="I473" t="s">
        <v>227</v>
      </c>
      <c r="J473" t="s">
        <v>39</v>
      </c>
      <c r="K473" t="s">
        <v>55</v>
      </c>
      <c r="L473" t="s">
        <v>41</v>
      </c>
      <c r="M473" t="s">
        <v>42</v>
      </c>
      <c r="N473" t="s">
        <v>4183</v>
      </c>
      <c r="Q473" t="s">
        <v>44</v>
      </c>
      <c r="V473" t="s">
        <v>4184</v>
      </c>
      <c r="AF473">
        <v>536</v>
      </c>
    </row>
    <row r="474" spans="1:32" x14ac:dyDescent="0.3">
      <c r="A474" s="1">
        <v>3181</v>
      </c>
      <c r="B474" t="s">
        <v>32</v>
      </c>
      <c r="C474" t="s">
        <v>4185</v>
      </c>
      <c r="D474" t="s">
        <v>4186</v>
      </c>
      <c r="E474" t="s">
        <v>4187</v>
      </c>
      <c r="F474" t="s">
        <v>4188</v>
      </c>
      <c r="G474" t="s">
        <v>1034</v>
      </c>
      <c r="H474" t="s">
        <v>108</v>
      </c>
      <c r="I474" t="s">
        <v>4189</v>
      </c>
      <c r="K474" t="s">
        <v>4190</v>
      </c>
      <c r="L474" t="s">
        <v>4187</v>
      </c>
      <c r="M474" t="s">
        <v>4191</v>
      </c>
      <c r="N474" t="s">
        <v>4192</v>
      </c>
      <c r="O474" t="s">
        <v>62</v>
      </c>
      <c r="P474" t="s">
        <v>3562</v>
      </c>
      <c r="R474" t="s">
        <v>4193</v>
      </c>
      <c r="S474" t="s">
        <v>4194</v>
      </c>
      <c r="T474" t="s">
        <v>4195</v>
      </c>
      <c r="U474" t="s">
        <v>4196</v>
      </c>
      <c r="V474" t="s">
        <v>454</v>
      </c>
      <c r="Z474" t="s">
        <v>4197</v>
      </c>
      <c r="AF474">
        <v>537</v>
      </c>
    </row>
    <row r="475" spans="1:32" x14ac:dyDescent="0.3">
      <c r="A475" s="1">
        <v>132</v>
      </c>
      <c r="B475" t="s">
        <v>32</v>
      </c>
      <c r="C475" t="s">
        <v>23350</v>
      </c>
      <c r="D475" t="s">
        <v>4198</v>
      </c>
      <c r="E475" t="s">
        <v>345</v>
      </c>
      <c r="F475" t="s">
        <v>4199</v>
      </c>
      <c r="G475" t="s">
        <v>2885</v>
      </c>
      <c r="H475" t="s">
        <v>122</v>
      </c>
      <c r="I475" t="s">
        <v>1204</v>
      </c>
      <c r="J475" t="s">
        <v>227</v>
      </c>
      <c r="K475" t="s">
        <v>4200</v>
      </c>
      <c r="L475" t="s">
        <v>351</v>
      </c>
      <c r="M475" t="s">
        <v>352</v>
      </c>
      <c r="N475" t="s">
        <v>4201</v>
      </c>
      <c r="P475" t="s">
        <v>4202</v>
      </c>
      <c r="Q475" t="s">
        <v>44</v>
      </c>
      <c r="V475" t="s">
        <v>4203</v>
      </c>
      <c r="AF475">
        <v>538</v>
      </c>
    </row>
    <row r="476" spans="1:32" x14ac:dyDescent="0.3">
      <c r="A476" s="1">
        <v>2001</v>
      </c>
      <c r="B476" t="s">
        <v>32</v>
      </c>
      <c r="C476" t="s">
        <v>23351</v>
      </c>
      <c r="D476" t="s">
        <v>4204</v>
      </c>
      <c r="E476" t="s">
        <v>4205</v>
      </c>
      <c r="F476" t="s">
        <v>4206</v>
      </c>
      <c r="G476" t="s">
        <v>4207</v>
      </c>
      <c r="H476" t="s">
        <v>166</v>
      </c>
      <c r="I476" t="s">
        <v>190</v>
      </c>
      <c r="J476" t="s">
        <v>147</v>
      </c>
      <c r="K476" t="s">
        <v>3960</v>
      </c>
      <c r="L476" t="s">
        <v>4208</v>
      </c>
      <c r="M476" t="s">
        <v>4209</v>
      </c>
      <c r="N476" t="s">
        <v>4210</v>
      </c>
      <c r="P476" t="s">
        <v>1232</v>
      </c>
      <c r="Q476" t="s">
        <v>44</v>
      </c>
      <c r="AF476">
        <v>539</v>
      </c>
    </row>
    <row r="477" spans="1:32" x14ac:dyDescent="0.3">
      <c r="A477" s="1">
        <v>1058</v>
      </c>
      <c r="B477" t="s">
        <v>32</v>
      </c>
      <c r="C477" t="s">
        <v>23352</v>
      </c>
      <c r="D477" t="s">
        <v>4211</v>
      </c>
      <c r="E477" t="s">
        <v>4212</v>
      </c>
      <c r="F477" t="s">
        <v>4213</v>
      </c>
      <c r="G477" t="s">
        <v>2216</v>
      </c>
      <c r="H477" t="s">
        <v>122</v>
      </c>
      <c r="I477" t="s">
        <v>523</v>
      </c>
      <c r="J477" t="s">
        <v>190</v>
      </c>
      <c r="K477" t="s">
        <v>4214</v>
      </c>
      <c r="L477" t="s">
        <v>4212</v>
      </c>
      <c r="M477" t="s">
        <v>4215</v>
      </c>
      <c r="N477" t="s">
        <v>4216</v>
      </c>
      <c r="P477" t="s">
        <v>4217</v>
      </c>
      <c r="Q477" t="s">
        <v>44</v>
      </c>
      <c r="V477" t="s">
        <v>4218</v>
      </c>
      <c r="AF477">
        <v>540</v>
      </c>
    </row>
    <row r="478" spans="1:32" x14ac:dyDescent="0.3">
      <c r="A478" s="1">
        <v>1186</v>
      </c>
      <c r="B478" t="s">
        <v>32</v>
      </c>
      <c r="C478" t="s">
        <v>23353</v>
      </c>
      <c r="D478" t="s">
        <v>4219</v>
      </c>
      <c r="E478" t="s">
        <v>4144</v>
      </c>
      <c r="F478" t="s">
        <v>4220</v>
      </c>
      <c r="G478" t="s">
        <v>929</v>
      </c>
      <c r="H478" t="s">
        <v>180</v>
      </c>
      <c r="I478" t="s">
        <v>533</v>
      </c>
      <c r="J478" t="s">
        <v>124</v>
      </c>
      <c r="K478" t="s">
        <v>4221</v>
      </c>
      <c r="L478" t="s">
        <v>4147</v>
      </c>
      <c r="M478" t="s">
        <v>4148</v>
      </c>
      <c r="N478" t="s">
        <v>4222</v>
      </c>
      <c r="P478" t="s">
        <v>4223</v>
      </c>
      <c r="Q478" t="s">
        <v>44</v>
      </c>
      <c r="V478" t="s">
        <v>4224</v>
      </c>
      <c r="AF478">
        <v>541</v>
      </c>
    </row>
    <row r="479" spans="1:32" x14ac:dyDescent="0.3">
      <c r="A479" s="1">
        <v>1780</v>
      </c>
      <c r="B479" t="s">
        <v>32</v>
      </c>
      <c r="C479" t="s">
        <v>23354</v>
      </c>
      <c r="D479" t="s">
        <v>4225</v>
      </c>
      <c r="E479" t="s">
        <v>2513</v>
      </c>
      <c r="F479" t="s">
        <v>4226</v>
      </c>
      <c r="G479" t="s">
        <v>4227</v>
      </c>
      <c r="H479" t="s">
        <v>522</v>
      </c>
      <c r="I479" t="s">
        <v>373</v>
      </c>
      <c r="J479" t="s">
        <v>39</v>
      </c>
      <c r="L479" t="s">
        <v>2516</v>
      </c>
      <c r="M479" t="s">
        <v>2517</v>
      </c>
      <c r="N479" t="s">
        <v>4228</v>
      </c>
      <c r="Q479" t="s">
        <v>44</v>
      </c>
      <c r="V479" t="s">
        <v>4229</v>
      </c>
      <c r="AF479">
        <v>542</v>
      </c>
    </row>
    <row r="480" spans="1:32" x14ac:dyDescent="0.3">
      <c r="A480" s="1">
        <v>2963</v>
      </c>
      <c r="B480" t="s">
        <v>32</v>
      </c>
      <c r="C480" t="s">
        <v>4230</v>
      </c>
      <c r="D480" t="s">
        <v>4231</v>
      </c>
      <c r="E480" t="s">
        <v>4232</v>
      </c>
      <c r="F480" t="s">
        <v>4233</v>
      </c>
      <c r="G480" t="s">
        <v>2556</v>
      </c>
      <c r="H480" t="s">
        <v>108</v>
      </c>
      <c r="O480" t="s">
        <v>62</v>
      </c>
      <c r="R480" t="s">
        <v>4234</v>
      </c>
      <c r="S480" t="s">
        <v>4235</v>
      </c>
      <c r="T480" t="s">
        <v>4236</v>
      </c>
      <c r="U480" t="s">
        <v>4237</v>
      </c>
      <c r="V480" t="s">
        <v>4238</v>
      </c>
      <c r="Z480" t="s">
        <v>4239</v>
      </c>
      <c r="AF480">
        <v>543</v>
      </c>
    </row>
    <row r="481" spans="1:32" x14ac:dyDescent="0.3">
      <c r="A481" s="1">
        <v>2283</v>
      </c>
      <c r="B481" t="s">
        <v>32</v>
      </c>
      <c r="C481" t="s">
        <v>23355</v>
      </c>
      <c r="D481" t="s">
        <v>4240</v>
      </c>
      <c r="E481" t="s">
        <v>4241</v>
      </c>
      <c r="F481" t="s">
        <v>4242</v>
      </c>
      <c r="G481" t="s">
        <v>4243</v>
      </c>
      <c r="H481" t="s">
        <v>522</v>
      </c>
      <c r="I481" t="s">
        <v>460</v>
      </c>
      <c r="J481" t="s">
        <v>236</v>
      </c>
      <c r="K481" t="s">
        <v>4244</v>
      </c>
      <c r="L481" t="s">
        <v>4245</v>
      </c>
      <c r="M481" t="s">
        <v>4246</v>
      </c>
      <c r="N481" t="s">
        <v>4247</v>
      </c>
      <c r="P481" t="s">
        <v>3113</v>
      </c>
      <c r="Q481" t="s">
        <v>44</v>
      </c>
      <c r="V481" t="s">
        <v>4248</v>
      </c>
      <c r="AF481">
        <v>544</v>
      </c>
    </row>
    <row r="482" spans="1:32" x14ac:dyDescent="0.3">
      <c r="A482" s="1">
        <v>3126</v>
      </c>
      <c r="B482" t="s">
        <v>32</v>
      </c>
      <c r="C482" t="s">
        <v>4249</v>
      </c>
      <c r="D482" t="s">
        <v>4250</v>
      </c>
      <c r="E482" t="s">
        <v>4251</v>
      </c>
      <c r="F482" t="s">
        <v>4252</v>
      </c>
      <c r="G482" t="s">
        <v>4253</v>
      </c>
      <c r="H482" t="s">
        <v>108</v>
      </c>
      <c r="O482" t="s">
        <v>62</v>
      </c>
      <c r="R482" t="s">
        <v>4254</v>
      </c>
      <c r="S482" t="s">
        <v>4255</v>
      </c>
      <c r="T482" t="s">
        <v>4256</v>
      </c>
      <c r="U482" t="s">
        <v>4257</v>
      </c>
      <c r="V482" t="s">
        <v>67</v>
      </c>
      <c r="Y482" t="s">
        <v>4258</v>
      </c>
      <c r="AF482">
        <v>545</v>
      </c>
    </row>
    <row r="483" spans="1:32" x14ac:dyDescent="0.3">
      <c r="A483" s="1">
        <v>1084</v>
      </c>
      <c r="B483" t="s">
        <v>32</v>
      </c>
      <c r="C483" t="s">
        <v>23356</v>
      </c>
      <c r="D483" t="s">
        <v>4259</v>
      </c>
      <c r="E483" t="s">
        <v>4260</v>
      </c>
      <c r="F483" t="s">
        <v>4261</v>
      </c>
      <c r="G483" t="s">
        <v>4262</v>
      </c>
      <c r="H483" t="s">
        <v>459</v>
      </c>
      <c r="I483" t="s">
        <v>310</v>
      </c>
      <c r="J483" t="s">
        <v>123</v>
      </c>
      <c r="K483" t="s">
        <v>4263</v>
      </c>
      <c r="L483" t="s">
        <v>4264</v>
      </c>
      <c r="M483" t="s">
        <v>4265</v>
      </c>
      <c r="N483" t="s">
        <v>4266</v>
      </c>
      <c r="P483" t="s">
        <v>4267</v>
      </c>
      <c r="Q483" t="s">
        <v>44</v>
      </c>
      <c r="V483" t="s">
        <v>4268</v>
      </c>
      <c r="AF483">
        <v>546</v>
      </c>
    </row>
    <row r="484" spans="1:32" x14ac:dyDescent="0.3">
      <c r="A484" s="1">
        <v>2110</v>
      </c>
      <c r="B484" t="s">
        <v>32</v>
      </c>
      <c r="C484" t="s">
        <v>23357</v>
      </c>
      <c r="D484" t="s">
        <v>4269</v>
      </c>
      <c r="E484" t="s">
        <v>4270</v>
      </c>
      <c r="F484" t="s">
        <v>4271</v>
      </c>
      <c r="G484" t="s">
        <v>2187</v>
      </c>
      <c r="H484" t="s">
        <v>248</v>
      </c>
      <c r="I484" t="s">
        <v>265</v>
      </c>
      <c r="J484" t="s">
        <v>39</v>
      </c>
      <c r="K484" t="s">
        <v>3536</v>
      </c>
      <c r="L484" t="s">
        <v>4272</v>
      </c>
      <c r="M484" t="s">
        <v>4273</v>
      </c>
      <c r="N484" t="s">
        <v>4274</v>
      </c>
      <c r="P484" t="s">
        <v>1439</v>
      </c>
      <c r="Q484" t="s">
        <v>44</v>
      </c>
      <c r="V484" t="s">
        <v>4275</v>
      </c>
      <c r="AF484">
        <v>547</v>
      </c>
    </row>
    <row r="485" spans="1:32" x14ac:dyDescent="0.3">
      <c r="A485" s="1">
        <v>966</v>
      </c>
      <c r="B485" t="s">
        <v>32</v>
      </c>
      <c r="C485" t="s">
        <v>23358</v>
      </c>
      <c r="D485" t="s">
        <v>4276</v>
      </c>
      <c r="E485" t="s">
        <v>345</v>
      </c>
      <c r="F485" t="s">
        <v>4277</v>
      </c>
      <c r="G485" t="s">
        <v>3717</v>
      </c>
      <c r="H485" t="s">
        <v>475</v>
      </c>
      <c r="I485" t="s">
        <v>476</v>
      </c>
      <c r="J485" t="s">
        <v>39</v>
      </c>
      <c r="K485" t="s">
        <v>2568</v>
      </c>
      <c r="L485" t="s">
        <v>351</v>
      </c>
      <c r="M485" t="s">
        <v>352</v>
      </c>
      <c r="N485" t="s">
        <v>4278</v>
      </c>
      <c r="P485" t="s">
        <v>4279</v>
      </c>
      <c r="Q485" t="s">
        <v>44</v>
      </c>
      <c r="V485" t="s">
        <v>4280</v>
      </c>
      <c r="AF485">
        <v>548</v>
      </c>
    </row>
    <row r="486" spans="1:32" x14ac:dyDescent="0.3">
      <c r="A486" s="1">
        <v>488</v>
      </c>
      <c r="B486" t="s">
        <v>32</v>
      </c>
      <c r="C486" t="s">
        <v>23359</v>
      </c>
      <c r="D486" t="s">
        <v>4281</v>
      </c>
      <c r="E486" t="s">
        <v>345</v>
      </c>
      <c r="F486" t="s">
        <v>4282</v>
      </c>
      <c r="G486" t="s">
        <v>4283</v>
      </c>
      <c r="H486" t="s">
        <v>459</v>
      </c>
      <c r="I486" t="s">
        <v>1388</v>
      </c>
      <c r="J486" t="s">
        <v>103</v>
      </c>
      <c r="K486" t="s">
        <v>4284</v>
      </c>
      <c r="L486" t="s">
        <v>351</v>
      </c>
      <c r="M486" t="s">
        <v>352</v>
      </c>
      <c r="N486" t="s">
        <v>4285</v>
      </c>
      <c r="P486" t="s">
        <v>4286</v>
      </c>
      <c r="Q486" t="s">
        <v>44</v>
      </c>
      <c r="V486" t="s">
        <v>4287</v>
      </c>
      <c r="AF486">
        <v>549</v>
      </c>
    </row>
    <row r="487" spans="1:32" x14ac:dyDescent="0.3">
      <c r="A487" s="1">
        <v>327</v>
      </c>
      <c r="B487" t="s">
        <v>32</v>
      </c>
      <c r="C487" t="s">
        <v>23360</v>
      </c>
      <c r="D487" t="s">
        <v>4288</v>
      </c>
      <c r="E487" t="s">
        <v>153</v>
      </c>
      <c r="F487" t="s">
        <v>4289</v>
      </c>
      <c r="G487" t="s">
        <v>4290</v>
      </c>
      <c r="H487" t="s">
        <v>91</v>
      </c>
      <c r="I487" t="s">
        <v>4291</v>
      </c>
      <c r="J487" t="s">
        <v>110</v>
      </c>
      <c r="K487" t="s">
        <v>4292</v>
      </c>
      <c r="L487" t="s">
        <v>153</v>
      </c>
      <c r="M487" t="s">
        <v>158</v>
      </c>
      <c r="N487" t="s">
        <v>4293</v>
      </c>
      <c r="P487" t="s">
        <v>1817</v>
      </c>
      <c r="Q487" t="s">
        <v>44</v>
      </c>
      <c r="V487" t="s">
        <v>4294</v>
      </c>
      <c r="AF487">
        <v>550</v>
      </c>
    </row>
    <row r="488" spans="1:32" x14ac:dyDescent="0.3">
      <c r="A488" s="1">
        <v>440</v>
      </c>
      <c r="B488" t="s">
        <v>32</v>
      </c>
      <c r="C488" t="s">
        <v>23361</v>
      </c>
      <c r="D488" t="s">
        <v>4295</v>
      </c>
      <c r="E488" t="s">
        <v>4296</v>
      </c>
      <c r="F488" t="s">
        <v>4297</v>
      </c>
      <c r="G488" t="s">
        <v>4298</v>
      </c>
      <c r="H488" t="s">
        <v>166</v>
      </c>
      <c r="I488" t="s">
        <v>103</v>
      </c>
      <c r="J488" t="s">
        <v>39</v>
      </c>
      <c r="K488" t="s">
        <v>4299</v>
      </c>
      <c r="L488" t="s">
        <v>4300</v>
      </c>
      <c r="M488" t="s">
        <v>4301</v>
      </c>
      <c r="N488" t="s">
        <v>4302</v>
      </c>
      <c r="P488" t="s">
        <v>53</v>
      </c>
      <c r="Q488" t="s">
        <v>44</v>
      </c>
      <c r="V488" t="s">
        <v>4303</v>
      </c>
      <c r="AF488">
        <v>551</v>
      </c>
    </row>
    <row r="489" spans="1:32" x14ac:dyDescent="0.3">
      <c r="A489" s="1">
        <v>0</v>
      </c>
      <c r="B489" t="s">
        <v>32</v>
      </c>
      <c r="C489" t="s">
        <v>23362</v>
      </c>
      <c r="D489" t="s">
        <v>4304</v>
      </c>
      <c r="E489" t="s">
        <v>1891</v>
      </c>
      <c r="F489" t="s">
        <v>4305</v>
      </c>
      <c r="G489" t="s">
        <v>4306</v>
      </c>
      <c r="H489" t="s">
        <v>4307</v>
      </c>
      <c r="I489" t="s">
        <v>236</v>
      </c>
      <c r="J489" t="s">
        <v>147</v>
      </c>
      <c r="K489" t="s">
        <v>4308</v>
      </c>
      <c r="L489" t="s">
        <v>1891</v>
      </c>
      <c r="M489" t="s">
        <v>4309</v>
      </c>
      <c r="AF489">
        <v>552</v>
      </c>
    </row>
    <row r="490" spans="1:32" x14ac:dyDescent="0.3">
      <c r="A490" s="1">
        <v>759</v>
      </c>
      <c r="B490" t="s">
        <v>32</v>
      </c>
      <c r="C490" t="s">
        <v>23363</v>
      </c>
      <c r="D490" t="s">
        <v>4310</v>
      </c>
      <c r="E490" t="s">
        <v>1151</v>
      </c>
      <c r="F490" t="s">
        <v>4311</v>
      </c>
      <c r="G490" t="s">
        <v>433</v>
      </c>
      <c r="H490" t="s">
        <v>91</v>
      </c>
      <c r="I490" t="s">
        <v>4312</v>
      </c>
      <c r="J490" t="s">
        <v>4313</v>
      </c>
      <c r="K490" t="s">
        <v>4314</v>
      </c>
      <c r="L490" t="s">
        <v>1155</v>
      </c>
      <c r="M490" t="s">
        <v>1156</v>
      </c>
      <c r="N490" t="s">
        <v>4315</v>
      </c>
      <c r="P490" t="s">
        <v>4316</v>
      </c>
      <c r="Q490" t="s">
        <v>44</v>
      </c>
      <c r="V490" t="s">
        <v>4317</v>
      </c>
      <c r="AF490">
        <v>553</v>
      </c>
    </row>
    <row r="491" spans="1:32" x14ac:dyDescent="0.3">
      <c r="A491" s="1">
        <v>2740</v>
      </c>
      <c r="B491" t="s">
        <v>32</v>
      </c>
      <c r="C491" t="s">
        <v>4318</v>
      </c>
      <c r="D491" t="s">
        <v>4319</v>
      </c>
      <c r="E491" t="s">
        <v>4320</v>
      </c>
      <c r="F491" t="s">
        <v>4321</v>
      </c>
      <c r="G491" t="s">
        <v>4322</v>
      </c>
      <c r="H491" t="s">
        <v>122</v>
      </c>
      <c r="O491" t="s">
        <v>62</v>
      </c>
      <c r="R491" t="s">
        <v>4323</v>
      </c>
      <c r="S491" t="s">
        <v>4324</v>
      </c>
      <c r="T491" t="s">
        <v>4325</v>
      </c>
      <c r="U491" t="s">
        <v>4326</v>
      </c>
      <c r="V491" t="s">
        <v>67</v>
      </c>
      <c r="Y491" t="s">
        <v>4327</v>
      </c>
      <c r="Z491" t="s">
        <v>4328</v>
      </c>
      <c r="AF491">
        <v>554</v>
      </c>
    </row>
    <row r="492" spans="1:32" x14ac:dyDescent="0.3">
      <c r="A492" s="1">
        <v>28</v>
      </c>
      <c r="B492" t="s">
        <v>32</v>
      </c>
      <c r="C492" t="s">
        <v>4329</v>
      </c>
      <c r="D492" t="s">
        <v>4330</v>
      </c>
      <c r="E492" t="s">
        <v>4331</v>
      </c>
      <c r="F492" t="s">
        <v>4332</v>
      </c>
      <c r="G492" t="s">
        <v>2707</v>
      </c>
      <c r="H492" t="s">
        <v>459</v>
      </c>
      <c r="I492" t="s">
        <v>4129</v>
      </c>
      <c r="J492" t="s">
        <v>168</v>
      </c>
      <c r="K492" t="s">
        <v>4333</v>
      </c>
      <c r="O492" t="s">
        <v>54</v>
      </c>
      <c r="P492" t="s">
        <v>4334</v>
      </c>
      <c r="U492" t="s">
        <v>4335</v>
      </c>
      <c r="Y492" t="s">
        <v>4336</v>
      </c>
      <c r="AF492">
        <v>555</v>
      </c>
    </row>
    <row r="493" spans="1:32" x14ac:dyDescent="0.3">
      <c r="A493" s="1">
        <v>212</v>
      </c>
      <c r="B493" t="s">
        <v>32</v>
      </c>
      <c r="C493" t="s">
        <v>23364</v>
      </c>
      <c r="D493" t="s">
        <v>4337</v>
      </c>
      <c r="E493" t="s">
        <v>3163</v>
      </c>
      <c r="F493" t="s">
        <v>4338</v>
      </c>
      <c r="G493" t="s">
        <v>102</v>
      </c>
      <c r="H493" t="s">
        <v>37</v>
      </c>
      <c r="I493" t="s">
        <v>4339</v>
      </c>
      <c r="K493" t="s">
        <v>124</v>
      </c>
      <c r="L493" t="s">
        <v>3166</v>
      </c>
      <c r="M493" t="s">
        <v>3167</v>
      </c>
      <c r="N493" t="s">
        <v>4340</v>
      </c>
      <c r="Q493" t="s">
        <v>44</v>
      </c>
      <c r="V493" t="s">
        <v>4341</v>
      </c>
      <c r="AF493">
        <v>556</v>
      </c>
    </row>
    <row r="494" spans="1:32" x14ac:dyDescent="0.3">
      <c r="A494" s="1">
        <v>2889</v>
      </c>
      <c r="B494" t="s">
        <v>32</v>
      </c>
      <c r="C494" t="s">
        <v>4342</v>
      </c>
      <c r="D494" t="s">
        <v>4343</v>
      </c>
      <c r="E494" t="s">
        <v>4344</v>
      </c>
      <c r="F494" t="s">
        <v>4345</v>
      </c>
      <c r="G494" t="s">
        <v>4346</v>
      </c>
      <c r="H494" t="s">
        <v>180</v>
      </c>
      <c r="O494" t="s">
        <v>62</v>
      </c>
      <c r="R494" t="s">
        <v>4347</v>
      </c>
      <c r="S494" t="s">
        <v>4348</v>
      </c>
      <c r="T494" t="s">
        <v>4349</v>
      </c>
      <c r="U494" t="s">
        <v>4350</v>
      </c>
      <c r="V494" t="s">
        <v>4351</v>
      </c>
      <c r="Z494" t="s">
        <v>4352</v>
      </c>
      <c r="AF494">
        <v>557</v>
      </c>
    </row>
    <row r="495" spans="1:32" x14ac:dyDescent="0.3">
      <c r="A495" s="1">
        <v>518</v>
      </c>
      <c r="B495" t="s">
        <v>32</v>
      </c>
      <c r="C495" t="s">
        <v>23365</v>
      </c>
      <c r="D495" t="s">
        <v>4353</v>
      </c>
      <c r="E495" t="s">
        <v>4354</v>
      </c>
      <c r="F495" t="s">
        <v>4355</v>
      </c>
      <c r="G495" t="s">
        <v>4356</v>
      </c>
      <c r="H495" t="s">
        <v>166</v>
      </c>
      <c r="I495" t="s">
        <v>146</v>
      </c>
      <c r="J495" t="s">
        <v>168</v>
      </c>
      <c r="K495" t="s">
        <v>4357</v>
      </c>
      <c r="L495" t="s">
        <v>4358</v>
      </c>
      <c r="M495" t="s">
        <v>4359</v>
      </c>
      <c r="N495" t="s">
        <v>4360</v>
      </c>
      <c r="P495" t="s">
        <v>4361</v>
      </c>
      <c r="Q495" t="s">
        <v>44</v>
      </c>
      <c r="V495" t="s">
        <v>4362</v>
      </c>
      <c r="AF495">
        <v>558</v>
      </c>
    </row>
    <row r="496" spans="1:32" x14ac:dyDescent="0.3">
      <c r="A496" s="1">
        <v>561</v>
      </c>
      <c r="B496" t="s">
        <v>32</v>
      </c>
      <c r="C496" t="s">
        <v>23366</v>
      </c>
      <c r="D496" t="s">
        <v>4363</v>
      </c>
      <c r="E496" t="s">
        <v>4135</v>
      </c>
      <c r="F496" t="s">
        <v>4364</v>
      </c>
      <c r="G496" t="s">
        <v>3588</v>
      </c>
      <c r="H496" t="s">
        <v>459</v>
      </c>
      <c r="I496" t="s">
        <v>137</v>
      </c>
      <c r="J496" t="s">
        <v>147</v>
      </c>
      <c r="K496" t="s">
        <v>4365</v>
      </c>
      <c r="L496" t="s">
        <v>4138</v>
      </c>
      <c r="M496" t="s">
        <v>4139</v>
      </c>
      <c r="N496" t="s">
        <v>4366</v>
      </c>
      <c r="P496" t="s">
        <v>4367</v>
      </c>
      <c r="Q496" t="s">
        <v>44</v>
      </c>
      <c r="V496" t="s">
        <v>4368</v>
      </c>
      <c r="AF496">
        <v>559</v>
      </c>
    </row>
    <row r="497" spans="1:32" x14ac:dyDescent="0.3">
      <c r="A497" s="1">
        <v>331</v>
      </c>
      <c r="B497" t="s">
        <v>32</v>
      </c>
      <c r="C497" t="s">
        <v>23367</v>
      </c>
      <c r="D497" t="s">
        <v>4369</v>
      </c>
      <c r="E497" t="s">
        <v>1891</v>
      </c>
      <c r="F497" t="s">
        <v>4370</v>
      </c>
      <c r="G497" t="s">
        <v>155</v>
      </c>
      <c r="H497" t="s">
        <v>51</v>
      </c>
      <c r="I497" t="s">
        <v>460</v>
      </c>
      <c r="J497" t="s">
        <v>110</v>
      </c>
      <c r="K497" t="s">
        <v>4371</v>
      </c>
      <c r="L497" t="s">
        <v>1894</v>
      </c>
      <c r="M497" t="s">
        <v>1895</v>
      </c>
      <c r="N497" t="s">
        <v>4372</v>
      </c>
      <c r="P497" t="s">
        <v>4373</v>
      </c>
      <c r="Q497" t="s">
        <v>44</v>
      </c>
      <c r="V497" t="s">
        <v>4374</v>
      </c>
      <c r="AF497">
        <v>560</v>
      </c>
    </row>
    <row r="498" spans="1:32" x14ac:dyDescent="0.3">
      <c r="A498" s="1">
        <v>1105</v>
      </c>
      <c r="B498" t="s">
        <v>32</v>
      </c>
      <c r="C498" t="s">
        <v>23368</v>
      </c>
      <c r="D498" t="s">
        <v>4375</v>
      </c>
      <c r="E498" t="s">
        <v>4376</v>
      </c>
      <c r="F498" t="s">
        <v>4377</v>
      </c>
      <c r="G498" t="s">
        <v>2515</v>
      </c>
      <c r="H498" t="s">
        <v>248</v>
      </c>
      <c r="I498" t="s">
        <v>137</v>
      </c>
      <c r="J498" t="s">
        <v>4378</v>
      </c>
      <c r="K498" t="s">
        <v>214</v>
      </c>
      <c r="L498" t="s">
        <v>4379</v>
      </c>
      <c r="N498" t="s">
        <v>4380</v>
      </c>
      <c r="P498" t="s">
        <v>53</v>
      </c>
      <c r="Q498" t="s">
        <v>44</v>
      </c>
      <c r="V498" t="s">
        <v>4381</v>
      </c>
      <c r="AF498">
        <v>561</v>
      </c>
    </row>
    <row r="499" spans="1:32" x14ac:dyDescent="0.3">
      <c r="A499" s="1">
        <v>3005</v>
      </c>
      <c r="B499" t="s">
        <v>32</v>
      </c>
      <c r="C499" t="s">
        <v>4382</v>
      </c>
      <c r="D499" t="s">
        <v>4383</v>
      </c>
      <c r="E499" t="s">
        <v>4384</v>
      </c>
      <c r="F499" t="s">
        <v>4385</v>
      </c>
      <c r="G499" t="s">
        <v>4386</v>
      </c>
      <c r="H499" t="s">
        <v>108</v>
      </c>
      <c r="O499" t="s">
        <v>62</v>
      </c>
      <c r="R499" t="s">
        <v>4387</v>
      </c>
      <c r="S499" t="s">
        <v>4388</v>
      </c>
      <c r="T499" t="s">
        <v>4389</v>
      </c>
      <c r="U499" t="s">
        <v>4390</v>
      </c>
      <c r="V499" t="s">
        <v>3454</v>
      </c>
      <c r="AF499">
        <v>562</v>
      </c>
    </row>
    <row r="500" spans="1:32" x14ac:dyDescent="0.3">
      <c r="A500" s="1">
        <v>277</v>
      </c>
      <c r="B500" t="s">
        <v>32</v>
      </c>
      <c r="C500" t="s">
        <v>23369</v>
      </c>
      <c r="D500" t="s">
        <v>4391</v>
      </c>
      <c r="E500" t="s">
        <v>4392</v>
      </c>
      <c r="F500" t="s">
        <v>4393</v>
      </c>
      <c r="G500" t="s">
        <v>4394</v>
      </c>
      <c r="H500" t="s">
        <v>37</v>
      </c>
      <c r="I500" t="s">
        <v>228</v>
      </c>
      <c r="J500" t="s">
        <v>39</v>
      </c>
      <c r="K500" t="s">
        <v>4395</v>
      </c>
      <c r="L500" t="s">
        <v>4396</v>
      </c>
      <c r="M500" t="s">
        <v>4397</v>
      </c>
      <c r="N500" t="s">
        <v>4398</v>
      </c>
      <c r="Q500" t="s">
        <v>44</v>
      </c>
      <c r="V500" t="s">
        <v>4399</v>
      </c>
      <c r="AF500">
        <v>563</v>
      </c>
    </row>
    <row r="501" spans="1:32" x14ac:dyDescent="0.3">
      <c r="A501" s="1">
        <v>1458</v>
      </c>
      <c r="B501" t="s">
        <v>32</v>
      </c>
      <c r="C501" t="s">
        <v>23370</v>
      </c>
      <c r="D501" t="s">
        <v>4400</v>
      </c>
      <c r="E501" t="s">
        <v>2891</v>
      </c>
      <c r="F501" t="s">
        <v>4401</v>
      </c>
      <c r="G501" t="s">
        <v>2675</v>
      </c>
      <c r="H501" t="s">
        <v>522</v>
      </c>
      <c r="I501" t="s">
        <v>498</v>
      </c>
      <c r="J501" t="s">
        <v>39</v>
      </c>
      <c r="K501" t="s">
        <v>373</v>
      </c>
      <c r="L501" t="s">
        <v>2894</v>
      </c>
      <c r="M501" t="s">
        <v>2895</v>
      </c>
      <c r="N501" t="s">
        <v>4402</v>
      </c>
      <c r="P501" t="s">
        <v>227</v>
      </c>
      <c r="Q501" t="s">
        <v>44</v>
      </c>
      <c r="V501" t="s">
        <v>4403</v>
      </c>
      <c r="AF501">
        <v>564</v>
      </c>
    </row>
    <row r="502" spans="1:32" x14ac:dyDescent="0.3">
      <c r="A502" s="1">
        <v>486</v>
      </c>
      <c r="B502" t="s">
        <v>32</v>
      </c>
      <c r="C502" t="s">
        <v>23371</v>
      </c>
      <c r="D502" t="s">
        <v>4404</v>
      </c>
      <c r="E502" t="s">
        <v>1891</v>
      </c>
      <c r="F502" t="s">
        <v>4405</v>
      </c>
      <c r="G502" t="s">
        <v>1916</v>
      </c>
      <c r="H502" t="s">
        <v>122</v>
      </c>
      <c r="I502" t="s">
        <v>146</v>
      </c>
      <c r="J502" t="s">
        <v>39</v>
      </c>
      <c r="K502" t="s">
        <v>4406</v>
      </c>
      <c r="L502" t="s">
        <v>1894</v>
      </c>
      <c r="M502" t="s">
        <v>1895</v>
      </c>
      <c r="N502" t="s">
        <v>4407</v>
      </c>
      <c r="P502" t="s">
        <v>1854</v>
      </c>
      <c r="Q502" t="s">
        <v>44</v>
      </c>
      <c r="V502" t="s">
        <v>4408</v>
      </c>
      <c r="AF502">
        <v>565</v>
      </c>
    </row>
    <row r="503" spans="1:32" x14ac:dyDescent="0.3">
      <c r="A503" s="1">
        <v>2875</v>
      </c>
      <c r="B503" t="s">
        <v>32</v>
      </c>
      <c r="C503" t="s">
        <v>4409</v>
      </c>
      <c r="D503" t="s">
        <v>4410</v>
      </c>
      <c r="E503" t="s">
        <v>4411</v>
      </c>
      <c r="F503" t="s">
        <v>4412</v>
      </c>
      <c r="G503" t="s">
        <v>4413</v>
      </c>
      <c r="H503" t="s">
        <v>475</v>
      </c>
      <c r="I503" t="s">
        <v>124</v>
      </c>
      <c r="J503" t="s">
        <v>168</v>
      </c>
      <c r="K503" t="s">
        <v>4414</v>
      </c>
      <c r="L503" t="s">
        <v>4415</v>
      </c>
      <c r="M503" t="s">
        <v>4416</v>
      </c>
      <c r="N503" t="s">
        <v>4417</v>
      </c>
      <c r="O503" t="s">
        <v>62</v>
      </c>
      <c r="R503" t="s">
        <v>4418</v>
      </c>
      <c r="S503" t="s">
        <v>4419</v>
      </c>
      <c r="T503" t="s">
        <v>4420</v>
      </c>
      <c r="U503" t="s">
        <v>4421</v>
      </c>
      <c r="V503" t="s">
        <v>4422</v>
      </c>
      <c r="AF503">
        <v>566</v>
      </c>
    </row>
    <row r="504" spans="1:32" x14ac:dyDescent="0.3">
      <c r="A504" s="1">
        <v>3179</v>
      </c>
      <c r="B504" t="s">
        <v>32</v>
      </c>
      <c r="C504" t="s">
        <v>4423</v>
      </c>
      <c r="D504" t="s">
        <v>4424</v>
      </c>
      <c r="E504" t="s">
        <v>4425</v>
      </c>
      <c r="F504" t="s">
        <v>4426</v>
      </c>
      <c r="G504" t="s">
        <v>4427</v>
      </c>
      <c r="H504" t="s">
        <v>37</v>
      </c>
      <c r="O504" t="s">
        <v>62</v>
      </c>
      <c r="R504" t="s">
        <v>4428</v>
      </c>
      <c r="S504" t="s">
        <v>4429</v>
      </c>
      <c r="T504" t="s">
        <v>4430</v>
      </c>
      <c r="U504" t="s">
        <v>4431</v>
      </c>
      <c r="V504" t="s">
        <v>4432</v>
      </c>
      <c r="Z504" t="s">
        <v>4433</v>
      </c>
      <c r="AF504">
        <v>567</v>
      </c>
    </row>
    <row r="505" spans="1:32" x14ac:dyDescent="0.3">
      <c r="A505" s="1">
        <v>530</v>
      </c>
      <c r="B505" t="s">
        <v>32</v>
      </c>
      <c r="C505" t="s">
        <v>23372</v>
      </c>
      <c r="D505" t="s">
        <v>4434</v>
      </c>
      <c r="E505" t="s">
        <v>345</v>
      </c>
      <c r="F505" t="s">
        <v>4435</v>
      </c>
      <c r="G505" t="s">
        <v>2766</v>
      </c>
      <c r="H505" t="s">
        <v>248</v>
      </c>
      <c r="I505" t="s">
        <v>1987</v>
      </c>
      <c r="J505" t="s">
        <v>236</v>
      </c>
      <c r="K505" t="s">
        <v>4436</v>
      </c>
      <c r="L505" t="s">
        <v>351</v>
      </c>
      <c r="M505" t="s">
        <v>352</v>
      </c>
      <c r="N505" t="s">
        <v>4437</v>
      </c>
      <c r="P505" t="s">
        <v>4438</v>
      </c>
      <c r="Q505" t="s">
        <v>44</v>
      </c>
      <c r="V505" t="s">
        <v>4439</v>
      </c>
      <c r="AF505">
        <v>568</v>
      </c>
    </row>
    <row r="506" spans="1:32" x14ac:dyDescent="0.3">
      <c r="A506" s="1">
        <v>572</v>
      </c>
      <c r="B506" t="s">
        <v>32</v>
      </c>
      <c r="C506" t="s">
        <v>23373</v>
      </c>
      <c r="D506" t="s">
        <v>4440</v>
      </c>
      <c r="E506" t="s">
        <v>3643</v>
      </c>
      <c r="F506" t="s">
        <v>4441</v>
      </c>
      <c r="G506" t="s">
        <v>2257</v>
      </c>
      <c r="H506" t="s">
        <v>37</v>
      </c>
      <c r="I506" t="s">
        <v>75</v>
      </c>
      <c r="J506" t="s">
        <v>110</v>
      </c>
      <c r="K506" t="s">
        <v>4442</v>
      </c>
      <c r="L506" t="s">
        <v>3646</v>
      </c>
      <c r="M506" t="s">
        <v>4443</v>
      </c>
      <c r="N506" t="s">
        <v>4444</v>
      </c>
      <c r="P506" t="s">
        <v>4445</v>
      </c>
      <c r="Q506" t="s">
        <v>44</v>
      </c>
      <c r="V506" t="s">
        <v>4446</v>
      </c>
      <c r="AF506">
        <v>569</v>
      </c>
    </row>
    <row r="507" spans="1:32" x14ac:dyDescent="0.3">
      <c r="A507" s="1">
        <v>419</v>
      </c>
      <c r="B507" t="s">
        <v>32</v>
      </c>
      <c r="C507" t="s">
        <v>23374</v>
      </c>
      <c r="D507" t="s">
        <v>4447</v>
      </c>
      <c r="E507" t="s">
        <v>187</v>
      </c>
      <c r="F507" t="s">
        <v>4448</v>
      </c>
      <c r="G507" t="s">
        <v>433</v>
      </c>
      <c r="H507" t="s">
        <v>91</v>
      </c>
      <c r="I507" t="s">
        <v>1823</v>
      </c>
      <c r="J507" t="s">
        <v>147</v>
      </c>
      <c r="K507" t="s">
        <v>2386</v>
      </c>
      <c r="L507" t="s">
        <v>192</v>
      </c>
      <c r="M507" t="s">
        <v>193</v>
      </c>
      <c r="N507" t="s">
        <v>4449</v>
      </c>
      <c r="P507" t="s">
        <v>4450</v>
      </c>
      <c r="Q507" t="s">
        <v>44</v>
      </c>
      <c r="V507" t="s">
        <v>4451</v>
      </c>
      <c r="AF507">
        <v>570</v>
      </c>
    </row>
    <row r="508" spans="1:32" x14ac:dyDescent="0.3">
      <c r="A508" s="1">
        <v>2636</v>
      </c>
      <c r="B508" t="s">
        <v>32</v>
      </c>
      <c r="C508" t="s">
        <v>4452</v>
      </c>
      <c r="D508" t="s">
        <v>4453</v>
      </c>
      <c r="E508" t="s">
        <v>4454</v>
      </c>
      <c r="F508" t="s">
        <v>4455</v>
      </c>
      <c r="G508" t="s">
        <v>4456</v>
      </c>
      <c r="H508" t="s">
        <v>475</v>
      </c>
      <c r="O508" t="s">
        <v>62</v>
      </c>
      <c r="R508" t="s">
        <v>4457</v>
      </c>
      <c r="S508" t="s">
        <v>4458</v>
      </c>
      <c r="T508" t="s">
        <v>4459</v>
      </c>
      <c r="U508" t="s">
        <v>4460</v>
      </c>
      <c r="V508" t="s">
        <v>366</v>
      </c>
      <c r="AF508">
        <v>571</v>
      </c>
    </row>
    <row r="509" spans="1:32" x14ac:dyDescent="0.3">
      <c r="A509" s="1">
        <v>813</v>
      </c>
      <c r="B509" t="s">
        <v>32</v>
      </c>
      <c r="C509" t="s">
        <v>23375</v>
      </c>
      <c r="D509" t="s">
        <v>4461</v>
      </c>
      <c r="E509" t="s">
        <v>153</v>
      </c>
      <c r="F509" t="s">
        <v>4462</v>
      </c>
      <c r="G509" t="s">
        <v>4463</v>
      </c>
      <c r="H509" t="s">
        <v>522</v>
      </c>
      <c r="I509" t="s">
        <v>533</v>
      </c>
      <c r="J509" t="s">
        <v>39</v>
      </c>
      <c r="K509" t="s">
        <v>2188</v>
      </c>
      <c r="L509" t="s">
        <v>153</v>
      </c>
      <c r="M509" t="s">
        <v>158</v>
      </c>
      <c r="N509" t="s">
        <v>4464</v>
      </c>
      <c r="P509" t="s">
        <v>3187</v>
      </c>
      <c r="Q509" t="s">
        <v>44</v>
      </c>
      <c r="V509" t="s">
        <v>4465</v>
      </c>
      <c r="AF509">
        <v>572</v>
      </c>
    </row>
    <row r="510" spans="1:32" x14ac:dyDescent="0.3">
      <c r="A510" s="1">
        <v>1208</v>
      </c>
      <c r="B510" t="s">
        <v>32</v>
      </c>
      <c r="C510" t="s">
        <v>23376</v>
      </c>
      <c r="D510" t="s">
        <v>4466</v>
      </c>
      <c r="E510" t="s">
        <v>153</v>
      </c>
      <c r="F510" t="s">
        <v>4467</v>
      </c>
      <c r="G510" t="s">
        <v>4468</v>
      </c>
      <c r="H510" t="s">
        <v>122</v>
      </c>
      <c r="I510" t="s">
        <v>4129</v>
      </c>
      <c r="J510" t="s">
        <v>147</v>
      </c>
      <c r="K510" t="s">
        <v>1862</v>
      </c>
      <c r="L510" t="s">
        <v>153</v>
      </c>
      <c r="M510" t="s">
        <v>158</v>
      </c>
      <c r="N510" t="s">
        <v>4469</v>
      </c>
      <c r="P510" t="s">
        <v>4107</v>
      </c>
      <c r="Q510" t="s">
        <v>44</v>
      </c>
      <c r="V510" t="s">
        <v>4470</v>
      </c>
      <c r="AF510">
        <v>573</v>
      </c>
    </row>
    <row r="511" spans="1:32" x14ac:dyDescent="0.3">
      <c r="A511" s="1">
        <v>1060</v>
      </c>
      <c r="B511" t="s">
        <v>32</v>
      </c>
      <c r="C511" t="s">
        <v>23377</v>
      </c>
      <c r="D511" t="s">
        <v>4471</v>
      </c>
      <c r="E511" t="s">
        <v>2823</v>
      </c>
      <c r="F511" t="s">
        <v>4472</v>
      </c>
      <c r="G511" t="s">
        <v>2515</v>
      </c>
      <c r="H511" t="s">
        <v>248</v>
      </c>
      <c r="I511" t="s">
        <v>248</v>
      </c>
      <c r="K511" t="s">
        <v>2306</v>
      </c>
      <c r="L511" t="s">
        <v>2827</v>
      </c>
      <c r="M511" t="s">
        <v>2828</v>
      </c>
      <c r="N511" t="s">
        <v>4473</v>
      </c>
      <c r="P511" t="s">
        <v>386</v>
      </c>
      <c r="Q511" t="s">
        <v>44</v>
      </c>
      <c r="V511" t="s">
        <v>4474</v>
      </c>
      <c r="AF511">
        <v>574</v>
      </c>
    </row>
    <row r="512" spans="1:32" x14ac:dyDescent="0.3">
      <c r="A512" s="1">
        <v>3136</v>
      </c>
      <c r="B512" t="s">
        <v>32</v>
      </c>
      <c r="C512" t="s">
        <v>4475</v>
      </c>
      <c r="D512" t="s">
        <v>4476</v>
      </c>
      <c r="E512" t="s">
        <v>3643</v>
      </c>
      <c r="F512" t="s">
        <v>4477</v>
      </c>
      <c r="G512" t="s">
        <v>854</v>
      </c>
      <c r="H512" t="s">
        <v>475</v>
      </c>
      <c r="L512" t="s">
        <v>4478</v>
      </c>
      <c r="M512" t="s">
        <v>4479</v>
      </c>
      <c r="N512" t="s">
        <v>4480</v>
      </c>
      <c r="O512" t="s">
        <v>62</v>
      </c>
      <c r="R512" t="s">
        <v>4481</v>
      </c>
      <c r="S512" t="s">
        <v>4482</v>
      </c>
      <c r="T512" t="s">
        <v>4483</v>
      </c>
      <c r="U512" t="s">
        <v>4484</v>
      </c>
      <c r="V512" t="s">
        <v>4485</v>
      </c>
      <c r="Z512" t="s">
        <v>4486</v>
      </c>
      <c r="AF512">
        <v>575</v>
      </c>
    </row>
    <row r="513" spans="1:32" x14ac:dyDescent="0.3">
      <c r="A513" s="1">
        <v>155</v>
      </c>
      <c r="B513" t="s">
        <v>32</v>
      </c>
      <c r="C513" t="s">
        <v>23378</v>
      </c>
      <c r="D513" t="s">
        <v>4487</v>
      </c>
      <c r="E513" t="s">
        <v>34</v>
      </c>
      <c r="F513" t="s">
        <v>4488</v>
      </c>
      <c r="G513" t="s">
        <v>4489</v>
      </c>
      <c r="H513" t="s">
        <v>522</v>
      </c>
      <c r="I513" t="s">
        <v>4339</v>
      </c>
      <c r="K513" t="s">
        <v>373</v>
      </c>
      <c r="L513" t="s">
        <v>41</v>
      </c>
      <c r="M513" t="s">
        <v>42</v>
      </c>
      <c r="N513" t="s">
        <v>4490</v>
      </c>
      <c r="Q513" t="s">
        <v>44</v>
      </c>
      <c r="V513" t="s">
        <v>4491</v>
      </c>
      <c r="AF513">
        <v>576</v>
      </c>
    </row>
    <row r="514" spans="1:32" x14ac:dyDescent="0.3">
      <c r="A514" s="1">
        <v>2473</v>
      </c>
      <c r="B514" t="s">
        <v>32</v>
      </c>
      <c r="C514" t="s">
        <v>23379</v>
      </c>
      <c r="D514" t="s">
        <v>4492</v>
      </c>
      <c r="E514" t="s">
        <v>4493</v>
      </c>
      <c r="F514" t="s">
        <v>4494</v>
      </c>
      <c r="G514" t="s">
        <v>4290</v>
      </c>
      <c r="H514" t="s">
        <v>91</v>
      </c>
      <c r="I514" t="s">
        <v>4495</v>
      </c>
      <c r="J514" t="s">
        <v>110</v>
      </c>
      <c r="K514" t="s">
        <v>4496</v>
      </c>
      <c r="L514" t="s">
        <v>4493</v>
      </c>
      <c r="M514" t="s">
        <v>4497</v>
      </c>
      <c r="N514" t="s">
        <v>4498</v>
      </c>
      <c r="P514" t="s">
        <v>4499</v>
      </c>
      <c r="Q514" t="s">
        <v>44</v>
      </c>
      <c r="V514" t="s">
        <v>4500</v>
      </c>
      <c r="AF514">
        <v>577</v>
      </c>
    </row>
    <row r="515" spans="1:32" x14ac:dyDescent="0.3">
      <c r="A515" s="1">
        <v>901</v>
      </c>
      <c r="B515" t="s">
        <v>32</v>
      </c>
      <c r="C515" t="s">
        <v>23380</v>
      </c>
      <c r="D515" t="s">
        <v>4501</v>
      </c>
      <c r="E515" t="s">
        <v>569</v>
      </c>
      <c r="F515" t="s">
        <v>4502</v>
      </c>
      <c r="G515" t="s">
        <v>4503</v>
      </c>
      <c r="H515" t="s">
        <v>180</v>
      </c>
      <c r="I515" t="s">
        <v>38</v>
      </c>
      <c r="J515" t="s">
        <v>39</v>
      </c>
      <c r="K515" t="s">
        <v>4190</v>
      </c>
      <c r="L515" t="s">
        <v>573</v>
      </c>
      <c r="M515" t="s">
        <v>574</v>
      </c>
      <c r="N515" t="s">
        <v>4504</v>
      </c>
      <c r="Q515" t="s">
        <v>44</v>
      </c>
      <c r="V515" t="s">
        <v>4505</v>
      </c>
      <c r="AF515">
        <v>578</v>
      </c>
    </row>
    <row r="516" spans="1:32" x14ac:dyDescent="0.3">
      <c r="A516" s="1">
        <v>2657</v>
      </c>
      <c r="B516" t="s">
        <v>32</v>
      </c>
      <c r="C516" t="s">
        <v>4506</v>
      </c>
      <c r="D516" t="s">
        <v>4507</v>
      </c>
      <c r="E516" t="s">
        <v>4508</v>
      </c>
      <c r="F516" t="s">
        <v>4509</v>
      </c>
      <c r="G516" t="s">
        <v>4510</v>
      </c>
      <c r="H516" t="s">
        <v>475</v>
      </c>
      <c r="O516" t="s">
        <v>62</v>
      </c>
      <c r="R516" t="s">
        <v>4511</v>
      </c>
      <c r="S516" t="s">
        <v>4512</v>
      </c>
      <c r="T516" t="s">
        <v>4513</v>
      </c>
      <c r="U516" t="s">
        <v>4514</v>
      </c>
      <c r="V516" t="s">
        <v>1067</v>
      </c>
      <c r="Y516" t="s">
        <v>4515</v>
      </c>
      <c r="AF516">
        <v>579</v>
      </c>
    </row>
    <row r="517" spans="1:32" x14ac:dyDescent="0.3">
      <c r="A517" s="1">
        <v>505</v>
      </c>
      <c r="B517" t="s">
        <v>32</v>
      </c>
      <c r="C517" t="s">
        <v>23381</v>
      </c>
      <c r="D517" t="s">
        <v>4516</v>
      </c>
      <c r="E517" t="s">
        <v>872</v>
      </c>
      <c r="F517" t="s">
        <v>4517</v>
      </c>
      <c r="G517" t="s">
        <v>2963</v>
      </c>
      <c r="H517" t="s">
        <v>51</v>
      </c>
      <c r="I517" t="s">
        <v>103</v>
      </c>
      <c r="J517" t="s">
        <v>110</v>
      </c>
      <c r="K517" t="s">
        <v>4518</v>
      </c>
      <c r="L517" t="s">
        <v>877</v>
      </c>
      <c r="M517" t="s">
        <v>1233</v>
      </c>
      <c r="N517" t="s">
        <v>4519</v>
      </c>
      <c r="P517" t="s">
        <v>4520</v>
      </c>
      <c r="Q517" t="s">
        <v>44</v>
      </c>
      <c r="V517" t="s">
        <v>4521</v>
      </c>
      <c r="AF517">
        <v>580</v>
      </c>
    </row>
    <row r="518" spans="1:32" x14ac:dyDescent="0.3">
      <c r="A518" s="1">
        <v>3026</v>
      </c>
      <c r="B518" t="s">
        <v>32</v>
      </c>
      <c r="C518" t="s">
        <v>4522</v>
      </c>
      <c r="D518" t="s">
        <v>4523</v>
      </c>
      <c r="E518" t="s">
        <v>4524</v>
      </c>
      <c r="F518" t="s">
        <v>4525</v>
      </c>
      <c r="G518" t="s">
        <v>898</v>
      </c>
      <c r="H518" t="s">
        <v>180</v>
      </c>
      <c r="O518" t="s">
        <v>62</v>
      </c>
      <c r="R518" t="s">
        <v>4526</v>
      </c>
      <c r="S518" t="s">
        <v>4527</v>
      </c>
      <c r="T518" t="s">
        <v>4528</v>
      </c>
      <c r="U518" t="s">
        <v>4529</v>
      </c>
      <c r="V518" t="s">
        <v>4530</v>
      </c>
      <c r="AF518">
        <v>581</v>
      </c>
    </row>
    <row r="519" spans="1:32" x14ac:dyDescent="0.3">
      <c r="A519" s="1">
        <v>346</v>
      </c>
      <c r="B519" t="s">
        <v>32</v>
      </c>
      <c r="C519" t="s">
        <v>23382</v>
      </c>
      <c r="D519" t="s">
        <v>4531</v>
      </c>
      <c r="E519" t="s">
        <v>262</v>
      </c>
      <c r="F519" t="s">
        <v>4532</v>
      </c>
      <c r="G519" t="s">
        <v>3438</v>
      </c>
      <c r="H519" t="s">
        <v>459</v>
      </c>
      <c r="I519" t="s">
        <v>2568</v>
      </c>
      <c r="J519" t="s">
        <v>236</v>
      </c>
      <c r="K519" t="s">
        <v>4533</v>
      </c>
      <c r="L519" t="s">
        <v>267</v>
      </c>
      <c r="M519" t="s">
        <v>268</v>
      </c>
      <c r="N519" t="s">
        <v>4534</v>
      </c>
      <c r="P519" t="s">
        <v>4535</v>
      </c>
      <c r="Q519" t="s">
        <v>44</v>
      </c>
      <c r="V519" t="s">
        <v>4536</v>
      </c>
      <c r="AF519">
        <v>582</v>
      </c>
    </row>
    <row r="520" spans="1:32" x14ac:dyDescent="0.3">
      <c r="A520" s="1">
        <v>684</v>
      </c>
      <c r="B520" t="s">
        <v>32</v>
      </c>
      <c r="C520" t="s">
        <v>23383</v>
      </c>
      <c r="D520" t="s">
        <v>4537</v>
      </c>
      <c r="E520" t="s">
        <v>4538</v>
      </c>
      <c r="F520" t="s">
        <v>4539</v>
      </c>
      <c r="G520" t="s">
        <v>1042</v>
      </c>
      <c r="H520" t="s">
        <v>122</v>
      </c>
      <c r="I520" t="s">
        <v>1874</v>
      </c>
      <c r="J520" t="s">
        <v>39</v>
      </c>
      <c r="K520" t="s">
        <v>4540</v>
      </c>
      <c r="L520" t="s">
        <v>4541</v>
      </c>
      <c r="M520" t="s">
        <v>4542</v>
      </c>
      <c r="N520" t="s">
        <v>4543</v>
      </c>
      <c r="P520" t="s">
        <v>3589</v>
      </c>
      <c r="Q520" t="s">
        <v>44</v>
      </c>
      <c r="V520" t="s">
        <v>4544</v>
      </c>
      <c r="AF520">
        <v>583</v>
      </c>
    </row>
    <row r="521" spans="1:32" x14ac:dyDescent="0.3">
      <c r="A521" s="1">
        <v>89</v>
      </c>
      <c r="B521" t="s">
        <v>32</v>
      </c>
      <c r="C521" t="s">
        <v>23384</v>
      </c>
      <c r="D521" t="s">
        <v>4545</v>
      </c>
      <c r="E521" t="s">
        <v>4546</v>
      </c>
      <c r="F521" t="s">
        <v>4547</v>
      </c>
      <c r="G521" t="s">
        <v>729</v>
      </c>
      <c r="H521" t="s">
        <v>180</v>
      </c>
      <c r="I521" t="s">
        <v>1231</v>
      </c>
      <c r="K521" t="s">
        <v>4548</v>
      </c>
      <c r="L521" t="s">
        <v>4549</v>
      </c>
      <c r="M521" t="s">
        <v>4550</v>
      </c>
      <c r="N521" t="s">
        <v>4551</v>
      </c>
      <c r="Q521" t="s">
        <v>44</v>
      </c>
      <c r="V521" t="s">
        <v>4552</v>
      </c>
      <c r="AF521">
        <v>584</v>
      </c>
    </row>
    <row r="522" spans="1:32" x14ac:dyDescent="0.3">
      <c r="A522" s="1">
        <v>127</v>
      </c>
      <c r="B522" t="s">
        <v>32</v>
      </c>
      <c r="C522" t="s">
        <v>23385</v>
      </c>
      <c r="D522" t="s">
        <v>4553</v>
      </c>
      <c r="E522" t="s">
        <v>1416</v>
      </c>
      <c r="F522" t="s">
        <v>4554</v>
      </c>
      <c r="G522" t="s">
        <v>4555</v>
      </c>
      <c r="H522" t="s">
        <v>180</v>
      </c>
      <c r="I522" t="s">
        <v>2843</v>
      </c>
      <c r="J522" t="s">
        <v>147</v>
      </c>
      <c r="K522" t="s">
        <v>1146</v>
      </c>
      <c r="L522" t="s">
        <v>1420</v>
      </c>
      <c r="M522" t="s">
        <v>1421</v>
      </c>
      <c r="N522" t="s">
        <v>4556</v>
      </c>
      <c r="P522" t="s">
        <v>4557</v>
      </c>
      <c r="Q522" t="s">
        <v>44</v>
      </c>
      <c r="V522" t="s">
        <v>4558</v>
      </c>
      <c r="AF522">
        <v>585</v>
      </c>
    </row>
    <row r="523" spans="1:32" x14ac:dyDescent="0.3">
      <c r="A523" s="1">
        <v>756</v>
      </c>
      <c r="B523" t="s">
        <v>32</v>
      </c>
      <c r="C523" t="s">
        <v>23386</v>
      </c>
      <c r="D523" t="s">
        <v>4559</v>
      </c>
      <c r="E523" t="s">
        <v>369</v>
      </c>
      <c r="F523" t="s">
        <v>4560</v>
      </c>
      <c r="G523" t="s">
        <v>4468</v>
      </c>
      <c r="H523" t="s">
        <v>122</v>
      </c>
      <c r="I523" t="s">
        <v>1823</v>
      </c>
      <c r="J523" t="s">
        <v>190</v>
      </c>
      <c r="K523" t="s">
        <v>4561</v>
      </c>
      <c r="L523" t="s">
        <v>375</v>
      </c>
      <c r="M523" t="s">
        <v>376</v>
      </c>
      <c r="N523" t="s">
        <v>4562</v>
      </c>
      <c r="P523" t="s">
        <v>4292</v>
      </c>
      <c r="Q523" t="s">
        <v>44</v>
      </c>
      <c r="V523" t="s">
        <v>4563</v>
      </c>
      <c r="AF523">
        <v>586</v>
      </c>
    </row>
    <row r="524" spans="1:32" x14ac:dyDescent="0.3">
      <c r="A524" s="1">
        <v>3137</v>
      </c>
      <c r="B524" t="s">
        <v>32</v>
      </c>
      <c r="C524" t="s">
        <v>4564</v>
      </c>
      <c r="D524" t="s">
        <v>4565</v>
      </c>
      <c r="E524" t="s">
        <v>4566</v>
      </c>
      <c r="F524" t="s">
        <v>4567</v>
      </c>
      <c r="G524" t="s">
        <v>4568</v>
      </c>
      <c r="H524" t="s">
        <v>180</v>
      </c>
      <c r="O524" t="s">
        <v>62</v>
      </c>
      <c r="R524" t="s">
        <v>4569</v>
      </c>
      <c r="S524" t="s">
        <v>4570</v>
      </c>
      <c r="T524" t="s">
        <v>4571</v>
      </c>
      <c r="U524" t="s">
        <v>4572</v>
      </c>
      <c r="V524" t="s">
        <v>67</v>
      </c>
      <c r="AF524">
        <v>587</v>
      </c>
    </row>
    <row r="525" spans="1:32" x14ac:dyDescent="0.3">
      <c r="A525" s="1">
        <v>715</v>
      </c>
      <c r="B525" t="s">
        <v>32</v>
      </c>
      <c r="C525" t="s">
        <v>23387</v>
      </c>
      <c r="D525" t="s">
        <v>4573</v>
      </c>
      <c r="E525" t="s">
        <v>153</v>
      </c>
      <c r="F525" t="s">
        <v>4574</v>
      </c>
      <c r="G525" t="s">
        <v>458</v>
      </c>
      <c r="H525" t="s">
        <v>459</v>
      </c>
      <c r="I525" t="s">
        <v>265</v>
      </c>
      <c r="J525" t="s">
        <v>39</v>
      </c>
      <c r="K525" t="s">
        <v>265</v>
      </c>
      <c r="L525" t="s">
        <v>153</v>
      </c>
      <c r="M525" t="s">
        <v>158</v>
      </c>
      <c r="N525" t="s">
        <v>4575</v>
      </c>
      <c r="P525" t="s">
        <v>523</v>
      </c>
      <c r="Q525" t="s">
        <v>44</v>
      </c>
      <c r="V525" t="s">
        <v>4576</v>
      </c>
      <c r="AF525">
        <v>588</v>
      </c>
    </row>
    <row r="526" spans="1:32" x14ac:dyDescent="0.3">
      <c r="A526" s="1">
        <v>1872</v>
      </c>
      <c r="B526" t="s">
        <v>32</v>
      </c>
      <c r="C526" t="s">
        <v>23388</v>
      </c>
      <c r="D526" t="s">
        <v>4577</v>
      </c>
      <c r="E526" t="s">
        <v>105</v>
      </c>
      <c r="F526" t="s">
        <v>4578</v>
      </c>
      <c r="G526" t="s">
        <v>285</v>
      </c>
      <c r="H526" t="s">
        <v>180</v>
      </c>
      <c r="I526" t="s">
        <v>181</v>
      </c>
      <c r="J526" t="s">
        <v>124</v>
      </c>
      <c r="K526" t="s">
        <v>4579</v>
      </c>
      <c r="L526" t="s">
        <v>112</v>
      </c>
      <c r="M526" t="s">
        <v>113</v>
      </c>
      <c r="N526" t="s">
        <v>4580</v>
      </c>
      <c r="P526" t="s">
        <v>4581</v>
      </c>
      <c r="Q526" t="s">
        <v>44</v>
      </c>
      <c r="V526" t="s">
        <v>4582</v>
      </c>
      <c r="AF526">
        <v>589</v>
      </c>
    </row>
    <row r="527" spans="1:32" x14ac:dyDescent="0.3">
      <c r="A527" s="1">
        <v>947</v>
      </c>
      <c r="B527" t="s">
        <v>32</v>
      </c>
      <c r="C527" t="s">
        <v>23389</v>
      </c>
      <c r="D527" t="s">
        <v>4583</v>
      </c>
      <c r="E527" t="s">
        <v>345</v>
      </c>
      <c r="F527" t="s">
        <v>4584</v>
      </c>
      <c r="G527" t="s">
        <v>4585</v>
      </c>
      <c r="H527" t="s">
        <v>37</v>
      </c>
      <c r="I527" t="s">
        <v>2444</v>
      </c>
      <c r="J527" t="s">
        <v>189</v>
      </c>
      <c r="K527" t="s">
        <v>4586</v>
      </c>
      <c r="L527" t="s">
        <v>351</v>
      </c>
      <c r="M527" t="s">
        <v>352</v>
      </c>
      <c r="N527" t="s">
        <v>4587</v>
      </c>
      <c r="P527" t="s">
        <v>4588</v>
      </c>
      <c r="Q527" t="s">
        <v>44</v>
      </c>
      <c r="V527" t="s">
        <v>4589</v>
      </c>
      <c r="AF527">
        <v>590</v>
      </c>
    </row>
    <row r="528" spans="1:32" x14ac:dyDescent="0.3">
      <c r="A528" s="1">
        <v>2039</v>
      </c>
      <c r="B528" t="s">
        <v>32</v>
      </c>
      <c r="C528" t="s">
        <v>23390</v>
      </c>
      <c r="D528" t="s">
        <v>4590</v>
      </c>
      <c r="E528" t="s">
        <v>4591</v>
      </c>
      <c r="F528" t="s">
        <v>4592</v>
      </c>
      <c r="G528" t="s">
        <v>4593</v>
      </c>
      <c r="H528" t="s">
        <v>74</v>
      </c>
      <c r="I528" t="s">
        <v>4339</v>
      </c>
      <c r="J528" t="s">
        <v>190</v>
      </c>
      <c r="K528" t="s">
        <v>4594</v>
      </c>
      <c r="L528" t="s">
        <v>4595</v>
      </c>
      <c r="M528" t="s">
        <v>4596</v>
      </c>
      <c r="N528" t="s">
        <v>4597</v>
      </c>
      <c r="P528" t="s">
        <v>4598</v>
      </c>
      <c r="Q528" t="s">
        <v>44</v>
      </c>
      <c r="V528" t="s">
        <v>4599</v>
      </c>
      <c r="AF528">
        <v>591</v>
      </c>
    </row>
    <row r="529" spans="1:32" x14ac:dyDescent="0.3">
      <c r="A529" s="1">
        <v>1353</v>
      </c>
      <c r="B529" t="s">
        <v>32</v>
      </c>
      <c r="C529" t="s">
        <v>23391</v>
      </c>
      <c r="D529" t="s">
        <v>4600</v>
      </c>
      <c r="E529" t="s">
        <v>105</v>
      </c>
      <c r="F529" t="s">
        <v>4601</v>
      </c>
      <c r="G529" t="s">
        <v>1814</v>
      </c>
      <c r="H529" t="s">
        <v>180</v>
      </c>
      <c r="I529" t="s">
        <v>181</v>
      </c>
      <c r="J529" t="s">
        <v>190</v>
      </c>
      <c r="K529" t="s">
        <v>4602</v>
      </c>
      <c r="L529" t="s">
        <v>112</v>
      </c>
      <c r="M529" t="s">
        <v>113</v>
      </c>
      <c r="N529" t="s">
        <v>4603</v>
      </c>
      <c r="P529" t="s">
        <v>4604</v>
      </c>
      <c r="Q529" t="s">
        <v>44</v>
      </c>
      <c r="V529" t="s">
        <v>4605</v>
      </c>
      <c r="AF529">
        <v>592</v>
      </c>
    </row>
    <row r="530" spans="1:32" x14ac:dyDescent="0.3">
      <c r="A530" s="1">
        <v>2853</v>
      </c>
      <c r="B530" t="s">
        <v>32</v>
      </c>
      <c r="C530" t="s">
        <v>4606</v>
      </c>
      <c r="D530" t="s">
        <v>4607</v>
      </c>
      <c r="E530" t="s">
        <v>4608</v>
      </c>
      <c r="F530" t="s">
        <v>4609</v>
      </c>
      <c r="G530" t="s">
        <v>4610</v>
      </c>
      <c r="H530" t="s">
        <v>180</v>
      </c>
      <c r="O530" t="s">
        <v>62</v>
      </c>
      <c r="R530" t="s">
        <v>4611</v>
      </c>
      <c r="S530" t="s">
        <v>4612</v>
      </c>
      <c r="T530" t="s">
        <v>4613</v>
      </c>
      <c r="U530" t="s">
        <v>4614</v>
      </c>
      <c r="V530" t="s">
        <v>4615</v>
      </c>
      <c r="Z530" t="s">
        <v>4616</v>
      </c>
      <c r="AF530">
        <v>593</v>
      </c>
    </row>
    <row r="531" spans="1:32" x14ac:dyDescent="0.3">
      <c r="A531" s="1">
        <v>2260</v>
      </c>
      <c r="B531" t="s">
        <v>32</v>
      </c>
      <c r="C531" t="s">
        <v>23392</v>
      </c>
      <c r="D531" t="s">
        <v>4617</v>
      </c>
      <c r="E531" t="s">
        <v>1605</v>
      </c>
      <c r="F531" t="s">
        <v>4618</v>
      </c>
      <c r="G531" t="s">
        <v>102</v>
      </c>
      <c r="H531" t="s">
        <v>37</v>
      </c>
      <c r="I531" t="s">
        <v>373</v>
      </c>
      <c r="K531" t="s">
        <v>3217</v>
      </c>
      <c r="L531" t="s">
        <v>1608</v>
      </c>
      <c r="M531" t="s">
        <v>1609</v>
      </c>
      <c r="N531" t="s">
        <v>4619</v>
      </c>
      <c r="Q531" t="s">
        <v>44</v>
      </c>
      <c r="V531" t="s">
        <v>4620</v>
      </c>
      <c r="AF531">
        <v>594</v>
      </c>
    </row>
    <row r="532" spans="1:32" x14ac:dyDescent="0.3">
      <c r="A532" s="1">
        <v>2907</v>
      </c>
      <c r="B532" t="s">
        <v>32</v>
      </c>
      <c r="C532" t="s">
        <v>4621</v>
      </c>
      <c r="D532" t="s">
        <v>4622</v>
      </c>
      <c r="E532" t="s">
        <v>4623</v>
      </c>
      <c r="F532" t="s">
        <v>4624</v>
      </c>
      <c r="G532" t="s">
        <v>965</v>
      </c>
      <c r="H532" t="s">
        <v>180</v>
      </c>
      <c r="I532" t="s">
        <v>4625</v>
      </c>
      <c r="K532" t="s">
        <v>4626</v>
      </c>
      <c r="L532" t="s">
        <v>4623</v>
      </c>
      <c r="M532" t="s">
        <v>4627</v>
      </c>
      <c r="N532" t="s">
        <v>4628</v>
      </c>
      <c r="O532" t="s">
        <v>62</v>
      </c>
      <c r="R532" t="s">
        <v>4629</v>
      </c>
      <c r="S532" t="s">
        <v>4630</v>
      </c>
      <c r="T532" t="s">
        <v>4631</v>
      </c>
      <c r="U532" t="s">
        <v>4632</v>
      </c>
      <c r="V532" t="s">
        <v>3375</v>
      </c>
      <c r="Y532" t="s">
        <v>4633</v>
      </c>
      <c r="Z532" t="s">
        <v>4634</v>
      </c>
      <c r="AF532">
        <v>595</v>
      </c>
    </row>
    <row r="533" spans="1:32" x14ac:dyDescent="0.3">
      <c r="A533" s="1">
        <v>2865</v>
      </c>
      <c r="B533" t="s">
        <v>32</v>
      </c>
      <c r="C533" t="s">
        <v>4635</v>
      </c>
      <c r="D533" t="s">
        <v>3200</v>
      </c>
      <c r="E533" t="s">
        <v>4636</v>
      </c>
      <c r="F533" t="s">
        <v>4637</v>
      </c>
      <c r="G533" t="s">
        <v>4638</v>
      </c>
      <c r="H533" t="s">
        <v>180</v>
      </c>
      <c r="O533" t="s">
        <v>62</v>
      </c>
      <c r="R533" t="s">
        <v>4639</v>
      </c>
      <c r="S533" t="s">
        <v>4640</v>
      </c>
      <c r="T533" t="s">
        <v>4641</v>
      </c>
      <c r="U533" t="s">
        <v>4642</v>
      </c>
      <c r="V533" t="s">
        <v>67</v>
      </c>
      <c r="Z533" t="s">
        <v>4643</v>
      </c>
      <c r="AF533">
        <v>596</v>
      </c>
    </row>
    <row r="534" spans="1:32" x14ac:dyDescent="0.3">
      <c r="A534" s="1">
        <v>237</v>
      </c>
      <c r="B534" t="s">
        <v>32</v>
      </c>
      <c r="C534" t="s">
        <v>23393</v>
      </c>
      <c r="D534" t="s">
        <v>4644</v>
      </c>
      <c r="E534" t="s">
        <v>153</v>
      </c>
      <c r="F534" t="s">
        <v>4645</v>
      </c>
      <c r="G534" t="s">
        <v>3260</v>
      </c>
      <c r="H534" t="s">
        <v>74</v>
      </c>
      <c r="I534" t="s">
        <v>1629</v>
      </c>
      <c r="J534" t="s">
        <v>190</v>
      </c>
      <c r="K534" t="s">
        <v>4646</v>
      </c>
      <c r="L534" t="s">
        <v>153</v>
      </c>
      <c r="M534" t="s">
        <v>158</v>
      </c>
      <c r="N534" t="s">
        <v>4647</v>
      </c>
      <c r="P534" t="s">
        <v>4648</v>
      </c>
      <c r="Q534" t="s">
        <v>44</v>
      </c>
      <c r="V534" t="s">
        <v>4649</v>
      </c>
      <c r="AF534">
        <v>597</v>
      </c>
    </row>
    <row r="535" spans="1:32" x14ac:dyDescent="0.3">
      <c r="A535" s="1">
        <v>3211</v>
      </c>
      <c r="B535" t="s">
        <v>32</v>
      </c>
      <c r="C535" t="s">
        <v>4650</v>
      </c>
      <c r="D535" t="s">
        <v>4651</v>
      </c>
      <c r="E535" t="s">
        <v>4652</v>
      </c>
      <c r="F535" t="s">
        <v>4653</v>
      </c>
      <c r="G535" t="s">
        <v>4654</v>
      </c>
      <c r="H535" t="s">
        <v>37</v>
      </c>
      <c r="O535" t="s">
        <v>62</v>
      </c>
      <c r="R535" t="s">
        <v>4655</v>
      </c>
      <c r="S535" t="s">
        <v>4656</v>
      </c>
      <c r="T535" t="s">
        <v>4657</v>
      </c>
      <c r="U535" t="s">
        <v>4658</v>
      </c>
      <c r="V535" t="s">
        <v>67</v>
      </c>
      <c r="AF535">
        <v>598</v>
      </c>
    </row>
    <row r="536" spans="1:32" x14ac:dyDescent="0.3">
      <c r="A536" s="1">
        <v>1012</v>
      </c>
      <c r="B536" t="s">
        <v>32</v>
      </c>
      <c r="C536" t="s">
        <v>23394</v>
      </c>
      <c r="D536" t="s">
        <v>4659</v>
      </c>
      <c r="E536" t="s">
        <v>3643</v>
      </c>
      <c r="F536" t="s">
        <v>4660</v>
      </c>
      <c r="G536" t="s">
        <v>2587</v>
      </c>
      <c r="H536" t="s">
        <v>122</v>
      </c>
      <c r="I536" t="s">
        <v>372</v>
      </c>
      <c r="J536" t="s">
        <v>190</v>
      </c>
      <c r="K536" t="s">
        <v>4661</v>
      </c>
      <c r="L536" t="s">
        <v>3646</v>
      </c>
      <c r="M536" t="s">
        <v>4443</v>
      </c>
      <c r="N536" t="s">
        <v>4662</v>
      </c>
      <c r="P536" t="s">
        <v>4663</v>
      </c>
      <c r="Q536" t="s">
        <v>44</v>
      </c>
      <c r="V536" t="s">
        <v>4664</v>
      </c>
      <c r="AF536">
        <v>599</v>
      </c>
    </row>
    <row r="537" spans="1:32" x14ac:dyDescent="0.3">
      <c r="A537" s="1">
        <v>412</v>
      </c>
      <c r="B537" t="s">
        <v>32</v>
      </c>
      <c r="C537" t="s">
        <v>23395</v>
      </c>
      <c r="D537" t="s">
        <v>4665</v>
      </c>
      <c r="E537" t="s">
        <v>2293</v>
      </c>
      <c r="F537" t="s">
        <v>4666</v>
      </c>
      <c r="G537" t="s">
        <v>4667</v>
      </c>
      <c r="H537" t="s">
        <v>248</v>
      </c>
      <c r="I537" t="s">
        <v>1874</v>
      </c>
      <c r="J537" t="s">
        <v>110</v>
      </c>
      <c r="K537" t="s">
        <v>4668</v>
      </c>
      <c r="L537" t="s">
        <v>2298</v>
      </c>
      <c r="M537" t="s">
        <v>2299</v>
      </c>
      <c r="N537" t="s">
        <v>4669</v>
      </c>
      <c r="P537" t="s">
        <v>4670</v>
      </c>
      <c r="Q537" t="s">
        <v>44</v>
      </c>
      <c r="V537" t="s">
        <v>4671</v>
      </c>
      <c r="AF537">
        <v>600</v>
      </c>
    </row>
    <row r="538" spans="1:32" x14ac:dyDescent="0.3">
      <c r="A538" s="1">
        <v>1728</v>
      </c>
      <c r="B538" t="s">
        <v>32</v>
      </c>
      <c r="C538" t="s">
        <v>23396</v>
      </c>
      <c r="D538" t="s">
        <v>4672</v>
      </c>
      <c r="E538" t="s">
        <v>4673</v>
      </c>
      <c r="F538" t="s">
        <v>4674</v>
      </c>
      <c r="G538" t="s">
        <v>4675</v>
      </c>
      <c r="H538" t="s">
        <v>108</v>
      </c>
      <c r="I538" t="s">
        <v>2485</v>
      </c>
      <c r="J538" t="s">
        <v>123</v>
      </c>
      <c r="K538" t="s">
        <v>4676</v>
      </c>
      <c r="L538" t="s">
        <v>4677</v>
      </c>
      <c r="M538" t="s">
        <v>4678</v>
      </c>
      <c r="N538" t="s">
        <v>4679</v>
      </c>
      <c r="Q538" t="s">
        <v>44</v>
      </c>
      <c r="AF538">
        <v>601</v>
      </c>
    </row>
    <row r="539" spans="1:32" x14ac:dyDescent="0.3">
      <c r="A539" s="1">
        <v>725</v>
      </c>
      <c r="B539" t="s">
        <v>32</v>
      </c>
      <c r="C539" t="s">
        <v>23397</v>
      </c>
      <c r="D539" t="s">
        <v>4680</v>
      </c>
      <c r="E539" t="s">
        <v>345</v>
      </c>
      <c r="F539" t="s">
        <v>4681</v>
      </c>
      <c r="G539" t="s">
        <v>4682</v>
      </c>
      <c r="H539" t="s">
        <v>166</v>
      </c>
      <c r="I539" t="s">
        <v>383</v>
      </c>
      <c r="J539" t="s">
        <v>875</v>
      </c>
      <c r="K539" t="s">
        <v>4683</v>
      </c>
      <c r="L539" t="s">
        <v>351</v>
      </c>
      <c r="M539" t="s">
        <v>352</v>
      </c>
      <c r="N539" t="s">
        <v>4684</v>
      </c>
      <c r="P539" t="s">
        <v>4685</v>
      </c>
      <c r="Q539" t="s">
        <v>44</v>
      </c>
      <c r="V539" t="s">
        <v>4686</v>
      </c>
      <c r="AF539">
        <v>602</v>
      </c>
    </row>
    <row r="540" spans="1:32" x14ac:dyDescent="0.3">
      <c r="A540" s="1">
        <v>3085</v>
      </c>
      <c r="B540" t="s">
        <v>32</v>
      </c>
      <c r="C540" t="s">
        <v>4687</v>
      </c>
      <c r="D540" t="s">
        <v>4688</v>
      </c>
      <c r="E540" t="s">
        <v>4689</v>
      </c>
      <c r="F540" t="s">
        <v>4690</v>
      </c>
      <c r="G540" t="s">
        <v>4691</v>
      </c>
      <c r="H540" t="s">
        <v>108</v>
      </c>
      <c r="O540" t="s">
        <v>62</v>
      </c>
      <c r="R540" t="s">
        <v>4692</v>
      </c>
      <c r="S540" t="s">
        <v>4693</v>
      </c>
      <c r="T540" t="s">
        <v>4694</v>
      </c>
      <c r="U540" t="s">
        <v>4695</v>
      </c>
      <c r="V540" t="s">
        <v>1457</v>
      </c>
      <c r="Z540" t="s">
        <v>4696</v>
      </c>
      <c r="AF540">
        <v>603</v>
      </c>
    </row>
    <row r="541" spans="1:32" x14ac:dyDescent="0.3">
      <c r="A541" s="1">
        <v>391</v>
      </c>
      <c r="B541" t="s">
        <v>32</v>
      </c>
      <c r="C541" t="s">
        <v>23398</v>
      </c>
      <c r="D541" t="s">
        <v>4697</v>
      </c>
      <c r="E541" t="s">
        <v>34</v>
      </c>
      <c r="F541" t="s">
        <v>4698</v>
      </c>
      <c r="G541" t="s">
        <v>4699</v>
      </c>
      <c r="H541" t="s">
        <v>522</v>
      </c>
      <c r="I541" t="s">
        <v>4339</v>
      </c>
      <c r="K541" t="s">
        <v>4700</v>
      </c>
      <c r="L541" t="s">
        <v>41</v>
      </c>
      <c r="M541" t="s">
        <v>42</v>
      </c>
      <c r="N541" t="s">
        <v>4701</v>
      </c>
      <c r="Q541" t="s">
        <v>44</v>
      </c>
      <c r="V541" t="s">
        <v>4702</v>
      </c>
      <c r="AF541">
        <v>604</v>
      </c>
    </row>
    <row r="542" spans="1:32" x14ac:dyDescent="0.3">
      <c r="A542" s="1">
        <v>3280</v>
      </c>
      <c r="B542" t="s">
        <v>32</v>
      </c>
      <c r="C542" t="s">
        <v>4703</v>
      </c>
      <c r="D542" t="s">
        <v>4704</v>
      </c>
      <c r="E542" t="s">
        <v>4705</v>
      </c>
      <c r="F542" t="s">
        <v>4706</v>
      </c>
      <c r="G542" t="s">
        <v>4707</v>
      </c>
      <c r="H542" t="s">
        <v>37</v>
      </c>
      <c r="O542" t="s">
        <v>62</v>
      </c>
      <c r="R542" t="s">
        <v>4708</v>
      </c>
      <c r="S542" t="s">
        <v>4709</v>
      </c>
      <c r="T542" t="s">
        <v>4710</v>
      </c>
      <c r="U542" t="s">
        <v>4711</v>
      </c>
      <c r="V542" t="s">
        <v>67</v>
      </c>
      <c r="Z542" t="s">
        <v>4712</v>
      </c>
      <c r="AF542">
        <v>605</v>
      </c>
    </row>
    <row r="543" spans="1:32" x14ac:dyDescent="0.3">
      <c r="A543" s="1">
        <v>2052</v>
      </c>
      <c r="B543" t="s">
        <v>32</v>
      </c>
      <c r="C543" t="s">
        <v>23399</v>
      </c>
      <c r="D543" t="s">
        <v>4713</v>
      </c>
      <c r="E543" t="s">
        <v>4714</v>
      </c>
      <c r="F543" t="s">
        <v>4715</v>
      </c>
      <c r="G543" t="s">
        <v>2305</v>
      </c>
      <c r="H543" t="s">
        <v>51</v>
      </c>
      <c r="I543" t="s">
        <v>4716</v>
      </c>
      <c r="J543" t="s">
        <v>39</v>
      </c>
      <c r="K543" t="s">
        <v>383</v>
      </c>
      <c r="L543" t="s">
        <v>4717</v>
      </c>
      <c r="M543" t="s">
        <v>4718</v>
      </c>
      <c r="N543" t="s">
        <v>4719</v>
      </c>
      <c r="P543" t="s">
        <v>1204</v>
      </c>
      <c r="Q543" t="s">
        <v>44</v>
      </c>
      <c r="V543" t="s">
        <v>4720</v>
      </c>
      <c r="AF543">
        <v>606</v>
      </c>
    </row>
    <row r="544" spans="1:32" x14ac:dyDescent="0.3">
      <c r="A544" s="1">
        <v>884</v>
      </c>
      <c r="B544" t="s">
        <v>32</v>
      </c>
      <c r="C544" t="s">
        <v>23400</v>
      </c>
      <c r="D544" t="s">
        <v>4721</v>
      </c>
      <c r="E544" t="s">
        <v>4722</v>
      </c>
      <c r="F544" t="s">
        <v>4723</v>
      </c>
      <c r="G544" t="s">
        <v>4724</v>
      </c>
      <c r="H544" t="s">
        <v>37</v>
      </c>
      <c r="I544" t="s">
        <v>1987</v>
      </c>
      <c r="J544" t="s">
        <v>147</v>
      </c>
      <c r="K544" t="s">
        <v>4725</v>
      </c>
      <c r="L544" t="s">
        <v>4726</v>
      </c>
      <c r="M544" t="s">
        <v>4727</v>
      </c>
      <c r="N544" t="s">
        <v>4728</v>
      </c>
      <c r="P544" t="s">
        <v>4729</v>
      </c>
      <c r="Q544" t="s">
        <v>44</v>
      </c>
      <c r="V544" t="s">
        <v>4730</v>
      </c>
      <c r="AF544">
        <v>607</v>
      </c>
    </row>
    <row r="545" spans="1:32" x14ac:dyDescent="0.3">
      <c r="A545" s="1">
        <v>2738</v>
      </c>
      <c r="B545" t="s">
        <v>32</v>
      </c>
      <c r="C545" t="s">
        <v>4731</v>
      </c>
      <c r="D545" t="s">
        <v>1449</v>
      </c>
      <c r="E545" t="s">
        <v>4732</v>
      </c>
      <c r="F545" t="s">
        <v>4733</v>
      </c>
      <c r="G545" t="s">
        <v>4734</v>
      </c>
      <c r="H545" t="s">
        <v>122</v>
      </c>
      <c r="O545" t="s">
        <v>62</v>
      </c>
      <c r="R545" t="s">
        <v>4735</v>
      </c>
      <c r="S545" t="s">
        <v>4736</v>
      </c>
      <c r="T545" t="s">
        <v>4737</v>
      </c>
      <c r="U545" t="s">
        <v>4738</v>
      </c>
      <c r="V545" t="s">
        <v>1457</v>
      </c>
      <c r="AF545">
        <v>608</v>
      </c>
    </row>
    <row r="546" spans="1:32" x14ac:dyDescent="0.3">
      <c r="A546" s="1">
        <v>425</v>
      </c>
      <c r="B546" t="s">
        <v>32</v>
      </c>
      <c r="C546" t="s">
        <v>23401</v>
      </c>
      <c r="D546" t="s">
        <v>4739</v>
      </c>
      <c r="E546" t="s">
        <v>369</v>
      </c>
      <c r="F546" t="s">
        <v>4740</v>
      </c>
      <c r="G546" t="s">
        <v>107</v>
      </c>
      <c r="H546" t="s">
        <v>108</v>
      </c>
      <c r="I546" t="s">
        <v>75</v>
      </c>
      <c r="J546" t="s">
        <v>236</v>
      </c>
      <c r="K546" t="s">
        <v>4741</v>
      </c>
      <c r="L546" t="s">
        <v>375</v>
      </c>
      <c r="M546" t="s">
        <v>376</v>
      </c>
      <c r="N546" t="s">
        <v>4742</v>
      </c>
      <c r="P546" t="s">
        <v>4743</v>
      </c>
      <c r="Q546" t="s">
        <v>44</v>
      </c>
      <c r="V546" t="s">
        <v>4744</v>
      </c>
      <c r="AF546">
        <v>610</v>
      </c>
    </row>
    <row r="547" spans="1:32" x14ac:dyDescent="0.3">
      <c r="A547" s="1">
        <v>1544</v>
      </c>
      <c r="B547" t="s">
        <v>32</v>
      </c>
      <c r="C547" t="s">
        <v>23402</v>
      </c>
      <c r="D547" t="s">
        <v>4745</v>
      </c>
      <c r="E547" t="s">
        <v>153</v>
      </c>
      <c r="F547" t="s">
        <v>4746</v>
      </c>
      <c r="G547" t="s">
        <v>4747</v>
      </c>
      <c r="H547" t="s">
        <v>180</v>
      </c>
      <c r="L547" t="s">
        <v>153</v>
      </c>
      <c r="M547" t="s">
        <v>158</v>
      </c>
      <c r="N547" t="s">
        <v>4748</v>
      </c>
      <c r="Q547" t="s">
        <v>44</v>
      </c>
      <c r="V547" t="s">
        <v>4749</v>
      </c>
      <c r="AF547">
        <v>611</v>
      </c>
    </row>
    <row r="548" spans="1:32" x14ac:dyDescent="0.3">
      <c r="A548" s="1">
        <v>402</v>
      </c>
      <c r="B548" t="s">
        <v>32</v>
      </c>
      <c r="C548" t="s">
        <v>23403</v>
      </c>
      <c r="D548" t="s">
        <v>4750</v>
      </c>
      <c r="E548" t="s">
        <v>1181</v>
      </c>
      <c r="F548" t="s">
        <v>4751</v>
      </c>
      <c r="G548" t="s">
        <v>4752</v>
      </c>
      <c r="H548" t="s">
        <v>51</v>
      </c>
      <c r="I548" t="s">
        <v>461</v>
      </c>
      <c r="J548" t="s">
        <v>110</v>
      </c>
      <c r="K548" t="s">
        <v>4753</v>
      </c>
      <c r="L548" t="s">
        <v>1186</v>
      </c>
      <c r="M548" t="s">
        <v>1187</v>
      </c>
      <c r="N548" t="s">
        <v>4754</v>
      </c>
      <c r="P548" t="s">
        <v>4755</v>
      </c>
      <c r="Q548" t="s">
        <v>44</v>
      </c>
      <c r="V548" t="s">
        <v>4756</v>
      </c>
      <c r="AF548">
        <v>612</v>
      </c>
    </row>
    <row r="549" spans="1:32" x14ac:dyDescent="0.3">
      <c r="A549" s="1">
        <v>503</v>
      </c>
      <c r="B549" t="s">
        <v>32</v>
      </c>
      <c r="C549" t="s">
        <v>23404</v>
      </c>
      <c r="D549" t="s">
        <v>4757</v>
      </c>
      <c r="E549" t="s">
        <v>153</v>
      </c>
      <c r="F549" t="s">
        <v>4758</v>
      </c>
      <c r="G549" t="s">
        <v>4759</v>
      </c>
      <c r="H549" t="s">
        <v>522</v>
      </c>
      <c r="I549" t="s">
        <v>533</v>
      </c>
      <c r="J549" t="s">
        <v>147</v>
      </c>
      <c r="K549" t="s">
        <v>4760</v>
      </c>
      <c r="L549" t="s">
        <v>153</v>
      </c>
      <c r="M549" t="s">
        <v>158</v>
      </c>
      <c r="N549" t="s">
        <v>4761</v>
      </c>
      <c r="P549" t="s">
        <v>4762</v>
      </c>
      <c r="Q549" t="s">
        <v>44</v>
      </c>
      <c r="V549" t="s">
        <v>4763</v>
      </c>
      <c r="AF549">
        <v>613</v>
      </c>
    </row>
    <row r="550" spans="1:32" x14ac:dyDescent="0.3">
      <c r="A550" s="1">
        <v>1736</v>
      </c>
      <c r="B550" t="s">
        <v>32</v>
      </c>
      <c r="C550" t="s">
        <v>23405</v>
      </c>
      <c r="D550" t="s">
        <v>4764</v>
      </c>
      <c r="E550" t="s">
        <v>345</v>
      </c>
      <c r="F550" t="s">
        <v>4765</v>
      </c>
      <c r="G550" t="s">
        <v>4766</v>
      </c>
      <c r="H550" t="s">
        <v>166</v>
      </c>
      <c r="I550" t="s">
        <v>383</v>
      </c>
      <c r="J550" t="s">
        <v>1231</v>
      </c>
      <c r="K550" t="s">
        <v>4767</v>
      </c>
      <c r="L550" t="s">
        <v>351</v>
      </c>
      <c r="M550" t="s">
        <v>352</v>
      </c>
      <c r="N550" t="s">
        <v>4768</v>
      </c>
      <c r="P550" t="s">
        <v>4769</v>
      </c>
      <c r="Q550" t="s">
        <v>44</v>
      </c>
      <c r="V550" t="s">
        <v>4770</v>
      </c>
      <c r="AF550">
        <v>614</v>
      </c>
    </row>
    <row r="551" spans="1:32" x14ac:dyDescent="0.3">
      <c r="A551" s="1">
        <v>3330</v>
      </c>
      <c r="B551" t="s">
        <v>32</v>
      </c>
      <c r="C551" t="s">
        <v>4771</v>
      </c>
      <c r="D551" t="s">
        <v>4772</v>
      </c>
      <c r="E551" t="s">
        <v>4773</v>
      </c>
      <c r="F551" t="s">
        <v>4774</v>
      </c>
      <c r="G551" t="s">
        <v>4775</v>
      </c>
      <c r="H551" t="s">
        <v>122</v>
      </c>
      <c r="O551" t="s">
        <v>62</v>
      </c>
      <c r="R551" t="s">
        <v>4776</v>
      </c>
      <c r="S551" t="s">
        <v>4777</v>
      </c>
      <c r="T551" t="s">
        <v>4778</v>
      </c>
      <c r="U551" t="s">
        <v>4779</v>
      </c>
      <c r="V551" t="s">
        <v>1433</v>
      </c>
      <c r="Y551" t="s">
        <v>4780</v>
      </c>
      <c r="AF551">
        <v>615</v>
      </c>
    </row>
    <row r="552" spans="1:32" x14ac:dyDescent="0.3">
      <c r="A552" s="1">
        <v>247</v>
      </c>
      <c r="B552" t="s">
        <v>32</v>
      </c>
      <c r="C552" t="s">
        <v>23406</v>
      </c>
      <c r="D552" t="s">
        <v>4516</v>
      </c>
      <c r="E552" t="s">
        <v>105</v>
      </c>
      <c r="F552" t="s">
        <v>4781</v>
      </c>
      <c r="G552" t="s">
        <v>4394</v>
      </c>
      <c r="H552" t="s">
        <v>37</v>
      </c>
      <c r="I552" t="s">
        <v>4782</v>
      </c>
      <c r="J552" t="s">
        <v>39</v>
      </c>
      <c r="K552" t="s">
        <v>460</v>
      </c>
      <c r="L552" t="s">
        <v>112</v>
      </c>
      <c r="M552" t="s">
        <v>113</v>
      </c>
      <c r="N552" t="s">
        <v>4783</v>
      </c>
      <c r="P552" t="s">
        <v>1987</v>
      </c>
      <c r="Q552" t="s">
        <v>44</v>
      </c>
      <c r="V552" t="s">
        <v>4784</v>
      </c>
      <c r="AF552">
        <v>616</v>
      </c>
    </row>
    <row r="553" spans="1:32" x14ac:dyDescent="0.3">
      <c r="A553" s="1">
        <v>3001</v>
      </c>
      <c r="B553" t="s">
        <v>32</v>
      </c>
      <c r="C553" t="s">
        <v>4785</v>
      </c>
      <c r="D553" t="s">
        <v>4786</v>
      </c>
      <c r="E553" t="s">
        <v>4787</v>
      </c>
      <c r="F553" t="s">
        <v>4788</v>
      </c>
      <c r="G553" t="s">
        <v>4789</v>
      </c>
      <c r="H553" t="s">
        <v>475</v>
      </c>
      <c r="O553" t="s">
        <v>62</v>
      </c>
      <c r="R553" t="s">
        <v>4790</v>
      </c>
      <c r="S553" t="s">
        <v>4791</v>
      </c>
      <c r="T553" t="s">
        <v>4792</v>
      </c>
      <c r="U553" t="s">
        <v>4793</v>
      </c>
      <c r="V553" t="s">
        <v>4794</v>
      </c>
      <c r="Z553" t="s">
        <v>4795</v>
      </c>
      <c r="AF553">
        <v>617</v>
      </c>
    </row>
    <row r="554" spans="1:32" x14ac:dyDescent="0.3">
      <c r="A554" s="1">
        <v>3009</v>
      </c>
      <c r="B554" t="s">
        <v>32</v>
      </c>
      <c r="C554" t="s">
        <v>4796</v>
      </c>
      <c r="D554" t="s">
        <v>4797</v>
      </c>
      <c r="E554" t="s">
        <v>4798</v>
      </c>
      <c r="F554" t="s">
        <v>4799</v>
      </c>
      <c r="G554" t="s">
        <v>4800</v>
      </c>
      <c r="H554" t="s">
        <v>475</v>
      </c>
      <c r="I554" t="s">
        <v>265</v>
      </c>
      <c r="J554" t="s">
        <v>147</v>
      </c>
      <c r="K554" t="s">
        <v>4801</v>
      </c>
      <c r="L554" t="s">
        <v>4802</v>
      </c>
      <c r="M554" t="s">
        <v>4803</v>
      </c>
      <c r="N554" t="s">
        <v>4804</v>
      </c>
      <c r="O554" t="s">
        <v>62</v>
      </c>
      <c r="P554" t="s">
        <v>4805</v>
      </c>
      <c r="R554" t="s">
        <v>4806</v>
      </c>
      <c r="S554" t="s">
        <v>4807</v>
      </c>
      <c r="T554" t="s">
        <v>4808</v>
      </c>
      <c r="U554" t="s">
        <v>4809</v>
      </c>
      <c r="V554" t="s">
        <v>638</v>
      </c>
      <c r="Z554" t="s">
        <v>4810</v>
      </c>
      <c r="AF554">
        <v>618</v>
      </c>
    </row>
    <row r="555" spans="1:32" x14ac:dyDescent="0.3">
      <c r="A555" s="1">
        <v>1437</v>
      </c>
      <c r="B555" t="s">
        <v>32</v>
      </c>
      <c r="C555" t="s">
        <v>23407</v>
      </c>
      <c r="D555" t="s">
        <v>4811</v>
      </c>
      <c r="E555" t="s">
        <v>2117</v>
      </c>
      <c r="F555" t="s">
        <v>4812</v>
      </c>
      <c r="G555" t="s">
        <v>4813</v>
      </c>
      <c r="H555" t="s">
        <v>475</v>
      </c>
      <c r="I555" t="s">
        <v>4339</v>
      </c>
      <c r="J555" t="s">
        <v>39</v>
      </c>
      <c r="K555" t="s">
        <v>4814</v>
      </c>
      <c r="L555" t="s">
        <v>2120</v>
      </c>
      <c r="M555" t="s">
        <v>2121</v>
      </c>
      <c r="N555" t="s">
        <v>4815</v>
      </c>
      <c r="P555" t="s">
        <v>1232</v>
      </c>
      <c r="Q555" t="s">
        <v>44</v>
      </c>
      <c r="AF555">
        <v>619</v>
      </c>
    </row>
    <row r="556" spans="1:32" x14ac:dyDescent="0.3">
      <c r="A556" s="1">
        <v>263</v>
      </c>
      <c r="B556" t="s">
        <v>32</v>
      </c>
      <c r="C556" t="s">
        <v>4816</v>
      </c>
      <c r="D556" t="s">
        <v>4817</v>
      </c>
      <c r="E556" t="s">
        <v>4818</v>
      </c>
      <c r="F556" t="s">
        <v>4819</v>
      </c>
      <c r="G556" t="s">
        <v>4820</v>
      </c>
      <c r="H556" t="s">
        <v>91</v>
      </c>
      <c r="I556" t="s">
        <v>38</v>
      </c>
      <c r="J556" t="s">
        <v>39</v>
      </c>
      <c r="K556" t="s">
        <v>189</v>
      </c>
      <c r="L556" t="s">
        <v>4821</v>
      </c>
      <c r="M556" t="s">
        <v>4822</v>
      </c>
      <c r="N556" t="s">
        <v>4823</v>
      </c>
      <c r="P556" t="s">
        <v>1987</v>
      </c>
      <c r="Q556" t="s">
        <v>44</v>
      </c>
      <c r="V556" t="s">
        <v>4824</v>
      </c>
      <c r="AF556">
        <v>620</v>
      </c>
    </row>
    <row r="557" spans="1:32" x14ac:dyDescent="0.3">
      <c r="A557" s="1">
        <v>516</v>
      </c>
      <c r="B557" t="s">
        <v>32</v>
      </c>
      <c r="C557" t="s">
        <v>23408</v>
      </c>
      <c r="D557" t="s">
        <v>4757</v>
      </c>
      <c r="E557" t="s">
        <v>345</v>
      </c>
      <c r="F557" t="s">
        <v>4825</v>
      </c>
      <c r="G557" t="s">
        <v>4826</v>
      </c>
      <c r="H557" t="s">
        <v>74</v>
      </c>
      <c r="I557" t="s">
        <v>1838</v>
      </c>
      <c r="J557" t="s">
        <v>1823</v>
      </c>
      <c r="K557" t="s">
        <v>4827</v>
      </c>
      <c r="L557" t="s">
        <v>351</v>
      </c>
      <c r="M557" t="s">
        <v>352</v>
      </c>
      <c r="N557" t="s">
        <v>4828</v>
      </c>
      <c r="P557" t="s">
        <v>4829</v>
      </c>
      <c r="Q557" t="s">
        <v>44</v>
      </c>
      <c r="V557" t="s">
        <v>4830</v>
      </c>
      <c r="AF557">
        <v>621</v>
      </c>
    </row>
    <row r="558" spans="1:32" x14ac:dyDescent="0.3">
      <c r="A558" s="1">
        <v>755</v>
      </c>
      <c r="B558" t="s">
        <v>32</v>
      </c>
      <c r="C558" t="s">
        <v>23409</v>
      </c>
      <c r="D558" t="s">
        <v>4831</v>
      </c>
      <c r="E558" t="s">
        <v>4546</v>
      </c>
      <c r="F558" t="s">
        <v>4832</v>
      </c>
      <c r="G558" t="s">
        <v>1042</v>
      </c>
      <c r="H558" t="s">
        <v>122</v>
      </c>
      <c r="I558" t="s">
        <v>349</v>
      </c>
      <c r="K558" t="s">
        <v>4833</v>
      </c>
      <c r="L558" t="s">
        <v>4549</v>
      </c>
      <c r="M558" t="s">
        <v>4550</v>
      </c>
      <c r="N558" t="s">
        <v>4834</v>
      </c>
      <c r="Q558" t="s">
        <v>44</v>
      </c>
      <c r="V558" t="s">
        <v>4835</v>
      </c>
      <c r="AF558">
        <v>622</v>
      </c>
    </row>
    <row r="559" spans="1:32" x14ac:dyDescent="0.3">
      <c r="A559" s="1">
        <v>1483</v>
      </c>
      <c r="B559" t="s">
        <v>32</v>
      </c>
      <c r="C559" t="s">
        <v>4836</v>
      </c>
      <c r="D559" t="s">
        <v>4837</v>
      </c>
      <c r="E559" t="s">
        <v>369</v>
      </c>
      <c r="F559" t="s">
        <v>4838</v>
      </c>
      <c r="G559" t="s">
        <v>2483</v>
      </c>
      <c r="H559" t="s">
        <v>108</v>
      </c>
      <c r="I559" t="s">
        <v>75</v>
      </c>
      <c r="J559" t="s">
        <v>39</v>
      </c>
      <c r="K559" t="s">
        <v>190</v>
      </c>
      <c r="L559" t="s">
        <v>375</v>
      </c>
      <c r="M559" t="s">
        <v>376</v>
      </c>
      <c r="N559" t="s">
        <v>4839</v>
      </c>
      <c r="P559" t="s">
        <v>227</v>
      </c>
      <c r="Q559" t="s">
        <v>44</v>
      </c>
      <c r="V559" t="s">
        <v>4840</v>
      </c>
      <c r="AF559">
        <v>623</v>
      </c>
    </row>
    <row r="560" spans="1:32" x14ac:dyDescent="0.3">
      <c r="A560" s="1">
        <v>2187</v>
      </c>
      <c r="B560" t="s">
        <v>32</v>
      </c>
      <c r="C560" t="s">
        <v>23410</v>
      </c>
      <c r="D560" t="s">
        <v>4841</v>
      </c>
      <c r="E560" t="s">
        <v>369</v>
      </c>
      <c r="F560" t="s">
        <v>4842</v>
      </c>
      <c r="G560" t="s">
        <v>179</v>
      </c>
      <c r="H560" t="s">
        <v>180</v>
      </c>
      <c r="I560" t="s">
        <v>383</v>
      </c>
      <c r="J560" t="s">
        <v>190</v>
      </c>
      <c r="K560" t="s">
        <v>4843</v>
      </c>
      <c r="L560" t="s">
        <v>375</v>
      </c>
      <c r="M560" t="s">
        <v>376</v>
      </c>
      <c r="N560" t="s">
        <v>4844</v>
      </c>
      <c r="P560" t="s">
        <v>4845</v>
      </c>
      <c r="Q560" t="s">
        <v>44</v>
      </c>
      <c r="V560" t="s">
        <v>4846</v>
      </c>
      <c r="AF560">
        <v>624</v>
      </c>
    </row>
    <row r="561" spans="1:32" x14ac:dyDescent="0.3">
      <c r="A561" s="1">
        <v>495</v>
      </c>
      <c r="B561" t="s">
        <v>32</v>
      </c>
      <c r="C561" t="s">
        <v>23411</v>
      </c>
      <c r="D561" t="s">
        <v>4847</v>
      </c>
      <c r="E561" t="s">
        <v>872</v>
      </c>
      <c r="F561" t="s">
        <v>4848</v>
      </c>
      <c r="G561" t="s">
        <v>4849</v>
      </c>
      <c r="H561" t="s">
        <v>475</v>
      </c>
      <c r="L561" t="s">
        <v>877</v>
      </c>
      <c r="M561" t="s">
        <v>1233</v>
      </c>
      <c r="N561" t="s">
        <v>4850</v>
      </c>
      <c r="Q561" t="s">
        <v>44</v>
      </c>
      <c r="V561" t="s">
        <v>4851</v>
      </c>
      <c r="AF561">
        <v>625</v>
      </c>
    </row>
    <row r="562" spans="1:32" x14ac:dyDescent="0.3">
      <c r="A562" s="1">
        <v>3012</v>
      </c>
      <c r="B562" t="s">
        <v>32</v>
      </c>
      <c r="C562" t="s">
        <v>4852</v>
      </c>
      <c r="D562" t="s">
        <v>4853</v>
      </c>
      <c r="E562" t="s">
        <v>4854</v>
      </c>
      <c r="F562" t="s">
        <v>4855</v>
      </c>
      <c r="G562" t="s">
        <v>4856</v>
      </c>
      <c r="H562" t="s">
        <v>180</v>
      </c>
      <c r="O562" t="s">
        <v>62</v>
      </c>
      <c r="R562" t="s">
        <v>4857</v>
      </c>
      <c r="S562" t="s">
        <v>4858</v>
      </c>
      <c r="T562" t="s">
        <v>4859</v>
      </c>
      <c r="U562" t="s">
        <v>4860</v>
      </c>
      <c r="V562" t="s">
        <v>67</v>
      </c>
      <c r="Z562" t="s">
        <v>4861</v>
      </c>
      <c r="AF562">
        <v>626</v>
      </c>
    </row>
    <row r="563" spans="1:32" x14ac:dyDescent="0.3">
      <c r="A563" s="1">
        <v>3190</v>
      </c>
      <c r="B563" t="s">
        <v>32</v>
      </c>
      <c r="C563" t="s">
        <v>4862</v>
      </c>
      <c r="D563" t="s">
        <v>4863</v>
      </c>
      <c r="E563" t="s">
        <v>4864</v>
      </c>
      <c r="F563" t="s">
        <v>4865</v>
      </c>
      <c r="G563" t="s">
        <v>4866</v>
      </c>
      <c r="H563" t="s">
        <v>37</v>
      </c>
      <c r="O563" t="s">
        <v>62</v>
      </c>
      <c r="R563" t="s">
        <v>4867</v>
      </c>
      <c r="S563" t="s">
        <v>4868</v>
      </c>
      <c r="T563" t="s">
        <v>4869</v>
      </c>
      <c r="U563" t="s">
        <v>4870</v>
      </c>
      <c r="V563" t="s">
        <v>4871</v>
      </c>
      <c r="Z563" t="s">
        <v>4872</v>
      </c>
      <c r="AF563">
        <v>627</v>
      </c>
    </row>
    <row r="564" spans="1:32" x14ac:dyDescent="0.3">
      <c r="A564" s="1">
        <v>1450</v>
      </c>
      <c r="B564" t="s">
        <v>32</v>
      </c>
      <c r="C564" t="s">
        <v>23412</v>
      </c>
      <c r="D564" t="s">
        <v>4873</v>
      </c>
      <c r="E564" t="s">
        <v>3890</v>
      </c>
      <c r="F564" t="s">
        <v>4874</v>
      </c>
      <c r="G564" t="s">
        <v>4290</v>
      </c>
      <c r="H564" t="s">
        <v>91</v>
      </c>
      <c r="I564" t="s">
        <v>189</v>
      </c>
      <c r="J564" t="s">
        <v>324</v>
      </c>
      <c r="K564" t="s">
        <v>4875</v>
      </c>
      <c r="L564" t="s">
        <v>3894</v>
      </c>
      <c r="M564" t="s">
        <v>3895</v>
      </c>
      <c r="N564" t="s">
        <v>4876</v>
      </c>
      <c r="P564" t="s">
        <v>4877</v>
      </c>
      <c r="Q564" t="s">
        <v>44</v>
      </c>
      <c r="V564" t="s">
        <v>4878</v>
      </c>
      <c r="AF564">
        <v>628</v>
      </c>
    </row>
    <row r="565" spans="1:32" x14ac:dyDescent="0.3">
      <c r="A565" s="1">
        <v>2711</v>
      </c>
      <c r="B565" t="s">
        <v>32</v>
      </c>
      <c r="C565" t="s">
        <v>4879</v>
      </c>
      <c r="D565" t="s">
        <v>4880</v>
      </c>
      <c r="E565" t="s">
        <v>4881</v>
      </c>
      <c r="F565" t="s">
        <v>4882</v>
      </c>
      <c r="G565" t="s">
        <v>4883</v>
      </c>
      <c r="H565" t="s">
        <v>122</v>
      </c>
      <c r="O565" t="s">
        <v>62</v>
      </c>
      <c r="R565" t="s">
        <v>4884</v>
      </c>
      <c r="S565" t="s">
        <v>4885</v>
      </c>
      <c r="T565" t="s">
        <v>4886</v>
      </c>
      <c r="U565" t="s">
        <v>4887</v>
      </c>
      <c r="V565" t="s">
        <v>804</v>
      </c>
      <c r="AF565">
        <v>629</v>
      </c>
    </row>
    <row r="566" spans="1:32" x14ac:dyDescent="0.3">
      <c r="A566" s="1">
        <v>2374</v>
      </c>
      <c r="B566" t="s">
        <v>32</v>
      </c>
      <c r="C566" t="s">
        <v>23413</v>
      </c>
      <c r="D566" t="s">
        <v>4888</v>
      </c>
      <c r="E566" t="s">
        <v>1605</v>
      </c>
      <c r="F566" t="s">
        <v>4889</v>
      </c>
      <c r="G566" t="s">
        <v>497</v>
      </c>
      <c r="H566" t="s">
        <v>108</v>
      </c>
      <c r="I566" t="s">
        <v>123</v>
      </c>
      <c r="K566" t="s">
        <v>1388</v>
      </c>
      <c r="L566" t="s">
        <v>1608</v>
      </c>
      <c r="M566" t="s">
        <v>1609</v>
      </c>
      <c r="N566" t="s">
        <v>4890</v>
      </c>
      <c r="Q566" t="s">
        <v>44</v>
      </c>
      <c r="V566" t="s">
        <v>4891</v>
      </c>
      <c r="AF566">
        <v>631</v>
      </c>
    </row>
    <row r="567" spans="1:32" x14ac:dyDescent="0.3">
      <c r="A567" s="1">
        <v>343</v>
      </c>
      <c r="B567" t="s">
        <v>32</v>
      </c>
      <c r="C567" t="s">
        <v>23414</v>
      </c>
      <c r="D567" t="s">
        <v>4892</v>
      </c>
      <c r="E567" t="s">
        <v>4893</v>
      </c>
      <c r="F567" t="s">
        <v>4894</v>
      </c>
      <c r="G567" t="s">
        <v>4895</v>
      </c>
      <c r="H567" t="s">
        <v>37</v>
      </c>
      <c r="I567" t="s">
        <v>373</v>
      </c>
      <c r="J567" t="s">
        <v>39</v>
      </c>
      <c r="K567" t="s">
        <v>3187</v>
      </c>
      <c r="L567" t="s">
        <v>4896</v>
      </c>
      <c r="M567" t="s">
        <v>4897</v>
      </c>
      <c r="N567" t="s">
        <v>4898</v>
      </c>
      <c r="P567" t="s">
        <v>4716</v>
      </c>
      <c r="Q567" t="s">
        <v>44</v>
      </c>
      <c r="V567" t="s">
        <v>4899</v>
      </c>
      <c r="AF567">
        <v>632</v>
      </c>
    </row>
    <row r="568" spans="1:32" x14ac:dyDescent="0.3">
      <c r="A568" s="1">
        <v>2716</v>
      </c>
      <c r="B568" t="s">
        <v>32</v>
      </c>
      <c r="C568" t="s">
        <v>4900</v>
      </c>
      <c r="D568" t="s">
        <v>4901</v>
      </c>
      <c r="E568" t="s">
        <v>4902</v>
      </c>
      <c r="F568" t="s">
        <v>4903</v>
      </c>
      <c r="G568" t="s">
        <v>4904</v>
      </c>
      <c r="H568" t="s">
        <v>122</v>
      </c>
      <c r="O568" t="s">
        <v>62</v>
      </c>
      <c r="R568" t="s">
        <v>4905</v>
      </c>
      <c r="S568" t="s">
        <v>4906</v>
      </c>
      <c r="T568" t="s">
        <v>4907</v>
      </c>
      <c r="U568" t="s">
        <v>4908</v>
      </c>
      <c r="V568" t="s">
        <v>366</v>
      </c>
      <c r="AF568">
        <v>633</v>
      </c>
    </row>
    <row r="569" spans="1:32" x14ac:dyDescent="0.3">
      <c r="A569" s="1">
        <v>2630</v>
      </c>
      <c r="B569" t="s">
        <v>32</v>
      </c>
      <c r="C569" t="s">
        <v>4909</v>
      </c>
      <c r="D569" t="s">
        <v>4910</v>
      </c>
      <c r="E569" t="s">
        <v>4911</v>
      </c>
      <c r="F569" t="s">
        <v>4912</v>
      </c>
      <c r="G569" t="s">
        <v>3081</v>
      </c>
      <c r="H569" t="s">
        <v>475</v>
      </c>
      <c r="O569" t="s">
        <v>62</v>
      </c>
      <c r="R569" t="s">
        <v>4913</v>
      </c>
      <c r="S569" t="s">
        <v>4914</v>
      </c>
      <c r="T569" t="s">
        <v>4915</v>
      </c>
      <c r="U569" t="s">
        <v>4916</v>
      </c>
      <c r="V569" t="s">
        <v>366</v>
      </c>
      <c r="AF569">
        <v>635</v>
      </c>
    </row>
    <row r="570" spans="1:32" x14ac:dyDescent="0.3">
      <c r="A570" s="1">
        <v>300</v>
      </c>
      <c r="B570" t="s">
        <v>32</v>
      </c>
      <c r="C570" t="s">
        <v>23415</v>
      </c>
      <c r="D570" t="s">
        <v>4917</v>
      </c>
      <c r="E570" t="s">
        <v>4893</v>
      </c>
      <c r="F570" t="s">
        <v>4918</v>
      </c>
      <c r="G570" t="s">
        <v>1518</v>
      </c>
      <c r="H570" t="s">
        <v>91</v>
      </c>
      <c r="I570" t="s">
        <v>236</v>
      </c>
      <c r="J570" t="s">
        <v>39</v>
      </c>
      <c r="K570" t="s">
        <v>124</v>
      </c>
      <c r="L570" t="s">
        <v>4896</v>
      </c>
      <c r="M570" t="s">
        <v>4897</v>
      </c>
      <c r="N570" t="s">
        <v>4919</v>
      </c>
      <c r="P570" t="s">
        <v>146</v>
      </c>
      <c r="Q570" t="s">
        <v>44</v>
      </c>
      <c r="V570" t="s">
        <v>4920</v>
      </c>
      <c r="AF570">
        <v>636</v>
      </c>
    </row>
    <row r="571" spans="1:32" x14ac:dyDescent="0.3">
      <c r="A571" s="1">
        <v>513</v>
      </c>
      <c r="B571" t="s">
        <v>32</v>
      </c>
      <c r="C571" t="s">
        <v>23416</v>
      </c>
      <c r="D571" t="s">
        <v>4921</v>
      </c>
      <c r="E571" t="s">
        <v>369</v>
      </c>
      <c r="F571" t="s">
        <v>4922</v>
      </c>
      <c r="G571" t="s">
        <v>4923</v>
      </c>
      <c r="H571" t="s">
        <v>475</v>
      </c>
      <c r="K571" t="s">
        <v>4924</v>
      </c>
      <c r="L571" t="s">
        <v>375</v>
      </c>
      <c r="M571" t="s">
        <v>376</v>
      </c>
      <c r="N571" t="s">
        <v>4925</v>
      </c>
      <c r="Q571" t="s">
        <v>44</v>
      </c>
      <c r="V571" t="s">
        <v>4926</v>
      </c>
      <c r="AF571">
        <v>637</v>
      </c>
    </row>
    <row r="572" spans="1:32" x14ac:dyDescent="0.3">
      <c r="A572" s="1">
        <v>2635</v>
      </c>
      <c r="B572" t="s">
        <v>32</v>
      </c>
      <c r="C572" t="s">
        <v>4927</v>
      </c>
      <c r="D572" t="s">
        <v>4928</v>
      </c>
      <c r="E572" t="s">
        <v>4929</v>
      </c>
      <c r="F572" t="s">
        <v>4930</v>
      </c>
      <c r="G572" t="s">
        <v>4931</v>
      </c>
      <c r="H572" t="s">
        <v>475</v>
      </c>
      <c r="O572" t="s">
        <v>62</v>
      </c>
      <c r="R572" t="s">
        <v>4932</v>
      </c>
      <c r="S572" t="s">
        <v>4933</v>
      </c>
      <c r="T572" t="s">
        <v>4934</v>
      </c>
      <c r="U572" t="s">
        <v>4935</v>
      </c>
      <c r="V572" t="s">
        <v>4936</v>
      </c>
      <c r="Z572" t="s">
        <v>4937</v>
      </c>
      <c r="AF572">
        <v>638</v>
      </c>
    </row>
    <row r="573" spans="1:32" x14ac:dyDescent="0.3">
      <c r="A573" s="1">
        <v>1279</v>
      </c>
      <c r="B573" t="s">
        <v>32</v>
      </c>
      <c r="C573" t="s">
        <v>23417</v>
      </c>
      <c r="D573" t="s">
        <v>4938</v>
      </c>
      <c r="E573" t="s">
        <v>4939</v>
      </c>
      <c r="F573" t="s">
        <v>4940</v>
      </c>
      <c r="G573" t="s">
        <v>3654</v>
      </c>
      <c r="H573" t="s">
        <v>74</v>
      </c>
      <c r="I573" t="s">
        <v>349</v>
      </c>
      <c r="J573" t="s">
        <v>110</v>
      </c>
      <c r="K573" t="s">
        <v>4941</v>
      </c>
      <c r="L573" t="s">
        <v>4942</v>
      </c>
      <c r="M573" t="s">
        <v>4943</v>
      </c>
      <c r="N573" t="s">
        <v>4944</v>
      </c>
      <c r="Q573" t="s">
        <v>44</v>
      </c>
      <c r="V573" t="s">
        <v>4945</v>
      </c>
      <c r="AF573">
        <v>639</v>
      </c>
    </row>
    <row r="574" spans="1:32" x14ac:dyDescent="0.3">
      <c r="A574" s="1">
        <v>889</v>
      </c>
      <c r="B574" t="s">
        <v>32</v>
      </c>
      <c r="C574" t="s">
        <v>23418</v>
      </c>
      <c r="D574" t="s">
        <v>4946</v>
      </c>
      <c r="E574" t="s">
        <v>4947</v>
      </c>
      <c r="F574" t="s">
        <v>4948</v>
      </c>
      <c r="G574" t="s">
        <v>4949</v>
      </c>
      <c r="H574" t="s">
        <v>522</v>
      </c>
      <c r="I574" t="s">
        <v>228</v>
      </c>
      <c r="K574" t="s">
        <v>1442</v>
      </c>
      <c r="L574" t="s">
        <v>4950</v>
      </c>
      <c r="M574" t="s">
        <v>4951</v>
      </c>
      <c r="N574" t="s">
        <v>4952</v>
      </c>
      <c r="Q574" t="s">
        <v>44</v>
      </c>
      <c r="V574" t="s">
        <v>4953</v>
      </c>
      <c r="AF574">
        <v>640</v>
      </c>
    </row>
    <row r="575" spans="1:32" x14ac:dyDescent="0.3">
      <c r="A575" s="1">
        <v>2501</v>
      </c>
      <c r="B575" t="s">
        <v>32</v>
      </c>
      <c r="C575" t="s">
        <v>23419</v>
      </c>
      <c r="D575" t="s">
        <v>4954</v>
      </c>
      <c r="E575" t="s">
        <v>4955</v>
      </c>
      <c r="F575" t="s">
        <v>4956</v>
      </c>
      <c r="G575" t="s">
        <v>4957</v>
      </c>
      <c r="H575" t="s">
        <v>91</v>
      </c>
      <c r="I575" t="s">
        <v>2243</v>
      </c>
      <c r="J575" t="s">
        <v>236</v>
      </c>
      <c r="K575" t="s">
        <v>4958</v>
      </c>
      <c r="L575" t="s">
        <v>4955</v>
      </c>
      <c r="M575" t="s">
        <v>4959</v>
      </c>
      <c r="N575" t="s">
        <v>4960</v>
      </c>
      <c r="P575" t="s">
        <v>4961</v>
      </c>
      <c r="Q575" t="s">
        <v>44</v>
      </c>
      <c r="V575" t="s">
        <v>4962</v>
      </c>
      <c r="AF575">
        <v>641</v>
      </c>
    </row>
    <row r="576" spans="1:32" x14ac:dyDescent="0.3">
      <c r="A576" s="1">
        <v>2442</v>
      </c>
      <c r="B576" t="s">
        <v>32</v>
      </c>
      <c r="C576" t="s">
        <v>23420</v>
      </c>
      <c r="D576" t="s">
        <v>4963</v>
      </c>
      <c r="E576" t="s">
        <v>4135</v>
      </c>
      <c r="F576" t="s">
        <v>4964</v>
      </c>
      <c r="G576" t="s">
        <v>2587</v>
      </c>
      <c r="H576" t="s">
        <v>122</v>
      </c>
      <c r="I576" t="s">
        <v>310</v>
      </c>
      <c r="J576" t="s">
        <v>190</v>
      </c>
      <c r="K576" t="s">
        <v>130</v>
      </c>
      <c r="L576" t="s">
        <v>4138</v>
      </c>
      <c r="M576" t="s">
        <v>4139</v>
      </c>
      <c r="N576" t="s">
        <v>4965</v>
      </c>
      <c r="P576" t="s">
        <v>4966</v>
      </c>
      <c r="Q576" t="s">
        <v>44</v>
      </c>
      <c r="V576" t="s">
        <v>4967</v>
      </c>
      <c r="AF576">
        <v>642</v>
      </c>
    </row>
    <row r="577" spans="1:32" x14ac:dyDescent="0.3">
      <c r="A577" s="1">
        <v>2728</v>
      </c>
      <c r="B577" t="s">
        <v>32</v>
      </c>
      <c r="C577" t="s">
        <v>4968</v>
      </c>
      <c r="D577" t="s">
        <v>4969</v>
      </c>
      <c r="E577" t="s">
        <v>4970</v>
      </c>
      <c r="F577" t="s">
        <v>4971</v>
      </c>
      <c r="G577" t="s">
        <v>4972</v>
      </c>
      <c r="H577" t="s">
        <v>122</v>
      </c>
      <c r="O577" t="s">
        <v>62</v>
      </c>
      <c r="R577" t="s">
        <v>4973</v>
      </c>
      <c r="S577" t="s">
        <v>4974</v>
      </c>
      <c r="T577" t="s">
        <v>4975</v>
      </c>
      <c r="U577" t="s">
        <v>4976</v>
      </c>
      <c r="V577" t="s">
        <v>694</v>
      </c>
      <c r="Z577" t="s">
        <v>4977</v>
      </c>
      <c r="AF577">
        <v>643</v>
      </c>
    </row>
    <row r="578" spans="1:32" x14ac:dyDescent="0.3">
      <c r="A578" s="1">
        <v>1496</v>
      </c>
      <c r="B578" t="s">
        <v>32</v>
      </c>
      <c r="C578" t="s">
        <v>23421</v>
      </c>
      <c r="D578" t="s">
        <v>4978</v>
      </c>
      <c r="E578" t="s">
        <v>991</v>
      </c>
      <c r="F578" t="s">
        <v>4979</v>
      </c>
      <c r="G578" t="s">
        <v>2499</v>
      </c>
      <c r="H578" t="s">
        <v>166</v>
      </c>
      <c r="I578" t="s">
        <v>373</v>
      </c>
      <c r="J578" t="s">
        <v>110</v>
      </c>
      <c r="K578" t="s">
        <v>4980</v>
      </c>
      <c r="L578" t="s">
        <v>995</v>
      </c>
      <c r="M578" t="s">
        <v>996</v>
      </c>
      <c r="N578" t="s">
        <v>4981</v>
      </c>
      <c r="P578" t="s">
        <v>4982</v>
      </c>
      <c r="Q578" t="s">
        <v>44</v>
      </c>
      <c r="V578" t="s">
        <v>4983</v>
      </c>
      <c r="AF578">
        <v>645</v>
      </c>
    </row>
    <row r="579" spans="1:32" x14ac:dyDescent="0.3">
      <c r="A579" s="1">
        <v>2249</v>
      </c>
      <c r="B579" t="s">
        <v>32</v>
      </c>
      <c r="C579" t="s">
        <v>23422</v>
      </c>
      <c r="D579" t="s">
        <v>4984</v>
      </c>
      <c r="E579" t="s">
        <v>345</v>
      </c>
      <c r="F579" t="s">
        <v>4985</v>
      </c>
      <c r="G579" t="s">
        <v>4986</v>
      </c>
      <c r="H579" t="s">
        <v>51</v>
      </c>
      <c r="I579" t="s">
        <v>789</v>
      </c>
      <c r="J579" t="s">
        <v>1388</v>
      </c>
      <c r="K579" t="s">
        <v>4987</v>
      </c>
      <c r="L579" t="s">
        <v>351</v>
      </c>
      <c r="M579" t="s">
        <v>352</v>
      </c>
      <c r="N579" t="s">
        <v>4988</v>
      </c>
      <c r="P579" t="s">
        <v>3569</v>
      </c>
      <c r="Q579" t="s">
        <v>44</v>
      </c>
      <c r="V579" t="s">
        <v>4989</v>
      </c>
      <c r="AF579">
        <v>646</v>
      </c>
    </row>
    <row r="580" spans="1:32" x14ac:dyDescent="0.3">
      <c r="A580" s="1">
        <v>1477</v>
      </c>
      <c r="B580" t="s">
        <v>32</v>
      </c>
      <c r="C580" t="s">
        <v>23423</v>
      </c>
      <c r="D580" t="s">
        <v>4990</v>
      </c>
      <c r="E580" t="s">
        <v>4991</v>
      </c>
      <c r="F580" t="s">
        <v>4992</v>
      </c>
      <c r="G580" t="s">
        <v>433</v>
      </c>
      <c r="H580" t="s">
        <v>91</v>
      </c>
      <c r="I580" t="s">
        <v>2989</v>
      </c>
      <c r="K580" t="s">
        <v>39</v>
      </c>
      <c r="L580" t="s">
        <v>4993</v>
      </c>
      <c r="M580" t="s">
        <v>4994</v>
      </c>
      <c r="N580" t="s">
        <v>4995</v>
      </c>
      <c r="Q580" t="s">
        <v>44</v>
      </c>
      <c r="V580" t="s">
        <v>4996</v>
      </c>
      <c r="AF580">
        <v>647</v>
      </c>
    </row>
    <row r="581" spans="1:32" x14ac:dyDescent="0.3">
      <c r="A581" s="1">
        <v>1425</v>
      </c>
      <c r="B581" t="s">
        <v>32</v>
      </c>
      <c r="C581" t="s">
        <v>23424</v>
      </c>
      <c r="D581" t="s">
        <v>4997</v>
      </c>
      <c r="E581" t="s">
        <v>153</v>
      </c>
      <c r="F581" t="s">
        <v>4998</v>
      </c>
      <c r="G581" t="s">
        <v>4999</v>
      </c>
      <c r="H581" t="s">
        <v>166</v>
      </c>
      <c r="I581" t="s">
        <v>5000</v>
      </c>
      <c r="J581" t="s">
        <v>39</v>
      </c>
      <c r="K581" t="s">
        <v>3160</v>
      </c>
      <c r="L581" t="s">
        <v>153</v>
      </c>
      <c r="M581" t="s">
        <v>158</v>
      </c>
      <c r="N581" t="s">
        <v>5001</v>
      </c>
      <c r="P581" t="s">
        <v>2774</v>
      </c>
      <c r="Q581" t="s">
        <v>44</v>
      </c>
      <c r="V581" t="s">
        <v>5002</v>
      </c>
      <c r="AF581">
        <v>648</v>
      </c>
    </row>
    <row r="582" spans="1:32" x14ac:dyDescent="0.3">
      <c r="A582" s="1">
        <v>558</v>
      </c>
      <c r="B582" t="s">
        <v>32</v>
      </c>
      <c r="C582" t="s">
        <v>23425</v>
      </c>
      <c r="D582" t="s">
        <v>5003</v>
      </c>
      <c r="E582" t="s">
        <v>105</v>
      </c>
      <c r="F582" t="s">
        <v>5004</v>
      </c>
      <c r="G582" t="s">
        <v>5005</v>
      </c>
      <c r="H582" t="s">
        <v>475</v>
      </c>
      <c r="L582" t="s">
        <v>112</v>
      </c>
      <c r="M582" t="s">
        <v>113</v>
      </c>
      <c r="N582" t="s">
        <v>5006</v>
      </c>
      <c r="Q582" t="s">
        <v>44</v>
      </c>
      <c r="V582" t="s">
        <v>5007</v>
      </c>
      <c r="AF582">
        <v>649</v>
      </c>
    </row>
    <row r="583" spans="1:32" x14ac:dyDescent="0.3">
      <c r="A583" s="1">
        <v>2094</v>
      </c>
      <c r="B583" t="s">
        <v>32</v>
      </c>
      <c r="C583" t="s">
        <v>23426</v>
      </c>
      <c r="D583" t="s">
        <v>5008</v>
      </c>
      <c r="E583" t="s">
        <v>153</v>
      </c>
      <c r="F583" t="s">
        <v>5009</v>
      </c>
      <c r="G583" t="s">
        <v>240</v>
      </c>
      <c r="H583" t="s">
        <v>108</v>
      </c>
      <c r="I583" t="s">
        <v>523</v>
      </c>
      <c r="J583" t="s">
        <v>147</v>
      </c>
      <c r="K583" t="s">
        <v>5010</v>
      </c>
      <c r="L583" t="s">
        <v>153</v>
      </c>
      <c r="M583" t="s">
        <v>158</v>
      </c>
      <c r="N583" t="s">
        <v>5011</v>
      </c>
      <c r="P583" t="s">
        <v>5012</v>
      </c>
      <c r="Q583" t="s">
        <v>44</v>
      </c>
      <c r="V583" t="s">
        <v>5013</v>
      </c>
      <c r="AF583">
        <v>650</v>
      </c>
    </row>
    <row r="584" spans="1:32" x14ac:dyDescent="0.3">
      <c r="A584" s="1">
        <v>1838</v>
      </c>
      <c r="B584" t="s">
        <v>32</v>
      </c>
      <c r="C584" t="s">
        <v>23427</v>
      </c>
      <c r="D584" t="s">
        <v>5014</v>
      </c>
      <c r="E584" t="s">
        <v>345</v>
      </c>
      <c r="F584" t="s">
        <v>5015</v>
      </c>
      <c r="G584" t="s">
        <v>3959</v>
      </c>
      <c r="H584" t="s">
        <v>122</v>
      </c>
      <c r="I584" t="s">
        <v>1204</v>
      </c>
      <c r="J584" t="s">
        <v>4339</v>
      </c>
      <c r="K584" t="s">
        <v>5016</v>
      </c>
      <c r="L584" t="s">
        <v>351</v>
      </c>
      <c r="M584" t="s">
        <v>352</v>
      </c>
      <c r="N584" t="s">
        <v>5017</v>
      </c>
      <c r="P584" t="s">
        <v>5018</v>
      </c>
      <c r="Q584" t="s">
        <v>44</v>
      </c>
      <c r="V584" t="s">
        <v>5019</v>
      </c>
      <c r="AF584">
        <v>651</v>
      </c>
    </row>
    <row r="585" spans="1:32" x14ac:dyDescent="0.3">
      <c r="A585" s="1">
        <v>3216</v>
      </c>
      <c r="B585" t="s">
        <v>32</v>
      </c>
      <c r="C585" t="s">
        <v>5020</v>
      </c>
      <c r="D585" t="s">
        <v>5021</v>
      </c>
      <c r="E585" t="s">
        <v>5022</v>
      </c>
      <c r="F585" t="s">
        <v>5023</v>
      </c>
      <c r="G585" t="s">
        <v>5024</v>
      </c>
      <c r="H585" t="s">
        <v>37</v>
      </c>
      <c r="O585" t="s">
        <v>62</v>
      </c>
      <c r="R585" t="s">
        <v>5025</v>
      </c>
      <c r="S585" t="s">
        <v>5026</v>
      </c>
      <c r="T585" t="s">
        <v>5027</v>
      </c>
      <c r="U585" t="s">
        <v>5028</v>
      </c>
      <c r="V585" t="s">
        <v>5029</v>
      </c>
      <c r="Y585" t="s">
        <v>5030</v>
      </c>
      <c r="Z585" t="s">
        <v>5031</v>
      </c>
      <c r="AF585">
        <v>652</v>
      </c>
    </row>
    <row r="586" spans="1:32" x14ac:dyDescent="0.3">
      <c r="A586" s="1">
        <v>1495</v>
      </c>
      <c r="B586" t="s">
        <v>32</v>
      </c>
      <c r="C586" t="s">
        <v>23428</v>
      </c>
      <c r="D586" t="s">
        <v>5032</v>
      </c>
      <c r="E586" t="s">
        <v>4205</v>
      </c>
      <c r="F586" t="s">
        <v>5033</v>
      </c>
      <c r="G586" t="s">
        <v>2707</v>
      </c>
      <c r="H586" t="s">
        <v>459</v>
      </c>
      <c r="I586" t="s">
        <v>110</v>
      </c>
      <c r="J586" t="s">
        <v>190</v>
      </c>
      <c r="K586" t="s">
        <v>5034</v>
      </c>
      <c r="L586" t="s">
        <v>4208</v>
      </c>
      <c r="M586" t="s">
        <v>4209</v>
      </c>
      <c r="N586" t="s">
        <v>5035</v>
      </c>
      <c r="P586" t="s">
        <v>5036</v>
      </c>
      <c r="Q586" t="s">
        <v>44</v>
      </c>
      <c r="AF586">
        <v>653</v>
      </c>
    </row>
    <row r="587" spans="1:32" x14ac:dyDescent="0.3">
      <c r="A587" s="1">
        <v>420</v>
      </c>
      <c r="B587" t="s">
        <v>32</v>
      </c>
      <c r="C587" t="s">
        <v>23429</v>
      </c>
      <c r="D587" t="s">
        <v>5037</v>
      </c>
      <c r="E587" t="s">
        <v>369</v>
      </c>
      <c r="F587" t="s">
        <v>5038</v>
      </c>
      <c r="G587" t="s">
        <v>2825</v>
      </c>
      <c r="H587" t="s">
        <v>37</v>
      </c>
      <c r="I587" t="s">
        <v>372</v>
      </c>
      <c r="J587" t="s">
        <v>236</v>
      </c>
      <c r="K587" t="s">
        <v>5039</v>
      </c>
      <c r="L587" t="s">
        <v>375</v>
      </c>
      <c r="M587" t="s">
        <v>376</v>
      </c>
      <c r="N587" t="s">
        <v>5040</v>
      </c>
      <c r="P587" t="s">
        <v>5041</v>
      </c>
      <c r="Q587" t="s">
        <v>44</v>
      </c>
      <c r="V587" t="s">
        <v>5042</v>
      </c>
      <c r="AF587">
        <v>654</v>
      </c>
    </row>
    <row r="588" spans="1:32" x14ac:dyDescent="0.3">
      <c r="A588" s="1">
        <v>228</v>
      </c>
      <c r="B588" t="s">
        <v>32</v>
      </c>
      <c r="C588" t="s">
        <v>23430</v>
      </c>
      <c r="D588" t="s">
        <v>5043</v>
      </c>
      <c r="E588" t="s">
        <v>345</v>
      </c>
      <c r="F588" t="s">
        <v>5044</v>
      </c>
      <c r="G588" t="s">
        <v>1861</v>
      </c>
      <c r="H588" t="s">
        <v>108</v>
      </c>
      <c r="I588" t="s">
        <v>359</v>
      </c>
      <c r="J588" t="s">
        <v>110</v>
      </c>
      <c r="K588" t="s">
        <v>5045</v>
      </c>
      <c r="L588" t="s">
        <v>351</v>
      </c>
      <c r="M588" t="s">
        <v>352</v>
      </c>
      <c r="N588" t="s">
        <v>5046</v>
      </c>
      <c r="P588" t="s">
        <v>1265</v>
      </c>
      <c r="Q588" t="s">
        <v>44</v>
      </c>
      <c r="V588" t="s">
        <v>5047</v>
      </c>
      <c r="AF588">
        <v>655</v>
      </c>
    </row>
    <row r="589" spans="1:32" x14ac:dyDescent="0.3">
      <c r="A589" s="1">
        <v>315</v>
      </c>
      <c r="B589" t="s">
        <v>32</v>
      </c>
      <c r="C589" t="s">
        <v>23431</v>
      </c>
      <c r="D589" t="s">
        <v>5048</v>
      </c>
      <c r="E589" t="s">
        <v>5049</v>
      </c>
      <c r="F589" t="s">
        <v>5050</v>
      </c>
      <c r="G589" t="s">
        <v>2954</v>
      </c>
      <c r="H589" t="s">
        <v>248</v>
      </c>
      <c r="I589" t="s">
        <v>4339</v>
      </c>
      <c r="J589" t="s">
        <v>168</v>
      </c>
      <c r="K589" t="s">
        <v>5051</v>
      </c>
      <c r="L589" t="s">
        <v>5052</v>
      </c>
      <c r="M589" t="s">
        <v>2557</v>
      </c>
      <c r="N589" t="s">
        <v>5053</v>
      </c>
      <c r="P589" t="s">
        <v>2034</v>
      </c>
      <c r="Q589" t="s">
        <v>44</v>
      </c>
      <c r="V589" t="s">
        <v>5054</v>
      </c>
      <c r="AF589">
        <v>656</v>
      </c>
    </row>
    <row r="590" spans="1:32" x14ac:dyDescent="0.3">
      <c r="A590" s="1">
        <v>3256</v>
      </c>
      <c r="B590" t="s">
        <v>32</v>
      </c>
      <c r="C590" t="s">
        <v>5055</v>
      </c>
      <c r="D590" t="s">
        <v>5056</v>
      </c>
      <c r="E590" t="s">
        <v>5057</v>
      </c>
      <c r="F590" t="s">
        <v>5058</v>
      </c>
      <c r="G590" t="s">
        <v>5059</v>
      </c>
      <c r="H590" t="s">
        <v>37</v>
      </c>
      <c r="O590" t="s">
        <v>62</v>
      </c>
      <c r="R590" t="s">
        <v>5060</v>
      </c>
      <c r="S590" t="s">
        <v>5061</v>
      </c>
      <c r="T590" t="s">
        <v>5062</v>
      </c>
      <c r="U590" t="s">
        <v>5063</v>
      </c>
      <c r="V590" t="s">
        <v>67</v>
      </c>
      <c r="AF590">
        <v>657</v>
      </c>
    </row>
    <row r="591" spans="1:32" x14ac:dyDescent="0.3">
      <c r="A591" s="1">
        <v>1988</v>
      </c>
      <c r="B591" t="s">
        <v>32</v>
      </c>
      <c r="C591" t="s">
        <v>23432</v>
      </c>
      <c r="D591" t="s">
        <v>5064</v>
      </c>
      <c r="E591" t="s">
        <v>4270</v>
      </c>
      <c r="F591" t="s">
        <v>5065</v>
      </c>
      <c r="G591" t="s">
        <v>2342</v>
      </c>
      <c r="H591" t="s">
        <v>180</v>
      </c>
      <c r="I591" t="s">
        <v>4129</v>
      </c>
      <c r="J591" t="s">
        <v>39</v>
      </c>
      <c r="K591" t="s">
        <v>1043</v>
      </c>
      <c r="L591" t="s">
        <v>4272</v>
      </c>
      <c r="M591" t="s">
        <v>4273</v>
      </c>
      <c r="N591" t="s">
        <v>5066</v>
      </c>
      <c r="P591" t="s">
        <v>156</v>
      </c>
      <c r="Q591" t="s">
        <v>44</v>
      </c>
      <c r="V591" t="s">
        <v>5067</v>
      </c>
      <c r="AF591">
        <v>658</v>
      </c>
    </row>
    <row r="592" spans="1:32" x14ac:dyDescent="0.3">
      <c r="A592" s="1">
        <v>309</v>
      </c>
      <c r="B592" t="s">
        <v>32</v>
      </c>
      <c r="C592" t="s">
        <v>23433</v>
      </c>
      <c r="D592" t="s">
        <v>5068</v>
      </c>
      <c r="E592" t="s">
        <v>5069</v>
      </c>
      <c r="F592" t="s">
        <v>5070</v>
      </c>
      <c r="G592" t="s">
        <v>497</v>
      </c>
      <c r="H592" t="s">
        <v>108</v>
      </c>
      <c r="I592" t="s">
        <v>1838</v>
      </c>
      <c r="J592" t="s">
        <v>110</v>
      </c>
      <c r="K592" t="s">
        <v>5071</v>
      </c>
      <c r="L592" t="s">
        <v>5072</v>
      </c>
      <c r="M592" t="s">
        <v>5073</v>
      </c>
      <c r="N592" t="s">
        <v>5074</v>
      </c>
      <c r="P592" t="s">
        <v>5075</v>
      </c>
      <c r="Q592" t="s">
        <v>44</v>
      </c>
      <c r="V592" t="s">
        <v>5076</v>
      </c>
      <c r="AF592">
        <v>659</v>
      </c>
    </row>
    <row r="593" spans="1:32" x14ac:dyDescent="0.3">
      <c r="A593" s="1">
        <v>3232</v>
      </c>
      <c r="B593" t="s">
        <v>32</v>
      </c>
      <c r="C593" t="s">
        <v>5077</v>
      </c>
      <c r="D593" t="s">
        <v>5078</v>
      </c>
      <c r="E593" t="s">
        <v>5079</v>
      </c>
      <c r="F593" t="s">
        <v>5080</v>
      </c>
      <c r="G593" t="s">
        <v>5081</v>
      </c>
      <c r="H593" t="s">
        <v>37</v>
      </c>
      <c r="O593" t="s">
        <v>62</v>
      </c>
      <c r="R593" t="s">
        <v>5082</v>
      </c>
      <c r="S593" t="s">
        <v>5083</v>
      </c>
      <c r="T593" t="s">
        <v>5084</v>
      </c>
      <c r="U593" t="s">
        <v>5085</v>
      </c>
      <c r="V593" t="s">
        <v>5086</v>
      </c>
      <c r="Y593" t="s">
        <v>5087</v>
      </c>
      <c r="Z593" t="s">
        <v>5088</v>
      </c>
      <c r="AF593">
        <v>660</v>
      </c>
    </row>
    <row r="594" spans="1:32" x14ac:dyDescent="0.3">
      <c r="A594" s="1">
        <v>3130</v>
      </c>
      <c r="B594" t="s">
        <v>32</v>
      </c>
      <c r="C594" t="s">
        <v>5089</v>
      </c>
      <c r="D594" t="s">
        <v>5090</v>
      </c>
      <c r="E594" t="s">
        <v>5091</v>
      </c>
      <c r="F594" t="s">
        <v>5092</v>
      </c>
      <c r="G594" t="s">
        <v>5093</v>
      </c>
      <c r="H594" t="s">
        <v>108</v>
      </c>
      <c r="O594" t="s">
        <v>62</v>
      </c>
      <c r="R594" t="s">
        <v>5094</v>
      </c>
      <c r="S594" t="s">
        <v>5095</v>
      </c>
      <c r="T594" t="s">
        <v>5096</v>
      </c>
      <c r="U594" t="s">
        <v>5097</v>
      </c>
      <c r="V594" t="s">
        <v>366</v>
      </c>
      <c r="Y594" t="s">
        <v>5098</v>
      </c>
      <c r="Z594" t="s">
        <v>5099</v>
      </c>
      <c r="AF594">
        <v>661</v>
      </c>
    </row>
    <row r="595" spans="1:32" x14ac:dyDescent="0.3">
      <c r="A595" s="1">
        <v>305</v>
      </c>
      <c r="B595" t="s">
        <v>32</v>
      </c>
      <c r="C595" t="s">
        <v>23434</v>
      </c>
      <c r="D595" t="s">
        <v>2026</v>
      </c>
      <c r="E595" t="s">
        <v>991</v>
      </c>
      <c r="F595" t="s">
        <v>5100</v>
      </c>
      <c r="G595" t="s">
        <v>5101</v>
      </c>
      <c r="H595" t="s">
        <v>248</v>
      </c>
      <c r="I595" t="s">
        <v>4339</v>
      </c>
      <c r="J595" t="s">
        <v>147</v>
      </c>
      <c r="K595" t="s">
        <v>5102</v>
      </c>
      <c r="L595" t="s">
        <v>995</v>
      </c>
      <c r="M595" t="s">
        <v>996</v>
      </c>
      <c r="N595" t="s">
        <v>5103</v>
      </c>
      <c r="P595" t="s">
        <v>1373</v>
      </c>
      <c r="Q595" t="s">
        <v>44</v>
      </c>
      <c r="V595" t="s">
        <v>5104</v>
      </c>
      <c r="AF595">
        <v>662</v>
      </c>
    </row>
    <row r="596" spans="1:32" x14ac:dyDescent="0.3">
      <c r="A596" s="1">
        <v>3172</v>
      </c>
      <c r="B596" t="s">
        <v>32</v>
      </c>
      <c r="C596" t="s">
        <v>5105</v>
      </c>
      <c r="D596" t="s">
        <v>5106</v>
      </c>
      <c r="E596" t="s">
        <v>5107</v>
      </c>
      <c r="F596" t="s">
        <v>5108</v>
      </c>
      <c r="G596" t="s">
        <v>5109</v>
      </c>
      <c r="H596" t="s">
        <v>37</v>
      </c>
      <c r="O596" t="s">
        <v>62</v>
      </c>
      <c r="R596" t="s">
        <v>5110</v>
      </c>
      <c r="S596" t="s">
        <v>5111</v>
      </c>
      <c r="T596" t="s">
        <v>5112</v>
      </c>
      <c r="U596" t="s">
        <v>5113</v>
      </c>
      <c r="V596" t="s">
        <v>366</v>
      </c>
      <c r="Z596" t="s">
        <v>5114</v>
      </c>
      <c r="AF596">
        <v>663</v>
      </c>
    </row>
    <row r="597" spans="1:32" x14ac:dyDescent="0.3">
      <c r="A597" s="1">
        <v>146</v>
      </c>
      <c r="B597" t="s">
        <v>32</v>
      </c>
      <c r="C597" t="s">
        <v>23435</v>
      </c>
      <c r="D597" t="s">
        <v>5115</v>
      </c>
      <c r="E597" t="s">
        <v>345</v>
      </c>
      <c r="F597" t="s">
        <v>5116</v>
      </c>
      <c r="G597" t="s">
        <v>5117</v>
      </c>
      <c r="H597" t="s">
        <v>248</v>
      </c>
      <c r="I597" t="s">
        <v>1987</v>
      </c>
      <c r="J597" t="s">
        <v>39</v>
      </c>
      <c r="K597" t="s">
        <v>2774</v>
      </c>
      <c r="L597" t="s">
        <v>351</v>
      </c>
      <c r="M597" t="s">
        <v>352</v>
      </c>
      <c r="N597" t="s">
        <v>5118</v>
      </c>
      <c r="P597" t="s">
        <v>55</v>
      </c>
      <c r="Q597" t="s">
        <v>44</v>
      </c>
      <c r="V597" t="s">
        <v>5119</v>
      </c>
      <c r="AF597">
        <v>664</v>
      </c>
    </row>
    <row r="598" spans="1:32" x14ac:dyDescent="0.3">
      <c r="A598" s="1">
        <v>256</v>
      </c>
      <c r="B598" t="s">
        <v>32</v>
      </c>
      <c r="C598" t="s">
        <v>23436</v>
      </c>
      <c r="D598" t="s">
        <v>5120</v>
      </c>
      <c r="E598" t="s">
        <v>5121</v>
      </c>
      <c r="F598" t="s">
        <v>5122</v>
      </c>
      <c r="G598" t="s">
        <v>1598</v>
      </c>
      <c r="H598" t="s">
        <v>37</v>
      </c>
      <c r="I598" t="s">
        <v>2288</v>
      </c>
      <c r="J598" t="s">
        <v>324</v>
      </c>
      <c r="K598" t="s">
        <v>5123</v>
      </c>
      <c r="L598" t="s">
        <v>5124</v>
      </c>
      <c r="M598" t="s">
        <v>5125</v>
      </c>
      <c r="N598" t="s">
        <v>5126</v>
      </c>
      <c r="P598" t="s">
        <v>5127</v>
      </c>
      <c r="Q598" t="s">
        <v>44</v>
      </c>
      <c r="V598" t="s">
        <v>5128</v>
      </c>
      <c r="AF598">
        <v>665</v>
      </c>
    </row>
    <row r="599" spans="1:32" x14ac:dyDescent="0.3">
      <c r="A599" s="1">
        <v>158</v>
      </c>
      <c r="B599" t="s">
        <v>32</v>
      </c>
      <c r="C599" t="s">
        <v>23437</v>
      </c>
      <c r="D599" t="s">
        <v>5129</v>
      </c>
      <c r="E599" t="s">
        <v>5130</v>
      </c>
      <c r="F599" t="s">
        <v>5131</v>
      </c>
      <c r="G599" t="s">
        <v>1301</v>
      </c>
      <c r="H599" t="s">
        <v>180</v>
      </c>
      <c r="I599" t="s">
        <v>4725</v>
      </c>
      <c r="K599" t="s">
        <v>5132</v>
      </c>
      <c r="L599" t="s">
        <v>5133</v>
      </c>
      <c r="M599" t="s">
        <v>5134</v>
      </c>
      <c r="N599" t="s">
        <v>5135</v>
      </c>
      <c r="Q599" t="s">
        <v>44</v>
      </c>
      <c r="V599" t="s">
        <v>5136</v>
      </c>
      <c r="AF599">
        <v>666</v>
      </c>
    </row>
    <row r="600" spans="1:32" x14ac:dyDescent="0.3">
      <c r="A600" s="1">
        <v>2868</v>
      </c>
      <c r="B600" t="s">
        <v>32</v>
      </c>
      <c r="C600" t="s">
        <v>5137</v>
      </c>
      <c r="D600" t="s">
        <v>5138</v>
      </c>
      <c r="E600" t="s">
        <v>5139</v>
      </c>
      <c r="F600" t="s">
        <v>5140</v>
      </c>
      <c r="G600" t="s">
        <v>5141</v>
      </c>
      <c r="H600" t="s">
        <v>180</v>
      </c>
      <c r="O600" t="s">
        <v>62</v>
      </c>
      <c r="R600" t="s">
        <v>5142</v>
      </c>
      <c r="S600" t="s">
        <v>5143</v>
      </c>
      <c r="T600" t="s">
        <v>5144</v>
      </c>
      <c r="U600" t="s">
        <v>5145</v>
      </c>
      <c r="V600" t="s">
        <v>804</v>
      </c>
      <c r="AF600">
        <v>667</v>
      </c>
    </row>
    <row r="601" spans="1:32" x14ac:dyDescent="0.3">
      <c r="A601" s="1">
        <v>2805</v>
      </c>
      <c r="B601" t="s">
        <v>32</v>
      </c>
      <c r="C601" t="s">
        <v>5146</v>
      </c>
      <c r="D601" t="s">
        <v>5147</v>
      </c>
      <c r="E601" t="s">
        <v>5148</v>
      </c>
      <c r="F601" t="s">
        <v>5149</v>
      </c>
      <c r="G601" t="s">
        <v>5150</v>
      </c>
      <c r="H601" t="s">
        <v>91</v>
      </c>
      <c r="O601" t="s">
        <v>62</v>
      </c>
      <c r="R601" t="s">
        <v>5151</v>
      </c>
      <c r="S601" t="s">
        <v>5152</v>
      </c>
      <c r="T601" t="s">
        <v>5153</v>
      </c>
      <c r="U601" t="s">
        <v>5154</v>
      </c>
      <c r="V601" t="s">
        <v>1634</v>
      </c>
      <c r="Y601" t="s">
        <v>5155</v>
      </c>
      <c r="Z601" t="s">
        <v>5156</v>
      </c>
      <c r="AF601">
        <v>668</v>
      </c>
    </row>
    <row r="602" spans="1:32" x14ac:dyDescent="0.3">
      <c r="A602" s="1">
        <v>3014</v>
      </c>
      <c r="B602" t="s">
        <v>32</v>
      </c>
      <c r="C602" t="s">
        <v>5157</v>
      </c>
      <c r="D602" t="s">
        <v>5158</v>
      </c>
      <c r="E602" t="s">
        <v>5159</v>
      </c>
      <c r="F602" t="s">
        <v>5160</v>
      </c>
      <c r="G602" t="s">
        <v>5161</v>
      </c>
      <c r="H602" t="s">
        <v>108</v>
      </c>
      <c r="O602" t="s">
        <v>62</v>
      </c>
      <c r="R602" t="s">
        <v>5162</v>
      </c>
      <c r="S602" t="s">
        <v>5163</v>
      </c>
      <c r="T602" t="s">
        <v>5164</v>
      </c>
      <c r="U602" t="s">
        <v>5165</v>
      </c>
      <c r="V602" t="s">
        <v>5166</v>
      </c>
      <c r="Z602" t="s">
        <v>5167</v>
      </c>
      <c r="AF602">
        <v>671</v>
      </c>
    </row>
    <row r="603" spans="1:32" x14ac:dyDescent="0.3">
      <c r="A603" s="1">
        <v>592</v>
      </c>
      <c r="B603" t="s">
        <v>32</v>
      </c>
      <c r="C603" t="s">
        <v>23438</v>
      </c>
      <c r="D603" t="s">
        <v>5168</v>
      </c>
      <c r="E603" t="s">
        <v>34</v>
      </c>
      <c r="F603" t="s">
        <v>5169</v>
      </c>
      <c r="G603" t="s">
        <v>5170</v>
      </c>
      <c r="H603" t="s">
        <v>91</v>
      </c>
      <c r="I603" t="s">
        <v>103</v>
      </c>
      <c r="K603" t="s">
        <v>3057</v>
      </c>
      <c r="L603" t="s">
        <v>41</v>
      </c>
      <c r="M603" t="s">
        <v>42</v>
      </c>
      <c r="N603" t="s">
        <v>5171</v>
      </c>
      <c r="Q603" t="s">
        <v>44</v>
      </c>
      <c r="V603" t="s">
        <v>5172</v>
      </c>
      <c r="AF603">
        <v>672</v>
      </c>
    </row>
    <row r="604" spans="1:32" x14ac:dyDescent="0.3">
      <c r="A604" s="1">
        <v>310</v>
      </c>
      <c r="B604" t="s">
        <v>32</v>
      </c>
      <c r="C604" t="s">
        <v>23439</v>
      </c>
      <c r="D604" t="s">
        <v>5173</v>
      </c>
      <c r="E604" t="s">
        <v>369</v>
      </c>
      <c r="F604" t="s">
        <v>5174</v>
      </c>
      <c r="G604" t="s">
        <v>5175</v>
      </c>
      <c r="H604" t="s">
        <v>91</v>
      </c>
      <c r="I604" t="s">
        <v>189</v>
      </c>
      <c r="J604" t="s">
        <v>110</v>
      </c>
      <c r="K604" t="s">
        <v>5176</v>
      </c>
      <c r="L604" t="s">
        <v>375</v>
      </c>
      <c r="M604" t="s">
        <v>376</v>
      </c>
      <c r="N604" t="s">
        <v>5177</v>
      </c>
      <c r="P604" t="s">
        <v>5178</v>
      </c>
      <c r="Q604" t="s">
        <v>44</v>
      </c>
      <c r="V604" t="s">
        <v>5179</v>
      </c>
      <c r="AF604">
        <v>673</v>
      </c>
    </row>
    <row r="605" spans="1:32" x14ac:dyDescent="0.3">
      <c r="A605" s="1">
        <v>290</v>
      </c>
      <c r="B605" t="s">
        <v>32</v>
      </c>
      <c r="C605" t="s">
        <v>23440</v>
      </c>
      <c r="D605" t="s">
        <v>5180</v>
      </c>
      <c r="E605" t="s">
        <v>34</v>
      </c>
      <c r="F605" t="s">
        <v>5181</v>
      </c>
      <c r="G605" t="s">
        <v>5182</v>
      </c>
      <c r="H605" t="s">
        <v>122</v>
      </c>
      <c r="I605" t="s">
        <v>137</v>
      </c>
      <c r="J605" t="s">
        <v>39</v>
      </c>
      <c r="K605" t="s">
        <v>2843</v>
      </c>
      <c r="L605" t="s">
        <v>41</v>
      </c>
      <c r="M605" t="s">
        <v>42</v>
      </c>
      <c r="N605" t="s">
        <v>5183</v>
      </c>
      <c r="Q605" t="s">
        <v>44</v>
      </c>
      <c r="V605" t="s">
        <v>5184</v>
      </c>
      <c r="AF605">
        <v>674</v>
      </c>
    </row>
    <row r="606" spans="1:32" x14ac:dyDescent="0.3">
      <c r="A606" s="1">
        <v>370</v>
      </c>
      <c r="B606" t="s">
        <v>32</v>
      </c>
      <c r="C606" t="s">
        <v>23441</v>
      </c>
      <c r="D606" t="s">
        <v>5185</v>
      </c>
      <c r="E606" t="s">
        <v>1299</v>
      </c>
      <c r="F606" t="s">
        <v>5186</v>
      </c>
      <c r="G606" t="s">
        <v>5187</v>
      </c>
      <c r="H606" t="s">
        <v>248</v>
      </c>
      <c r="I606" t="s">
        <v>1388</v>
      </c>
      <c r="J606" t="s">
        <v>123</v>
      </c>
      <c r="K606" t="s">
        <v>5188</v>
      </c>
      <c r="L606" t="s">
        <v>71</v>
      </c>
      <c r="M606" t="s">
        <v>1303</v>
      </c>
      <c r="N606" t="s">
        <v>5189</v>
      </c>
      <c r="P606" t="s">
        <v>5190</v>
      </c>
      <c r="Q606" t="s">
        <v>44</v>
      </c>
      <c r="V606" t="s">
        <v>5191</v>
      </c>
      <c r="AF606">
        <v>675</v>
      </c>
    </row>
    <row r="607" spans="1:32" x14ac:dyDescent="0.3">
      <c r="A607" s="1">
        <v>2923</v>
      </c>
      <c r="B607" t="s">
        <v>32</v>
      </c>
      <c r="C607" t="s">
        <v>5192</v>
      </c>
      <c r="D607" t="s">
        <v>5193</v>
      </c>
      <c r="E607" t="s">
        <v>5194</v>
      </c>
      <c r="F607" t="s">
        <v>5195</v>
      </c>
      <c r="G607" t="s">
        <v>5196</v>
      </c>
      <c r="H607" t="s">
        <v>180</v>
      </c>
      <c r="O607" t="s">
        <v>62</v>
      </c>
      <c r="R607" t="s">
        <v>5197</v>
      </c>
      <c r="S607" t="s">
        <v>5198</v>
      </c>
      <c r="T607" t="s">
        <v>5199</v>
      </c>
      <c r="U607" t="s">
        <v>5200</v>
      </c>
      <c r="V607" t="s">
        <v>366</v>
      </c>
      <c r="AF607">
        <v>676</v>
      </c>
    </row>
    <row r="608" spans="1:32" x14ac:dyDescent="0.3">
      <c r="A608" s="1">
        <v>2771</v>
      </c>
      <c r="B608" t="s">
        <v>32</v>
      </c>
      <c r="C608" t="s">
        <v>5201</v>
      </c>
      <c r="D608" t="s">
        <v>5202</v>
      </c>
      <c r="E608" t="s">
        <v>5203</v>
      </c>
      <c r="F608" t="s">
        <v>5204</v>
      </c>
      <c r="G608" t="s">
        <v>5205</v>
      </c>
      <c r="H608" t="s">
        <v>122</v>
      </c>
      <c r="O608" t="s">
        <v>62</v>
      </c>
      <c r="R608" t="s">
        <v>5206</v>
      </c>
      <c r="S608" t="s">
        <v>5207</v>
      </c>
      <c r="T608" t="s">
        <v>5208</v>
      </c>
      <c r="U608" t="s">
        <v>5209</v>
      </c>
      <c r="V608" t="s">
        <v>5210</v>
      </c>
      <c r="Y608" t="s">
        <v>5211</v>
      </c>
      <c r="Z608" t="s">
        <v>5212</v>
      </c>
      <c r="AF608">
        <v>677</v>
      </c>
    </row>
    <row r="609" spans="1:32" x14ac:dyDescent="0.3">
      <c r="A609" s="1">
        <v>3163</v>
      </c>
      <c r="B609" t="s">
        <v>32</v>
      </c>
      <c r="C609" t="s">
        <v>5213</v>
      </c>
      <c r="D609" t="s">
        <v>5214</v>
      </c>
      <c r="E609" t="s">
        <v>5215</v>
      </c>
      <c r="F609" t="s">
        <v>5216</v>
      </c>
      <c r="G609" t="s">
        <v>1881</v>
      </c>
      <c r="H609" t="s">
        <v>37</v>
      </c>
      <c r="O609" t="s">
        <v>62</v>
      </c>
      <c r="R609" t="s">
        <v>5217</v>
      </c>
      <c r="S609" t="s">
        <v>5218</v>
      </c>
      <c r="T609" t="s">
        <v>5219</v>
      </c>
      <c r="U609" t="s">
        <v>5220</v>
      </c>
      <c r="V609" t="s">
        <v>5221</v>
      </c>
      <c r="Y609" t="s">
        <v>5222</v>
      </c>
      <c r="Z609" t="s">
        <v>5223</v>
      </c>
      <c r="AF609">
        <v>679</v>
      </c>
    </row>
    <row r="610" spans="1:32" x14ac:dyDescent="0.3">
      <c r="A610" s="1">
        <v>3202</v>
      </c>
      <c r="B610" t="s">
        <v>32</v>
      </c>
      <c r="C610" t="s">
        <v>5224</v>
      </c>
      <c r="D610" t="s">
        <v>5008</v>
      </c>
      <c r="E610" t="s">
        <v>5225</v>
      </c>
      <c r="F610" t="s">
        <v>5226</v>
      </c>
      <c r="G610" t="s">
        <v>5227</v>
      </c>
      <c r="H610" t="s">
        <v>37</v>
      </c>
      <c r="O610" t="s">
        <v>62</v>
      </c>
      <c r="R610" t="s">
        <v>5228</v>
      </c>
      <c r="S610" t="s">
        <v>5229</v>
      </c>
      <c r="T610" t="s">
        <v>5230</v>
      </c>
      <c r="U610" t="s">
        <v>5231</v>
      </c>
      <c r="V610" t="s">
        <v>5232</v>
      </c>
      <c r="Y610" t="s">
        <v>5233</v>
      </c>
      <c r="AF610">
        <v>680</v>
      </c>
    </row>
    <row r="611" spans="1:32" x14ac:dyDescent="0.3">
      <c r="A611" s="1">
        <v>732</v>
      </c>
      <c r="B611" t="s">
        <v>32</v>
      </c>
      <c r="C611" t="s">
        <v>23442</v>
      </c>
      <c r="D611" t="s">
        <v>5234</v>
      </c>
      <c r="E611" t="s">
        <v>3504</v>
      </c>
      <c r="F611" t="s">
        <v>5235</v>
      </c>
      <c r="G611" t="s">
        <v>5236</v>
      </c>
      <c r="H611" t="s">
        <v>122</v>
      </c>
      <c r="I611" t="s">
        <v>75</v>
      </c>
      <c r="J611" t="s">
        <v>168</v>
      </c>
      <c r="K611" t="s">
        <v>5237</v>
      </c>
      <c r="L611" t="s">
        <v>3508</v>
      </c>
      <c r="M611" t="s">
        <v>3509</v>
      </c>
      <c r="N611" t="s">
        <v>5238</v>
      </c>
      <c r="P611" t="s">
        <v>5239</v>
      </c>
      <c r="Q611" t="s">
        <v>44</v>
      </c>
      <c r="AF611">
        <v>681</v>
      </c>
    </row>
    <row r="612" spans="1:32" x14ac:dyDescent="0.3">
      <c r="A612" s="1">
        <v>365</v>
      </c>
      <c r="B612" t="s">
        <v>32</v>
      </c>
      <c r="C612" t="s">
        <v>23443</v>
      </c>
      <c r="D612" t="s">
        <v>5240</v>
      </c>
      <c r="E612" t="s">
        <v>187</v>
      </c>
      <c r="F612" t="s">
        <v>5241</v>
      </c>
      <c r="G612" t="s">
        <v>433</v>
      </c>
      <c r="H612" t="s">
        <v>91</v>
      </c>
      <c r="I612" t="s">
        <v>1823</v>
      </c>
      <c r="J612" t="s">
        <v>168</v>
      </c>
      <c r="K612" t="s">
        <v>3934</v>
      </c>
      <c r="L612" t="s">
        <v>192</v>
      </c>
      <c r="M612" t="s">
        <v>193</v>
      </c>
      <c r="N612" t="s">
        <v>5242</v>
      </c>
      <c r="P612" t="s">
        <v>5243</v>
      </c>
      <c r="Q612" t="s">
        <v>44</v>
      </c>
      <c r="V612" t="s">
        <v>5244</v>
      </c>
      <c r="AF612">
        <v>682</v>
      </c>
    </row>
    <row r="613" spans="1:32" x14ac:dyDescent="0.3">
      <c r="A613" s="1">
        <v>193</v>
      </c>
      <c r="B613" t="s">
        <v>32</v>
      </c>
      <c r="C613" t="s">
        <v>23444</v>
      </c>
      <c r="D613" t="s">
        <v>5245</v>
      </c>
      <c r="E613" t="s">
        <v>345</v>
      </c>
      <c r="F613" t="s">
        <v>5246</v>
      </c>
      <c r="G613" t="s">
        <v>775</v>
      </c>
      <c r="H613" t="s">
        <v>180</v>
      </c>
      <c r="I613" t="s">
        <v>348</v>
      </c>
      <c r="J613" t="s">
        <v>110</v>
      </c>
      <c r="K613" t="s">
        <v>3589</v>
      </c>
      <c r="L613" t="s">
        <v>351</v>
      </c>
      <c r="M613" t="s">
        <v>352</v>
      </c>
      <c r="N613" t="s">
        <v>5247</v>
      </c>
      <c r="P613" t="s">
        <v>5248</v>
      </c>
      <c r="Q613" t="s">
        <v>44</v>
      </c>
      <c r="V613" t="s">
        <v>5249</v>
      </c>
      <c r="AF613">
        <v>683</v>
      </c>
    </row>
    <row r="614" spans="1:32" x14ac:dyDescent="0.3">
      <c r="A614" s="1">
        <v>2226</v>
      </c>
      <c r="B614" t="s">
        <v>32</v>
      </c>
      <c r="C614" t="s">
        <v>23445</v>
      </c>
      <c r="D614" t="s">
        <v>5250</v>
      </c>
      <c r="E614" t="s">
        <v>5251</v>
      </c>
      <c r="F614" t="s">
        <v>5252</v>
      </c>
      <c r="G614" t="s">
        <v>2842</v>
      </c>
      <c r="H614" t="s">
        <v>91</v>
      </c>
      <c r="I614" t="s">
        <v>401</v>
      </c>
      <c r="J614" t="s">
        <v>373</v>
      </c>
      <c r="K614" t="s">
        <v>5253</v>
      </c>
      <c r="L614" t="s">
        <v>5254</v>
      </c>
      <c r="M614" t="s">
        <v>5255</v>
      </c>
      <c r="N614" t="s">
        <v>5256</v>
      </c>
      <c r="P614" t="s">
        <v>5257</v>
      </c>
      <c r="Q614" t="s">
        <v>44</v>
      </c>
      <c r="V614" t="s">
        <v>5258</v>
      </c>
      <c r="AF614">
        <v>684</v>
      </c>
    </row>
    <row r="615" spans="1:32" x14ac:dyDescent="0.3">
      <c r="A615" s="1">
        <v>843</v>
      </c>
      <c r="B615" t="s">
        <v>32</v>
      </c>
      <c r="C615" t="s">
        <v>23446</v>
      </c>
      <c r="D615" t="s">
        <v>5259</v>
      </c>
      <c r="E615" t="s">
        <v>345</v>
      </c>
      <c r="F615" t="s">
        <v>5260</v>
      </c>
      <c r="G615" t="s">
        <v>775</v>
      </c>
      <c r="H615" t="s">
        <v>180</v>
      </c>
      <c r="I615" t="s">
        <v>348</v>
      </c>
      <c r="J615" t="s">
        <v>110</v>
      </c>
      <c r="K615" t="s">
        <v>5261</v>
      </c>
      <c r="L615" t="s">
        <v>351</v>
      </c>
      <c r="M615" t="s">
        <v>352</v>
      </c>
      <c r="N615" t="s">
        <v>5262</v>
      </c>
      <c r="P615" t="s">
        <v>5263</v>
      </c>
      <c r="Q615" t="s">
        <v>44</v>
      </c>
      <c r="V615" t="s">
        <v>5264</v>
      </c>
      <c r="AF615">
        <v>685</v>
      </c>
    </row>
    <row r="616" spans="1:32" x14ac:dyDescent="0.3">
      <c r="A616" s="1">
        <v>1224</v>
      </c>
      <c r="B616" t="s">
        <v>32</v>
      </c>
      <c r="C616" t="s">
        <v>23447</v>
      </c>
      <c r="D616" t="s">
        <v>5265</v>
      </c>
      <c r="E616" t="s">
        <v>5266</v>
      </c>
      <c r="F616" t="s">
        <v>5267</v>
      </c>
      <c r="G616" t="s">
        <v>2342</v>
      </c>
      <c r="H616" t="s">
        <v>180</v>
      </c>
      <c r="I616" t="s">
        <v>499</v>
      </c>
      <c r="L616" t="s">
        <v>5268</v>
      </c>
      <c r="M616" t="s">
        <v>5269</v>
      </c>
      <c r="N616" t="s">
        <v>5270</v>
      </c>
      <c r="Q616" t="s">
        <v>44</v>
      </c>
      <c r="V616" t="s">
        <v>5271</v>
      </c>
      <c r="AF616">
        <v>686</v>
      </c>
    </row>
    <row r="617" spans="1:32" x14ac:dyDescent="0.3">
      <c r="A617" s="1">
        <v>532</v>
      </c>
      <c r="B617" t="s">
        <v>32</v>
      </c>
      <c r="C617" t="s">
        <v>23448</v>
      </c>
      <c r="D617" t="s">
        <v>5272</v>
      </c>
      <c r="E617" t="s">
        <v>5273</v>
      </c>
      <c r="F617" t="s">
        <v>5274</v>
      </c>
      <c r="G617" t="s">
        <v>3654</v>
      </c>
      <c r="H617" t="s">
        <v>74</v>
      </c>
      <c r="I617" t="s">
        <v>4339</v>
      </c>
      <c r="K617" t="s">
        <v>109</v>
      </c>
      <c r="L617" t="s">
        <v>5275</v>
      </c>
      <c r="M617" t="s">
        <v>5276</v>
      </c>
      <c r="N617" t="s">
        <v>5277</v>
      </c>
      <c r="P617" t="s">
        <v>1924</v>
      </c>
      <c r="Q617" t="s">
        <v>44</v>
      </c>
      <c r="V617" t="s">
        <v>5278</v>
      </c>
      <c r="AF617">
        <v>687</v>
      </c>
    </row>
    <row r="618" spans="1:32" x14ac:dyDescent="0.3">
      <c r="A618" s="1">
        <v>2757</v>
      </c>
      <c r="B618" t="s">
        <v>32</v>
      </c>
      <c r="C618" t="s">
        <v>5279</v>
      </c>
      <c r="D618" t="s">
        <v>5280</v>
      </c>
      <c r="E618" t="s">
        <v>5281</v>
      </c>
      <c r="F618" t="s">
        <v>5282</v>
      </c>
      <c r="G618" t="s">
        <v>5283</v>
      </c>
      <c r="H618" t="s">
        <v>37</v>
      </c>
      <c r="O618" t="s">
        <v>62</v>
      </c>
      <c r="R618" t="s">
        <v>5284</v>
      </c>
      <c r="S618" t="s">
        <v>5285</v>
      </c>
      <c r="T618" t="s">
        <v>5286</v>
      </c>
      <c r="U618" t="s">
        <v>5287</v>
      </c>
      <c r="V618" t="s">
        <v>5288</v>
      </c>
      <c r="Z618" t="s">
        <v>5289</v>
      </c>
      <c r="AF618">
        <v>688</v>
      </c>
    </row>
    <row r="619" spans="1:32" x14ac:dyDescent="0.3">
      <c r="A619" s="1">
        <v>2429</v>
      </c>
      <c r="B619" t="s">
        <v>32</v>
      </c>
      <c r="C619" t="s">
        <v>23449</v>
      </c>
      <c r="D619" t="s">
        <v>5290</v>
      </c>
      <c r="E619" t="s">
        <v>5291</v>
      </c>
      <c r="F619" t="s">
        <v>5292</v>
      </c>
      <c r="G619" t="s">
        <v>4747</v>
      </c>
      <c r="H619" t="s">
        <v>180</v>
      </c>
      <c r="I619" t="s">
        <v>3960</v>
      </c>
      <c r="K619" t="s">
        <v>5293</v>
      </c>
      <c r="L619" t="s">
        <v>5294</v>
      </c>
      <c r="M619" t="s">
        <v>5295</v>
      </c>
      <c r="N619" t="s">
        <v>5296</v>
      </c>
      <c r="Q619" t="s">
        <v>44</v>
      </c>
      <c r="V619" t="s">
        <v>5297</v>
      </c>
      <c r="AF619">
        <v>690</v>
      </c>
    </row>
    <row r="620" spans="1:32" x14ac:dyDescent="0.3">
      <c r="A620" s="1">
        <v>314</v>
      </c>
      <c r="B620" t="s">
        <v>32</v>
      </c>
      <c r="C620" t="s">
        <v>23450</v>
      </c>
      <c r="D620" t="s">
        <v>5298</v>
      </c>
      <c r="E620" t="s">
        <v>5299</v>
      </c>
      <c r="F620" t="s">
        <v>5300</v>
      </c>
      <c r="G620" t="s">
        <v>155</v>
      </c>
      <c r="H620" t="s">
        <v>51</v>
      </c>
      <c r="I620" t="s">
        <v>3057</v>
      </c>
      <c r="J620" t="s">
        <v>110</v>
      </c>
      <c r="K620" t="s">
        <v>5301</v>
      </c>
      <c r="L620" t="s">
        <v>5302</v>
      </c>
      <c r="M620" t="s">
        <v>5303</v>
      </c>
      <c r="N620" t="s">
        <v>5304</v>
      </c>
      <c r="P620" t="s">
        <v>5305</v>
      </c>
      <c r="Q620" t="s">
        <v>44</v>
      </c>
      <c r="V620" t="s">
        <v>5306</v>
      </c>
      <c r="AF620">
        <v>691</v>
      </c>
    </row>
    <row r="621" spans="1:32" x14ac:dyDescent="0.3">
      <c r="A621" s="1">
        <v>798</v>
      </c>
      <c r="B621" t="s">
        <v>32</v>
      </c>
      <c r="C621" t="s">
        <v>23451</v>
      </c>
      <c r="D621" t="s">
        <v>5307</v>
      </c>
      <c r="E621" t="s">
        <v>153</v>
      </c>
      <c r="F621" t="s">
        <v>5308</v>
      </c>
      <c r="G621" t="s">
        <v>5309</v>
      </c>
      <c r="H621" t="s">
        <v>108</v>
      </c>
      <c r="I621" t="s">
        <v>523</v>
      </c>
      <c r="J621" t="s">
        <v>190</v>
      </c>
      <c r="K621" t="s">
        <v>5310</v>
      </c>
      <c r="L621" t="s">
        <v>153</v>
      </c>
      <c r="M621" t="s">
        <v>158</v>
      </c>
      <c r="N621" t="s">
        <v>5311</v>
      </c>
      <c r="P621" t="s">
        <v>2175</v>
      </c>
      <c r="Q621" t="s">
        <v>44</v>
      </c>
      <c r="V621" t="s">
        <v>5312</v>
      </c>
      <c r="AF621">
        <v>692</v>
      </c>
    </row>
    <row r="622" spans="1:32" x14ac:dyDescent="0.3">
      <c r="A622" s="1">
        <v>2833</v>
      </c>
      <c r="B622" t="s">
        <v>32</v>
      </c>
      <c r="C622" t="s">
        <v>5313</v>
      </c>
      <c r="D622" t="s">
        <v>5314</v>
      </c>
      <c r="E622" t="s">
        <v>5315</v>
      </c>
      <c r="F622" t="s">
        <v>5316</v>
      </c>
      <c r="G622" t="s">
        <v>2801</v>
      </c>
      <c r="H622" t="s">
        <v>180</v>
      </c>
      <c r="O622" t="s">
        <v>62</v>
      </c>
      <c r="R622" t="s">
        <v>5317</v>
      </c>
      <c r="S622" t="s">
        <v>5318</v>
      </c>
      <c r="T622" t="s">
        <v>5319</v>
      </c>
      <c r="U622" t="s">
        <v>5320</v>
      </c>
      <c r="V622" t="s">
        <v>5321</v>
      </c>
      <c r="Z622" t="s">
        <v>5322</v>
      </c>
      <c r="AF622">
        <v>693</v>
      </c>
    </row>
    <row r="623" spans="1:32" x14ac:dyDescent="0.3">
      <c r="A623" s="1">
        <v>559</v>
      </c>
      <c r="B623" t="s">
        <v>32</v>
      </c>
      <c r="C623" t="s">
        <v>23452</v>
      </c>
      <c r="D623" t="s">
        <v>5323</v>
      </c>
      <c r="E623" t="s">
        <v>105</v>
      </c>
      <c r="F623" t="s">
        <v>5324</v>
      </c>
      <c r="G623" t="s">
        <v>5325</v>
      </c>
      <c r="H623" t="s">
        <v>74</v>
      </c>
      <c r="I623" t="s">
        <v>5326</v>
      </c>
      <c r="J623" t="s">
        <v>147</v>
      </c>
      <c r="K623" t="s">
        <v>5327</v>
      </c>
      <c r="L623" t="s">
        <v>112</v>
      </c>
      <c r="M623" t="s">
        <v>113</v>
      </c>
      <c r="N623" t="s">
        <v>5328</v>
      </c>
      <c r="P623" t="s">
        <v>5329</v>
      </c>
      <c r="Q623" t="s">
        <v>44</v>
      </c>
      <c r="V623" t="s">
        <v>5330</v>
      </c>
      <c r="AF623">
        <v>694</v>
      </c>
    </row>
    <row r="624" spans="1:32" x14ac:dyDescent="0.3">
      <c r="A624" s="1">
        <v>3135</v>
      </c>
      <c r="B624" t="s">
        <v>32</v>
      </c>
      <c r="C624" t="s">
        <v>5331</v>
      </c>
      <c r="D624" t="s">
        <v>5332</v>
      </c>
      <c r="E624" t="s">
        <v>5333</v>
      </c>
      <c r="F624" t="s">
        <v>5334</v>
      </c>
      <c r="G624" t="s">
        <v>5335</v>
      </c>
      <c r="H624" t="s">
        <v>37</v>
      </c>
      <c r="O624" t="s">
        <v>62</v>
      </c>
      <c r="R624" t="s">
        <v>5336</v>
      </c>
      <c r="S624" t="s">
        <v>5337</v>
      </c>
      <c r="T624" t="s">
        <v>5338</v>
      </c>
      <c r="U624" t="s">
        <v>5339</v>
      </c>
      <c r="V624" t="s">
        <v>1634</v>
      </c>
      <c r="Z624" t="s">
        <v>5340</v>
      </c>
      <c r="AF624">
        <v>695</v>
      </c>
    </row>
    <row r="625" spans="1:32" x14ac:dyDescent="0.3">
      <c r="A625" s="1">
        <v>1128</v>
      </c>
      <c r="B625" t="s">
        <v>32</v>
      </c>
      <c r="C625" t="s">
        <v>23453</v>
      </c>
      <c r="D625" t="s">
        <v>5341</v>
      </c>
      <c r="E625" t="s">
        <v>345</v>
      </c>
      <c r="F625" t="s">
        <v>5342</v>
      </c>
      <c r="G625" t="s">
        <v>3081</v>
      </c>
      <c r="H625" t="s">
        <v>475</v>
      </c>
      <c r="I625" t="s">
        <v>476</v>
      </c>
      <c r="J625" t="s">
        <v>4339</v>
      </c>
      <c r="K625" t="s">
        <v>5343</v>
      </c>
      <c r="L625" t="s">
        <v>351</v>
      </c>
      <c r="M625" t="s">
        <v>352</v>
      </c>
      <c r="N625" t="s">
        <v>5344</v>
      </c>
      <c r="P625" t="s">
        <v>5345</v>
      </c>
      <c r="Q625" t="s">
        <v>44</v>
      </c>
      <c r="V625" t="s">
        <v>5346</v>
      </c>
      <c r="AF625">
        <v>696</v>
      </c>
    </row>
    <row r="626" spans="1:32" x14ac:dyDescent="0.3">
      <c r="A626" s="1">
        <v>2319</v>
      </c>
      <c r="B626" t="s">
        <v>32</v>
      </c>
      <c r="C626" t="s">
        <v>23454</v>
      </c>
      <c r="D626" t="s">
        <v>5347</v>
      </c>
      <c r="E626" t="s">
        <v>5348</v>
      </c>
      <c r="F626" t="s">
        <v>5349</v>
      </c>
      <c r="G626" t="s">
        <v>5350</v>
      </c>
      <c r="H626" t="s">
        <v>74</v>
      </c>
      <c r="I626" t="s">
        <v>5351</v>
      </c>
      <c r="J626" t="s">
        <v>147</v>
      </c>
      <c r="K626" t="s">
        <v>5352</v>
      </c>
      <c r="L626" t="s">
        <v>5353</v>
      </c>
      <c r="M626" t="s">
        <v>5354</v>
      </c>
      <c r="N626" t="s">
        <v>5355</v>
      </c>
      <c r="P626" t="s">
        <v>1136</v>
      </c>
      <c r="Q626" t="s">
        <v>44</v>
      </c>
      <c r="V626" t="s">
        <v>5356</v>
      </c>
      <c r="AF626">
        <v>697</v>
      </c>
    </row>
    <row r="627" spans="1:32" x14ac:dyDescent="0.3">
      <c r="A627" s="1">
        <v>866</v>
      </c>
      <c r="B627" t="s">
        <v>32</v>
      </c>
      <c r="C627" t="s">
        <v>23455</v>
      </c>
      <c r="D627" t="s">
        <v>5357</v>
      </c>
      <c r="E627" t="s">
        <v>2240</v>
      </c>
      <c r="F627" t="s">
        <v>5358</v>
      </c>
      <c r="G627" t="s">
        <v>240</v>
      </c>
      <c r="H627" t="s">
        <v>108</v>
      </c>
      <c r="I627" t="s">
        <v>572</v>
      </c>
      <c r="J627" t="s">
        <v>147</v>
      </c>
      <c r="K627" t="s">
        <v>2508</v>
      </c>
      <c r="L627" t="s">
        <v>2240</v>
      </c>
      <c r="M627" t="s">
        <v>2245</v>
      </c>
      <c r="N627" t="s">
        <v>5359</v>
      </c>
      <c r="P627" t="s">
        <v>5360</v>
      </c>
      <c r="Q627" t="s">
        <v>44</v>
      </c>
      <c r="V627" t="s">
        <v>5361</v>
      </c>
      <c r="AF627">
        <v>698</v>
      </c>
    </row>
    <row r="628" spans="1:32" x14ac:dyDescent="0.3">
      <c r="A628" s="1">
        <v>3474</v>
      </c>
      <c r="B628" t="s">
        <v>32</v>
      </c>
      <c r="C628" t="s">
        <v>5362</v>
      </c>
      <c r="D628" t="s">
        <v>5363</v>
      </c>
      <c r="E628" t="s">
        <v>5364</v>
      </c>
      <c r="F628" t="s">
        <v>5365</v>
      </c>
      <c r="G628" t="s">
        <v>5366</v>
      </c>
      <c r="H628" t="s">
        <v>91</v>
      </c>
      <c r="O628" t="s">
        <v>62</v>
      </c>
      <c r="R628" t="s">
        <v>5367</v>
      </c>
      <c r="S628" t="s">
        <v>5368</v>
      </c>
      <c r="T628" t="s">
        <v>5369</v>
      </c>
      <c r="U628" t="s">
        <v>5370</v>
      </c>
      <c r="V628" t="s">
        <v>804</v>
      </c>
      <c r="Z628" t="s">
        <v>5371</v>
      </c>
      <c r="AF628">
        <v>699</v>
      </c>
    </row>
    <row r="629" spans="1:32" x14ac:dyDescent="0.3">
      <c r="A629" s="1">
        <v>698</v>
      </c>
      <c r="B629" t="s">
        <v>32</v>
      </c>
      <c r="C629" t="s">
        <v>23456</v>
      </c>
      <c r="D629" t="s">
        <v>5372</v>
      </c>
      <c r="E629" t="s">
        <v>872</v>
      </c>
      <c r="F629" t="s">
        <v>5373</v>
      </c>
      <c r="G629" t="s">
        <v>4356</v>
      </c>
      <c r="H629" t="s">
        <v>166</v>
      </c>
      <c r="I629" t="s">
        <v>1231</v>
      </c>
      <c r="J629" t="s">
        <v>110</v>
      </c>
      <c r="K629" t="s">
        <v>5374</v>
      </c>
      <c r="L629" t="s">
        <v>877</v>
      </c>
      <c r="M629" t="s">
        <v>1233</v>
      </c>
      <c r="N629" t="s">
        <v>5375</v>
      </c>
      <c r="P629" t="s">
        <v>2871</v>
      </c>
      <c r="Q629" t="s">
        <v>44</v>
      </c>
      <c r="V629" t="s">
        <v>5376</v>
      </c>
      <c r="AF629">
        <v>700</v>
      </c>
    </row>
    <row r="630" spans="1:32" x14ac:dyDescent="0.3">
      <c r="A630" s="1">
        <v>2914</v>
      </c>
      <c r="B630" t="s">
        <v>32</v>
      </c>
      <c r="C630" t="s">
        <v>5377</v>
      </c>
      <c r="D630" t="s">
        <v>5378</v>
      </c>
      <c r="E630" t="s">
        <v>5379</v>
      </c>
      <c r="F630" t="s">
        <v>5380</v>
      </c>
      <c r="G630" t="s">
        <v>5381</v>
      </c>
      <c r="H630" t="s">
        <v>180</v>
      </c>
      <c r="O630" t="s">
        <v>62</v>
      </c>
      <c r="R630" t="s">
        <v>5382</v>
      </c>
      <c r="S630" t="s">
        <v>5383</v>
      </c>
      <c r="T630" t="s">
        <v>5384</v>
      </c>
      <c r="U630" t="s">
        <v>5385</v>
      </c>
      <c r="V630" t="s">
        <v>4615</v>
      </c>
      <c r="Y630" t="s">
        <v>5386</v>
      </c>
      <c r="Z630" t="s">
        <v>5387</v>
      </c>
      <c r="AF630">
        <v>701</v>
      </c>
    </row>
    <row r="631" spans="1:32" x14ac:dyDescent="0.3">
      <c r="A631" s="1">
        <v>1299</v>
      </c>
      <c r="B631" t="s">
        <v>32</v>
      </c>
      <c r="C631" t="s">
        <v>23457</v>
      </c>
      <c r="D631" t="s">
        <v>5388</v>
      </c>
      <c r="E631" t="s">
        <v>345</v>
      </c>
      <c r="F631" t="s">
        <v>5389</v>
      </c>
      <c r="G631" t="s">
        <v>2110</v>
      </c>
      <c r="H631" t="s">
        <v>122</v>
      </c>
      <c r="I631" t="s">
        <v>1204</v>
      </c>
      <c r="J631" t="s">
        <v>146</v>
      </c>
      <c r="K631" t="s">
        <v>5390</v>
      </c>
      <c r="L631" t="s">
        <v>351</v>
      </c>
      <c r="M631" t="s">
        <v>352</v>
      </c>
      <c r="N631" t="s">
        <v>5391</v>
      </c>
      <c r="P631" t="s">
        <v>5392</v>
      </c>
      <c r="Q631" t="s">
        <v>44</v>
      </c>
      <c r="V631" t="s">
        <v>5393</v>
      </c>
      <c r="AF631">
        <v>702</v>
      </c>
    </row>
    <row r="632" spans="1:32" x14ac:dyDescent="0.3">
      <c r="A632" s="1">
        <v>1349</v>
      </c>
      <c r="B632" t="s">
        <v>32</v>
      </c>
      <c r="C632" t="s">
        <v>23458</v>
      </c>
      <c r="D632" t="s">
        <v>5394</v>
      </c>
      <c r="E632" t="s">
        <v>369</v>
      </c>
      <c r="F632" t="s">
        <v>5395</v>
      </c>
      <c r="G632" t="s">
        <v>371</v>
      </c>
      <c r="H632" t="s">
        <v>37</v>
      </c>
      <c r="I632" t="s">
        <v>372</v>
      </c>
      <c r="J632" t="s">
        <v>373</v>
      </c>
      <c r="K632" t="s">
        <v>5396</v>
      </c>
      <c r="L632" t="s">
        <v>375</v>
      </c>
      <c r="M632" t="s">
        <v>376</v>
      </c>
      <c r="N632" t="s">
        <v>5397</v>
      </c>
      <c r="P632" t="s">
        <v>5398</v>
      </c>
      <c r="Q632" t="s">
        <v>44</v>
      </c>
      <c r="V632" t="s">
        <v>5399</v>
      </c>
      <c r="AF632">
        <v>703</v>
      </c>
    </row>
    <row r="633" spans="1:32" x14ac:dyDescent="0.3">
      <c r="A633" s="1">
        <v>3050</v>
      </c>
      <c r="B633" t="s">
        <v>32</v>
      </c>
      <c r="C633" t="s">
        <v>5400</v>
      </c>
      <c r="D633" t="s">
        <v>5401</v>
      </c>
      <c r="E633" t="s">
        <v>5402</v>
      </c>
      <c r="F633" t="s">
        <v>5403</v>
      </c>
      <c r="G633" t="s">
        <v>5404</v>
      </c>
      <c r="H633" t="s">
        <v>108</v>
      </c>
      <c r="O633" t="s">
        <v>62</v>
      </c>
      <c r="R633" t="s">
        <v>5405</v>
      </c>
      <c r="S633" t="s">
        <v>5406</v>
      </c>
      <c r="T633" t="s">
        <v>5407</v>
      </c>
      <c r="U633" t="s">
        <v>5408</v>
      </c>
      <c r="V633" t="s">
        <v>67</v>
      </c>
      <c r="Z633" t="s">
        <v>5409</v>
      </c>
      <c r="AF633">
        <v>704</v>
      </c>
    </row>
    <row r="634" spans="1:32" x14ac:dyDescent="0.3">
      <c r="A634" s="1">
        <v>2946</v>
      </c>
      <c r="B634" t="s">
        <v>32</v>
      </c>
      <c r="C634" t="s">
        <v>5410</v>
      </c>
      <c r="D634" t="s">
        <v>5411</v>
      </c>
      <c r="E634" t="s">
        <v>5412</v>
      </c>
      <c r="F634" t="s">
        <v>5413</v>
      </c>
      <c r="G634" t="s">
        <v>5414</v>
      </c>
      <c r="H634" t="s">
        <v>180</v>
      </c>
      <c r="O634" t="s">
        <v>62</v>
      </c>
      <c r="R634" t="s">
        <v>5415</v>
      </c>
      <c r="S634" t="s">
        <v>5416</v>
      </c>
      <c r="T634" t="s">
        <v>5417</v>
      </c>
      <c r="U634" t="s">
        <v>5418</v>
      </c>
      <c r="V634" t="s">
        <v>5419</v>
      </c>
      <c r="AF634">
        <v>705</v>
      </c>
    </row>
    <row r="635" spans="1:32" x14ac:dyDescent="0.3">
      <c r="A635" s="1">
        <v>871</v>
      </c>
      <c r="B635" t="s">
        <v>32</v>
      </c>
      <c r="C635" t="s">
        <v>23459</v>
      </c>
      <c r="D635" t="s">
        <v>5420</v>
      </c>
      <c r="E635" t="s">
        <v>153</v>
      </c>
      <c r="F635" t="s">
        <v>5421</v>
      </c>
      <c r="G635" t="s">
        <v>2209</v>
      </c>
      <c r="H635" t="s">
        <v>459</v>
      </c>
      <c r="I635" t="s">
        <v>265</v>
      </c>
      <c r="J635" t="s">
        <v>190</v>
      </c>
      <c r="K635" t="s">
        <v>5422</v>
      </c>
      <c r="L635" t="s">
        <v>153</v>
      </c>
      <c r="M635" t="s">
        <v>158</v>
      </c>
      <c r="N635" t="s">
        <v>5423</v>
      </c>
      <c r="P635" t="s">
        <v>5424</v>
      </c>
      <c r="Q635" t="s">
        <v>44</v>
      </c>
      <c r="V635" t="s">
        <v>5425</v>
      </c>
      <c r="AF635">
        <v>706</v>
      </c>
    </row>
    <row r="636" spans="1:32" x14ac:dyDescent="0.3">
      <c r="A636" s="1">
        <v>1557</v>
      </c>
      <c r="B636" t="s">
        <v>32</v>
      </c>
      <c r="C636" t="s">
        <v>23460</v>
      </c>
      <c r="D636" t="s">
        <v>5426</v>
      </c>
      <c r="E636" t="s">
        <v>345</v>
      </c>
      <c r="F636" t="s">
        <v>5427</v>
      </c>
      <c r="G636" t="s">
        <v>2700</v>
      </c>
      <c r="H636" t="s">
        <v>91</v>
      </c>
      <c r="I636" t="s">
        <v>434</v>
      </c>
      <c r="J636" t="s">
        <v>1823</v>
      </c>
      <c r="K636" t="s">
        <v>5428</v>
      </c>
      <c r="L636" t="s">
        <v>351</v>
      </c>
      <c r="M636" t="s">
        <v>352</v>
      </c>
      <c r="N636" t="s">
        <v>5429</v>
      </c>
      <c r="P636" t="s">
        <v>5430</v>
      </c>
      <c r="Q636" t="s">
        <v>44</v>
      </c>
      <c r="V636" t="s">
        <v>5431</v>
      </c>
      <c r="AF636">
        <v>707</v>
      </c>
    </row>
    <row r="637" spans="1:32" x14ac:dyDescent="0.3">
      <c r="A637" s="1">
        <v>1199</v>
      </c>
      <c r="B637" t="s">
        <v>32</v>
      </c>
      <c r="C637" t="s">
        <v>23461</v>
      </c>
      <c r="D637" t="s">
        <v>5432</v>
      </c>
      <c r="E637" t="s">
        <v>2952</v>
      </c>
      <c r="F637" t="s">
        <v>5433</v>
      </c>
      <c r="G637" t="s">
        <v>256</v>
      </c>
      <c r="H637" t="s">
        <v>180</v>
      </c>
      <c r="I637" t="s">
        <v>402</v>
      </c>
      <c r="K637" t="s">
        <v>5434</v>
      </c>
      <c r="L637" t="s">
        <v>2956</v>
      </c>
      <c r="M637" t="s">
        <v>2957</v>
      </c>
      <c r="N637" t="s">
        <v>5435</v>
      </c>
      <c r="Q637" t="s">
        <v>44</v>
      </c>
      <c r="V637" t="s">
        <v>5436</v>
      </c>
      <c r="AF637">
        <v>708</v>
      </c>
    </row>
    <row r="638" spans="1:32" x14ac:dyDescent="0.3">
      <c r="A638" s="1">
        <v>1804</v>
      </c>
      <c r="B638" t="s">
        <v>32</v>
      </c>
      <c r="C638" t="s">
        <v>23462</v>
      </c>
      <c r="D638" t="s">
        <v>5437</v>
      </c>
      <c r="E638" t="s">
        <v>345</v>
      </c>
      <c r="F638" t="s">
        <v>5438</v>
      </c>
      <c r="G638" t="s">
        <v>5439</v>
      </c>
      <c r="H638" t="s">
        <v>522</v>
      </c>
      <c r="I638" t="s">
        <v>401</v>
      </c>
      <c r="J638" t="s">
        <v>1044</v>
      </c>
      <c r="K638" t="s">
        <v>5440</v>
      </c>
      <c r="L638" t="s">
        <v>351</v>
      </c>
      <c r="M638" t="s">
        <v>352</v>
      </c>
      <c r="N638" t="s">
        <v>5441</v>
      </c>
      <c r="P638" t="s">
        <v>5442</v>
      </c>
      <c r="Q638" t="s">
        <v>44</v>
      </c>
      <c r="V638" t="s">
        <v>5443</v>
      </c>
      <c r="AF638">
        <v>709</v>
      </c>
    </row>
    <row r="639" spans="1:32" x14ac:dyDescent="0.3">
      <c r="A639" s="1">
        <v>880</v>
      </c>
      <c r="B639" t="s">
        <v>32</v>
      </c>
      <c r="C639" t="s">
        <v>23463</v>
      </c>
      <c r="D639" t="s">
        <v>4901</v>
      </c>
      <c r="E639" t="s">
        <v>345</v>
      </c>
      <c r="F639" t="s">
        <v>5444</v>
      </c>
      <c r="G639" t="s">
        <v>4080</v>
      </c>
      <c r="H639" t="s">
        <v>122</v>
      </c>
      <c r="I639" t="s">
        <v>1204</v>
      </c>
      <c r="J639" t="s">
        <v>1044</v>
      </c>
      <c r="K639" t="s">
        <v>5445</v>
      </c>
      <c r="L639" t="s">
        <v>351</v>
      </c>
      <c r="M639" t="s">
        <v>352</v>
      </c>
      <c r="N639" t="s">
        <v>5446</v>
      </c>
      <c r="P639" t="s">
        <v>5447</v>
      </c>
      <c r="Q639" t="s">
        <v>44</v>
      </c>
      <c r="V639" t="s">
        <v>5448</v>
      </c>
      <c r="AF639">
        <v>710</v>
      </c>
    </row>
    <row r="640" spans="1:32" x14ac:dyDescent="0.3">
      <c r="A640" s="1">
        <v>2911</v>
      </c>
      <c r="B640" t="s">
        <v>32</v>
      </c>
      <c r="C640" t="s">
        <v>5449</v>
      </c>
      <c r="D640" t="s">
        <v>5450</v>
      </c>
      <c r="E640" t="s">
        <v>5451</v>
      </c>
      <c r="F640" t="s">
        <v>5452</v>
      </c>
      <c r="G640" t="s">
        <v>5453</v>
      </c>
      <c r="H640" t="s">
        <v>180</v>
      </c>
      <c r="O640" t="s">
        <v>62</v>
      </c>
      <c r="R640" t="s">
        <v>5454</v>
      </c>
      <c r="S640" t="s">
        <v>5455</v>
      </c>
      <c r="T640" t="s">
        <v>5456</v>
      </c>
      <c r="U640" t="s">
        <v>5457</v>
      </c>
      <c r="V640" t="s">
        <v>67</v>
      </c>
      <c r="Z640" t="s">
        <v>5458</v>
      </c>
      <c r="AF640">
        <v>711</v>
      </c>
    </row>
    <row r="641" spans="1:32" x14ac:dyDescent="0.3">
      <c r="A641" s="1">
        <v>2240</v>
      </c>
      <c r="B641" t="s">
        <v>32</v>
      </c>
      <c r="C641" t="s">
        <v>23464</v>
      </c>
      <c r="D641" t="s">
        <v>5459</v>
      </c>
      <c r="E641" t="s">
        <v>34</v>
      </c>
      <c r="F641" t="s">
        <v>5460</v>
      </c>
      <c r="G641" t="s">
        <v>5461</v>
      </c>
      <c r="H641" t="s">
        <v>122</v>
      </c>
      <c r="I641" t="s">
        <v>137</v>
      </c>
      <c r="J641" t="s">
        <v>39</v>
      </c>
      <c r="K641" t="s">
        <v>310</v>
      </c>
      <c r="L641" t="s">
        <v>41</v>
      </c>
      <c r="M641" t="s">
        <v>42</v>
      </c>
      <c r="N641" t="s">
        <v>5462</v>
      </c>
      <c r="Q641" t="s">
        <v>44</v>
      </c>
      <c r="V641" t="s">
        <v>5463</v>
      </c>
      <c r="AF641">
        <v>712</v>
      </c>
    </row>
    <row r="642" spans="1:32" x14ac:dyDescent="0.3">
      <c r="A642" s="1">
        <v>2384</v>
      </c>
      <c r="B642" t="s">
        <v>32</v>
      </c>
      <c r="C642" t="s">
        <v>23465</v>
      </c>
      <c r="D642" t="s">
        <v>5464</v>
      </c>
      <c r="E642" t="s">
        <v>5465</v>
      </c>
      <c r="F642" t="s">
        <v>5466</v>
      </c>
      <c r="G642" t="s">
        <v>1310</v>
      </c>
      <c r="H642" t="s">
        <v>180</v>
      </c>
      <c r="I642" t="s">
        <v>123</v>
      </c>
      <c r="J642" t="s">
        <v>310</v>
      </c>
      <c r="K642" t="s">
        <v>5467</v>
      </c>
      <c r="L642" t="s">
        <v>5468</v>
      </c>
      <c r="M642" t="s">
        <v>5469</v>
      </c>
      <c r="N642" t="s">
        <v>5470</v>
      </c>
      <c r="P642" t="s">
        <v>5471</v>
      </c>
      <c r="Q642" t="s">
        <v>44</v>
      </c>
      <c r="V642" t="s">
        <v>5472</v>
      </c>
      <c r="AF642">
        <v>713</v>
      </c>
    </row>
    <row r="643" spans="1:32" x14ac:dyDescent="0.3">
      <c r="A643" s="1">
        <v>2605</v>
      </c>
      <c r="B643" t="s">
        <v>1480</v>
      </c>
      <c r="C643" t="s">
        <v>5473</v>
      </c>
      <c r="D643" t="s">
        <v>5474</v>
      </c>
      <c r="F643" t="s">
        <v>5475</v>
      </c>
      <c r="G643" t="s">
        <v>155</v>
      </c>
      <c r="H643" t="s">
        <v>51</v>
      </c>
      <c r="Q643" t="s">
        <v>44</v>
      </c>
      <c r="X643" t="s">
        <v>1485</v>
      </c>
      <c r="AD643" t="s">
        <v>1486</v>
      </c>
      <c r="AF643">
        <v>714</v>
      </c>
    </row>
    <row r="644" spans="1:32" x14ac:dyDescent="0.3">
      <c r="A644" s="1">
        <v>1325</v>
      </c>
      <c r="B644" t="s">
        <v>32</v>
      </c>
      <c r="C644" t="s">
        <v>23466</v>
      </c>
      <c r="D644" t="s">
        <v>5476</v>
      </c>
      <c r="E644" t="s">
        <v>345</v>
      </c>
      <c r="F644" t="s">
        <v>5477</v>
      </c>
      <c r="G644" t="s">
        <v>5478</v>
      </c>
      <c r="H644" t="s">
        <v>74</v>
      </c>
      <c r="I644" t="s">
        <v>1838</v>
      </c>
      <c r="J644" t="s">
        <v>383</v>
      </c>
      <c r="K644" t="s">
        <v>5479</v>
      </c>
      <c r="L644" t="s">
        <v>351</v>
      </c>
      <c r="M644" t="s">
        <v>352</v>
      </c>
      <c r="N644" t="s">
        <v>5480</v>
      </c>
      <c r="P644" t="s">
        <v>5481</v>
      </c>
      <c r="Q644" t="s">
        <v>44</v>
      </c>
      <c r="V644" t="s">
        <v>5482</v>
      </c>
      <c r="AF644">
        <v>715</v>
      </c>
    </row>
    <row r="645" spans="1:32" x14ac:dyDescent="0.3">
      <c r="A645" s="1">
        <v>1331</v>
      </c>
      <c r="B645" t="s">
        <v>32</v>
      </c>
      <c r="C645" t="s">
        <v>23467</v>
      </c>
      <c r="D645" t="s">
        <v>5483</v>
      </c>
      <c r="E645" t="s">
        <v>3643</v>
      </c>
      <c r="F645" t="s">
        <v>5484</v>
      </c>
      <c r="G645" t="s">
        <v>497</v>
      </c>
      <c r="H645" t="s">
        <v>108</v>
      </c>
      <c r="I645" t="s">
        <v>383</v>
      </c>
      <c r="J645" t="s">
        <v>110</v>
      </c>
      <c r="K645" t="s">
        <v>5485</v>
      </c>
      <c r="L645" t="s">
        <v>3646</v>
      </c>
      <c r="M645" t="s">
        <v>3647</v>
      </c>
      <c r="N645" t="s">
        <v>5486</v>
      </c>
      <c r="P645" t="s">
        <v>5487</v>
      </c>
      <c r="Q645" t="s">
        <v>44</v>
      </c>
      <c r="V645" t="s">
        <v>5488</v>
      </c>
      <c r="AF645">
        <v>716</v>
      </c>
    </row>
    <row r="646" spans="1:32" x14ac:dyDescent="0.3">
      <c r="A646" s="1">
        <v>3214</v>
      </c>
      <c r="B646" t="s">
        <v>32</v>
      </c>
      <c r="C646" t="s">
        <v>5489</v>
      </c>
      <c r="D646" t="s">
        <v>5490</v>
      </c>
      <c r="E646" t="s">
        <v>5491</v>
      </c>
      <c r="F646" t="s">
        <v>5492</v>
      </c>
      <c r="G646" t="s">
        <v>5493</v>
      </c>
      <c r="H646" t="s">
        <v>108</v>
      </c>
      <c r="O646" t="s">
        <v>62</v>
      </c>
      <c r="R646" t="s">
        <v>5494</v>
      </c>
      <c r="S646" t="s">
        <v>5495</v>
      </c>
      <c r="T646" t="s">
        <v>5496</v>
      </c>
      <c r="U646" t="s">
        <v>5497</v>
      </c>
      <c r="V646" t="s">
        <v>694</v>
      </c>
      <c r="Z646" t="s">
        <v>5498</v>
      </c>
      <c r="AF646">
        <v>717</v>
      </c>
    </row>
    <row r="647" spans="1:32" x14ac:dyDescent="0.3">
      <c r="A647" s="1">
        <v>2045</v>
      </c>
      <c r="B647" t="s">
        <v>32</v>
      </c>
      <c r="C647" t="s">
        <v>23468</v>
      </c>
      <c r="D647" t="s">
        <v>5499</v>
      </c>
      <c r="E647" t="s">
        <v>589</v>
      </c>
      <c r="F647" t="s">
        <v>5500</v>
      </c>
      <c r="G647" t="s">
        <v>36</v>
      </c>
      <c r="H647" t="s">
        <v>37</v>
      </c>
      <c r="I647" t="s">
        <v>227</v>
      </c>
      <c r="J647" t="s">
        <v>39</v>
      </c>
      <c r="K647" t="s">
        <v>184</v>
      </c>
      <c r="L647" t="s">
        <v>593</v>
      </c>
      <c r="M647" t="s">
        <v>594</v>
      </c>
      <c r="N647" t="s">
        <v>5501</v>
      </c>
      <c r="Q647" t="s">
        <v>44</v>
      </c>
      <c r="V647" t="s">
        <v>5502</v>
      </c>
      <c r="AF647">
        <v>718</v>
      </c>
    </row>
    <row r="648" spans="1:32" x14ac:dyDescent="0.3">
      <c r="A648" s="1">
        <v>2114</v>
      </c>
      <c r="B648" t="s">
        <v>32</v>
      </c>
      <c r="C648" t="s">
        <v>23469</v>
      </c>
      <c r="D648" t="s">
        <v>5503</v>
      </c>
      <c r="E648" t="s">
        <v>34</v>
      </c>
      <c r="F648" t="s">
        <v>5504</v>
      </c>
      <c r="G648" t="s">
        <v>5505</v>
      </c>
      <c r="H648" t="s">
        <v>180</v>
      </c>
      <c r="I648" t="s">
        <v>460</v>
      </c>
      <c r="J648" t="s">
        <v>39</v>
      </c>
      <c r="K648" t="s">
        <v>5506</v>
      </c>
      <c r="L648" t="s">
        <v>41</v>
      </c>
      <c r="M648" t="s">
        <v>42</v>
      </c>
      <c r="N648" t="s">
        <v>5507</v>
      </c>
      <c r="Q648" t="s">
        <v>44</v>
      </c>
      <c r="V648" t="s">
        <v>5508</v>
      </c>
      <c r="AF648">
        <v>719</v>
      </c>
    </row>
    <row r="649" spans="1:32" x14ac:dyDescent="0.3">
      <c r="A649" s="1">
        <v>2080</v>
      </c>
      <c r="B649" t="s">
        <v>32</v>
      </c>
      <c r="C649" t="s">
        <v>23470</v>
      </c>
      <c r="D649" t="s">
        <v>5509</v>
      </c>
      <c r="E649" t="s">
        <v>5510</v>
      </c>
      <c r="F649" t="s">
        <v>5511</v>
      </c>
      <c r="G649" t="s">
        <v>1310</v>
      </c>
      <c r="H649" t="s">
        <v>180</v>
      </c>
      <c r="I649" t="s">
        <v>38</v>
      </c>
      <c r="J649" t="s">
        <v>110</v>
      </c>
      <c r="K649" t="s">
        <v>5512</v>
      </c>
      <c r="L649" t="s">
        <v>5513</v>
      </c>
      <c r="M649" t="s">
        <v>5514</v>
      </c>
      <c r="N649" t="s">
        <v>5515</v>
      </c>
      <c r="P649" t="s">
        <v>1897</v>
      </c>
      <c r="Q649" t="s">
        <v>44</v>
      </c>
      <c r="AF649">
        <v>720</v>
      </c>
    </row>
    <row r="650" spans="1:32" x14ac:dyDescent="0.3">
      <c r="A650" s="1">
        <v>2758</v>
      </c>
      <c r="B650" t="s">
        <v>32</v>
      </c>
      <c r="C650" t="s">
        <v>5517</v>
      </c>
      <c r="D650" t="s">
        <v>5518</v>
      </c>
      <c r="E650" t="s">
        <v>5519</v>
      </c>
      <c r="F650" t="s">
        <v>5520</v>
      </c>
      <c r="G650" t="s">
        <v>5521</v>
      </c>
      <c r="H650" t="s">
        <v>91</v>
      </c>
      <c r="O650" t="s">
        <v>62</v>
      </c>
      <c r="R650" t="s">
        <v>5522</v>
      </c>
      <c r="S650" t="s">
        <v>5523</v>
      </c>
      <c r="T650" t="s">
        <v>5524</v>
      </c>
      <c r="U650" t="s">
        <v>5525</v>
      </c>
      <c r="V650" t="s">
        <v>67</v>
      </c>
      <c r="Z650" t="s">
        <v>5526</v>
      </c>
      <c r="AF650">
        <v>722</v>
      </c>
    </row>
    <row r="651" spans="1:32" x14ac:dyDescent="0.3">
      <c r="A651" s="1">
        <v>1539</v>
      </c>
      <c r="B651" t="s">
        <v>32</v>
      </c>
      <c r="C651" t="s">
        <v>23471</v>
      </c>
      <c r="D651" t="s">
        <v>5527</v>
      </c>
      <c r="E651" t="s">
        <v>2823</v>
      </c>
      <c r="F651" t="s">
        <v>5528</v>
      </c>
      <c r="G651" t="s">
        <v>2825</v>
      </c>
      <c r="H651" t="s">
        <v>37</v>
      </c>
      <c r="I651" t="s">
        <v>37</v>
      </c>
      <c r="K651" t="s">
        <v>5529</v>
      </c>
      <c r="L651" t="s">
        <v>2827</v>
      </c>
      <c r="M651" t="s">
        <v>2828</v>
      </c>
      <c r="N651" t="s">
        <v>5530</v>
      </c>
      <c r="P651" t="s">
        <v>5531</v>
      </c>
      <c r="Q651" t="s">
        <v>44</v>
      </c>
      <c r="V651" t="s">
        <v>5532</v>
      </c>
      <c r="AF651">
        <v>724</v>
      </c>
    </row>
    <row r="652" spans="1:32" x14ac:dyDescent="0.3">
      <c r="A652" s="1">
        <v>1034</v>
      </c>
      <c r="B652" t="s">
        <v>32</v>
      </c>
      <c r="C652" t="s">
        <v>23472</v>
      </c>
      <c r="D652" t="s">
        <v>5533</v>
      </c>
      <c r="E652" t="s">
        <v>4110</v>
      </c>
      <c r="F652" t="s">
        <v>5534</v>
      </c>
      <c r="G652" t="s">
        <v>5325</v>
      </c>
      <c r="H652" t="s">
        <v>74</v>
      </c>
      <c r="I652" t="s">
        <v>1987</v>
      </c>
      <c r="J652" t="s">
        <v>147</v>
      </c>
      <c r="K652" t="s">
        <v>2399</v>
      </c>
      <c r="L652" t="s">
        <v>4113</v>
      </c>
      <c r="M652" t="s">
        <v>4114</v>
      </c>
      <c r="N652" t="s">
        <v>5535</v>
      </c>
      <c r="P652" t="s">
        <v>5536</v>
      </c>
      <c r="Q652" t="s">
        <v>44</v>
      </c>
      <c r="V652" t="s">
        <v>5537</v>
      </c>
      <c r="AF652">
        <v>725</v>
      </c>
    </row>
    <row r="653" spans="1:32" x14ac:dyDescent="0.3">
      <c r="A653" s="1">
        <v>2444</v>
      </c>
      <c r="B653" t="s">
        <v>32</v>
      </c>
      <c r="C653" t="s">
        <v>23473</v>
      </c>
      <c r="D653" t="s">
        <v>5538</v>
      </c>
      <c r="E653" t="s">
        <v>4392</v>
      </c>
      <c r="F653" t="s">
        <v>5539</v>
      </c>
      <c r="G653" t="s">
        <v>5540</v>
      </c>
      <c r="H653" t="s">
        <v>51</v>
      </c>
      <c r="I653" t="s">
        <v>1231</v>
      </c>
      <c r="J653" t="s">
        <v>124</v>
      </c>
      <c r="K653" t="s">
        <v>5541</v>
      </c>
      <c r="L653" t="s">
        <v>4396</v>
      </c>
      <c r="M653" t="s">
        <v>4397</v>
      </c>
      <c r="N653" t="s">
        <v>5542</v>
      </c>
      <c r="Q653" t="s">
        <v>44</v>
      </c>
      <c r="V653" t="s">
        <v>5543</v>
      </c>
      <c r="AF653">
        <v>726</v>
      </c>
    </row>
    <row r="654" spans="1:32" x14ac:dyDescent="0.3">
      <c r="A654" s="1">
        <v>2089</v>
      </c>
      <c r="B654" t="s">
        <v>32</v>
      </c>
      <c r="C654" t="s">
        <v>23474</v>
      </c>
      <c r="D654" t="s">
        <v>5544</v>
      </c>
      <c r="E654" t="s">
        <v>345</v>
      </c>
      <c r="F654" t="s">
        <v>5545</v>
      </c>
      <c r="G654" t="s">
        <v>5546</v>
      </c>
      <c r="H654" t="s">
        <v>475</v>
      </c>
      <c r="I654" t="s">
        <v>476</v>
      </c>
      <c r="J654" t="s">
        <v>324</v>
      </c>
      <c r="K654" t="s">
        <v>5547</v>
      </c>
      <c r="L654" t="s">
        <v>351</v>
      </c>
      <c r="M654" t="s">
        <v>352</v>
      </c>
      <c r="N654" t="s">
        <v>5548</v>
      </c>
      <c r="P654" t="s">
        <v>5549</v>
      </c>
      <c r="Q654" t="s">
        <v>44</v>
      </c>
      <c r="V654" t="s">
        <v>5550</v>
      </c>
      <c r="AF654">
        <v>727</v>
      </c>
    </row>
    <row r="655" spans="1:32" x14ac:dyDescent="0.3">
      <c r="A655" s="1">
        <v>3308</v>
      </c>
      <c r="B655" t="s">
        <v>32</v>
      </c>
      <c r="C655" t="s">
        <v>5551</v>
      </c>
      <c r="D655" t="s">
        <v>5552</v>
      </c>
      <c r="E655" t="s">
        <v>5553</v>
      </c>
      <c r="F655" t="s">
        <v>5554</v>
      </c>
      <c r="G655" t="s">
        <v>5555</v>
      </c>
      <c r="H655" t="s">
        <v>475</v>
      </c>
      <c r="O655" t="s">
        <v>62</v>
      </c>
      <c r="R655" t="s">
        <v>5556</v>
      </c>
      <c r="S655" t="s">
        <v>5557</v>
      </c>
      <c r="T655" t="s">
        <v>5558</v>
      </c>
      <c r="U655" t="s">
        <v>5559</v>
      </c>
      <c r="V655" t="s">
        <v>5560</v>
      </c>
      <c r="AF655">
        <v>728</v>
      </c>
    </row>
    <row r="656" spans="1:32" x14ac:dyDescent="0.3">
      <c r="A656" s="1">
        <v>847</v>
      </c>
      <c r="B656" t="s">
        <v>32</v>
      </c>
      <c r="C656" t="s">
        <v>23475</v>
      </c>
      <c r="D656" t="s">
        <v>5561</v>
      </c>
      <c r="E656" t="s">
        <v>569</v>
      </c>
      <c r="F656" t="s">
        <v>5562</v>
      </c>
      <c r="G656" t="s">
        <v>5563</v>
      </c>
      <c r="H656" t="s">
        <v>248</v>
      </c>
      <c r="I656" t="s">
        <v>324</v>
      </c>
      <c r="K656" t="s">
        <v>1195</v>
      </c>
      <c r="L656" t="s">
        <v>573</v>
      </c>
      <c r="M656" t="s">
        <v>574</v>
      </c>
      <c r="N656" t="s">
        <v>5564</v>
      </c>
      <c r="Q656" t="s">
        <v>44</v>
      </c>
      <c r="V656" t="s">
        <v>5565</v>
      </c>
      <c r="AF656">
        <v>729</v>
      </c>
    </row>
    <row r="657" spans="1:32" x14ac:dyDescent="0.3">
      <c r="A657" s="1">
        <v>191</v>
      </c>
      <c r="B657" t="s">
        <v>32</v>
      </c>
      <c r="C657" t="s">
        <v>23476</v>
      </c>
      <c r="D657" t="s">
        <v>5566</v>
      </c>
      <c r="E657" t="s">
        <v>4135</v>
      </c>
      <c r="F657" t="s">
        <v>5567</v>
      </c>
      <c r="G657" t="s">
        <v>3118</v>
      </c>
      <c r="H657" t="s">
        <v>122</v>
      </c>
      <c r="I657" t="s">
        <v>310</v>
      </c>
      <c r="J657" t="s">
        <v>39</v>
      </c>
      <c r="K657" t="s">
        <v>2506</v>
      </c>
      <c r="L657" t="s">
        <v>4138</v>
      </c>
      <c r="M657" t="s">
        <v>4139</v>
      </c>
      <c r="N657" t="s">
        <v>5568</v>
      </c>
      <c r="P657" t="s">
        <v>5569</v>
      </c>
      <c r="Q657" t="s">
        <v>44</v>
      </c>
      <c r="V657" t="s">
        <v>5570</v>
      </c>
      <c r="AF657">
        <v>730</v>
      </c>
    </row>
    <row r="658" spans="1:32" x14ac:dyDescent="0.3">
      <c r="A658" s="1">
        <v>1977</v>
      </c>
      <c r="B658" t="s">
        <v>32</v>
      </c>
      <c r="C658" t="s">
        <v>23477</v>
      </c>
      <c r="D658" t="s">
        <v>5571</v>
      </c>
      <c r="E658" t="s">
        <v>5572</v>
      </c>
      <c r="F658" t="s">
        <v>5573</v>
      </c>
      <c r="G658" t="s">
        <v>1042</v>
      </c>
      <c r="H658" t="s">
        <v>122</v>
      </c>
      <c r="I658" t="s">
        <v>168</v>
      </c>
      <c r="K658" t="s">
        <v>5574</v>
      </c>
      <c r="L658" t="s">
        <v>5572</v>
      </c>
      <c r="M658" t="s">
        <v>5575</v>
      </c>
      <c r="N658" t="s">
        <v>5576</v>
      </c>
      <c r="Q658" t="s">
        <v>44</v>
      </c>
      <c r="V658" t="s">
        <v>5577</v>
      </c>
      <c r="AF658">
        <v>731</v>
      </c>
    </row>
    <row r="659" spans="1:32" x14ac:dyDescent="0.3">
      <c r="A659" s="1">
        <v>2932</v>
      </c>
      <c r="B659" t="s">
        <v>32</v>
      </c>
      <c r="C659" t="s">
        <v>5578</v>
      </c>
      <c r="D659" t="s">
        <v>5579</v>
      </c>
      <c r="E659" t="s">
        <v>5580</v>
      </c>
      <c r="F659" t="s">
        <v>5581</v>
      </c>
      <c r="G659" t="s">
        <v>1966</v>
      </c>
      <c r="H659" t="s">
        <v>180</v>
      </c>
      <c r="O659" t="s">
        <v>62</v>
      </c>
      <c r="R659" t="s">
        <v>5582</v>
      </c>
      <c r="S659" t="s">
        <v>5583</v>
      </c>
      <c r="T659" t="s">
        <v>5584</v>
      </c>
      <c r="U659" t="s">
        <v>5585</v>
      </c>
      <c r="V659" t="s">
        <v>1433</v>
      </c>
      <c r="AF659">
        <v>732</v>
      </c>
    </row>
    <row r="660" spans="1:32" x14ac:dyDescent="0.3">
      <c r="A660" s="1">
        <v>3091</v>
      </c>
      <c r="B660" t="s">
        <v>32</v>
      </c>
      <c r="C660" t="s">
        <v>5586</v>
      </c>
      <c r="D660" t="s">
        <v>5587</v>
      </c>
      <c r="E660" t="s">
        <v>5588</v>
      </c>
      <c r="F660" t="s">
        <v>5589</v>
      </c>
      <c r="G660" t="s">
        <v>5590</v>
      </c>
      <c r="H660" t="s">
        <v>108</v>
      </c>
      <c r="O660" t="s">
        <v>62</v>
      </c>
      <c r="R660" t="s">
        <v>5591</v>
      </c>
      <c r="S660" t="s">
        <v>5592</v>
      </c>
      <c r="T660" t="s">
        <v>5593</v>
      </c>
      <c r="U660" t="s">
        <v>5594</v>
      </c>
      <c r="V660" t="s">
        <v>67</v>
      </c>
      <c r="Z660" t="s">
        <v>5595</v>
      </c>
      <c r="AF660">
        <v>733</v>
      </c>
    </row>
    <row r="661" spans="1:32" x14ac:dyDescent="0.3">
      <c r="A661" s="1">
        <v>3189</v>
      </c>
      <c r="B661" t="s">
        <v>32</v>
      </c>
      <c r="C661" t="s">
        <v>5596</v>
      </c>
      <c r="D661" t="s">
        <v>5597</v>
      </c>
      <c r="E661" t="s">
        <v>3643</v>
      </c>
      <c r="F661" t="s">
        <v>5598</v>
      </c>
      <c r="G661" t="s">
        <v>854</v>
      </c>
      <c r="H661" t="s">
        <v>475</v>
      </c>
      <c r="L661" t="s">
        <v>4478</v>
      </c>
      <c r="M661" t="s">
        <v>4479</v>
      </c>
      <c r="N661" t="s">
        <v>5599</v>
      </c>
      <c r="O661" t="s">
        <v>62</v>
      </c>
      <c r="R661" t="s">
        <v>5600</v>
      </c>
      <c r="S661" t="s">
        <v>5601</v>
      </c>
      <c r="T661" t="s">
        <v>5602</v>
      </c>
      <c r="U661" t="s">
        <v>5603</v>
      </c>
      <c r="V661" t="s">
        <v>366</v>
      </c>
      <c r="AF661">
        <v>734</v>
      </c>
    </row>
    <row r="662" spans="1:32" x14ac:dyDescent="0.3">
      <c r="A662" s="1">
        <v>2956</v>
      </c>
      <c r="B662" t="s">
        <v>32</v>
      </c>
      <c r="C662" t="s">
        <v>5604</v>
      </c>
      <c r="D662" t="s">
        <v>5605</v>
      </c>
      <c r="E662" t="s">
        <v>5606</v>
      </c>
      <c r="F662" t="s">
        <v>5607</v>
      </c>
      <c r="G662" t="s">
        <v>5608</v>
      </c>
      <c r="H662" t="s">
        <v>180</v>
      </c>
      <c r="O662" t="s">
        <v>62</v>
      </c>
      <c r="R662" t="s">
        <v>5609</v>
      </c>
      <c r="S662" t="s">
        <v>5610</v>
      </c>
      <c r="T662" t="s">
        <v>5611</v>
      </c>
      <c r="U662" t="s">
        <v>5612</v>
      </c>
      <c r="V662" t="s">
        <v>5613</v>
      </c>
      <c r="AF662">
        <v>735</v>
      </c>
    </row>
    <row r="663" spans="1:32" x14ac:dyDescent="0.3">
      <c r="A663" s="1">
        <v>525</v>
      </c>
      <c r="B663" t="s">
        <v>32</v>
      </c>
      <c r="C663" t="s">
        <v>23478</v>
      </c>
      <c r="D663" t="s">
        <v>5614</v>
      </c>
      <c r="E663" t="s">
        <v>5615</v>
      </c>
      <c r="F663" t="s">
        <v>5616</v>
      </c>
      <c r="G663" t="s">
        <v>2658</v>
      </c>
      <c r="H663" t="s">
        <v>166</v>
      </c>
      <c r="I663" t="s">
        <v>1231</v>
      </c>
      <c r="J663" t="s">
        <v>190</v>
      </c>
      <c r="K663" t="s">
        <v>5617</v>
      </c>
      <c r="L663" t="s">
        <v>5618</v>
      </c>
      <c r="M663" t="s">
        <v>5619</v>
      </c>
      <c r="N663" t="s">
        <v>5620</v>
      </c>
      <c r="P663" t="s">
        <v>5621</v>
      </c>
      <c r="Q663" t="s">
        <v>44</v>
      </c>
      <c r="V663" t="s">
        <v>5622</v>
      </c>
      <c r="AF663">
        <v>736</v>
      </c>
    </row>
    <row r="664" spans="1:32" x14ac:dyDescent="0.3">
      <c r="A664" s="1">
        <v>711</v>
      </c>
      <c r="B664" t="s">
        <v>32</v>
      </c>
      <c r="C664" t="s">
        <v>23479</v>
      </c>
      <c r="D664" t="s">
        <v>5623</v>
      </c>
      <c r="E664" t="s">
        <v>345</v>
      </c>
      <c r="F664" t="s">
        <v>5624</v>
      </c>
      <c r="G664" t="s">
        <v>1728</v>
      </c>
      <c r="H664" t="s">
        <v>180</v>
      </c>
      <c r="I664" t="s">
        <v>348</v>
      </c>
      <c r="J664" t="s">
        <v>1388</v>
      </c>
      <c r="K664" t="s">
        <v>5625</v>
      </c>
      <c r="L664" t="s">
        <v>351</v>
      </c>
      <c r="M664" t="s">
        <v>352</v>
      </c>
      <c r="N664" t="s">
        <v>5626</v>
      </c>
      <c r="P664" t="s">
        <v>5627</v>
      </c>
      <c r="Q664" t="s">
        <v>44</v>
      </c>
      <c r="V664" t="s">
        <v>5628</v>
      </c>
      <c r="AF664">
        <v>737</v>
      </c>
    </row>
    <row r="665" spans="1:32" x14ac:dyDescent="0.3">
      <c r="A665" s="1">
        <v>2611</v>
      </c>
      <c r="B665" t="s">
        <v>32</v>
      </c>
      <c r="C665" t="s">
        <v>5629</v>
      </c>
      <c r="D665" t="s">
        <v>5630</v>
      </c>
      <c r="E665" t="s">
        <v>5631</v>
      </c>
      <c r="F665" t="s">
        <v>5632</v>
      </c>
      <c r="G665" t="s">
        <v>5633</v>
      </c>
      <c r="H665" t="s">
        <v>475</v>
      </c>
      <c r="O665" t="s">
        <v>62</v>
      </c>
      <c r="R665" t="s">
        <v>5634</v>
      </c>
      <c r="S665" t="s">
        <v>5635</v>
      </c>
      <c r="T665" t="s">
        <v>5636</v>
      </c>
      <c r="U665" t="s">
        <v>5637</v>
      </c>
      <c r="V665" t="s">
        <v>5638</v>
      </c>
      <c r="Z665" t="s">
        <v>5639</v>
      </c>
      <c r="AF665">
        <v>738</v>
      </c>
    </row>
    <row r="666" spans="1:32" x14ac:dyDescent="0.3">
      <c r="A666" s="1">
        <v>2503</v>
      </c>
      <c r="B666" t="s">
        <v>32</v>
      </c>
      <c r="C666" t="s">
        <v>23480</v>
      </c>
      <c r="D666" t="s">
        <v>5640</v>
      </c>
      <c r="E666" t="s">
        <v>5641</v>
      </c>
      <c r="F666" t="s">
        <v>5642</v>
      </c>
      <c r="G666" t="s">
        <v>5643</v>
      </c>
      <c r="H666" t="s">
        <v>180</v>
      </c>
      <c r="I666" t="s">
        <v>137</v>
      </c>
      <c r="J666" t="s">
        <v>39</v>
      </c>
      <c r="K666" t="s">
        <v>4189</v>
      </c>
      <c r="L666" t="s">
        <v>5644</v>
      </c>
      <c r="M666" t="s">
        <v>5645</v>
      </c>
      <c r="N666" t="s">
        <v>5646</v>
      </c>
      <c r="Q666" t="s">
        <v>44</v>
      </c>
      <c r="V666" t="s">
        <v>5647</v>
      </c>
      <c r="AF666">
        <v>739</v>
      </c>
    </row>
    <row r="667" spans="1:32" x14ac:dyDescent="0.3">
      <c r="A667" s="1">
        <v>2990</v>
      </c>
      <c r="B667" t="s">
        <v>32</v>
      </c>
      <c r="C667" t="s">
        <v>5648</v>
      </c>
      <c r="D667" t="s">
        <v>5649</v>
      </c>
      <c r="E667" t="s">
        <v>5650</v>
      </c>
      <c r="F667" t="s">
        <v>5651</v>
      </c>
      <c r="G667" t="s">
        <v>5652</v>
      </c>
      <c r="H667" t="s">
        <v>180</v>
      </c>
      <c r="O667" t="s">
        <v>62</v>
      </c>
      <c r="R667" t="s">
        <v>5653</v>
      </c>
      <c r="S667" t="s">
        <v>5654</v>
      </c>
      <c r="T667" t="s">
        <v>5655</v>
      </c>
      <c r="U667" t="s">
        <v>5656</v>
      </c>
      <c r="V667" t="s">
        <v>1328</v>
      </c>
      <c r="AF667">
        <v>740</v>
      </c>
    </row>
    <row r="668" spans="1:32" x14ac:dyDescent="0.3">
      <c r="A668" s="1">
        <v>1050</v>
      </c>
      <c r="B668" t="s">
        <v>32</v>
      </c>
      <c r="C668" t="s">
        <v>23481</v>
      </c>
      <c r="D668" t="s">
        <v>5657</v>
      </c>
      <c r="E668" t="s">
        <v>4144</v>
      </c>
      <c r="F668" t="s">
        <v>5658</v>
      </c>
      <c r="G668" t="s">
        <v>474</v>
      </c>
      <c r="H668" t="s">
        <v>475</v>
      </c>
      <c r="L668" t="s">
        <v>4147</v>
      </c>
      <c r="M668" t="s">
        <v>4148</v>
      </c>
      <c r="N668" t="s">
        <v>5659</v>
      </c>
      <c r="Q668" t="s">
        <v>44</v>
      </c>
      <c r="V668" t="s">
        <v>5660</v>
      </c>
      <c r="AF668">
        <v>741</v>
      </c>
    </row>
    <row r="669" spans="1:32" x14ac:dyDescent="0.3">
      <c r="A669" s="1">
        <v>2961</v>
      </c>
      <c r="B669" t="s">
        <v>32</v>
      </c>
      <c r="C669" t="s">
        <v>5661</v>
      </c>
      <c r="D669" t="s">
        <v>5662</v>
      </c>
      <c r="E669" t="s">
        <v>5663</v>
      </c>
      <c r="F669" t="s">
        <v>5664</v>
      </c>
      <c r="G669" t="s">
        <v>1263</v>
      </c>
      <c r="H669" t="s">
        <v>108</v>
      </c>
      <c r="O669" t="s">
        <v>62</v>
      </c>
      <c r="R669" t="s">
        <v>5665</v>
      </c>
      <c r="S669" t="s">
        <v>5666</v>
      </c>
      <c r="T669" t="s">
        <v>5667</v>
      </c>
      <c r="U669" t="s">
        <v>5668</v>
      </c>
      <c r="V669" t="s">
        <v>5669</v>
      </c>
      <c r="Z669" t="s">
        <v>5670</v>
      </c>
      <c r="AF669">
        <v>742</v>
      </c>
    </row>
    <row r="670" spans="1:32" x14ac:dyDescent="0.3">
      <c r="A670" s="1">
        <v>3311</v>
      </c>
      <c r="B670" t="s">
        <v>32</v>
      </c>
      <c r="C670" t="s">
        <v>5671</v>
      </c>
      <c r="D670" t="s">
        <v>5672</v>
      </c>
      <c r="E670" t="s">
        <v>2240</v>
      </c>
      <c r="F670" t="s">
        <v>5673</v>
      </c>
      <c r="G670" t="s">
        <v>5674</v>
      </c>
      <c r="H670" t="s">
        <v>108</v>
      </c>
      <c r="I670" t="s">
        <v>572</v>
      </c>
      <c r="J670" t="s">
        <v>147</v>
      </c>
      <c r="K670" t="s">
        <v>2589</v>
      </c>
      <c r="M670" t="s">
        <v>3324</v>
      </c>
      <c r="N670" t="s">
        <v>5675</v>
      </c>
      <c r="O670" t="s">
        <v>62</v>
      </c>
      <c r="P670" t="s">
        <v>5676</v>
      </c>
      <c r="R670" t="s">
        <v>5677</v>
      </c>
      <c r="S670" t="s">
        <v>5678</v>
      </c>
      <c r="T670" t="s">
        <v>5679</v>
      </c>
      <c r="U670" t="s">
        <v>5680</v>
      </c>
      <c r="V670" t="s">
        <v>366</v>
      </c>
      <c r="AF670">
        <v>743</v>
      </c>
    </row>
    <row r="671" spans="1:32" x14ac:dyDescent="0.3">
      <c r="A671" s="1">
        <v>815</v>
      </c>
      <c r="B671" t="s">
        <v>32</v>
      </c>
      <c r="C671" t="s">
        <v>23482</v>
      </c>
      <c r="D671" t="s">
        <v>5681</v>
      </c>
      <c r="E671" t="s">
        <v>1416</v>
      </c>
      <c r="F671" t="s">
        <v>5682</v>
      </c>
      <c r="G671" t="s">
        <v>3846</v>
      </c>
      <c r="H671" t="s">
        <v>180</v>
      </c>
      <c r="I671" t="s">
        <v>2843</v>
      </c>
      <c r="J671" t="s">
        <v>168</v>
      </c>
      <c r="K671" t="s">
        <v>5683</v>
      </c>
      <c r="L671" t="s">
        <v>1420</v>
      </c>
      <c r="M671" t="s">
        <v>1421</v>
      </c>
      <c r="N671" t="s">
        <v>5684</v>
      </c>
      <c r="P671" t="s">
        <v>5685</v>
      </c>
      <c r="Q671" t="s">
        <v>44</v>
      </c>
      <c r="V671" t="s">
        <v>5686</v>
      </c>
      <c r="AF671">
        <v>744</v>
      </c>
    </row>
    <row r="672" spans="1:32" x14ac:dyDescent="0.3">
      <c r="A672" s="1">
        <v>554</v>
      </c>
      <c r="B672" t="s">
        <v>32</v>
      </c>
      <c r="C672" t="s">
        <v>23483</v>
      </c>
      <c r="D672" t="s">
        <v>4757</v>
      </c>
      <c r="E672" t="s">
        <v>2841</v>
      </c>
      <c r="F672" t="s">
        <v>5687</v>
      </c>
      <c r="G672" t="s">
        <v>3222</v>
      </c>
      <c r="H672" t="s">
        <v>522</v>
      </c>
      <c r="I672" t="s">
        <v>3147</v>
      </c>
      <c r="K672" t="s">
        <v>39</v>
      </c>
      <c r="L672" t="s">
        <v>2844</v>
      </c>
      <c r="M672" t="s">
        <v>2845</v>
      </c>
      <c r="N672" t="s">
        <v>5688</v>
      </c>
      <c r="P672" t="s">
        <v>4339</v>
      </c>
      <c r="Q672" t="s">
        <v>44</v>
      </c>
      <c r="V672" t="s">
        <v>5689</v>
      </c>
      <c r="AF672">
        <v>745</v>
      </c>
    </row>
    <row r="673" spans="1:32" x14ac:dyDescent="0.3">
      <c r="A673" s="1">
        <v>3441</v>
      </c>
      <c r="B673" t="s">
        <v>32</v>
      </c>
      <c r="C673" t="s">
        <v>5690</v>
      </c>
      <c r="D673" t="s">
        <v>5691</v>
      </c>
      <c r="E673" t="s">
        <v>5692</v>
      </c>
      <c r="F673" t="s">
        <v>5693</v>
      </c>
      <c r="G673" t="s">
        <v>5694</v>
      </c>
      <c r="H673" t="s">
        <v>122</v>
      </c>
      <c r="O673" t="s">
        <v>62</v>
      </c>
      <c r="R673" t="s">
        <v>5695</v>
      </c>
      <c r="S673" t="s">
        <v>5696</v>
      </c>
      <c r="T673" t="s">
        <v>5697</v>
      </c>
      <c r="U673" t="s">
        <v>5698</v>
      </c>
      <c r="V673" t="s">
        <v>5699</v>
      </c>
      <c r="AF673">
        <v>746</v>
      </c>
    </row>
    <row r="674" spans="1:32" x14ac:dyDescent="0.3">
      <c r="A674" s="1">
        <v>737</v>
      </c>
      <c r="B674" t="s">
        <v>32</v>
      </c>
      <c r="C674" t="s">
        <v>23484</v>
      </c>
      <c r="D674" t="s">
        <v>5700</v>
      </c>
      <c r="E674" t="s">
        <v>345</v>
      </c>
      <c r="F674" t="s">
        <v>5701</v>
      </c>
      <c r="G674" t="s">
        <v>5702</v>
      </c>
      <c r="H674" t="s">
        <v>122</v>
      </c>
      <c r="I674" t="s">
        <v>1204</v>
      </c>
      <c r="J674" t="s">
        <v>310</v>
      </c>
      <c r="K674" t="s">
        <v>5703</v>
      </c>
      <c r="L674" t="s">
        <v>351</v>
      </c>
      <c r="M674" t="s">
        <v>352</v>
      </c>
      <c r="N674" t="s">
        <v>5704</v>
      </c>
      <c r="P674" t="s">
        <v>5705</v>
      </c>
      <c r="Q674" t="s">
        <v>44</v>
      </c>
      <c r="V674" t="s">
        <v>5706</v>
      </c>
      <c r="AF674">
        <v>749</v>
      </c>
    </row>
    <row r="675" spans="1:32" x14ac:dyDescent="0.3">
      <c r="A675" s="1">
        <v>1983</v>
      </c>
      <c r="B675" t="s">
        <v>32</v>
      </c>
      <c r="C675" t="s">
        <v>23485</v>
      </c>
      <c r="D675" t="s">
        <v>5707</v>
      </c>
      <c r="E675" t="s">
        <v>5708</v>
      </c>
      <c r="F675" t="s">
        <v>5709</v>
      </c>
      <c r="G675" t="s">
        <v>5710</v>
      </c>
      <c r="H675" t="s">
        <v>475</v>
      </c>
      <c r="I675" t="s">
        <v>1184</v>
      </c>
      <c r="J675" t="s">
        <v>39</v>
      </c>
      <c r="K675" t="s">
        <v>2843</v>
      </c>
      <c r="L675" t="s">
        <v>5711</v>
      </c>
      <c r="M675" t="s">
        <v>5712</v>
      </c>
      <c r="N675" t="s">
        <v>5713</v>
      </c>
      <c r="Q675" t="s">
        <v>44</v>
      </c>
      <c r="AF675">
        <v>750</v>
      </c>
    </row>
    <row r="676" spans="1:32" x14ac:dyDescent="0.3">
      <c r="A676" s="1">
        <v>1575</v>
      </c>
      <c r="B676" t="s">
        <v>32</v>
      </c>
      <c r="C676" t="s">
        <v>23486</v>
      </c>
      <c r="D676" t="s">
        <v>5714</v>
      </c>
      <c r="E676" t="s">
        <v>5715</v>
      </c>
      <c r="F676" t="s">
        <v>5716</v>
      </c>
      <c r="G676" t="s">
        <v>993</v>
      </c>
      <c r="H676" t="s">
        <v>180</v>
      </c>
      <c r="I676" t="s">
        <v>3536</v>
      </c>
      <c r="J676" t="s">
        <v>1231</v>
      </c>
      <c r="K676" t="s">
        <v>5717</v>
      </c>
      <c r="L676" t="s">
        <v>5718</v>
      </c>
      <c r="M676" t="s">
        <v>5719</v>
      </c>
      <c r="N676" t="s">
        <v>5720</v>
      </c>
      <c r="P676" t="s">
        <v>5721</v>
      </c>
      <c r="Q676" t="s">
        <v>44</v>
      </c>
      <c r="V676" t="s">
        <v>5722</v>
      </c>
      <c r="AF676">
        <v>751</v>
      </c>
    </row>
    <row r="677" spans="1:32" x14ac:dyDescent="0.3">
      <c r="A677" s="1">
        <v>1673</v>
      </c>
      <c r="B677" t="s">
        <v>32</v>
      </c>
      <c r="C677" t="s">
        <v>23487</v>
      </c>
      <c r="D677" t="s">
        <v>5723</v>
      </c>
      <c r="E677" t="s">
        <v>345</v>
      </c>
      <c r="F677" t="s">
        <v>5724</v>
      </c>
      <c r="G677" t="s">
        <v>5725</v>
      </c>
      <c r="H677" t="s">
        <v>51</v>
      </c>
      <c r="I677" t="s">
        <v>789</v>
      </c>
      <c r="J677" t="s">
        <v>1823</v>
      </c>
      <c r="K677" t="s">
        <v>5726</v>
      </c>
      <c r="L677" t="s">
        <v>351</v>
      </c>
      <c r="M677" t="s">
        <v>352</v>
      </c>
      <c r="N677" t="s">
        <v>5727</v>
      </c>
      <c r="P677" t="s">
        <v>5728</v>
      </c>
      <c r="Q677" t="s">
        <v>44</v>
      </c>
      <c r="V677" t="s">
        <v>5729</v>
      </c>
      <c r="AF677">
        <v>752</v>
      </c>
    </row>
    <row r="678" spans="1:32" x14ac:dyDescent="0.3">
      <c r="A678" s="1">
        <v>2720</v>
      </c>
      <c r="B678" t="s">
        <v>32</v>
      </c>
      <c r="C678" t="s">
        <v>5730</v>
      </c>
      <c r="D678" t="s">
        <v>5731</v>
      </c>
      <c r="E678" t="s">
        <v>5732</v>
      </c>
      <c r="F678" t="s">
        <v>5733</v>
      </c>
      <c r="G678" t="s">
        <v>2164</v>
      </c>
      <c r="H678" t="s">
        <v>122</v>
      </c>
      <c r="O678" t="s">
        <v>62</v>
      </c>
      <c r="R678" t="s">
        <v>5734</v>
      </c>
      <c r="S678" t="s">
        <v>5735</v>
      </c>
      <c r="T678" t="s">
        <v>5736</v>
      </c>
      <c r="U678" t="s">
        <v>5737</v>
      </c>
      <c r="V678" t="s">
        <v>5738</v>
      </c>
      <c r="AF678">
        <v>753</v>
      </c>
    </row>
    <row r="679" spans="1:32" x14ac:dyDescent="0.3">
      <c r="A679" s="1">
        <v>2523</v>
      </c>
      <c r="B679" t="s">
        <v>32</v>
      </c>
      <c r="C679" t="s">
        <v>23488</v>
      </c>
      <c r="D679" t="s">
        <v>5739</v>
      </c>
      <c r="E679" t="s">
        <v>5708</v>
      </c>
      <c r="F679" t="s">
        <v>5740</v>
      </c>
      <c r="G679" t="s">
        <v>5741</v>
      </c>
      <c r="H679" t="s">
        <v>51</v>
      </c>
      <c r="I679" t="s">
        <v>4029</v>
      </c>
      <c r="J679" t="s">
        <v>39</v>
      </c>
      <c r="K679" t="s">
        <v>3057</v>
      </c>
      <c r="L679" t="s">
        <v>5711</v>
      </c>
      <c r="M679" t="s">
        <v>5712</v>
      </c>
      <c r="N679" t="s">
        <v>5742</v>
      </c>
      <c r="Q679" t="s">
        <v>44</v>
      </c>
      <c r="V679" t="s">
        <v>5743</v>
      </c>
      <c r="AF679">
        <v>755</v>
      </c>
    </row>
    <row r="680" spans="1:32" x14ac:dyDescent="0.3">
      <c r="A680" s="1">
        <v>590</v>
      </c>
      <c r="B680" t="s">
        <v>32</v>
      </c>
      <c r="C680" t="s">
        <v>23489</v>
      </c>
      <c r="D680" t="s">
        <v>5744</v>
      </c>
      <c r="E680" t="s">
        <v>187</v>
      </c>
      <c r="F680" t="s">
        <v>5745</v>
      </c>
      <c r="G680" t="s">
        <v>458</v>
      </c>
      <c r="H680" t="s">
        <v>459</v>
      </c>
      <c r="I680" t="s">
        <v>875</v>
      </c>
      <c r="J680" t="s">
        <v>147</v>
      </c>
      <c r="K680" t="s">
        <v>5746</v>
      </c>
      <c r="L680" t="s">
        <v>192</v>
      </c>
      <c r="M680" t="s">
        <v>193</v>
      </c>
      <c r="N680" t="s">
        <v>5747</v>
      </c>
      <c r="P680" t="s">
        <v>5327</v>
      </c>
      <c r="Q680" t="s">
        <v>44</v>
      </c>
      <c r="V680" t="s">
        <v>5748</v>
      </c>
      <c r="AF680">
        <v>756</v>
      </c>
    </row>
    <row r="681" spans="1:32" x14ac:dyDescent="0.3">
      <c r="A681" s="1">
        <v>2294</v>
      </c>
      <c r="B681" t="s">
        <v>32</v>
      </c>
      <c r="C681" t="s">
        <v>23490</v>
      </c>
      <c r="D681" t="s">
        <v>5749</v>
      </c>
      <c r="E681" t="s">
        <v>5750</v>
      </c>
      <c r="F681" t="s">
        <v>5751</v>
      </c>
      <c r="G681" t="s">
        <v>3118</v>
      </c>
      <c r="H681" t="s">
        <v>122</v>
      </c>
      <c r="I681" t="s">
        <v>5752</v>
      </c>
      <c r="K681" t="s">
        <v>310</v>
      </c>
      <c r="L681" t="s">
        <v>5753</v>
      </c>
      <c r="M681" t="s">
        <v>5754</v>
      </c>
      <c r="N681" t="s">
        <v>5755</v>
      </c>
      <c r="P681" t="s">
        <v>1388</v>
      </c>
      <c r="Q681" t="s">
        <v>44</v>
      </c>
      <c r="V681" t="s">
        <v>5756</v>
      </c>
      <c r="AF681">
        <v>757</v>
      </c>
    </row>
    <row r="682" spans="1:32" x14ac:dyDescent="0.3">
      <c r="A682" s="1">
        <v>819</v>
      </c>
      <c r="B682" t="s">
        <v>32</v>
      </c>
      <c r="C682" t="s">
        <v>23491</v>
      </c>
      <c r="D682" t="s">
        <v>5757</v>
      </c>
      <c r="E682" t="s">
        <v>872</v>
      </c>
      <c r="F682" t="s">
        <v>5758</v>
      </c>
      <c r="G682" t="s">
        <v>1853</v>
      </c>
      <c r="H682" t="s">
        <v>74</v>
      </c>
      <c r="I682" t="s">
        <v>4339</v>
      </c>
      <c r="J682" t="s">
        <v>39</v>
      </c>
      <c r="K682" t="s">
        <v>401</v>
      </c>
      <c r="L682" t="s">
        <v>877</v>
      </c>
      <c r="M682" t="s">
        <v>1233</v>
      </c>
      <c r="N682" t="s">
        <v>5759</v>
      </c>
      <c r="P682" t="s">
        <v>4029</v>
      </c>
      <c r="Q682" t="s">
        <v>44</v>
      </c>
      <c r="V682" t="s">
        <v>5760</v>
      </c>
      <c r="AF682">
        <v>758</v>
      </c>
    </row>
    <row r="683" spans="1:32" x14ac:dyDescent="0.3">
      <c r="A683" s="1">
        <v>399</v>
      </c>
      <c r="B683" t="s">
        <v>32</v>
      </c>
      <c r="C683" t="s">
        <v>23492</v>
      </c>
      <c r="D683" t="s">
        <v>5761</v>
      </c>
      <c r="E683" t="s">
        <v>991</v>
      </c>
      <c r="F683" t="s">
        <v>5762</v>
      </c>
      <c r="G683" t="s">
        <v>5763</v>
      </c>
      <c r="H683" t="s">
        <v>166</v>
      </c>
      <c r="I683" t="s">
        <v>373</v>
      </c>
      <c r="J683" t="s">
        <v>39</v>
      </c>
      <c r="K683" t="s">
        <v>147</v>
      </c>
      <c r="L683" t="s">
        <v>995</v>
      </c>
      <c r="M683" t="s">
        <v>996</v>
      </c>
      <c r="N683" t="s">
        <v>5764</v>
      </c>
      <c r="P683" t="s">
        <v>373</v>
      </c>
      <c r="Q683" t="s">
        <v>44</v>
      </c>
      <c r="V683" t="s">
        <v>5765</v>
      </c>
      <c r="AF683">
        <v>759</v>
      </c>
    </row>
    <row r="684" spans="1:32" x14ac:dyDescent="0.3">
      <c r="A684" s="1">
        <v>1144</v>
      </c>
      <c r="B684" t="s">
        <v>32</v>
      </c>
      <c r="C684" t="s">
        <v>23493</v>
      </c>
      <c r="D684" t="s">
        <v>5766</v>
      </c>
      <c r="E684" t="s">
        <v>345</v>
      </c>
      <c r="F684" t="s">
        <v>5767</v>
      </c>
      <c r="G684" t="s">
        <v>5768</v>
      </c>
      <c r="H684" t="s">
        <v>248</v>
      </c>
      <c r="I684" t="s">
        <v>1987</v>
      </c>
      <c r="J684" t="s">
        <v>1388</v>
      </c>
      <c r="K684" t="s">
        <v>5769</v>
      </c>
      <c r="L684" t="s">
        <v>351</v>
      </c>
      <c r="M684" t="s">
        <v>352</v>
      </c>
      <c r="N684" t="s">
        <v>5770</v>
      </c>
      <c r="P684" t="s">
        <v>5771</v>
      </c>
      <c r="Q684" t="s">
        <v>44</v>
      </c>
      <c r="V684" t="s">
        <v>5772</v>
      </c>
      <c r="AF684">
        <v>760</v>
      </c>
    </row>
    <row r="685" spans="1:32" x14ac:dyDescent="0.3">
      <c r="A685" s="1">
        <v>384</v>
      </c>
      <c r="B685" t="s">
        <v>32</v>
      </c>
      <c r="C685" t="s">
        <v>23494</v>
      </c>
      <c r="D685" t="s">
        <v>5773</v>
      </c>
      <c r="E685" t="s">
        <v>153</v>
      </c>
      <c r="F685" t="s">
        <v>5774</v>
      </c>
      <c r="G685" t="s">
        <v>5775</v>
      </c>
      <c r="H685" t="s">
        <v>248</v>
      </c>
      <c r="I685" t="s">
        <v>3034</v>
      </c>
      <c r="J685" t="s">
        <v>147</v>
      </c>
      <c r="K685" t="s">
        <v>2502</v>
      </c>
      <c r="L685" t="s">
        <v>153</v>
      </c>
      <c r="M685" t="s">
        <v>158</v>
      </c>
      <c r="N685" t="s">
        <v>5776</v>
      </c>
      <c r="P685" t="s">
        <v>5777</v>
      </c>
      <c r="Q685" t="s">
        <v>44</v>
      </c>
      <c r="V685" t="s">
        <v>5778</v>
      </c>
      <c r="AF685">
        <v>761</v>
      </c>
    </row>
    <row r="686" spans="1:32" x14ac:dyDescent="0.3">
      <c r="A686" s="1">
        <v>139</v>
      </c>
      <c r="B686" t="s">
        <v>32</v>
      </c>
      <c r="C686" t="s">
        <v>23495</v>
      </c>
      <c r="D686" t="s">
        <v>5779</v>
      </c>
      <c r="E686" t="s">
        <v>1416</v>
      </c>
      <c r="F686" t="s">
        <v>5780</v>
      </c>
      <c r="G686" t="s">
        <v>5781</v>
      </c>
      <c r="H686" t="s">
        <v>180</v>
      </c>
      <c r="I686" t="s">
        <v>2843</v>
      </c>
      <c r="J686" t="s">
        <v>110</v>
      </c>
      <c r="K686" t="s">
        <v>3289</v>
      </c>
      <c r="L686" t="s">
        <v>1420</v>
      </c>
      <c r="M686" t="s">
        <v>1421</v>
      </c>
      <c r="N686" t="s">
        <v>5782</v>
      </c>
      <c r="P686" t="s">
        <v>2095</v>
      </c>
      <c r="Q686" t="s">
        <v>44</v>
      </c>
      <c r="V686" t="s">
        <v>5783</v>
      </c>
      <c r="AF686">
        <v>762</v>
      </c>
    </row>
    <row r="687" spans="1:32" x14ac:dyDescent="0.3">
      <c r="A687" s="1">
        <v>1791</v>
      </c>
      <c r="B687" t="s">
        <v>32</v>
      </c>
      <c r="C687" t="s">
        <v>23496</v>
      </c>
      <c r="D687" t="s">
        <v>5784</v>
      </c>
      <c r="E687" t="s">
        <v>5785</v>
      </c>
      <c r="F687" t="s">
        <v>5786</v>
      </c>
      <c r="G687" t="s">
        <v>5787</v>
      </c>
      <c r="H687" t="s">
        <v>122</v>
      </c>
      <c r="I687" t="s">
        <v>103</v>
      </c>
      <c r="J687" t="s">
        <v>190</v>
      </c>
      <c r="K687" t="s">
        <v>5788</v>
      </c>
      <c r="L687" t="s">
        <v>5789</v>
      </c>
      <c r="M687" t="s">
        <v>5790</v>
      </c>
      <c r="N687" t="s">
        <v>5791</v>
      </c>
      <c r="P687" t="s">
        <v>5792</v>
      </c>
      <c r="Q687" t="s">
        <v>44</v>
      </c>
      <c r="V687" t="s">
        <v>5793</v>
      </c>
      <c r="AF687">
        <v>763</v>
      </c>
    </row>
    <row r="688" spans="1:32" x14ac:dyDescent="0.3">
      <c r="A688" s="1">
        <v>3402</v>
      </c>
      <c r="B688" t="s">
        <v>32</v>
      </c>
      <c r="C688" t="s">
        <v>5794</v>
      </c>
      <c r="D688" t="s">
        <v>5795</v>
      </c>
      <c r="E688" t="s">
        <v>5796</v>
      </c>
      <c r="F688" t="s">
        <v>5797</v>
      </c>
      <c r="G688" t="s">
        <v>5798</v>
      </c>
      <c r="H688" t="s">
        <v>91</v>
      </c>
      <c r="O688" t="s">
        <v>62</v>
      </c>
      <c r="R688" t="s">
        <v>5799</v>
      </c>
      <c r="S688" t="s">
        <v>5800</v>
      </c>
      <c r="T688" t="s">
        <v>5801</v>
      </c>
      <c r="U688" t="s">
        <v>5802</v>
      </c>
      <c r="V688" t="s">
        <v>3344</v>
      </c>
      <c r="AF688">
        <v>764</v>
      </c>
    </row>
    <row r="689" spans="1:32" x14ac:dyDescent="0.3">
      <c r="A689" s="1">
        <v>2837</v>
      </c>
      <c r="B689" t="s">
        <v>32</v>
      </c>
      <c r="C689" t="s">
        <v>5803</v>
      </c>
      <c r="D689" t="s">
        <v>5804</v>
      </c>
      <c r="E689" t="s">
        <v>5805</v>
      </c>
      <c r="F689" t="s">
        <v>5806</v>
      </c>
      <c r="G689" t="s">
        <v>5807</v>
      </c>
      <c r="H689" t="s">
        <v>475</v>
      </c>
      <c r="O689" t="s">
        <v>62</v>
      </c>
      <c r="R689" t="s">
        <v>5808</v>
      </c>
      <c r="S689" t="s">
        <v>5809</v>
      </c>
      <c r="T689" t="s">
        <v>5810</v>
      </c>
      <c r="U689" t="s">
        <v>5811</v>
      </c>
      <c r="V689" t="s">
        <v>5638</v>
      </c>
      <c r="AF689">
        <v>766</v>
      </c>
    </row>
    <row r="690" spans="1:32" x14ac:dyDescent="0.3">
      <c r="A690" s="1">
        <v>3469</v>
      </c>
      <c r="B690" t="s">
        <v>32</v>
      </c>
      <c r="C690" t="s">
        <v>5812</v>
      </c>
      <c r="D690" t="s">
        <v>5813</v>
      </c>
      <c r="E690" t="s">
        <v>5814</v>
      </c>
      <c r="F690" t="s">
        <v>5815</v>
      </c>
      <c r="G690" t="s">
        <v>5816</v>
      </c>
      <c r="H690" t="s">
        <v>91</v>
      </c>
      <c r="O690" t="s">
        <v>62</v>
      </c>
      <c r="R690" t="s">
        <v>5817</v>
      </c>
      <c r="S690" t="s">
        <v>5818</v>
      </c>
      <c r="T690" t="s">
        <v>5819</v>
      </c>
      <c r="U690" t="s">
        <v>5820</v>
      </c>
      <c r="V690" t="s">
        <v>1433</v>
      </c>
      <c r="AF690">
        <v>767</v>
      </c>
    </row>
    <row r="691" spans="1:32" x14ac:dyDescent="0.3">
      <c r="A691" s="1">
        <v>1071</v>
      </c>
      <c r="B691" t="s">
        <v>32</v>
      </c>
      <c r="C691" t="s">
        <v>23497</v>
      </c>
      <c r="D691" t="s">
        <v>5821</v>
      </c>
      <c r="E691" t="s">
        <v>1254</v>
      </c>
      <c r="F691" t="s">
        <v>5822</v>
      </c>
      <c r="G691" t="s">
        <v>2515</v>
      </c>
      <c r="H691" t="s">
        <v>248</v>
      </c>
      <c r="I691" t="s">
        <v>373</v>
      </c>
      <c r="J691" t="s">
        <v>349</v>
      </c>
      <c r="K691" t="s">
        <v>5823</v>
      </c>
      <c r="L691" t="s">
        <v>1257</v>
      </c>
      <c r="M691" t="s">
        <v>1258</v>
      </c>
      <c r="N691" t="s">
        <v>5824</v>
      </c>
      <c r="Q691" t="s">
        <v>44</v>
      </c>
      <c r="V691" t="s">
        <v>5825</v>
      </c>
      <c r="AF691">
        <v>768</v>
      </c>
    </row>
    <row r="692" spans="1:32" x14ac:dyDescent="0.3">
      <c r="A692" s="1">
        <v>1874</v>
      </c>
      <c r="B692" t="s">
        <v>32</v>
      </c>
      <c r="C692" t="s">
        <v>23498</v>
      </c>
      <c r="D692" t="s">
        <v>5826</v>
      </c>
      <c r="E692" t="s">
        <v>5827</v>
      </c>
      <c r="F692" t="s">
        <v>5828</v>
      </c>
      <c r="G692" t="s">
        <v>2694</v>
      </c>
      <c r="H692" t="s">
        <v>108</v>
      </c>
      <c r="I692" t="s">
        <v>2179</v>
      </c>
      <c r="J692" t="s">
        <v>124</v>
      </c>
      <c r="K692" t="s">
        <v>315</v>
      </c>
      <c r="L692" t="s">
        <v>5829</v>
      </c>
      <c r="M692" t="s">
        <v>5830</v>
      </c>
      <c r="N692" t="s">
        <v>5831</v>
      </c>
      <c r="P692" t="s">
        <v>5832</v>
      </c>
      <c r="Q692" t="s">
        <v>44</v>
      </c>
      <c r="V692" t="s">
        <v>5833</v>
      </c>
      <c r="AF692">
        <v>769</v>
      </c>
    </row>
    <row r="693" spans="1:32" x14ac:dyDescent="0.3">
      <c r="A693" s="1">
        <v>1151</v>
      </c>
      <c r="B693" t="s">
        <v>32</v>
      </c>
      <c r="C693" t="s">
        <v>23499</v>
      </c>
      <c r="D693" t="s">
        <v>5834</v>
      </c>
      <c r="E693" t="s">
        <v>5835</v>
      </c>
      <c r="F693" t="s">
        <v>5836</v>
      </c>
      <c r="G693" t="s">
        <v>5837</v>
      </c>
      <c r="H693" t="s">
        <v>51</v>
      </c>
      <c r="I693" t="s">
        <v>5838</v>
      </c>
      <c r="J693" t="s">
        <v>110</v>
      </c>
      <c r="K693" t="s">
        <v>4966</v>
      </c>
      <c r="L693" t="s">
        <v>5839</v>
      </c>
      <c r="M693" t="s">
        <v>5840</v>
      </c>
      <c r="N693" t="s">
        <v>5841</v>
      </c>
      <c r="P693" t="s">
        <v>315</v>
      </c>
      <c r="Q693" t="s">
        <v>44</v>
      </c>
      <c r="V693" t="s">
        <v>5842</v>
      </c>
      <c r="AF693">
        <v>770</v>
      </c>
    </row>
    <row r="694" spans="1:32" x14ac:dyDescent="0.3">
      <c r="A694" s="1">
        <v>1691</v>
      </c>
      <c r="B694" t="s">
        <v>32</v>
      </c>
      <c r="C694" t="s">
        <v>23500</v>
      </c>
      <c r="D694" t="s">
        <v>5843</v>
      </c>
      <c r="E694" t="s">
        <v>1488</v>
      </c>
      <c r="F694" t="s">
        <v>5844</v>
      </c>
      <c r="G694" t="s">
        <v>5845</v>
      </c>
      <c r="H694" t="s">
        <v>180</v>
      </c>
      <c r="I694" t="s">
        <v>3507</v>
      </c>
      <c r="L694" t="s">
        <v>1492</v>
      </c>
      <c r="M694" t="s">
        <v>1493</v>
      </c>
      <c r="N694" t="s">
        <v>5846</v>
      </c>
      <c r="Q694" t="s">
        <v>44</v>
      </c>
      <c r="AF694">
        <v>771</v>
      </c>
    </row>
    <row r="695" spans="1:32" x14ac:dyDescent="0.3">
      <c r="A695" s="1">
        <v>2810</v>
      </c>
      <c r="B695" t="s">
        <v>32</v>
      </c>
      <c r="C695" t="s">
        <v>5847</v>
      </c>
      <c r="D695" t="s">
        <v>5848</v>
      </c>
      <c r="E695" t="s">
        <v>5849</v>
      </c>
      <c r="F695" t="s">
        <v>5850</v>
      </c>
      <c r="G695" t="s">
        <v>5851</v>
      </c>
      <c r="H695" t="s">
        <v>91</v>
      </c>
      <c r="O695" t="s">
        <v>62</v>
      </c>
      <c r="R695" t="s">
        <v>5852</v>
      </c>
      <c r="S695" t="s">
        <v>5853</v>
      </c>
      <c r="T695" t="s">
        <v>5854</v>
      </c>
      <c r="U695" t="s">
        <v>5855</v>
      </c>
      <c r="V695" t="s">
        <v>5029</v>
      </c>
      <c r="AF695">
        <v>772</v>
      </c>
    </row>
    <row r="696" spans="1:32" x14ac:dyDescent="0.3">
      <c r="A696" s="1">
        <v>3462</v>
      </c>
      <c r="B696" t="s">
        <v>32</v>
      </c>
      <c r="C696" t="s">
        <v>5856</v>
      </c>
      <c r="D696" t="s">
        <v>5857</v>
      </c>
      <c r="E696" t="s">
        <v>5858</v>
      </c>
      <c r="F696" t="s">
        <v>5859</v>
      </c>
      <c r="G696" t="s">
        <v>5170</v>
      </c>
      <c r="H696" t="s">
        <v>91</v>
      </c>
      <c r="O696" t="s">
        <v>62</v>
      </c>
      <c r="R696" t="s">
        <v>5860</v>
      </c>
      <c r="S696" t="s">
        <v>5861</v>
      </c>
      <c r="T696" t="s">
        <v>5862</v>
      </c>
      <c r="U696" t="s">
        <v>5863</v>
      </c>
      <c r="V696" t="s">
        <v>3402</v>
      </c>
      <c r="Y696" t="s">
        <v>5864</v>
      </c>
      <c r="Z696" t="s">
        <v>5865</v>
      </c>
      <c r="AF696">
        <v>775</v>
      </c>
    </row>
    <row r="697" spans="1:32" x14ac:dyDescent="0.3">
      <c r="A697" s="1">
        <v>676</v>
      </c>
      <c r="B697" t="s">
        <v>32</v>
      </c>
      <c r="C697" t="s">
        <v>23501</v>
      </c>
      <c r="D697" t="s">
        <v>5866</v>
      </c>
      <c r="E697" t="s">
        <v>345</v>
      </c>
      <c r="F697" t="s">
        <v>5867</v>
      </c>
      <c r="G697" t="s">
        <v>5868</v>
      </c>
      <c r="H697" t="s">
        <v>108</v>
      </c>
      <c r="I697" t="s">
        <v>359</v>
      </c>
      <c r="J697" t="s">
        <v>1231</v>
      </c>
      <c r="K697" t="s">
        <v>5869</v>
      </c>
      <c r="L697" t="s">
        <v>351</v>
      </c>
      <c r="M697" t="s">
        <v>352</v>
      </c>
      <c r="N697" t="s">
        <v>5870</v>
      </c>
      <c r="P697" t="s">
        <v>5871</v>
      </c>
      <c r="Q697" t="s">
        <v>44</v>
      </c>
      <c r="V697" t="s">
        <v>5872</v>
      </c>
      <c r="AF697">
        <v>776</v>
      </c>
    </row>
    <row r="698" spans="1:32" x14ac:dyDescent="0.3">
      <c r="A698" s="1">
        <v>3221</v>
      </c>
      <c r="B698" t="s">
        <v>32</v>
      </c>
      <c r="C698" t="s">
        <v>5873</v>
      </c>
      <c r="D698" t="s">
        <v>5874</v>
      </c>
      <c r="E698" t="s">
        <v>5875</v>
      </c>
      <c r="F698" t="s">
        <v>5876</v>
      </c>
      <c r="G698" t="s">
        <v>5877</v>
      </c>
      <c r="H698" t="s">
        <v>37</v>
      </c>
      <c r="O698" t="s">
        <v>62</v>
      </c>
      <c r="R698" t="s">
        <v>5878</v>
      </c>
      <c r="S698" t="s">
        <v>5879</v>
      </c>
      <c r="T698" t="s">
        <v>5880</v>
      </c>
      <c r="U698" t="s">
        <v>5881</v>
      </c>
      <c r="V698" t="s">
        <v>67</v>
      </c>
      <c r="AF698">
        <v>777</v>
      </c>
    </row>
    <row r="699" spans="1:32" x14ac:dyDescent="0.3">
      <c r="A699" s="1">
        <v>1661</v>
      </c>
      <c r="B699" t="s">
        <v>32</v>
      </c>
      <c r="C699" t="s">
        <v>23502</v>
      </c>
      <c r="D699" t="s">
        <v>5882</v>
      </c>
      <c r="E699" t="s">
        <v>5883</v>
      </c>
      <c r="F699" t="s">
        <v>5884</v>
      </c>
      <c r="G699" t="s">
        <v>5885</v>
      </c>
      <c r="H699" t="s">
        <v>108</v>
      </c>
      <c r="I699" t="s">
        <v>103</v>
      </c>
      <c r="J699" t="s">
        <v>168</v>
      </c>
      <c r="K699" t="s">
        <v>5886</v>
      </c>
      <c r="L699" t="s">
        <v>5887</v>
      </c>
      <c r="M699" t="s">
        <v>5888</v>
      </c>
      <c r="N699" t="s">
        <v>5889</v>
      </c>
      <c r="P699" t="s">
        <v>5890</v>
      </c>
      <c r="Q699" t="s">
        <v>44</v>
      </c>
      <c r="V699" t="s">
        <v>5891</v>
      </c>
      <c r="AF699">
        <v>778</v>
      </c>
    </row>
    <row r="700" spans="1:32" x14ac:dyDescent="0.3">
      <c r="A700" s="1">
        <v>2986</v>
      </c>
      <c r="B700" t="s">
        <v>32</v>
      </c>
      <c r="C700" t="s">
        <v>5892</v>
      </c>
      <c r="D700" t="s">
        <v>5893</v>
      </c>
      <c r="E700" t="s">
        <v>5894</v>
      </c>
      <c r="F700" t="s">
        <v>5895</v>
      </c>
      <c r="G700" t="s">
        <v>2101</v>
      </c>
      <c r="H700" t="s">
        <v>108</v>
      </c>
      <c r="O700" t="s">
        <v>62</v>
      </c>
      <c r="R700" t="s">
        <v>5896</v>
      </c>
      <c r="S700" t="s">
        <v>5897</v>
      </c>
      <c r="T700" t="s">
        <v>5898</v>
      </c>
      <c r="U700" t="s">
        <v>5899</v>
      </c>
      <c r="V700" t="s">
        <v>4351</v>
      </c>
      <c r="Z700" t="s">
        <v>5900</v>
      </c>
      <c r="AF700">
        <v>779</v>
      </c>
    </row>
    <row r="701" spans="1:32" x14ac:dyDescent="0.3">
      <c r="A701" s="1">
        <v>921</v>
      </c>
      <c r="B701" t="s">
        <v>32</v>
      </c>
      <c r="C701" t="s">
        <v>23503</v>
      </c>
      <c r="D701" t="s">
        <v>5901</v>
      </c>
      <c r="E701" t="s">
        <v>5902</v>
      </c>
      <c r="F701" t="s">
        <v>5903</v>
      </c>
      <c r="G701" t="s">
        <v>729</v>
      </c>
      <c r="H701" t="s">
        <v>180</v>
      </c>
      <c r="I701" t="s">
        <v>190</v>
      </c>
      <c r="K701" t="s">
        <v>103</v>
      </c>
      <c r="L701" t="s">
        <v>5904</v>
      </c>
      <c r="M701" t="s">
        <v>5905</v>
      </c>
      <c r="N701" t="s">
        <v>5906</v>
      </c>
      <c r="Q701" t="s">
        <v>44</v>
      </c>
      <c r="V701" t="s">
        <v>5907</v>
      </c>
      <c r="AF701">
        <v>780</v>
      </c>
    </row>
    <row r="702" spans="1:32" x14ac:dyDescent="0.3">
      <c r="A702" s="1">
        <v>2973</v>
      </c>
      <c r="B702" t="s">
        <v>32</v>
      </c>
      <c r="C702" t="s">
        <v>5908</v>
      </c>
      <c r="D702" t="s">
        <v>5909</v>
      </c>
      <c r="E702" t="s">
        <v>5910</v>
      </c>
      <c r="F702" t="s">
        <v>5911</v>
      </c>
      <c r="G702" t="s">
        <v>5912</v>
      </c>
      <c r="H702" t="s">
        <v>108</v>
      </c>
      <c r="O702" t="s">
        <v>62</v>
      </c>
      <c r="R702" t="s">
        <v>5913</v>
      </c>
      <c r="S702" t="s">
        <v>5914</v>
      </c>
      <c r="T702" t="s">
        <v>5915</v>
      </c>
      <c r="U702" t="s">
        <v>5916</v>
      </c>
      <c r="V702" t="s">
        <v>3402</v>
      </c>
      <c r="AF702">
        <v>781</v>
      </c>
    </row>
    <row r="703" spans="1:32" x14ac:dyDescent="0.3">
      <c r="A703" s="1">
        <v>3099</v>
      </c>
      <c r="B703" t="s">
        <v>32</v>
      </c>
      <c r="C703" t="s">
        <v>5917</v>
      </c>
      <c r="D703" t="s">
        <v>5918</v>
      </c>
      <c r="E703" t="s">
        <v>5919</v>
      </c>
      <c r="F703" t="s">
        <v>5920</v>
      </c>
      <c r="G703" t="s">
        <v>2667</v>
      </c>
      <c r="H703" t="s">
        <v>475</v>
      </c>
      <c r="O703" t="s">
        <v>62</v>
      </c>
      <c r="R703" t="s">
        <v>5921</v>
      </c>
      <c r="S703" t="s">
        <v>5922</v>
      </c>
      <c r="T703" t="s">
        <v>5923</v>
      </c>
      <c r="U703" t="s">
        <v>5924</v>
      </c>
      <c r="V703" t="s">
        <v>366</v>
      </c>
      <c r="Z703" t="s">
        <v>5925</v>
      </c>
      <c r="AF703">
        <v>782</v>
      </c>
    </row>
    <row r="704" spans="1:32" x14ac:dyDescent="0.3">
      <c r="A704" s="1">
        <v>2646</v>
      </c>
      <c r="B704" t="s">
        <v>32</v>
      </c>
      <c r="C704" t="s">
        <v>5926</v>
      </c>
      <c r="D704" t="s">
        <v>5927</v>
      </c>
      <c r="E704" t="s">
        <v>5928</v>
      </c>
      <c r="F704" t="s">
        <v>5929</v>
      </c>
      <c r="G704" t="s">
        <v>5930</v>
      </c>
      <c r="H704" t="s">
        <v>475</v>
      </c>
      <c r="O704" t="s">
        <v>62</v>
      </c>
      <c r="R704" t="s">
        <v>5931</v>
      </c>
      <c r="S704" t="s">
        <v>5932</v>
      </c>
      <c r="T704" t="s">
        <v>5933</v>
      </c>
      <c r="U704" t="s">
        <v>5934</v>
      </c>
      <c r="V704" t="s">
        <v>3244</v>
      </c>
      <c r="Z704" t="s">
        <v>5935</v>
      </c>
      <c r="AF704">
        <v>783</v>
      </c>
    </row>
    <row r="705" spans="1:32" x14ac:dyDescent="0.3">
      <c r="A705" s="1">
        <v>665</v>
      </c>
      <c r="B705" t="s">
        <v>32</v>
      </c>
      <c r="C705" t="s">
        <v>23504</v>
      </c>
      <c r="D705" t="s">
        <v>5761</v>
      </c>
      <c r="E705" t="s">
        <v>5936</v>
      </c>
      <c r="F705" t="s">
        <v>5937</v>
      </c>
      <c r="G705" t="s">
        <v>2792</v>
      </c>
      <c r="H705" t="s">
        <v>522</v>
      </c>
      <c r="I705" t="s">
        <v>2989</v>
      </c>
      <c r="K705" t="s">
        <v>5938</v>
      </c>
      <c r="L705" t="s">
        <v>5939</v>
      </c>
      <c r="M705" t="s">
        <v>5940</v>
      </c>
      <c r="N705" t="s">
        <v>5941</v>
      </c>
      <c r="P705" t="s">
        <v>5942</v>
      </c>
      <c r="Q705" t="s">
        <v>44</v>
      </c>
      <c r="AF705">
        <v>784</v>
      </c>
    </row>
    <row r="706" spans="1:32" x14ac:dyDescent="0.3">
      <c r="A706" s="1">
        <v>101</v>
      </c>
      <c r="B706" t="s">
        <v>32</v>
      </c>
      <c r="C706" t="s">
        <v>23505</v>
      </c>
      <c r="D706" t="s">
        <v>5943</v>
      </c>
      <c r="E706" t="s">
        <v>5944</v>
      </c>
      <c r="F706" t="s">
        <v>5945</v>
      </c>
      <c r="G706" t="s">
        <v>2295</v>
      </c>
      <c r="H706" t="s">
        <v>108</v>
      </c>
      <c r="I706" t="s">
        <v>359</v>
      </c>
      <c r="K706" t="s">
        <v>498</v>
      </c>
      <c r="L706" t="s">
        <v>5946</v>
      </c>
      <c r="M706" t="s">
        <v>5947</v>
      </c>
      <c r="N706" t="s">
        <v>5948</v>
      </c>
      <c r="P706" t="s">
        <v>2568</v>
      </c>
      <c r="Q706" t="s">
        <v>44</v>
      </c>
      <c r="V706" t="s">
        <v>5949</v>
      </c>
      <c r="AF706">
        <v>785</v>
      </c>
    </row>
    <row r="707" spans="1:32" x14ac:dyDescent="0.3">
      <c r="A707" s="1">
        <v>892</v>
      </c>
      <c r="B707" t="s">
        <v>32</v>
      </c>
      <c r="C707" t="s">
        <v>23506</v>
      </c>
      <c r="D707" t="s">
        <v>5950</v>
      </c>
      <c r="E707" t="s">
        <v>345</v>
      </c>
      <c r="F707" t="s">
        <v>5951</v>
      </c>
      <c r="G707" t="s">
        <v>4747</v>
      </c>
      <c r="H707" t="s">
        <v>180</v>
      </c>
      <c r="I707" t="s">
        <v>348</v>
      </c>
      <c r="J707" t="s">
        <v>310</v>
      </c>
      <c r="K707" t="s">
        <v>5952</v>
      </c>
      <c r="L707" t="s">
        <v>351</v>
      </c>
      <c r="M707" t="s">
        <v>352</v>
      </c>
      <c r="N707" t="s">
        <v>5953</v>
      </c>
      <c r="P707" t="s">
        <v>5954</v>
      </c>
      <c r="Q707" t="s">
        <v>44</v>
      </c>
      <c r="V707" t="s">
        <v>5955</v>
      </c>
      <c r="AF707">
        <v>786</v>
      </c>
    </row>
    <row r="708" spans="1:32" x14ac:dyDescent="0.3">
      <c r="A708" s="1">
        <v>1671</v>
      </c>
      <c r="B708" t="s">
        <v>32</v>
      </c>
      <c r="C708" t="s">
        <v>23507</v>
      </c>
      <c r="D708" t="s">
        <v>5956</v>
      </c>
      <c r="E708" t="s">
        <v>105</v>
      </c>
      <c r="F708" t="s">
        <v>5957</v>
      </c>
      <c r="G708" t="s">
        <v>4175</v>
      </c>
      <c r="H708" t="s">
        <v>91</v>
      </c>
      <c r="I708" t="s">
        <v>2989</v>
      </c>
      <c r="J708" t="s">
        <v>190</v>
      </c>
      <c r="K708" t="s">
        <v>5958</v>
      </c>
      <c r="L708" t="s">
        <v>112</v>
      </c>
      <c r="M708" t="s">
        <v>113</v>
      </c>
      <c r="N708" t="s">
        <v>5959</v>
      </c>
      <c r="P708" t="s">
        <v>5960</v>
      </c>
      <c r="Q708" t="s">
        <v>44</v>
      </c>
      <c r="V708" t="s">
        <v>5961</v>
      </c>
      <c r="AF708">
        <v>787</v>
      </c>
    </row>
    <row r="709" spans="1:32" x14ac:dyDescent="0.3">
      <c r="A709" s="1">
        <v>2893</v>
      </c>
      <c r="B709" t="s">
        <v>32</v>
      </c>
      <c r="C709" t="s">
        <v>5962</v>
      </c>
      <c r="D709" t="s">
        <v>5963</v>
      </c>
      <c r="E709" t="s">
        <v>5964</v>
      </c>
      <c r="F709" t="s">
        <v>5965</v>
      </c>
      <c r="G709" t="s">
        <v>5966</v>
      </c>
      <c r="H709" t="s">
        <v>180</v>
      </c>
      <c r="O709" t="s">
        <v>62</v>
      </c>
      <c r="R709" t="s">
        <v>5967</v>
      </c>
      <c r="S709" t="s">
        <v>5968</v>
      </c>
      <c r="T709" t="s">
        <v>5969</v>
      </c>
      <c r="U709" t="s">
        <v>5970</v>
      </c>
      <c r="V709" t="s">
        <v>5971</v>
      </c>
      <c r="AF709">
        <v>788</v>
      </c>
    </row>
    <row r="710" spans="1:32" x14ac:dyDescent="0.3">
      <c r="A710" s="1">
        <v>878</v>
      </c>
      <c r="B710" t="s">
        <v>32</v>
      </c>
      <c r="C710" t="s">
        <v>23508</v>
      </c>
      <c r="D710" t="s">
        <v>5972</v>
      </c>
      <c r="E710" t="s">
        <v>4591</v>
      </c>
      <c r="F710" t="s">
        <v>5973</v>
      </c>
      <c r="G710" t="s">
        <v>5974</v>
      </c>
      <c r="H710" t="s">
        <v>475</v>
      </c>
      <c r="L710" t="s">
        <v>4595</v>
      </c>
      <c r="M710" t="s">
        <v>4596</v>
      </c>
      <c r="N710" t="s">
        <v>5975</v>
      </c>
      <c r="Q710" t="s">
        <v>44</v>
      </c>
      <c r="V710" t="s">
        <v>5976</v>
      </c>
      <c r="AF710">
        <v>789</v>
      </c>
    </row>
    <row r="711" spans="1:32" x14ac:dyDescent="0.3">
      <c r="A711" s="1">
        <v>570</v>
      </c>
      <c r="B711" t="s">
        <v>32</v>
      </c>
      <c r="C711" t="s">
        <v>23509</v>
      </c>
      <c r="D711" t="s">
        <v>5977</v>
      </c>
      <c r="E711" t="s">
        <v>1622</v>
      </c>
      <c r="F711" t="s">
        <v>5978</v>
      </c>
      <c r="G711" t="s">
        <v>5979</v>
      </c>
      <c r="H711" t="s">
        <v>51</v>
      </c>
      <c r="I711" t="s">
        <v>1199</v>
      </c>
      <c r="K711" t="s">
        <v>2993</v>
      </c>
      <c r="L711" t="s">
        <v>5980</v>
      </c>
      <c r="M711" t="s">
        <v>5981</v>
      </c>
      <c r="N711" t="s">
        <v>5982</v>
      </c>
      <c r="P711" t="s">
        <v>2774</v>
      </c>
      <c r="Q711" t="s">
        <v>44</v>
      </c>
      <c r="V711" t="s">
        <v>5983</v>
      </c>
      <c r="AF711">
        <v>790</v>
      </c>
    </row>
    <row r="712" spans="1:32" x14ac:dyDescent="0.3">
      <c r="A712" s="1">
        <v>1879</v>
      </c>
      <c r="B712" t="s">
        <v>32</v>
      </c>
      <c r="C712" t="s">
        <v>23510</v>
      </c>
      <c r="D712" t="s">
        <v>5984</v>
      </c>
      <c r="E712" t="s">
        <v>5985</v>
      </c>
      <c r="F712" t="s">
        <v>5986</v>
      </c>
      <c r="G712" t="s">
        <v>1042</v>
      </c>
      <c r="H712" t="s">
        <v>122</v>
      </c>
      <c r="I712" t="s">
        <v>103</v>
      </c>
      <c r="K712" t="s">
        <v>5987</v>
      </c>
      <c r="L712" t="s">
        <v>5988</v>
      </c>
      <c r="M712" t="s">
        <v>5989</v>
      </c>
      <c r="N712" t="s">
        <v>5990</v>
      </c>
      <c r="Q712" t="s">
        <v>44</v>
      </c>
      <c r="V712" t="s">
        <v>5991</v>
      </c>
      <c r="AF712">
        <v>791</v>
      </c>
    </row>
    <row r="713" spans="1:32" x14ac:dyDescent="0.3">
      <c r="A713" s="1">
        <v>3112</v>
      </c>
      <c r="B713" t="s">
        <v>32</v>
      </c>
      <c r="C713" t="s">
        <v>5992</v>
      </c>
      <c r="D713" t="s">
        <v>5993</v>
      </c>
      <c r="E713" t="s">
        <v>5994</v>
      </c>
      <c r="F713" t="s">
        <v>5995</v>
      </c>
      <c r="G713" t="s">
        <v>5996</v>
      </c>
      <c r="H713" t="s">
        <v>475</v>
      </c>
      <c r="O713" t="s">
        <v>62</v>
      </c>
      <c r="R713" t="s">
        <v>5997</v>
      </c>
      <c r="S713" t="s">
        <v>5998</v>
      </c>
      <c r="T713" t="s">
        <v>5999</v>
      </c>
      <c r="U713" t="s">
        <v>6000</v>
      </c>
      <c r="V713" t="s">
        <v>6001</v>
      </c>
      <c r="AF713">
        <v>792</v>
      </c>
    </row>
    <row r="714" spans="1:32" x14ac:dyDescent="0.3">
      <c r="A714" s="1">
        <v>3184</v>
      </c>
      <c r="B714" t="s">
        <v>32</v>
      </c>
      <c r="C714" t="s">
        <v>6005</v>
      </c>
      <c r="D714" t="s">
        <v>6006</v>
      </c>
      <c r="E714" t="s">
        <v>6007</v>
      </c>
      <c r="F714" t="s">
        <v>6008</v>
      </c>
      <c r="G714" t="s">
        <v>506</v>
      </c>
      <c r="H714" t="s">
        <v>108</v>
      </c>
      <c r="I714" t="s">
        <v>123</v>
      </c>
      <c r="J714" t="s">
        <v>124</v>
      </c>
      <c r="K714" t="s">
        <v>6009</v>
      </c>
      <c r="L714" t="s">
        <v>6010</v>
      </c>
      <c r="M714" t="s">
        <v>6011</v>
      </c>
      <c r="N714" t="s">
        <v>6012</v>
      </c>
      <c r="O714" t="s">
        <v>62</v>
      </c>
      <c r="P714" t="s">
        <v>6013</v>
      </c>
      <c r="R714" t="s">
        <v>6014</v>
      </c>
      <c r="S714" t="s">
        <v>6015</v>
      </c>
      <c r="T714" t="s">
        <v>6016</v>
      </c>
      <c r="U714" t="s">
        <v>6017</v>
      </c>
      <c r="V714" t="s">
        <v>4530</v>
      </c>
      <c r="AF714">
        <v>794</v>
      </c>
    </row>
    <row r="715" spans="1:32" x14ac:dyDescent="0.3">
      <c r="A715" s="1">
        <v>77</v>
      </c>
      <c r="B715" t="s">
        <v>32</v>
      </c>
      <c r="C715" t="s">
        <v>23511</v>
      </c>
      <c r="D715" t="s">
        <v>6018</v>
      </c>
      <c r="E715" t="s">
        <v>369</v>
      </c>
      <c r="F715" t="s">
        <v>6019</v>
      </c>
      <c r="G715" t="s">
        <v>2532</v>
      </c>
      <c r="H715" t="s">
        <v>180</v>
      </c>
      <c r="I715" t="s">
        <v>383</v>
      </c>
      <c r="J715" t="s">
        <v>373</v>
      </c>
      <c r="K715" t="s">
        <v>6020</v>
      </c>
      <c r="L715" t="s">
        <v>375</v>
      </c>
      <c r="M715" t="s">
        <v>376</v>
      </c>
      <c r="N715" t="s">
        <v>6021</v>
      </c>
      <c r="P715" t="s">
        <v>6022</v>
      </c>
      <c r="Q715" t="s">
        <v>44</v>
      </c>
      <c r="V715" t="s">
        <v>6023</v>
      </c>
      <c r="AF715">
        <v>795</v>
      </c>
    </row>
    <row r="716" spans="1:32" x14ac:dyDescent="0.3">
      <c r="A716" s="1">
        <v>3201</v>
      </c>
      <c r="B716" t="s">
        <v>32</v>
      </c>
      <c r="C716" t="s">
        <v>6024</v>
      </c>
      <c r="D716" t="s">
        <v>6025</v>
      </c>
      <c r="E716" t="s">
        <v>6026</v>
      </c>
      <c r="F716" t="s">
        <v>6027</v>
      </c>
      <c r="G716" t="s">
        <v>3391</v>
      </c>
      <c r="H716" t="s">
        <v>108</v>
      </c>
      <c r="I716" t="s">
        <v>2843</v>
      </c>
      <c r="K716" t="s">
        <v>6028</v>
      </c>
      <c r="L716" t="s">
        <v>6026</v>
      </c>
      <c r="M716" t="s">
        <v>6029</v>
      </c>
      <c r="N716" t="s">
        <v>6030</v>
      </c>
      <c r="O716" t="s">
        <v>62</v>
      </c>
      <c r="P716" t="s">
        <v>3620</v>
      </c>
      <c r="R716" t="s">
        <v>6031</v>
      </c>
      <c r="S716" t="s">
        <v>6032</v>
      </c>
      <c r="T716" t="s">
        <v>6033</v>
      </c>
      <c r="U716" t="s">
        <v>6034</v>
      </c>
      <c r="V716" t="s">
        <v>1433</v>
      </c>
      <c r="Z716" t="s">
        <v>6035</v>
      </c>
      <c r="AF716">
        <v>796</v>
      </c>
    </row>
    <row r="717" spans="1:32" x14ac:dyDescent="0.3">
      <c r="A717" s="1">
        <v>1666</v>
      </c>
      <c r="B717" t="s">
        <v>32</v>
      </c>
      <c r="C717" t="s">
        <v>23512</v>
      </c>
      <c r="D717" t="s">
        <v>6036</v>
      </c>
      <c r="E717" t="s">
        <v>6037</v>
      </c>
      <c r="F717" t="s">
        <v>6038</v>
      </c>
      <c r="G717" t="s">
        <v>4128</v>
      </c>
      <c r="H717" t="s">
        <v>122</v>
      </c>
      <c r="I717" t="s">
        <v>1208</v>
      </c>
      <c r="J717" t="s">
        <v>124</v>
      </c>
      <c r="K717" t="s">
        <v>6039</v>
      </c>
      <c r="L717" t="s">
        <v>6040</v>
      </c>
      <c r="M717" t="s">
        <v>6041</v>
      </c>
      <c r="N717" t="s">
        <v>6042</v>
      </c>
      <c r="P717" t="s">
        <v>6043</v>
      </c>
      <c r="Q717" t="s">
        <v>44</v>
      </c>
      <c r="V717" t="s">
        <v>6044</v>
      </c>
      <c r="AF717">
        <v>797</v>
      </c>
    </row>
    <row r="718" spans="1:32" x14ac:dyDescent="0.3">
      <c r="A718" s="1">
        <v>3455</v>
      </c>
      <c r="B718" t="s">
        <v>32</v>
      </c>
      <c r="C718" t="s">
        <v>6045</v>
      </c>
      <c r="D718" t="s">
        <v>6046</v>
      </c>
      <c r="E718" t="s">
        <v>6047</v>
      </c>
      <c r="F718" t="s">
        <v>6048</v>
      </c>
      <c r="G718" t="s">
        <v>6049</v>
      </c>
      <c r="H718" t="s">
        <v>91</v>
      </c>
      <c r="K718" t="s">
        <v>6050</v>
      </c>
      <c r="N718" t="s">
        <v>6051</v>
      </c>
      <c r="O718" t="s">
        <v>62</v>
      </c>
      <c r="P718" t="s">
        <v>6052</v>
      </c>
      <c r="R718" t="s">
        <v>6053</v>
      </c>
      <c r="S718" t="s">
        <v>6054</v>
      </c>
      <c r="T718" t="s">
        <v>6055</v>
      </c>
      <c r="U718" t="s">
        <v>6056</v>
      </c>
      <c r="V718" t="s">
        <v>4530</v>
      </c>
      <c r="Z718" t="s">
        <v>6057</v>
      </c>
      <c r="AF718">
        <v>798</v>
      </c>
    </row>
    <row r="719" spans="1:32" x14ac:dyDescent="0.3">
      <c r="A719" s="1">
        <v>2972</v>
      </c>
      <c r="B719" t="s">
        <v>32</v>
      </c>
      <c r="C719" t="s">
        <v>6058</v>
      </c>
      <c r="D719" t="s">
        <v>6059</v>
      </c>
      <c r="E719" t="s">
        <v>6060</v>
      </c>
      <c r="F719" t="s">
        <v>6061</v>
      </c>
      <c r="G719" t="s">
        <v>3619</v>
      </c>
      <c r="H719" t="s">
        <v>108</v>
      </c>
      <c r="O719" t="s">
        <v>62</v>
      </c>
      <c r="R719" t="s">
        <v>6062</v>
      </c>
      <c r="S719" t="s">
        <v>6063</v>
      </c>
      <c r="T719" t="s">
        <v>6064</v>
      </c>
      <c r="U719" t="s">
        <v>6065</v>
      </c>
      <c r="V719" t="s">
        <v>366</v>
      </c>
      <c r="Z719" t="s">
        <v>6066</v>
      </c>
      <c r="AF719">
        <v>801</v>
      </c>
    </row>
    <row r="720" spans="1:32" x14ac:dyDescent="0.3">
      <c r="A720" s="1">
        <v>624</v>
      </c>
      <c r="B720" t="s">
        <v>32</v>
      </c>
      <c r="C720" t="s">
        <v>23513</v>
      </c>
      <c r="D720" t="s">
        <v>6067</v>
      </c>
      <c r="E720" t="s">
        <v>6068</v>
      </c>
      <c r="F720" t="s">
        <v>6069</v>
      </c>
      <c r="G720" t="s">
        <v>6070</v>
      </c>
      <c r="H720" t="s">
        <v>51</v>
      </c>
      <c r="I720" t="s">
        <v>733</v>
      </c>
      <c r="K720" t="s">
        <v>4029</v>
      </c>
      <c r="L720" t="s">
        <v>6071</v>
      </c>
      <c r="M720" t="s">
        <v>6072</v>
      </c>
      <c r="N720" t="s">
        <v>6073</v>
      </c>
      <c r="P720" t="s">
        <v>2568</v>
      </c>
      <c r="Q720" t="s">
        <v>44</v>
      </c>
      <c r="V720" t="s">
        <v>6074</v>
      </c>
      <c r="AF720">
        <v>802</v>
      </c>
    </row>
    <row r="721" spans="1:32" x14ac:dyDescent="0.3">
      <c r="A721" s="1">
        <v>709</v>
      </c>
      <c r="B721" t="s">
        <v>32</v>
      </c>
      <c r="C721" t="s">
        <v>23514</v>
      </c>
      <c r="D721" t="s">
        <v>6075</v>
      </c>
      <c r="E721" t="s">
        <v>345</v>
      </c>
      <c r="F721" t="s">
        <v>6076</v>
      </c>
      <c r="G721" t="s">
        <v>6077</v>
      </c>
      <c r="H721" t="s">
        <v>108</v>
      </c>
      <c r="I721" t="s">
        <v>359</v>
      </c>
      <c r="J721" t="s">
        <v>875</v>
      </c>
      <c r="K721" t="s">
        <v>6078</v>
      </c>
      <c r="L721" t="s">
        <v>351</v>
      </c>
      <c r="M721" t="s">
        <v>352</v>
      </c>
      <c r="N721" t="s">
        <v>6079</v>
      </c>
      <c r="P721" t="s">
        <v>6080</v>
      </c>
      <c r="Q721" t="s">
        <v>44</v>
      </c>
      <c r="V721" t="s">
        <v>6081</v>
      </c>
      <c r="AF721">
        <v>803</v>
      </c>
    </row>
    <row r="722" spans="1:32" x14ac:dyDescent="0.3">
      <c r="A722" s="1">
        <v>2380</v>
      </c>
      <c r="B722" t="s">
        <v>32</v>
      </c>
      <c r="C722" t="s">
        <v>23515</v>
      </c>
      <c r="D722" t="s">
        <v>6082</v>
      </c>
      <c r="E722" t="s">
        <v>589</v>
      </c>
      <c r="F722" t="s">
        <v>6083</v>
      </c>
      <c r="G722" t="s">
        <v>6084</v>
      </c>
      <c r="H722" t="s">
        <v>166</v>
      </c>
      <c r="I722" t="s">
        <v>1231</v>
      </c>
      <c r="K722" t="s">
        <v>6085</v>
      </c>
      <c r="L722" t="s">
        <v>593</v>
      </c>
      <c r="M722" t="s">
        <v>594</v>
      </c>
      <c r="N722" t="s">
        <v>6086</v>
      </c>
      <c r="Q722" t="s">
        <v>44</v>
      </c>
      <c r="V722" t="s">
        <v>6087</v>
      </c>
      <c r="AF722">
        <v>804</v>
      </c>
    </row>
    <row r="723" spans="1:32" x14ac:dyDescent="0.3">
      <c r="A723" s="1">
        <v>3101</v>
      </c>
      <c r="B723" t="s">
        <v>32</v>
      </c>
      <c r="C723" t="s">
        <v>6088</v>
      </c>
      <c r="D723" t="s">
        <v>6089</v>
      </c>
      <c r="E723" t="s">
        <v>6090</v>
      </c>
      <c r="F723" t="s">
        <v>6091</v>
      </c>
      <c r="G723" t="s">
        <v>6092</v>
      </c>
      <c r="H723" t="s">
        <v>108</v>
      </c>
      <c r="O723" t="s">
        <v>62</v>
      </c>
      <c r="R723" t="s">
        <v>6093</v>
      </c>
      <c r="S723" t="s">
        <v>6094</v>
      </c>
      <c r="T723" t="s">
        <v>6095</v>
      </c>
      <c r="U723" t="s">
        <v>6096</v>
      </c>
      <c r="V723" t="s">
        <v>6097</v>
      </c>
      <c r="Z723" t="s">
        <v>6098</v>
      </c>
      <c r="AF723">
        <v>805</v>
      </c>
    </row>
    <row r="724" spans="1:32" x14ac:dyDescent="0.3">
      <c r="A724" s="1">
        <v>2079</v>
      </c>
      <c r="B724" t="s">
        <v>32</v>
      </c>
      <c r="C724" t="s">
        <v>23516</v>
      </c>
      <c r="D724" t="s">
        <v>6099</v>
      </c>
      <c r="E724" t="s">
        <v>4205</v>
      </c>
      <c r="F724" t="s">
        <v>6100</v>
      </c>
      <c r="G724" t="s">
        <v>729</v>
      </c>
      <c r="H724" t="s">
        <v>180</v>
      </c>
      <c r="I724" t="s">
        <v>4339</v>
      </c>
      <c r="J724" t="s">
        <v>110</v>
      </c>
      <c r="K724" t="s">
        <v>6101</v>
      </c>
      <c r="L724" t="s">
        <v>4208</v>
      </c>
      <c r="M724" t="s">
        <v>4209</v>
      </c>
      <c r="N724" t="s">
        <v>6102</v>
      </c>
      <c r="P724" t="s">
        <v>6103</v>
      </c>
      <c r="Q724" t="s">
        <v>44</v>
      </c>
      <c r="V724" t="s">
        <v>6104</v>
      </c>
      <c r="AF724">
        <v>806</v>
      </c>
    </row>
    <row r="725" spans="1:32" x14ac:dyDescent="0.3">
      <c r="A725" s="1">
        <v>366</v>
      </c>
      <c r="B725" t="s">
        <v>32</v>
      </c>
      <c r="C725" t="s">
        <v>23517</v>
      </c>
      <c r="D725" t="s">
        <v>4516</v>
      </c>
      <c r="E725" t="s">
        <v>153</v>
      </c>
      <c r="F725" t="s">
        <v>6105</v>
      </c>
      <c r="G725" t="s">
        <v>6106</v>
      </c>
      <c r="H725" t="s">
        <v>74</v>
      </c>
      <c r="I725" t="s">
        <v>1629</v>
      </c>
      <c r="J725" t="s">
        <v>110</v>
      </c>
      <c r="K725" t="s">
        <v>6107</v>
      </c>
      <c r="L725" t="s">
        <v>153</v>
      </c>
      <c r="M725" t="s">
        <v>158</v>
      </c>
      <c r="N725" t="s">
        <v>6108</v>
      </c>
      <c r="P725" t="s">
        <v>6109</v>
      </c>
      <c r="Q725" t="s">
        <v>44</v>
      </c>
      <c r="V725" t="s">
        <v>6110</v>
      </c>
      <c r="AF725">
        <v>807</v>
      </c>
    </row>
    <row r="726" spans="1:32" x14ac:dyDescent="0.3">
      <c r="A726" s="1">
        <v>2643</v>
      </c>
      <c r="B726" t="s">
        <v>32</v>
      </c>
      <c r="C726" t="s">
        <v>6111</v>
      </c>
      <c r="D726" t="s">
        <v>6112</v>
      </c>
      <c r="E726" t="s">
        <v>6113</v>
      </c>
      <c r="F726" t="s">
        <v>6114</v>
      </c>
      <c r="G726" t="s">
        <v>4090</v>
      </c>
      <c r="H726" t="s">
        <v>475</v>
      </c>
      <c r="O726" t="s">
        <v>62</v>
      </c>
      <c r="R726" t="s">
        <v>6115</v>
      </c>
      <c r="S726" t="s">
        <v>6116</v>
      </c>
      <c r="T726" t="s">
        <v>6117</v>
      </c>
      <c r="U726" t="s">
        <v>6118</v>
      </c>
      <c r="V726" t="s">
        <v>6119</v>
      </c>
      <c r="AF726">
        <v>808</v>
      </c>
    </row>
    <row r="727" spans="1:32" x14ac:dyDescent="0.3">
      <c r="A727" s="1">
        <v>489</v>
      </c>
      <c r="B727" t="s">
        <v>32</v>
      </c>
      <c r="C727" t="s">
        <v>23518</v>
      </c>
      <c r="D727" t="s">
        <v>6120</v>
      </c>
      <c r="E727" t="s">
        <v>4270</v>
      </c>
      <c r="F727" t="s">
        <v>6121</v>
      </c>
      <c r="G727" t="s">
        <v>6122</v>
      </c>
      <c r="H727" t="s">
        <v>475</v>
      </c>
      <c r="L727" t="s">
        <v>4272</v>
      </c>
      <c r="M727" t="s">
        <v>4273</v>
      </c>
      <c r="N727" t="s">
        <v>6123</v>
      </c>
      <c r="Q727" t="s">
        <v>44</v>
      </c>
      <c r="V727" t="s">
        <v>6124</v>
      </c>
      <c r="AF727">
        <v>809</v>
      </c>
    </row>
    <row r="728" spans="1:32" x14ac:dyDescent="0.3">
      <c r="A728" s="1">
        <v>438</v>
      </c>
      <c r="B728" t="s">
        <v>32</v>
      </c>
      <c r="C728" t="s">
        <v>23519</v>
      </c>
      <c r="D728" t="s">
        <v>6125</v>
      </c>
      <c r="E728" t="s">
        <v>369</v>
      </c>
      <c r="F728" t="s">
        <v>6126</v>
      </c>
      <c r="G728" t="s">
        <v>3535</v>
      </c>
      <c r="H728" t="s">
        <v>91</v>
      </c>
      <c r="I728" t="s">
        <v>189</v>
      </c>
      <c r="J728" t="s">
        <v>39</v>
      </c>
      <c r="K728" t="s">
        <v>1926</v>
      </c>
      <c r="L728" t="s">
        <v>375</v>
      </c>
      <c r="M728" t="s">
        <v>376</v>
      </c>
      <c r="N728" t="s">
        <v>6127</v>
      </c>
      <c r="P728" t="s">
        <v>4495</v>
      </c>
      <c r="Q728" t="s">
        <v>44</v>
      </c>
      <c r="V728" t="s">
        <v>6128</v>
      </c>
      <c r="AF728">
        <v>810</v>
      </c>
    </row>
    <row r="729" spans="1:32" x14ac:dyDescent="0.3">
      <c r="A729" s="1">
        <v>601</v>
      </c>
      <c r="B729" t="s">
        <v>32</v>
      </c>
      <c r="C729" t="s">
        <v>23520</v>
      </c>
      <c r="D729" t="s">
        <v>6129</v>
      </c>
      <c r="E729" t="s">
        <v>105</v>
      </c>
      <c r="F729" t="s">
        <v>6130</v>
      </c>
      <c r="G729" t="s">
        <v>256</v>
      </c>
      <c r="H729" t="s">
        <v>180</v>
      </c>
      <c r="I729" t="s">
        <v>181</v>
      </c>
      <c r="J729" t="s">
        <v>110</v>
      </c>
      <c r="K729" t="s">
        <v>6131</v>
      </c>
      <c r="L729" t="s">
        <v>112</v>
      </c>
      <c r="M729" t="s">
        <v>113</v>
      </c>
      <c r="N729" t="s">
        <v>6132</v>
      </c>
      <c r="P729" t="s">
        <v>6133</v>
      </c>
      <c r="Q729" t="s">
        <v>44</v>
      </c>
      <c r="V729" t="s">
        <v>6134</v>
      </c>
      <c r="AF729">
        <v>811</v>
      </c>
    </row>
    <row r="730" spans="1:32" x14ac:dyDescent="0.3">
      <c r="A730" s="1">
        <v>2684</v>
      </c>
      <c r="B730" t="s">
        <v>32</v>
      </c>
      <c r="C730" t="s">
        <v>6135</v>
      </c>
      <c r="D730" t="s">
        <v>6136</v>
      </c>
      <c r="E730" t="s">
        <v>6137</v>
      </c>
      <c r="F730" t="s">
        <v>6138</v>
      </c>
      <c r="G730" t="s">
        <v>6139</v>
      </c>
      <c r="H730" t="s">
        <v>122</v>
      </c>
      <c r="O730" t="s">
        <v>62</v>
      </c>
      <c r="R730" t="s">
        <v>6140</v>
      </c>
      <c r="S730" t="s">
        <v>6141</v>
      </c>
      <c r="T730" t="s">
        <v>6142</v>
      </c>
      <c r="U730" t="s">
        <v>6143</v>
      </c>
      <c r="V730" t="s">
        <v>5210</v>
      </c>
      <c r="Z730" t="s">
        <v>6144</v>
      </c>
      <c r="AF730">
        <v>812</v>
      </c>
    </row>
    <row r="731" spans="1:32" x14ac:dyDescent="0.3">
      <c r="A731" s="1">
        <v>3306</v>
      </c>
      <c r="B731" t="s">
        <v>32</v>
      </c>
      <c r="C731" t="s">
        <v>6145</v>
      </c>
      <c r="D731" t="s">
        <v>6146</v>
      </c>
      <c r="E731" t="s">
        <v>6147</v>
      </c>
      <c r="F731" t="s">
        <v>6148</v>
      </c>
      <c r="G731" t="s">
        <v>2980</v>
      </c>
      <c r="H731" t="s">
        <v>122</v>
      </c>
      <c r="O731" t="s">
        <v>62</v>
      </c>
      <c r="R731" t="s">
        <v>6149</v>
      </c>
      <c r="S731" t="s">
        <v>6150</v>
      </c>
      <c r="T731" t="s">
        <v>6151</v>
      </c>
      <c r="U731" t="s">
        <v>6152</v>
      </c>
      <c r="V731" t="s">
        <v>141</v>
      </c>
      <c r="AF731">
        <v>814</v>
      </c>
    </row>
    <row r="732" spans="1:32" x14ac:dyDescent="0.3">
      <c r="A732" s="1">
        <v>1770</v>
      </c>
      <c r="B732" t="s">
        <v>32</v>
      </c>
      <c r="C732" t="s">
        <v>23521</v>
      </c>
      <c r="D732" t="s">
        <v>6153</v>
      </c>
      <c r="E732" t="s">
        <v>4893</v>
      </c>
      <c r="F732" t="s">
        <v>6154</v>
      </c>
      <c r="G732" t="s">
        <v>240</v>
      </c>
      <c r="H732" t="s">
        <v>108</v>
      </c>
      <c r="I732" t="s">
        <v>123</v>
      </c>
      <c r="J732" t="s">
        <v>147</v>
      </c>
      <c r="K732" t="s">
        <v>5617</v>
      </c>
      <c r="L732" t="s">
        <v>4896</v>
      </c>
      <c r="M732" t="s">
        <v>4897</v>
      </c>
      <c r="N732" t="s">
        <v>6155</v>
      </c>
      <c r="P732" t="s">
        <v>5621</v>
      </c>
      <c r="Q732" t="s">
        <v>44</v>
      </c>
      <c r="V732" t="s">
        <v>6156</v>
      </c>
      <c r="AF732">
        <v>815</v>
      </c>
    </row>
    <row r="733" spans="1:32" x14ac:dyDescent="0.3">
      <c r="A733" s="1">
        <v>1013</v>
      </c>
      <c r="B733" t="s">
        <v>32</v>
      </c>
      <c r="C733" t="s">
        <v>23522</v>
      </c>
      <c r="D733" t="s">
        <v>6157</v>
      </c>
      <c r="E733" t="s">
        <v>6158</v>
      </c>
      <c r="F733" t="s">
        <v>6159</v>
      </c>
      <c r="G733" t="s">
        <v>5325</v>
      </c>
      <c r="H733" t="s">
        <v>74</v>
      </c>
      <c r="I733" t="s">
        <v>5000</v>
      </c>
      <c r="J733" t="s">
        <v>190</v>
      </c>
      <c r="K733" t="s">
        <v>6160</v>
      </c>
      <c r="L733" t="s">
        <v>6161</v>
      </c>
      <c r="M733" t="s">
        <v>6162</v>
      </c>
      <c r="N733" t="s">
        <v>6163</v>
      </c>
      <c r="P733" t="s">
        <v>2158</v>
      </c>
      <c r="Q733" t="s">
        <v>44</v>
      </c>
      <c r="V733" t="s">
        <v>6164</v>
      </c>
      <c r="AF733">
        <v>816</v>
      </c>
    </row>
    <row r="734" spans="1:32" x14ac:dyDescent="0.3">
      <c r="A734" s="1">
        <v>537</v>
      </c>
      <c r="B734" t="s">
        <v>32</v>
      </c>
      <c r="C734" t="s">
        <v>23523</v>
      </c>
      <c r="D734" t="s">
        <v>3063</v>
      </c>
      <c r="E734" t="s">
        <v>2293</v>
      </c>
      <c r="F734" t="s">
        <v>6165</v>
      </c>
      <c r="G734" t="s">
        <v>6166</v>
      </c>
      <c r="H734" t="s">
        <v>475</v>
      </c>
      <c r="L734" t="s">
        <v>2298</v>
      </c>
      <c r="M734" t="s">
        <v>2299</v>
      </c>
      <c r="N734" t="s">
        <v>6167</v>
      </c>
      <c r="Q734" t="s">
        <v>44</v>
      </c>
      <c r="V734" t="s">
        <v>6168</v>
      </c>
      <c r="AF734">
        <v>817</v>
      </c>
    </row>
    <row r="735" spans="1:32" x14ac:dyDescent="0.3">
      <c r="A735" s="1">
        <v>2615</v>
      </c>
      <c r="B735" t="s">
        <v>32</v>
      </c>
      <c r="C735" t="s">
        <v>6169</v>
      </c>
      <c r="D735" t="s">
        <v>6170</v>
      </c>
      <c r="E735" t="s">
        <v>6171</v>
      </c>
      <c r="F735" t="s">
        <v>6172</v>
      </c>
      <c r="G735" t="s">
        <v>1127</v>
      </c>
      <c r="H735" t="s">
        <v>475</v>
      </c>
      <c r="O735" t="s">
        <v>62</v>
      </c>
      <c r="R735" t="s">
        <v>6173</v>
      </c>
      <c r="S735" t="s">
        <v>6174</v>
      </c>
      <c r="T735" t="s">
        <v>6175</v>
      </c>
      <c r="U735" t="s">
        <v>6176</v>
      </c>
      <c r="V735" t="s">
        <v>4351</v>
      </c>
      <c r="Z735" t="s">
        <v>6177</v>
      </c>
      <c r="AF735">
        <v>818</v>
      </c>
    </row>
    <row r="736" spans="1:32" x14ac:dyDescent="0.3">
      <c r="A736" s="1">
        <v>417</v>
      </c>
      <c r="B736" t="s">
        <v>32</v>
      </c>
      <c r="C736" t="s">
        <v>23524</v>
      </c>
      <c r="D736" t="s">
        <v>6178</v>
      </c>
      <c r="E736" t="s">
        <v>6179</v>
      </c>
      <c r="F736" t="s">
        <v>6180</v>
      </c>
      <c r="G736" t="s">
        <v>4813</v>
      </c>
      <c r="H736" t="s">
        <v>475</v>
      </c>
      <c r="I736" t="s">
        <v>123</v>
      </c>
      <c r="J736" t="s">
        <v>110</v>
      </c>
      <c r="K736" t="s">
        <v>5942</v>
      </c>
      <c r="L736" t="s">
        <v>6181</v>
      </c>
      <c r="M736" t="s">
        <v>6182</v>
      </c>
      <c r="N736" t="s">
        <v>6183</v>
      </c>
      <c r="P736" t="s">
        <v>1776</v>
      </c>
      <c r="Q736" t="s">
        <v>44</v>
      </c>
      <c r="AF736">
        <v>819</v>
      </c>
    </row>
    <row r="737" spans="1:32" x14ac:dyDescent="0.3">
      <c r="A737" s="1">
        <v>2705</v>
      </c>
      <c r="B737" t="s">
        <v>32</v>
      </c>
      <c r="C737" t="s">
        <v>6184</v>
      </c>
      <c r="D737" t="s">
        <v>6185</v>
      </c>
      <c r="E737" t="s">
        <v>6186</v>
      </c>
      <c r="F737" t="s">
        <v>6187</v>
      </c>
      <c r="G737" t="s">
        <v>6188</v>
      </c>
      <c r="H737" t="s">
        <v>122</v>
      </c>
      <c r="O737" t="s">
        <v>62</v>
      </c>
      <c r="R737" t="s">
        <v>6189</v>
      </c>
      <c r="S737" t="s">
        <v>6190</v>
      </c>
      <c r="T737" t="s">
        <v>6191</v>
      </c>
      <c r="U737" t="s">
        <v>6192</v>
      </c>
      <c r="V737" t="s">
        <v>6193</v>
      </c>
      <c r="Z737" t="s">
        <v>6194</v>
      </c>
      <c r="AF737">
        <v>820</v>
      </c>
    </row>
    <row r="738" spans="1:32" x14ac:dyDescent="0.3">
      <c r="A738" s="1">
        <v>3040</v>
      </c>
      <c r="B738" t="s">
        <v>32</v>
      </c>
      <c r="C738" t="s">
        <v>6195</v>
      </c>
      <c r="D738" t="s">
        <v>6196</v>
      </c>
      <c r="E738" t="s">
        <v>6197</v>
      </c>
      <c r="F738" t="s">
        <v>6198</v>
      </c>
      <c r="G738" t="s">
        <v>6199</v>
      </c>
      <c r="H738" t="s">
        <v>108</v>
      </c>
      <c r="O738" t="s">
        <v>62</v>
      </c>
      <c r="R738" t="s">
        <v>6200</v>
      </c>
      <c r="S738" t="s">
        <v>6201</v>
      </c>
      <c r="T738" t="s">
        <v>6202</v>
      </c>
      <c r="U738" t="s">
        <v>6203</v>
      </c>
      <c r="V738" t="s">
        <v>366</v>
      </c>
      <c r="AF738">
        <v>822</v>
      </c>
    </row>
    <row r="739" spans="1:32" x14ac:dyDescent="0.3">
      <c r="A739" s="1">
        <v>435</v>
      </c>
      <c r="B739" t="s">
        <v>32</v>
      </c>
      <c r="C739" t="s">
        <v>23525</v>
      </c>
      <c r="D739" t="s">
        <v>6204</v>
      </c>
      <c r="E739" t="s">
        <v>345</v>
      </c>
      <c r="F739" t="s">
        <v>6205</v>
      </c>
      <c r="G739" t="s">
        <v>6206</v>
      </c>
      <c r="H739" t="s">
        <v>108</v>
      </c>
      <c r="I739" t="s">
        <v>359</v>
      </c>
      <c r="J739" t="s">
        <v>236</v>
      </c>
      <c r="K739" t="s">
        <v>6207</v>
      </c>
      <c r="L739" t="s">
        <v>351</v>
      </c>
      <c r="M739" t="s">
        <v>352</v>
      </c>
      <c r="N739" t="s">
        <v>6208</v>
      </c>
      <c r="P739" t="s">
        <v>6209</v>
      </c>
      <c r="Q739" t="s">
        <v>44</v>
      </c>
      <c r="V739" t="s">
        <v>6210</v>
      </c>
      <c r="AF739">
        <v>824</v>
      </c>
    </row>
    <row r="740" spans="1:32" x14ac:dyDescent="0.3">
      <c r="A740" s="1">
        <v>549</v>
      </c>
      <c r="B740" t="s">
        <v>32</v>
      </c>
      <c r="C740" t="s">
        <v>23526</v>
      </c>
      <c r="D740" t="s">
        <v>6211</v>
      </c>
      <c r="E740" t="s">
        <v>6212</v>
      </c>
      <c r="F740" t="s">
        <v>6213</v>
      </c>
      <c r="G740" t="s">
        <v>6214</v>
      </c>
      <c r="H740" t="s">
        <v>122</v>
      </c>
      <c r="I740" t="s">
        <v>460</v>
      </c>
      <c r="J740" t="s">
        <v>39</v>
      </c>
      <c r="L740" t="s">
        <v>6215</v>
      </c>
      <c r="M740" t="s">
        <v>6216</v>
      </c>
      <c r="N740" t="s">
        <v>6217</v>
      </c>
      <c r="Q740" t="s">
        <v>44</v>
      </c>
      <c r="V740" t="s">
        <v>6218</v>
      </c>
      <c r="AF740">
        <v>825</v>
      </c>
    </row>
    <row r="741" spans="1:32" x14ac:dyDescent="0.3">
      <c r="A741" s="1">
        <v>2541</v>
      </c>
      <c r="B741" t="s">
        <v>32</v>
      </c>
      <c r="C741" t="s">
        <v>23527</v>
      </c>
      <c r="D741" t="s">
        <v>6219</v>
      </c>
      <c r="E741" t="s">
        <v>34</v>
      </c>
      <c r="F741" t="s">
        <v>6220</v>
      </c>
      <c r="G741" t="s">
        <v>6221</v>
      </c>
      <c r="H741" t="s">
        <v>108</v>
      </c>
      <c r="I741" t="s">
        <v>227</v>
      </c>
      <c r="J741" t="s">
        <v>39</v>
      </c>
      <c r="K741" t="s">
        <v>1987</v>
      </c>
      <c r="L741" t="s">
        <v>41</v>
      </c>
      <c r="M741" t="s">
        <v>42</v>
      </c>
      <c r="N741" t="s">
        <v>6222</v>
      </c>
      <c r="Q741" t="s">
        <v>44</v>
      </c>
      <c r="V741" t="s">
        <v>6223</v>
      </c>
      <c r="AF741">
        <v>826</v>
      </c>
    </row>
    <row r="742" spans="1:32" x14ac:dyDescent="0.3">
      <c r="A742" s="1">
        <v>3153</v>
      </c>
      <c r="B742" t="s">
        <v>32</v>
      </c>
      <c r="C742" t="s">
        <v>6224</v>
      </c>
      <c r="D742" t="s">
        <v>6225</v>
      </c>
      <c r="E742" t="s">
        <v>6226</v>
      </c>
      <c r="F742" t="s">
        <v>6227</v>
      </c>
      <c r="G742" t="s">
        <v>3239</v>
      </c>
      <c r="H742" t="s">
        <v>108</v>
      </c>
      <c r="O742" t="s">
        <v>62</v>
      </c>
      <c r="R742" t="s">
        <v>6228</v>
      </c>
      <c r="S742" t="s">
        <v>6229</v>
      </c>
      <c r="T742" t="s">
        <v>6230</v>
      </c>
      <c r="U742" t="s">
        <v>6231</v>
      </c>
      <c r="V742" t="s">
        <v>6232</v>
      </c>
      <c r="Z742" t="s">
        <v>6233</v>
      </c>
      <c r="AF742">
        <v>827</v>
      </c>
    </row>
    <row r="743" spans="1:32" x14ac:dyDescent="0.3">
      <c r="A743" s="1">
        <v>584</v>
      </c>
      <c r="B743" t="s">
        <v>32</v>
      </c>
      <c r="C743" t="s">
        <v>23528</v>
      </c>
      <c r="D743" t="s">
        <v>6234</v>
      </c>
      <c r="E743" t="s">
        <v>1734</v>
      </c>
      <c r="F743" t="s">
        <v>6235</v>
      </c>
      <c r="G743" t="s">
        <v>6236</v>
      </c>
      <c r="H743" t="s">
        <v>522</v>
      </c>
      <c r="I743" t="s">
        <v>123</v>
      </c>
      <c r="J743" t="s">
        <v>39</v>
      </c>
      <c r="K743" t="s">
        <v>123</v>
      </c>
      <c r="L743" t="s">
        <v>1737</v>
      </c>
      <c r="M743" t="s">
        <v>1738</v>
      </c>
      <c r="N743" t="s">
        <v>6237</v>
      </c>
      <c r="Q743" t="s">
        <v>44</v>
      </c>
      <c r="AF743">
        <v>828</v>
      </c>
    </row>
    <row r="744" spans="1:32" x14ac:dyDescent="0.3">
      <c r="A744" s="1">
        <v>1993</v>
      </c>
      <c r="B744" t="s">
        <v>32</v>
      </c>
      <c r="C744" t="s">
        <v>23529</v>
      </c>
      <c r="D744" t="s">
        <v>6238</v>
      </c>
      <c r="E744" t="s">
        <v>4947</v>
      </c>
      <c r="F744" t="s">
        <v>6239</v>
      </c>
      <c r="G744" t="s">
        <v>6240</v>
      </c>
      <c r="H744" t="s">
        <v>248</v>
      </c>
      <c r="I744" t="s">
        <v>477</v>
      </c>
      <c r="K744" t="s">
        <v>1321</v>
      </c>
      <c r="L744" t="s">
        <v>4950</v>
      </c>
      <c r="M744" t="s">
        <v>4951</v>
      </c>
      <c r="N744" t="s">
        <v>6241</v>
      </c>
      <c r="Q744" t="s">
        <v>44</v>
      </c>
      <c r="V744" t="s">
        <v>6242</v>
      </c>
      <c r="AF744">
        <v>829</v>
      </c>
    </row>
    <row r="745" spans="1:32" x14ac:dyDescent="0.3">
      <c r="A745" s="1">
        <v>2277</v>
      </c>
      <c r="B745" t="s">
        <v>32</v>
      </c>
      <c r="C745" t="s">
        <v>23530</v>
      </c>
      <c r="D745" t="s">
        <v>6243</v>
      </c>
      <c r="E745" t="s">
        <v>345</v>
      </c>
      <c r="F745" t="s">
        <v>6244</v>
      </c>
      <c r="G745" t="s">
        <v>6245</v>
      </c>
      <c r="H745" t="s">
        <v>91</v>
      </c>
      <c r="I745" t="s">
        <v>434</v>
      </c>
      <c r="J745" t="s">
        <v>477</v>
      </c>
      <c r="K745" t="s">
        <v>6246</v>
      </c>
      <c r="L745" t="s">
        <v>351</v>
      </c>
      <c r="M745" t="s">
        <v>352</v>
      </c>
      <c r="N745" t="s">
        <v>6247</v>
      </c>
      <c r="P745" t="s">
        <v>2535</v>
      </c>
      <c r="Q745" t="s">
        <v>44</v>
      </c>
      <c r="V745" t="s">
        <v>6248</v>
      </c>
      <c r="AF745">
        <v>830</v>
      </c>
    </row>
    <row r="746" spans="1:32" x14ac:dyDescent="0.3">
      <c r="A746" s="1">
        <v>2265</v>
      </c>
      <c r="B746" t="s">
        <v>32</v>
      </c>
      <c r="C746" t="s">
        <v>23531</v>
      </c>
      <c r="D746" t="s">
        <v>6249</v>
      </c>
      <c r="E746" t="s">
        <v>6250</v>
      </c>
      <c r="F746" t="s">
        <v>6251</v>
      </c>
      <c r="G746" t="s">
        <v>563</v>
      </c>
      <c r="H746" t="s">
        <v>51</v>
      </c>
      <c r="I746" t="s">
        <v>146</v>
      </c>
      <c r="J746" t="s">
        <v>124</v>
      </c>
      <c r="K746" t="s">
        <v>6252</v>
      </c>
      <c r="L746" t="s">
        <v>6253</v>
      </c>
      <c r="M746" t="s">
        <v>6254</v>
      </c>
      <c r="N746" t="s">
        <v>6255</v>
      </c>
      <c r="P746" t="s">
        <v>6256</v>
      </c>
      <c r="Q746" t="s">
        <v>44</v>
      </c>
      <c r="V746" t="s">
        <v>6257</v>
      </c>
      <c r="AF746">
        <v>831</v>
      </c>
    </row>
    <row r="747" spans="1:32" x14ac:dyDescent="0.3">
      <c r="A747" s="1">
        <v>3193</v>
      </c>
      <c r="B747" t="s">
        <v>32</v>
      </c>
      <c r="C747" t="s">
        <v>6258</v>
      </c>
      <c r="D747" t="s">
        <v>6259</v>
      </c>
      <c r="E747" t="s">
        <v>6260</v>
      </c>
      <c r="F747" t="s">
        <v>6261</v>
      </c>
      <c r="G747" t="s">
        <v>1320</v>
      </c>
      <c r="H747" t="s">
        <v>108</v>
      </c>
      <c r="I747" t="s">
        <v>359</v>
      </c>
      <c r="J747" t="s">
        <v>147</v>
      </c>
      <c r="K747" t="s">
        <v>6262</v>
      </c>
      <c r="L747" t="s">
        <v>6263</v>
      </c>
      <c r="M747" t="s">
        <v>6264</v>
      </c>
      <c r="N747" t="s">
        <v>6265</v>
      </c>
      <c r="O747" t="s">
        <v>62</v>
      </c>
      <c r="P747" t="s">
        <v>6266</v>
      </c>
      <c r="R747" t="s">
        <v>6267</v>
      </c>
      <c r="S747" t="s">
        <v>6268</v>
      </c>
      <c r="T747" t="s">
        <v>6269</v>
      </c>
      <c r="U747" t="s">
        <v>6270</v>
      </c>
      <c r="V747" t="s">
        <v>1433</v>
      </c>
      <c r="Z747" t="s">
        <v>6271</v>
      </c>
      <c r="AF747">
        <v>832</v>
      </c>
    </row>
    <row r="748" spans="1:32" x14ac:dyDescent="0.3">
      <c r="A748" s="1">
        <v>2531</v>
      </c>
      <c r="B748" t="s">
        <v>32</v>
      </c>
      <c r="C748" t="s">
        <v>23532</v>
      </c>
      <c r="D748" t="s">
        <v>6272</v>
      </c>
      <c r="E748" t="s">
        <v>4054</v>
      </c>
      <c r="F748" t="s">
        <v>6273</v>
      </c>
      <c r="G748" t="s">
        <v>285</v>
      </c>
      <c r="H748" t="s">
        <v>180</v>
      </c>
      <c r="I748" t="s">
        <v>137</v>
      </c>
      <c r="J748" t="s">
        <v>168</v>
      </c>
      <c r="K748" t="s">
        <v>6274</v>
      </c>
      <c r="L748" t="s">
        <v>4057</v>
      </c>
      <c r="M748" t="s">
        <v>4058</v>
      </c>
      <c r="N748" t="s">
        <v>6275</v>
      </c>
      <c r="P748" t="s">
        <v>2955</v>
      </c>
      <c r="Q748" t="s">
        <v>44</v>
      </c>
      <c r="V748" t="s">
        <v>6276</v>
      </c>
      <c r="AF748">
        <v>833</v>
      </c>
    </row>
    <row r="749" spans="1:32" x14ac:dyDescent="0.3">
      <c r="A749" s="1">
        <v>347</v>
      </c>
      <c r="B749" t="s">
        <v>32</v>
      </c>
      <c r="C749" t="s">
        <v>23533</v>
      </c>
      <c r="D749" t="s">
        <v>6277</v>
      </c>
      <c r="E749" t="s">
        <v>1416</v>
      </c>
      <c r="F749" t="s">
        <v>6278</v>
      </c>
      <c r="G749" t="s">
        <v>6279</v>
      </c>
      <c r="H749" t="s">
        <v>122</v>
      </c>
      <c r="I749" t="s">
        <v>215</v>
      </c>
      <c r="J749" t="s">
        <v>39</v>
      </c>
      <c r="K749" t="s">
        <v>324</v>
      </c>
      <c r="L749" t="s">
        <v>1420</v>
      </c>
      <c r="M749" t="s">
        <v>1421</v>
      </c>
      <c r="N749" t="s">
        <v>6280</v>
      </c>
      <c r="P749" t="s">
        <v>1388</v>
      </c>
      <c r="Q749" t="s">
        <v>44</v>
      </c>
      <c r="V749" t="s">
        <v>6281</v>
      </c>
      <c r="AF749">
        <v>834</v>
      </c>
    </row>
    <row r="750" spans="1:32" x14ac:dyDescent="0.3">
      <c r="A750" s="1">
        <v>542</v>
      </c>
      <c r="B750" t="s">
        <v>32</v>
      </c>
      <c r="C750" t="s">
        <v>23534</v>
      </c>
      <c r="D750" t="s">
        <v>6282</v>
      </c>
      <c r="E750" t="s">
        <v>345</v>
      </c>
      <c r="F750" t="s">
        <v>6283</v>
      </c>
      <c r="G750" t="s">
        <v>6284</v>
      </c>
      <c r="H750" t="s">
        <v>522</v>
      </c>
      <c r="I750" t="s">
        <v>401</v>
      </c>
      <c r="J750" t="s">
        <v>324</v>
      </c>
      <c r="K750" t="s">
        <v>522</v>
      </c>
      <c r="L750" t="s">
        <v>351</v>
      </c>
      <c r="M750" t="s">
        <v>352</v>
      </c>
      <c r="N750" t="s">
        <v>6285</v>
      </c>
      <c r="P750" t="s">
        <v>6286</v>
      </c>
      <c r="Q750" t="s">
        <v>44</v>
      </c>
      <c r="V750" t="s">
        <v>6287</v>
      </c>
      <c r="AF750">
        <v>835</v>
      </c>
    </row>
    <row r="751" spans="1:32" x14ac:dyDescent="0.3">
      <c r="A751" s="1">
        <v>1938</v>
      </c>
      <c r="B751" t="s">
        <v>32</v>
      </c>
      <c r="C751" t="s">
        <v>23535</v>
      </c>
      <c r="D751" t="s">
        <v>6288</v>
      </c>
      <c r="E751" t="s">
        <v>3360</v>
      </c>
      <c r="F751" t="s">
        <v>6289</v>
      </c>
      <c r="G751" t="s">
        <v>4789</v>
      </c>
      <c r="H751" t="s">
        <v>475</v>
      </c>
      <c r="I751" t="s">
        <v>1231</v>
      </c>
      <c r="J751" t="s">
        <v>39</v>
      </c>
      <c r="K751" t="s">
        <v>6290</v>
      </c>
      <c r="L751" t="s">
        <v>603</v>
      </c>
      <c r="M751" t="s">
        <v>604</v>
      </c>
      <c r="N751" t="s">
        <v>6291</v>
      </c>
      <c r="Q751" t="s">
        <v>44</v>
      </c>
      <c r="AF751">
        <v>836</v>
      </c>
    </row>
    <row r="752" spans="1:32" x14ac:dyDescent="0.3">
      <c r="A752" s="1">
        <v>1497</v>
      </c>
      <c r="B752" t="s">
        <v>32</v>
      </c>
      <c r="C752" t="s">
        <v>23536</v>
      </c>
      <c r="D752" t="s">
        <v>6292</v>
      </c>
      <c r="E752" t="s">
        <v>6293</v>
      </c>
      <c r="F752" t="s">
        <v>6294</v>
      </c>
      <c r="G752" t="s">
        <v>729</v>
      </c>
      <c r="H752" t="s">
        <v>180</v>
      </c>
      <c r="I752" t="s">
        <v>1231</v>
      </c>
      <c r="K752" t="s">
        <v>190</v>
      </c>
      <c r="L752" t="s">
        <v>6295</v>
      </c>
      <c r="M752" t="s">
        <v>6296</v>
      </c>
      <c r="N752" t="s">
        <v>6297</v>
      </c>
      <c r="Q752" t="s">
        <v>44</v>
      </c>
      <c r="V752" t="s">
        <v>6298</v>
      </c>
      <c r="AF752">
        <v>837</v>
      </c>
    </row>
    <row r="753" spans="1:32" x14ac:dyDescent="0.3">
      <c r="A753" s="1">
        <v>2993</v>
      </c>
      <c r="B753" t="s">
        <v>32</v>
      </c>
      <c r="C753" t="s">
        <v>6299</v>
      </c>
      <c r="D753" t="s">
        <v>6300</v>
      </c>
      <c r="E753" t="s">
        <v>6301</v>
      </c>
      <c r="F753" t="s">
        <v>6302</v>
      </c>
      <c r="G753" t="s">
        <v>5590</v>
      </c>
      <c r="H753" t="s">
        <v>108</v>
      </c>
      <c r="O753" t="s">
        <v>62</v>
      </c>
      <c r="R753" t="s">
        <v>6303</v>
      </c>
      <c r="S753" t="s">
        <v>6304</v>
      </c>
      <c r="T753" t="s">
        <v>6305</v>
      </c>
      <c r="U753" t="s">
        <v>6306</v>
      </c>
      <c r="V753" t="s">
        <v>366</v>
      </c>
      <c r="Y753" t="s">
        <v>6307</v>
      </c>
      <c r="AF753">
        <v>838</v>
      </c>
    </row>
    <row r="754" spans="1:32" x14ac:dyDescent="0.3">
      <c r="A754" s="1">
        <v>433</v>
      </c>
      <c r="B754" t="s">
        <v>32</v>
      </c>
      <c r="C754" t="s">
        <v>23537</v>
      </c>
      <c r="D754" t="s">
        <v>6308</v>
      </c>
      <c r="E754" t="s">
        <v>1537</v>
      </c>
      <c r="F754" t="s">
        <v>6309</v>
      </c>
      <c r="G754" t="s">
        <v>50</v>
      </c>
      <c r="H754" t="s">
        <v>51</v>
      </c>
      <c r="I754" t="s">
        <v>103</v>
      </c>
      <c r="J754" t="s">
        <v>110</v>
      </c>
      <c r="K754" t="s">
        <v>6310</v>
      </c>
      <c r="L754" t="s">
        <v>1539</v>
      </c>
      <c r="M754" t="s">
        <v>1540</v>
      </c>
      <c r="P754" t="s">
        <v>4141</v>
      </c>
      <c r="Q754" t="s">
        <v>44</v>
      </c>
      <c r="V754" t="s">
        <v>6311</v>
      </c>
      <c r="AF754">
        <v>839</v>
      </c>
    </row>
    <row r="755" spans="1:32" x14ac:dyDescent="0.3">
      <c r="A755" s="1">
        <v>3260</v>
      </c>
      <c r="B755" t="s">
        <v>32</v>
      </c>
      <c r="C755" t="s">
        <v>6312</v>
      </c>
      <c r="D755" t="s">
        <v>6313</v>
      </c>
      <c r="E755" t="s">
        <v>6314</v>
      </c>
      <c r="F755" t="s">
        <v>6315</v>
      </c>
      <c r="G755" t="s">
        <v>6316</v>
      </c>
      <c r="H755" t="s">
        <v>37</v>
      </c>
      <c r="O755" t="s">
        <v>62</v>
      </c>
      <c r="R755" t="s">
        <v>6317</v>
      </c>
      <c r="S755" t="s">
        <v>6318</v>
      </c>
      <c r="T755" t="s">
        <v>6319</v>
      </c>
      <c r="U755" t="s">
        <v>6320</v>
      </c>
      <c r="V755" t="s">
        <v>804</v>
      </c>
      <c r="AF755">
        <v>840</v>
      </c>
    </row>
    <row r="756" spans="1:32" x14ac:dyDescent="0.3">
      <c r="A756" s="1">
        <v>978</v>
      </c>
      <c r="B756" t="s">
        <v>32</v>
      </c>
      <c r="C756" t="s">
        <v>23538</v>
      </c>
      <c r="D756" t="s">
        <v>6321</v>
      </c>
      <c r="E756" t="s">
        <v>369</v>
      </c>
      <c r="F756" t="s">
        <v>6322</v>
      </c>
      <c r="G756" t="s">
        <v>2483</v>
      </c>
      <c r="H756" t="s">
        <v>108</v>
      </c>
      <c r="I756" t="s">
        <v>75</v>
      </c>
      <c r="J756" t="s">
        <v>39</v>
      </c>
      <c r="K756" t="s">
        <v>3147</v>
      </c>
      <c r="L756" t="s">
        <v>375</v>
      </c>
      <c r="M756" t="s">
        <v>376</v>
      </c>
      <c r="N756" t="s">
        <v>6323</v>
      </c>
      <c r="P756" t="s">
        <v>6324</v>
      </c>
      <c r="Q756" t="s">
        <v>44</v>
      </c>
      <c r="V756" t="s">
        <v>6325</v>
      </c>
      <c r="AF756">
        <v>841</v>
      </c>
    </row>
    <row r="757" spans="1:32" x14ac:dyDescent="0.3">
      <c r="A757" s="1">
        <v>560</v>
      </c>
      <c r="B757" t="s">
        <v>32</v>
      </c>
      <c r="C757" t="s">
        <v>23539</v>
      </c>
      <c r="D757" t="s">
        <v>6326</v>
      </c>
      <c r="E757" t="s">
        <v>6327</v>
      </c>
      <c r="F757" t="s">
        <v>6328</v>
      </c>
      <c r="G757" t="s">
        <v>5325</v>
      </c>
      <c r="H757" t="s">
        <v>74</v>
      </c>
      <c r="I757" t="s">
        <v>6329</v>
      </c>
      <c r="J757" t="s">
        <v>190</v>
      </c>
      <c r="K757" t="s">
        <v>3264</v>
      </c>
      <c r="L757" t="s">
        <v>6330</v>
      </c>
      <c r="M757" t="s">
        <v>6331</v>
      </c>
      <c r="N757" t="s">
        <v>6332</v>
      </c>
      <c r="P757" t="s">
        <v>2308</v>
      </c>
      <c r="Q757" t="s">
        <v>44</v>
      </c>
      <c r="AF757">
        <v>842</v>
      </c>
    </row>
    <row r="758" spans="1:32" x14ac:dyDescent="0.3">
      <c r="A758" s="1">
        <v>1155</v>
      </c>
      <c r="B758" t="s">
        <v>32</v>
      </c>
      <c r="C758" t="s">
        <v>23540</v>
      </c>
      <c r="D758" t="s">
        <v>6333</v>
      </c>
      <c r="E758" t="s">
        <v>5827</v>
      </c>
      <c r="F758" t="s">
        <v>6334</v>
      </c>
      <c r="G758" t="s">
        <v>4463</v>
      </c>
      <c r="H758" t="s">
        <v>522</v>
      </c>
      <c r="I758" t="s">
        <v>1753</v>
      </c>
      <c r="J758" t="s">
        <v>147</v>
      </c>
      <c r="K758" t="s">
        <v>6335</v>
      </c>
      <c r="L758" t="s">
        <v>5829</v>
      </c>
      <c r="M758" t="s">
        <v>5830</v>
      </c>
      <c r="N758" t="s">
        <v>6336</v>
      </c>
      <c r="P758" t="s">
        <v>6337</v>
      </c>
      <c r="Q758" t="s">
        <v>44</v>
      </c>
      <c r="V758" t="s">
        <v>6338</v>
      </c>
      <c r="AF758">
        <v>843</v>
      </c>
    </row>
    <row r="759" spans="1:32" x14ac:dyDescent="0.3">
      <c r="A759" s="1">
        <v>2900</v>
      </c>
      <c r="B759" t="s">
        <v>32</v>
      </c>
      <c r="C759" t="s">
        <v>6339</v>
      </c>
      <c r="D759" t="s">
        <v>6340</v>
      </c>
      <c r="E759" t="s">
        <v>2455</v>
      </c>
      <c r="F759" t="s">
        <v>6341</v>
      </c>
      <c r="G759" t="s">
        <v>854</v>
      </c>
      <c r="H759" t="s">
        <v>475</v>
      </c>
      <c r="I759" t="s">
        <v>533</v>
      </c>
      <c r="K759" t="s">
        <v>6342</v>
      </c>
      <c r="L759" t="s">
        <v>2459</v>
      </c>
      <c r="M759" t="s">
        <v>2460</v>
      </c>
      <c r="N759" t="s">
        <v>6343</v>
      </c>
      <c r="O759" t="s">
        <v>62</v>
      </c>
      <c r="P759" t="s">
        <v>6344</v>
      </c>
      <c r="R759" t="s">
        <v>6345</v>
      </c>
      <c r="S759" t="s">
        <v>6346</v>
      </c>
      <c r="T759" t="s">
        <v>6347</v>
      </c>
      <c r="U759" t="s">
        <v>6348</v>
      </c>
      <c r="V759" t="s">
        <v>67</v>
      </c>
      <c r="AF759">
        <v>844</v>
      </c>
    </row>
    <row r="760" spans="1:32" x14ac:dyDescent="0.3">
      <c r="A760" s="1">
        <v>3464</v>
      </c>
      <c r="B760" t="s">
        <v>32</v>
      </c>
      <c r="C760" t="s">
        <v>6349</v>
      </c>
      <c r="D760" t="s">
        <v>6350</v>
      </c>
      <c r="E760" t="s">
        <v>6351</v>
      </c>
      <c r="F760" t="s">
        <v>6352</v>
      </c>
      <c r="G760" t="s">
        <v>6353</v>
      </c>
      <c r="H760" t="s">
        <v>91</v>
      </c>
      <c r="I760" t="s">
        <v>523</v>
      </c>
      <c r="K760" t="s">
        <v>2966</v>
      </c>
      <c r="L760" t="s">
        <v>6351</v>
      </c>
      <c r="M760" t="s">
        <v>6354</v>
      </c>
      <c r="N760" t="s">
        <v>6355</v>
      </c>
      <c r="O760" t="s">
        <v>62</v>
      </c>
      <c r="P760" t="s">
        <v>6356</v>
      </c>
      <c r="R760" t="s">
        <v>6357</v>
      </c>
      <c r="S760" t="s">
        <v>6358</v>
      </c>
      <c r="T760" t="s">
        <v>6359</v>
      </c>
      <c r="U760" t="s">
        <v>6360</v>
      </c>
      <c r="V760" t="s">
        <v>1634</v>
      </c>
      <c r="Y760" t="s">
        <v>6361</v>
      </c>
      <c r="Z760" t="s">
        <v>6362</v>
      </c>
      <c r="AF760">
        <v>845</v>
      </c>
    </row>
    <row r="761" spans="1:32" x14ac:dyDescent="0.3">
      <c r="A761" s="1">
        <v>1089</v>
      </c>
      <c r="B761" t="s">
        <v>32</v>
      </c>
      <c r="C761" t="s">
        <v>23541</v>
      </c>
      <c r="D761" t="s">
        <v>6363</v>
      </c>
      <c r="E761" t="s">
        <v>6364</v>
      </c>
      <c r="F761" t="s">
        <v>6365</v>
      </c>
      <c r="G761" t="s">
        <v>2515</v>
      </c>
      <c r="H761" t="s">
        <v>248</v>
      </c>
      <c r="I761" t="s">
        <v>168</v>
      </c>
      <c r="L761" t="s">
        <v>6366</v>
      </c>
      <c r="M761" t="s">
        <v>6367</v>
      </c>
      <c r="N761" t="s">
        <v>6368</v>
      </c>
      <c r="Q761" t="s">
        <v>44</v>
      </c>
      <c r="V761" t="s">
        <v>6369</v>
      </c>
      <c r="AF761">
        <v>846</v>
      </c>
    </row>
    <row r="762" spans="1:32" x14ac:dyDescent="0.3">
      <c r="A762" s="1">
        <v>682</v>
      </c>
      <c r="B762" t="s">
        <v>32</v>
      </c>
      <c r="C762" t="s">
        <v>23542</v>
      </c>
      <c r="D762" t="s">
        <v>6370</v>
      </c>
      <c r="E762" t="s">
        <v>1151</v>
      </c>
      <c r="F762" t="s">
        <v>6371</v>
      </c>
      <c r="G762" t="s">
        <v>729</v>
      </c>
      <c r="H762" t="s">
        <v>180</v>
      </c>
      <c r="I762" t="s">
        <v>4716</v>
      </c>
      <c r="J762" t="s">
        <v>6372</v>
      </c>
      <c r="K762" t="s">
        <v>6373</v>
      </c>
      <c r="L762" t="s">
        <v>1155</v>
      </c>
      <c r="M762" t="s">
        <v>1156</v>
      </c>
      <c r="N762" t="s">
        <v>6374</v>
      </c>
      <c r="P762" t="s">
        <v>6375</v>
      </c>
      <c r="Q762" t="s">
        <v>44</v>
      </c>
      <c r="V762" t="s">
        <v>6376</v>
      </c>
      <c r="AF762">
        <v>847</v>
      </c>
    </row>
    <row r="763" spans="1:32" x14ac:dyDescent="0.3">
      <c r="A763" s="1">
        <v>336</v>
      </c>
      <c r="B763" t="s">
        <v>32</v>
      </c>
      <c r="C763" t="s">
        <v>23543</v>
      </c>
      <c r="D763" t="s">
        <v>6377</v>
      </c>
      <c r="E763" t="s">
        <v>6378</v>
      </c>
      <c r="F763" t="s">
        <v>6379</v>
      </c>
      <c r="G763" t="s">
        <v>497</v>
      </c>
      <c r="H763" t="s">
        <v>108</v>
      </c>
      <c r="I763" t="s">
        <v>3067</v>
      </c>
      <c r="J763" t="s">
        <v>373</v>
      </c>
      <c r="K763" t="s">
        <v>6380</v>
      </c>
      <c r="L763" t="s">
        <v>6381</v>
      </c>
      <c r="M763" t="s">
        <v>6382</v>
      </c>
      <c r="N763" t="s">
        <v>6383</v>
      </c>
      <c r="P763" t="s">
        <v>6384</v>
      </c>
      <c r="Q763" t="s">
        <v>44</v>
      </c>
      <c r="V763" t="s">
        <v>6385</v>
      </c>
      <c r="AF763">
        <v>848</v>
      </c>
    </row>
    <row r="764" spans="1:32" x14ac:dyDescent="0.3">
      <c r="A764" s="1">
        <v>1909</v>
      </c>
      <c r="B764" t="s">
        <v>32</v>
      </c>
      <c r="C764" t="s">
        <v>23544</v>
      </c>
      <c r="D764" t="s">
        <v>6386</v>
      </c>
      <c r="E764" t="s">
        <v>6212</v>
      </c>
      <c r="F764" t="s">
        <v>6387</v>
      </c>
      <c r="G764" t="s">
        <v>347</v>
      </c>
      <c r="H764" t="s">
        <v>180</v>
      </c>
      <c r="I764" t="s">
        <v>146</v>
      </c>
      <c r="J764" t="s">
        <v>110</v>
      </c>
      <c r="L764" t="s">
        <v>6215</v>
      </c>
      <c r="M764" t="s">
        <v>6216</v>
      </c>
      <c r="N764" t="s">
        <v>6388</v>
      </c>
      <c r="Q764" t="s">
        <v>44</v>
      </c>
      <c r="V764" t="s">
        <v>6389</v>
      </c>
      <c r="AF764">
        <v>849</v>
      </c>
    </row>
    <row r="765" spans="1:32" x14ac:dyDescent="0.3">
      <c r="A765" s="1">
        <v>3299</v>
      </c>
      <c r="B765" t="s">
        <v>32</v>
      </c>
      <c r="C765" t="s">
        <v>6390</v>
      </c>
      <c r="D765" t="s">
        <v>6391</v>
      </c>
      <c r="E765" t="s">
        <v>6392</v>
      </c>
      <c r="F765" t="s">
        <v>6393</v>
      </c>
      <c r="G765" t="s">
        <v>6394</v>
      </c>
      <c r="H765" t="s">
        <v>122</v>
      </c>
      <c r="O765" t="s">
        <v>62</v>
      </c>
      <c r="R765" t="s">
        <v>6395</v>
      </c>
      <c r="S765" t="s">
        <v>6396</v>
      </c>
      <c r="T765" t="s">
        <v>6397</v>
      </c>
      <c r="U765" t="s">
        <v>6398</v>
      </c>
      <c r="V765" t="s">
        <v>6399</v>
      </c>
      <c r="AF765">
        <v>850</v>
      </c>
    </row>
    <row r="766" spans="1:32" x14ac:dyDescent="0.3">
      <c r="A766" s="1">
        <v>2158</v>
      </c>
      <c r="B766" t="s">
        <v>32</v>
      </c>
      <c r="C766" t="s">
        <v>23545</v>
      </c>
      <c r="D766" t="s">
        <v>6400</v>
      </c>
      <c r="E766" t="s">
        <v>105</v>
      </c>
      <c r="F766" t="s">
        <v>6401</v>
      </c>
      <c r="G766" t="s">
        <v>107</v>
      </c>
      <c r="H766" t="s">
        <v>108</v>
      </c>
      <c r="I766" t="s">
        <v>109</v>
      </c>
      <c r="J766" t="s">
        <v>110</v>
      </c>
      <c r="K766" t="s">
        <v>6402</v>
      </c>
      <c r="L766" t="s">
        <v>112</v>
      </c>
      <c r="M766" t="s">
        <v>113</v>
      </c>
      <c r="N766" t="s">
        <v>6403</v>
      </c>
      <c r="P766" t="s">
        <v>6404</v>
      </c>
      <c r="Q766" t="s">
        <v>44</v>
      </c>
      <c r="V766" t="s">
        <v>6405</v>
      </c>
      <c r="AF766">
        <v>851</v>
      </c>
    </row>
    <row r="767" spans="1:32" x14ac:dyDescent="0.3">
      <c r="A767" s="1">
        <v>3471</v>
      </c>
      <c r="B767" t="s">
        <v>32</v>
      </c>
      <c r="C767" t="s">
        <v>6406</v>
      </c>
      <c r="D767" t="s">
        <v>6407</v>
      </c>
      <c r="E767" t="s">
        <v>6408</v>
      </c>
      <c r="F767" t="s">
        <v>6409</v>
      </c>
      <c r="G767" t="s">
        <v>6410</v>
      </c>
      <c r="H767" t="s">
        <v>91</v>
      </c>
      <c r="O767" t="s">
        <v>62</v>
      </c>
      <c r="R767" t="s">
        <v>6411</v>
      </c>
      <c r="S767" t="s">
        <v>6412</v>
      </c>
      <c r="T767" t="s">
        <v>6413</v>
      </c>
      <c r="U767" t="s">
        <v>6414</v>
      </c>
      <c r="V767" t="s">
        <v>6415</v>
      </c>
      <c r="Z767" t="s">
        <v>6416</v>
      </c>
      <c r="AF767">
        <v>852</v>
      </c>
    </row>
    <row r="768" spans="1:32" x14ac:dyDescent="0.3">
      <c r="A768" s="1">
        <v>833</v>
      </c>
      <c r="B768" t="s">
        <v>32</v>
      </c>
      <c r="C768" t="s">
        <v>23546</v>
      </c>
      <c r="D768" t="s">
        <v>6417</v>
      </c>
      <c r="E768" t="s">
        <v>6418</v>
      </c>
      <c r="F768" t="s">
        <v>6419</v>
      </c>
      <c r="G768" t="s">
        <v>1508</v>
      </c>
      <c r="H768" t="s">
        <v>51</v>
      </c>
      <c r="I768" t="s">
        <v>3067</v>
      </c>
      <c r="J768" t="s">
        <v>124</v>
      </c>
      <c r="K768" t="s">
        <v>6420</v>
      </c>
      <c r="L768" t="s">
        <v>6421</v>
      </c>
      <c r="M768" t="s">
        <v>6422</v>
      </c>
      <c r="N768" t="s">
        <v>6423</v>
      </c>
      <c r="P768" t="s">
        <v>6424</v>
      </c>
      <c r="Q768" t="s">
        <v>44</v>
      </c>
      <c r="V768" t="s">
        <v>6425</v>
      </c>
      <c r="AF768">
        <v>853</v>
      </c>
    </row>
    <row r="769" spans="1:32" x14ac:dyDescent="0.3">
      <c r="A769" s="1">
        <v>1030</v>
      </c>
      <c r="B769" t="s">
        <v>32</v>
      </c>
      <c r="C769" t="s">
        <v>23547</v>
      </c>
      <c r="D769" t="s">
        <v>6426</v>
      </c>
      <c r="E769" t="s">
        <v>6427</v>
      </c>
      <c r="F769" t="s">
        <v>6428</v>
      </c>
      <c r="G769" t="s">
        <v>3213</v>
      </c>
      <c r="H769" t="s">
        <v>475</v>
      </c>
      <c r="I769" t="s">
        <v>476</v>
      </c>
      <c r="J769" t="s">
        <v>168</v>
      </c>
      <c r="K769" t="s">
        <v>6429</v>
      </c>
      <c r="L769" t="s">
        <v>6430</v>
      </c>
      <c r="M769" t="s">
        <v>6431</v>
      </c>
      <c r="N769" t="s">
        <v>6432</v>
      </c>
      <c r="P769" t="s">
        <v>6433</v>
      </c>
      <c r="Q769" t="s">
        <v>44</v>
      </c>
      <c r="V769" t="s">
        <v>6434</v>
      </c>
      <c r="AF769">
        <v>854</v>
      </c>
    </row>
    <row r="770" spans="1:32" x14ac:dyDescent="0.3">
      <c r="A770" s="1">
        <v>377</v>
      </c>
      <c r="B770" t="s">
        <v>32</v>
      </c>
      <c r="C770" t="s">
        <v>23548</v>
      </c>
      <c r="D770" t="s">
        <v>6435</v>
      </c>
      <c r="E770" t="s">
        <v>369</v>
      </c>
      <c r="F770" t="s">
        <v>6436</v>
      </c>
      <c r="G770" t="s">
        <v>6437</v>
      </c>
      <c r="H770" t="s">
        <v>91</v>
      </c>
      <c r="I770" t="s">
        <v>189</v>
      </c>
      <c r="J770" t="s">
        <v>168</v>
      </c>
      <c r="K770" t="s">
        <v>6438</v>
      </c>
      <c r="L770" t="s">
        <v>375</v>
      </c>
      <c r="M770" t="s">
        <v>376</v>
      </c>
      <c r="N770" t="s">
        <v>6439</v>
      </c>
      <c r="P770" t="s">
        <v>6440</v>
      </c>
      <c r="Q770" t="s">
        <v>44</v>
      </c>
      <c r="V770" t="s">
        <v>6441</v>
      </c>
      <c r="AF770">
        <v>855</v>
      </c>
    </row>
    <row r="771" spans="1:32" x14ac:dyDescent="0.3">
      <c r="A771" s="1">
        <v>841</v>
      </c>
      <c r="B771" t="s">
        <v>32</v>
      </c>
      <c r="C771" t="s">
        <v>23549</v>
      </c>
      <c r="D771" t="s">
        <v>6442</v>
      </c>
      <c r="E771" t="s">
        <v>345</v>
      </c>
      <c r="F771" t="s">
        <v>6443</v>
      </c>
      <c r="G771" t="s">
        <v>6444</v>
      </c>
      <c r="H771" t="s">
        <v>37</v>
      </c>
      <c r="I771" t="s">
        <v>2444</v>
      </c>
      <c r="J771" t="s">
        <v>477</v>
      </c>
      <c r="K771" t="s">
        <v>6445</v>
      </c>
      <c r="L771" t="s">
        <v>351</v>
      </c>
      <c r="M771" t="s">
        <v>352</v>
      </c>
      <c r="N771" t="s">
        <v>6446</v>
      </c>
      <c r="P771" t="s">
        <v>6447</v>
      </c>
      <c r="Q771" t="s">
        <v>44</v>
      </c>
      <c r="V771" t="s">
        <v>6448</v>
      </c>
      <c r="AF771">
        <v>856</v>
      </c>
    </row>
    <row r="772" spans="1:32" x14ac:dyDescent="0.3">
      <c r="A772" s="1">
        <v>227</v>
      </c>
      <c r="B772" t="s">
        <v>32</v>
      </c>
      <c r="C772" t="s">
        <v>23550</v>
      </c>
      <c r="D772" t="s">
        <v>6449</v>
      </c>
      <c r="E772" t="s">
        <v>3861</v>
      </c>
      <c r="F772" t="s">
        <v>6450</v>
      </c>
      <c r="G772" t="s">
        <v>371</v>
      </c>
      <c r="H772" t="s">
        <v>37</v>
      </c>
      <c r="I772" t="s">
        <v>1231</v>
      </c>
      <c r="K772" t="s">
        <v>460</v>
      </c>
      <c r="L772" t="s">
        <v>3865</v>
      </c>
      <c r="M772" t="s">
        <v>3866</v>
      </c>
      <c r="N772" t="s">
        <v>6451</v>
      </c>
      <c r="P772" t="s">
        <v>383</v>
      </c>
      <c r="Q772" t="s">
        <v>44</v>
      </c>
      <c r="V772" t="s">
        <v>6452</v>
      </c>
      <c r="AF772">
        <v>857</v>
      </c>
    </row>
    <row r="773" spans="1:32" x14ac:dyDescent="0.3">
      <c r="A773" s="1">
        <v>3349</v>
      </c>
      <c r="B773" t="s">
        <v>32</v>
      </c>
      <c r="C773" t="s">
        <v>6453</v>
      </c>
      <c r="D773" t="s">
        <v>4583</v>
      </c>
      <c r="E773" t="s">
        <v>6454</v>
      </c>
      <c r="F773" t="s">
        <v>6455</v>
      </c>
      <c r="G773" t="s">
        <v>6456</v>
      </c>
      <c r="H773" t="s">
        <v>122</v>
      </c>
      <c r="O773" t="s">
        <v>62</v>
      </c>
      <c r="R773" t="s">
        <v>6457</v>
      </c>
      <c r="S773" t="s">
        <v>6458</v>
      </c>
      <c r="T773" t="s">
        <v>6459</v>
      </c>
      <c r="U773" t="s">
        <v>6460</v>
      </c>
      <c r="V773" t="s">
        <v>366</v>
      </c>
      <c r="AF773">
        <v>858</v>
      </c>
    </row>
    <row r="774" spans="1:32" x14ac:dyDescent="0.3">
      <c r="A774" s="1">
        <v>1944</v>
      </c>
      <c r="B774" t="s">
        <v>32</v>
      </c>
      <c r="C774" t="s">
        <v>23551</v>
      </c>
      <c r="D774" t="s">
        <v>6461</v>
      </c>
      <c r="E774" t="s">
        <v>6462</v>
      </c>
      <c r="F774" t="s">
        <v>6463</v>
      </c>
      <c r="G774" t="s">
        <v>2483</v>
      </c>
      <c r="H774" t="s">
        <v>108</v>
      </c>
      <c r="I774" t="s">
        <v>1321</v>
      </c>
      <c r="K774" t="s">
        <v>5676</v>
      </c>
      <c r="L774" t="s">
        <v>6464</v>
      </c>
      <c r="M774" t="s">
        <v>6465</v>
      </c>
      <c r="N774" t="s">
        <v>6466</v>
      </c>
      <c r="P774" t="s">
        <v>1343</v>
      </c>
      <c r="Q774" t="s">
        <v>44</v>
      </c>
      <c r="V774" t="s">
        <v>6467</v>
      </c>
      <c r="AF774">
        <v>860</v>
      </c>
    </row>
    <row r="775" spans="1:32" x14ac:dyDescent="0.3">
      <c r="A775" s="1">
        <v>2048</v>
      </c>
      <c r="B775" t="s">
        <v>32</v>
      </c>
      <c r="C775" t="s">
        <v>23552</v>
      </c>
      <c r="D775" t="s">
        <v>6468</v>
      </c>
      <c r="E775" t="s">
        <v>34</v>
      </c>
      <c r="F775" t="s">
        <v>6469</v>
      </c>
      <c r="G775" t="s">
        <v>6470</v>
      </c>
      <c r="H775" t="s">
        <v>122</v>
      </c>
      <c r="I775" t="s">
        <v>137</v>
      </c>
      <c r="J775" t="s">
        <v>39</v>
      </c>
      <c r="K775" t="s">
        <v>40</v>
      </c>
      <c r="L775" t="s">
        <v>41</v>
      </c>
      <c r="M775" t="s">
        <v>42</v>
      </c>
      <c r="N775" t="s">
        <v>6471</v>
      </c>
      <c r="Q775" t="s">
        <v>44</v>
      </c>
      <c r="V775" t="s">
        <v>6472</v>
      </c>
      <c r="AF775">
        <v>861</v>
      </c>
    </row>
    <row r="776" spans="1:32" x14ac:dyDescent="0.3">
      <c r="A776" s="1">
        <v>2041</v>
      </c>
      <c r="B776" t="s">
        <v>32</v>
      </c>
      <c r="C776" t="s">
        <v>23553</v>
      </c>
      <c r="D776" t="s">
        <v>6473</v>
      </c>
      <c r="E776" t="s">
        <v>6474</v>
      </c>
      <c r="F776" t="s">
        <v>6475</v>
      </c>
      <c r="G776" t="s">
        <v>6166</v>
      </c>
      <c r="H776" t="s">
        <v>475</v>
      </c>
      <c r="I776" t="s">
        <v>875</v>
      </c>
      <c r="J776" t="s">
        <v>1231</v>
      </c>
      <c r="L776" t="s">
        <v>6476</v>
      </c>
      <c r="M776" t="s">
        <v>6477</v>
      </c>
      <c r="N776" t="s">
        <v>6478</v>
      </c>
      <c r="Q776" t="s">
        <v>44</v>
      </c>
      <c r="V776" t="s">
        <v>6479</v>
      </c>
      <c r="AF776">
        <v>862</v>
      </c>
    </row>
    <row r="777" spans="1:32" x14ac:dyDescent="0.3">
      <c r="A777" s="1">
        <v>2514</v>
      </c>
      <c r="B777" t="s">
        <v>32</v>
      </c>
      <c r="C777" t="s">
        <v>23554</v>
      </c>
      <c r="D777" t="s">
        <v>6480</v>
      </c>
      <c r="E777" t="s">
        <v>6462</v>
      </c>
      <c r="F777" t="s">
        <v>6481</v>
      </c>
      <c r="G777" t="s">
        <v>6482</v>
      </c>
      <c r="H777" t="s">
        <v>51</v>
      </c>
      <c r="I777" t="s">
        <v>2179</v>
      </c>
      <c r="K777" t="s">
        <v>4065</v>
      </c>
      <c r="L777" t="s">
        <v>6464</v>
      </c>
      <c r="M777" t="s">
        <v>6465</v>
      </c>
      <c r="N777" t="s">
        <v>6483</v>
      </c>
      <c r="P777" t="s">
        <v>6484</v>
      </c>
      <c r="Q777" t="s">
        <v>44</v>
      </c>
      <c r="V777" t="s">
        <v>6485</v>
      </c>
      <c r="AF777">
        <v>863</v>
      </c>
    </row>
    <row r="778" spans="1:32" x14ac:dyDescent="0.3">
      <c r="A778" s="1">
        <v>2032</v>
      </c>
      <c r="B778" t="s">
        <v>32</v>
      </c>
      <c r="C778" t="s">
        <v>23555</v>
      </c>
      <c r="D778" t="s">
        <v>6486</v>
      </c>
      <c r="E778" t="s">
        <v>6487</v>
      </c>
      <c r="F778" t="s">
        <v>6488</v>
      </c>
      <c r="G778" t="s">
        <v>1042</v>
      </c>
      <c r="H778" t="s">
        <v>122</v>
      </c>
      <c r="I778" t="s">
        <v>39</v>
      </c>
      <c r="J778" t="s">
        <v>39</v>
      </c>
      <c r="K778" t="s">
        <v>1917</v>
      </c>
      <c r="L778" t="s">
        <v>6489</v>
      </c>
      <c r="M778" t="s">
        <v>6490</v>
      </c>
      <c r="N778" t="s">
        <v>6491</v>
      </c>
      <c r="P778" t="s">
        <v>1753</v>
      </c>
      <c r="Q778" t="s">
        <v>44</v>
      </c>
      <c r="V778" t="s">
        <v>6492</v>
      </c>
      <c r="AF778">
        <v>865</v>
      </c>
    </row>
    <row r="779" spans="1:32" x14ac:dyDescent="0.3">
      <c r="A779" s="1">
        <v>1442</v>
      </c>
      <c r="B779" t="s">
        <v>32</v>
      </c>
      <c r="C779" t="s">
        <v>23556</v>
      </c>
      <c r="D779" t="s">
        <v>6493</v>
      </c>
      <c r="E779" t="s">
        <v>369</v>
      </c>
      <c r="F779" t="s">
        <v>6494</v>
      </c>
      <c r="G779" t="s">
        <v>4290</v>
      </c>
      <c r="H779" t="s">
        <v>91</v>
      </c>
      <c r="I779" t="s">
        <v>189</v>
      </c>
      <c r="J779" t="s">
        <v>124</v>
      </c>
      <c r="K779" t="s">
        <v>6495</v>
      </c>
      <c r="L779" t="s">
        <v>375</v>
      </c>
      <c r="M779" t="s">
        <v>376</v>
      </c>
      <c r="N779" t="s">
        <v>6496</v>
      </c>
      <c r="P779" t="s">
        <v>6497</v>
      </c>
      <c r="Q779" t="s">
        <v>44</v>
      </c>
      <c r="V779" t="s">
        <v>6498</v>
      </c>
      <c r="AF779">
        <v>866</v>
      </c>
    </row>
    <row r="780" spans="1:32" x14ac:dyDescent="0.3">
      <c r="A780" s="1">
        <v>2628</v>
      </c>
      <c r="B780" t="s">
        <v>32</v>
      </c>
      <c r="C780" t="s">
        <v>6499</v>
      </c>
      <c r="D780" t="s">
        <v>6500</v>
      </c>
      <c r="E780" t="s">
        <v>6501</v>
      </c>
      <c r="F780" t="s">
        <v>6502</v>
      </c>
      <c r="G780" t="s">
        <v>3008</v>
      </c>
      <c r="H780" t="s">
        <v>475</v>
      </c>
      <c r="O780" t="s">
        <v>62</v>
      </c>
      <c r="R780" t="s">
        <v>6503</v>
      </c>
      <c r="S780" t="s">
        <v>6504</v>
      </c>
      <c r="T780" t="s">
        <v>6505</v>
      </c>
      <c r="U780" t="s">
        <v>6506</v>
      </c>
      <c r="V780" t="s">
        <v>1457</v>
      </c>
      <c r="AF780">
        <v>867</v>
      </c>
    </row>
    <row r="781" spans="1:32" x14ac:dyDescent="0.3">
      <c r="A781" s="1">
        <v>3367</v>
      </c>
      <c r="B781" t="s">
        <v>32</v>
      </c>
      <c r="C781" t="s">
        <v>6507</v>
      </c>
      <c r="D781" t="s">
        <v>6508</v>
      </c>
      <c r="E781" t="s">
        <v>6509</v>
      </c>
      <c r="F781" t="s">
        <v>6510</v>
      </c>
      <c r="G781" t="s">
        <v>6511</v>
      </c>
      <c r="H781" t="s">
        <v>122</v>
      </c>
      <c r="O781" t="s">
        <v>62</v>
      </c>
      <c r="R781" t="s">
        <v>6512</v>
      </c>
      <c r="S781" t="s">
        <v>6513</v>
      </c>
      <c r="T781" t="s">
        <v>6514</v>
      </c>
      <c r="U781" t="s">
        <v>6515</v>
      </c>
      <c r="V781" t="s">
        <v>1433</v>
      </c>
      <c r="Z781" t="s">
        <v>6516</v>
      </c>
      <c r="AF781">
        <v>868</v>
      </c>
    </row>
    <row r="782" spans="1:32" x14ac:dyDescent="0.3">
      <c r="A782" s="1">
        <v>2983</v>
      </c>
      <c r="B782" t="s">
        <v>32</v>
      </c>
      <c r="C782" t="s">
        <v>6517</v>
      </c>
      <c r="D782" t="s">
        <v>6518</v>
      </c>
      <c r="E782" t="s">
        <v>6519</v>
      </c>
      <c r="F782" t="s">
        <v>6520</v>
      </c>
      <c r="G782" t="s">
        <v>6521</v>
      </c>
      <c r="H782" t="s">
        <v>108</v>
      </c>
      <c r="O782" t="s">
        <v>62</v>
      </c>
      <c r="R782" t="s">
        <v>6522</v>
      </c>
      <c r="S782" t="s">
        <v>6523</v>
      </c>
      <c r="T782" t="s">
        <v>6524</v>
      </c>
      <c r="U782" t="s">
        <v>6525</v>
      </c>
      <c r="V782" t="s">
        <v>6526</v>
      </c>
      <c r="AF782">
        <v>870</v>
      </c>
    </row>
    <row r="783" spans="1:32" x14ac:dyDescent="0.3">
      <c r="A783" s="1">
        <v>2647</v>
      </c>
      <c r="B783" t="s">
        <v>32</v>
      </c>
      <c r="C783" t="s">
        <v>6527</v>
      </c>
      <c r="D783" t="s">
        <v>6528</v>
      </c>
      <c r="E783" t="s">
        <v>6529</v>
      </c>
      <c r="F783" t="s">
        <v>6530</v>
      </c>
      <c r="G783" t="s">
        <v>6531</v>
      </c>
      <c r="H783" t="s">
        <v>475</v>
      </c>
      <c r="O783" t="s">
        <v>62</v>
      </c>
      <c r="R783" t="s">
        <v>6532</v>
      </c>
      <c r="S783" t="s">
        <v>6533</v>
      </c>
      <c r="T783" t="s">
        <v>6534</v>
      </c>
      <c r="U783" t="s">
        <v>6535</v>
      </c>
      <c r="V783" t="s">
        <v>1067</v>
      </c>
      <c r="Z783" t="s">
        <v>6536</v>
      </c>
      <c r="AF783">
        <v>871</v>
      </c>
    </row>
    <row r="784" spans="1:32" x14ac:dyDescent="0.3">
      <c r="A784" s="1">
        <v>1143</v>
      </c>
      <c r="B784" t="s">
        <v>32</v>
      </c>
      <c r="C784" t="s">
        <v>23557</v>
      </c>
      <c r="D784" t="s">
        <v>6537</v>
      </c>
      <c r="E784" t="s">
        <v>345</v>
      </c>
      <c r="F784" t="s">
        <v>6538</v>
      </c>
      <c r="G784" t="s">
        <v>2700</v>
      </c>
      <c r="H784" t="s">
        <v>91</v>
      </c>
      <c r="I784" t="s">
        <v>434</v>
      </c>
      <c r="J784" t="s">
        <v>1823</v>
      </c>
      <c r="K784" t="s">
        <v>6539</v>
      </c>
      <c r="L784" t="s">
        <v>351</v>
      </c>
      <c r="M784" t="s">
        <v>352</v>
      </c>
      <c r="N784" t="s">
        <v>6540</v>
      </c>
      <c r="P784" t="s">
        <v>6541</v>
      </c>
      <c r="Q784" t="s">
        <v>44</v>
      </c>
      <c r="V784" t="s">
        <v>6542</v>
      </c>
      <c r="AF784">
        <v>872</v>
      </c>
    </row>
    <row r="785" spans="1:32" x14ac:dyDescent="0.3">
      <c r="A785" s="1">
        <v>1597</v>
      </c>
      <c r="B785" t="s">
        <v>32</v>
      </c>
      <c r="C785" t="s">
        <v>23558</v>
      </c>
      <c r="D785" t="s">
        <v>6543</v>
      </c>
      <c r="E785" t="s">
        <v>369</v>
      </c>
      <c r="F785" t="s">
        <v>6544</v>
      </c>
      <c r="G785" t="s">
        <v>6545</v>
      </c>
      <c r="H785" t="s">
        <v>74</v>
      </c>
      <c r="I785" t="s">
        <v>875</v>
      </c>
      <c r="J785" t="s">
        <v>190</v>
      </c>
      <c r="K785" t="s">
        <v>2641</v>
      </c>
      <c r="L785" t="s">
        <v>375</v>
      </c>
      <c r="M785" t="s">
        <v>376</v>
      </c>
      <c r="N785" t="s">
        <v>6546</v>
      </c>
      <c r="P785" t="s">
        <v>6547</v>
      </c>
      <c r="Q785" t="s">
        <v>44</v>
      </c>
      <c r="V785" t="s">
        <v>6548</v>
      </c>
      <c r="AF785">
        <v>873</v>
      </c>
    </row>
    <row r="786" spans="1:32" x14ac:dyDescent="0.3">
      <c r="A786" s="1">
        <v>772</v>
      </c>
      <c r="B786" t="s">
        <v>32</v>
      </c>
      <c r="C786" t="s">
        <v>23559</v>
      </c>
      <c r="D786" t="s">
        <v>6549</v>
      </c>
      <c r="E786" t="s">
        <v>6212</v>
      </c>
      <c r="F786" t="s">
        <v>6550</v>
      </c>
      <c r="G786" t="s">
        <v>4675</v>
      </c>
      <c r="H786" t="s">
        <v>108</v>
      </c>
      <c r="I786" t="s">
        <v>875</v>
      </c>
      <c r="J786" t="s">
        <v>190</v>
      </c>
      <c r="L786" t="s">
        <v>6215</v>
      </c>
      <c r="M786" t="s">
        <v>6216</v>
      </c>
      <c r="N786" t="s">
        <v>6551</v>
      </c>
      <c r="Q786" t="s">
        <v>44</v>
      </c>
      <c r="V786" t="s">
        <v>6552</v>
      </c>
      <c r="AF786">
        <v>874</v>
      </c>
    </row>
    <row r="787" spans="1:32" x14ac:dyDescent="0.3">
      <c r="A787" s="1">
        <v>1870</v>
      </c>
      <c r="B787" t="s">
        <v>32</v>
      </c>
      <c r="C787" t="s">
        <v>23560</v>
      </c>
      <c r="D787" t="s">
        <v>6553</v>
      </c>
      <c r="E787" t="s">
        <v>345</v>
      </c>
      <c r="F787" t="s">
        <v>6554</v>
      </c>
      <c r="G787" t="s">
        <v>1120</v>
      </c>
      <c r="H787" t="s">
        <v>475</v>
      </c>
      <c r="I787" t="s">
        <v>476</v>
      </c>
      <c r="J787" t="s">
        <v>190</v>
      </c>
      <c r="K787" t="s">
        <v>6555</v>
      </c>
      <c r="L787" t="s">
        <v>351</v>
      </c>
      <c r="M787" t="s">
        <v>352</v>
      </c>
      <c r="N787" t="s">
        <v>6556</v>
      </c>
      <c r="P787" t="s">
        <v>6557</v>
      </c>
      <c r="Q787" t="s">
        <v>44</v>
      </c>
      <c r="V787" t="s">
        <v>6558</v>
      </c>
      <c r="AF787">
        <v>876</v>
      </c>
    </row>
    <row r="788" spans="1:32" x14ac:dyDescent="0.3">
      <c r="A788" s="1">
        <v>528</v>
      </c>
      <c r="B788" t="s">
        <v>32</v>
      </c>
      <c r="C788" t="s">
        <v>23561</v>
      </c>
      <c r="D788" t="s">
        <v>6559</v>
      </c>
      <c r="E788" t="s">
        <v>4135</v>
      </c>
      <c r="F788" t="s">
        <v>6560</v>
      </c>
      <c r="G788" t="s">
        <v>2425</v>
      </c>
      <c r="H788" t="s">
        <v>37</v>
      </c>
      <c r="I788" t="s">
        <v>1044</v>
      </c>
      <c r="J788" t="s">
        <v>147</v>
      </c>
      <c r="K788" t="s">
        <v>6561</v>
      </c>
      <c r="L788" t="s">
        <v>4138</v>
      </c>
      <c r="M788" t="s">
        <v>4139</v>
      </c>
      <c r="N788" t="s">
        <v>6562</v>
      </c>
      <c r="P788" t="s">
        <v>1675</v>
      </c>
      <c r="Q788" t="s">
        <v>44</v>
      </c>
      <c r="V788" t="s">
        <v>6563</v>
      </c>
      <c r="AF788">
        <v>877</v>
      </c>
    </row>
    <row r="789" spans="1:32" x14ac:dyDescent="0.3">
      <c r="A789" s="1">
        <v>2859</v>
      </c>
      <c r="B789" t="s">
        <v>32</v>
      </c>
      <c r="C789" t="s">
        <v>6564</v>
      </c>
      <c r="D789" t="s">
        <v>6565</v>
      </c>
      <c r="E789" t="s">
        <v>6566</v>
      </c>
      <c r="F789" t="s">
        <v>6567</v>
      </c>
      <c r="G789" t="s">
        <v>2810</v>
      </c>
      <c r="H789" t="s">
        <v>475</v>
      </c>
      <c r="O789" t="s">
        <v>62</v>
      </c>
      <c r="R789" t="s">
        <v>6568</v>
      </c>
      <c r="S789" t="s">
        <v>6569</v>
      </c>
      <c r="T789" t="s">
        <v>6570</v>
      </c>
      <c r="U789" t="s">
        <v>6571</v>
      </c>
      <c r="V789" t="s">
        <v>366</v>
      </c>
      <c r="Y789" t="s">
        <v>6572</v>
      </c>
      <c r="AF789">
        <v>878</v>
      </c>
    </row>
    <row r="790" spans="1:32" x14ac:dyDescent="0.3">
      <c r="A790" s="1">
        <v>2869</v>
      </c>
      <c r="B790" t="s">
        <v>32</v>
      </c>
      <c r="C790" t="s">
        <v>6573</v>
      </c>
      <c r="D790" t="s">
        <v>6574</v>
      </c>
      <c r="E790" t="s">
        <v>6575</v>
      </c>
      <c r="F790" t="s">
        <v>6576</v>
      </c>
      <c r="G790" t="s">
        <v>954</v>
      </c>
      <c r="H790" t="s">
        <v>180</v>
      </c>
      <c r="O790" t="s">
        <v>62</v>
      </c>
      <c r="R790" t="s">
        <v>6577</v>
      </c>
      <c r="S790" t="s">
        <v>6578</v>
      </c>
      <c r="T790" t="s">
        <v>6579</v>
      </c>
      <c r="U790" t="s">
        <v>6580</v>
      </c>
      <c r="V790" t="s">
        <v>1078</v>
      </c>
      <c r="Z790" t="s">
        <v>6581</v>
      </c>
      <c r="AF790">
        <v>879</v>
      </c>
    </row>
    <row r="791" spans="1:32" x14ac:dyDescent="0.3">
      <c r="A791" s="1">
        <v>1991</v>
      </c>
      <c r="B791" t="s">
        <v>32</v>
      </c>
      <c r="C791" t="s">
        <v>23562</v>
      </c>
      <c r="D791" t="s">
        <v>6582</v>
      </c>
      <c r="E791" t="s">
        <v>6583</v>
      </c>
      <c r="F791" t="s">
        <v>6584</v>
      </c>
      <c r="G791" t="s">
        <v>102</v>
      </c>
      <c r="H791" t="s">
        <v>37</v>
      </c>
      <c r="I791" t="s">
        <v>1823</v>
      </c>
      <c r="J791" t="s">
        <v>147</v>
      </c>
      <c r="K791" t="s">
        <v>6585</v>
      </c>
      <c r="L791" t="s">
        <v>6586</v>
      </c>
      <c r="M791" t="s">
        <v>6587</v>
      </c>
      <c r="N791" t="s">
        <v>6588</v>
      </c>
      <c r="P791" t="s">
        <v>1982</v>
      </c>
      <c r="Q791" t="s">
        <v>44</v>
      </c>
      <c r="V791" t="s">
        <v>6589</v>
      </c>
      <c r="AF791">
        <v>880</v>
      </c>
    </row>
    <row r="792" spans="1:32" x14ac:dyDescent="0.3">
      <c r="A792" s="1">
        <v>3226</v>
      </c>
      <c r="B792" t="s">
        <v>32</v>
      </c>
      <c r="C792" t="s">
        <v>6590</v>
      </c>
      <c r="D792" t="s">
        <v>6591</v>
      </c>
      <c r="E792" t="s">
        <v>6592</v>
      </c>
      <c r="F792" t="s">
        <v>6593</v>
      </c>
      <c r="G792" t="s">
        <v>6594</v>
      </c>
      <c r="H792" t="s">
        <v>37</v>
      </c>
      <c r="O792" t="s">
        <v>62</v>
      </c>
      <c r="R792" t="s">
        <v>6595</v>
      </c>
      <c r="S792" t="s">
        <v>6596</v>
      </c>
      <c r="T792" t="s">
        <v>6597</v>
      </c>
      <c r="U792" t="s">
        <v>6598</v>
      </c>
      <c r="V792" t="s">
        <v>67</v>
      </c>
      <c r="AF792">
        <v>881</v>
      </c>
    </row>
    <row r="793" spans="1:32" x14ac:dyDescent="0.3">
      <c r="A793" s="1">
        <v>2295</v>
      </c>
      <c r="B793" t="s">
        <v>32</v>
      </c>
      <c r="C793" t="s">
        <v>23563</v>
      </c>
      <c r="D793" t="s">
        <v>6599</v>
      </c>
      <c r="E793" t="s">
        <v>5348</v>
      </c>
      <c r="F793" t="s">
        <v>6600</v>
      </c>
      <c r="G793" t="s">
        <v>3535</v>
      </c>
      <c r="H793" t="s">
        <v>91</v>
      </c>
      <c r="I793" t="s">
        <v>5569</v>
      </c>
      <c r="J793" t="s">
        <v>147</v>
      </c>
      <c r="K793" t="s">
        <v>167</v>
      </c>
      <c r="L793" t="s">
        <v>5353</v>
      </c>
      <c r="M793" t="s">
        <v>5354</v>
      </c>
      <c r="N793" t="s">
        <v>6601</v>
      </c>
      <c r="P793" t="s">
        <v>6602</v>
      </c>
      <c r="Q793" t="s">
        <v>44</v>
      </c>
      <c r="V793" t="s">
        <v>6603</v>
      </c>
      <c r="AF793">
        <v>882</v>
      </c>
    </row>
    <row r="794" spans="1:32" x14ac:dyDescent="0.3">
      <c r="A794" s="1">
        <v>386</v>
      </c>
      <c r="B794" t="s">
        <v>32</v>
      </c>
      <c r="C794" t="s">
        <v>23564</v>
      </c>
      <c r="D794" t="s">
        <v>6604</v>
      </c>
      <c r="E794" t="s">
        <v>283</v>
      </c>
      <c r="F794" t="s">
        <v>6605</v>
      </c>
      <c r="G794" t="s">
        <v>2216</v>
      </c>
      <c r="H794" t="s">
        <v>122</v>
      </c>
      <c r="I794" t="s">
        <v>1753</v>
      </c>
      <c r="J794" t="s">
        <v>124</v>
      </c>
      <c r="K794" t="s">
        <v>6606</v>
      </c>
      <c r="L794" t="s">
        <v>288</v>
      </c>
      <c r="M794" t="s">
        <v>289</v>
      </c>
      <c r="N794" t="s">
        <v>6607</v>
      </c>
      <c r="P794" t="s">
        <v>6608</v>
      </c>
      <c r="Q794" t="s">
        <v>44</v>
      </c>
      <c r="V794" t="s">
        <v>6609</v>
      </c>
      <c r="AF794">
        <v>883</v>
      </c>
    </row>
    <row r="795" spans="1:32" x14ac:dyDescent="0.3">
      <c r="A795" s="1">
        <v>2436</v>
      </c>
      <c r="B795" t="s">
        <v>32</v>
      </c>
      <c r="C795" t="s">
        <v>23565</v>
      </c>
      <c r="D795" t="s">
        <v>6610</v>
      </c>
      <c r="E795" t="s">
        <v>6611</v>
      </c>
      <c r="F795" t="s">
        <v>6612</v>
      </c>
      <c r="G795" t="s">
        <v>240</v>
      </c>
      <c r="H795" t="s">
        <v>108</v>
      </c>
      <c r="I795" t="s">
        <v>146</v>
      </c>
      <c r="J795" t="s">
        <v>124</v>
      </c>
      <c r="K795" t="s">
        <v>1380</v>
      </c>
      <c r="L795" t="s">
        <v>6613</v>
      </c>
      <c r="M795" t="s">
        <v>6614</v>
      </c>
      <c r="N795" t="s">
        <v>6615</v>
      </c>
      <c r="P795" t="s">
        <v>3289</v>
      </c>
      <c r="Q795" t="s">
        <v>44</v>
      </c>
      <c r="V795" t="s">
        <v>6616</v>
      </c>
      <c r="AF795">
        <v>884</v>
      </c>
    </row>
    <row r="796" spans="1:32" x14ac:dyDescent="0.3">
      <c r="A796" s="1">
        <v>1275</v>
      </c>
      <c r="B796" t="s">
        <v>32</v>
      </c>
      <c r="C796" t="s">
        <v>23566</v>
      </c>
      <c r="D796" t="s">
        <v>6617</v>
      </c>
      <c r="E796" t="s">
        <v>6618</v>
      </c>
      <c r="F796" t="s">
        <v>6619</v>
      </c>
      <c r="G796" t="s">
        <v>2313</v>
      </c>
      <c r="H796" t="s">
        <v>91</v>
      </c>
      <c r="I796" t="s">
        <v>1987</v>
      </c>
      <c r="J796" t="s">
        <v>124</v>
      </c>
      <c r="K796" t="s">
        <v>6620</v>
      </c>
      <c r="L796" t="s">
        <v>6621</v>
      </c>
      <c r="M796" t="s">
        <v>6622</v>
      </c>
      <c r="N796" t="s">
        <v>6623</v>
      </c>
      <c r="P796" t="s">
        <v>6624</v>
      </c>
      <c r="Q796" t="s">
        <v>44</v>
      </c>
      <c r="V796" t="s">
        <v>6625</v>
      </c>
      <c r="AF796">
        <v>885</v>
      </c>
    </row>
    <row r="797" spans="1:32" x14ac:dyDescent="0.3">
      <c r="A797" s="1">
        <v>493</v>
      </c>
      <c r="B797" t="s">
        <v>32</v>
      </c>
      <c r="C797" t="s">
        <v>23567</v>
      </c>
      <c r="D797" t="s">
        <v>6626</v>
      </c>
      <c r="E797" t="s">
        <v>4270</v>
      </c>
      <c r="F797" t="s">
        <v>6627</v>
      </c>
      <c r="G797" t="s">
        <v>6628</v>
      </c>
      <c r="H797" t="s">
        <v>122</v>
      </c>
      <c r="I797" t="s">
        <v>3034</v>
      </c>
      <c r="J797" t="s">
        <v>190</v>
      </c>
      <c r="K797" t="s">
        <v>6629</v>
      </c>
      <c r="L797" t="s">
        <v>4272</v>
      </c>
      <c r="M797" t="s">
        <v>4273</v>
      </c>
      <c r="N797" t="s">
        <v>6630</v>
      </c>
      <c r="P797" t="s">
        <v>6631</v>
      </c>
      <c r="Q797" t="s">
        <v>44</v>
      </c>
      <c r="V797" t="s">
        <v>6632</v>
      </c>
      <c r="AF797">
        <v>886</v>
      </c>
    </row>
    <row r="798" spans="1:32" x14ac:dyDescent="0.3">
      <c r="A798" s="1">
        <v>576</v>
      </c>
      <c r="B798" t="s">
        <v>32</v>
      </c>
      <c r="C798" t="s">
        <v>23568</v>
      </c>
      <c r="D798" t="s">
        <v>6633</v>
      </c>
      <c r="E798" t="s">
        <v>369</v>
      </c>
      <c r="F798" t="s">
        <v>6634</v>
      </c>
      <c r="G798" t="s">
        <v>4759</v>
      </c>
      <c r="H798" t="s">
        <v>522</v>
      </c>
      <c r="I798" t="s">
        <v>146</v>
      </c>
      <c r="J798" t="s">
        <v>190</v>
      </c>
      <c r="K798" t="s">
        <v>6635</v>
      </c>
      <c r="L798" t="s">
        <v>375</v>
      </c>
      <c r="M798" t="s">
        <v>376</v>
      </c>
      <c r="N798" t="s">
        <v>6636</v>
      </c>
      <c r="P798" t="s">
        <v>6637</v>
      </c>
      <c r="Q798" t="s">
        <v>44</v>
      </c>
      <c r="V798" t="s">
        <v>6638</v>
      </c>
      <c r="AF798">
        <v>887</v>
      </c>
    </row>
    <row r="799" spans="1:32" x14ac:dyDescent="0.3">
      <c r="A799" s="1">
        <v>1387</v>
      </c>
      <c r="B799" t="s">
        <v>32</v>
      </c>
      <c r="C799" t="s">
        <v>23569</v>
      </c>
      <c r="D799" t="s">
        <v>6639</v>
      </c>
      <c r="E799" t="s">
        <v>6640</v>
      </c>
      <c r="F799" t="s">
        <v>6641</v>
      </c>
      <c r="G799" t="s">
        <v>4262</v>
      </c>
      <c r="H799" t="s">
        <v>459</v>
      </c>
      <c r="I799" t="s">
        <v>146</v>
      </c>
      <c r="J799" t="s">
        <v>123</v>
      </c>
      <c r="K799" t="s">
        <v>6642</v>
      </c>
      <c r="L799" t="s">
        <v>6643</v>
      </c>
      <c r="M799" t="s">
        <v>6644</v>
      </c>
      <c r="N799" t="s">
        <v>6645</v>
      </c>
      <c r="P799" t="s">
        <v>3760</v>
      </c>
      <c r="Q799" t="s">
        <v>44</v>
      </c>
      <c r="V799" t="s">
        <v>6646</v>
      </c>
      <c r="AF799">
        <v>888</v>
      </c>
    </row>
    <row r="800" spans="1:32" x14ac:dyDescent="0.3">
      <c r="A800" s="1">
        <v>915</v>
      </c>
      <c r="B800" t="s">
        <v>32</v>
      </c>
      <c r="C800" t="s">
        <v>23570</v>
      </c>
      <c r="D800" t="s">
        <v>6647</v>
      </c>
      <c r="E800" t="s">
        <v>2513</v>
      </c>
      <c r="F800" t="s">
        <v>6648</v>
      </c>
      <c r="G800" t="s">
        <v>6649</v>
      </c>
      <c r="H800" t="s">
        <v>91</v>
      </c>
      <c r="I800" t="s">
        <v>324</v>
      </c>
      <c r="J800" t="s">
        <v>39</v>
      </c>
      <c r="K800" t="s">
        <v>219</v>
      </c>
      <c r="L800" t="s">
        <v>2516</v>
      </c>
      <c r="M800" t="s">
        <v>2517</v>
      </c>
      <c r="N800" t="s">
        <v>6650</v>
      </c>
      <c r="P800" t="s">
        <v>1753</v>
      </c>
      <c r="Q800" t="s">
        <v>44</v>
      </c>
      <c r="V800" t="s">
        <v>6651</v>
      </c>
      <c r="AF800">
        <v>889</v>
      </c>
    </row>
    <row r="801" spans="1:32" x14ac:dyDescent="0.3">
      <c r="A801" s="1">
        <v>913</v>
      </c>
      <c r="B801" t="s">
        <v>32</v>
      </c>
      <c r="C801" t="s">
        <v>23571</v>
      </c>
      <c r="D801" t="s">
        <v>6652</v>
      </c>
      <c r="E801" t="s">
        <v>2293</v>
      </c>
      <c r="F801" t="s">
        <v>6653</v>
      </c>
      <c r="G801" t="s">
        <v>458</v>
      </c>
      <c r="H801" t="s">
        <v>459</v>
      </c>
      <c r="I801" t="s">
        <v>3057</v>
      </c>
      <c r="J801" t="s">
        <v>39</v>
      </c>
      <c r="K801" t="s">
        <v>38</v>
      </c>
      <c r="L801" t="s">
        <v>2298</v>
      </c>
      <c r="M801" t="s">
        <v>2299</v>
      </c>
      <c r="N801" t="s">
        <v>6654</v>
      </c>
      <c r="P801" t="s">
        <v>1204</v>
      </c>
      <c r="Q801" t="s">
        <v>44</v>
      </c>
      <c r="V801" t="s">
        <v>6655</v>
      </c>
      <c r="AF801">
        <v>890</v>
      </c>
    </row>
    <row r="802" spans="1:32" x14ac:dyDescent="0.3">
      <c r="A802" s="1">
        <v>2952</v>
      </c>
      <c r="B802" t="s">
        <v>32</v>
      </c>
      <c r="C802" t="s">
        <v>6656</v>
      </c>
      <c r="D802" t="s">
        <v>6657</v>
      </c>
      <c r="E802" t="s">
        <v>6658</v>
      </c>
      <c r="F802" t="s">
        <v>6659</v>
      </c>
      <c r="G802" t="s">
        <v>6660</v>
      </c>
      <c r="H802" t="s">
        <v>180</v>
      </c>
      <c r="O802" t="s">
        <v>62</v>
      </c>
      <c r="R802" t="s">
        <v>6661</v>
      </c>
      <c r="S802" t="s">
        <v>6662</v>
      </c>
      <c r="T802" t="s">
        <v>6663</v>
      </c>
      <c r="U802" t="s">
        <v>6664</v>
      </c>
      <c r="V802" t="s">
        <v>67</v>
      </c>
      <c r="AF802">
        <v>891</v>
      </c>
    </row>
    <row r="803" spans="1:32" x14ac:dyDescent="0.3">
      <c r="A803" s="1">
        <v>1795</v>
      </c>
      <c r="B803" t="s">
        <v>32</v>
      </c>
      <c r="C803" t="s">
        <v>23572</v>
      </c>
      <c r="D803" t="s">
        <v>6665</v>
      </c>
      <c r="E803" t="s">
        <v>6666</v>
      </c>
      <c r="F803" t="s">
        <v>6667</v>
      </c>
      <c r="G803" t="s">
        <v>1508</v>
      </c>
      <c r="H803" t="s">
        <v>51</v>
      </c>
      <c r="I803" t="s">
        <v>146</v>
      </c>
      <c r="J803" t="s">
        <v>373</v>
      </c>
      <c r="K803" t="s">
        <v>6668</v>
      </c>
      <c r="L803" t="s">
        <v>6669</v>
      </c>
      <c r="M803" t="s">
        <v>6670</v>
      </c>
      <c r="N803" t="s">
        <v>6671</v>
      </c>
      <c r="P803" t="s">
        <v>6672</v>
      </c>
      <c r="Q803" t="s">
        <v>44</v>
      </c>
      <c r="V803" t="s">
        <v>6673</v>
      </c>
      <c r="AF803">
        <v>892</v>
      </c>
    </row>
    <row r="804" spans="1:32" x14ac:dyDescent="0.3">
      <c r="A804" s="1">
        <v>2845</v>
      </c>
      <c r="B804" t="s">
        <v>32</v>
      </c>
      <c r="C804" t="s">
        <v>6674</v>
      </c>
      <c r="D804" t="s">
        <v>6675</v>
      </c>
      <c r="E804" t="s">
        <v>6676</v>
      </c>
      <c r="F804" t="s">
        <v>6677</v>
      </c>
      <c r="G804" t="s">
        <v>6678</v>
      </c>
      <c r="H804" t="s">
        <v>180</v>
      </c>
      <c r="O804" t="s">
        <v>62</v>
      </c>
      <c r="R804" t="s">
        <v>6679</v>
      </c>
      <c r="S804" t="s">
        <v>6680</v>
      </c>
      <c r="T804" t="s">
        <v>6681</v>
      </c>
      <c r="U804" t="s">
        <v>6682</v>
      </c>
      <c r="V804" t="s">
        <v>6683</v>
      </c>
      <c r="AF804">
        <v>893</v>
      </c>
    </row>
    <row r="805" spans="1:32" x14ac:dyDescent="0.3">
      <c r="A805" s="1">
        <v>2616</v>
      </c>
      <c r="B805" t="s">
        <v>32</v>
      </c>
      <c r="C805" t="s">
        <v>6684</v>
      </c>
      <c r="D805" t="s">
        <v>6685</v>
      </c>
      <c r="E805" t="s">
        <v>6686</v>
      </c>
      <c r="F805" t="s">
        <v>6687</v>
      </c>
      <c r="G805" t="s">
        <v>2233</v>
      </c>
      <c r="H805" t="s">
        <v>475</v>
      </c>
      <c r="O805" t="s">
        <v>62</v>
      </c>
      <c r="R805" t="s">
        <v>6688</v>
      </c>
      <c r="S805" t="s">
        <v>6689</v>
      </c>
      <c r="T805" t="s">
        <v>6690</v>
      </c>
      <c r="U805" t="s">
        <v>6691</v>
      </c>
      <c r="V805" t="s">
        <v>6692</v>
      </c>
      <c r="AF805">
        <v>894</v>
      </c>
    </row>
    <row r="806" spans="1:32" x14ac:dyDescent="0.3">
      <c r="A806" s="1">
        <v>1996</v>
      </c>
      <c r="B806" t="s">
        <v>32</v>
      </c>
      <c r="C806" t="s">
        <v>23573</v>
      </c>
      <c r="D806" t="s">
        <v>6693</v>
      </c>
      <c r="E806" t="s">
        <v>6694</v>
      </c>
      <c r="F806" t="s">
        <v>6695</v>
      </c>
      <c r="G806" t="s">
        <v>5775</v>
      </c>
      <c r="H806" t="s">
        <v>248</v>
      </c>
      <c r="I806" t="s">
        <v>476</v>
      </c>
      <c r="J806" t="s">
        <v>39</v>
      </c>
      <c r="K806" t="s">
        <v>383</v>
      </c>
      <c r="L806" t="s">
        <v>6696</v>
      </c>
      <c r="M806" t="s">
        <v>6697</v>
      </c>
      <c r="P806" t="s">
        <v>1874</v>
      </c>
      <c r="Q806" t="s">
        <v>44</v>
      </c>
      <c r="V806" t="s">
        <v>6698</v>
      </c>
      <c r="AF806">
        <v>895</v>
      </c>
    </row>
    <row r="807" spans="1:32" x14ac:dyDescent="0.3">
      <c r="A807" s="1">
        <v>3011</v>
      </c>
      <c r="B807" t="s">
        <v>32</v>
      </c>
      <c r="C807" t="s">
        <v>6699</v>
      </c>
      <c r="D807" t="s">
        <v>6700</v>
      </c>
      <c r="E807" t="s">
        <v>6701</v>
      </c>
      <c r="F807" t="s">
        <v>6702</v>
      </c>
      <c r="G807" t="s">
        <v>6703</v>
      </c>
      <c r="H807" t="s">
        <v>108</v>
      </c>
      <c r="O807" t="s">
        <v>62</v>
      </c>
      <c r="R807" t="s">
        <v>6704</v>
      </c>
      <c r="S807" t="s">
        <v>6705</v>
      </c>
      <c r="T807" t="s">
        <v>6706</v>
      </c>
      <c r="U807" t="s">
        <v>6707</v>
      </c>
      <c r="V807" t="s">
        <v>6708</v>
      </c>
      <c r="Y807" t="s">
        <v>6709</v>
      </c>
      <c r="Z807" t="s">
        <v>6710</v>
      </c>
      <c r="AF807">
        <v>896</v>
      </c>
    </row>
    <row r="808" spans="1:32" x14ac:dyDescent="0.3">
      <c r="A808" s="1">
        <v>168</v>
      </c>
      <c r="B808" t="s">
        <v>32</v>
      </c>
      <c r="C808" t="s">
        <v>23574</v>
      </c>
      <c r="D808" t="s">
        <v>6711</v>
      </c>
      <c r="E808" t="s">
        <v>6712</v>
      </c>
      <c r="F808" t="s">
        <v>6713</v>
      </c>
      <c r="G808" t="s">
        <v>145</v>
      </c>
      <c r="H808" t="s">
        <v>122</v>
      </c>
      <c r="I808" t="s">
        <v>460</v>
      </c>
      <c r="J808" t="s">
        <v>124</v>
      </c>
      <c r="K808" t="s">
        <v>2175</v>
      </c>
      <c r="L808" t="s">
        <v>6714</v>
      </c>
      <c r="M808" t="s">
        <v>6715</v>
      </c>
      <c r="N808" t="s">
        <v>6716</v>
      </c>
      <c r="P808" t="s">
        <v>6717</v>
      </c>
      <c r="Q808" t="s">
        <v>44</v>
      </c>
      <c r="V808" t="s">
        <v>6718</v>
      </c>
      <c r="AF808">
        <v>897</v>
      </c>
    </row>
    <row r="809" spans="1:32" x14ac:dyDescent="0.3">
      <c r="A809" s="1">
        <v>460</v>
      </c>
      <c r="B809" t="s">
        <v>32</v>
      </c>
      <c r="C809" t="s">
        <v>23575</v>
      </c>
      <c r="D809" t="s">
        <v>6719</v>
      </c>
      <c r="E809" t="s">
        <v>3643</v>
      </c>
      <c r="F809" t="s">
        <v>6720</v>
      </c>
      <c r="G809" t="s">
        <v>6721</v>
      </c>
      <c r="H809" t="s">
        <v>248</v>
      </c>
      <c r="I809" t="s">
        <v>1044</v>
      </c>
      <c r="J809" t="s">
        <v>147</v>
      </c>
      <c r="K809" t="s">
        <v>6722</v>
      </c>
      <c r="L809" t="s">
        <v>3646</v>
      </c>
      <c r="M809" t="s">
        <v>4443</v>
      </c>
      <c r="N809" t="s">
        <v>6723</v>
      </c>
      <c r="P809" t="s">
        <v>6724</v>
      </c>
      <c r="Q809" t="s">
        <v>44</v>
      </c>
      <c r="V809" t="s">
        <v>6725</v>
      </c>
      <c r="AF809">
        <v>898</v>
      </c>
    </row>
    <row r="810" spans="1:32" x14ac:dyDescent="0.3">
      <c r="A810" s="1">
        <v>3219</v>
      </c>
      <c r="B810" t="s">
        <v>32</v>
      </c>
      <c r="C810" t="s">
        <v>6726</v>
      </c>
      <c r="D810" t="s">
        <v>6727</v>
      </c>
      <c r="E810" t="s">
        <v>6728</v>
      </c>
      <c r="F810" t="s">
        <v>6729</v>
      </c>
      <c r="G810" t="s">
        <v>61</v>
      </c>
      <c r="H810" t="s">
        <v>37</v>
      </c>
      <c r="O810" t="s">
        <v>62</v>
      </c>
      <c r="R810" t="s">
        <v>6730</v>
      </c>
      <c r="S810" t="s">
        <v>6731</v>
      </c>
      <c r="T810" t="s">
        <v>6732</v>
      </c>
      <c r="U810" t="s">
        <v>6733</v>
      </c>
      <c r="V810" t="s">
        <v>67</v>
      </c>
      <c r="AF810">
        <v>899</v>
      </c>
    </row>
    <row r="811" spans="1:32" x14ac:dyDescent="0.3">
      <c r="A811" s="1">
        <v>2056</v>
      </c>
      <c r="B811" t="s">
        <v>32</v>
      </c>
      <c r="C811" t="s">
        <v>23576</v>
      </c>
      <c r="D811" t="s">
        <v>6734</v>
      </c>
      <c r="E811" t="s">
        <v>153</v>
      </c>
      <c r="F811" t="s">
        <v>6735</v>
      </c>
      <c r="G811" t="s">
        <v>4463</v>
      </c>
      <c r="H811" t="s">
        <v>522</v>
      </c>
      <c r="I811" t="s">
        <v>533</v>
      </c>
      <c r="J811" t="s">
        <v>39</v>
      </c>
      <c r="K811" t="s">
        <v>227</v>
      </c>
      <c r="L811" t="s">
        <v>153</v>
      </c>
      <c r="M811" t="s">
        <v>158</v>
      </c>
      <c r="N811" t="s">
        <v>6736</v>
      </c>
      <c r="P811" t="s">
        <v>1388</v>
      </c>
      <c r="Q811" t="s">
        <v>44</v>
      </c>
      <c r="V811" t="s">
        <v>6737</v>
      </c>
      <c r="AF811">
        <v>900</v>
      </c>
    </row>
    <row r="812" spans="1:32" x14ac:dyDescent="0.3">
      <c r="A812" s="1">
        <v>955</v>
      </c>
      <c r="B812" t="s">
        <v>32</v>
      </c>
      <c r="C812" t="s">
        <v>23577</v>
      </c>
      <c r="D812" t="s">
        <v>6738</v>
      </c>
      <c r="E812" t="s">
        <v>6739</v>
      </c>
      <c r="F812" t="s">
        <v>6740</v>
      </c>
      <c r="G812" t="s">
        <v>2587</v>
      </c>
      <c r="H812" t="s">
        <v>122</v>
      </c>
      <c r="I812" t="s">
        <v>461</v>
      </c>
      <c r="J812" t="s">
        <v>39</v>
      </c>
      <c r="K812" t="s">
        <v>6741</v>
      </c>
      <c r="L812" t="s">
        <v>6742</v>
      </c>
      <c r="N812" t="s">
        <v>6743</v>
      </c>
      <c r="P812" t="s">
        <v>6744</v>
      </c>
      <c r="Q812" t="s">
        <v>44</v>
      </c>
      <c r="V812" t="s">
        <v>6745</v>
      </c>
      <c r="AF812">
        <v>901</v>
      </c>
    </row>
    <row r="813" spans="1:32" x14ac:dyDescent="0.3">
      <c r="A813" s="1">
        <v>932</v>
      </c>
      <c r="B813" t="s">
        <v>32</v>
      </c>
      <c r="C813" t="s">
        <v>23578</v>
      </c>
      <c r="D813" t="s">
        <v>6746</v>
      </c>
      <c r="E813" t="s">
        <v>6747</v>
      </c>
      <c r="F813" t="s">
        <v>6748</v>
      </c>
      <c r="G813" t="s">
        <v>6749</v>
      </c>
      <c r="H813" t="s">
        <v>74</v>
      </c>
      <c r="I813" t="s">
        <v>2444</v>
      </c>
      <c r="J813" t="s">
        <v>39</v>
      </c>
      <c r="K813" t="s">
        <v>3559</v>
      </c>
      <c r="L813" t="s">
        <v>6750</v>
      </c>
      <c r="M813" t="s">
        <v>6751</v>
      </c>
      <c r="N813" t="s">
        <v>6752</v>
      </c>
      <c r="P813" t="s">
        <v>3158</v>
      </c>
      <c r="Q813" t="s">
        <v>44</v>
      </c>
      <c r="V813" t="s">
        <v>6753</v>
      </c>
      <c r="AF813">
        <v>902</v>
      </c>
    </row>
    <row r="814" spans="1:32" x14ac:dyDescent="0.3">
      <c r="A814" s="1">
        <v>1601</v>
      </c>
      <c r="B814" t="s">
        <v>32</v>
      </c>
      <c r="C814" t="s">
        <v>23579</v>
      </c>
      <c r="D814" t="s">
        <v>6754</v>
      </c>
      <c r="E814" t="s">
        <v>153</v>
      </c>
      <c r="F814" t="s">
        <v>6755</v>
      </c>
      <c r="G814" t="s">
        <v>6756</v>
      </c>
      <c r="H814" t="s">
        <v>248</v>
      </c>
      <c r="I814" t="s">
        <v>3034</v>
      </c>
      <c r="J814" t="s">
        <v>190</v>
      </c>
      <c r="K814" t="s">
        <v>3291</v>
      </c>
      <c r="L814" t="s">
        <v>153</v>
      </c>
      <c r="M814" t="s">
        <v>158</v>
      </c>
      <c r="N814" t="s">
        <v>6757</v>
      </c>
      <c r="P814" t="s">
        <v>6758</v>
      </c>
      <c r="Q814" t="s">
        <v>44</v>
      </c>
      <c r="V814" t="s">
        <v>6759</v>
      </c>
      <c r="AF814">
        <v>903</v>
      </c>
    </row>
    <row r="815" spans="1:32" x14ac:dyDescent="0.3">
      <c r="A815" s="1">
        <v>2090</v>
      </c>
      <c r="B815" t="s">
        <v>32</v>
      </c>
      <c r="C815" t="s">
        <v>23580</v>
      </c>
      <c r="D815" t="s">
        <v>6760</v>
      </c>
      <c r="E815" t="s">
        <v>6761</v>
      </c>
      <c r="F815" t="s">
        <v>6762</v>
      </c>
      <c r="G815" t="s">
        <v>285</v>
      </c>
      <c r="H815" t="s">
        <v>180</v>
      </c>
      <c r="I815" t="s">
        <v>349</v>
      </c>
      <c r="J815" t="s">
        <v>168</v>
      </c>
      <c r="K815" t="s">
        <v>1846</v>
      </c>
      <c r="L815" t="s">
        <v>6763</v>
      </c>
      <c r="M815" t="s">
        <v>6764</v>
      </c>
      <c r="N815" t="s">
        <v>6765</v>
      </c>
      <c r="P815" t="s">
        <v>6101</v>
      </c>
      <c r="Q815" t="s">
        <v>44</v>
      </c>
      <c r="V815" t="s">
        <v>6766</v>
      </c>
      <c r="AF815">
        <v>904</v>
      </c>
    </row>
    <row r="816" spans="1:32" x14ac:dyDescent="0.3">
      <c r="A816" s="1">
        <v>2009</v>
      </c>
      <c r="B816" t="s">
        <v>32</v>
      </c>
      <c r="C816" t="s">
        <v>23581</v>
      </c>
      <c r="D816" t="s">
        <v>6767</v>
      </c>
      <c r="E816" t="s">
        <v>345</v>
      </c>
      <c r="F816" t="s">
        <v>6768</v>
      </c>
      <c r="G816" t="s">
        <v>6444</v>
      </c>
      <c r="H816" t="s">
        <v>37</v>
      </c>
      <c r="I816" t="s">
        <v>2444</v>
      </c>
      <c r="J816" t="s">
        <v>477</v>
      </c>
      <c r="K816" t="s">
        <v>6769</v>
      </c>
      <c r="L816" t="s">
        <v>351</v>
      </c>
      <c r="M816" t="s">
        <v>352</v>
      </c>
      <c r="N816" t="s">
        <v>6770</v>
      </c>
      <c r="P816" t="s">
        <v>2297</v>
      </c>
      <c r="Q816" t="s">
        <v>44</v>
      </c>
      <c r="V816" t="s">
        <v>6771</v>
      </c>
      <c r="AF816">
        <v>905</v>
      </c>
    </row>
    <row r="817" spans="1:32" x14ac:dyDescent="0.3">
      <c r="A817" s="1">
        <v>1205</v>
      </c>
      <c r="B817" t="s">
        <v>32</v>
      </c>
      <c r="C817" t="s">
        <v>23582</v>
      </c>
      <c r="D817" t="s">
        <v>6772</v>
      </c>
      <c r="E817" t="s">
        <v>872</v>
      </c>
      <c r="F817" t="s">
        <v>6773</v>
      </c>
      <c r="G817" t="s">
        <v>6774</v>
      </c>
      <c r="H817" t="s">
        <v>108</v>
      </c>
      <c r="I817" t="s">
        <v>460</v>
      </c>
      <c r="J817" t="s">
        <v>39</v>
      </c>
      <c r="K817" t="s">
        <v>39</v>
      </c>
      <c r="L817" t="s">
        <v>877</v>
      </c>
      <c r="M817" t="s">
        <v>1233</v>
      </c>
      <c r="N817" t="s">
        <v>6775</v>
      </c>
      <c r="P817" t="s">
        <v>103</v>
      </c>
      <c r="Q817" t="s">
        <v>44</v>
      </c>
      <c r="V817" t="s">
        <v>6776</v>
      </c>
      <c r="AF817">
        <v>906</v>
      </c>
    </row>
    <row r="818" spans="1:32" x14ac:dyDescent="0.3">
      <c r="A818" s="1">
        <v>1706</v>
      </c>
      <c r="B818" t="s">
        <v>32</v>
      </c>
      <c r="C818" t="s">
        <v>23583</v>
      </c>
      <c r="D818" t="s">
        <v>6777</v>
      </c>
      <c r="E818" t="s">
        <v>6778</v>
      </c>
      <c r="F818" t="s">
        <v>6779</v>
      </c>
      <c r="G818" t="s">
        <v>433</v>
      </c>
      <c r="H818" t="s">
        <v>91</v>
      </c>
      <c r="I818" t="s">
        <v>123</v>
      </c>
      <c r="K818" t="s">
        <v>498</v>
      </c>
      <c r="L818" t="s">
        <v>6780</v>
      </c>
      <c r="M818" t="s">
        <v>6781</v>
      </c>
      <c r="N818" t="s">
        <v>6782</v>
      </c>
      <c r="Q818" t="s">
        <v>44</v>
      </c>
      <c r="V818" t="s">
        <v>6783</v>
      </c>
      <c r="AF818">
        <v>907</v>
      </c>
    </row>
    <row r="819" spans="1:32" x14ac:dyDescent="0.3">
      <c r="A819" s="1">
        <v>2410</v>
      </c>
      <c r="B819" t="s">
        <v>32</v>
      </c>
      <c r="C819" t="s">
        <v>23584</v>
      </c>
      <c r="D819" t="s">
        <v>6784</v>
      </c>
      <c r="E819" t="s">
        <v>589</v>
      </c>
      <c r="F819" t="s">
        <v>6785</v>
      </c>
      <c r="G819" t="s">
        <v>6786</v>
      </c>
      <c r="H819" t="s">
        <v>459</v>
      </c>
      <c r="I819" t="s">
        <v>324</v>
      </c>
      <c r="K819" t="s">
        <v>6787</v>
      </c>
      <c r="L819" t="s">
        <v>593</v>
      </c>
      <c r="M819" t="s">
        <v>594</v>
      </c>
      <c r="N819" t="s">
        <v>6788</v>
      </c>
      <c r="Q819" t="s">
        <v>44</v>
      </c>
      <c r="V819" t="s">
        <v>6789</v>
      </c>
      <c r="AF819">
        <v>908</v>
      </c>
    </row>
    <row r="820" spans="1:32" x14ac:dyDescent="0.3">
      <c r="A820" s="1">
        <v>1466</v>
      </c>
      <c r="B820" t="s">
        <v>32</v>
      </c>
      <c r="C820" t="s">
        <v>23585</v>
      </c>
      <c r="D820" t="s">
        <v>6790</v>
      </c>
      <c r="E820" t="s">
        <v>6791</v>
      </c>
      <c r="F820" t="s">
        <v>6792</v>
      </c>
      <c r="G820" t="s">
        <v>1659</v>
      </c>
      <c r="H820" t="s">
        <v>180</v>
      </c>
      <c r="I820" t="s">
        <v>123</v>
      </c>
      <c r="J820" t="s">
        <v>147</v>
      </c>
      <c r="K820" t="s">
        <v>5960</v>
      </c>
      <c r="L820" t="s">
        <v>6793</v>
      </c>
      <c r="M820" t="s">
        <v>6794</v>
      </c>
      <c r="N820" t="s">
        <v>6795</v>
      </c>
      <c r="P820" t="s">
        <v>6796</v>
      </c>
      <c r="Q820" t="s">
        <v>44</v>
      </c>
      <c r="V820" t="s">
        <v>6797</v>
      </c>
      <c r="AF820">
        <v>909</v>
      </c>
    </row>
    <row r="821" spans="1:32" x14ac:dyDescent="0.3">
      <c r="A821" s="1">
        <v>1149</v>
      </c>
      <c r="B821" t="s">
        <v>32</v>
      </c>
      <c r="C821" t="s">
        <v>6798</v>
      </c>
      <c r="D821" t="s">
        <v>6799</v>
      </c>
      <c r="E821" t="s">
        <v>4955</v>
      </c>
      <c r="F821" t="s">
        <v>6800</v>
      </c>
      <c r="G821" t="s">
        <v>256</v>
      </c>
      <c r="H821" t="s">
        <v>180</v>
      </c>
      <c r="I821" t="s">
        <v>2588</v>
      </c>
      <c r="J821" t="s">
        <v>236</v>
      </c>
      <c r="K821" t="s">
        <v>6801</v>
      </c>
      <c r="L821" t="s">
        <v>4955</v>
      </c>
      <c r="M821" t="s">
        <v>6802</v>
      </c>
      <c r="N821" t="s">
        <v>6803</v>
      </c>
      <c r="Q821" t="s">
        <v>44</v>
      </c>
      <c r="V821" t="s">
        <v>6804</v>
      </c>
      <c r="AF821">
        <v>910</v>
      </c>
    </row>
    <row r="822" spans="1:32" x14ac:dyDescent="0.3">
      <c r="A822" s="1">
        <v>2213</v>
      </c>
      <c r="B822" t="s">
        <v>32</v>
      </c>
      <c r="C822" t="s">
        <v>23586</v>
      </c>
      <c r="D822" t="s">
        <v>6805</v>
      </c>
      <c r="E822" t="s">
        <v>105</v>
      </c>
      <c r="F822" t="s">
        <v>6806</v>
      </c>
      <c r="G822" t="s">
        <v>4724</v>
      </c>
      <c r="H822" t="s">
        <v>37</v>
      </c>
      <c r="I822" t="s">
        <v>4782</v>
      </c>
      <c r="J822" t="s">
        <v>190</v>
      </c>
      <c r="K822" t="s">
        <v>2051</v>
      </c>
      <c r="L822" t="s">
        <v>112</v>
      </c>
      <c r="M822" t="s">
        <v>113</v>
      </c>
      <c r="N822" t="s">
        <v>6807</v>
      </c>
      <c r="P822" t="s">
        <v>6808</v>
      </c>
      <c r="Q822" t="s">
        <v>44</v>
      </c>
      <c r="V822" t="s">
        <v>6809</v>
      </c>
      <c r="AF822">
        <v>911</v>
      </c>
    </row>
    <row r="823" spans="1:32" x14ac:dyDescent="0.3">
      <c r="A823" s="1">
        <v>2530</v>
      </c>
      <c r="B823" t="s">
        <v>32</v>
      </c>
      <c r="C823" t="s">
        <v>23587</v>
      </c>
      <c r="D823" t="s">
        <v>6810</v>
      </c>
      <c r="E823" t="s">
        <v>5572</v>
      </c>
      <c r="F823" t="s">
        <v>6811</v>
      </c>
      <c r="G823" t="s">
        <v>433</v>
      </c>
      <c r="H823" t="s">
        <v>91</v>
      </c>
      <c r="I823" t="s">
        <v>110</v>
      </c>
      <c r="K823" t="s">
        <v>6812</v>
      </c>
      <c r="L823" t="s">
        <v>5572</v>
      </c>
      <c r="M823" t="s">
        <v>5575</v>
      </c>
      <c r="N823" t="s">
        <v>6813</v>
      </c>
      <c r="Q823" t="s">
        <v>44</v>
      </c>
      <c r="V823" t="s">
        <v>6814</v>
      </c>
      <c r="AF823">
        <v>912</v>
      </c>
    </row>
    <row r="824" spans="1:32" x14ac:dyDescent="0.3">
      <c r="A824" s="1">
        <v>2184</v>
      </c>
      <c r="B824" t="s">
        <v>32</v>
      </c>
      <c r="C824" t="s">
        <v>23588</v>
      </c>
      <c r="D824" t="s">
        <v>6815</v>
      </c>
      <c r="E824" t="s">
        <v>345</v>
      </c>
      <c r="F824" t="s">
        <v>6816</v>
      </c>
      <c r="G824" t="s">
        <v>6817</v>
      </c>
      <c r="H824" t="s">
        <v>475</v>
      </c>
      <c r="I824" t="s">
        <v>476</v>
      </c>
      <c r="J824" t="s">
        <v>103</v>
      </c>
      <c r="K824" t="s">
        <v>6818</v>
      </c>
      <c r="L824" t="s">
        <v>351</v>
      </c>
      <c r="M824" t="s">
        <v>352</v>
      </c>
      <c r="N824" t="s">
        <v>6819</v>
      </c>
      <c r="P824" t="s">
        <v>6820</v>
      </c>
      <c r="Q824" t="s">
        <v>44</v>
      </c>
      <c r="V824" t="s">
        <v>6821</v>
      </c>
      <c r="AF824">
        <v>913</v>
      </c>
    </row>
    <row r="825" spans="1:32" x14ac:dyDescent="0.3">
      <c r="A825" s="1">
        <v>1534</v>
      </c>
      <c r="B825" t="s">
        <v>32</v>
      </c>
      <c r="C825" t="s">
        <v>23589</v>
      </c>
      <c r="D825" t="s">
        <v>6822</v>
      </c>
      <c r="E825" t="s">
        <v>6823</v>
      </c>
      <c r="F825" t="s">
        <v>6824</v>
      </c>
      <c r="G825" t="s">
        <v>2425</v>
      </c>
      <c r="H825" t="s">
        <v>37</v>
      </c>
      <c r="I825" t="s">
        <v>1388</v>
      </c>
      <c r="J825" t="s">
        <v>110</v>
      </c>
      <c r="K825" t="s">
        <v>6825</v>
      </c>
      <c r="L825" t="s">
        <v>6826</v>
      </c>
      <c r="M825" t="s">
        <v>6827</v>
      </c>
      <c r="N825" t="s">
        <v>6828</v>
      </c>
      <c r="P825" t="s">
        <v>6101</v>
      </c>
      <c r="Q825" t="s">
        <v>44</v>
      </c>
      <c r="V825" t="s">
        <v>6829</v>
      </c>
      <c r="AF825">
        <v>914</v>
      </c>
    </row>
    <row r="826" spans="1:32" x14ac:dyDescent="0.3">
      <c r="A826" s="1">
        <v>920</v>
      </c>
      <c r="B826" t="s">
        <v>32</v>
      </c>
      <c r="C826" t="s">
        <v>23590</v>
      </c>
      <c r="D826" t="s">
        <v>6830</v>
      </c>
      <c r="E826" t="s">
        <v>6831</v>
      </c>
      <c r="F826" t="s">
        <v>6832</v>
      </c>
      <c r="G826" t="s">
        <v>50</v>
      </c>
      <c r="H826" t="s">
        <v>51</v>
      </c>
      <c r="I826" t="s">
        <v>147</v>
      </c>
      <c r="J826" t="s">
        <v>39</v>
      </c>
      <c r="K826" t="s">
        <v>373</v>
      </c>
      <c r="L826" t="s">
        <v>6833</v>
      </c>
      <c r="M826" t="s">
        <v>6834</v>
      </c>
      <c r="N826" t="s">
        <v>6835</v>
      </c>
      <c r="Q826" t="s">
        <v>44</v>
      </c>
      <c r="V826" t="s">
        <v>6836</v>
      </c>
      <c r="AF826">
        <v>915</v>
      </c>
    </row>
    <row r="827" spans="1:32" x14ac:dyDescent="0.3">
      <c r="A827" s="1">
        <v>3134</v>
      </c>
      <c r="B827" t="s">
        <v>32</v>
      </c>
      <c r="C827" t="s">
        <v>6837</v>
      </c>
      <c r="D827" t="s">
        <v>6838</v>
      </c>
      <c r="E827" t="s">
        <v>6839</v>
      </c>
      <c r="F827" t="s">
        <v>6840</v>
      </c>
      <c r="G827" t="s">
        <v>6841</v>
      </c>
      <c r="H827" t="s">
        <v>37</v>
      </c>
      <c r="O827" t="s">
        <v>62</v>
      </c>
      <c r="R827" t="s">
        <v>6842</v>
      </c>
      <c r="S827" t="s">
        <v>6843</v>
      </c>
      <c r="T827" t="s">
        <v>6844</v>
      </c>
      <c r="U827" t="s">
        <v>6845</v>
      </c>
      <c r="V827" t="s">
        <v>67</v>
      </c>
      <c r="Z827" t="s">
        <v>1414</v>
      </c>
      <c r="AF827">
        <v>916</v>
      </c>
    </row>
    <row r="828" spans="1:32" x14ac:dyDescent="0.3">
      <c r="A828" s="1">
        <v>548</v>
      </c>
      <c r="B828" t="s">
        <v>32</v>
      </c>
      <c r="C828" t="s">
        <v>23591</v>
      </c>
      <c r="D828" t="s">
        <v>6846</v>
      </c>
      <c r="E828" t="s">
        <v>283</v>
      </c>
      <c r="F828" t="s">
        <v>6847</v>
      </c>
      <c r="G828" t="s">
        <v>6437</v>
      </c>
      <c r="H828" t="s">
        <v>91</v>
      </c>
      <c r="I828" t="s">
        <v>6848</v>
      </c>
      <c r="J828" t="s">
        <v>168</v>
      </c>
      <c r="K828" t="s">
        <v>6849</v>
      </c>
      <c r="L828" t="s">
        <v>288</v>
      </c>
      <c r="M828" t="s">
        <v>289</v>
      </c>
      <c r="N828" t="s">
        <v>6850</v>
      </c>
      <c r="P828" t="s">
        <v>6851</v>
      </c>
      <c r="Q828" t="s">
        <v>44</v>
      </c>
      <c r="V828" t="s">
        <v>6852</v>
      </c>
      <c r="AF828">
        <v>917</v>
      </c>
    </row>
    <row r="829" spans="1:32" x14ac:dyDescent="0.3">
      <c r="A829" s="1">
        <v>1210</v>
      </c>
      <c r="B829" t="s">
        <v>32</v>
      </c>
      <c r="C829" t="s">
        <v>23592</v>
      </c>
      <c r="D829" t="s">
        <v>6853</v>
      </c>
      <c r="E829" t="s">
        <v>187</v>
      </c>
      <c r="F829" t="s">
        <v>6854</v>
      </c>
      <c r="G829" t="s">
        <v>50</v>
      </c>
      <c r="H829" t="s">
        <v>51</v>
      </c>
      <c r="I829" t="s">
        <v>189</v>
      </c>
      <c r="J829" t="s">
        <v>124</v>
      </c>
      <c r="K829" t="s">
        <v>6855</v>
      </c>
      <c r="L829" t="s">
        <v>192</v>
      </c>
      <c r="M829" t="s">
        <v>193</v>
      </c>
      <c r="N829" t="s">
        <v>6856</v>
      </c>
      <c r="P829" t="s">
        <v>6857</v>
      </c>
      <c r="Q829" t="s">
        <v>44</v>
      </c>
      <c r="V829" t="s">
        <v>6858</v>
      </c>
      <c r="AF829">
        <v>918</v>
      </c>
    </row>
    <row r="830" spans="1:32" x14ac:dyDescent="0.3">
      <c r="A830" s="1">
        <v>3023</v>
      </c>
      <c r="B830" t="s">
        <v>32</v>
      </c>
      <c r="C830" t="s">
        <v>6859</v>
      </c>
      <c r="D830" t="s">
        <v>6860</v>
      </c>
      <c r="E830" t="s">
        <v>6861</v>
      </c>
      <c r="F830" t="s">
        <v>6862</v>
      </c>
      <c r="G830" t="s">
        <v>6863</v>
      </c>
      <c r="H830" t="s">
        <v>108</v>
      </c>
      <c r="O830" t="s">
        <v>62</v>
      </c>
      <c r="R830" t="s">
        <v>6864</v>
      </c>
      <c r="S830" t="s">
        <v>6865</v>
      </c>
      <c r="T830" t="s">
        <v>6866</v>
      </c>
      <c r="U830" t="s">
        <v>6867</v>
      </c>
      <c r="V830" t="s">
        <v>4351</v>
      </c>
      <c r="Y830" t="s">
        <v>6868</v>
      </c>
      <c r="Z830" t="s">
        <v>6869</v>
      </c>
      <c r="AF830">
        <v>919</v>
      </c>
    </row>
    <row r="831" spans="1:32" x14ac:dyDescent="0.3">
      <c r="A831" s="1">
        <v>3196</v>
      </c>
      <c r="B831" t="s">
        <v>32</v>
      </c>
      <c r="C831" t="s">
        <v>6870</v>
      </c>
      <c r="D831" t="s">
        <v>6871</v>
      </c>
      <c r="E831" t="s">
        <v>6872</v>
      </c>
      <c r="F831" t="s">
        <v>6873</v>
      </c>
      <c r="G831" t="s">
        <v>6874</v>
      </c>
      <c r="H831" t="s">
        <v>108</v>
      </c>
      <c r="I831" t="s">
        <v>3559</v>
      </c>
      <c r="J831" t="s">
        <v>168</v>
      </c>
      <c r="K831" t="s">
        <v>6875</v>
      </c>
      <c r="L831" t="s">
        <v>6876</v>
      </c>
      <c r="M831" t="s">
        <v>6877</v>
      </c>
      <c r="N831" t="s">
        <v>6878</v>
      </c>
      <c r="O831" t="s">
        <v>62</v>
      </c>
      <c r="R831" t="s">
        <v>6879</v>
      </c>
      <c r="S831" t="s">
        <v>6880</v>
      </c>
      <c r="T831" t="s">
        <v>6881</v>
      </c>
      <c r="U831" t="s">
        <v>6882</v>
      </c>
      <c r="V831" t="s">
        <v>6883</v>
      </c>
      <c r="Z831" t="s">
        <v>6884</v>
      </c>
      <c r="AF831">
        <v>920</v>
      </c>
    </row>
    <row r="832" spans="1:32" x14ac:dyDescent="0.3">
      <c r="A832" s="1">
        <v>3379</v>
      </c>
      <c r="B832" t="s">
        <v>32</v>
      </c>
      <c r="C832" t="s">
        <v>6885</v>
      </c>
      <c r="D832" t="s">
        <v>6886</v>
      </c>
      <c r="E832" t="s">
        <v>6887</v>
      </c>
      <c r="F832" t="s">
        <v>6888</v>
      </c>
      <c r="G832" t="s">
        <v>6889</v>
      </c>
      <c r="H832" t="s">
        <v>122</v>
      </c>
      <c r="O832" t="s">
        <v>62</v>
      </c>
      <c r="R832" t="s">
        <v>6890</v>
      </c>
      <c r="S832" t="s">
        <v>6891</v>
      </c>
      <c r="T832" t="s">
        <v>6892</v>
      </c>
      <c r="U832" t="s">
        <v>6893</v>
      </c>
      <c r="V832" t="s">
        <v>141</v>
      </c>
      <c r="Y832" t="s">
        <v>6894</v>
      </c>
      <c r="Z832" t="s">
        <v>6895</v>
      </c>
      <c r="AF832">
        <v>921</v>
      </c>
    </row>
    <row r="833" spans="1:32" x14ac:dyDescent="0.3">
      <c r="A833" s="1">
        <v>1430</v>
      </c>
      <c r="B833" t="s">
        <v>32</v>
      </c>
      <c r="C833" t="s">
        <v>23593</v>
      </c>
      <c r="D833" t="s">
        <v>4461</v>
      </c>
      <c r="E833" t="s">
        <v>153</v>
      </c>
      <c r="F833" t="s">
        <v>6896</v>
      </c>
      <c r="G833" t="s">
        <v>1893</v>
      </c>
      <c r="H833" t="s">
        <v>166</v>
      </c>
      <c r="I833" t="s">
        <v>5000</v>
      </c>
      <c r="J833" t="s">
        <v>110</v>
      </c>
      <c r="K833" t="s">
        <v>2619</v>
      </c>
      <c r="L833" t="s">
        <v>153</v>
      </c>
      <c r="M833" t="s">
        <v>158</v>
      </c>
      <c r="N833" t="s">
        <v>6897</v>
      </c>
      <c r="P833" t="s">
        <v>3295</v>
      </c>
      <c r="Q833" t="s">
        <v>44</v>
      </c>
      <c r="V833" t="s">
        <v>6898</v>
      </c>
      <c r="AF833">
        <v>923</v>
      </c>
    </row>
    <row r="834" spans="1:32" x14ac:dyDescent="0.3">
      <c r="A834" s="1">
        <v>959</v>
      </c>
      <c r="B834" t="s">
        <v>32</v>
      </c>
      <c r="C834" t="s">
        <v>23594</v>
      </c>
      <c r="D834" t="s">
        <v>4757</v>
      </c>
      <c r="E834" t="s">
        <v>105</v>
      </c>
      <c r="F834" t="s">
        <v>6899</v>
      </c>
      <c r="G834" t="s">
        <v>6900</v>
      </c>
      <c r="H834" t="s">
        <v>459</v>
      </c>
      <c r="I834" t="s">
        <v>1184</v>
      </c>
      <c r="J834" t="s">
        <v>190</v>
      </c>
      <c r="K834" t="s">
        <v>6901</v>
      </c>
      <c r="L834" t="s">
        <v>112</v>
      </c>
      <c r="M834" t="s">
        <v>113</v>
      </c>
      <c r="N834" t="s">
        <v>6902</v>
      </c>
      <c r="P834" t="s">
        <v>6903</v>
      </c>
      <c r="Q834" t="s">
        <v>44</v>
      </c>
      <c r="V834" t="s">
        <v>6904</v>
      </c>
      <c r="AF834">
        <v>924</v>
      </c>
    </row>
    <row r="835" spans="1:32" x14ac:dyDescent="0.3">
      <c r="A835" s="1">
        <v>2694</v>
      </c>
      <c r="B835" t="s">
        <v>32</v>
      </c>
      <c r="C835" t="s">
        <v>6905</v>
      </c>
      <c r="D835" t="s">
        <v>6906</v>
      </c>
      <c r="E835" t="s">
        <v>6907</v>
      </c>
      <c r="F835" t="s">
        <v>6908</v>
      </c>
      <c r="G835" t="s">
        <v>6909</v>
      </c>
      <c r="H835" t="s">
        <v>122</v>
      </c>
      <c r="O835" t="s">
        <v>62</v>
      </c>
      <c r="R835" t="s">
        <v>6910</v>
      </c>
      <c r="S835" t="s">
        <v>6911</v>
      </c>
      <c r="T835" t="s">
        <v>6912</v>
      </c>
      <c r="U835" t="s">
        <v>6913</v>
      </c>
      <c r="V835" t="s">
        <v>366</v>
      </c>
      <c r="AF835">
        <v>925</v>
      </c>
    </row>
    <row r="836" spans="1:32" x14ac:dyDescent="0.3">
      <c r="A836" s="1">
        <v>134</v>
      </c>
      <c r="B836" t="s">
        <v>32</v>
      </c>
      <c r="C836" t="s">
        <v>23595</v>
      </c>
      <c r="D836" t="s">
        <v>6914</v>
      </c>
      <c r="E836" t="s">
        <v>2293</v>
      </c>
      <c r="F836" t="s">
        <v>6915</v>
      </c>
      <c r="G836" t="s">
        <v>1310</v>
      </c>
      <c r="H836" t="s">
        <v>180</v>
      </c>
      <c r="I836" t="s">
        <v>215</v>
      </c>
      <c r="J836" t="s">
        <v>124</v>
      </c>
      <c r="K836" t="s">
        <v>6916</v>
      </c>
      <c r="L836" t="s">
        <v>2298</v>
      </c>
      <c r="M836" t="s">
        <v>2299</v>
      </c>
      <c r="N836" t="s">
        <v>6917</v>
      </c>
      <c r="P836" t="s">
        <v>6918</v>
      </c>
      <c r="Q836" t="s">
        <v>44</v>
      </c>
      <c r="V836" t="s">
        <v>6919</v>
      </c>
      <c r="AF836">
        <v>927</v>
      </c>
    </row>
    <row r="837" spans="1:32" x14ac:dyDescent="0.3">
      <c r="A837" s="1">
        <v>1085</v>
      </c>
      <c r="B837" t="s">
        <v>32</v>
      </c>
      <c r="C837" t="s">
        <v>23596</v>
      </c>
      <c r="D837" t="s">
        <v>6920</v>
      </c>
      <c r="E837" t="s">
        <v>1851</v>
      </c>
      <c r="F837" t="s">
        <v>6921</v>
      </c>
      <c r="G837" t="s">
        <v>6628</v>
      </c>
      <c r="H837" t="s">
        <v>122</v>
      </c>
      <c r="I837" t="s">
        <v>75</v>
      </c>
      <c r="J837" t="s">
        <v>124</v>
      </c>
      <c r="K837" t="s">
        <v>6003</v>
      </c>
      <c r="L837" t="s">
        <v>1855</v>
      </c>
      <c r="M837" t="s">
        <v>1856</v>
      </c>
      <c r="N837" t="s">
        <v>6922</v>
      </c>
      <c r="P837" t="s">
        <v>6923</v>
      </c>
      <c r="Q837" t="s">
        <v>44</v>
      </c>
      <c r="V837" t="s">
        <v>6924</v>
      </c>
      <c r="AF837">
        <v>928</v>
      </c>
    </row>
    <row r="838" spans="1:32" x14ac:dyDescent="0.3">
      <c r="A838" s="1">
        <v>172</v>
      </c>
      <c r="B838" t="s">
        <v>32</v>
      </c>
      <c r="C838" t="s">
        <v>23597</v>
      </c>
      <c r="D838" t="s">
        <v>6925</v>
      </c>
      <c r="E838" t="s">
        <v>34</v>
      </c>
      <c r="F838" t="s">
        <v>6926</v>
      </c>
      <c r="G838" t="s">
        <v>6927</v>
      </c>
      <c r="H838" t="s">
        <v>108</v>
      </c>
      <c r="I838" t="s">
        <v>227</v>
      </c>
      <c r="J838" t="s">
        <v>39</v>
      </c>
      <c r="K838" t="s">
        <v>2641</v>
      </c>
      <c r="L838" t="s">
        <v>41</v>
      </c>
      <c r="M838" t="s">
        <v>42</v>
      </c>
      <c r="N838" t="s">
        <v>6928</v>
      </c>
      <c r="Q838" t="s">
        <v>44</v>
      </c>
      <c r="V838" t="s">
        <v>6929</v>
      </c>
      <c r="AF838">
        <v>929</v>
      </c>
    </row>
    <row r="839" spans="1:32" x14ac:dyDescent="0.3">
      <c r="A839" s="1">
        <v>217</v>
      </c>
      <c r="B839" t="s">
        <v>32</v>
      </c>
      <c r="C839" t="s">
        <v>23598</v>
      </c>
      <c r="D839" t="s">
        <v>6930</v>
      </c>
      <c r="E839" t="s">
        <v>369</v>
      </c>
      <c r="F839" t="s">
        <v>6931</v>
      </c>
      <c r="G839" t="s">
        <v>6932</v>
      </c>
      <c r="H839" t="s">
        <v>475</v>
      </c>
      <c r="I839" t="s">
        <v>1388</v>
      </c>
      <c r="J839" t="s">
        <v>39</v>
      </c>
      <c r="K839" t="s">
        <v>1674</v>
      </c>
      <c r="L839" t="s">
        <v>375</v>
      </c>
      <c r="M839" t="s">
        <v>376</v>
      </c>
      <c r="N839" t="s">
        <v>6933</v>
      </c>
      <c r="P839" t="s">
        <v>2485</v>
      </c>
      <c r="Q839" t="s">
        <v>44</v>
      </c>
      <c r="V839" t="s">
        <v>6934</v>
      </c>
      <c r="AF839">
        <v>930</v>
      </c>
    </row>
    <row r="840" spans="1:32" x14ac:dyDescent="0.3">
      <c r="A840" s="1">
        <v>3248</v>
      </c>
      <c r="B840" t="s">
        <v>32</v>
      </c>
      <c r="C840" t="s">
        <v>6935</v>
      </c>
      <c r="D840" t="s">
        <v>6936</v>
      </c>
      <c r="E840" t="s">
        <v>6937</v>
      </c>
      <c r="F840" t="s">
        <v>6938</v>
      </c>
      <c r="G840" t="s">
        <v>6939</v>
      </c>
      <c r="H840" t="s">
        <v>37</v>
      </c>
      <c r="O840" t="s">
        <v>62</v>
      </c>
      <c r="R840" t="s">
        <v>6940</v>
      </c>
      <c r="S840" t="s">
        <v>6941</v>
      </c>
      <c r="T840" t="s">
        <v>6942</v>
      </c>
      <c r="U840" t="s">
        <v>6943</v>
      </c>
      <c r="V840" t="s">
        <v>366</v>
      </c>
      <c r="AF840">
        <v>931</v>
      </c>
    </row>
    <row r="841" spans="1:32" x14ac:dyDescent="0.3">
      <c r="A841" s="1">
        <v>1725</v>
      </c>
      <c r="B841" t="s">
        <v>32</v>
      </c>
      <c r="C841" t="s">
        <v>23599</v>
      </c>
      <c r="D841" t="s">
        <v>6944</v>
      </c>
      <c r="E841" t="s">
        <v>105</v>
      </c>
      <c r="F841" t="s">
        <v>6945</v>
      </c>
      <c r="G841" t="s">
        <v>2921</v>
      </c>
      <c r="H841" t="s">
        <v>180</v>
      </c>
      <c r="L841" t="s">
        <v>112</v>
      </c>
      <c r="M841" t="s">
        <v>113</v>
      </c>
      <c r="N841" t="s">
        <v>6946</v>
      </c>
      <c r="Q841" t="s">
        <v>44</v>
      </c>
      <c r="V841" t="s">
        <v>6947</v>
      </c>
      <c r="AF841">
        <v>932</v>
      </c>
    </row>
    <row r="842" spans="1:32" x14ac:dyDescent="0.3">
      <c r="A842" s="1">
        <v>3444</v>
      </c>
      <c r="B842" t="s">
        <v>32</v>
      </c>
      <c r="C842" t="s">
        <v>6948</v>
      </c>
      <c r="D842" t="s">
        <v>6949</v>
      </c>
      <c r="E842" t="s">
        <v>6950</v>
      </c>
      <c r="F842" t="s">
        <v>6951</v>
      </c>
      <c r="G842" t="s">
        <v>6952</v>
      </c>
      <c r="H842" t="s">
        <v>37</v>
      </c>
      <c r="O842" t="s">
        <v>62</v>
      </c>
      <c r="R842" t="s">
        <v>6953</v>
      </c>
      <c r="S842" t="s">
        <v>6954</v>
      </c>
      <c r="T842" t="s">
        <v>6955</v>
      </c>
      <c r="U842" t="s">
        <v>6956</v>
      </c>
      <c r="V842" t="s">
        <v>454</v>
      </c>
      <c r="Z842" t="s">
        <v>6957</v>
      </c>
      <c r="AF842">
        <v>933</v>
      </c>
    </row>
    <row r="843" spans="1:32" x14ac:dyDescent="0.3">
      <c r="A843" s="1">
        <v>215</v>
      </c>
      <c r="B843" t="s">
        <v>32</v>
      </c>
      <c r="C843" t="s">
        <v>23600</v>
      </c>
      <c r="D843" t="s">
        <v>6958</v>
      </c>
      <c r="E843" t="s">
        <v>6959</v>
      </c>
      <c r="F843" t="s">
        <v>6960</v>
      </c>
      <c r="G843" t="s">
        <v>6961</v>
      </c>
      <c r="H843" t="s">
        <v>108</v>
      </c>
      <c r="I843" t="s">
        <v>372</v>
      </c>
      <c r="J843" t="s">
        <v>110</v>
      </c>
      <c r="K843" t="s">
        <v>4406</v>
      </c>
      <c r="L843" t="s">
        <v>6962</v>
      </c>
      <c r="M843" t="s">
        <v>6963</v>
      </c>
      <c r="N843" t="s">
        <v>6964</v>
      </c>
      <c r="P843" t="s">
        <v>4060</v>
      </c>
      <c r="Q843" t="s">
        <v>44</v>
      </c>
      <c r="V843" t="s">
        <v>6965</v>
      </c>
      <c r="AF843">
        <v>936</v>
      </c>
    </row>
    <row r="844" spans="1:32" x14ac:dyDescent="0.3">
      <c r="A844" s="1">
        <v>1487</v>
      </c>
      <c r="B844" t="s">
        <v>32</v>
      </c>
      <c r="C844" t="s">
        <v>23601</v>
      </c>
      <c r="D844" t="s">
        <v>6966</v>
      </c>
      <c r="E844" t="s">
        <v>6967</v>
      </c>
      <c r="F844" t="s">
        <v>6968</v>
      </c>
      <c r="G844" t="s">
        <v>729</v>
      </c>
      <c r="H844" t="s">
        <v>180</v>
      </c>
      <c r="I844" t="s">
        <v>1231</v>
      </c>
      <c r="K844" t="s">
        <v>6969</v>
      </c>
      <c r="L844" t="s">
        <v>6970</v>
      </c>
      <c r="M844" t="s">
        <v>6971</v>
      </c>
      <c r="N844" t="s">
        <v>6972</v>
      </c>
      <c r="Q844" t="s">
        <v>44</v>
      </c>
      <c r="V844" t="s">
        <v>6973</v>
      </c>
      <c r="AF844">
        <v>937</v>
      </c>
    </row>
    <row r="845" spans="1:32" x14ac:dyDescent="0.3">
      <c r="A845" s="1">
        <v>2467</v>
      </c>
      <c r="B845" t="s">
        <v>32</v>
      </c>
      <c r="C845" t="s">
        <v>23602</v>
      </c>
      <c r="D845" t="s">
        <v>6974</v>
      </c>
      <c r="E845" t="s">
        <v>6975</v>
      </c>
      <c r="F845" t="s">
        <v>6976</v>
      </c>
      <c r="G845" t="s">
        <v>2532</v>
      </c>
      <c r="H845" t="s">
        <v>180</v>
      </c>
      <c r="I845" t="s">
        <v>2774</v>
      </c>
      <c r="K845" t="s">
        <v>6977</v>
      </c>
      <c r="L845" t="s">
        <v>6978</v>
      </c>
      <c r="M845" t="s">
        <v>6979</v>
      </c>
      <c r="N845" t="s">
        <v>6980</v>
      </c>
      <c r="Q845" t="s">
        <v>44</v>
      </c>
      <c r="V845" t="s">
        <v>6981</v>
      </c>
      <c r="AF845">
        <v>938</v>
      </c>
    </row>
    <row r="846" spans="1:32" x14ac:dyDescent="0.3">
      <c r="A846" s="1">
        <v>2480</v>
      </c>
      <c r="B846" t="s">
        <v>32</v>
      </c>
      <c r="C846" t="s">
        <v>23603</v>
      </c>
      <c r="D846" t="s">
        <v>6982</v>
      </c>
      <c r="E846" t="s">
        <v>4546</v>
      </c>
      <c r="F846" t="s">
        <v>6983</v>
      </c>
      <c r="G846" t="s">
        <v>854</v>
      </c>
      <c r="H846" t="s">
        <v>475</v>
      </c>
      <c r="I846" t="s">
        <v>324</v>
      </c>
      <c r="K846" t="s">
        <v>6984</v>
      </c>
      <c r="L846" t="s">
        <v>4549</v>
      </c>
      <c r="M846" t="s">
        <v>4550</v>
      </c>
      <c r="N846" t="s">
        <v>6985</v>
      </c>
      <c r="Q846" t="s">
        <v>44</v>
      </c>
      <c r="V846" t="s">
        <v>6986</v>
      </c>
      <c r="AF846">
        <v>939</v>
      </c>
    </row>
    <row r="847" spans="1:32" x14ac:dyDescent="0.3">
      <c r="A847" s="1">
        <v>3132</v>
      </c>
      <c r="B847" t="s">
        <v>32</v>
      </c>
      <c r="C847" t="s">
        <v>6987</v>
      </c>
      <c r="D847" t="s">
        <v>6988</v>
      </c>
      <c r="E847" t="s">
        <v>6989</v>
      </c>
      <c r="F847" t="s">
        <v>6990</v>
      </c>
      <c r="G847" t="s">
        <v>6991</v>
      </c>
      <c r="H847" t="s">
        <v>108</v>
      </c>
      <c r="O847" t="s">
        <v>62</v>
      </c>
      <c r="R847" t="s">
        <v>6992</v>
      </c>
      <c r="S847" t="s">
        <v>6993</v>
      </c>
      <c r="T847" t="s">
        <v>6994</v>
      </c>
      <c r="U847" t="s">
        <v>6995</v>
      </c>
      <c r="V847" t="s">
        <v>6996</v>
      </c>
      <c r="Z847" t="s">
        <v>6997</v>
      </c>
      <c r="AF847">
        <v>940</v>
      </c>
    </row>
    <row r="848" spans="1:32" x14ac:dyDescent="0.3">
      <c r="A848" s="1">
        <v>697</v>
      </c>
      <c r="B848" t="s">
        <v>32</v>
      </c>
      <c r="C848" t="s">
        <v>23604</v>
      </c>
      <c r="D848" t="s">
        <v>6998</v>
      </c>
      <c r="E848" t="s">
        <v>3054</v>
      </c>
      <c r="F848" t="s">
        <v>6999</v>
      </c>
      <c r="G848" t="s">
        <v>7000</v>
      </c>
      <c r="H848" t="s">
        <v>51</v>
      </c>
      <c r="I848" t="s">
        <v>103</v>
      </c>
      <c r="J848" t="s">
        <v>39</v>
      </c>
      <c r="K848" t="s">
        <v>40</v>
      </c>
      <c r="L848" t="s">
        <v>3058</v>
      </c>
      <c r="M848" t="s">
        <v>3059</v>
      </c>
      <c r="N848" t="s">
        <v>7001</v>
      </c>
      <c r="Q848" t="s">
        <v>44</v>
      </c>
      <c r="V848" t="s">
        <v>7002</v>
      </c>
      <c r="AF848">
        <v>941</v>
      </c>
    </row>
    <row r="849" spans="1:32" x14ac:dyDescent="0.3">
      <c r="A849" s="1">
        <v>3188</v>
      </c>
      <c r="B849" t="s">
        <v>32</v>
      </c>
      <c r="C849" t="s">
        <v>7003</v>
      </c>
      <c r="D849" t="s">
        <v>7004</v>
      </c>
      <c r="E849" t="s">
        <v>7005</v>
      </c>
      <c r="F849" t="s">
        <v>7006</v>
      </c>
      <c r="G849" t="s">
        <v>7007</v>
      </c>
      <c r="H849" t="s">
        <v>180</v>
      </c>
      <c r="I849" t="s">
        <v>181</v>
      </c>
      <c r="J849" t="s">
        <v>39</v>
      </c>
      <c r="K849" t="s">
        <v>6324</v>
      </c>
      <c r="L849" t="s">
        <v>7008</v>
      </c>
      <c r="M849" t="s">
        <v>7009</v>
      </c>
      <c r="N849" t="s">
        <v>7010</v>
      </c>
      <c r="O849" t="s">
        <v>62</v>
      </c>
      <c r="P849" t="s">
        <v>3562</v>
      </c>
      <c r="R849" t="s">
        <v>7011</v>
      </c>
      <c r="S849" t="s">
        <v>7012</v>
      </c>
      <c r="T849" t="s">
        <v>7013</v>
      </c>
      <c r="U849" t="s">
        <v>7014</v>
      </c>
      <c r="V849" t="s">
        <v>7015</v>
      </c>
      <c r="AF849">
        <v>942</v>
      </c>
    </row>
    <row r="850" spans="1:32" x14ac:dyDescent="0.3">
      <c r="A850" s="1">
        <v>133</v>
      </c>
      <c r="B850" t="s">
        <v>32</v>
      </c>
      <c r="C850" t="s">
        <v>23605</v>
      </c>
      <c r="D850" t="s">
        <v>7016</v>
      </c>
      <c r="E850" t="s">
        <v>345</v>
      </c>
      <c r="F850" t="s">
        <v>7017</v>
      </c>
      <c r="G850" t="s">
        <v>3950</v>
      </c>
      <c r="H850" t="s">
        <v>108</v>
      </c>
      <c r="I850" t="s">
        <v>359</v>
      </c>
      <c r="J850" t="s">
        <v>460</v>
      </c>
      <c r="K850" t="s">
        <v>7018</v>
      </c>
      <c r="L850" t="s">
        <v>351</v>
      </c>
      <c r="M850" t="s">
        <v>352</v>
      </c>
      <c r="N850" t="s">
        <v>7019</v>
      </c>
      <c r="P850" t="s">
        <v>7020</v>
      </c>
      <c r="Q850" t="s">
        <v>44</v>
      </c>
      <c r="V850" t="s">
        <v>7021</v>
      </c>
      <c r="AF850">
        <v>943</v>
      </c>
    </row>
    <row r="851" spans="1:32" x14ac:dyDescent="0.3">
      <c r="A851" s="1">
        <v>3310</v>
      </c>
      <c r="B851" t="s">
        <v>32</v>
      </c>
      <c r="C851" t="s">
        <v>7022</v>
      </c>
      <c r="D851" t="s">
        <v>7023</v>
      </c>
      <c r="E851" t="s">
        <v>7024</v>
      </c>
      <c r="F851" t="s">
        <v>7025</v>
      </c>
      <c r="G851" t="s">
        <v>7026</v>
      </c>
      <c r="H851" t="s">
        <v>122</v>
      </c>
      <c r="O851" t="s">
        <v>62</v>
      </c>
      <c r="R851" t="s">
        <v>7027</v>
      </c>
      <c r="S851" t="s">
        <v>7028</v>
      </c>
      <c r="T851" t="s">
        <v>7029</v>
      </c>
      <c r="U851" t="s">
        <v>7030</v>
      </c>
      <c r="V851" t="s">
        <v>1971</v>
      </c>
      <c r="Z851" t="s">
        <v>7031</v>
      </c>
      <c r="AF851">
        <v>944</v>
      </c>
    </row>
    <row r="852" spans="1:32" x14ac:dyDescent="0.3">
      <c r="A852" s="1">
        <v>2070</v>
      </c>
      <c r="B852" t="s">
        <v>32</v>
      </c>
      <c r="C852" t="s">
        <v>23606</v>
      </c>
      <c r="D852" t="s">
        <v>7032</v>
      </c>
      <c r="E852" t="s">
        <v>5572</v>
      </c>
      <c r="F852" t="s">
        <v>7033</v>
      </c>
      <c r="G852" t="s">
        <v>433</v>
      </c>
      <c r="H852" t="s">
        <v>91</v>
      </c>
      <c r="I852" t="s">
        <v>110</v>
      </c>
      <c r="K852" t="s">
        <v>7034</v>
      </c>
      <c r="L852" t="s">
        <v>5572</v>
      </c>
      <c r="M852" t="s">
        <v>5575</v>
      </c>
      <c r="N852" t="s">
        <v>7035</v>
      </c>
      <c r="Q852" t="s">
        <v>44</v>
      </c>
      <c r="V852" t="s">
        <v>7036</v>
      </c>
      <c r="AF852">
        <v>945</v>
      </c>
    </row>
    <row r="853" spans="1:32" x14ac:dyDescent="0.3">
      <c r="A853" s="1">
        <v>2978</v>
      </c>
      <c r="B853" t="s">
        <v>32</v>
      </c>
      <c r="C853" t="s">
        <v>7037</v>
      </c>
      <c r="D853" t="s">
        <v>7038</v>
      </c>
      <c r="E853" t="s">
        <v>7039</v>
      </c>
      <c r="F853" t="s">
        <v>7040</v>
      </c>
      <c r="G853" t="s">
        <v>7041</v>
      </c>
      <c r="H853" t="s">
        <v>180</v>
      </c>
      <c r="I853" t="s">
        <v>383</v>
      </c>
      <c r="J853" t="s">
        <v>190</v>
      </c>
      <c r="K853" t="s">
        <v>7042</v>
      </c>
      <c r="L853" t="s">
        <v>7039</v>
      </c>
      <c r="M853" t="s">
        <v>7043</v>
      </c>
      <c r="N853" t="s">
        <v>7044</v>
      </c>
      <c r="O853" t="s">
        <v>62</v>
      </c>
      <c r="P853" t="s">
        <v>207</v>
      </c>
      <c r="R853" t="s">
        <v>7045</v>
      </c>
      <c r="S853" t="s">
        <v>4049</v>
      </c>
      <c r="T853" t="s">
        <v>7046</v>
      </c>
      <c r="U853" t="s">
        <v>7047</v>
      </c>
      <c r="V853" t="s">
        <v>1328</v>
      </c>
      <c r="AF853">
        <v>946</v>
      </c>
    </row>
    <row r="854" spans="1:32" x14ac:dyDescent="0.3">
      <c r="A854" s="1">
        <v>2471</v>
      </c>
      <c r="B854" t="s">
        <v>32</v>
      </c>
      <c r="C854" t="s">
        <v>23607</v>
      </c>
      <c r="D854" t="s">
        <v>7048</v>
      </c>
      <c r="E854" t="s">
        <v>7049</v>
      </c>
      <c r="F854" t="s">
        <v>7050</v>
      </c>
      <c r="G854" t="s">
        <v>7051</v>
      </c>
      <c r="H854" t="s">
        <v>122</v>
      </c>
      <c r="I854" t="s">
        <v>359</v>
      </c>
      <c r="J854" t="s">
        <v>349</v>
      </c>
      <c r="K854" t="s">
        <v>7052</v>
      </c>
      <c r="L854" t="s">
        <v>7053</v>
      </c>
      <c r="M854" t="s">
        <v>7054</v>
      </c>
      <c r="N854" t="s">
        <v>7055</v>
      </c>
      <c r="P854" t="s">
        <v>7056</v>
      </c>
      <c r="Q854" t="s">
        <v>7057</v>
      </c>
      <c r="V854" t="s">
        <v>7058</v>
      </c>
      <c r="AF854">
        <v>947</v>
      </c>
    </row>
    <row r="855" spans="1:32" x14ac:dyDescent="0.3">
      <c r="A855" s="1">
        <v>2746</v>
      </c>
      <c r="B855" t="s">
        <v>32</v>
      </c>
      <c r="C855" t="s">
        <v>7059</v>
      </c>
      <c r="D855" t="s">
        <v>7060</v>
      </c>
      <c r="E855" t="s">
        <v>7061</v>
      </c>
      <c r="F855" t="s">
        <v>7062</v>
      </c>
      <c r="G855" t="s">
        <v>7063</v>
      </c>
      <c r="H855" t="s">
        <v>122</v>
      </c>
      <c r="K855" t="s">
        <v>7064</v>
      </c>
      <c r="N855" t="s">
        <v>7065</v>
      </c>
      <c r="O855" t="s">
        <v>62</v>
      </c>
      <c r="P855" t="s">
        <v>7066</v>
      </c>
      <c r="R855" t="s">
        <v>7067</v>
      </c>
      <c r="S855" t="s">
        <v>7068</v>
      </c>
      <c r="T855" t="s">
        <v>7069</v>
      </c>
      <c r="U855" t="s">
        <v>7070</v>
      </c>
      <c r="V855" t="s">
        <v>1433</v>
      </c>
      <c r="AF855">
        <v>948</v>
      </c>
    </row>
    <row r="856" spans="1:32" x14ac:dyDescent="0.3">
      <c r="A856" s="1">
        <v>2055</v>
      </c>
      <c r="B856" t="s">
        <v>32</v>
      </c>
      <c r="C856" t="s">
        <v>23608</v>
      </c>
      <c r="D856" t="s">
        <v>7071</v>
      </c>
      <c r="E856" t="s">
        <v>187</v>
      </c>
      <c r="F856" t="s">
        <v>7072</v>
      </c>
      <c r="G856" t="s">
        <v>2515</v>
      </c>
      <c r="H856" t="s">
        <v>248</v>
      </c>
      <c r="I856" t="s">
        <v>1044</v>
      </c>
      <c r="J856" t="s">
        <v>147</v>
      </c>
      <c r="K856" t="s">
        <v>7073</v>
      </c>
      <c r="L856" t="s">
        <v>192</v>
      </c>
      <c r="M856" t="s">
        <v>193</v>
      </c>
      <c r="N856" t="s">
        <v>7074</v>
      </c>
      <c r="P856" t="s">
        <v>7075</v>
      </c>
      <c r="Q856" t="s">
        <v>44</v>
      </c>
      <c r="V856" t="s">
        <v>7076</v>
      </c>
      <c r="AF856">
        <v>950</v>
      </c>
    </row>
    <row r="857" spans="1:32" x14ac:dyDescent="0.3">
      <c r="A857" s="1">
        <v>637</v>
      </c>
      <c r="B857" t="s">
        <v>32</v>
      </c>
      <c r="C857" t="s">
        <v>23609</v>
      </c>
      <c r="D857" t="s">
        <v>7077</v>
      </c>
      <c r="E857" t="s">
        <v>872</v>
      </c>
      <c r="F857" t="s">
        <v>7078</v>
      </c>
      <c r="G857" t="s">
        <v>7079</v>
      </c>
      <c r="H857" t="s">
        <v>166</v>
      </c>
      <c r="I857" t="s">
        <v>1231</v>
      </c>
      <c r="J857" t="s">
        <v>39</v>
      </c>
      <c r="K857" t="s">
        <v>789</v>
      </c>
      <c r="L857" t="s">
        <v>877</v>
      </c>
      <c r="M857" t="s">
        <v>1233</v>
      </c>
      <c r="N857" t="s">
        <v>7080</v>
      </c>
      <c r="P857" t="s">
        <v>4029</v>
      </c>
      <c r="Q857" t="s">
        <v>44</v>
      </c>
      <c r="V857" t="s">
        <v>7081</v>
      </c>
      <c r="AF857">
        <v>951</v>
      </c>
    </row>
    <row r="858" spans="1:32" x14ac:dyDescent="0.3">
      <c r="A858" s="1">
        <v>453</v>
      </c>
      <c r="B858" t="s">
        <v>32</v>
      </c>
      <c r="C858" t="s">
        <v>23610</v>
      </c>
      <c r="D858" t="s">
        <v>2026</v>
      </c>
      <c r="E858" t="s">
        <v>345</v>
      </c>
      <c r="F858" t="s">
        <v>7082</v>
      </c>
      <c r="G858" t="s">
        <v>7083</v>
      </c>
      <c r="H858" t="s">
        <v>74</v>
      </c>
      <c r="I858" t="s">
        <v>1838</v>
      </c>
      <c r="J858" t="s">
        <v>39</v>
      </c>
      <c r="K858" t="s">
        <v>227</v>
      </c>
      <c r="L858" t="s">
        <v>351</v>
      </c>
      <c r="M858" t="s">
        <v>352</v>
      </c>
      <c r="N858" t="s">
        <v>7084</v>
      </c>
      <c r="P858" t="s">
        <v>75</v>
      </c>
      <c r="Q858" t="s">
        <v>44</v>
      </c>
      <c r="V858" t="s">
        <v>7085</v>
      </c>
      <c r="AF858">
        <v>952</v>
      </c>
    </row>
    <row r="859" spans="1:32" x14ac:dyDescent="0.3">
      <c r="A859" s="1">
        <v>1863</v>
      </c>
      <c r="B859" t="s">
        <v>32</v>
      </c>
      <c r="C859" t="s">
        <v>23611</v>
      </c>
      <c r="D859" t="s">
        <v>7086</v>
      </c>
      <c r="E859" t="s">
        <v>6037</v>
      </c>
      <c r="F859" t="s">
        <v>7087</v>
      </c>
      <c r="G859" t="s">
        <v>6756</v>
      </c>
      <c r="H859" t="s">
        <v>248</v>
      </c>
      <c r="I859" t="s">
        <v>359</v>
      </c>
      <c r="J859" t="s">
        <v>124</v>
      </c>
      <c r="K859" t="s">
        <v>7088</v>
      </c>
      <c r="L859" t="s">
        <v>6040</v>
      </c>
      <c r="M859" t="s">
        <v>6041</v>
      </c>
      <c r="N859" t="s">
        <v>7089</v>
      </c>
      <c r="P859" t="s">
        <v>3479</v>
      </c>
      <c r="Q859" t="s">
        <v>44</v>
      </c>
      <c r="V859" t="s">
        <v>7090</v>
      </c>
      <c r="AF859">
        <v>953</v>
      </c>
    </row>
    <row r="860" spans="1:32" x14ac:dyDescent="0.3">
      <c r="A860" s="1">
        <v>3268</v>
      </c>
      <c r="B860" t="s">
        <v>32</v>
      </c>
      <c r="C860" t="s">
        <v>7091</v>
      </c>
      <c r="D860" t="s">
        <v>7092</v>
      </c>
      <c r="E860" t="s">
        <v>7093</v>
      </c>
      <c r="F860" t="s">
        <v>7094</v>
      </c>
      <c r="G860" t="s">
        <v>7095</v>
      </c>
      <c r="H860" t="s">
        <v>37</v>
      </c>
      <c r="I860" t="s">
        <v>7096</v>
      </c>
      <c r="K860" t="s">
        <v>1199</v>
      </c>
      <c r="L860" t="s">
        <v>7093</v>
      </c>
      <c r="M860" t="s">
        <v>7097</v>
      </c>
      <c r="N860" t="s">
        <v>7098</v>
      </c>
      <c r="O860" t="s">
        <v>62</v>
      </c>
      <c r="P860" t="s">
        <v>5569</v>
      </c>
      <c r="R860" t="s">
        <v>7099</v>
      </c>
      <c r="S860" t="s">
        <v>7100</v>
      </c>
      <c r="T860" t="s">
        <v>7101</v>
      </c>
      <c r="U860" t="s">
        <v>7102</v>
      </c>
      <c r="V860" t="s">
        <v>1433</v>
      </c>
      <c r="Y860" t="s">
        <v>7103</v>
      </c>
      <c r="Z860" t="s">
        <v>7104</v>
      </c>
      <c r="AF860">
        <v>954</v>
      </c>
    </row>
    <row r="861" spans="1:32" x14ac:dyDescent="0.3">
      <c r="A861" s="1">
        <v>1864</v>
      </c>
      <c r="B861" t="s">
        <v>32</v>
      </c>
      <c r="C861" t="s">
        <v>23612</v>
      </c>
      <c r="D861" t="s">
        <v>7105</v>
      </c>
      <c r="E861" t="s">
        <v>4135</v>
      </c>
      <c r="F861" t="s">
        <v>7106</v>
      </c>
      <c r="G861" t="s">
        <v>7107</v>
      </c>
      <c r="H861" t="s">
        <v>51</v>
      </c>
      <c r="I861" t="s">
        <v>875</v>
      </c>
      <c r="J861" t="s">
        <v>39</v>
      </c>
      <c r="K861" t="s">
        <v>1199</v>
      </c>
      <c r="L861" t="s">
        <v>4138</v>
      </c>
      <c r="M861" t="s">
        <v>4139</v>
      </c>
      <c r="N861" t="s">
        <v>7108</v>
      </c>
      <c r="P861" t="s">
        <v>508</v>
      </c>
      <c r="Q861" t="s">
        <v>44</v>
      </c>
      <c r="V861" t="s">
        <v>7109</v>
      </c>
      <c r="AF861">
        <v>955</v>
      </c>
    </row>
    <row r="862" spans="1:32" x14ac:dyDescent="0.3">
      <c r="A862" s="1">
        <v>1273</v>
      </c>
      <c r="B862" t="s">
        <v>32</v>
      </c>
      <c r="C862" t="s">
        <v>23613</v>
      </c>
      <c r="D862" t="s">
        <v>7110</v>
      </c>
      <c r="E862" t="s">
        <v>4144</v>
      </c>
      <c r="F862" t="s">
        <v>7111</v>
      </c>
      <c r="G862" t="s">
        <v>7112</v>
      </c>
      <c r="H862" t="s">
        <v>522</v>
      </c>
      <c r="I862" t="s">
        <v>181</v>
      </c>
      <c r="J862" t="s">
        <v>168</v>
      </c>
      <c r="K862" t="s">
        <v>6557</v>
      </c>
      <c r="L862" t="s">
        <v>4147</v>
      </c>
      <c r="M862" t="s">
        <v>4148</v>
      </c>
      <c r="N862" t="s">
        <v>7113</v>
      </c>
      <c r="P862" t="s">
        <v>4845</v>
      </c>
      <c r="Q862" t="s">
        <v>44</v>
      </c>
      <c r="V862" t="s">
        <v>7114</v>
      </c>
      <c r="AF862">
        <v>956</v>
      </c>
    </row>
    <row r="863" spans="1:32" x14ac:dyDescent="0.3">
      <c r="A863" s="1">
        <v>253</v>
      </c>
      <c r="B863" t="s">
        <v>32</v>
      </c>
      <c r="C863" t="s">
        <v>23614</v>
      </c>
      <c r="D863" t="s">
        <v>7115</v>
      </c>
      <c r="E863" t="s">
        <v>7116</v>
      </c>
      <c r="F863" t="s">
        <v>7117</v>
      </c>
      <c r="G863" t="s">
        <v>7118</v>
      </c>
      <c r="H863" t="s">
        <v>522</v>
      </c>
      <c r="I863" t="s">
        <v>4162</v>
      </c>
      <c r="J863" t="s">
        <v>110</v>
      </c>
      <c r="K863" t="s">
        <v>7119</v>
      </c>
      <c r="L863" t="s">
        <v>7120</v>
      </c>
      <c r="M863" t="s">
        <v>7121</v>
      </c>
      <c r="N863" t="s">
        <v>7122</v>
      </c>
      <c r="P863" t="s">
        <v>7123</v>
      </c>
      <c r="Q863" t="s">
        <v>44</v>
      </c>
      <c r="V863" t="s">
        <v>7124</v>
      </c>
      <c r="AF863">
        <v>957</v>
      </c>
    </row>
    <row r="864" spans="1:32" x14ac:dyDescent="0.3">
      <c r="A864" s="1">
        <v>1247</v>
      </c>
      <c r="B864" t="s">
        <v>32</v>
      </c>
      <c r="C864" t="s">
        <v>23615</v>
      </c>
      <c r="D864" t="s">
        <v>7125</v>
      </c>
      <c r="E864" t="s">
        <v>3643</v>
      </c>
      <c r="F864" t="s">
        <v>7126</v>
      </c>
      <c r="G864" t="s">
        <v>2988</v>
      </c>
      <c r="H864" t="s">
        <v>122</v>
      </c>
      <c r="I864" t="s">
        <v>372</v>
      </c>
      <c r="J864" t="s">
        <v>110</v>
      </c>
      <c r="K864" t="s">
        <v>7127</v>
      </c>
      <c r="L864" t="s">
        <v>3646</v>
      </c>
      <c r="M864" t="s">
        <v>4443</v>
      </c>
      <c r="N864" t="s">
        <v>7128</v>
      </c>
      <c r="P864" t="s">
        <v>7129</v>
      </c>
      <c r="Q864" t="s">
        <v>44</v>
      </c>
      <c r="V864" t="s">
        <v>7130</v>
      </c>
      <c r="AF864">
        <v>958</v>
      </c>
    </row>
    <row r="865" spans="1:32" x14ac:dyDescent="0.3">
      <c r="A865" s="1">
        <v>1485</v>
      </c>
      <c r="B865" t="s">
        <v>32</v>
      </c>
      <c r="C865" t="s">
        <v>23616</v>
      </c>
      <c r="D865" t="s">
        <v>7131</v>
      </c>
      <c r="E865" t="s">
        <v>345</v>
      </c>
      <c r="F865" t="s">
        <v>7132</v>
      </c>
      <c r="G865" t="s">
        <v>7133</v>
      </c>
      <c r="H865" t="s">
        <v>522</v>
      </c>
      <c r="I865" t="s">
        <v>401</v>
      </c>
      <c r="J865" t="s">
        <v>227</v>
      </c>
      <c r="K865" t="s">
        <v>7134</v>
      </c>
      <c r="L865" t="s">
        <v>351</v>
      </c>
      <c r="M865" t="s">
        <v>352</v>
      </c>
      <c r="N865" t="s">
        <v>7135</v>
      </c>
      <c r="P865" t="s">
        <v>7136</v>
      </c>
      <c r="Q865" t="s">
        <v>44</v>
      </c>
      <c r="V865" t="s">
        <v>7137</v>
      </c>
      <c r="AF865">
        <v>959</v>
      </c>
    </row>
    <row r="866" spans="1:32" x14ac:dyDescent="0.3">
      <c r="A866" s="1">
        <v>1187</v>
      </c>
      <c r="B866" t="s">
        <v>32</v>
      </c>
      <c r="C866" t="s">
        <v>23617</v>
      </c>
      <c r="D866" t="s">
        <v>7138</v>
      </c>
      <c r="E866" t="s">
        <v>6474</v>
      </c>
      <c r="F866" t="s">
        <v>7139</v>
      </c>
      <c r="G866" t="s">
        <v>7140</v>
      </c>
      <c r="H866" t="s">
        <v>108</v>
      </c>
      <c r="I866" t="s">
        <v>227</v>
      </c>
      <c r="J866" t="s">
        <v>38</v>
      </c>
      <c r="L866" t="s">
        <v>6476</v>
      </c>
      <c r="M866" t="s">
        <v>6477</v>
      </c>
      <c r="N866" t="s">
        <v>7141</v>
      </c>
      <c r="Q866" t="s">
        <v>44</v>
      </c>
      <c r="V866" t="s">
        <v>7142</v>
      </c>
      <c r="AF866">
        <v>960</v>
      </c>
    </row>
    <row r="867" spans="1:32" x14ac:dyDescent="0.3">
      <c r="A867" s="1">
        <v>1613</v>
      </c>
      <c r="B867" t="s">
        <v>32</v>
      </c>
      <c r="C867" t="s">
        <v>23618</v>
      </c>
      <c r="D867" t="s">
        <v>7143</v>
      </c>
      <c r="E867" t="s">
        <v>7144</v>
      </c>
      <c r="F867" t="s">
        <v>7145</v>
      </c>
      <c r="G867" t="s">
        <v>7146</v>
      </c>
      <c r="H867" t="s">
        <v>108</v>
      </c>
      <c r="I867" t="s">
        <v>1874</v>
      </c>
      <c r="K867" t="s">
        <v>2243</v>
      </c>
      <c r="L867" t="s">
        <v>7147</v>
      </c>
      <c r="M867" t="s">
        <v>7148</v>
      </c>
      <c r="N867" t="s">
        <v>7149</v>
      </c>
      <c r="P867" t="s">
        <v>930</v>
      </c>
      <c r="Q867" t="s">
        <v>44</v>
      </c>
      <c r="V867" t="s">
        <v>7150</v>
      </c>
      <c r="AF867">
        <v>961</v>
      </c>
    </row>
    <row r="868" spans="1:32" x14ac:dyDescent="0.3">
      <c r="A868" s="1">
        <v>3297</v>
      </c>
      <c r="B868" t="s">
        <v>32</v>
      </c>
      <c r="C868" t="s">
        <v>7151</v>
      </c>
      <c r="D868" t="s">
        <v>7152</v>
      </c>
      <c r="E868" t="s">
        <v>7153</v>
      </c>
      <c r="F868" t="s">
        <v>7154</v>
      </c>
      <c r="G868" t="s">
        <v>4322</v>
      </c>
      <c r="H868" t="s">
        <v>122</v>
      </c>
      <c r="O868" t="s">
        <v>62</v>
      </c>
      <c r="R868" t="s">
        <v>7155</v>
      </c>
      <c r="S868" t="s">
        <v>7156</v>
      </c>
      <c r="T868" t="s">
        <v>7157</v>
      </c>
      <c r="U868" t="s">
        <v>7158</v>
      </c>
      <c r="V868" t="s">
        <v>141</v>
      </c>
      <c r="Y868" t="s">
        <v>7159</v>
      </c>
      <c r="AF868">
        <v>962</v>
      </c>
    </row>
    <row r="869" spans="1:32" x14ac:dyDescent="0.3">
      <c r="A869" s="1">
        <v>945</v>
      </c>
      <c r="B869" t="s">
        <v>32</v>
      </c>
      <c r="C869" t="s">
        <v>23619</v>
      </c>
      <c r="D869" t="s">
        <v>7160</v>
      </c>
      <c r="E869" t="s">
        <v>7161</v>
      </c>
      <c r="F869" t="s">
        <v>7162</v>
      </c>
      <c r="G869" t="s">
        <v>50</v>
      </c>
      <c r="H869" t="s">
        <v>51</v>
      </c>
      <c r="I869" t="s">
        <v>51</v>
      </c>
      <c r="K869" t="s">
        <v>7163</v>
      </c>
      <c r="L869" t="s">
        <v>7164</v>
      </c>
      <c r="M869" t="s">
        <v>7165</v>
      </c>
      <c r="N869" t="s">
        <v>7166</v>
      </c>
      <c r="Q869" t="s">
        <v>44</v>
      </c>
      <c r="V869" t="s">
        <v>7167</v>
      </c>
      <c r="AF869">
        <v>963</v>
      </c>
    </row>
    <row r="870" spans="1:32" x14ac:dyDescent="0.3">
      <c r="A870" s="1">
        <v>3271</v>
      </c>
      <c r="B870" t="s">
        <v>32</v>
      </c>
      <c r="C870" t="s">
        <v>7168</v>
      </c>
      <c r="D870" t="s">
        <v>7169</v>
      </c>
      <c r="E870" t="s">
        <v>7170</v>
      </c>
      <c r="F870" t="s">
        <v>7171</v>
      </c>
      <c r="G870" t="s">
        <v>7172</v>
      </c>
      <c r="H870" t="s">
        <v>37</v>
      </c>
      <c r="O870" t="s">
        <v>62</v>
      </c>
      <c r="R870" t="s">
        <v>7173</v>
      </c>
      <c r="S870" t="s">
        <v>7174</v>
      </c>
      <c r="T870" t="s">
        <v>7175</v>
      </c>
      <c r="U870" t="s">
        <v>7176</v>
      </c>
      <c r="V870" t="s">
        <v>3454</v>
      </c>
      <c r="AF870">
        <v>964</v>
      </c>
    </row>
    <row r="871" spans="1:32" x14ac:dyDescent="0.3">
      <c r="A871" s="1">
        <v>849</v>
      </c>
      <c r="B871" t="s">
        <v>32</v>
      </c>
      <c r="C871" t="s">
        <v>23620</v>
      </c>
      <c r="D871" t="s">
        <v>7177</v>
      </c>
      <c r="E871" t="s">
        <v>7178</v>
      </c>
      <c r="F871" t="s">
        <v>7179</v>
      </c>
      <c r="G871" t="s">
        <v>1310</v>
      </c>
      <c r="H871" t="s">
        <v>180</v>
      </c>
      <c r="I871" t="s">
        <v>7180</v>
      </c>
      <c r="J871" t="s">
        <v>324</v>
      </c>
      <c r="K871" t="s">
        <v>7181</v>
      </c>
      <c r="L871" t="s">
        <v>7182</v>
      </c>
      <c r="M871" t="s">
        <v>7183</v>
      </c>
      <c r="N871" t="s">
        <v>7184</v>
      </c>
      <c r="P871" t="s">
        <v>7185</v>
      </c>
      <c r="Q871" t="s">
        <v>44</v>
      </c>
      <c r="V871" t="s">
        <v>7186</v>
      </c>
      <c r="AF871">
        <v>965</v>
      </c>
    </row>
    <row r="872" spans="1:32" x14ac:dyDescent="0.3">
      <c r="A872" s="1">
        <v>2703</v>
      </c>
      <c r="B872" t="s">
        <v>32</v>
      </c>
      <c r="C872" t="s">
        <v>7187</v>
      </c>
      <c r="D872" t="s">
        <v>7188</v>
      </c>
      <c r="E872" t="s">
        <v>7189</v>
      </c>
      <c r="F872" t="s">
        <v>7190</v>
      </c>
      <c r="G872" t="s">
        <v>6909</v>
      </c>
      <c r="H872" t="s">
        <v>122</v>
      </c>
      <c r="O872" t="s">
        <v>62</v>
      </c>
      <c r="R872" t="s">
        <v>7191</v>
      </c>
      <c r="S872" t="s">
        <v>7192</v>
      </c>
      <c r="T872" t="s">
        <v>7193</v>
      </c>
      <c r="U872" t="s">
        <v>7194</v>
      </c>
      <c r="V872" t="s">
        <v>7195</v>
      </c>
      <c r="AF872">
        <v>966</v>
      </c>
    </row>
    <row r="873" spans="1:32" x14ac:dyDescent="0.3">
      <c r="A873" s="1">
        <v>1049</v>
      </c>
      <c r="B873" t="s">
        <v>32</v>
      </c>
      <c r="C873" t="s">
        <v>23621</v>
      </c>
      <c r="D873" t="s">
        <v>7196</v>
      </c>
      <c r="E873" t="s">
        <v>4376</v>
      </c>
      <c r="F873" t="s">
        <v>7197</v>
      </c>
      <c r="G873" t="s">
        <v>2707</v>
      </c>
      <c r="H873" t="s">
        <v>459</v>
      </c>
      <c r="I873" t="s">
        <v>228</v>
      </c>
      <c r="J873" t="s">
        <v>4378</v>
      </c>
      <c r="K873" t="s">
        <v>664</v>
      </c>
      <c r="L873" t="s">
        <v>4379</v>
      </c>
      <c r="N873" t="s">
        <v>7198</v>
      </c>
      <c r="P873" t="s">
        <v>7199</v>
      </c>
      <c r="Q873" t="s">
        <v>44</v>
      </c>
      <c r="V873" t="s">
        <v>7200</v>
      </c>
      <c r="AF873">
        <v>968</v>
      </c>
    </row>
    <row r="874" spans="1:32" x14ac:dyDescent="0.3">
      <c r="A874" s="1">
        <v>2575</v>
      </c>
      <c r="B874" t="s">
        <v>32</v>
      </c>
      <c r="C874" t="s">
        <v>23622</v>
      </c>
      <c r="D874" t="s">
        <v>7201</v>
      </c>
      <c r="E874" t="s">
        <v>5121</v>
      </c>
      <c r="F874" t="s">
        <v>7202</v>
      </c>
      <c r="G874" t="s">
        <v>2313</v>
      </c>
      <c r="H874" t="s">
        <v>91</v>
      </c>
      <c r="I874" t="s">
        <v>3057</v>
      </c>
      <c r="J874" t="s">
        <v>124</v>
      </c>
      <c r="K874" t="s">
        <v>7203</v>
      </c>
      <c r="L874" t="s">
        <v>5124</v>
      </c>
      <c r="M874" t="s">
        <v>5125</v>
      </c>
      <c r="N874" t="s">
        <v>7204</v>
      </c>
      <c r="P874" t="s">
        <v>7205</v>
      </c>
      <c r="Q874" t="s">
        <v>44</v>
      </c>
      <c r="AF874">
        <v>969</v>
      </c>
    </row>
    <row r="875" spans="1:32" x14ac:dyDescent="0.3">
      <c r="A875" s="1">
        <v>3240</v>
      </c>
      <c r="B875" t="s">
        <v>32</v>
      </c>
      <c r="C875" t="s">
        <v>7206</v>
      </c>
      <c r="D875" t="s">
        <v>7207</v>
      </c>
      <c r="E875" t="s">
        <v>7208</v>
      </c>
      <c r="F875" t="s">
        <v>7209</v>
      </c>
      <c r="G875" t="s">
        <v>7210</v>
      </c>
      <c r="H875" t="s">
        <v>37</v>
      </c>
      <c r="K875" t="s">
        <v>2261</v>
      </c>
      <c r="N875" t="s">
        <v>7211</v>
      </c>
      <c r="O875" t="s">
        <v>62</v>
      </c>
      <c r="P875" t="s">
        <v>1882</v>
      </c>
      <c r="R875" t="s">
        <v>7212</v>
      </c>
      <c r="S875" t="s">
        <v>7213</v>
      </c>
      <c r="T875" t="s">
        <v>7214</v>
      </c>
      <c r="U875" t="s">
        <v>7215</v>
      </c>
      <c r="V875" t="s">
        <v>3244</v>
      </c>
      <c r="AF875">
        <v>970</v>
      </c>
    </row>
    <row r="876" spans="1:32" x14ac:dyDescent="0.3">
      <c r="A876" s="1">
        <v>113</v>
      </c>
      <c r="B876" t="s">
        <v>32</v>
      </c>
      <c r="C876" t="s">
        <v>23623</v>
      </c>
      <c r="D876" t="s">
        <v>7216</v>
      </c>
      <c r="E876" t="s">
        <v>5465</v>
      </c>
      <c r="F876" t="s">
        <v>7217</v>
      </c>
      <c r="G876" t="s">
        <v>516</v>
      </c>
      <c r="H876" t="s">
        <v>108</v>
      </c>
      <c r="I876" t="s">
        <v>373</v>
      </c>
      <c r="J876" t="s">
        <v>124</v>
      </c>
      <c r="K876" t="s">
        <v>7218</v>
      </c>
      <c r="L876" t="s">
        <v>5468</v>
      </c>
      <c r="M876" t="s">
        <v>5469</v>
      </c>
      <c r="N876" t="s">
        <v>7219</v>
      </c>
      <c r="P876" t="s">
        <v>7220</v>
      </c>
      <c r="Q876" t="s">
        <v>44</v>
      </c>
      <c r="V876" t="s">
        <v>7221</v>
      </c>
      <c r="AF876">
        <v>971</v>
      </c>
    </row>
    <row r="877" spans="1:32" x14ac:dyDescent="0.3">
      <c r="A877" s="1">
        <v>1700</v>
      </c>
      <c r="B877" t="s">
        <v>32</v>
      </c>
      <c r="C877" t="s">
        <v>23624</v>
      </c>
      <c r="D877" t="s">
        <v>7222</v>
      </c>
      <c r="E877" t="s">
        <v>6037</v>
      </c>
      <c r="F877" t="s">
        <v>7223</v>
      </c>
      <c r="G877" t="s">
        <v>2242</v>
      </c>
      <c r="H877" t="s">
        <v>166</v>
      </c>
      <c r="I877" t="s">
        <v>789</v>
      </c>
      <c r="J877" t="s">
        <v>124</v>
      </c>
      <c r="K877" t="s">
        <v>2343</v>
      </c>
      <c r="L877" t="s">
        <v>6040</v>
      </c>
      <c r="M877" t="s">
        <v>6041</v>
      </c>
      <c r="N877" t="s">
        <v>7224</v>
      </c>
      <c r="P877" t="s">
        <v>7225</v>
      </c>
      <c r="Q877" t="s">
        <v>44</v>
      </c>
      <c r="V877" t="s">
        <v>7226</v>
      </c>
      <c r="AF877">
        <v>972</v>
      </c>
    </row>
    <row r="878" spans="1:32" x14ac:dyDescent="0.3">
      <c r="A878" s="1">
        <v>3127</v>
      </c>
      <c r="B878" t="s">
        <v>32</v>
      </c>
      <c r="C878" t="s">
        <v>7227</v>
      </c>
      <c r="D878" t="s">
        <v>7228</v>
      </c>
      <c r="E878" t="s">
        <v>7229</v>
      </c>
      <c r="F878" t="s">
        <v>7230</v>
      </c>
      <c r="G878" t="s">
        <v>7231</v>
      </c>
      <c r="H878" t="s">
        <v>180</v>
      </c>
      <c r="O878" t="s">
        <v>62</v>
      </c>
      <c r="R878" t="s">
        <v>7232</v>
      </c>
      <c r="S878" t="s">
        <v>7233</v>
      </c>
      <c r="T878" t="s">
        <v>7234</v>
      </c>
      <c r="U878" t="s">
        <v>7235</v>
      </c>
      <c r="V878" t="s">
        <v>7236</v>
      </c>
      <c r="AF878">
        <v>973</v>
      </c>
    </row>
    <row r="879" spans="1:32" x14ac:dyDescent="0.3">
      <c r="A879" s="1">
        <v>333</v>
      </c>
      <c r="B879" t="s">
        <v>32</v>
      </c>
      <c r="C879" t="s">
        <v>23625</v>
      </c>
      <c r="D879" t="s">
        <v>7237</v>
      </c>
      <c r="E879" t="s">
        <v>369</v>
      </c>
      <c r="F879" t="s">
        <v>7238</v>
      </c>
      <c r="G879" t="s">
        <v>7239</v>
      </c>
      <c r="H879" t="s">
        <v>91</v>
      </c>
      <c r="I879" t="s">
        <v>189</v>
      </c>
      <c r="J879" t="s">
        <v>147</v>
      </c>
      <c r="K879" t="s">
        <v>7240</v>
      </c>
      <c r="L879" t="s">
        <v>375</v>
      </c>
      <c r="M879" t="s">
        <v>376</v>
      </c>
      <c r="N879" t="s">
        <v>7241</v>
      </c>
      <c r="P879" t="s">
        <v>7242</v>
      </c>
      <c r="Q879" t="s">
        <v>44</v>
      </c>
      <c r="V879" t="s">
        <v>7243</v>
      </c>
      <c r="AF879">
        <v>974</v>
      </c>
    </row>
    <row r="880" spans="1:32" x14ac:dyDescent="0.3">
      <c r="A880" s="1">
        <v>3008</v>
      </c>
      <c r="B880" t="s">
        <v>32</v>
      </c>
      <c r="C880" t="s">
        <v>7244</v>
      </c>
      <c r="D880" t="s">
        <v>7245</v>
      </c>
      <c r="E880" t="s">
        <v>7246</v>
      </c>
      <c r="F880" t="s">
        <v>7247</v>
      </c>
      <c r="G880" t="s">
        <v>3362</v>
      </c>
      <c r="H880" t="s">
        <v>180</v>
      </c>
      <c r="O880" t="s">
        <v>62</v>
      </c>
      <c r="R880" t="s">
        <v>7248</v>
      </c>
      <c r="S880" t="s">
        <v>7249</v>
      </c>
      <c r="T880" t="s">
        <v>7250</v>
      </c>
      <c r="U880" t="s">
        <v>7251</v>
      </c>
      <c r="V880" t="s">
        <v>366</v>
      </c>
      <c r="Y880" t="s">
        <v>7252</v>
      </c>
      <c r="Z880" t="s">
        <v>7253</v>
      </c>
      <c r="AF880">
        <v>975</v>
      </c>
    </row>
    <row r="881" spans="1:32" x14ac:dyDescent="0.3">
      <c r="A881" s="1">
        <v>2981</v>
      </c>
      <c r="B881" t="s">
        <v>32</v>
      </c>
      <c r="C881" t="s">
        <v>7254</v>
      </c>
      <c r="D881" t="s">
        <v>7255</v>
      </c>
      <c r="E881" t="s">
        <v>7256</v>
      </c>
      <c r="F881" t="s">
        <v>7257</v>
      </c>
      <c r="G881" t="s">
        <v>7258</v>
      </c>
      <c r="H881" t="s">
        <v>180</v>
      </c>
      <c r="O881" t="s">
        <v>62</v>
      </c>
      <c r="R881" t="s">
        <v>7259</v>
      </c>
      <c r="S881" t="s">
        <v>7260</v>
      </c>
      <c r="T881" t="s">
        <v>7261</v>
      </c>
      <c r="U881" t="s">
        <v>7262</v>
      </c>
      <c r="V881" t="s">
        <v>366</v>
      </c>
      <c r="Z881" t="s">
        <v>7263</v>
      </c>
      <c r="AF881">
        <v>976</v>
      </c>
    </row>
    <row r="882" spans="1:32" x14ac:dyDescent="0.3">
      <c r="A882" s="1">
        <v>1417</v>
      </c>
      <c r="B882" t="s">
        <v>32</v>
      </c>
      <c r="C882" t="s">
        <v>23626</v>
      </c>
      <c r="D882" t="s">
        <v>6282</v>
      </c>
      <c r="E882" t="s">
        <v>7264</v>
      </c>
      <c r="F882" t="s">
        <v>7265</v>
      </c>
      <c r="G882" t="s">
        <v>5309</v>
      </c>
      <c r="H882" t="s">
        <v>108</v>
      </c>
      <c r="I882" t="s">
        <v>1874</v>
      </c>
      <c r="J882" t="s">
        <v>190</v>
      </c>
      <c r="K882" t="s">
        <v>7266</v>
      </c>
      <c r="L882" t="s">
        <v>7267</v>
      </c>
      <c r="M882" t="s">
        <v>7268</v>
      </c>
      <c r="N882" t="s">
        <v>7269</v>
      </c>
      <c r="P882" t="s">
        <v>2180</v>
      </c>
      <c r="Q882" t="s">
        <v>44</v>
      </c>
      <c r="V882" t="s">
        <v>7270</v>
      </c>
      <c r="AF882">
        <v>977</v>
      </c>
    </row>
    <row r="883" spans="1:32" x14ac:dyDescent="0.3">
      <c r="A883" s="1">
        <v>2841</v>
      </c>
      <c r="B883" t="s">
        <v>32</v>
      </c>
      <c r="C883" t="s">
        <v>7271</v>
      </c>
      <c r="D883" t="s">
        <v>7272</v>
      </c>
      <c r="E883" t="s">
        <v>7273</v>
      </c>
      <c r="F883" t="s">
        <v>7274</v>
      </c>
      <c r="G883" t="s">
        <v>7275</v>
      </c>
      <c r="H883" t="s">
        <v>475</v>
      </c>
      <c r="O883" t="s">
        <v>62</v>
      </c>
      <c r="R883" t="s">
        <v>7276</v>
      </c>
      <c r="S883" t="s">
        <v>7277</v>
      </c>
      <c r="T883" t="s">
        <v>7278</v>
      </c>
      <c r="U883" t="s">
        <v>7279</v>
      </c>
      <c r="V883" t="s">
        <v>7280</v>
      </c>
      <c r="Z883" t="s">
        <v>7281</v>
      </c>
      <c r="AF883">
        <v>978</v>
      </c>
    </row>
    <row r="884" spans="1:32" x14ac:dyDescent="0.3">
      <c r="A884" s="1">
        <v>1792</v>
      </c>
      <c r="B884" t="s">
        <v>32</v>
      </c>
      <c r="C884" t="s">
        <v>23627</v>
      </c>
      <c r="D884" t="s">
        <v>7282</v>
      </c>
      <c r="E884" t="s">
        <v>7283</v>
      </c>
      <c r="F884" t="s">
        <v>7284</v>
      </c>
      <c r="G884" t="s">
        <v>7285</v>
      </c>
      <c r="H884" t="s">
        <v>522</v>
      </c>
      <c r="I884" t="s">
        <v>156</v>
      </c>
      <c r="J884" t="s">
        <v>39</v>
      </c>
      <c r="K884" t="s">
        <v>123</v>
      </c>
      <c r="L884" t="s">
        <v>7286</v>
      </c>
      <c r="M884" t="s">
        <v>7287</v>
      </c>
      <c r="N884" t="s">
        <v>7288</v>
      </c>
      <c r="Q884" t="s">
        <v>44</v>
      </c>
      <c r="AF884">
        <v>979</v>
      </c>
    </row>
    <row r="885" spans="1:32" x14ac:dyDescent="0.3">
      <c r="A885" s="1">
        <v>546</v>
      </c>
      <c r="B885" t="s">
        <v>32</v>
      </c>
      <c r="C885" t="s">
        <v>23628</v>
      </c>
      <c r="D885" t="s">
        <v>7289</v>
      </c>
      <c r="E885" t="s">
        <v>2015</v>
      </c>
      <c r="F885" t="s">
        <v>7290</v>
      </c>
      <c r="G885" t="s">
        <v>2313</v>
      </c>
      <c r="H885" t="s">
        <v>91</v>
      </c>
      <c r="I885" t="s">
        <v>2993</v>
      </c>
      <c r="J885" t="s">
        <v>147</v>
      </c>
      <c r="K885" t="s">
        <v>7291</v>
      </c>
      <c r="L885" t="s">
        <v>2015</v>
      </c>
      <c r="M885" t="s">
        <v>2018</v>
      </c>
      <c r="N885" t="s">
        <v>7292</v>
      </c>
      <c r="P885" t="s">
        <v>2955</v>
      </c>
      <c r="Q885" t="s">
        <v>44</v>
      </c>
      <c r="V885" t="s">
        <v>7293</v>
      </c>
      <c r="AF885">
        <v>980</v>
      </c>
    </row>
    <row r="886" spans="1:32" x14ac:dyDescent="0.3">
      <c r="A886" s="1">
        <v>114</v>
      </c>
      <c r="B886" t="s">
        <v>32</v>
      </c>
      <c r="C886" t="s">
        <v>23629</v>
      </c>
      <c r="D886" t="s">
        <v>7294</v>
      </c>
      <c r="E886" t="s">
        <v>369</v>
      </c>
      <c r="F886" t="s">
        <v>7295</v>
      </c>
      <c r="G886" t="s">
        <v>256</v>
      </c>
      <c r="H886" t="s">
        <v>180</v>
      </c>
      <c r="I886" t="s">
        <v>383</v>
      </c>
      <c r="J886" t="s">
        <v>236</v>
      </c>
      <c r="K886" t="s">
        <v>7296</v>
      </c>
      <c r="L886" t="s">
        <v>375</v>
      </c>
      <c r="M886" t="s">
        <v>376</v>
      </c>
      <c r="N886" t="s">
        <v>7297</v>
      </c>
      <c r="P886" t="s">
        <v>7298</v>
      </c>
      <c r="Q886" t="s">
        <v>44</v>
      </c>
      <c r="V886" t="s">
        <v>7299</v>
      </c>
      <c r="AF886">
        <v>981</v>
      </c>
    </row>
    <row r="887" spans="1:32" x14ac:dyDescent="0.3">
      <c r="A887" s="1">
        <v>1080</v>
      </c>
      <c r="B887" t="s">
        <v>32</v>
      </c>
      <c r="C887" t="s">
        <v>23630</v>
      </c>
      <c r="D887" t="s">
        <v>7300</v>
      </c>
      <c r="E887" t="s">
        <v>345</v>
      </c>
      <c r="F887" t="s">
        <v>7301</v>
      </c>
      <c r="G887" t="s">
        <v>7302</v>
      </c>
      <c r="H887" t="s">
        <v>180</v>
      </c>
      <c r="I887" t="s">
        <v>348</v>
      </c>
      <c r="J887" t="s">
        <v>383</v>
      </c>
      <c r="K887" t="s">
        <v>7303</v>
      </c>
      <c r="L887" t="s">
        <v>351</v>
      </c>
      <c r="M887" t="s">
        <v>352</v>
      </c>
      <c r="N887" t="s">
        <v>7304</v>
      </c>
      <c r="P887" t="s">
        <v>7305</v>
      </c>
      <c r="Q887" t="s">
        <v>44</v>
      </c>
      <c r="V887" t="s">
        <v>7306</v>
      </c>
      <c r="AF887">
        <v>982</v>
      </c>
    </row>
    <row r="888" spans="1:32" x14ac:dyDescent="0.3">
      <c r="A888" s="1">
        <v>3293</v>
      </c>
      <c r="B888" t="s">
        <v>32</v>
      </c>
      <c r="C888" t="s">
        <v>7307</v>
      </c>
      <c r="D888" t="s">
        <v>7308</v>
      </c>
      <c r="E888" t="s">
        <v>7309</v>
      </c>
      <c r="F888" t="s">
        <v>7310</v>
      </c>
      <c r="G888" t="s">
        <v>1062</v>
      </c>
      <c r="H888" t="s">
        <v>122</v>
      </c>
      <c r="O888" t="s">
        <v>62</v>
      </c>
      <c r="R888" t="s">
        <v>7311</v>
      </c>
      <c r="S888" t="s">
        <v>7312</v>
      </c>
      <c r="T888" t="s">
        <v>7313</v>
      </c>
      <c r="U888" t="s">
        <v>7314</v>
      </c>
      <c r="V888" t="s">
        <v>7315</v>
      </c>
      <c r="Y888" t="s">
        <v>7316</v>
      </c>
      <c r="Z888" t="s">
        <v>7317</v>
      </c>
      <c r="AF888">
        <v>983</v>
      </c>
    </row>
    <row r="889" spans="1:32" x14ac:dyDescent="0.3">
      <c r="A889" s="1">
        <v>2490</v>
      </c>
      <c r="B889" t="s">
        <v>32</v>
      </c>
      <c r="C889" t="s">
        <v>23631</v>
      </c>
      <c r="D889" t="s">
        <v>7318</v>
      </c>
      <c r="E889" t="s">
        <v>7319</v>
      </c>
      <c r="F889" t="s">
        <v>7320</v>
      </c>
      <c r="G889" t="s">
        <v>7321</v>
      </c>
      <c r="H889" t="s">
        <v>180</v>
      </c>
      <c r="I889" t="s">
        <v>1917</v>
      </c>
      <c r="J889" t="s">
        <v>124</v>
      </c>
      <c r="K889" t="s">
        <v>7322</v>
      </c>
      <c r="L889" t="s">
        <v>7323</v>
      </c>
      <c r="M889" t="s">
        <v>7324</v>
      </c>
      <c r="N889" t="s">
        <v>7325</v>
      </c>
      <c r="P889" t="s">
        <v>5788</v>
      </c>
      <c r="Q889" t="s">
        <v>44</v>
      </c>
      <c r="V889" t="s">
        <v>7326</v>
      </c>
      <c r="AF889">
        <v>984</v>
      </c>
    </row>
    <row r="890" spans="1:32" x14ac:dyDescent="0.3">
      <c r="A890" s="1">
        <v>2587</v>
      </c>
      <c r="B890" t="s">
        <v>32</v>
      </c>
      <c r="C890" t="s">
        <v>23632</v>
      </c>
      <c r="D890" t="s">
        <v>7327</v>
      </c>
      <c r="E890" t="s">
        <v>7328</v>
      </c>
      <c r="F890" t="s">
        <v>7329</v>
      </c>
      <c r="G890" t="s">
        <v>7330</v>
      </c>
      <c r="H890" t="s">
        <v>108</v>
      </c>
      <c r="I890" t="s">
        <v>7331</v>
      </c>
      <c r="J890" t="s">
        <v>373</v>
      </c>
      <c r="K890" t="s">
        <v>7332</v>
      </c>
      <c r="L890" t="s">
        <v>7333</v>
      </c>
      <c r="M890" t="s">
        <v>7334</v>
      </c>
      <c r="N890" t="s">
        <v>7335</v>
      </c>
      <c r="P890" t="s">
        <v>360</v>
      </c>
      <c r="Q890" t="s">
        <v>44</v>
      </c>
      <c r="AF890">
        <v>985</v>
      </c>
    </row>
    <row r="891" spans="1:32" x14ac:dyDescent="0.3">
      <c r="A891" s="1">
        <v>3018</v>
      </c>
      <c r="B891" t="s">
        <v>32</v>
      </c>
      <c r="C891" t="s">
        <v>7336</v>
      </c>
      <c r="D891" t="s">
        <v>7337</v>
      </c>
      <c r="E891" t="s">
        <v>7338</v>
      </c>
      <c r="F891" t="s">
        <v>7339</v>
      </c>
      <c r="G891" t="s">
        <v>7340</v>
      </c>
      <c r="H891" t="s">
        <v>108</v>
      </c>
      <c r="O891" t="s">
        <v>62</v>
      </c>
      <c r="R891" t="s">
        <v>7341</v>
      </c>
      <c r="S891" t="s">
        <v>7342</v>
      </c>
      <c r="T891" t="s">
        <v>7343</v>
      </c>
      <c r="U891" t="s">
        <v>7344</v>
      </c>
      <c r="V891" t="s">
        <v>366</v>
      </c>
      <c r="Z891" t="s">
        <v>7345</v>
      </c>
      <c r="AF891">
        <v>986</v>
      </c>
    </row>
    <row r="892" spans="1:32" x14ac:dyDescent="0.3">
      <c r="A892" s="1">
        <v>1873</v>
      </c>
      <c r="B892" t="s">
        <v>32</v>
      </c>
      <c r="C892" t="s">
        <v>23633</v>
      </c>
      <c r="D892" t="s">
        <v>7346</v>
      </c>
      <c r="E892" t="s">
        <v>7347</v>
      </c>
      <c r="F892" t="s">
        <v>7348</v>
      </c>
      <c r="G892" t="s">
        <v>497</v>
      </c>
      <c r="H892" t="s">
        <v>108</v>
      </c>
      <c r="I892" t="s">
        <v>228</v>
      </c>
      <c r="J892" t="s">
        <v>190</v>
      </c>
      <c r="K892" t="s">
        <v>3620</v>
      </c>
      <c r="L892" t="s">
        <v>7349</v>
      </c>
      <c r="M892" t="s">
        <v>7350</v>
      </c>
      <c r="N892" t="s">
        <v>7351</v>
      </c>
      <c r="P892" t="s">
        <v>7352</v>
      </c>
      <c r="Q892" t="s">
        <v>44</v>
      </c>
      <c r="V892" t="s">
        <v>7353</v>
      </c>
      <c r="AF892">
        <v>987</v>
      </c>
    </row>
    <row r="893" spans="1:32" x14ac:dyDescent="0.3">
      <c r="A893" s="1">
        <v>2324</v>
      </c>
      <c r="B893" t="s">
        <v>32</v>
      </c>
      <c r="C893" t="s">
        <v>23634</v>
      </c>
      <c r="D893" t="s">
        <v>7354</v>
      </c>
      <c r="E893" t="s">
        <v>589</v>
      </c>
      <c r="F893" t="s">
        <v>7355</v>
      </c>
      <c r="G893" t="s">
        <v>7356</v>
      </c>
      <c r="H893" t="s">
        <v>122</v>
      </c>
      <c r="I893" t="s">
        <v>38</v>
      </c>
      <c r="J893" t="s">
        <v>39</v>
      </c>
      <c r="K893" t="s">
        <v>7357</v>
      </c>
      <c r="L893" t="s">
        <v>593</v>
      </c>
      <c r="M893" t="s">
        <v>594</v>
      </c>
      <c r="N893" t="s">
        <v>7358</v>
      </c>
      <c r="Q893" t="s">
        <v>44</v>
      </c>
      <c r="V893" t="s">
        <v>7359</v>
      </c>
      <c r="AF893">
        <v>988</v>
      </c>
    </row>
    <row r="894" spans="1:32" x14ac:dyDescent="0.3">
      <c r="A894" s="1">
        <v>2502</v>
      </c>
      <c r="B894" t="s">
        <v>32</v>
      </c>
      <c r="C894" t="s">
        <v>23635</v>
      </c>
      <c r="D894" t="s">
        <v>7360</v>
      </c>
      <c r="E894" t="s">
        <v>3988</v>
      </c>
      <c r="F894" t="s">
        <v>7361</v>
      </c>
      <c r="G894" t="s">
        <v>433</v>
      </c>
      <c r="H894" t="s">
        <v>91</v>
      </c>
      <c r="I894" t="s">
        <v>373</v>
      </c>
      <c r="K894" t="s">
        <v>38</v>
      </c>
      <c r="L894" t="s">
        <v>3990</v>
      </c>
      <c r="M894" t="s">
        <v>3991</v>
      </c>
      <c r="N894" t="s">
        <v>7362</v>
      </c>
      <c r="Q894" t="s">
        <v>44</v>
      </c>
      <c r="V894" t="s">
        <v>7363</v>
      </c>
      <c r="AF894">
        <v>989</v>
      </c>
    </row>
    <row r="895" spans="1:32" x14ac:dyDescent="0.3">
      <c r="A895" s="1">
        <v>264</v>
      </c>
      <c r="B895" t="s">
        <v>32</v>
      </c>
      <c r="C895" t="s">
        <v>23636</v>
      </c>
      <c r="D895" t="s">
        <v>7364</v>
      </c>
      <c r="E895" t="s">
        <v>4110</v>
      </c>
      <c r="F895" t="s">
        <v>7365</v>
      </c>
      <c r="G895" t="s">
        <v>4394</v>
      </c>
      <c r="H895" t="s">
        <v>37</v>
      </c>
      <c r="I895" t="s">
        <v>2568</v>
      </c>
      <c r="K895" t="s">
        <v>7366</v>
      </c>
      <c r="L895" t="s">
        <v>4113</v>
      </c>
      <c r="M895" t="s">
        <v>4114</v>
      </c>
      <c r="N895" t="s">
        <v>7367</v>
      </c>
      <c r="P895" t="s">
        <v>7368</v>
      </c>
      <c r="Q895" t="s">
        <v>44</v>
      </c>
      <c r="V895" t="s">
        <v>7369</v>
      </c>
      <c r="AF895">
        <v>990</v>
      </c>
    </row>
    <row r="896" spans="1:32" x14ac:dyDescent="0.3">
      <c r="A896" s="1">
        <v>3301</v>
      </c>
      <c r="B896" t="s">
        <v>32</v>
      </c>
      <c r="C896" t="s">
        <v>7370</v>
      </c>
      <c r="D896" t="s">
        <v>7371</v>
      </c>
      <c r="E896" t="s">
        <v>7372</v>
      </c>
      <c r="F896" t="s">
        <v>7373</v>
      </c>
      <c r="G896" t="s">
        <v>7374</v>
      </c>
      <c r="H896" t="s">
        <v>122</v>
      </c>
      <c r="O896" t="s">
        <v>62</v>
      </c>
      <c r="R896" t="s">
        <v>7375</v>
      </c>
      <c r="S896" t="s">
        <v>7376</v>
      </c>
      <c r="T896" t="s">
        <v>7377</v>
      </c>
      <c r="U896" t="s">
        <v>7378</v>
      </c>
      <c r="V896" t="s">
        <v>7379</v>
      </c>
      <c r="Z896" t="s">
        <v>7380</v>
      </c>
      <c r="AF896">
        <v>991</v>
      </c>
    </row>
    <row r="897" spans="1:32" x14ac:dyDescent="0.3">
      <c r="A897" s="1">
        <v>3320</v>
      </c>
      <c r="B897" t="s">
        <v>32</v>
      </c>
      <c r="C897" t="s">
        <v>7381</v>
      </c>
      <c r="D897" t="s">
        <v>7382</v>
      </c>
      <c r="E897" t="s">
        <v>153</v>
      </c>
      <c r="F897" t="s">
        <v>7383</v>
      </c>
      <c r="G897" t="s">
        <v>1034</v>
      </c>
      <c r="H897" t="s">
        <v>108</v>
      </c>
      <c r="I897" t="s">
        <v>523</v>
      </c>
      <c r="J897" t="s">
        <v>147</v>
      </c>
      <c r="K897" t="s">
        <v>7384</v>
      </c>
      <c r="L897" t="s">
        <v>7385</v>
      </c>
      <c r="M897" t="s">
        <v>7386</v>
      </c>
      <c r="N897" t="s">
        <v>7387</v>
      </c>
      <c r="O897" t="s">
        <v>62</v>
      </c>
      <c r="P897" t="s">
        <v>6085</v>
      </c>
      <c r="R897" t="s">
        <v>7388</v>
      </c>
      <c r="S897" t="s">
        <v>7389</v>
      </c>
      <c r="T897" t="s">
        <v>7390</v>
      </c>
      <c r="U897" t="s">
        <v>7391</v>
      </c>
      <c r="V897" t="s">
        <v>7392</v>
      </c>
      <c r="Z897" t="s">
        <v>7393</v>
      </c>
      <c r="AF897">
        <v>992</v>
      </c>
    </row>
    <row r="898" spans="1:32" x14ac:dyDescent="0.3">
      <c r="A898" s="1">
        <v>2798</v>
      </c>
      <c r="B898" t="s">
        <v>32</v>
      </c>
      <c r="C898" t="s">
        <v>7394</v>
      </c>
      <c r="D898" t="s">
        <v>7395</v>
      </c>
      <c r="E898" t="s">
        <v>7396</v>
      </c>
      <c r="F898" t="s">
        <v>7397</v>
      </c>
      <c r="G898" t="s">
        <v>1801</v>
      </c>
      <c r="H898" t="s">
        <v>91</v>
      </c>
      <c r="O898" t="s">
        <v>62</v>
      </c>
      <c r="R898" t="s">
        <v>7398</v>
      </c>
      <c r="S898" t="s">
        <v>7399</v>
      </c>
      <c r="T898" t="s">
        <v>7400</v>
      </c>
      <c r="U898" t="s">
        <v>7401</v>
      </c>
      <c r="V898" t="s">
        <v>366</v>
      </c>
      <c r="Y898" t="s">
        <v>7402</v>
      </c>
      <c r="AF898">
        <v>993</v>
      </c>
    </row>
    <row r="899" spans="1:32" x14ac:dyDescent="0.3">
      <c r="A899" s="1">
        <v>3002</v>
      </c>
      <c r="B899" t="s">
        <v>32</v>
      </c>
      <c r="C899" t="s">
        <v>7403</v>
      </c>
      <c r="D899" t="s">
        <v>7404</v>
      </c>
      <c r="E899" t="s">
        <v>7405</v>
      </c>
      <c r="F899" t="s">
        <v>7406</v>
      </c>
      <c r="G899" t="s">
        <v>843</v>
      </c>
      <c r="H899" t="s">
        <v>475</v>
      </c>
      <c r="O899" t="s">
        <v>62</v>
      </c>
      <c r="R899" t="s">
        <v>7407</v>
      </c>
      <c r="S899" t="s">
        <v>7408</v>
      </c>
      <c r="T899" t="s">
        <v>7409</v>
      </c>
      <c r="U899" t="s">
        <v>7410</v>
      </c>
      <c r="V899" t="s">
        <v>5419</v>
      </c>
      <c r="Z899" t="s">
        <v>7411</v>
      </c>
      <c r="AF899">
        <v>996</v>
      </c>
    </row>
    <row r="900" spans="1:32" x14ac:dyDescent="0.3">
      <c r="A900" s="1">
        <v>1684</v>
      </c>
      <c r="B900" t="s">
        <v>32</v>
      </c>
      <c r="C900" t="s">
        <v>23637</v>
      </c>
      <c r="D900" t="s">
        <v>7412</v>
      </c>
      <c r="E900" t="s">
        <v>531</v>
      </c>
      <c r="F900" t="s">
        <v>7413</v>
      </c>
      <c r="G900" t="s">
        <v>176</v>
      </c>
      <c r="H900" t="s">
        <v>166</v>
      </c>
      <c r="I900" t="s">
        <v>3034</v>
      </c>
      <c r="J900" t="s">
        <v>110</v>
      </c>
      <c r="K900" t="s">
        <v>7414</v>
      </c>
      <c r="L900" t="s">
        <v>534</v>
      </c>
      <c r="M900" t="s">
        <v>535</v>
      </c>
      <c r="N900" t="s">
        <v>7415</v>
      </c>
      <c r="P900" t="s">
        <v>5676</v>
      </c>
      <c r="Q900" t="s">
        <v>44</v>
      </c>
      <c r="V900" t="s">
        <v>7416</v>
      </c>
      <c r="AF900">
        <v>997</v>
      </c>
    </row>
    <row r="901" spans="1:32" x14ac:dyDescent="0.3">
      <c r="A901" s="1">
        <v>3080</v>
      </c>
      <c r="B901" t="s">
        <v>32</v>
      </c>
      <c r="C901" t="s">
        <v>7417</v>
      </c>
      <c r="D901" t="s">
        <v>7418</v>
      </c>
      <c r="E901" t="s">
        <v>7419</v>
      </c>
      <c r="F901" t="s">
        <v>7420</v>
      </c>
      <c r="G901" t="s">
        <v>7421</v>
      </c>
      <c r="H901" t="s">
        <v>108</v>
      </c>
      <c r="O901" t="s">
        <v>62</v>
      </c>
      <c r="R901" t="s">
        <v>7422</v>
      </c>
      <c r="S901" t="s">
        <v>7423</v>
      </c>
      <c r="T901" t="s">
        <v>7424</v>
      </c>
      <c r="U901" t="s">
        <v>7425</v>
      </c>
      <c r="V901" t="s">
        <v>67</v>
      </c>
      <c r="Y901" t="s">
        <v>7426</v>
      </c>
      <c r="Z901" t="s">
        <v>7427</v>
      </c>
      <c r="AF901">
        <v>998</v>
      </c>
    </row>
    <row r="902" spans="1:32" x14ac:dyDescent="0.3">
      <c r="A902" s="1">
        <v>1790</v>
      </c>
      <c r="B902" t="s">
        <v>32</v>
      </c>
      <c r="C902" t="s">
        <v>23638</v>
      </c>
      <c r="D902" t="s">
        <v>7428</v>
      </c>
      <c r="E902" t="s">
        <v>7429</v>
      </c>
      <c r="F902" t="s">
        <v>7430</v>
      </c>
      <c r="G902" t="s">
        <v>7431</v>
      </c>
      <c r="H902" t="s">
        <v>180</v>
      </c>
      <c r="I902" t="s">
        <v>4339</v>
      </c>
      <c r="J902" t="s">
        <v>7432</v>
      </c>
      <c r="K902" t="s">
        <v>1823</v>
      </c>
      <c r="L902" t="s">
        <v>7433</v>
      </c>
      <c r="M902" t="s">
        <v>7434</v>
      </c>
      <c r="N902" t="s">
        <v>7435</v>
      </c>
      <c r="Q902" t="s">
        <v>44</v>
      </c>
      <c r="V902" t="s">
        <v>7436</v>
      </c>
      <c r="AF902">
        <v>999</v>
      </c>
    </row>
    <row r="903" spans="1:32" x14ac:dyDescent="0.3">
      <c r="A903" s="1">
        <v>2030</v>
      </c>
      <c r="B903" t="s">
        <v>32</v>
      </c>
      <c r="C903" t="s">
        <v>23639</v>
      </c>
      <c r="D903" t="s">
        <v>7437</v>
      </c>
      <c r="E903" t="s">
        <v>589</v>
      </c>
      <c r="F903" t="s">
        <v>7438</v>
      </c>
      <c r="G903" t="s">
        <v>7439</v>
      </c>
      <c r="H903" t="s">
        <v>37</v>
      </c>
      <c r="I903" t="s">
        <v>227</v>
      </c>
      <c r="J903" t="s">
        <v>7440</v>
      </c>
      <c r="K903" t="s">
        <v>3160</v>
      </c>
      <c r="L903" t="s">
        <v>593</v>
      </c>
      <c r="M903" t="s">
        <v>594</v>
      </c>
      <c r="N903" t="s">
        <v>7441</v>
      </c>
      <c r="Q903" t="s">
        <v>44</v>
      </c>
      <c r="V903" t="s">
        <v>7442</v>
      </c>
      <c r="AF903">
        <v>1000</v>
      </c>
    </row>
    <row r="904" spans="1:32" x14ac:dyDescent="0.3">
      <c r="A904" s="1">
        <v>2768</v>
      </c>
      <c r="B904" t="s">
        <v>32</v>
      </c>
      <c r="C904" t="s">
        <v>7443</v>
      </c>
      <c r="D904" t="s">
        <v>7444</v>
      </c>
      <c r="E904" t="s">
        <v>7445</v>
      </c>
      <c r="F904" t="s">
        <v>7446</v>
      </c>
      <c r="G904" t="s">
        <v>7447</v>
      </c>
      <c r="H904" t="s">
        <v>91</v>
      </c>
      <c r="O904" t="s">
        <v>62</v>
      </c>
      <c r="R904" t="s">
        <v>7448</v>
      </c>
      <c r="S904" t="s">
        <v>7449</v>
      </c>
      <c r="T904" t="s">
        <v>7450</v>
      </c>
      <c r="U904" t="s">
        <v>7451</v>
      </c>
      <c r="V904" t="s">
        <v>67</v>
      </c>
      <c r="Z904" t="s">
        <v>7452</v>
      </c>
      <c r="AF904">
        <v>1001</v>
      </c>
    </row>
    <row r="905" spans="1:32" x14ac:dyDescent="0.3">
      <c r="A905" s="1">
        <v>284</v>
      </c>
      <c r="B905" t="s">
        <v>32</v>
      </c>
      <c r="C905" t="s">
        <v>23640</v>
      </c>
      <c r="D905" t="s">
        <v>7453</v>
      </c>
      <c r="E905" t="s">
        <v>369</v>
      </c>
      <c r="F905" t="s">
        <v>7454</v>
      </c>
      <c r="G905" t="s">
        <v>6721</v>
      </c>
      <c r="H905" t="s">
        <v>248</v>
      </c>
      <c r="I905" t="s">
        <v>310</v>
      </c>
      <c r="J905" t="s">
        <v>147</v>
      </c>
      <c r="K905" t="s">
        <v>4190</v>
      </c>
      <c r="L905" t="s">
        <v>375</v>
      </c>
      <c r="M905" t="s">
        <v>376</v>
      </c>
      <c r="N905" t="s">
        <v>7455</v>
      </c>
      <c r="P905" t="s">
        <v>40</v>
      </c>
      <c r="Q905" t="s">
        <v>44</v>
      </c>
      <c r="V905" t="s">
        <v>7456</v>
      </c>
      <c r="AF905">
        <v>1003</v>
      </c>
    </row>
    <row r="906" spans="1:32" x14ac:dyDescent="0.3">
      <c r="A906" s="1">
        <v>1561</v>
      </c>
      <c r="B906" t="s">
        <v>32</v>
      </c>
      <c r="C906" t="s">
        <v>23641</v>
      </c>
      <c r="D906" t="s">
        <v>7457</v>
      </c>
      <c r="E906" t="s">
        <v>1151</v>
      </c>
      <c r="F906" t="s">
        <v>7458</v>
      </c>
      <c r="G906" t="s">
        <v>7459</v>
      </c>
      <c r="H906" t="s">
        <v>522</v>
      </c>
      <c r="I906" t="s">
        <v>1882</v>
      </c>
      <c r="J906" t="s">
        <v>6262</v>
      </c>
      <c r="K906" t="s">
        <v>7460</v>
      </c>
      <c r="L906" t="s">
        <v>1155</v>
      </c>
      <c r="M906" t="s">
        <v>1156</v>
      </c>
      <c r="N906" t="s">
        <v>7461</v>
      </c>
      <c r="P906" t="s">
        <v>6857</v>
      </c>
      <c r="Q906" t="s">
        <v>44</v>
      </c>
      <c r="V906" t="s">
        <v>7462</v>
      </c>
      <c r="AF906">
        <v>1004</v>
      </c>
    </row>
    <row r="907" spans="1:32" x14ac:dyDescent="0.3">
      <c r="A907" s="1">
        <v>2270</v>
      </c>
      <c r="B907" t="s">
        <v>32</v>
      </c>
      <c r="C907" t="s">
        <v>23642</v>
      </c>
      <c r="D907" t="s">
        <v>7463</v>
      </c>
      <c r="E907" t="s">
        <v>7464</v>
      </c>
      <c r="F907" t="s">
        <v>7465</v>
      </c>
      <c r="G907" t="s">
        <v>6106</v>
      </c>
      <c r="H907" t="s">
        <v>74</v>
      </c>
      <c r="I907" t="s">
        <v>7466</v>
      </c>
      <c r="J907" t="s">
        <v>7467</v>
      </c>
      <c r="K907" t="s">
        <v>7468</v>
      </c>
      <c r="L907" t="s">
        <v>7469</v>
      </c>
      <c r="M907" t="s">
        <v>7470</v>
      </c>
      <c r="N907" t="s">
        <v>7471</v>
      </c>
      <c r="P907" t="s">
        <v>310</v>
      </c>
      <c r="Q907" t="s">
        <v>44</v>
      </c>
      <c r="V907" t="s">
        <v>7472</v>
      </c>
      <c r="AF907">
        <v>1005</v>
      </c>
    </row>
    <row r="908" spans="1:32" x14ac:dyDescent="0.3">
      <c r="A908" s="1">
        <v>231</v>
      </c>
      <c r="B908" t="s">
        <v>32</v>
      </c>
      <c r="C908" t="s">
        <v>23643</v>
      </c>
      <c r="D908" t="s">
        <v>7473</v>
      </c>
      <c r="E908" t="s">
        <v>1134</v>
      </c>
      <c r="F908" t="s">
        <v>7474</v>
      </c>
      <c r="G908" t="s">
        <v>563</v>
      </c>
      <c r="H908" t="s">
        <v>51</v>
      </c>
      <c r="I908" t="s">
        <v>1044</v>
      </c>
      <c r="J908" t="s">
        <v>190</v>
      </c>
      <c r="K908" t="s">
        <v>2507</v>
      </c>
      <c r="L908" t="s">
        <v>1137</v>
      </c>
      <c r="M908" t="s">
        <v>1138</v>
      </c>
      <c r="N908" t="s">
        <v>7475</v>
      </c>
      <c r="P908" t="s">
        <v>1153</v>
      </c>
      <c r="Q908" t="s">
        <v>44</v>
      </c>
      <c r="V908" t="s">
        <v>7476</v>
      </c>
      <c r="AF908">
        <v>1006</v>
      </c>
    </row>
    <row r="909" spans="1:32" x14ac:dyDescent="0.3">
      <c r="A909" s="1">
        <v>119</v>
      </c>
      <c r="B909" t="s">
        <v>32</v>
      </c>
      <c r="C909" t="s">
        <v>23644</v>
      </c>
      <c r="D909" t="s">
        <v>7477</v>
      </c>
      <c r="E909" t="s">
        <v>5572</v>
      </c>
      <c r="F909" t="s">
        <v>7478</v>
      </c>
      <c r="G909" t="s">
        <v>497</v>
      </c>
      <c r="H909" t="s">
        <v>108</v>
      </c>
      <c r="I909" t="s">
        <v>236</v>
      </c>
      <c r="K909" t="s">
        <v>7479</v>
      </c>
      <c r="L909" t="s">
        <v>5572</v>
      </c>
      <c r="M909" t="s">
        <v>5575</v>
      </c>
      <c r="N909" t="s">
        <v>7480</v>
      </c>
      <c r="Q909" t="s">
        <v>44</v>
      </c>
      <c r="V909" t="s">
        <v>7481</v>
      </c>
      <c r="AF909">
        <v>1007</v>
      </c>
    </row>
    <row r="910" spans="1:32" x14ac:dyDescent="0.3">
      <c r="A910" s="1">
        <v>2982</v>
      </c>
      <c r="B910" t="s">
        <v>32</v>
      </c>
      <c r="C910" t="s">
        <v>7482</v>
      </c>
      <c r="D910" t="s">
        <v>7483</v>
      </c>
      <c r="E910" t="s">
        <v>7484</v>
      </c>
      <c r="F910" t="s">
        <v>7485</v>
      </c>
      <c r="G910" t="s">
        <v>854</v>
      </c>
      <c r="H910" t="s">
        <v>475</v>
      </c>
      <c r="K910" t="s">
        <v>39</v>
      </c>
      <c r="L910" t="s">
        <v>7486</v>
      </c>
      <c r="M910" t="s">
        <v>7487</v>
      </c>
      <c r="N910" t="s">
        <v>7488</v>
      </c>
      <c r="O910" t="s">
        <v>62</v>
      </c>
      <c r="P910" t="s">
        <v>39</v>
      </c>
      <c r="R910" t="s">
        <v>7489</v>
      </c>
      <c r="S910" t="s">
        <v>7490</v>
      </c>
      <c r="T910" t="s">
        <v>7491</v>
      </c>
      <c r="U910" t="s">
        <v>7492</v>
      </c>
      <c r="V910" t="s">
        <v>7493</v>
      </c>
      <c r="Y910" t="s">
        <v>7494</v>
      </c>
      <c r="Z910" t="s">
        <v>7495</v>
      </c>
      <c r="AF910">
        <v>1008</v>
      </c>
    </row>
    <row r="911" spans="1:32" x14ac:dyDescent="0.3">
      <c r="A911" s="1">
        <v>1589</v>
      </c>
      <c r="B911" t="s">
        <v>32</v>
      </c>
      <c r="C911" t="s">
        <v>23645</v>
      </c>
      <c r="D911" t="s">
        <v>7496</v>
      </c>
      <c r="E911" t="s">
        <v>7497</v>
      </c>
      <c r="F911" t="s">
        <v>7498</v>
      </c>
      <c r="G911" t="s">
        <v>4356</v>
      </c>
      <c r="H911" t="s">
        <v>166</v>
      </c>
      <c r="I911" t="s">
        <v>1044</v>
      </c>
      <c r="J911" t="s">
        <v>168</v>
      </c>
      <c r="K911" t="s">
        <v>7499</v>
      </c>
      <c r="L911" t="s">
        <v>7500</v>
      </c>
      <c r="M911" t="s">
        <v>7501</v>
      </c>
      <c r="N911" t="s">
        <v>7502</v>
      </c>
      <c r="P911" t="s">
        <v>7503</v>
      </c>
      <c r="Q911" t="s">
        <v>44</v>
      </c>
      <c r="V911" t="s">
        <v>7504</v>
      </c>
      <c r="AF911">
        <v>1009</v>
      </c>
    </row>
    <row r="912" spans="1:32" x14ac:dyDescent="0.3">
      <c r="A912" s="1">
        <v>2640</v>
      </c>
      <c r="B912" t="s">
        <v>32</v>
      </c>
      <c r="C912" t="s">
        <v>7505</v>
      </c>
      <c r="D912" t="s">
        <v>7506</v>
      </c>
      <c r="E912" t="s">
        <v>7507</v>
      </c>
      <c r="F912" t="s">
        <v>7508</v>
      </c>
      <c r="G912" t="s">
        <v>7509</v>
      </c>
      <c r="H912" t="s">
        <v>475</v>
      </c>
      <c r="O912" t="s">
        <v>62</v>
      </c>
      <c r="R912" t="s">
        <v>7510</v>
      </c>
      <c r="S912" t="s">
        <v>7511</v>
      </c>
      <c r="T912" t="s">
        <v>7512</v>
      </c>
      <c r="U912" t="s">
        <v>7513</v>
      </c>
      <c r="V912" t="s">
        <v>7514</v>
      </c>
      <c r="Z912" t="s">
        <v>7515</v>
      </c>
      <c r="AF912">
        <v>1010</v>
      </c>
    </row>
    <row r="913" spans="1:32" x14ac:dyDescent="0.3">
      <c r="A913" s="1">
        <v>3354</v>
      </c>
      <c r="B913" t="s">
        <v>32</v>
      </c>
      <c r="C913" t="s">
        <v>7516</v>
      </c>
      <c r="D913" t="s">
        <v>7517</v>
      </c>
      <c r="E913" t="s">
        <v>7518</v>
      </c>
      <c r="F913" t="s">
        <v>7519</v>
      </c>
      <c r="G913" t="s">
        <v>121</v>
      </c>
      <c r="H913" t="s">
        <v>122</v>
      </c>
      <c r="I913" t="s">
        <v>190</v>
      </c>
      <c r="J913" t="s">
        <v>110</v>
      </c>
      <c r="K913" t="s">
        <v>7520</v>
      </c>
      <c r="L913" t="s">
        <v>7521</v>
      </c>
      <c r="M913" t="s">
        <v>7522</v>
      </c>
      <c r="N913" t="s">
        <v>7523</v>
      </c>
      <c r="O913" t="s">
        <v>62</v>
      </c>
      <c r="P913" t="s">
        <v>7524</v>
      </c>
      <c r="R913" t="s">
        <v>7525</v>
      </c>
      <c r="S913" t="s">
        <v>7526</v>
      </c>
      <c r="T913" t="s">
        <v>7527</v>
      </c>
      <c r="U913" t="s">
        <v>7528</v>
      </c>
      <c r="V913" t="s">
        <v>7529</v>
      </c>
      <c r="Z913" t="s">
        <v>7530</v>
      </c>
      <c r="AF913">
        <v>1011</v>
      </c>
    </row>
    <row r="914" spans="1:32" x14ac:dyDescent="0.3">
      <c r="A914" s="1">
        <v>2631</v>
      </c>
      <c r="B914" t="s">
        <v>32</v>
      </c>
      <c r="C914" t="s">
        <v>7531</v>
      </c>
      <c r="D914" t="s">
        <v>7532</v>
      </c>
      <c r="E914" t="s">
        <v>7533</v>
      </c>
      <c r="F914" t="s">
        <v>7534</v>
      </c>
      <c r="G914" t="s">
        <v>7535</v>
      </c>
      <c r="H914" t="s">
        <v>475</v>
      </c>
      <c r="O914" t="s">
        <v>62</v>
      </c>
      <c r="R914" t="s">
        <v>7536</v>
      </c>
      <c r="S914" t="s">
        <v>7537</v>
      </c>
      <c r="T914" t="s">
        <v>7538</v>
      </c>
      <c r="U914" t="s">
        <v>7539</v>
      </c>
      <c r="V914" t="s">
        <v>3402</v>
      </c>
      <c r="AF914">
        <v>1013</v>
      </c>
    </row>
    <row r="915" spans="1:32" x14ac:dyDescent="0.3">
      <c r="A915" s="1">
        <v>1302</v>
      </c>
      <c r="B915" t="s">
        <v>32</v>
      </c>
      <c r="C915" t="s">
        <v>23646</v>
      </c>
      <c r="D915" t="s">
        <v>7540</v>
      </c>
      <c r="E915" t="s">
        <v>7541</v>
      </c>
      <c r="F915" t="s">
        <v>7542</v>
      </c>
      <c r="G915" t="s">
        <v>433</v>
      </c>
      <c r="H915" t="s">
        <v>91</v>
      </c>
      <c r="I915" t="s">
        <v>91</v>
      </c>
      <c r="K915" t="s">
        <v>7543</v>
      </c>
      <c r="L915" t="s">
        <v>7544</v>
      </c>
      <c r="M915" t="s">
        <v>7545</v>
      </c>
      <c r="N915" t="s">
        <v>7546</v>
      </c>
      <c r="Q915" t="s">
        <v>44</v>
      </c>
      <c r="AF915">
        <v>1014</v>
      </c>
    </row>
    <row r="916" spans="1:32" x14ac:dyDescent="0.3">
      <c r="A916" s="1">
        <v>3255</v>
      </c>
      <c r="B916" t="s">
        <v>32</v>
      </c>
      <c r="C916" t="s">
        <v>7547</v>
      </c>
      <c r="D916" t="s">
        <v>7548</v>
      </c>
      <c r="E916" t="s">
        <v>7549</v>
      </c>
      <c r="F916" t="s">
        <v>7550</v>
      </c>
      <c r="G916" t="s">
        <v>7551</v>
      </c>
      <c r="H916" t="s">
        <v>108</v>
      </c>
      <c r="O916" t="s">
        <v>62</v>
      </c>
      <c r="R916" t="s">
        <v>7552</v>
      </c>
      <c r="S916" t="s">
        <v>7553</v>
      </c>
      <c r="T916" t="s">
        <v>7554</v>
      </c>
      <c r="U916" t="s">
        <v>7555</v>
      </c>
      <c r="V916" t="s">
        <v>6232</v>
      </c>
      <c r="Y916" t="s">
        <v>7556</v>
      </c>
      <c r="AF916">
        <v>1015</v>
      </c>
    </row>
    <row r="917" spans="1:32" x14ac:dyDescent="0.3">
      <c r="A917" s="1">
        <v>3231</v>
      </c>
      <c r="B917" t="s">
        <v>32</v>
      </c>
      <c r="C917" t="s">
        <v>7557</v>
      </c>
      <c r="D917" t="s">
        <v>7558</v>
      </c>
      <c r="E917" t="s">
        <v>7559</v>
      </c>
      <c r="F917" t="s">
        <v>7560</v>
      </c>
      <c r="G917" t="s">
        <v>7561</v>
      </c>
      <c r="H917" t="s">
        <v>37</v>
      </c>
      <c r="O917" t="s">
        <v>62</v>
      </c>
      <c r="R917" t="s">
        <v>7562</v>
      </c>
      <c r="S917" t="s">
        <v>7563</v>
      </c>
      <c r="T917" t="s">
        <v>7564</v>
      </c>
      <c r="U917" t="s">
        <v>7565</v>
      </c>
      <c r="V917" t="s">
        <v>366</v>
      </c>
      <c r="Y917" t="s">
        <v>7566</v>
      </c>
      <c r="AF917">
        <v>1016</v>
      </c>
    </row>
    <row r="918" spans="1:32" x14ac:dyDescent="0.3">
      <c r="A918" s="1">
        <v>3414</v>
      </c>
      <c r="B918" t="s">
        <v>32</v>
      </c>
      <c r="C918" t="s">
        <v>7567</v>
      </c>
      <c r="D918" t="s">
        <v>7568</v>
      </c>
      <c r="E918" t="s">
        <v>7569</v>
      </c>
      <c r="F918" t="s">
        <v>7570</v>
      </c>
      <c r="G918" t="s">
        <v>7571</v>
      </c>
      <c r="H918" t="s">
        <v>91</v>
      </c>
      <c r="O918" t="s">
        <v>62</v>
      </c>
      <c r="R918" t="s">
        <v>7572</v>
      </c>
      <c r="S918" t="s">
        <v>7573</v>
      </c>
      <c r="T918" t="s">
        <v>7574</v>
      </c>
      <c r="U918" t="s">
        <v>7575</v>
      </c>
      <c r="V918" t="s">
        <v>1433</v>
      </c>
      <c r="Y918" t="s">
        <v>7576</v>
      </c>
      <c r="Z918" t="s">
        <v>7577</v>
      </c>
      <c r="AF918">
        <v>1017</v>
      </c>
    </row>
    <row r="919" spans="1:32" x14ac:dyDescent="0.3">
      <c r="A919" s="1">
        <v>602</v>
      </c>
      <c r="B919" t="s">
        <v>32</v>
      </c>
      <c r="C919" t="s">
        <v>23647</v>
      </c>
      <c r="D919" t="s">
        <v>7578</v>
      </c>
      <c r="E919" t="s">
        <v>4135</v>
      </c>
      <c r="F919" t="s">
        <v>7579</v>
      </c>
      <c r="G919" t="s">
        <v>6437</v>
      </c>
      <c r="H919" t="s">
        <v>91</v>
      </c>
      <c r="I919" t="s">
        <v>146</v>
      </c>
      <c r="J919" t="s">
        <v>110</v>
      </c>
      <c r="K919" t="s">
        <v>191</v>
      </c>
      <c r="L919" t="s">
        <v>4138</v>
      </c>
      <c r="M919" t="s">
        <v>4139</v>
      </c>
      <c r="N919" t="s">
        <v>7580</v>
      </c>
      <c r="P919" t="s">
        <v>4625</v>
      </c>
      <c r="Q919" t="s">
        <v>44</v>
      </c>
      <c r="V919" t="s">
        <v>7581</v>
      </c>
      <c r="AF919">
        <v>1019</v>
      </c>
    </row>
    <row r="920" spans="1:32" x14ac:dyDescent="0.3">
      <c r="A920" s="1">
        <v>1522</v>
      </c>
      <c r="B920" t="s">
        <v>32</v>
      </c>
      <c r="C920" t="s">
        <v>23648</v>
      </c>
      <c r="D920" t="s">
        <v>7582</v>
      </c>
      <c r="E920" t="s">
        <v>7583</v>
      </c>
      <c r="F920" t="s">
        <v>7584</v>
      </c>
      <c r="G920" t="s">
        <v>145</v>
      </c>
      <c r="H920" t="s">
        <v>122</v>
      </c>
      <c r="I920" t="s">
        <v>5326</v>
      </c>
      <c r="J920" t="s">
        <v>147</v>
      </c>
      <c r="K920" t="s">
        <v>3849</v>
      </c>
      <c r="L920" t="s">
        <v>7583</v>
      </c>
      <c r="M920" t="s">
        <v>7585</v>
      </c>
      <c r="N920" t="s">
        <v>7586</v>
      </c>
      <c r="P920" t="s">
        <v>7587</v>
      </c>
      <c r="Q920" t="s">
        <v>44</v>
      </c>
      <c r="V920" t="s">
        <v>7588</v>
      </c>
      <c r="AF920">
        <v>1020</v>
      </c>
    </row>
    <row r="921" spans="1:32" x14ac:dyDescent="0.3">
      <c r="A921" s="1">
        <v>93</v>
      </c>
      <c r="B921" t="s">
        <v>32</v>
      </c>
      <c r="C921" t="s">
        <v>23649</v>
      </c>
      <c r="D921" t="s">
        <v>7589</v>
      </c>
      <c r="E921" t="s">
        <v>4546</v>
      </c>
      <c r="F921" t="s">
        <v>7590</v>
      </c>
      <c r="G921" t="s">
        <v>102</v>
      </c>
      <c r="H921" t="s">
        <v>37</v>
      </c>
      <c r="I921" t="s">
        <v>373</v>
      </c>
      <c r="K921" t="s">
        <v>7591</v>
      </c>
      <c r="L921" t="s">
        <v>4549</v>
      </c>
      <c r="M921" t="s">
        <v>4550</v>
      </c>
      <c r="N921" t="s">
        <v>7592</v>
      </c>
      <c r="Q921" t="s">
        <v>44</v>
      </c>
      <c r="V921" t="s">
        <v>7593</v>
      </c>
      <c r="AF921">
        <v>1021</v>
      </c>
    </row>
    <row r="922" spans="1:32" x14ac:dyDescent="0.3">
      <c r="A922" s="1">
        <v>1699</v>
      </c>
      <c r="B922" t="s">
        <v>32</v>
      </c>
      <c r="C922" t="s">
        <v>23650</v>
      </c>
      <c r="D922" t="s">
        <v>7594</v>
      </c>
      <c r="E922" t="s">
        <v>262</v>
      </c>
      <c r="F922" t="s">
        <v>7595</v>
      </c>
      <c r="G922" t="s">
        <v>6900</v>
      </c>
      <c r="H922" t="s">
        <v>459</v>
      </c>
      <c r="I922" t="s">
        <v>2568</v>
      </c>
      <c r="J922" t="s">
        <v>168</v>
      </c>
      <c r="K922" t="s">
        <v>7596</v>
      </c>
      <c r="L922" t="s">
        <v>267</v>
      </c>
      <c r="M922" t="s">
        <v>268</v>
      </c>
      <c r="N922" t="s">
        <v>7597</v>
      </c>
      <c r="P922" t="s">
        <v>3893</v>
      </c>
      <c r="Q922" t="s">
        <v>44</v>
      </c>
      <c r="V922" t="s">
        <v>7598</v>
      </c>
      <c r="AF922">
        <v>1022</v>
      </c>
    </row>
    <row r="923" spans="1:32" x14ac:dyDescent="0.3">
      <c r="A923" s="1">
        <v>858</v>
      </c>
      <c r="B923" t="s">
        <v>32</v>
      </c>
      <c r="C923" t="s">
        <v>23651</v>
      </c>
      <c r="D923" t="s">
        <v>7599</v>
      </c>
      <c r="E923" t="s">
        <v>2513</v>
      </c>
      <c r="F923" t="s">
        <v>7600</v>
      </c>
      <c r="G923" t="s">
        <v>6649</v>
      </c>
      <c r="H923" t="s">
        <v>91</v>
      </c>
      <c r="I923" t="s">
        <v>324</v>
      </c>
      <c r="J923" t="s">
        <v>39</v>
      </c>
      <c r="K923" t="s">
        <v>4214</v>
      </c>
      <c r="L923" t="s">
        <v>2516</v>
      </c>
      <c r="M923" t="s">
        <v>2517</v>
      </c>
      <c r="N923" t="s">
        <v>7601</v>
      </c>
      <c r="P923" t="s">
        <v>7602</v>
      </c>
      <c r="Q923" t="s">
        <v>44</v>
      </c>
      <c r="V923" t="s">
        <v>7603</v>
      </c>
      <c r="AF923">
        <v>1023</v>
      </c>
    </row>
    <row r="924" spans="1:32" x14ac:dyDescent="0.3">
      <c r="A924" s="1">
        <v>510</v>
      </c>
      <c r="B924" t="s">
        <v>32</v>
      </c>
      <c r="C924" t="s">
        <v>23652</v>
      </c>
      <c r="D924" t="s">
        <v>7604</v>
      </c>
      <c r="E924" t="s">
        <v>4270</v>
      </c>
      <c r="F924" t="s">
        <v>7605</v>
      </c>
      <c r="G924" t="s">
        <v>7606</v>
      </c>
      <c r="H924" t="s">
        <v>166</v>
      </c>
      <c r="I924" t="s">
        <v>7607</v>
      </c>
      <c r="J924" t="s">
        <v>7608</v>
      </c>
      <c r="K924" t="s">
        <v>7609</v>
      </c>
      <c r="L924" t="s">
        <v>4272</v>
      </c>
      <c r="M924" t="s">
        <v>7610</v>
      </c>
      <c r="N924" t="s">
        <v>7611</v>
      </c>
      <c r="P924" t="s">
        <v>7612</v>
      </c>
      <c r="Q924" t="s">
        <v>44</v>
      </c>
      <c r="V924" t="s">
        <v>7613</v>
      </c>
      <c r="AF924">
        <v>1024</v>
      </c>
    </row>
    <row r="925" spans="1:32" x14ac:dyDescent="0.3">
      <c r="A925" s="1">
        <v>3044</v>
      </c>
      <c r="B925" t="s">
        <v>32</v>
      </c>
      <c r="C925" t="s">
        <v>7614</v>
      </c>
      <c r="D925" t="s">
        <v>7615</v>
      </c>
      <c r="E925" t="s">
        <v>7616</v>
      </c>
      <c r="F925" t="s">
        <v>7617</v>
      </c>
      <c r="G925" t="s">
        <v>965</v>
      </c>
      <c r="H925" t="s">
        <v>180</v>
      </c>
      <c r="I925" t="s">
        <v>195</v>
      </c>
      <c r="K925" t="s">
        <v>2506</v>
      </c>
      <c r="L925" t="s">
        <v>7616</v>
      </c>
      <c r="M925" t="s">
        <v>7618</v>
      </c>
      <c r="N925" t="s">
        <v>7619</v>
      </c>
      <c r="O925" t="s">
        <v>62</v>
      </c>
      <c r="P925" t="s">
        <v>6324</v>
      </c>
      <c r="R925" t="s">
        <v>7620</v>
      </c>
      <c r="S925" t="s">
        <v>777</v>
      </c>
      <c r="T925" t="s">
        <v>7621</v>
      </c>
      <c r="U925" t="s">
        <v>7622</v>
      </c>
      <c r="V925" t="s">
        <v>7015</v>
      </c>
      <c r="Z925" t="s">
        <v>7623</v>
      </c>
      <c r="AF925">
        <v>1025</v>
      </c>
    </row>
    <row r="926" spans="1:32" x14ac:dyDescent="0.3">
      <c r="A926" s="1">
        <v>2498</v>
      </c>
      <c r="B926" t="s">
        <v>32</v>
      </c>
      <c r="C926" t="s">
        <v>23653</v>
      </c>
      <c r="D926" t="s">
        <v>7624</v>
      </c>
      <c r="E926" t="s">
        <v>589</v>
      </c>
      <c r="F926" t="s">
        <v>7625</v>
      </c>
      <c r="G926" t="s">
        <v>7083</v>
      </c>
      <c r="H926" t="s">
        <v>74</v>
      </c>
      <c r="I926" t="s">
        <v>4339</v>
      </c>
      <c r="K926" t="s">
        <v>123</v>
      </c>
      <c r="L926" t="s">
        <v>593</v>
      </c>
      <c r="M926" t="s">
        <v>594</v>
      </c>
      <c r="N926" t="s">
        <v>7626</v>
      </c>
      <c r="Q926" t="s">
        <v>44</v>
      </c>
      <c r="V926" t="s">
        <v>7627</v>
      </c>
      <c r="AF926">
        <v>1026</v>
      </c>
    </row>
    <row r="927" spans="1:32" x14ac:dyDescent="0.3">
      <c r="A927" s="1">
        <v>2680</v>
      </c>
      <c r="B927" t="s">
        <v>32</v>
      </c>
      <c r="C927" t="s">
        <v>7628</v>
      </c>
      <c r="D927" t="s">
        <v>7629</v>
      </c>
      <c r="E927" t="s">
        <v>7630</v>
      </c>
      <c r="F927" t="s">
        <v>7631</v>
      </c>
      <c r="G927" t="s">
        <v>7632</v>
      </c>
      <c r="H927" t="s">
        <v>122</v>
      </c>
      <c r="O927" t="s">
        <v>62</v>
      </c>
      <c r="R927" t="s">
        <v>7633</v>
      </c>
      <c r="S927" t="s">
        <v>7634</v>
      </c>
      <c r="T927" t="s">
        <v>7635</v>
      </c>
      <c r="U927" t="s">
        <v>7636</v>
      </c>
      <c r="V927" t="s">
        <v>3244</v>
      </c>
      <c r="Z927" t="s">
        <v>7637</v>
      </c>
      <c r="AF927">
        <v>1027</v>
      </c>
    </row>
    <row r="928" spans="1:32" x14ac:dyDescent="0.3">
      <c r="A928" s="1">
        <v>2443</v>
      </c>
      <c r="B928" t="s">
        <v>32</v>
      </c>
      <c r="C928" t="s">
        <v>23654</v>
      </c>
      <c r="D928" t="s">
        <v>7638</v>
      </c>
      <c r="E928" t="s">
        <v>7639</v>
      </c>
      <c r="F928" t="s">
        <v>7640</v>
      </c>
      <c r="G928" t="s">
        <v>2305</v>
      </c>
      <c r="H928" t="s">
        <v>51</v>
      </c>
      <c r="I928" t="s">
        <v>38</v>
      </c>
      <c r="J928" t="s">
        <v>168</v>
      </c>
      <c r="K928" t="s">
        <v>3469</v>
      </c>
      <c r="L928" t="s">
        <v>7641</v>
      </c>
      <c r="M928" t="s">
        <v>7642</v>
      </c>
      <c r="N928" t="s">
        <v>7643</v>
      </c>
      <c r="P928" t="s">
        <v>3023</v>
      </c>
      <c r="Q928" t="s">
        <v>44</v>
      </c>
      <c r="V928" t="s">
        <v>7644</v>
      </c>
      <c r="AF928">
        <v>1029</v>
      </c>
    </row>
    <row r="929" spans="1:32" x14ac:dyDescent="0.3">
      <c r="A929" s="1">
        <v>169</v>
      </c>
      <c r="B929" t="s">
        <v>32</v>
      </c>
      <c r="C929" t="s">
        <v>23655</v>
      </c>
      <c r="D929" t="s">
        <v>7645</v>
      </c>
      <c r="E929" t="s">
        <v>4546</v>
      </c>
      <c r="F929" t="s">
        <v>7646</v>
      </c>
      <c r="G929" t="s">
        <v>729</v>
      </c>
      <c r="H929" t="s">
        <v>180</v>
      </c>
      <c r="I929" t="s">
        <v>1231</v>
      </c>
      <c r="K929" t="s">
        <v>5257</v>
      </c>
      <c r="L929" t="s">
        <v>4549</v>
      </c>
      <c r="M929" t="s">
        <v>4550</v>
      </c>
      <c r="N929" t="s">
        <v>7647</v>
      </c>
      <c r="Q929" t="s">
        <v>44</v>
      </c>
      <c r="V929" t="s">
        <v>7648</v>
      </c>
      <c r="AF929">
        <v>1030</v>
      </c>
    </row>
    <row r="930" spans="1:32" x14ac:dyDescent="0.3">
      <c r="A930" s="1">
        <v>557</v>
      </c>
      <c r="B930" t="s">
        <v>32</v>
      </c>
      <c r="C930" t="s">
        <v>23656</v>
      </c>
      <c r="D930" t="s">
        <v>7649</v>
      </c>
      <c r="E930" t="s">
        <v>5299</v>
      </c>
      <c r="F930" t="s">
        <v>7650</v>
      </c>
      <c r="G930" t="s">
        <v>2242</v>
      </c>
      <c r="H930" t="s">
        <v>166</v>
      </c>
      <c r="I930" t="s">
        <v>359</v>
      </c>
      <c r="J930" t="s">
        <v>190</v>
      </c>
      <c r="K930" t="s">
        <v>4214</v>
      </c>
      <c r="L930" t="s">
        <v>5302</v>
      </c>
      <c r="M930" t="s">
        <v>5303</v>
      </c>
      <c r="N930" t="s">
        <v>7651</v>
      </c>
      <c r="P930" t="s">
        <v>1399</v>
      </c>
      <c r="Q930" t="s">
        <v>44</v>
      </c>
      <c r="AF930">
        <v>1031</v>
      </c>
    </row>
    <row r="931" spans="1:32" x14ac:dyDescent="0.3">
      <c r="A931" s="1">
        <v>706</v>
      </c>
      <c r="B931" t="s">
        <v>32</v>
      </c>
      <c r="C931" t="s">
        <v>23657</v>
      </c>
      <c r="D931" t="s">
        <v>7652</v>
      </c>
      <c r="E931" t="s">
        <v>345</v>
      </c>
      <c r="F931" t="s">
        <v>7653</v>
      </c>
      <c r="G931" t="s">
        <v>7654</v>
      </c>
      <c r="H931" t="s">
        <v>522</v>
      </c>
      <c r="I931" t="s">
        <v>401</v>
      </c>
      <c r="J931" t="s">
        <v>38</v>
      </c>
      <c r="K931" t="s">
        <v>5954</v>
      </c>
      <c r="L931" t="s">
        <v>351</v>
      </c>
      <c r="M931" t="s">
        <v>352</v>
      </c>
      <c r="N931" t="s">
        <v>7655</v>
      </c>
      <c r="P931" t="s">
        <v>7656</v>
      </c>
      <c r="Q931" t="s">
        <v>44</v>
      </c>
      <c r="V931" t="s">
        <v>7657</v>
      </c>
      <c r="AF931">
        <v>1032</v>
      </c>
    </row>
    <row r="932" spans="1:32" x14ac:dyDescent="0.3">
      <c r="A932" s="1">
        <v>580</v>
      </c>
      <c r="B932" t="s">
        <v>32</v>
      </c>
      <c r="C932" t="s">
        <v>23658</v>
      </c>
      <c r="D932" t="s">
        <v>7658</v>
      </c>
      <c r="E932" t="s">
        <v>6474</v>
      </c>
      <c r="F932" t="s">
        <v>7659</v>
      </c>
      <c r="G932" t="s">
        <v>7660</v>
      </c>
      <c r="H932" t="s">
        <v>91</v>
      </c>
      <c r="I932" t="s">
        <v>103</v>
      </c>
      <c r="J932" t="s">
        <v>349</v>
      </c>
      <c r="L932" t="s">
        <v>6476</v>
      </c>
      <c r="M932" t="s">
        <v>6477</v>
      </c>
      <c r="N932" t="s">
        <v>7661</v>
      </c>
      <c r="Q932" t="s">
        <v>44</v>
      </c>
      <c r="V932" t="s">
        <v>7662</v>
      </c>
      <c r="AF932">
        <v>1033</v>
      </c>
    </row>
    <row r="933" spans="1:32" x14ac:dyDescent="0.3">
      <c r="A933" s="1">
        <v>3203</v>
      </c>
      <c r="B933" t="s">
        <v>32</v>
      </c>
      <c r="C933" t="s">
        <v>7663</v>
      </c>
      <c r="D933" t="s">
        <v>7664</v>
      </c>
      <c r="E933" t="s">
        <v>7665</v>
      </c>
      <c r="F933" t="s">
        <v>7666</v>
      </c>
      <c r="G933" t="s">
        <v>7667</v>
      </c>
      <c r="H933" t="s">
        <v>37</v>
      </c>
      <c r="I933" t="s">
        <v>324</v>
      </c>
      <c r="J933" t="s">
        <v>190</v>
      </c>
      <c r="K933" t="s">
        <v>7668</v>
      </c>
      <c r="L933" t="s">
        <v>7665</v>
      </c>
      <c r="M933" t="s">
        <v>7669</v>
      </c>
      <c r="N933" t="s">
        <v>7670</v>
      </c>
      <c r="O933" t="s">
        <v>62</v>
      </c>
      <c r="P933" t="s">
        <v>7671</v>
      </c>
      <c r="R933" t="s">
        <v>7672</v>
      </c>
      <c r="S933" t="s">
        <v>7673</v>
      </c>
      <c r="T933" t="s">
        <v>7674</v>
      </c>
      <c r="U933" t="s">
        <v>7675</v>
      </c>
      <c r="V933" t="s">
        <v>7676</v>
      </c>
      <c r="Z933" t="s">
        <v>7677</v>
      </c>
      <c r="AF933">
        <v>1034</v>
      </c>
    </row>
    <row r="934" spans="1:32" x14ac:dyDescent="0.3">
      <c r="A934" s="1">
        <v>507</v>
      </c>
      <c r="B934" t="s">
        <v>32</v>
      </c>
      <c r="C934" t="s">
        <v>23659</v>
      </c>
      <c r="D934" t="s">
        <v>7678</v>
      </c>
      <c r="E934" t="s">
        <v>345</v>
      </c>
      <c r="F934" t="s">
        <v>7679</v>
      </c>
      <c r="G934" t="s">
        <v>7680</v>
      </c>
      <c r="H934" t="s">
        <v>522</v>
      </c>
      <c r="I934" t="s">
        <v>401</v>
      </c>
      <c r="J934" t="s">
        <v>372</v>
      </c>
      <c r="K934" t="s">
        <v>7681</v>
      </c>
      <c r="L934" t="s">
        <v>351</v>
      </c>
      <c r="M934" t="s">
        <v>352</v>
      </c>
      <c r="N934" t="s">
        <v>7682</v>
      </c>
      <c r="P934" t="s">
        <v>7683</v>
      </c>
      <c r="Q934" t="s">
        <v>44</v>
      </c>
      <c r="V934" t="s">
        <v>7684</v>
      </c>
      <c r="AF934">
        <v>1035</v>
      </c>
    </row>
    <row r="935" spans="1:32" x14ac:dyDescent="0.3">
      <c r="A935" s="1">
        <v>2927</v>
      </c>
      <c r="B935" t="s">
        <v>32</v>
      </c>
      <c r="C935" t="s">
        <v>7685</v>
      </c>
      <c r="D935" t="s">
        <v>7686</v>
      </c>
      <c r="E935" t="s">
        <v>7687</v>
      </c>
      <c r="F935" t="s">
        <v>7688</v>
      </c>
      <c r="G935" t="s">
        <v>7689</v>
      </c>
      <c r="H935" t="s">
        <v>180</v>
      </c>
      <c r="I935" t="s">
        <v>3147</v>
      </c>
      <c r="K935" t="s">
        <v>7690</v>
      </c>
      <c r="L935" t="s">
        <v>7687</v>
      </c>
      <c r="M935" t="s">
        <v>7691</v>
      </c>
      <c r="N935" t="s">
        <v>7692</v>
      </c>
      <c r="O935" t="s">
        <v>62</v>
      </c>
      <c r="R935" t="s">
        <v>7693</v>
      </c>
      <c r="S935" t="s">
        <v>7694</v>
      </c>
      <c r="T935" t="s">
        <v>7695</v>
      </c>
      <c r="U935" t="s">
        <v>7696</v>
      </c>
      <c r="V935" t="s">
        <v>67</v>
      </c>
      <c r="AF935">
        <v>1036</v>
      </c>
    </row>
    <row r="936" spans="1:32" x14ac:dyDescent="0.3">
      <c r="A936" s="1">
        <v>2648</v>
      </c>
      <c r="B936" t="s">
        <v>32</v>
      </c>
      <c r="C936" t="s">
        <v>7697</v>
      </c>
      <c r="D936" t="s">
        <v>7698</v>
      </c>
      <c r="E936" t="s">
        <v>7699</v>
      </c>
      <c r="F936" t="s">
        <v>7700</v>
      </c>
      <c r="G936" t="s">
        <v>7701</v>
      </c>
      <c r="H936" t="s">
        <v>475</v>
      </c>
      <c r="O936" t="s">
        <v>62</v>
      </c>
      <c r="R936" t="s">
        <v>7702</v>
      </c>
      <c r="S936" t="s">
        <v>7703</v>
      </c>
      <c r="T936" t="s">
        <v>7704</v>
      </c>
      <c r="U936" t="s">
        <v>7705</v>
      </c>
      <c r="V936" t="s">
        <v>366</v>
      </c>
      <c r="Z936" t="s">
        <v>7706</v>
      </c>
      <c r="AF936">
        <v>1037</v>
      </c>
    </row>
    <row r="937" spans="1:32" x14ac:dyDescent="0.3">
      <c r="A937" s="1">
        <v>2671</v>
      </c>
      <c r="B937" t="s">
        <v>32</v>
      </c>
      <c r="C937" t="s">
        <v>7707</v>
      </c>
      <c r="D937" t="s">
        <v>7708</v>
      </c>
      <c r="E937" t="s">
        <v>7709</v>
      </c>
      <c r="F937" t="s">
        <v>7710</v>
      </c>
      <c r="G937" t="s">
        <v>7711</v>
      </c>
      <c r="H937" t="s">
        <v>475</v>
      </c>
      <c r="O937" t="s">
        <v>62</v>
      </c>
      <c r="R937" t="s">
        <v>7712</v>
      </c>
      <c r="S937" t="s">
        <v>7713</v>
      </c>
      <c r="T937" t="s">
        <v>7714</v>
      </c>
      <c r="U937" t="s">
        <v>7715</v>
      </c>
      <c r="V937" t="s">
        <v>7716</v>
      </c>
      <c r="Y937" t="s">
        <v>7717</v>
      </c>
      <c r="Z937" t="s">
        <v>7718</v>
      </c>
      <c r="AF937">
        <v>1038</v>
      </c>
    </row>
    <row r="938" spans="1:32" x14ac:dyDescent="0.3">
      <c r="A938" s="1">
        <v>3423</v>
      </c>
      <c r="B938" t="s">
        <v>32</v>
      </c>
      <c r="C938" t="s">
        <v>7719</v>
      </c>
      <c r="D938" t="s">
        <v>1449</v>
      </c>
      <c r="E938" t="s">
        <v>7720</v>
      </c>
      <c r="F938" t="s">
        <v>7721</v>
      </c>
      <c r="G938" t="s">
        <v>7722</v>
      </c>
      <c r="H938" t="s">
        <v>91</v>
      </c>
      <c r="O938" t="s">
        <v>62</v>
      </c>
      <c r="R938" t="s">
        <v>7723</v>
      </c>
      <c r="S938" t="s">
        <v>7724</v>
      </c>
      <c r="T938" t="s">
        <v>7725</v>
      </c>
      <c r="U938" t="s">
        <v>7726</v>
      </c>
      <c r="V938" t="s">
        <v>366</v>
      </c>
      <c r="Z938" t="s">
        <v>7727</v>
      </c>
      <c r="AF938">
        <v>1040</v>
      </c>
    </row>
    <row r="939" spans="1:32" x14ac:dyDescent="0.3">
      <c r="A939" s="1">
        <v>957</v>
      </c>
      <c r="B939" t="s">
        <v>32</v>
      </c>
      <c r="C939" t="s">
        <v>23660</v>
      </c>
      <c r="D939" t="s">
        <v>7728</v>
      </c>
      <c r="E939" t="s">
        <v>1299</v>
      </c>
      <c r="F939" t="s">
        <v>7729</v>
      </c>
      <c r="G939" t="s">
        <v>7730</v>
      </c>
      <c r="H939" t="s">
        <v>122</v>
      </c>
      <c r="I939" t="s">
        <v>1987</v>
      </c>
      <c r="J939" t="s">
        <v>39</v>
      </c>
      <c r="K939" t="s">
        <v>137</v>
      </c>
      <c r="L939" t="s">
        <v>71</v>
      </c>
      <c r="M939" t="s">
        <v>1303</v>
      </c>
      <c r="N939" t="s">
        <v>7731</v>
      </c>
      <c r="P939" t="s">
        <v>189</v>
      </c>
      <c r="Q939" t="s">
        <v>44</v>
      </c>
      <c r="V939" t="s">
        <v>7732</v>
      </c>
      <c r="AF939">
        <v>1042</v>
      </c>
    </row>
    <row r="940" spans="1:32" x14ac:dyDescent="0.3">
      <c r="A940" s="1">
        <v>1253</v>
      </c>
      <c r="B940" t="s">
        <v>32</v>
      </c>
      <c r="C940" t="s">
        <v>23661</v>
      </c>
      <c r="D940" t="s">
        <v>7733</v>
      </c>
      <c r="E940" t="s">
        <v>7734</v>
      </c>
      <c r="F940" t="s">
        <v>7735</v>
      </c>
      <c r="G940" t="s">
        <v>1529</v>
      </c>
      <c r="H940" t="s">
        <v>108</v>
      </c>
      <c r="I940" t="s">
        <v>3067</v>
      </c>
      <c r="J940" t="s">
        <v>110</v>
      </c>
      <c r="K940" t="s">
        <v>7736</v>
      </c>
      <c r="L940" t="s">
        <v>7737</v>
      </c>
      <c r="M940" t="s">
        <v>7738</v>
      </c>
      <c r="N940" t="s">
        <v>7739</v>
      </c>
      <c r="P940" t="s">
        <v>2275</v>
      </c>
      <c r="Q940" t="s">
        <v>44</v>
      </c>
      <c r="V940" t="s">
        <v>7740</v>
      </c>
      <c r="AF940">
        <v>1043</v>
      </c>
    </row>
    <row r="941" spans="1:32" x14ac:dyDescent="0.3">
      <c r="A941" s="1">
        <v>2297</v>
      </c>
      <c r="B941" t="s">
        <v>32</v>
      </c>
      <c r="C941" t="s">
        <v>23662</v>
      </c>
      <c r="D941" t="s">
        <v>7741</v>
      </c>
      <c r="E941" t="s">
        <v>345</v>
      </c>
      <c r="F941" t="s">
        <v>7742</v>
      </c>
      <c r="G941" t="s">
        <v>7743</v>
      </c>
      <c r="H941" t="s">
        <v>51</v>
      </c>
      <c r="I941" t="s">
        <v>789</v>
      </c>
      <c r="J941" t="s">
        <v>190</v>
      </c>
      <c r="K941" t="s">
        <v>4012</v>
      </c>
      <c r="L941" t="s">
        <v>351</v>
      </c>
      <c r="M941" t="s">
        <v>352</v>
      </c>
      <c r="N941" t="s">
        <v>7744</v>
      </c>
      <c r="P941" t="s">
        <v>1311</v>
      </c>
      <c r="Q941" t="s">
        <v>44</v>
      </c>
      <c r="V941" t="s">
        <v>7745</v>
      </c>
      <c r="AF941">
        <v>1044</v>
      </c>
    </row>
    <row r="942" spans="1:32" x14ac:dyDescent="0.3">
      <c r="A942" s="1">
        <v>1659</v>
      </c>
      <c r="B942" t="s">
        <v>32</v>
      </c>
      <c r="C942" t="s">
        <v>23663</v>
      </c>
      <c r="D942" t="s">
        <v>7746</v>
      </c>
      <c r="E942" t="s">
        <v>283</v>
      </c>
      <c r="F942" t="s">
        <v>7747</v>
      </c>
      <c r="G942" t="s">
        <v>1310</v>
      </c>
      <c r="H942" t="s">
        <v>180</v>
      </c>
      <c r="I942" t="s">
        <v>286</v>
      </c>
      <c r="J942" t="s">
        <v>124</v>
      </c>
      <c r="K942" t="s">
        <v>7748</v>
      </c>
      <c r="L942" t="s">
        <v>288</v>
      </c>
      <c r="M942" t="s">
        <v>289</v>
      </c>
      <c r="N942" t="s">
        <v>7749</v>
      </c>
      <c r="P942" t="s">
        <v>7750</v>
      </c>
      <c r="Q942" t="s">
        <v>44</v>
      </c>
      <c r="V942" t="s">
        <v>7751</v>
      </c>
      <c r="AF942">
        <v>1045</v>
      </c>
    </row>
    <row r="943" spans="1:32" x14ac:dyDescent="0.3">
      <c r="A943" s="1">
        <v>1785</v>
      </c>
      <c r="B943" t="s">
        <v>32</v>
      </c>
      <c r="C943" t="s">
        <v>23664</v>
      </c>
      <c r="D943" t="s">
        <v>7752</v>
      </c>
      <c r="E943" t="s">
        <v>4947</v>
      </c>
      <c r="F943" t="s">
        <v>7753</v>
      </c>
      <c r="G943" t="s">
        <v>7754</v>
      </c>
      <c r="H943" t="s">
        <v>51</v>
      </c>
      <c r="I943" t="s">
        <v>103</v>
      </c>
      <c r="K943" t="s">
        <v>789</v>
      </c>
      <c r="L943" t="s">
        <v>4950</v>
      </c>
      <c r="M943" t="s">
        <v>4951</v>
      </c>
      <c r="N943" t="s">
        <v>7755</v>
      </c>
      <c r="Q943" t="s">
        <v>44</v>
      </c>
      <c r="V943" t="s">
        <v>7756</v>
      </c>
      <c r="AF943">
        <v>1046</v>
      </c>
    </row>
    <row r="944" spans="1:32" x14ac:dyDescent="0.3">
      <c r="A944" s="1">
        <v>1352</v>
      </c>
      <c r="B944" t="s">
        <v>32</v>
      </c>
      <c r="C944" t="s">
        <v>23665</v>
      </c>
      <c r="D944" t="s">
        <v>7757</v>
      </c>
      <c r="E944" t="s">
        <v>153</v>
      </c>
      <c r="F944" t="s">
        <v>7758</v>
      </c>
      <c r="G944" t="s">
        <v>7759</v>
      </c>
      <c r="H944" t="s">
        <v>180</v>
      </c>
      <c r="L944" t="s">
        <v>153</v>
      </c>
      <c r="M944" t="s">
        <v>158</v>
      </c>
      <c r="N944" t="s">
        <v>7760</v>
      </c>
      <c r="Q944" t="s">
        <v>44</v>
      </c>
      <c r="V944" t="s">
        <v>7761</v>
      </c>
      <c r="AF944">
        <v>1047</v>
      </c>
    </row>
    <row r="945" spans="1:32" x14ac:dyDescent="0.3">
      <c r="A945" s="1">
        <v>1307</v>
      </c>
      <c r="B945" t="s">
        <v>32</v>
      </c>
      <c r="C945" t="s">
        <v>23666</v>
      </c>
      <c r="D945" t="s">
        <v>7762</v>
      </c>
      <c r="E945" t="s">
        <v>4947</v>
      </c>
      <c r="F945" t="s">
        <v>7763</v>
      </c>
      <c r="G945" t="s">
        <v>7764</v>
      </c>
      <c r="H945" t="s">
        <v>180</v>
      </c>
      <c r="I945" t="s">
        <v>875</v>
      </c>
      <c r="J945" t="s">
        <v>39</v>
      </c>
      <c r="K945" t="s">
        <v>3559</v>
      </c>
      <c r="L945" t="s">
        <v>4950</v>
      </c>
      <c r="M945" t="s">
        <v>4951</v>
      </c>
      <c r="N945" t="s">
        <v>7765</v>
      </c>
      <c r="Q945" t="s">
        <v>44</v>
      </c>
      <c r="V945" t="s">
        <v>7766</v>
      </c>
      <c r="AF945">
        <v>1048</v>
      </c>
    </row>
    <row r="946" spans="1:32" x14ac:dyDescent="0.3">
      <c r="A946" s="1">
        <v>392</v>
      </c>
      <c r="B946" t="s">
        <v>32</v>
      </c>
      <c r="C946" t="s">
        <v>23667</v>
      </c>
      <c r="D946" t="s">
        <v>7767</v>
      </c>
      <c r="E946" t="s">
        <v>1416</v>
      </c>
      <c r="F946" t="s">
        <v>7768</v>
      </c>
      <c r="G946" t="s">
        <v>7112</v>
      </c>
      <c r="H946" t="s">
        <v>522</v>
      </c>
      <c r="I946" t="s">
        <v>3067</v>
      </c>
      <c r="J946" t="s">
        <v>168</v>
      </c>
      <c r="K946" t="s">
        <v>5685</v>
      </c>
      <c r="L946" t="s">
        <v>1420</v>
      </c>
      <c r="M946" t="s">
        <v>2377</v>
      </c>
      <c r="N946" t="s">
        <v>7769</v>
      </c>
      <c r="P946" t="s">
        <v>7770</v>
      </c>
      <c r="Q946" t="s">
        <v>44</v>
      </c>
      <c r="AF946">
        <v>1049</v>
      </c>
    </row>
    <row r="947" spans="1:32" x14ac:dyDescent="0.3">
      <c r="A947" s="1">
        <v>1861</v>
      </c>
      <c r="B947" t="s">
        <v>32</v>
      </c>
      <c r="C947" t="s">
        <v>23668</v>
      </c>
      <c r="D947" t="s">
        <v>7771</v>
      </c>
      <c r="E947" t="s">
        <v>531</v>
      </c>
      <c r="F947" t="s">
        <v>7772</v>
      </c>
      <c r="G947" t="s">
        <v>50</v>
      </c>
      <c r="H947" t="s">
        <v>51</v>
      </c>
      <c r="I947" t="s">
        <v>286</v>
      </c>
      <c r="J947" t="s">
        <v>147</v>
      </c>
      <c r="K947" t="s">
        <v>3864</v>
      </c>
      <c r="L947" t="s">
        <v>534</v>
      </c>
      <c r="M947" t="s">
        <v>535</v>
      </c>
      <c r="N947" t="s">
        <v>7773</v>
      </c>
      <c r="P947" t="s">
        <v>3559</v>
      </c>
      <c r="Q947" t="s">
        <v>44</v>
      </c>
      <c r="V947" t="s">
        <v>7774</v>
      </c>
      <c r="AF947">
        <v>1050</v>
      </c>
    </row>
    <row r="948" spans="1:32" x14ac:dyDescent="0.3">
      <c r="A948" s="1">
        <v>3302</v>
      </c>
      <c r="B948" t="s">
        <v>32</v>
      </c>
      <c r="C948" t="s">
        <v>7775</v>
      </c>
      <c r="D948" t="s">
        <v>7776</v>
      </c>
      <c r="E948" t="s">
        <v>7777</v>
      </c>
      <c r="F948" t="s">
        <v>7778</v>
      </c>
      <c r="G948" t="s">
        <v>7356</v>
      </c>
      <c r="H948" t="s">
        <v>122</v>
      </c>
      <c r="O948" t="s">
        <v>62</v>
      </c>
      <c r="R948" t="s">
        <v>7779</v>
      </c>
      <c r="S948" t="s">
        <v>7780</v>
      </c>
      <c r="T948" t="s">
        <v>7781</v>
      </c>
      <c r="U948" t="s">
        <v>7782</v>
      </c>
      <c r="V948" t="s">
        <v>7783</v>
      </c>
      <c r="Y948" t="s">
        <v>7784</v>
      </c>
      <c r="AF948">
        <v>1051</v>
      </c>
    </row>
    <row r="949" spans="1:32" x14ac:dyDescent="0.3">
      <c r="A949" s="1">
        <v>3119</v>
      </c>
      <c r="B949" t="s">
        <v>32</v>
      </c>
      <c r="C949" t="s">
        <v>7785</v>
      </c>
      <c r="D949" t="s">
        <v>7786</v>
      </c>
      <c r="E949" t="s">
        <v>7787</v>
      </c>
      <c r="F949" t="s">
        <v>7788</v>
      </c>
      <c r="G949" t="s">
        <v>7789</v>
      </c>
      <c r="H949" t="s">
        <v>108</v>
      </c>
      <c r="O949" t="s">
        <v>62</v>
      </c>
      <c r="R949" t="s">
        <v>7790</v>
      </c>
      <c r="S949" t="s">
        <v>7791</v>
      </c>
      <c r="T949" t="s">
        <v>7792</v>
      </c>
      <c r="U949" t="s">
        <v>7793</v>
      </c>
      <c r="V949" t="s">
        <v>7794</v>
      </c>
      <c r="AF949">
        <v>1052</v>
      </c>
    </row>
    <row r="950" spans="1:32" x14ac:dyDescent="0.3">
      <c r="A950" s="1">
        <v>608</v>
      </c>
      <c r="B950" t="s">
        <v>32</v>
      </c>
      <c r="C950" t="s">
        <v>23669</v>
      </c>
      <c r="D950" t="s">
        <v>7795</v>
      </c>
      <c r="E950" t="s">
        <v>7796</v>
      </c>
      <c r="F950" t="s">
        <v>7797</v>
      </c>
      <c r="G950" t="s">
        <v>102</v>
      </c>
      <c r="H950" t="s">
        <v>37</v>
      </c>
      <c r="I950" t="s">
        <v>110</v>
      </c>
      <c r="J950" t="s">
        <v>147</v>
      </c>
      <c r="K950" t="s">
        <v>7180</v>
      </c>
      <c r="L950" t="s">
        <v>7798</v>
      </c>
      <c r="M950" t="s">
        <v>7799</v>
      </c>
      <c r="N950" t="s">
        <v>7800</v>
      </c>
      <c r="P950" t="s">
        <v>7801</v>
      </c>
      <c r="Q950" t="s">
        <v>44</v>
      </c>
      <c r="V950" t="s">
        <v>7802</v>
      </c>
      <c r="AF950">
        <v>1053</v>
      </c>
    </row>
    <row r="951" spans="1:32" x14ac:dyDescent="0.3">
      <c r="A951" s="1">
        <v>1340</v>
      </c>
      <c r="B951" t="s">
        <v>32</v>
      </c>
      <c r="C951" t="s">
        <v>23670</v>
      </c>
      <c r="D951" t="s">
        <v>7803</v>
      </c>
      <c r="E951" t="s">
        <v>153</v>
      </c>
      <c r="F951" t="s">
        <v>7804</v>
      </c>
      <c r="G951" t="s">
        <v>371</v>
      </c>
      <c r="H951" t="s">
        <v>37</v>
      </c>
      <c r="I951" t="s">
        <v>1599</v>
      </c>
      <c r="J951" t="s">
        <v>190</v>
      </c>
      <c r="K951" t="s">
        <v>7671</v>
      </c>
      <c r="L951" t="s">
        <v>153</v>
      </c>
      <c r="M951" t="s">
        <v>158</v>
      </c>
      <c r="N951" t="s">
        <v>7805</v>
      </c>
      <c r="P951" t="s">
        <v>7806</v>
      </c>
      <c r="Q951" t="s">
        <v>44</v>
      </c>
      <c r="V951" t="s">
        <v>7807</v>
      </c>
      <c r="AF951">
        <v>1054</v>
      </c>
    </row>
    <row r="952" spans="1:32" x14ac:dyDescent="0.3">
      <c r="A952" s="1">
        <v>3128</v>
      </c>
      <c r="B952" t="s">
        <v>32</v>
      </c>
      <c r="C952" t="s">
        <v>7808</v>
      </c>
      <c r="D952" t="s">
        <v>7809</v>
      </c>
      <c r="E952" t="s">
        <v>7810</v>
      </c>
      <c r="F952" t="s">
        <v>7811</v>
      </c>
      <c r="G952" t="s">
        <v>487</v>
      </c>
      <c r="H952" t="s">
        <v>180</v>
      </c>
      <c r="O952" t="s">
        <v>62</v>
      </c>
      <c r="R952" t="s">
        <v>7812</v>
      </c>
      <c r="S952" t="s">
        <v>7813</v>
      </c>
      <c r="T952" t="s">
        <v>7814</v>
      </c>
      <c r="U952" t="s">
        <v>7815</v>
      </c>
      <c r="V952" t="s">
        <v>7816</v>
      </c>
      <c r="Z952" t="s">
        <v>7817</v>
      </c>
      <c r="AF952">
        <v>1055</v>
      </c>
    </row>
    <row r="953" spans="1:32" x14ac:dyDescent="0.3">
      <c r="A953" s="1">
        <v>218</v>
      </c>
      <c r="B953" t="s">
        <v>32</v>
      </c>
      <c r="C953" t="s">
        <v>23671</v>
      </c>
      <c r="D953" t="s">
        <v>7818</v>
      </c>
      <c r="E953" t="s">
        <v>345</v>
      </c>
      <c r="F953" t="s">
        <v>7819</v>
      </c>
      <c r="G953" t="s">
        <v>2050</v>
      </c>
      <c r="H953" t="s">
        <v>108</v>
      </c>
      <c r="I953" t="s">
        <v>359</v>
      </c>
      <c r="J953" t="s">
        <v>190</v>
      </c>
      <c r="K953" t="s">
        <v>7820</v>
      </c>
      <c r="L953" t="s">
        <v>351</v>
      </c>
      <c r="M953" t="s">
        <v>352</v>
      </c>
      <c r="N953" t="s">
        <v>7821</v>
      </c>
      <c r="P953" t="s">
        <v>7822</v>
      </c>
      <c r="Q953" t="s">
        <v>44</v>
      </c>
      <c r="V953" t="s">
        <v>7823</v>
      </c>
      <c r="AF953">
        <v>1056</v>
      </c>
    </row>
    <row r="954" spans="1:32" x14ac:dyDescent="0.3">
      <c r="A954" s="1">
        <v>2275</v>
      </c>
      <c r="B954" t="s">
        <v>32</v>
      </c>
      <c r="C954" t="s">
        <v>23672</v>
      </c>
      <c r="D954" t="s">
        <v>7824</v>
      </c>
      <c r="E954" t="s">
        <v>5465</v>
      </c>
      <c r="F954" t="s">
        <v>7825</v>
      </c>
      <c r="G954" t="s">
        <v>4128</v>
      </c>
      <c r="H954" t="s">
        <v>122</v>
      </c>
      <c r="I954" t="s">
        <v>236</v>
      </c>
      <c r="J954" t="s">
        <v>38</v>
      </c>
      <c r="K954" t="s">
        <v>7826</v>
      </c>
      <c r="L954" t="s">
        <v>5468</v>
      </c>
      <c r="M954" t="s">
        <v>5469</v>
      </c>
      <c r="N954" t="s">
        <v>7827</v>
      </c>
      <c r="P954" t="s">
        <v>7828</v>
      </c>
      <c r="Q954" t="s">
        <v>44</v>
      </c>
      <c r="V954" t="s">
        <v>7829</v>
      </c>
      <c r="AF954">
        <v>1057</v>
      </c>
    </row>
    <row r="955" spans="1:32" x14ac:dyDescent="0.3">
      <c r="A955" s="1">
        <v>2627</v>
      </c>
      <c r="B955" t="s">
        <v>32</v>
      </c>
      <c r="C955" t="s">
        <v>7830</v>
      </c>
      <c r="D955" t="s">
        <v>7831</v>
      </c>
      <c r="E955" t="s">
        <v>7832</v>
      </c>
      <c r="F955" t="s">
        <v>7833</v>
      </c>
      <c r="G955" t="s">
        <v>7834</v>
      </c>
      <c r="H955" t="s">
        <v>475</v>
      </c>
      <c r="O955" t="s">
        <v>62</v>
      </c>
      <c r="R955" t="s">
        <v>7835</v>
      </c>
      <c r="S955" t="s">
        <v>7836</v>
      </c>
      <c r="T955" t="s">
        <v>7837</v>
      </c>
      <c r="U955" t="s">
        <v>7838</v>
      </c>
      <c r="V955" t="s">
        <v>366</v>
      </c>
      <c r="AF955">
        <v>1058</v>
      </c>
    </row>
    <row r="956" spans="1:32" x14ac:dyDescent="0.3">
      <c r="A956" s="1">
        <v>587</v>
      </c>
      <c r="B956" t="s">
        <v>32</v>
      </c>
      <c r="C956" t="s">
        <v>23673</v>
      </c>
      <c r="D956" t="s">
        <v>7839</v>
      </c>
      <c r="E956" t="s">
        <v>153</v>
      </c>
      <c r="F956" t="s">
        <v>7840</v>
      </c>
      <c r="G956" t="s">
        <v>7841</v>
      </c>
      <c r="H956" t="s">
        <v>475</v>
      </c>
      <c r="L956" t="s">
        <v>153</v>
      </c>
      <c r="M956" t="s">
        <v>158</v>
      </c>
      <c r="N956" t="s">
        <v>7842</v>
      </c>
      <c r="Q956" t="s">
        <v>44</v>
      </c>
      <c r="V956" t="s">
        <v>7843</v>
      </c>
      <c r="AF956">
        <v>1059</v>
      </c>
    </row>
    <row r="957" spans="1:32" x14ac:dyDescent="0.3">
      <c r="A957" s="1">
        <v>3284</v>
      </c>
      <c r="B957" t="s">
        <v>32</v>
      </c>
      <c r="C957" t="s">
        <v>7844</v>
      </c>
      <c r="D957" t="s">
        <v>7845</v>
      </c>
      <c r="E957" t="s">
        <v>7846</v>
      </c>
      <c r="F957" t="s">
        <v>7847</v>
      </c>
      <c r="G957" t="s">
        <v>4707</v>
      </c>
      <c r="H957" t="s">
        <v>37</v>
      </c>
      <c r="O957" t="s">
        <v>62</v>
      </c>
      <c r="R957" t="s">
        <v>7848</v>
      </c>
      <c r="S957" t="s">
        <v>7849</v>
      </c>
      <c r="T957" t="s">
        <v>7850</v>
      </c>
      <c r="U957" t="s">
        <v>7851</v>
      </c>
      <c r="V957" t="s">
        <v>366</v>
      </c>
      <c r="Y957" t="s">
        <v>7852</v>
      </c>
      <c r="AF957">
        <v>1060</v>
      </c>
    </row>
    <row r="958" spans="1:32" x14ac:dyDescent="0.3">
      <c r="A958" s="1">
        <v>307</v>
      </c>
      <c r="B958" t="s">
        <v>32</v>
      </c>
      <c r="C958" t="s">
        <v>23674</v>
      </c>
      <c r="D958" t="s">
        <v>7853</v>
      </c>
      <c r="E958" t="s">
        <v>345</v>
      </c>
      <c r="F958" t="s">
        <v>7854</v>
      </c>
      <c r="G958" t="s">
        <v>2375</v>
      </c>
      <c r="H958" t="s">
        <v>459</v>
      </c>
      <c r="I958" t="s">
        <v>1388</v>
      </c>
      <c r="J958" t="s">
        <v>372</v>
      </c>
      <c r="K958" t="s">
        <v>7855</v>
      </c>
      <c r="L958" t="s">
        <v>351</v>
      </c>
      <c r="M958" t="s">
        <v>352</v>
      </c>
      <c r="N958" t="s">
        <v>7856</v>
      </c>
      <c r="P958" t="s">
        <v>7857</v>
      </c>
      <c r="Q958" t="s">
        <v>44</v>
      </c>
      <c r="V958" t="s">
        <v>7858</v>
      </c>
      <c r="AF958">
        <v>1061</v>
      </c>
    </row>
    <row r="959" spans="1:32" x14ac:dyDescent="0.3">
      <c r="A959" s="1">
        <v>2035</v>
      </c>
      <c r="B959" t="s">
        <v>32</v>
      </c>
      <c r="C959" t="s">
        <v>23675</v>
      </c>
      <c r="D959" t="s">
        <v>7859</v>
      </c>
      <c r="E959" t="s">
        <v>2015</v>
      </c>
      <c r="F959" t="s">
        <v>7860</v>
      </c>
      <c r="G959" t="s">
        <v>2313</v>
      </c>
      <c r="H959" t="s">
        <v>91</v>
      </c>
      <c r="I959" t="s">
        <v>2993</v>
      </c>
      <c r="J959" t="s">
        <v>147</v>
      </c>
      <c r="K959" t="s">
        <v>7861</v>
      </c>
      <c r="L959" t="s">
        <v>2015</v>
      </c>
      <c r="M959" t="s">
        <v>2018</v>
      </c>
      <c r="N959" t="s">
        <v>7862</v>
      </c>
      <c r="P959" t="s">
        <v>3903</v>
      </c>
      <c r="Q959" t="s">
        <v>44</v>
      </c>
      <c r="V959" t="s">
        <v>7863</v>
      </c>
      <c r="AF959">
        <v>1062</v>
      </c>
    </row>
    <row r="960" spans="1:32" x14ac:dyDescent="0.3">
      <c r="A960" s="1">
        <v>2835</v>
      </c>
      <c r="B960" t="s">
        <v>32</v>
      </c>
      <c r="C960" t="s">
        <v>7864</v>
      </c>
      <c r="D960" t="s">
        <v>7865</v>
      </c>
      <c r="E960" t="s">
        <v>7866</v>
      </c>
      <c r="F960" t="s">
        <v>7867</v>
      </c>
      <c r="G960" t="s">
        <v>2714</v>
      </c>
      <c r="H960" t="s">
        <v>180</v>
      </c>
      <c r="O960" t="s">
        <v>62</v>
      </c>
      <c r="R960" t="s">
        <v>7868</v>
      </c>
      <c r="S960" t="s">
        <v>7869</v>
      </c>
      <c r="T960" t="s">
        <v>7870</v>
      </c>
      <c r="U960" t="s">
        <v>7871</v>
      </c>
      <c r="V960" t="s">
        <v>67</v>
      </c>
      <c r="Y960" t="s">
        <v>7872</v>
      </c>
      <c r="AF960">
        <v>1063</v>
      </c>
    </row>
    <row r="961" spans="1:32" x14ac:dyDescent="0.3">
      <c r="A961" s="1">
        <v>1762</v>
      </c>
      <c r="B961" t="s">
        <v>32</v>
      </c>
      <c r="C961" t="s">
        <v>23676</v>
      </c>
      <c r="D961" t="s">
        <v>7873</v>
      </c>
      <c r="E961" t="s">
        <v>7874</v>
      </c>
      <c r="F961" t="s">
        <v>7875</v>
      </c>
      <c r="G961" t="s">
        <v>4667</v>
      </c>
      <c r="H961" t="s">
        <v>248</v>
      </c>
      <c r="I961" t="s">
        <v>533</v>
      </c>
      <c r="J961" t="s">
        <v>7876</v>
      </c>
      <c r="K961" t="s">
        <v>7877</v>
      </c>
      <c r="L961" t="s">
        <v>7878</v>
      </c>
      <c r="M961" t="s">
        <v>7879</v>
      </c>
      <c r="N961" t="s">
        <v>7880</v>
      </c>
      <c r="P961" t="s">
        <v>7881</v>
      </c>
      <c r="Q961" t="s">
        <v>44</v>
      </c>
      <c r="V961" t="s">
        <v>7882</v>
      </c>
      <c r="AF961">
        <v>1064</v>
      </c>
    </row>
    <row r="962" spans="1:32" x14ac:dyDescent="0.3">
      <c r="A962" s="1">
        <v>1940</v>
      </c>
      <c r="B962" t="s">
        <v>32</v>
      </c>
      <c r="C962" t="s">
        <v>23677</v>
      </c>
      <c r="D962" t="s">
        <v>7883</v>
      </c>
      <c r="E962" t="s">
        <v>589</v>
      </c>
      <c r="F962" t="s">
        <v>7884</v>
      </c>
      <c r="G962" t="s">
        <v>7885</v>
      </c>
      <c r="H962" t="s">
        <v>180</v>
      </c>
      <c r="I962" t="s">
        <v>875</v>
      </c>
      <c r="J962" t="s">
        <v>7886</v>
      </c>
      <c r="K962" t="s">
        <v>3897</v>
      </c>
      <c r="L962" t="s">
        <v>593</v>
      </c>
      <c r="M962" t="s">
        <v>594</v>
      </c>
      <c r="N962" t="s">
        <v>7887</v>
      </c>
      <c r="Q962" t="s">
        <v>44</v>
      </c>
      <c r="V962" t="s">
        <v>7888</v>
      </c>
      <c r="AF962">
        <v>1065</v>
      </c>
    </row>
    <row r="963" spans="1:32" x14ac:dyDescent="0.3">
      <c r="A963" s="1">
        <v>1335</v>
      </c>
      <c r="B963" t="s">
        <v>32</v>
      </c>
      <c r="C963" t="s">
        <v>23678</v>
      </c>
      <c r="D963" t="s">
        <v>7889</v>
      </c>
      <c r="E963" t="s">
        <v>7890</v>
      </c>
      <c r="F963" t="s">
        <v>7891</v>
      </c>
      <c r="G963" t="s">
        <v>2092</v>
      </c>
      <c r="H963" t="s">
        <v>459</v>
      </c>
      <c r="I963" t="s">
        <v>227</v>
      </c>
      <c r="J963" t="s">
        <v>124</v>
      </c>
      <c r="K963" t="s">
        <v>7892</v>
      </c>
      <c r="L963" t="s">
        <v>7893</v>
      </c>
      <c r="M963" t="s">
        <v>7894</v>
      </c>
      <c r="N963" t="s">
        <v>7895</v>
      </c>
      <c r="P963" t="s">
        <v>7896</v>
      </c>
      <c r="Q963" t="s">
        <v>44</v>
      </c>
      <c r="V963" t="s">
        <v>7897</v>
      </c>
      <c r="AF963">
        <v>1067</v>
      </c>
    </row>
    <row r="964" spans="1:32" x14ac:dyDescent="0.3">
      <c r="A964" s="1">
        <v>1465</v>
      </c>
      <c r="B964" t="s">
        <v>32</v>
      </c>
      <c r="C964" t="s">
        <v>23679</v>
      </c>
      <c r="D964" t="s">
        <v>7898</v>
      </c>
      <c r="E964" t="s">
        <v>5944</v>
      </c>
      <c r="F964" t="s">
        <v>7899</v>
      </c>
      <c r="G964" t="s">
        <v>2988</v>
      </c>
      <c r="H964" t="s">
        <v>122</v>
      </c>
      <c r="I964" t="s">
        <v>372</v>
      </c>
      <c r="J964" t="s">
        <v>123</v>
      </c>
      <c r="K964" t="s">
        <v>7900</v>
      </c>
      <c r="L964" t="s">
        <v>5946</v>
      </c>
      <c r="M964" t="s">
        <v>5947</v>
      </c>
      <c r="N964" t="s">
        <v>7901</v>
      </c>
      <c r="P964" t="s">
        <v>7902</v>
      </c>
      <c r="Q964" t="s">
        <v>44</v>
      </c>
      <c r="V964" t="s">
        <v>7903</v>
      </c>
      <c r="AF964">
        <v>1068</v>
      </c>
    </row>
    <row r="965" spans="1:32" x14ac:dyDescent="0.3">
      <c r="A965" s="1">
        <v>2012</v>
      </c>
      <c r="B965" t="s">
        <v>32</v>
      </c>
      <c r="C965" t="s">
        <v>23680</v>
      </c>
      <c r="D965" t="s">
        <v>7904</v>
      </c>
      <c r="E965" t="s">
        <v>7905</v>
      </c>
      <c r="F965" t="s">
        <v>7906</v>
      </c>
      <c r="G965" t="s">
        <v>7907</v>
      </c>
      <c r="H965" t="s">
        <v>91</v>
      </c>
      <c r="I965" t="s">
        <v>3559</v>
      </c>
      <c r="J965" t="s">
        <v>110</v>
      </c>
      <c r="K965" t="s">
        <v>3113</v>
      </c>
      <c r="L965" t="s">
        <v>7908</v>
      </c>
      <c r="M965" t="s">
        <v>7909</v>
      </c>
      <c r="N965" t="s">
        <v>7910</v>
      </c>
      <c r="P965" t="s">
        <v>7911</v>
      </c>
      <c r="Q965" t="s">
        <v>44</v>
      </c>
      <c r="V965" t="s">
        <v>7912</v>
      </c>
      <c r="AF965">
        <v>1069</v>
      </c>
    </row>
    <row r="966" spans="1:32" x14ac:dyDescent="0.3">
      <c r="A966" s="1">
        <v>1383</v>
      </c>
      <c r="B966" t="s">
        <v>32</v>
      </c>
      <c r="C966" t="s">
        <v>23681</v>
      </c>
      <c r="D966" t="s">
        <v>7913</v>
      </c>
      <c r="E966" t="s">
        <v>6212</v>
      </c>
      <c r="F966" t="s">
        <v>7914</v>
      </c>
      <c r="G966" t="s">
        <v>7915</v>
      </c>
      <c r="H966" t="s">
        <v>475</v>
      </c>
      <c r="I966" t="s">
        <v>310</v>
      </c>
      <c r="J966" t="s">
        <v>110</v>
      </c>
      <c r="L966" t="s">
        <v>6215</v>
      </c>
      <c r="M966" t="s">
        <v>6216</v>
      </c>
      <c r="N966" t="s">
        <v>7916</v>
      </c>
      <c r="Q966" t="s">
        <v>44</v>
      </c>
      <c r="V966" t="s">
        <v>7917</v>
      </c>
      <c r="AF966">
        <v>1070</v>
      </c>
    </row>
    <row r="967" spans="1:32" x14ac:dyDescent="0.3">
      <c r="A967" s="1">
        <v>1852</v>
      </c>
      <c r="B967" t="s">
        <v>32</v>
      </c>
      <c r="C967" t="s">
        <v>23682</v>
      </c>
      <c r="D967" t="s">
        <v>7918</v>
      </c>
      <c r="E967" t="s">
        <v>163</v>
      </c>
      <c r="F967" t="s">
        <v>7919</v>
      </c>
      <c r="G967" t="s">
        <v>7920</v>
      </c>
      <c r="H967" t="s">
        <v>180</v>
      </c>
      <c r="I967" t="s">
        <v>7921</v>
      </c>
      <c r="J967" t="s">
        <v>324</v>
      </c>
      <c r="K967" t="s">
        <v>7922</v>
      </c>
      <c r="L967" t="s">
        <v>170</v>
      </c>
      <c r="M967" t="s">
        <v>171</v>
      </c>
      <c r="N967" t="s">
        <v>7923</v>
      </c>
      <c r="P967" t="s">
        <v>7924</v>
      </c>
      <c r="Q967" t="s">
        <v>44</v>
      </c>
      <c r="V967" t="s">
        <v>7925</v>
      </c>
      <c r="AF967">
        <v>1071</v>
      </c>
    </row>
    <row r="968" spans="1:32" x14ac:dyDescent="0.3">
      <c r="A968" s="1">
        <v>1486</v>
      </c>
      <c r="B968" t="s">
        <v>32</v>
      </c>
      <c r="C968" t="s">
        <v>23683</v>
      </c>
      <c r="D968" t="s">
        <v>7926</v>
      </c>
      <c r="E968" t="s">
        <v>153</v>
      </c>
      <c r="F968" t="s">
        <v>7927</v>
      </c>
      <c r="G968" t="s">
        <v>3625</v>
      </c>
      <c r="H968" t="s">
        <v>459</v>
      </c>
      <c r="I968" t="s">
        <v>265</v>
      </c>
      <c r="J968" t="s">
        <v>110</v>
      </c>
      <c r="K968" t="s">
        <v>7928</v>
      </c>
      <c r="L968" t="s">
        <v>153</v>
      </c>
      <c r="M968" t="s">
        <v>158</v>
      </c>
      <c r="N968" t="s">
        <v>7929</v>
      </c>
      <c r="P968" t="s">
        <v>6855</v>
      </c>
      <c r="Q968" t="s">
        <v>44</v>
      </c>
      <c r="V968" t="s">
        <v>7930</v>
      </c>
      <c r="AF968">
        <v>1072</v>
      </c>
    </row>
    <row r="969" spans="1:32" x14ac:dyDescent="0.3">
      <c r="A969" s="1">
        <v>2368</v>
      </c>
      <c r="B969" t="s">
        <v>32</v>
      </c>
      <c r="C969" t="s">
        <v>23684</v>
      </c>
      <c r="D969" t="s">
        <v>978</v>
      </c>
      <c r="E969" t="s">
        <v>153</v>
      </c>
      <c r="F969" t="s">
        <v>7931</v>
      </c>
      <c r="G969" t="s">
        <v>2216</v>
      </c>
      <c r="H969" t="s">
        <v>122</v>
      </c>
      <c r="I969" t="s">
        <v>4129</v>
      </c>
      <c r="J969" t="s">
        <v>110</v>
      </c>
      <c r="K969" t="s">
        <v>7932</v>
      </c>
      <c r="L969" t="s">
        <v>153</v>
      </c>
      <c r="M969" t="s">
        <v>158</v>
      </c>
      <c r="N969" t="s">
        <v>7933</v>
      </c>
      <c r="P969" t="s">
        <v>7934</v>
      </c>
      <c r="Q969" t="s">
        <v>44</v>
      </c>
      <c r="V969" t="s">
        <v>7935</v>
      </c>
      <c r="AF969">
        <v>1073</v>
      </c>
    </row>
    <row r="970" spans="1:32" x14ac:dyDescent="0.3">
      <c r="A970" s="1">
        <v>2464</v>
      </c>
      <c r="B970" t="s">
        <v>32</v>
      </c>
      <c r="C970" t="s">
        <v>23685</v>
      </c>
      <c r="D970" t="s">
        <v>7936</v>
      </c>
      <c r="E970" t="s">
        <v>6364</v>
      </c>
      <c r="F970" t="s">
        <v>7937</v>
      </c>
      <c r="G970" t="s">
        <v>3654</v>
      </c>
      <c r="H970" t="s">
        <v>74</v>
      </c>
      <c r="I970" t="s">
        <v>7432</v>
      </c>
      <c r="J970" t="s">
        <v>147</v>
      </c>
      <c r="L970" t="s">
        <v>6366</v>
      </c>
      <c r="M970" t="s">
        <v>6367</v>
      </c>
      <c r="N970" t="s">
        <v>7938</v>
      </c>
      <c r="Q970" t="s">
        <v>44</v>
      </c>
      <c r="V970" t="s">
        <v>7939</v>
      </c>
      <c r="AF970">
        <v>1074</v>
      </c>
    </row>
    <row r="971" spans="1:32" x14ac:dyDescent="0.3">
      <c r="A971" s="1">
        <v>774</v>
      </c>
      <c r="B971" t="s">
        <v>32</v>
      </c>
      <c r="C971" t="s">
        <v>23686</v>
      </c>
      <c r="D971" t="s">
        <v>7940</v>
      </c>
      <c r="E971" t="s">
        <v>991</v>
      </c>
      <c r="F971" t="s">
        <v>7941</v>
      </c>
      <c r="G971" t="s">
        <v>7942</v>
      </c>
      <c r="H971" t="s">
        <v>522</v>
      </c>
      <c r="I971" t="s">
        <v>324</v>
      </c>
      <c r="J971" t="s">
        <v>39</v>
      </c>
      <c r="K971" t="s">
        <v>3067</v>
      </c>
      <c r="L971" t="s">
        <v>995</v>
      </c>
      <c r="M971" t="s">
        <v>996</v>
      </c>
      <c r="N971" t="s">
        <v>7943</v>
      </c>
      <c r="P971" t="s">
        <v>2989</v>
      </c>
      <c r="Q971" t="s">
        <v>44</v>
      </c>
      <c r="V971" t="s">
        <v>7944</v>
      </c>
      <c r="AF971">
        <v>1075</v>
      </c>
    </row>
    <row r="972" spans="1:32" x14ac:dyDescent="0.3">
      <c r="A972" s="1">
        <v>3031</v>
      </c>
      <c r="B972" t="s">
        <v>32</v>
      </c>
      <c r="C972" t="s">
        <v>7945</v>
      </c>
      <c r="D972" t="s">
        <v>7946</v>
      </c>
      <c r="E972" t="s">
        <v>7947</v>
      </c>
      <c r="F972" t="s">
        <v>7948</v>
      </c>
      <c r="G972" t="s">
        <v>1004</v>
      </c>
      <c r="H972" t="s">
        <v>108</v>
      </c>
      <c r="O972" t="s">
        <v>62</v>
      </c>
      <c r="R972" t="s">
        <v>7949</v>
      </c>
      <c r="S972" t="s">
        <v>7950</v>
      </c>
      <c r="T972" t="s">
        <v>7951</v>
      </c>
      <c r="U972" t="s">
        <v>7952</v>
      </c>
      <c r="V972" t="s">
        <v>7953</v>
      </c>
      <c r="Z972" t="s">
        <v>7954</v>
      </c>
      <c r="AF972">
        <v>1076</v>
      </c>
    </row>
    <row r="973" spans="1:32" x14ac:dyDescent="0.3">
      <c r="A973" s="1">
        <v>1420</v>
      </c>
      <c r="B973" t="s">
        <v>32</v>
      </c>
      <c r="C973" t="s">
        <v>23687</v>
      </c>
      <c r="D973" t="s">
        <v>7955</v>
      </c>
      <c r="E973" t="s">
        <v>345</v>
      </c>
      <c r="F973" t="s">
        <v>7956</v>
      </c>
      <c r="G973" t="s">
        <v>7957</v>
      </c>
      <c r="H973" t="s">
        <v>91</v>
      </c>
      <c r="I973" t="s">
        <v>434</v>
      </c>
      <c r="J973" t="s">
        <v>383</v>
      </c>
      <c r="K973" t="s">
        <v>7958</v>
      </c>
      <c r="L973" t="s">
        <v>351</v>
      </c>
      <c r="M973" t="s">
        <v>352</v>
      </c>
      <c r="N973" t="s">
        <v>7959</v>
      </c>
      <c r="P973" t="s">
        <v>7960</v>
      </c>
      <c r="Q973" t="s">
        <v>44</v>
      </c>
      <c r="V973" t="s">
        <v>7961</v>
      </c>
      <c r="AF973">
        <v>1077</v>
      </c>
    </row>
    <row r="974" spans="1:32" x14ac:dyDescent="0.3">
      <c r="A974" s="1">
        <v>799</v>
      </c>
      <c r="B974" t="s">
        <v>32</v>
      </c>
      <c r="C974" t="s">
        <v>23688</v>
      </c>
      <c r="D974" t="s">
        <v>7962</v>
      </c>
      <c r="E974" t="s">
        <v>345</v>
      </c>
      <c r="F974" t="s">
        <v>7963</v>
      </c>
      <c r="G974" t="s">
        <v>7964</v>
      </c>
      <c r="H974" t="s">
        <v>37</v>
      </c>
      <c r="I974" t="s">
        <v>2444</v>
      </c>
      <c r="J974" t="s">
        <v>460</v>
      </c>
      <c r="K974" t="s">
        <v>435</v>
      </c>
      <c r="L974" t="s">
        <v>351</v>
      </c>
      <c r="M974" t="s">
        <v>352</v>
      </c>
      <c r="N974" t="s">
        <v>7965</v>
      </c>
      <c r="P974" t="s">
        <v>7966</v>
      </c>
      <c r="Q974" t="s">
        <v>44</v>
      </c>
      <c r="V974" t="s">
        <v>7967</v>
      </c>
      <c r="AF974">
        <v>1078</v>
      </c>
    </row>
    <row r="975" spans="1:32" x14ac:dyDescent="0.3">
      <c r="A975" s="1">
        <v>2918</v>
      </c>
      <c r="B975" t="s">
        <v>32</v>
      </c>
      <c r="C975" t="s">
        <v>7968</v>
      </c>
      <c r="D975" t="s">
        <v>7969</v>
      </c>
      <c r="E975" t="s">
        <v>2154</v>
      </c>
      <c r="F975" t="s">
        <v>7970</v>
      </c>
      <c r="G975" t="s">
        <v>121</v>
      </c>
      <c r="H975" t="s">
        <v>122</v>
      </c>
      <c r="K975" t="s">
        <v>7971</v>
      </c>
      <c r="N975" t="s">
        <v>7972</v>
      </c>
      <c r="O975" t="s">
        <v>62</v>
      </c>
      <c r="P975" t="s">
        <v>7973</v>
      </c>
      <c r="R975" t="s">
        <v>7974</v>
      </c>
      <c r="S975" t="s">
        <v>7975</v>
      </c>
      <c r="T975" t="s">
        <v>7976</v>
      </c>
      <c r="U975" t="s">
        <v>7977</v>
      </c>
      <c r="V975" t="s">
        <v>7978</v>
      </c>
      <c r="AF975">
        <v>1079</v>
      </c>
    </row>
    <row r="976" spans="1:32" x14ac:dyDescent="0.3">
      <c r="A976" s="1">
        <v>946</v>
      </c>
      <c r="B976" t="s">
        <v>32</v>
      </c>
      <c r="C976" t="s">
        <v>23689</v>
      </c>
      <c r="D976" t="s">
        <v>7979</v>
      </c>
      <c r="E976" t="s">
        <v>4135</v>
      </c>
      <c r="F976" t="s">
        <v>7980</v>
      </c>
      <c r="G976" t="s">
        <v>3588</v>
      </c>
      <c r="H976" t="s">
        <v>459</v>
      </c>
      <c r="I976" t="s">
        <v>137</v>
      </c>
      <c r="J976" t="s">
        <v>147</v>
      </c>
      <c r="K976" t="s">
        <v>7981</v>
      </c>
      <c r="L976" t="s">
        <v>4138</v>
      </c>
      <c r="M976" t="s">
        <v>4139</v>
      </c>
      <c r="N976" t="s">
        <v>7982</v>
      </c>
      <c r="P976" t="s">
        <v>7983</v>
      </c>
      <c r="Q976" t="s">
        <v>44</v>
      </c>
      <c r="V976" t="s">
        <v>7984</v>
      </c>
      <c r="AF976">
        <v>1080</v>
      </c>
    </row>
    <row r="977" spans="1:32" x14ac:dyDescent="0.3">
      <c r="A977" s="1">
        <v>538</v>
      </c>
      <c r="B977" t="s">
        <v>32</v>
      </c>
      <c r="C977" t="s">
        <v>23690</v>
      </c>
      <c r="D977" t="s">
        <v>7985</v>
      </c>
      <c r="E977" t="s">
        <v>2513</v>
      </c>
      <c r="F977" t="s">
        <v>7986</v>
      </c>
      <c r="G977" t="s">
        <v>176</v>
      </c>
      <c r="H977" t="s">
        <v>166</v>
      </c>
      <c r="I977" t="s">
        <v>124</v>
      </c>
      <c r="J977" t="s">
        <v>39</v>
      </c>
      <c r="K977" t="s">
        <v>7987</v>
      </c>
      <c r="L977" t="s">
        <v>2516</v>
      </c>
      <c r="M977" t="s">
        <v>2517</v>
      </c>
      <c r="N977" t="s">
        <v>7988</v>
      </c>
      <c r="P977" t="s">
        <v>1987</v>
      </c>
      <c r="Q977" t="s">
        <v>44</v>
      </c>
      <c r="V977" t="s">
        <v>7989</v>
      </c>
      <c r="AF977">
        <v>1081</v>
      </c>
    </row>
    <row r="978" spans="1:32" x14ac:dyDescent="0.3">
      <c r="A978" s="1">
        <v>3047</v>
      </c>
      <c r="B978" t="s">
        <v>32</v>
      </c>
      <c r="C978" t="s">
        <v>7990</v>
      </c>
      <c r="D978" t="s">
        <v>7991</v>
      </c>
      <c r="E978" t="s">
        <v>7992</v>
      </c>
      <c r="F978" t="s">
        <v>7993</v>
      </c>
      <c r="G978" t="s">
        <v>7994</v>
      </c>
      <c r="H978" t="s">
        <v>108</v>
      </c>
      <c r="O978" t="s">
        <v>62</v>
      </c>
      <c r="R978" t="s">
        <v>7995</v>
      </c>
      <c r="S978" t="s">
        <v>7996</v>
      </c>
      <c r="T978" t="s">
        <v>7997</v>
      </c>
      <c r="U978" t="s">
        <v>7998</v>
      </c>
      <c r="V978" t="s">
        <v>366</v>
      </c>
      <c r="AF978">
        <v>1082</v>
      </c>
    </row>
    <row r="979" spans="1:32" x14ac:dyDescent="0.3">
      <c r="A979" s="1">
        <v>1859</v>
      </c>
      <c r="B979" t="s">
        <v>32</v>
      </c>
      <c r="C979" t="s">
        <v>23691</v>
      </c>
      <c r="D979" t="s">
        <v>7999</v>
      </c>
      <c r="E979" t="s">
        <v>8000</v>
      </c>
      <c r="F979" t="s">
        <v>8001</v>
      </c>
      <c r="G979" t="s">
        <v>6628</v>
      </c>
      <c r="H979" t="s">
        <v>122</v>
      </c>
      <c r="I979" t="s">
        <v>8002</v>
      </c>
      <c r="K979" t="s">
        <v>517</v>
      </c>
      <c r="L979" t="s">
        <v>8000</v>
      </c>
      <c r="M979" t="s">
        <v>8003</v>
      </c>
      <c r="N979" t="s">
        <v>8004</v>
      </c>
      <c r="P979" t="s">
        <v>3753</v>
      </c>
      <c r="Q979" t="s">
        <v>44</v>
      </c>
      <c r="V979" t="s">
        <v>8005</v>
      </c>
      <c r="AF979">
        <v>1083</v>
      </c>
    </row>
    <row r="980" spans="1:32" x14ac:dyDescent="0.3">
      <c r="A980" s="1">
        <v>1531</v>
      </c>
      <c r="B980" t="s">
        <v>32</v>
      </c>
      <c r="C980" t="s">
        <v>23692</v>
      </c>
      <c r="D980" t="s">
        <v>8006</v>
      </c>
      <c r="E980" t="s">
        <v>345</v>
      </c>
      <c r="F980" t="s">
        <v>8007</v>
      </c>
      <c r="G980" t="s">
        <v>2375</v>
      </c>
      <c r="H980" t="s">
        <v>459</v>
      </c>
      <c r="I980" t="s">
        <v>1388</v>
      </c>
      <c r="J980" t="s">
        <v>372</v>
      </c>
      <c r="K980" t="s">
        <v>8008</v>
      </c>
      <c r="L980" t="s">
        <v>351</v>
      </c>
      <c r="M980" t="s">
        <v>352</v>
      </c>
      <c r="N980" t="s">
        <v>8009</v>
      </c>
      <c r="P980" t="s">
        <v>8010</v>
      </c>
      <c r="Q980" t="s">
        <v>44</v>
      </c>
      <c r="V980" t="s">
        <v>8011</v>
      </c>
      <c r="AF980">
        <v>1084</v>
      </c>
    </row>
    <row r="981" spans="1:32" x14ac:dyDescent="0.3">
      <c r="A981" s="1">
        <v>434</v>
      </c>
      <c r="B981" t="s">
        <v>32</v>
      </c>
      <c r="C981" t="s">
        <v>23693</v>
      </c>
      <c r="D981" t="s">
        <v>8012</v>
      </c>
      <c r="E981" t="s">
        <v>6158</v>
      </c>
      <c r="F981" t="s">
        <v>8013</v>
      </c>
      <c r="G981" t="s">
        <v>5775</v>
      </c>
      <c r="H981" t="s">
        <v>248</v>
      </c>
      <c r="I981" t="s">
        <v>1629</v>
      </c>
      <c r="J981" t="s">
        <v>124</v>
      </c>
      <c r="K981" t="s">
        <v>4958</v>
      </c>
      <c r="L981" t="s">
        <v>6161</v>
      </c>
      <c r="M981" t="s">
        <v>6162</v>
      </c>
      <c r="N981" t="s">
        <v>8014</v>
      </c>
      <c r="P981" t="s">
        <v>8015</v>
      </c>
      <c r="Q981" t="s">
        <v>44</v>
      </c>
      <c r="V981" t="s">
        <v>8016</v>
      </c>
      <c r="AF981">
        <v>1085</v>
      </c>
    </row>
    <row r="982" spans="1:32" x14ac:dyDescent="0.3">
      <c r="A982" s="1">
        <v>427</v>
      </c>
      <c r="B982" t="s">
        <v>32</v>
      </c>
      <c r="C982" t="s">
        <v>23694</v>
      </c>
      <c r="D982" t="s">
        <v>8017</v>
      </c>
      <c r="E982" t="s">
        <v>1891</v>
      </c>
      <c r="F982" t="s">
        <v>8018</v>
      </c>
      <c r="G982" t="s">
        <v>8019</v>
      </c>
      <c r="H982" t="s">
        <v>475</v>
      </c>
      <c r="L982" t="s">
        <v>1894</v>
      </c>
      <c r="M982" t="s">
        <v>1895</v>
      </c>
      <c r="N982" t="s">
        <v>8020</v>
      </c>
      <c r="Q982" t="s">
        <v>44</v>
      </c>
      <c r="AF982">
        <v>1086</v>
      </c>
    </row>
    <row r="983" spans="1:32" x14ac:dyDescent="0.3">
      <c r="A983" s="1">
        <v>3242</v>
      </c>
      <c r="B983" t="s">
        <v>32</v>
      </c>
      <c r="C983" t="s">
        <v>8021</v>
      </c>
      <c r="D983" t="s">
        <v>8022</v>
      </c>
      <c r="E983" t="s">
        <v>8023</v>
      </c>
      <c r="F983" t="s">
        <v>8024</v>
      </c>
      <c r="G983" t="s">
        <v>8025</v>
      </c>
      <c r="H983" t="s">
        <v>37</v>
      </c>
      <c r="O983" t="s">
        <v>62</v>
      </c>
      <c r="R983" t="s">
        <v>8026</v>
      </c>
      <c r="S983" t="s">
        <v>8027</v>
      </c>
      <c r="T983" t="s">
        <v>8028</v>
      </c>
      <c r="U983" t="s">
        <v>8029</v>
      </c>
      <c r="V983" t="s">
        <v>67</v>
      </c>
      <c r="Z983" t="s">
        <v>8030</v>
      </c>
      <c r="AF983">
        <v>1087</v>
      </c>
    </row>
    <row r="984" spans="1:32" x14ac:dyDescent="0.3">
      <c r="A984" s="1">
        <v>2897</v>
      </c>
      <c r="B984" t="s">
        <v>32</v>
      </c>
      <c r="C984" t="s">
        <v>8031</v>
      </c>
      <c r="D984" t="s">
        <v>8032</v>
      </c>
      <c r="E984" t="s">
        <v>8033</v>
      </c>
      <c r="F984" t="s">
        <v>8034</v>
      </c>
      <c r="G984" t="s">
        <v>8035</v>
      </c>
      <c r="H984" t="s">
        <v>180</v>
      </c>
      <c r="O984" t="s">
        <v>62</v>
      </c>
      <c r="R984" t="s">
        <v>8036</v>
      </c>
      <c r="S984" t="s">
        <v>8037</v>
      </c>
      <c r="T984" t="s">
        <v>8038</v>
      </c>
      <c r="U984" t="s">
        <v>8039</v>
      </c>
      <c r="V984" t="s">
        <v>366</v>
      </c>
      <c r="AF984">
        <v>1088</v>
      </c>
    </row>
    <row r="985" spans="1:32" x14ac:dyDescent="0.3">
      <c r="A985" s="1">
        <v>491</v>
      </c>
      <c r="B985" t="s">
        <v>32</v>
      </c>
      <c r="C985" t="s">
        <v>23695</v>
      </c>
      <c r="D985" t="s">
        <v>8040</v>
      </c>
      <c r="E985" t="s">
        <v>1416</v>
      </c>
      <c r="F985" t="s">
        <v>8041</v>
      </c>
      <c r="G985" t="s">
        <v>7459</v>
      </c>
      <c r="H985" t="s">
        <v>522</v>
      </c>
      <c r="I985" t="s">
        <v>3067</v>
      </c>
      <c r="J985" t="s">
        <v>39</v>
      </c>
      <c r="K985" t="s">
        <v>39</v>
      </c>
      <c r="L985" t="s">
        <v>1420</v>
      </c>
      <c r="M985" t="s">
        <v>1421</v>
      </c>
      <c r="N985" t="s">
        <v>8042</v>
      </c>
      <c r="P985" t="s">
        <v>372</v>
      </c>
      <c r="Q985" t="s">
        <v>44</v>
      </c>
      <c r="AF985">
        <v>1089</v>
      </c>
    </row>
    <row r="986" spans="1:32" x14ac:dyDescent="0.3">
      <c r="A986" s="1">
        <v>2341</v>
      </c>
      <c r="B986" t="s">
        <v>32</v>
      </c>
      <c r="C986" t="s">
        <v>23696</v>
      </c>
      <c r="D986" t="s">
        <v>8043</v>
      </c>
      <c r="E986" t="s">
        <v>6068</v>
      </c>
      <c r="F986" t="s">
        <v>8044</v>
      </c>
      <c r="G986" t="s">
        <v>643</v>
      </c>
      <c r="H986" t="s">
        <v>475</v>
      </c>
      <c r="I986" t="s">
        <v>1399</v>
      </c>
      <c r="K986" t="s">
        <v>8045</v>
      </c>
      <c r="L986" t="s">
        <v>6071</v>
      </c>
      <c r="M986" t="s">
        <v>6072</v>
      </c>
      <c r="N986" t="s">
        <v>8046</v>
      </c>
      <c r="Q986" t="s">
        <v>44</v>
      </c>
      <c r="V986" t="s">
        <v>8047</v>
      </c>
      <c r="AF986">
        <v>1090</v>
      </c>
    </row>
    <row r="987" spans="1:32" x14ac:dyDescent="0.3">
      <c r="A987" s="1">
        <v>200</v>
      </c>
      <c r="B987" t="s">
        <v>32</v>
      </c>
      <c r="C987" t="s">
        <v>23697</v>
      </c>
      <c r="D987" t="s">
        <v>8048</v>
      </c>
      <c r="E987" t="s">
        <v>369</v>
      </c>
      <c r="F987" t="s">
        <v>8049</v>
      </c>
      <c r="G987" t="s">
        <v>6437</v>
      </c>
      <c r="H987" t="s">
        <v>91</v>
      </c>
      <c r="I987" t="s">
        <v>189</v>
      </c>
      <c r="J987" t="s">
        <v>168</v>
      </c>
      <c r="K987" t="s">
        <v>8050</v>
      </c>
      <c r="L987" t="s">
        <v>375</v>
      </c>
      <c r="M987" t="s">
        <v>376</v>
      </c>
      <c r="N987" t="s">
        <v>8051</v>
      </c>
      <c r="P987" t="s">
        <v>6052</v>
      </c>
      <c r="Q987" t="s">
        <v>44</v>
      </c>
      <c r="V987" t="s">
        <v>8052</v>
      </c>
      <c r="AF987">
        <v>1091</v>
      </c>
    </row>
    <row r="988" spans="1:32" x14ac:dyDescent="0.3">
      <c r="A988" s="1">
        <v>2256</v>
      </c>
      <c r="B988" t="s">
        <v>32</v>
      </c>
      <c r="C988" t="s">
        <v>23698</v>
      </c>
      <c r="D988" t="s">
        <v>8053</v>
      </c>
      <c r="E988" t="s">
        <v>283</v>
      </c>
      <c r="F988" t="s">
        <v>8054</v>
      </c>
      <c r="G988" t="s">
        <v>8055</v>
      </c>
      <c r="H988" t="s">
        <v>475</v>
      </c>
      <c r="I988" t="s">
        <v>2993</v>
      </c>
      <c r="J988" t="s">
        <v>190</v>
      </c>
      <c r="K988" t="s">
        <v>5960</v>
      </c>
      <c r="L988" t="s">
        <v>288</v>
      </c>
      <c r="M988" t="s">
        <v>289</v>
      </c>
      <c r="N988" t="s">
        <v>8056</v>
      </c>
      <c r="P988" t="s">
        <v>8057</v>
      </c>
      <c r="Q988" t="s">
        <v>44</v>
      </c>
      <c r="V988" t="s">
        <v>8058</v>
      </c>
      <c r="AF988">
        <v>1092</v>
      </c>
    </row>
    <row r="989" spans="1:32" x14ac:dyDescent="0.3">
      <c r="A989" s="1">
        <v>3107</v>
      </c>
      <c r="B989" t="s">
        <v>32</v>
      </c>
      <c r="C989" t="s">
        <v>8059</v>
      </c>
      <c r="D989" t="s">
        <v>8060</v>
      </c>
      <c r="E989" t="s">
        <v>8061</v>
      </c>
      <c r="F989" t="s">
        <v>8062</v>
      </c>
      <c r="G989" t="s">
        <v>8063</v>
      </c>
      <c r="H989" t="s">
        <v>108</v>
      </c>
      <c r="N989" t="s">
        <v>8064</v>
      </c>
      <c r="O989" t="s">
        <v>62</v>
      </c>
      <c r="R989" t="s">
        <v>8065</v>
      </c>
      <c r="S989" t="s">
        <v>8066</v>
      </c>
      <c r="T989" t="s">
        <v>8067</v>
      </c>
      <c r="U989" t="s">
        <v>8068</v>
      </c>
      <c r="V989" t="s">
        <v>8069</v>
      </c>
      <c r="Z989" t="s">
        <v>8070</v>
      </c>
      <c r="AF989">
        <v>1093</v>
      </c>
    </row>
    <row r="990" spans="1:32" x14ac:dyDescent="0.3">
      <c r="A990" s="1">
        <v>498</v>
      </c>
      <c r="B990" t="s">
        <v>32</v>
      </c>
      <c r="C990" t="s">
        <v>23699</v>
      </c>
      <c r="D990" t="s">
        <v>8071</v>
      </c>
      <c r="E990" t="s">
        <v>3360</v>
      </c>
      <c r="F990" t="s">
        <v>8072</v>
      </c>
      <c r="G990" t="s">
        <v>1120</v>
      </c>
      <c r="H990" t="s">
        <v>475</v>
      </c>
      <c r="I990" t="s">
        <v>1231</v>
      </c>
      <c r="J990" t="s">
        <v>39</v>
      </c>
      <c r="K990" t="s">
        <v>8073</v>
      </c>
      <c r="L990" t="s">
        <v>603</v>
      </c>
      <c r="M990" t="s">
        <v>604</v>
      </c>
      <c r="N990" t="s">
        <v>8074</v>
      </c>
      <c r="Q990" t="s">
        <v>44</v>
      </c>
      <c r="AF990">
        <v>1094</v>
      </c>
    </row>
    <row r="991" spans="1:32" x14ac:dyDescent="0.3">
      <c r="A991" s="1">
        <v>3138</v>
      </c>
      <c r="B991" t="s">
        <v>32</v>
      </c>
      <c r="C991" t="s">
        <v>8075</v>
      </c>
      <c r="D991" t="s">
        <v>8076</v>
      </c>
      <c r="E991" t="s">
        <v>8077</v>
      </c>
      <c r="F991" t="s">
        <v>8078</v>
      </c>
      <c r="G991" t="s">
        <v>8079</v>
      </c>
      <c r="H991" t="s">
        <v>108</v>
      </c>
      <c r="O991" t="s">
        <v>62</v>
      </c>
      <c r="R991" t="s">
        <v>8080</v>
      </c>
      <c r="S991" t="s">
        <v>8081</v>
      </c>
      <c r="T991" t="s">
        <v>8082</v>
      </c>
      <c r="U991" t="s">
        <v>8083</v>
      </c>
      <c r="V991" t="s">
        <v>1433</v>
      </c>
      <c r="Z991" t="s">
        <v>8084</v>
      </c>
      <c r="AF991">
        <v>1095</v>
      </c>
    </row>
    <row r="992" spans="1:32" x14ac:dyDescent="0.3">
      <c r="A992" s="1">
        <v>1821</v>
      </c>
      <c r="B992" t="s">
        <v>32</v>
      </c>
      <c r="C992" t="s">
        <v>23700</v>
      </c>
      <c r="D992" t="s">
        <v>8085</v>
      </c>
      <c r="E992" t="s">
        <v>8086</v>
      </c>
      <c r="F992" t="s">
        <v>8087</v>
      </c>
      <c r="G992" t="s">
        <v>8088</v>
      </c>
      <c r="H992" t="s">
        <v>248</v>
      </c>
      <c r="I992" t="s">
        <v>875</v>
      </c>
      <c r="J992" t="s">
        <v>349</v>
      </c>
      <c r="K992" t="s">
        <v>2769</v>
      </c>
      <c r="L992" t="s">
        <v>8089</v>
      </c>
      <c r="M992" t="s">
        <v>8090</v>
      </c>
      <c r="N992" t="s">
        <v>8091</v>
      </c>
      <c r="P992" t="s">
        <v>5237</v>
      </c>
      <c r="Q992" t="s">
        <v>44</v>
      </c>
      <c r="V992" t="s">
        <v>8092</v>
      </c>
      <c r="AF992">
        <v>1096</v>
      </c>
    </row>
    <row r="993" spans="1:32" x14ac:dyDescent="0.3">
      <c r="A993" s="1">
        <v>2966</v>
      </c>
      <c r="B993" t="s">
        <v>32</v>
      </c>
      <c r="C993" t="s">
        <v>8093</v>
      </c>
      <c r="D993" t="s">
        <v>8094</v>
      </c>
      <c r="E993" t="s">
        <v>8095</v>
      </c>
      <c r="F993" t="s">
        <v>8096</v>
      </c>
      <c r="G993" t="s">
        <v>8097</v>
      </c>
      <c r="H993" t="s">
        <v>108</v>
      </c>
      <c r="O993" t="s">
        <v>62</v>
      </c>
      <c r="R993" t="s">
        <v>8098</v>
      </c>
      <c r="S993" t="s">
        <v>8099</v>
      </c>
      <c r="T993" t="s">
        <v>8100</v>
      </c>
      <c r="U993" t="s">
        <v>8101</v>
      </c>
      <c r="V993" t="s">
        <v>8102</v>
      </c>
      <c r="Z993" t="s">
        <v>8103</v>
      </c>
      <c r="AF993">
        <v>1097</v>
      </c>
    </row>
    <row r="994" spans="1:32" x14ac:dyDescent="0.3">
      <c r="A994" s="1">
        <v>3060</v>
      </c>
      <c r="B994" t="s">
        <v>32</v>
      </c>
      <c r="C994" t="s">
        <v>8104</v>
      </c>
      <c r="D994" t="s">
        <v>8105</v>
      </c>
      <c r="E994" t="s">
        <v>8106</v>
      </c>
      <c r="F994" t="s">
        <v>8107</v>
      </c>
      <c r="G994" t="s">
        <v>8079</v>
      </c>
      <c r="H994" t="s">
        <v>108</v>
      </c>
      <c r="O994" t="s">
        <v>62</v>
      </c>
      <c r="R994" t="s">
        <v>8108</v>
      </c>
      <c r="S994" t="s">
        <v>8109</v>
      </c>
      <c r="T994" t="s">
        <v>8110</v>
      </c>
      <c r="U994" t="s">
        <v>8111</v>
      </c>
      <c r="V994" t="s">
        <v>67</v>
      </c>
      <c r="Z994" t="s">
        <v>8112</v>
      </c>
      <c r="AF994">
        <v>1098</v>
      </c>
    </row>
    <row r="995" spans="1:32" x14ac:dyDescent="0.3">
      <c r="A995" s="1">
        <v>502</v>
      </c>
      <c r="B995" t="s">
        <v>32</v>
      </c>
      <c r="C995" t="s">
        <v>23701</v>
      </c>
      <c r="D995" t="s">
        <v>8113</v>
      </c>
      <c r="E995" t="s">
        <v>345</v>
      </c>
      <c r="F995" t="s">
        <v>8114</v>
      </c>
      <c r="G995" t="s">
        <v>2999</v>
      </c>
      <c r="H995" t="s">
        <v>475</v>
      </c>
      <c r="L995" t="s">
        <v>351</v>
      </c>
      <c r="M995" t="s">
        <v>352</v>
      </c>
      <c r="N995" t="s">
        <v>8115</v>
      </c>
      <c r="Q995" t="s">
        <v>44</v>
      </c>
      <c r="V995" t="s">
        <v>8116</v>
      </c>
      <c r="AF995">
        <v>1099</v>
      </c>
    </row>
    <row r="996" spans="1:32" x14ac:dyDescent="0.3">
      <c r="A996" s="1">
        <v>2656</v>
      </c>
      <c r="B996" t="s">
        <v>32</v>
      </c>
      <c r="C996" t="s">
        <v>8117</v>
      </c>
      <c r="D996" t="s">
        <v>8118</v>
      </c>
      <c r="E996" t="s">
        <v>8119</v>
      </c>
      <c r="F996" t="s">
        <v>8120</v>
      </c>
      <c r="G996" t="s">
        <v>4090</v>
      </c>
      <c r="H996" t="s">
        <v>475</v>
      </c>
      <c r="O996" t="s">
        <v>62</v>
      </c>
      <c r="R996" t="s">
        <v>8121</v>
      </c>
      <c r="S996" t="s">
        <v>8122</v>
      </c>
      <c r="T996" t="s">
        <v>8123</v>
      </c>
      <c r="U996" t="s">
        <v>8124</v>
      </c>
      <c r="V996" t="s">
        <v>366</v>
      </c>
      <c r="Z996" t="s">
        <v>8125</v>
      </c>
      <c r="AF996">
        <v>1100</v>
      </c>
    </row>
    <row r="997" spans="1:32" x14ac:dyDescent="0.3">
      <c r="A997" s="1">
        <v>3277</v>
      </c>
      <c r="B997" t="s">
        <v>32</v>
      </c>
      <c r="C997" t="s">
        <v>8126</v>
      </c>
      <c r="D997" t="s">
        <v>8127</v>
      </c>
      <c r="E997" t="s">
        <v>8128</v>
      </c>
      <c r="F997" t="s">
        <v>8129</v>
      </c>
      <c r="G997" t="s">
        <v>8130</v>
      </c>
      <c r="H997" t="s">
        <v>108</v>
      </c>
      <c r="O997" t="s">
        <v>62</v>
      </c>
      <c r="R997" t="s">
        <v>8131</v>
      </c>
      <c r="S997" t="s">
        <v>8132</v>
      </c>
      <c r="T997" t="s">
        <v>8133</v>
      </c>
      <c r="U997" t="s">
        <v>8134</v>
      </c>
      <c r="V997" t="s">
        <v>366</v>
      </c>
      <c r="Z997" t="s">
        <v>8135</v>
      </c>
      <c r="AF997">
        <v>1101</v>
      </c>
    </row>
    <row r="998" spans="1:32" x14ac:dyDescent="0.3">
      <c r="A998" s="1">
        <v>1752</v>
      </c>
      <c r="B998" t="s">
        <v>32</v>
      </c>
      <c r="C998" t="s">
        <v>23702</v>
      </c>
      <c r="D998" t="s">
        <v>8136</v>
      </c>
      <c r="E998" t="s">
        <v>345</v>
      </c>
      <c r="F998" t="s">
        <v>8137</v>
      </c>
      <c r="G998" t="s">
        <v>8138</v>
      </c>
      <c r="H998" t="s">
        <v>475</v>
      </c>
      <c r="I998" t="s">
        <v>476</v>
      </c>
      <c r="J998" t="s">
        <v>168</v>
      </c>
      <c r="K998" t="s">
        <v>8139</v>
      </c>
      <c r="L998" t="s">
        <v>351</v>
      </c>
      <c r="M998" t="s">
        <v>352</v>
      </c>
      <c r="N998" t="s">
        <v>8140</v>
      </c>
      <c r="P998" t="s">
        <v>8141</v>
      </c>
      <c r="Q998" t="s">
        <v>44</v>
      </c>
      <c r="V998" t="s">
        <v>8142</v>
      </c>
      <c r="AF998">
        <v>1102</v>
      </c>
    </row>
    <row r="999" spans="1:32" x14ac:dyDescent="0.3">
      <c r="A999" s="1">
        <v>466</v>
      </c>
      <c r="B999" t="s">
        <v>32</v>
      </c>
      <c r="C999" t="s">
        <v>23703</v>
      </c>
      <c r="D999" t="s">
        <v>8143</v>
      </c>
      <c r="E999" t="s">
        <v>8144</v>
      </c>
      <c r="F999" t="s">
        <v>8145</v>
      </c>
      <c r="G999" t="s">
        <v>6545</v>
      </c>
      <c r="H999" t="s">
        <v>74</v>
      </c>
      <c r="I999" t="s">
        <v>227</v>
      </c>
      <c r="J999" t="s">
        <v>124</v>
      </c>
      <c r="K999" t="s">
        <v>3481</v>
      </c>
      <c r="L999" t="s">
        <v>8146</v>
      </c>
      <c r="M999" t="s">
        <v>8147</v>
      </c>
      <c r="N999" t="s">
        <v>8148</v>
      </c>
      <c r="P999" t="s">
        <v>8149</v>
      </c>
      <c r="Q999" t="s">
        <v>44</v>
      </c>
      <c r="V999" t="s">
        <v>8150</v>
      </c>
      <c r="AF999">
        <v>1103</v>
      </c>
    </row>
    <row r="1000" spans="1:32" x14ac:dyDescent="0.3">
      <c r="A1000" s="1">
        <v>1214</v>
      </c>
      <c r="B1000" t="s">
        <v>32</v>
      </c>
      <c r="C1000" t="s">
        <v>23704</v>
      </c>
      <c r="D1000" t="s">
        <v>8151</v>
      </c>
      <c r="E1000" t="s">
        <v>4135</v>
      </c>
      <c r="F1000" t="s">
        <v>8152</v>
      </c>
      <c r="G1000" t="s">
        <v>8153</v>
      </c>
      <c r="H1000" t="s">
        <v>475</v>
      </c>
      <c r="I1000" t="s">
        <v>372</v>
      </c>
      <c r="J1000" t="s">
        <v>190</v>
      </c>
      <c r="K1000" t="s">
        <v>8154</v>
      </c>
      <c r="L1000" t="s">
        <v>4138</v>
      </c>
      <c r="M1000" t="s">
        <v>4139</v>
      </c>
      <c r="N1000" t="s">
        <v>8155</v>
      </c>
      <c r="P1000" t="s">
        <v>8156</v>
      </c>
      <c r="Q1000" t="s">
        <v>44</v>
      </c>
      <c r="V1000" t="s">
        <v>8157</v>
      </c>
      <c r="AF1000">
        <v>1104</v>
      </c>
    </row>
    <row r="1001" spans="1:32" x14ac:dyDescent="0.3">
      <c r="A1001" s="1">
        <v>328</v>
      </c>
      <c r="B1001" t="s">
        <v>32</v>
      </c>
      <c r="C1001" t="s">
        <v>23705</v>
      </c>
      <c r="D1001" t="s">
        <v>8158</v>
      </c>
      <c r="E1001" t="s">
        <v>369</v>
      </c>
      <c r="F1001" t="s">
        <v>8159</v>
      </c>
      <c r="G1001" t="s">
        <v>2483</v>
      </c>
      <c r="H1001" t="s">
        <v>108</v>
      </c>
      <c r="I1001" t="s">
        <v>75</v>
      </c>
      <c r="J1001" t="s">
        <v>39</v>
      </c>
      <c r="K1001" t="s">
        <v>3034</v>
      </c>
      <c r="L1001" t="s">
        <v>375</v>
      </c>
      <c r="M1001" t="s">
        <v>376</v>
      </c>
      <c r="N1001" t="s">
        <v>8160</v>
      </c>
      <c r="P1001" t="s">
        <v>2179</v>
      </c>
      <c r="Q1001" t="s">
        <v>44</v>
      </c>
      <c r="V1001" t="s">
        <v>8161</v>
      </c>
      <c r="AF1001">
        <v>1105</v>
      </c>
    </row>
    <row r="1002" spans="1:32" x14ac:dyDescent="0.3">
      <c r="A1002" s="1">
        <v>2512</v>
      </c>
      <c r="B1002" t="s">
        <v>32</v>
      </c>
      <c r="C1002" t="s">
        <v>23706</v>
      </c>
      <c r="D1002" t="s">
        <v>8162</v>
      </c>
      <c r="E1002" t="s">
        <v>8163</v>
      </c>
      <c r="F1002" t="s">
        <v>8164</v>
      </c>
      <c r="G1002" t="s">
        <v>8165</v>
      </c>
      <c r="H1002" t="s">
        <v>37</v>
      </c>
      <c r="I1002" t="s">
        <v>80</v>
      </c>
      <c r="J1002" t="s">
        <v>110</v>
      </c>
      <c r="K1002" t="s">
        <v>1978</v>
      </c>
      <c r="L1002" t="s">
        <v>8166</v>
      </c>
      <c r="M1002" t="s">
        <v>8167</v>
      </c>
      <c r="N1002" t="s">
        <v>8168</v>
      </c>
      <c r="P1002" t="s">
        <v>6547</v>
      </c>
      <c r="Q1002" t="s">
        <v>44</v>
      </c>
      <c r="V1002" t="s">
        <v>8169</v>
      </c>
      <c r="AF1002">
        <v>1106</v>
      </c>
    </row>
    <row r="1003" spans="1:32" x14ac:dyDescent="0.3">
      <c r="A1003" s="1">
        <v>2735</v>
      </c>
      <c r="B1003" t="s">
        <v>32</v>
      </c>
      <c r="C1003" t="s">
        <v>8170</v>
      </c>
      <c r="D1003" t="s">
        <v>8171</v>
      </c>
      <c r="E1003" t="s">
        <v>8172</v>
      </c>
      <c r="F1003" t="s">
        <v>8173</v>
      </c>
      <c r="G1003" t="s">
        <v>8174</v>
      </c>
      <c r="H1003" t="s">
        <v>180</v>
      </c>
      <c r="I1003" t="s">
        <v>2540</v>
      </c>
      <c r="J1003" t="s">
        <v>110</v>
      </c>
      <c r="K1003" t="s">
        <v>8175</v>
      </c>
      <c r="L1003" t="s">
        <v>8172</v>
      </c>
      <c r="M1003" t="s">
        <v>8176</v>
      </c>
      <c r="N1003" t="s">
        <v>8177</v>
      </c>
      <c r="O1003" t="s">
        <v>62</v>
      </c>
      <c r="P1003" t="s">
        <v>8178</v>
      </c>
      <c r="R1003" t="s">
        <v>8179</v>
      </c>
      <c r="S1003" t="s">
        <v>8180</v>
      </c>
      <c r="T1003" t="s">
        <v>8181</v>
      </c>
      <c r="U1003" t="s">
        <v>8182</v>
      </c>
      <c r="V1003" t="s">
        <v>1634</v>
      </c>
      <c r="AF1003">
        <v>1107</v>
      </c>
    </row>
    <row r="1004" spans="1:32" x14ac:dyDescent="0.3">
      <c r="A1004" s="1">
        <v>3251</v>
      </c>
      <c r="B1004" t="s">
        <v>32</v>
      </c>
      <c r="C1004" t="s">
        <v>8183</v>
      </c>
      <c r="D1004" t="s">
        <v>8184</v>
      </c>
      <c r="E1004" t="s">
        <v>8185</v>
      </c>
      <c r="F1004" t="s">
        <v>8186</v>
      </c>
      <c r="G1004" t="s">
        <v>8187</v>
      </c>
      <c r="H1004" t="s">
        <v>37</v>
      </c>
      <c r="O1004" t="s">
        <v>62</v>
      </c>
      <c r="R1004" t="s">
        <v>8188</v>
      </c>
      <c r="S1004" t="s">
        <v>8189</v>
      </c>
      <c r="T1004" t="s">
        <v>8190</v>
      </c>
      <c r="U1004" t="s">
        <v>8191</v>
      </c>
      <c r="V1004" t="s">
        <v>1328</v>
      </c>
      <c r="AF1004">
        <v>1109</v>
      </c>
    </row>
    <row r="1005" spans="1:32" x14ac:dyDescent="0.3">
      <c r="A1005" s="1">
        <v>2106</v>
      </c>
      <c r="B1005" t="s">
        <v>32</v>
      </c>
      <c r="C1005" t="s">
        <v>23707</v>
      </c>
      <c r="D1005" t="s">
        <v>8192</v>
      </c>
      <c r="E1005" t="s">
        <v>8193</v>
      </c>
      <c r="F1005" t="s">
        <v>8194</v>
      </c>
      <c r="G1005" t="s">
        <v>2868</v>
      </c>
      <c r="H1005" t="s">
        <v>108</v>
      </c>
      <c r="I1005" t="s">
        <v>137</v>
      </c>
      <c r="J1005" t="s">
        <v>39</v>
      </c>
      <c r="K1005" t="s">
        <v>8195</v>
      </c>
      <c r="L1005" t="s">
        <v>8196</v>
      </c>
      <c r="M1005" t="s">
        <v>8197</v>
      </c>
      <c r="N1005" t="s">
        <v>8198</v>
      </c>
      <c r="Q1005" t="s">
        <v>44</v>
      </c>
      <c r="V1005" t="s">
        <v>8199</v>
      </c>
      <c r="AF1005">
        <v>1110</v>
      </c>
    </row>
    <row r="1006" spans="1:32" x14ac:dyDescent="0.3">
      <c r="A1006" s="1">
        <v>111</v>
      </c>
      <c r="B1006" t="s">
        <v>32</v>
      </c>
      <c r="C1006" t="s">
        <v>23708</v>
      </c>
      <c r="D1006" t="s">
        <v>8200</v>
      </c>
      <c r="E1006" t="s">
        <v>153</v>
      </c>
      <c r="F1006" t="s">
        <v>8201</v>
      </c>
      <c r="G1006" t="s">
        <v>179</v>
      </c>
      <c r="H1006" t="s">
        <v>180</v>
      </c>
      <c r="I1006" t="s">
        <v>6848</v>
      </c>
      <c r="J1006" t="s">
        <v>39</v>
      </c>
      <c r="K1006" t="s">
        <v>566</v>
      </c>
      <c r="L1006" t="s">
        <v>153</v>
      </c>
      <c r="M1006" t="s">
        <v>158</v>
      </c>
      <c r="N1006" t="s">
        <v>8202</v>
      </c>
      <c r="P1006" t="s">
        <v>7368</v>
      </c>
      <c r="Q1006" t="s">
        <v>44</v>
      </c>
      <c r="V1006" t="s">
        <v>8203</v>
      </c>
      <c r="AF1006">
        <v>1111</v>
      </c>
    </row>
    <row r="1007" spans="1:32" x14ac:dyDescent="0.3">
      <c r="A1007" s="1">
        <v>86</v>
      </c>
      <c r="B1007" t="s">
        <v>32</v>
      </c>
      <c r="C1007" t="s">
        <v>23709</v>
      </c>
      <c r="D1007" t="s">
        <v>8204</v>
      </c>
      <c r="E1007" t="s">
        <v>187</v>
      </c>
      <c r="F1007" t="s">
        <v>8205</v>
      </c>
      <c r="G1007" t="s">
        <v>729</v>
      </c>
      <c r="H1007" t="s">
        <v>180</v>
      </c>
      <c r="I1007" t="s">
        <v>1388</v>
      </c>
      <c r="J1007" t="s">
        <v>39</v>
      </c>
      <c r="K1007" t="s">
        <v>6028</v>
      </c>
      <c r="L1007" t="s">
        <v>192</v>
      </c>
      <c r="M1007" t="s">
        <v>193</v>
      </c>
      <c r="N1007" t="s">
        <v>8206</v>
      </c>
      <c r="P1007" t="s">
        <v>3620</v>
      </c>
      <c r="Q1007" t="s">
        <v>44</v>
      </c>
      <c r="V1007" t="s">
        <v>8207</v>
      </c>
      <c r="AF1007">
        <v>1112</v>
      </c>
    </row>
    <row r="1008" spans="1:32" x14ac:dyDescent="0.3">
      <c r="A1008" s="1">
        <v>2994</v>
      </c>
      <c r="B1008" t="s">
        <v>32</v>
      </c>
      <c r="C1008" t="s">
        <v>8208</v>
      </c>
      <c r="D1008" t="s">
        <v>8209</v>
      </c>
      <c r="E1008" t="s">
        <v>8210</v>
      </c>
      <c r="F1008" t="s">
        <v>8211</v>
      </c>
      <c r="G1008" t="s">
        <v>8212</v>
      </c>
      <c r="H1008" t="s">
        <v>108</v>
      </c>
      <c r="O1008" t="s">
        <v>62</v>
      </c>
      <c r="R1008" t="s">
        <v>8213</v>
      </c>
      <c r="S1008" t="s">
        <v>8214</v>
      </c>
      <c r="T1008" t="s">
        <v>8215</v>
      </c>
      <c r="U1008" t="s">
        <v>8216</v>
      </c>
      <c r="V1008" t="s">
        <v>1078</v>
      </c>
      <c r="Z1008" t="s">
        <v>8217</v>
      </c>
      <c r="AF1008">
        <v>1113</v>
      </c>
    </row>
    <row r="1009" spans="1:32" x14ac:dyDescent="0.3">
      <c r="A1009" s="1">
        <v>1796</v>
      </c>
      <c r="B1009" t="s">
        <v>32</v>
      </c>
      <c r="C1009" t="s">
        <v>23710</v>
      </c>
      <c r="D1009" t="s">
        <v>8218</v>
      </c>
      <c r="E1009" t="s">
        <v>4144</v>
      </c>
      <c r="F1009" t="s">
        <v>8219</v>
      </c>
      <c r="G1009" t="s">
        <v>8220</v>
      </c>
      <c r="H1009" t="s">
        <v>51</v>
      </c>
      <c r="I1009" t="s">
        <v>2568</v>
      </c>
      <c r="J1009" t="s">
        <v>124</v>
      </c>
      <c r="K1009" t="s">
        <v>6404</v>
      </c>
      <c r="L1009" t="s">
        <v>4147</v>
      </c>
      <c r="M1009" t="s">
        <v>4148</v>
      </c>
      <c r="N1009" t="s">
        <v>8221</v>
      </c>
      <c r="P1009" t="s">
        <v>8222</v>
      </c>
      <c r="Q1009" t="s">
        <v>44</v>
      </c>
      <c r="V1009" t="s">
        <v>8223</v>
      </c>
      <c r="AF1009">
        <v>1114</v>
      </c>
    </row>
    <row r="1010" spans="1:32" x14ac:dyDescent="0.3">
      <c r="A1010" s="1">
        <v>2989</v>
      </c>
      <c r="B1010" t="s">
        <v>32</v>
      </c>
      <c r="C1010" t="s">
        <v>8224</v>
      </c>
      <c r="D1010" t="s">
        <v>8225</v>
      </c>
      <c r="E1010" t="s">
        <v>8226</v>
      </c>
      <c r="F1010" t="s">
        <v>8227</v>
      </c>
      <c r="G1010" t="s">
        <v>8228</v>
      </c>
      <c r="H1010" t="s">
        <v>108</v>
      </c>
      <c r="O1010" t="s">
        <v>62</v>
      </c>
      <c r="R1010" t="s">
        <v>8229</v>
      </c>
      <c r="S1010" t="s">
        <v>8230</v>
      </c>
      <c r="T1010" t="s">
        <v>8231</v>
      </c>
      <c r="U1010" t="s">
        <v>8232</v>
      </c>
      <c r="V1010" t="s">
        <v>8233</v>
      </c>
      <c r="Z1010" t="s">
        <v>8234</v>
      </c>
      <c r="AF1010">
        <v>1115</v>
      </c>
    </row>
    <row r="1011" spans="1:32" x14ac:dyDescent="0.3">
      <c r="A1011" s="1">
        <v>1413</v>
      </c>
      <c r="B1011" t="s">
        <v>32</v>
      </c>
      <c r="C1011" t="s">
        <v>23711</v>
      </c>
      <c r="D1011" t="s">
        <v>8235</v>
      </c>
      <c r="E1011" t="s">
        <v>5049</v>
      </c>
      <c r="F1011" t="s">
        <v>8236</v>
      </c>
      <c r="G1011" t="s">
        <v>2707</v>
      </c>
      <c r="H1011" t="s">
        <v>459</v>
      </c>
      <c r="I1011" t="s">
        <v>123</v>
      </c>
      <c r="K1011" t="s">
        <v>7987</v>
      </c>
      <c r="L1011" t="s">
        <v>5052</v>
      </c>
      <c r="M1011" t="s">
        <v>2557</v>
      </c>
      <c r="N1011" t="s">
        <v>8237</v>
      </c>
      <c r="P1011" t="s">
        <v>39</v>
      </c>
      <c r="Q1011" t="s">
        <v>44</v>
      </c>
      <c r="V1011" t="s">
        <v>8238</v>
      </c>
      <c r="AF1011">
        <v>1116</v>
      </c>
    </row>
    <row r="1012" spans="1:32" x14ac:dyDescent="0.3">
      <c r="A1012" s="1">
        <v>3089</v>
      </c>
      <c r="B1012" t="s">
        <v>32</v>
      </c>
      <c r="C1012" t="s">
        <v>8239</v>
      </c>
      <c r="D1012" t="s">
        <v>8240</v>
      </c>
      <c r="E1012" t="s">
        <v>8241</v>
      </c>
      <c r="F1012" t="s">
        <v>8242</v>
      </c>
      <c r="G1012" t="s">
        <v>8243</v>
      </c>
      <c r="H1012" t="s">
        <v>180</v>
      </c>
      <c r="O1012" t="s">
        <v>62</v>
      </c>
      <c r="R1012" t="s">
        <v>8244</v>
      </c>
      <c r="S1012" t="s">
        <v>8245</v>
      </c>
      <c r="T1012" t="s">
        <v>8246</v>
      </c>
      <c r="U1012" t="s">
        <v>8247</v>
      </c>
      <c r="V1012" t="s">
        <v>366</v>
      </c>
      <c r="Z1012" t="s">
        <v>8248</v>
      </c>
      <c r="AF1012">
        <v>1117</v>
      </c>
    </row>
    <row r="1013" spans="1:32" x14ac:dyDescent="0.3">
      <c r="A1013" s="1">
        <v>2659</v>
      </c>
      <c r="B1013" t="s">
        <v>32</v>
      </c>
      <c r="C1013" t="s">
        <v>8249</v>
      </c>
      <c r="D1013" t="s">
        <v>5630</v>
      </c>
      <c r="E1013" t="s">
        <v>8250</v>
      </c>
      <c r="F1013" t="s">
        <v>8251</v>
      </c>
      <c r="G1013" t="s">
        <v>8252</v>
      </c>
      <c r="H1013" t="s">
        <v>475</v>
      </c>
      <c r="O1013" t="s">
        <v>62</v>
      </c>
      <c r="R1013" t="s">
        <v>8253</v>
      </c>
      <c r="S1013" t="s">
        <v>8254</v>
      </c>
      <c r="T1013" t="s">
        <v>8255</v>
      </c>
      <c r="U1013" t="s">
        <v>8256</v>
      </c>
      <c r="V1013" t="s">
        <v>366</v>
      </c>
      <c r="AF1013">
        <v>1118</v>
      </c>
    </row>
    <row r="1014" spans="1:32" x14ac:dyDescent="0.3">
      <c r="A1014" s="1">
        <v>2950</v>
      </c>
      <c r="B1014" t="s">
        <v>32</v>
      </c>
      <c r="C1014" t="s">
        <v>8257</v>
      </c>
      <c r="D1014" t="s">
        <v>8258</v>
      </c>
      <c r="E1014" t="s">
        <v>8259</v>
      </c>
      <c r="F1014" t="s">
        <v>8260</v>
      </c>
      <c r="G1014" t="s">
        <v>8261</v>
      </c>
      <c r="H1014" t="s">
        <v>180</v>
      </c>
      <c r="K1014" t="s">
        <v>8262</v>
      </c>
      <c r="N1014" t="s">
        <v>8263</v>
      </c>
      <c r="O1014" t="s">
        <v>62</v>
      </c>
      <c r="P1014" t="s">
        <v>8264</v>
      </c>
      <c r="R1014" t="s">
        <v>8265</v>
      </c>
      <c r="S1014" t="s">
        <v>8266</v>
      </c>
      <c r="T1014" t="s">
        <v>8267</v>
      </c>
      <c r="U1014" t="s">
        <v>8268</v>
      </c>
      <c r="V1014" t="s">
        <v>8269</v>
      </c>
      <c r="Z1014" t="s">
        <v>8270</v>
      </c>
      <c r="AF1014">
        <v>1119</v>
      </c>
    </row>
    <row r="1015" spans="1:32" x14ac:dyDescent="0.3">
      <c r="A1015" s="1">
        <v>2513</v>
      </c>
      <c r="B1015" t="s">
        <v>32</v>
      </c>
      <c r="C1015" t="s">
        <v>23712</v>
      </c>
      <c r="D1015" t="s">
        <v>8271</v>
      </c>
      <c r="E1015" t="s">
        <v>8272</v>
      </c>
      <c r="F1015" t="s">
        <v>8273</v>
      </c>
      <c r="G1015" t="s">
        <v>5175</v>
      </c>
      <c r="H1015" t="s">
        <v>91</v>
      </c>
      <c r="I1015" t="s">
        <v>7607</v>
      </c>
      <c r="J1015" t="s">
        <v>349</v>
      </c>
      <c r="K1015" t="s">
        <v>8274</v>
      </c>
      <c r="L1015" t="s">
        <v>8275</v>
      </c>
      <c r="M1015" t="s">
        <v>8276</v>
      </c>
      <c r="N1015" t="s">
        <v>8277</v>
      </c>
      <c r="P1015" t="s">
        <v>8278</v>
      </c>
      <c r="Q1015" t="s">
        <v>44</v>
      </c>
      <c r="V1015" t="s">
        <v>8279</v>
      </c>
      <c r="AF1015">
        <v>1120</v>
      </c>
    </row>
    <row r="1016" spans="1:32" x14ac:dyDescent="0.3">
      <c r="A1016" s="1">
        <v>3346</v>
      </c>
      <c r="B1016" t="s">
        <v>32</v>
      </c>
      <c r="C1016" t="s">
        <v>8280</v>
      </c>
      <c r="D1016" t="s">
        <v>8281</v>
      </c>
      <c r="E1016" t="s">
        <v>8282</v>
      </c>
      <c r="F1016" t="s">
        <v>8283</v>
      </c>
      <c r="G1016" t="s">
        <v>8284</v>
      </c>
      <c r="H1016" t="s">
        <v>37</v>
      </c>
      <c r="O1016" t="s">
        <v>62</v>
      </c>
      <c r="R1016" t="s">
        <v>8285</v>
      </c>
      <c r="S1016" t="s">
        <v>8286</v>
      </c>
      <c r="T1016" t="s">
        <v>8287</v>
      </c>
      <c r="U1016" t="s">
        <v>8288</v>
      </c>
      <c r="V1016" t="s">
        <v>141</v>
      </c>
      <c r="Z1016" t="s">
        <v>8289</v>
      </c>
      <c r="AF1016">
        <v>1121</v>
      </c>
    </row>
    <row r="1017" spans="1:32" x14ac:dyDescent="0.3">
      <c r="A1017" s="1">
        <v>1815</v>
      </c>
      <c r="B1017" t="s">
        <v>32</v>
      </c>
      <c r="C1017" t="s">
        <v>23713</v>
      </c>
      <c r="D1017" t="s">
        <v>8290</v>
      </c>
      <c r="E1017" t="s">
        <v>8291</v>
      </c>
      <c r="F1017" t="s">
        <v>8292</v>
      </c>
      <c r="G1017" t="s">
        <v>8293</v>
      </c>
      <c r="H1017" t="s">
        <v>122</v>
      </c>
      <c r="I1017" t="s">
        <v>38</v>
      </c>
      <c r="J1017" t="s">
        <v>39</v>
      </c>
      <c r="K1017" t="s">
        <v>1044</v>
      </c>
      <c r="L1017" t="s">
        <v>8294</v>
      </c>
      <c r="M1017" t="s">
        <v>8295</v>
      </c>
      <c r="N1017" t="s">
        <v>8296</v>
      </c>
      <c r="Q1017" t="s">
        <v>44</v>
      </c>
      <c r="V1017" t="s">
        <v>8297</v>
      </c>
      <c r="AF1017">
        <v>1123</v>
      </c>
    </row>
    <row r="1018" spans="1:32" x14ac:dyDescent="0.3">
      <c r="A1018" s="1">
        <v>2173</v>
      </c>
      <c r="B1018" t="s">
        <v>32</v>
      </c>
      <c r="C1018" t="s">
        <v>23714</v>
      </c>
      <c r="D1018" t="s">
        <v>8298</v>
      </c>
      <c r="E1018" t="s">
        <v>8299</v>
      </c>
      <c r="F1018" t="s">
        <v>8300</v>
      </c>
      <c r="G1018" t="s">
        <v>8301</v>
      </c>
      <c r="H1018" t="s">
        <v>37</v>
      </c>
      <c r="I1018" t="s">
        <v>38</v>
      </c>
      <c r="J1018" t="s">
        <v>39</v>
      </c>
      <c r="K1018" t="s">
        <v>2993</v>
      </c>
      <c r="L1018" t="s">
        <v>8302</v>
      </c>
      <c r="M1018" t="s">
        <v>8303</v>
      </c>
      <c r="N1018" t="s">
        <v>8304</v>
      </c>
      <c r="Q1018" t="s">
        <v>44</v>
      </c>
      <c r="V1018" t="s">
        <v>8305</v>
      </c>
      <c r="AF1018">
        <v>1124</v>
      </c>
    </row>
    <row r="1019" spans="1:32" x14ac:dyDescent="0.3">
      <c r="A1019" s="1">
        <v>1518</v>
      </c>
      <c r="B1019" t="s">
        <v>32</v>
      </c>
      <c r="C1019" t="s">
        <v>23715</v>
      </c>
      <c r="D1019" t="s">
        <v>8306</v>
      </c>
      <c r="E1019" t="s">
        <v>8307</v>
      </c>
      <c r="F1019" t="s">
        <v>8308</v>
      </c>
      <c r="G1019" t="s">
        <v>8309</v>
      </c>
      <c r="H1019" t="s">
        <v>475</v>
      </c>
      <c r="I1019" t="s">
        <v>310</v>
      </c>
      <c r="J1019" t="s">
        <v>110</v>
      </c>
      <c r="K1019" t="s">
        <v>8310</v>
      </c>
      <c r="L1019" t="s">
        <v>8311</v>
      </c>
      <c r="M1019" t="s">
        <v>8312</v>
      </c>
      <c r="N1019" t="s">
        <v>8313</v>
      </c>
      <c r="P1019" t="s">
        <v>8314</v>
      </c>
      <c r="Q1019" t="s">
        <v>44</v>
      </c>
      <c r="AF1019">
        <v>1125</v>
      </c>
    </row>
    <row r="1020" spans="1:32" x14ac:dyDescent="0.3">
      <c r="A1020" s="1">
        <v>2140</v>
      </c>
      <c r="B1020" t="s">
        <v>32</v>
      </c>
      <c r="C1020" t="s">
        <v>23716</v>
      </c>
      <c r="D1020" t="s">
        <v>8315</v>
      </c>
      <c r="E1020" t="s">
        <v>8316</v>
      </c>
      <c r="F1020" t="s">
        <v>8317</v>
      </c>
      <c r="G1020" t="s">
        <v>8318</v>
      </c>
      <c r="H1020" t="s">
        <v>122</v>
      </c>
      <c r="I1020" t="s">
        <v>373</v>
      </c>
      <c r="J1020" t="s">
        <v>124</v>
      </c>
      <c r="K1020" t="s">
        <v>6825</v>
      </c>
      <c r="L1020" t="s">
        <v>8319</v>
      </c>
      <c r="M1020" t="s">
        <v>8320</v>
      </c>
      <c r="N1020" t="s">
        <v>8321</v>
      </c>
      <c r="P1020" t="s">
        <v>7820</v>
      </c>
      <c r="Q1020" t="s">
        <v>44</v>
      </c>
      <c r="V1020" t="s">
        <v>8322</v>
      </c>
      <c r="AF1020">
        <v>1126</v>
      </c>
    </row>
    <row r="1021" spans="1:32" x14ac:dyDescent="0.3">
      <c r="A1021" s="1">
        <v>3019</v>
      </c>
      <c r="B1021" t="s">
        <v>32</v>
      </c>
      <c r="C1021" t="s">
        <v>8323</v>
      </c>
      <c r="D1021" t="s">
        <v>8324</v>
      </c>
      <c r="E1021" t="s">
        <v>8325</v>
      </c>
      <c r="F1021" t="s">
        <v>8326</v>
      </c>
      <c r="G1021" t="s">
        <v>8327</v>
      </c>
      <c r="H1021" t="s">
        <v>180</v>
      </c>
      <c r="O1021" t="s">
        <v>62</v>
      </c>
      <c r="R1021" t="s">
        <v>8328</v>
      </c>
      <c r="S1021" t="s">
        <v>8329</v>
      </c>
      <c r="T1021" t="s">
        <v>8330</v>
      </c>
      <c r="U1021" t="s">
        <v>8331</v>
      </c>
      <c r="V1021" t="s">
        <v>8332</v>
      </c>
      <c r="AF1021">
        <v>1127</v>
      </c>
    </row>
    <row r="1022" spans="1:32" x14ac:dyDescent="0.3">
      <c r="A1022" s="1">
        <v>1313</v>
      </c>
      <c r="B1022" t="s">
        <v>32</v>
      </c>
      <c r="C1022" t="s">
        <v>23717</v>
      </c>
      <c r="D1022" t="s">
        <v>8333</v>
      </c>
      <c r="E1022" t="s">
        <v>5883</v>
      </c>
      <c r="F1022" t="s">
        <v>8334</v>
      </c>
      <c r="G1022" t="s">
        <v>4182</v>
      </c>
      <c r="H1022" t="s">
        <v>108</v>
      </c>
      <c r="I1022" t="s">
        <v>103</v>
      </c>
      <c r="J1022" t="s">
        <v>168</v>
      </c>
      <c r="K1022" t="s">
        <v>8335</v>
      </c>
      <c r="L1022" t="s">
        <v>5887</v>
      </c>
      <c r="M1022" t="s">
        <v>5888</v>
      </c>
      <c r="N1022" t="s">
        <v>8336</v>
      </c>
      <c r="P1022" t="s">
        <v>8337</v>
      </c>
      <c r="Q1022" t="s">
        <v>44</v>
      </c>
      <c r="V1022" t="s">
        <v>8338</v>
      </c>
      <c r="AF1022">
        <v>1128</v>
      </c>
    </row>
    <row r="1023" spans="1:32" x14ac:dyDescent="0.3">
      <c r="A1023" s="1">
        <v>1221</v>
      </c>
      <c r="B1023" t="s">
        <v>32</v>
      </c>
      <c r="C1023" t="s">
        <v>23718</v>
      </c>
      <c r="D1023" t="s">
        <v>8339</v>
      </c>
      <c r="E1023" t="s">
        <v>369</v>
      </c>
      <c r="F1023" t="s">
        <v>8340</v>
      </c>
      <c r="G1023" t="s">
        <v>7239</v>
      </c>
      <c r="H1023" t="s">
        <v>91</v>
      </c>
      <c r="I1023" t="s">
        <v>189</v>
      </c>
      <c r="J1023" t="s">
        <v>147</v>
      </c>
      <c r="K1023" t="s">
        <v>2158</v>
      </c>
      <c r="L1023" t="s">
        <v>375</v>
      </c>
      <c r="M1023" t="s">
        <v>376</v>
      </c>
      <c r="N1023" t="s">
        <v>8341</v>
      </c>
      <c r="P1023" t="s">
        <v>360</v>
      </c>
      <c r="Q1023" t="s">
        <v>44</v>
      </c>
      <c r="V1023" t="s">
        <v>8342</v>
      </c>
      <c r="AF1023">
        <v>1129</v>
      </c>
    </row>
    <row r="1024" spans="1:32" x14ac:dyDescent="0.3">
      <c r="A1024" s="1">
        <v>3319</v>
      </c>
      <c r="B1024" t="s">
        <v>32</v>
      </c>
      <c r="C1024" t="s">
        <v>8343</v>
      </c>
      <c r="D1024" t="s">
        <v>8344</v>
      </c>
      <c r="E1024" t="s">
        <v>8345</v>
      </c>
      <c r="F1024" t="s">
        <v>8346</v>
      </c>
      <c r="G1024" t="s">
        <v>1716</v>
      </c>
      <c r="H1024" t="s">
        <v>37</v>
      </c>
      <c r="I1024" t="s">
        <v>373</v>
      </c>
      <c r="J1024" t="s">
        <v>124</v>
      </c>
      <c r="K1024" t="s">
        <v>8347</v>
      </c>
      <c r="L1024" t="s">
        <v>8348</v>
      </c>
      <c r="M1024" t="s">
        <v>8349</v>
      </c>
      <c r="N1024" t="s">
        <v>8350</v>
      </c>
      <c r="O1024" t="s">
        <v>62</v>
      </c>
      <c r="P1024" t="s">
        <v>8351</v>
      </c>
      <c r="R1024" t="s">
        <v>8352</v>
      </c>
      <c r="S1024" t="s">
        <v>8353</v>
      </c>
      <c r="T1024" t="s">
        <v>8354</v>
      </c>
      <c r="U1024" t="s">
        <v>8355</v>
      </c>
      <c r="V1024" t="s">
        <v>8356</v>
      </c>
      <c r="Y1024" t="s">
        <v>8357</v>
      </c>
      <c r="AF1024">
        <v>1130</v>
      </c>
    </row>
    <row r="1025" spans="1:32" x14ac:dyDescent="0.3">
      <c r="A1025" s="1">
        <v>202</v>
      </c>
      <c r="B1025" t="s">
        <v>32</v>
      </c>
      <c r="C1025" t="s">
        <v>23719</v>
      </c>
      <c r="D1025" t="s">
        <v>8358</v>
      </c>
      <c r="E1025" t="s">
        <v>369</v>
      </c>
      <c r="F1025" t="s">
        <v>8359</v>
      </c>
      <c r="G1025" t="s">
        <v>4468</v>
      </c>
      <c r="H1025" t="s">
        <v>122</v>
      </c>
      <c r="I1025" t="s">
        <v>1823</v>
      </c>
      <c r="J1025" t="s">
        <v>190</v>
      </c>
      <c r="K1025" t="s">
        <v>8360</v>
      </c>
      <c r="L1025" t="s">
        <v>375</v>
      </c>
      <c r="M1025" t="s">
        <v>376</v>
      </c>
      <c r="N1025" t="s">
        <v>8361</v>
      </c>
      <c r="P1025" t="s">
        <v>8362</v>
      </c>
      <c r="Q1025" t="s">
        <v>44</v>
      </c>
      <c r="V1025" t="s">
        <v>8363</v>
      </c>
      <c r="AF1025">
        <v>1131</v>
      </c>
    </row>
    <row r="1026" spans="1:32" x14ac:dyDescent="0.3">
      <c r="A1026" s="1">
        <v>876</v>
      </c>
      <c r="B1026" t="s">
        <v>32</v>
      </c>
      <c r="C1026" t="s">
        <v>23720</v>
      </c>
      <c r="D1026" t="s">
        <v>8364</v>
      </c>
      <c r="E1026" t="s">
        <v>8365</v>
      </c>
      <c r="F1026" t="s">
        <v>8366</v>
      </c>
      <c r="G1026" t="s">
        <v>2515</v>
      </c>
      <c r="H1026" t="s">
        <v>248</v>
      </c>
      <c r="I1026" t="s">
        <v>349</v>
      </c>
      <c r="J1026" t="s">
        <v>8367</v>
      </c>
      <c r="K1026" t="s">
        <v>8368</v>
      </c>
      <c r="L1026" t="s">
        <v>8369</v>
      </c>
      <c r="M1026" t="s">
        <v>8370</v>
      </c>
      <c r="N1026" t="s">
        <v>8371</v>
      </c>
      <c r="Q1026" t="s">
        <v>44</v>
      </c>
      <c r="AF1026">
        <v>1132</v>
      </c>
    </row>
    <row r="1027" spans="1:32" x14ac:dyDescent="0.3">
      <c r="A1027" s="1">
        <v>3024</v>
      </c>
      <c r="B1027" t="s">
        <v>32</v>
      </c>
      <c r="C1027" t="s">
        <v>8372</v>
      </c>
      <c r="D1027" t="s">
        <v>8373</v>
      </c>
      <c r="E1027" t="s">
        <v>8374</v>
      </c>
      <c r="F1027" t="s">
        <v>8375</v>
      </c>
      <c r="G1027" t="s">
        <v>8376</v>
      </c>
      <c r="H1027" t="s">
        <v>108</v>
      </c>
      <c r="O1027" t="s">
        <v>62</v>
      </c>
      <c r="R1027" t="s">
        <v>8377</v>
      </c>
      <c r="S1027" t="s">
        <v>8378</v>
      </c>
      <c r="T1027" t="s">
        <v>8379</v>
      </c>
      <c r="U1027" t="s">
        <v>8380</v>
      </c>
      <c r="V1027" t="s">
        <v>4530</v>
      </c>
      <c r="Z1027" t="s">
        <v>8381</v>
      </c>
      <c r="AF1027">
        <v>1133</v>
      </c>
    </row>
    <row r="1028" spans="1:32" x14ac:dyDescent="0.3">
      <c r="A1028" s="1">
        <v>481</v>
      </c>
      <c r="B1028" t="s">
        <v>32</v>
      </c>
      <c r="C1028" t="s">
        <v>23721</v>
      </c>
      <c r="D1028" t="s">
        <v>8382</v>
      </c>
      <c r="E1028" t="s">
        <v>8383</v>
      </c>
      <c r="F1028" t="s">
        <v>8384</v>
      </c>
      <c r="G1028" t="s">
        <v>8385</v>
      </c>
      <c r="H1028" t="s">
        <v>459</v>
      </c>
      <c r="I1028" t="s">
        <v>286</v>
      </c>
      <c r="J1028" t="s">
        <v>190</v>
      </c>
      <c r="K1028" t="s">
        <v>3960</v>
      </c>
      <c r="L1028" t="s">
        <v>8386</v>
      </c>
      <c r="M1028" t="s">
        <v>8387</v>
      </c>
      <c r="N1028" t="s">
        <v>8388</v>
      </c>
      <c r="P1028" t="s">
        <v>405</v>
      </c>
      <c r="Q1028" t="s">
        <v>44</v>
      </c>
      <c r="V1028" t="s">
        <v>8389</v>
      </c>
      <c r="AF1028">
        <v>1134</v>
      </c>
    </row>
    <row r="1029" spans="1:32" x14ac:dyDescent="0.3">
      <c r="A1029" s="1">
        <v>1076</v>
      </c>
      <c r="B1029" t="s">
        <v>32</v>
      </c>
      <c r="C1029" t="s">
        <v>23722</v>
      </c>
      <c r="D1029" t="s">
        <v>8390</v>
      </c>
      <c r="E1029" t="s">
        <v>153</v>
      </c>
      <c r="F1029" t="s">
        <v>8391</v>
      </c>
      <c r="G1029" t="s">
        <v>6106</v>
      </c>
      <c r="H1029" t="s">
        <v>74</v>
      </c>
      <c r="I1029" t="s">
        <v>1629</v>
      </c>
      <c r="J1029" t="s">
        <v>110</v>
      </c>
      <c r="K1029" t="s">
        <v>8392</v>
      </c>
      <c r="L1029" t="s">
        <v>153</v>
      </c>
      <c r="M1029" t="s">
        <v>158</v>
      </c>
      <c r="N1029" t="s">
        <v>8393</v>
      </c>
      <c r="P1029" t="s">
        <v>8394</v>
      </c>
      <c r="Q1029" t="s">
        <v>44</v>
      </c>
      <c r="V1029" t="s">
        <v>8395</v>
      </c>
      <c r="AF1029">
        <v>1135</v>
      </c>
    </row>
    <row r="1030" spans="1:32" x14ac:dyDescent="0.3">
      <c r="A1030" s="1">
        <v>923</v>
      </c>
      <c r="B1030" t="s">
        <v>32</v>
      </c>
      <c r="C1030" t="s">
        <v>23723</v>
      </c>
      <c r="D1030" t="s">
        <v>8396</v>
      </c>
      <c r="E1030" t="s">
        <v>8397</v>
      </c>
      <c r="F1030" t="s">
        <v>8398</v>
      </c>
      <c r="G1030" t="s">
        <v>2515</v>
      </c>
      <c r="H1030" t="s">
        <v>248</v>
      </c>
      <c r="I1030" t="s">
        <v>875</v>
      </c>
      <c r="J1030" t="s">
        <v>147</v>
      </c>
      <c r="K1030" t="s">
        <v>8399</v>
      </c>
      <c r="L1030" t="s">
        <v>8400</v>
      </c>
      <c r="M1030" t="s">
        <v>8401</v>
      </c>
      <c r="N1030" t="s">
        <v>8402</v>
      </c>
      <c r="P1030" t="s">
        <v>4367</v>
      </c>
      <c r="Q1030" t="s">
        <v>44</v>
      </c>
      <c r="V1030" t="s">
        <v>8403</v>
      </c>
      <c r="AF1030">
        <v>1136</v>
      </c>
    </row>
    <row r="1031" spans="1:32" x14ac:dyDescent="0.3">
      <c r="A1031" s="1">
        <v>340</v>
      </c>
      <c r="B1031" t="s">
        <v>32</v>
      </c>
      <c r="C1031" t="s">
        <v>23724</v>
      </c>
      <c r="D1031" t="s">
        <v>7364</v>
      </c>
      <c r="E1031" t="s">
        <v>345</v>
      </c>
      <c r="F1031" t="s">
        <v>8404</v>
      </c>
      <c r="G1031" t="s">
        <v>1366</v>
      </c>
      <c r="H1031" t="s">
        <v>122</v>
      </c>
      <c r="I1031" t="s">
        <v>1204</v>
      </c>
      <c r="J1031" t="s">
        <v>110</v>
      </c>
      <c r="K1031" t="s">
        <v>3897</v>
      </c>
      <c r="L1031" t="s">
        <v>351</v>
      </c>
      <c r="M1031" t="s">
        <v>352</v>
      </c>
      <c r="N1031" t="s">
        <v>8405</v>
      </c>
      <c r="P1031" t="s">
        <v>3481</v>
      </c>
      <c r="Q1031" t="s">
        <v>44</v>
      </c>
      <c r="V1031" t="s">
        <v>8406</v>
      </c>
      <c r="AF1031">
        <v>1137</v>
      </c>
    </row>
    <row r="1032" spans="1:32" x14ac:dyDescent="0.3">
      <c r="A1032" s="1">
        <v>524</v>
      </c>
      <c r="B1032" t="s">
        <v>32</v>
      </c>
      <c r="C1032" t="s">
        <v>23725</v>
      </c>
      <c r="D1032" t="s">
        <v>8407</v>
      </c>
      <c r="E1032" t="s">
        <v>369</v>
      </c>
      <c r="F1032" t="s">
        <v>8408</v>
      </c>
      <c r="G1032" t="s">
        <v>3213</v>
      </c>
      <c r="H1032" t="s">
        <v>475</v>
      </c>
      <c r="I1032" t="s">
        <v>1388</v>
      </c>
      <c r="J1032" t="s">
        <v>168</v>
      </c>
      <c r="K1032" t="s">
        <v>6855</v>
      </c>
      <c r="L1032" t="s">
        <v>375</v>
      </c>
      <c r="M1032" t="s">
        <v>376</v>
      </c>
      <c r="N1032" t="s">
        <v>8409</v>
      </c>
      <c r="P1032" t="s">
        <v>8410</v>
      </c>
      <c r="Q1032" t="s">
        <v>44</v>
      </c>
      <c r="V1032" t="s">
        <v>8411</v>
      </c>
      <c r="AF1032">
        <v>1138</v>
      </c>
    </row>
    <row r="1033" spans="1:32" x14ac:dyDescent="0.3">
      <c r="A1033" s="1">
        <v>2194</v>
      </c>
      <c r="B1033" t="s">
        <v>32</v>
      </c>
      <c r="C1033" t="s">
        <v>23726</v>
      </c>
      <c r="D1033" t="s">
        <v>8412</v>
      </c>
      <c r="E1033" t="s">
        <v>34</v>
      </c>
      <c r="F1033" t="s">
        <v>8413</v>
      </c>
      <c r="G1033" t="s">
        <v>8414</v>
      </c>
      <c r="H1033" t="s">
        <v>248</v>
      </c>
      <c r="I1033" t="s">
        <v>228</v>
      </c>
      <c r="K1033" t="s">
        <v>6324</v>
      </c>
      <c r="L1033" t="s">
        <v>41</v>
      </c>
      <c r="M1033" t="s">
        <v>42</v>
      </c>
      <c r="N1033" t="s">
        <v>8415</v>
      </c>
      <c r="Q1033" t="s">
        <v>44</v>
      </c>
      <c r="V1033" t="s">
        <v>8416</v>
      </c>
      <c r="AF1033">
        <v>1139</v>
      </c>
    </row>
    <row r="1034" spans="1:32" x14ac:dyDescent="0.3">
      <c r="A1034" s="1">
        <v>675</v>
      </c>
      <c r="B1034" t="s">
        <v>32</v>
      </c>
      <c r="C1034" t="s">
        <v>23727</v>
      </c>
      <c r="D1034" t="s">
        <v>8417</v>
      </c>
      <c r="E1034" t="s">
        <v>6474</v>
      </c>
      <c r="F1034" t="s">
        <v>8418</v>
      </c>
      <c r="G1034" t="s">
        <v>8419</v>
      </c>
      <c r="H1034" t="s">
        <v>108</v>
      </c>
      <c r="I1034" t="s">
        <v>227</v>
      </c>
      <c r="J1034" t="s">
        <v>236</v>
      </c>
      <c r="L1034" t="s">
        <v>6476</v>
      </c>
      <c r="M1034" t="s">
        <v>6477</v>
      </c>
      <c r="N1034" t="s">
        <v>8420</v>
      </c>
      <c r="Q1034" t="s">
        <v>44</v>
      </c>
      <c r="V1034" t="s">
        <v>8421</v>
      </c>
      <c r="AF1034">
        <v>1140</v>
      </c>
    </row>
    <row r="1035" spans="1:32" x14ac:dyDescent="0.3">
      <c r="A1035" s="1">
        <v>808</v>
      </c>
      <c r="B1035" t="s">
        <v>32</v>
      </c>
      <c r="C1035" t="s">
        <v>23728</v>
      </c>
      <c r="D1035" t="s">
        <v>8422</v>
      </c>
      <c r="E1035" t="s">
        <v>3211</v>
      </c>
      <c r="F1035" t="s">
        <v>8423</v>
      </c>
      <c r="G1035" t="s">
        <v>8424</v>
      </c>
      <c r="H1035" t="s">
        <v>37</v>
      </c>
      <c r="I1035" t="s">
        <v>8425</v>
      </c>
      <c r="J1035" t="s">
        <v>349</v>
      </c>
      <c r="K1035" t="s">
        <v>8426</v>
      </c>
      <c r="L1035" t="s">
        <v>3214</v>
      </c>
      <c r="M1035" t="s">
        <v>3215</v>
      </c>
      <c r="N1035" t="s">
        <v>8427</v>
      </c>
      <c r="P1035" t="s">
        <v>8428</v>
      </c>
      <c r="Q1035" t="s">
        <v>44</v>
      </c>
      <c r="V1035" t="s">
        <v>8429</v>
      </c>
      <c r="AF1035">
        <v>1141</v>
      </c>
    </row>
    <row r="1036" spans="1:32" x14ac:dyDescent="0.3">
      <c r="A1036" s="1">
        <v>1365</v>
      </c>
      <c r="B1036" t="s">
        <v>32</v>
      </c>
      <c r="C1036" t="s">
        <v>23729</v>
      </c>
      <c r="D1036" t="s">
        <v>8430</v>
      </c>
      <c r="E1036" t="s">
        <v>2565</v>
      </c>
      <c r="F1036" t="s">
        <v>8431</v>
      </c>
      <c r="G1036" t="s">
        <v>1042</v>
      </c>
      <c r="H1036" t="s">
        <v>122</v>
      </c>
      <c r="I1036" t="s">
        <v>5000</v>
      </c>
      <c r="J1036" t="s">
        <v>147</v>
      </c>
      <c r="K1036" t="s">
        <v>4980</v>
      </c>
      <c r="L1036" t="s">
        <v>2570</v>
      </c>
      <c r="M1036" t="s">
        <v>2571</v>
      </c>
      <c r="N1036" t="s">
        <v>8432</v>
      </c>
      <c r="P1036" t="s">
        <v>8433</v>
      </c>
      <c r="Q1036" t="s">
        <v>44</v>
      </c>
      <c r="AF1036">
        <v>1142</v>
      </c>
    </row>
    <row r="1037" spans="1:32" x14ac:dyDescent="0.3">
      <c r="A1037" s="1">
        <v>2931</v>
      </c>
      <c r="B1037" t="s">
        <v>32</v>
      </c>
      <c r="C1037" t="s">
        <v>8434</v>
      </c>
      <c r="D1037" t="s">
        <v>8435</v>
      </c>
      <c r="E1037" t="s">
        <v>8436</v>
      </c>
      <c r="F1037" t="s">
        <v>8437</v>
      </c>
      <c r="G1037" t="s">
        <v>8438</v>
      </c>
      <c r="H1037" t="s">
        <v>180</v>
      </c>
      <c r="K1037" t="s">
        <v>3559</v>
      </c>
      <c r="N1037" t="s">
        <v>8439</v>
      </c>
      <c r="O1037" t="s">
        <v>62</v>
      </c>
      <c r="P1037" t="s">
        <v>1373</v>
      </c>
      <c r="R1037" t="s">
        <v>8440</v>
      </c>
      <c r="S1037" t="s">
        <v>8441</v>
      </c>
      <c r="T1037" t="s">
        <v>8442</v>
      </c>
      <c r="U1037" t="s">
        <v>8443</v>
      </c>
      <c r="V1037" t="s">
        <v>7716</v>
      </c>
      <c r="Z1037" t="s">
        <v>8444</v>
      </c>
      <c r="AF1037">
        <v>1143</v>
      </c>
    </row>
    <row r="1038" spans="1:32" x14ac:dyDescent="0.3">
      <c r="A1038" s="1">
        <v>2003</v>
      </c>
      <c r="B1038" t="s">
        <v>32</v>
      </c>
      <c r="C1038" t="s">
        <v>23730</v>
      </c>
      <c r="D1038" t="s">
        <v>8445</v>
      </c>
      <c r="E1038" t="s">
        <v>7161</v>
      </c>
      <c r="F1038" t="s">
        <v>8446</v>
      </c>
      <c r="G1038" t="s">
        <v>854</v>
      </c>
      <c r="H1038" t="s">
        <v>475</v>
      </c>
      <c r="I1038" t="s">
        <v>475</v>
      </c>
      <c r="K1038" t="s">
        <v>8447</v>
      </c>
      <c r="L1038" t="s">
        <v>7164</v>
      </c>
      <c r="M1038" t="s">
        <v>7165</v>
      </c>
      <c r="N1038" t="s">
        <v>8448</v>
      </c>
      <c r="Q1038" t="s">
        <v>44</v>
      </c>
      <c r="V1038" t="s">
        <v>8449</v>
      </c>
      <c r="AF1038">
        <v>1144</v>
      </c>
    </row>
    <row r="1039" spans="1:32" x14ac:dyDescent="0.3">
      <c r="A1039" s="1">
        <v>3439</v>
      </c>
      <c r="B1039" t="s">
        <v>32</v>
      </c>
      <c r="C1039" t="s">
        <v>8450</v>
      </c>
      <c r="D1039" t="s">
        <v>8451</v>
      </c>
      <c r="E1039" t="s">
        <v>8452</v>
      </c>
      <c r="F1039" t="s">
        <v>8453</v>
      </c>
      <c r="G1039" t="s">
        <v>8454</v>
      </c>
      <c r="H1039" t="s">
        <v>122</v>
      </c>
      <c r="O1039" t="s">
        <v>62</v>
      </c>
      <c r="R1039" t="s">
        <v>8455</v>
      </c>
      <c r="S1039" t="s">
        <v>8456</v>
      </c>
      <c r="T1039" t="s">
        <v>8457</v>
      </c>
      <c r="U1039" t="s">
        <v>8458</v>
      </c>
      <c r="V1039" t="s">
        <v>366</v>
      </c>
      <c r="Y1039" t="s">
        <v>8459</v>
      </c>
      <c r="AF1039">
        <v>1145</v>
      </c>
    </row>
    <row r="1040" spans="1:32" x14ac:dyDescent="0.3">
      <c r="A1040" s="1">
        <v>471</v>
      </c>
      <c r="B1040" t="s">
        <v>32</v>
      </c>
      <c r="C1040" t="s">
        <v>23731</v>
      </c>
      <c r="D1040" t="s">
        <v>8460</v>
      </c>
      <c r="E1040" t="s">
        <v>8461</v>
      </c>
      <c r="F1040" t="s">
        <v>8462</v>
      </c>
      <c r="G1040" t="s">
        <v>4957</v>
      </c>
      <c r="H1040" t="s">
        <v>91</v>
      </c>
      <c r="I1040" t="s">
        <v>1874</v>
      </c>
      <c r="J1040" t="s">
        <v>110</v>
      </c>
      <c r="K1040" t="s">
        <v>5374</v>
      </c>
      <c r="L1040" t="s">
        <v>8463</v>
      </c>
      <c r="M1040" t="s">
        <v>8464</v>
      </c>
      <c r="N1040" t="s">
        <v>8465</v>
      </c>
      <c r="P1040" t="s">
        <v>8466</v>
      </c>
      <c r="Q1040" t="s">
        <v>44</v>
      </c>
      <c r="V1040" t="s">
        <v>8467</v>
      </c>
      <c r="AF1040">
        <v>1148</v>
      </c>
    </row>
    <row r="1041" spans="1:32" x14ac:dyDescent="0.3">
      <c r="A1041" s="1">
        <v>827</v>
      </c>
      <c r="B1041" t="s">
        <v>32</v>
      </c>
      <c r="C1041" t="s">
        <v>23732</v>
      </c>
      <c r="D1041" t="s">
        <v>8468</v>
      </c>
      <c r="E1041" t="s">
        <v>8469</v>
      </c>
      <c r="F1041" t="s">
        <v>8470</v>
      </c>
      <c r="G1041" t="s">
        <v>8471</v>
      </c>
      <c r="H1041" t="s">
        <v>248</v>
      </c>
      <c r="I1041" t="s">
        <v>359</v>
      </c>
      <c r="J1041" t="s">
        <v>1231</v>
      </c>
      <c r="K1041" t="s">
        <v>8472</v>
      </c>
      <c r="L1041" t="s">
        <v>8473</v>
      </c>
      <c r="M1041" t="s">
        <v>8474</v>
      </c>
      <c r="N1041" t="s">
        <v>8475</v>
      </c>
      <c r="P1041" t="s">
        <v>8476</v>
      </c>
      <c r="Q1041" t="s">
        <v>44</v>
      </c>
      <c r="V1041" t="s">
        <v>8477</v>
      </c>
      <c r="AF1041">
        <v>1149</v>
      </c>
    </row>
    <row r="1042" spans="1:32" x14ac:dyDescent="0.3">
      <c r="A1042" s="1">
        <v>1410</v>
      </c>
      <c r="B1042" t="s">
        <v>32</v>
      </c>
      <c r="C1042" t="s">
        <v>23733</v>
      </c>
      <c r="D1042" t="s">
        <v>8478</v>
      </c>
      <c r="E1042" t="s">
        <v>5750</v>
      </c>
      <c r="F1042" t="s">
        <v>8479</v>
      </c>
      <c r="G1042" t="s">
        <v>3260</v>
      </c>
      <c r="H1042" t="s">
        <v>74</v>
      </c>
      <c r="I1042" t="s">
        <v>930</v>
      </c>
      <c r="J1042" t="s">
        <v>190</v>
      </c>
      <c r="K1042" t="s">
        <v>6825</v>
      </c>
      <c r="L1042" t="s">
        <v>5753</v>
      </c>
      <c r="M1042" t="s">
        <v>5754</v>
      </c>
      <c r="N1042" t="s">
        <v>8480</v>
      </c>
      <c r="P1042" t="s">
        <v>8481</v>
      </c>
      <c r="Q1042" t="s">
        <v>44</v>
      </c>
      <c r="V1042" t="s">
        <v>8482</v>
      </c>
      <c r="AF1042">
        <v>1150</v>
      </c>
    </row>
    <row r="1043" spans="1:32" x14ac:dyDescent="0.3">
      <c r="A1043" s="1">
        <v>2639</v>
      </c>
      <c r="B1043" t="s">
        <v>32</v>
      </c>
      <c r="C1043" t="s">
        <v>8483</v>
      </c>
      <c r="D1043" t="s">
        <v>8484</v>
      </c>
      <c r="E1043" t="s">
        <v>8485</v>
      </c>
      <c r="F1043" t="s">
        <v>8486</v>
      </c>
      <c r="G1043" t="s">
        <v>1546</v>
      </c>
      <c r="H1043" t="s">
        <v>475</v>
      </c>
      <c r="O1043" t="s">
        <v>62</v>
      </c>
      <c r="R1043" t="s">
        <v>8487</v>
      </c>
      <c r="S1043" t="s">
        <v>8488</v>
      </c>
      <c r="T1043" t="s">
        <v>8489</v>
      </c>
      <c r="U1043" t="s">
        <v>8490</v>
      </c>
      <c r="V1043" t="s">
        <v>1634</v>
      </c>
      <c r="AF1043">
        <v>1151</v>
      </c>
    </row>
    <row r="1044" spans="1:32" x14ac:dyDescent="0.3">
      <c r="A1044" s="1">
        <v>3186</v>
      </c>
      <c r="B1044" t="s">
        <v>32</v>
      </c>
      <c r="C1044" t="s">
        <v>8491</v>
      </c>
      <c r="D1044" t="s">
        <v>8492</v>
      </c>
      <c r="E1044" t="s">
        <v>8493</v>
      </c>
      <c r="F1044" t="s">
        <v>8494</v>
      </c>
      <c r="G1044" t="s">
        <v>8495</v>
      </c>
      <c r="H1044" t="s">
        <v>37</v>
      </c>
      <c r="O1044" t="s">
        <v>62</v>
      </c>
      <c r="R1044" t="s">
        <v>8496</v>
      </c>
      <c r="S1044" t="s">
        <v>8497</v>
      </c>
      <c r="T1044" t="s">
        <v>8498</v>
      </c>
      <c r="U1044" t="s">
        <v>8499</v>
      </c>
      <c r="V1044" t="s">
        <v>1433</v>
      </c>
      <c r="Z1044" t="s">
        <v>8500</v>
      </c>
      <c r="AF1044">
        <v>1152</v>
      </c>
    </row>
    <row r="1045" spans="1:32" x14ac:dyDescent="0.3">
      <c r="A1045" s="1">
        <v>250</v>
      </c>
      <c r="B1045" t="s">
        <v>32</v>
      </c>
      <c r="C1045" t="s">
        <v>23734</v>
      </c>
      <c r="D1045" t="s">
        <v>8501</v>
      </c>
      <c r="E1045" t="s">
        <v>1151</v>
      </c>
      <c r="F1045" t="s">
        <v>8502</v>
      </c>
      <c r="G1045" t="s">
        <v>497</v>
      </c>
      <c r="H1045" t="s">
        <v>108</v>
      </c>
      <c r="I1045" t="s">
        <v>138</v>
      </c>
      <c r="J1045" t="s">
        <v>1153</v>
      </c>
      <c r="K1045" t="s">
        <v>8503</v>
      </c>
      <c r="L1045" t="s">
        <v>1155</v>
      </c>
      <c r="M1045" t="s">
        <v>1156</v>
      </c>
      <c r="N1045" t="s">
        <v>8504</v>
      </c>
      <c r="P1045" t="s">
        <v>8505</v>
      </c>
      <c r="Q1045" t="s">
        <v>44</v>
      </c>
      <c r="V1045" t="s">
        <v>8506</v>
      </c>
      <c r="AF1045">
        <v>1153</v>
      </c>
    </row>
    <row r="1046" spans="1:32" x14ac:dyDescent="0.3">
      <c r="A1046" s="1">
        <v>3057</v>
      </c>
      <c r="B1046" t="s">
        <v>32</v>
      </c>
      <c r="C1046" t="s">
        <v>8507</v>
      </c>
      <c r="D1046" t="s">
        <v>8508</v>
      </c>
      <c r="E1046" t="s">
        <v>8509</v>
      </c>
      <c r="F1046" t="s">
        <v>8510</v>
      </c>
      <c r="G1046" t="s">
        <v>8511</v>
      </c>
      <c r="H1046" t="s">
        <v>108</v>
      </c>
      <c r="O1046" t="s">
        <v>62</v>
      </c>
      <c r="R1046" t="s">
        <v>8512</v>
      </c>
      <c r="S1046" t="s">
        <v>8513</v>
      </c>
      <c r="T1046" t="s">
        <v>8514</v>
      </c>
      <c r="U1046" t="s">
        <v>8515</v>
      </c>
      <c r="V1046" t="s">
        <v>1328</v>
      </c>
      <c r="Z1046" t="s">
        <v>8516</v>
      </c>
      <c r="AF1046">
        <v>1154</v>
      </c>
    </row>
    <row r="1047" spans="1:32" x14ac:dyDescent="0.3">
      <c r="A1047" s="1">
        <v>939</v>
      </c>
      <c r="B1047" t="s">
        <v>32</v>
      </c>
      <c r="C1047" t="s">
        <v>23735</v>
      </c>
      <c r="D1047" t="s">
        <v>8517</v>
      </c>
      <c r="E1047" t="s">
        <v>4546</v>
      </c>
      <c r="F1047" t="s">
        <v>8518</v>
      </c>
      <c r="G1047" t="s">
        <v>102</v>
      </c>
      <c r="H1047" t="s">
        <v>37</v>
      </c>
      <c r="I1047" t="s">
        <v>373</v>
      </c>
      <c r="K1047" t="s">
        <v>8519</v>
      </c>
      <c r="L1047" t="s">
        <v>4549</v>
      </c>
      <c r="M1047" t="s">
        <v>4550</v>
      </c>
      <c r="N1047" t="s">
        <v>8520</v>
      </c>
      <c r="Q1047" t="s">
        <v>44</v>
      </c>
      <c r="V1047" t="s">
        <v>8521</v>
      </c>
      <c r="AF1047">
        <v>1155</v>
      </c>
    </row>
    <row r="1048" spans="1:32" x14ac:dyDescent="0.3">
      <c r="A1048" s="1">
        <v>1866</v>
      </c>
      <c r="B1048" t="s">
        <v>32</v>
      </c>
      <c r="C1048" t="s">
        <v>23736</v>
      </c>
      <c r="D1048" t="s">
        <v>8522</v>
      </c>
      <c r="E1048" t="s">
        <v>531</v>
      </c>
      <c r="F1048" t="s">
        <v>8523</v>
      </c>
      <c r="G1048" t="s">
        <v>2707</v>
      </c>
      <c r="H1048" t="s">
        <v>459</v>
      </c>
      <c r="I1048" t="s">
        <v>4291</v>
      </c>
      <c r="J1048" t="s">
        <v>190</v>
      </c>
      <c r="K1048" t="s">
        <v>6337</v>
      </c>
      <c r="L1048" t="s">
        <v>534</v>
      </c>
      <c r="M1048" t="s">
        <v>535</v>
      </c>
      <c r="N1048" t="s">
        <v>8524</v>
      </c>
      <c r="P1048" t="s">
        <v>8525</v>
      </c>
      <c r="Q1048" t="s">
        <v>44</v>
      </c>
      <c r="V1048" t="s">
        <v>8526</v>
      </c>
      <c r="AF1048">
        <v>1156</v>
      </c>
    </row>
    <row r="1049" spans="1:32" x14ac:dyDescent="0.3">
      <c r="A1049" s="1">
        <v>820</v>
      </c>
      <c r="B1049" t="s">
        <v>32</v>
      </c>
      <c r="C1049" t="s">
        <v>23737</v>
      </c>
      <c r="D1049" t="s">
        <v>8527</v>
      </c>
      <c r="E1049" t="s">
        <v>34</v>
      </c>
      <c r="F1049" t="s">
        <v>8528</v>
      </c>
      <c r="G1049" t="s">
        <v>8529</v>
      </c>
      <c r="H1049" t="s">
        <v>51</v>
      </c>
      <c r="I1049" t="s">
        <v>477</v>
      </c>
      <c r="K1049" t="s">
        <v>2261</v>
      </c>
      <c r="L1049" t="s">
        <v>41</v>
      </c>
      <c r="M1049" t="s">
        <v>42</v>
      </c>
      <c r="N1049" t="s">
        <v>8530</v>
      </c>
      <c r="Q1049" t="s">
        <v>44</v>
      </c>
      <c r="V1049" t="s">
        <v>8531</v>
      </c>
      <c r="AF1049">
        <v>1157</v>
      </c>
    </row>
    <row r="1050" spans="1:32" x14ac:dyDescent="0.3">
      <c r="A1050" s="1">
        <v>1500</v>
      </c>
      <c r="B1050" t="s">
        <v>32</v>
      </c>
      <c r="C1050" t="s">
        <v>23738</v>
      </c>
      <c r="D1050" t="s">
        <v>8532</v>
      </c>
      <c r="E1050" t="s">
        <v>8533</v>
      </c>
      <c r="F1050" t="s">
        <v>8534</v>
      </c>
      <c r="G1050" t="s">
        <v>5930</v>
      </c>
      <c r="H1050" t="s">
        <v>475</v>
      </c>
      <c r="I1050" t="s">
        <v>8535</v>
      </c>
      <c r="K1050" t="s">
        <v>8536</v>
      </c>
      <c r="L1050" t="s">
        <v>8537</v>
      </c>
      <c r="M1050" t="s">
        <v>8538</v>
      </c>
      <c r="N1050" t="s">
        <v>8539</v>
      </c>
      <c r="Q1050" t="s">
        <v>44</v>
      </c>
      <c r="V1050" t="s">
        <v>8540</v>
      </c>
      <c r="AF1050">
        <v>1158</v>
      </c>
    </row>
    <row r="1051" spans="1:32" x14ac:dyDescent="0.3">
      <c r="A1051" s="1">
        <v>3477</v>
      </c>
      <c r="B1051" t="s">
        <v>32</v>
      </c>
      <c r="C1051" t="s">
        <v>8541</v>
      </c>
      <c r="D1051" t="s">
        <v>8542</v>
      </c>
      <c r="E1051" t="s">
        <v>8543</v>
      </c>
      <c r="F1051" t="s">
        <v>8544</v>
      </c>
      <c r="G1051" t="s">
        <v>8545</v>
      </c>
      <c r="H1051" t="s">
        <v>91</v>
      </c>
      <c r="O1051" t="s">
        <v>62</v>
      </c>
      <c r="R1051" t="s">
        <v>8546</v>
      </c>
      <c r="S1051" t="s">
        <v>8547</v>
      </c>
      <c r="T1051" t="s">
        <v>8548</v>
      </c>
      <c r="U1051" t="s">
        <v>8549</v>
      </c>
      <c r="V1051" t="s">
        <v>1634</v>
      </c>
      <c r="Z1051" t="s">
        <v>8550</v>
      </c>
      <c r="AF1051">
        <v>1159</v>
      </c>
    </row>
    <row r="1052" spans="1:32" x14ac:dyDescent="0.3">
      <c r="A1052" s="1">
        <v>1585</v>
      </c>
      <c r="B1052" t="s">
        <v>32</v>
      </c>
      <c r="C1052" t="s">
        <v>23739</v>
      </c>
      <c r="D1052" t="s">
        <v>8552</v>
      </c>
      <c r="E1052" t="s">
        <v>8553</v>
      </c>
      <c r="F1052" t="s">
        <v>8554</v>
      </c>
      <c r="G1052" t="s">
        <v>7107</v>
      </c>
      <c r="H1052" t="s">
        <v>51</v>
      </c>
      <c r="I1052" t="s">
        <v>4339</v>
      </c>
      <c r="J1052" t="s">
        <v>39</v>
      </c>
      <c r="K1052" t="s">
        <v>373</v>
      </c>
      <c r="L1052" t="s">
        <v>8555</v>
      </c>
      <c r="M1052" t="s">
        <v>8556</v>
      </c>
      <c r="N1052" t="s">
        <v>8557</v>
      </c>
      <c r="P1052" t="s">
        <v>227</v>
      </c>
      <c r="Q1052" t="s">
        <v>44</v>
      </c>
      <c r="V1052" t="s">
        <v>8558</v>
      </c>
      <c r="AF1052">
        <v>1161</v>
      </c>
    </row>
    <row r="1053" spans="1:32" x14ac:dyDescent="0.3">
      <c r="A1053" s="1">
        <v>2454</v>
      </c>
      <c r="B1053" t="s">
        <v>32</v>
      </c>
      <c r="C1053" t="s">
        <v>23740</v>
      </c>
      <c r="D1053" t="s">
        <v>8559</v>
      </c>
      <c r="E1053" t="s">
        <v>7890</v>
      </c>
      <c r="F1053" t="s">
        <v>8560</v>
      </c>
      <c r="G1053" t="s">
        <v>2825</v>
      </c>
      <c r="H1053" t="s">
        <v>37</v>
      </c>
      <c r="I1053" t="s">
        <v>1823</v>
      </c>
      <c r="J1053" t="s">
        <v>236</v>
      </c>
      <c r="K1053" t="s">
        <v>6131</v>
      </c>
      <c r="L1053" t="s">
        <v>7893</v>
      </c>
      <c r="M1053" t="s">
        <v>7894</v>
      </c>
      <c r="N1053" t="s">
        <v>8561</v>
      </c>
      <c r="P1053" t="s">
        <v>8562</v>
      </c>
      <c r="Q1053" t="s">
        <v>44</v>
      </c>
      <c r="V1053" t="s">
        <v>8563</v>
      </c>
      <c r="AF1053">
        <v>1162</v>
      </c>
    </row>
    <row r="1054" spans="1:32" x14ac:dyDescent="0.3">
      <c r="A1054" s="1">
        <v>1492</v>
      </c>
      <c r="B1054" t="s">
        <v>32</v>
      </c>
      <c r="C1054" t="s">
        <v>23741</v>
      </c>
      <c r="D1054" t="s">
        <v>8564</v>
      </c>
      <c r="E1054" t="s">
        <v>6037</v>
      </c>
      <c r="F1054" t="s">
        <v>8565</v>
      </c>
      <c r="G1054" t="s">
        <v>145</v>
      </c>
      <c r="H1054" t="s">
        <v>122</v>
      </c>
      <c r="I1054" t="s">
        <v>1208</v>
      </c>
      <c r="J1054" t="s">
        <v>190</v>
      </c>
      <c r="K1054" t="s">
        <v>8566</v>
      </c>
      <c r="L1054" t="s">
        <v>6040</v>
      </c>
      <c r="M1054" t="s">
        <v>6041</v>
      </c>
      <c r="N1054" t="s">
        <v>8567</v>
      </c>
      <c r="P1054" t="s">
        <v>8568</v>
      </c>
      <c r="Q1054" t="s">
        <v>44</v>
      </c>
      <c r="V1054" t="s">
        <v>8569</v>
      </c>
      <c r="AF1054">
        <v>1163</v>
      </c>
    </row>
    <row r="1055" spans="1:32" x14ac:dyDescent="0.3">
      <c r="A1055" s="1">
        <v>3309</v>
      </c>
      <c r="B1055" t="s">
        <v>32</v>
      </c>
      <c r="C1055" t="s">
        <v>8570</v>
      </c>
      <c r="D1055" t="s">
        <v>8571</v>
      </c>
      <c r="E1055" t="s">
        <v>2455</v>
      </c>
      <c r="F1055" t="s">
        <v>8572</v>
      </c>
      <c r="G1055" t="s">
        <v>8573</v>
      </c>
      <c r="H1055" t="s">
        <v>37</v>
      </c>
      <c r="I1055" t="s">
        <v>5000</v>
      </c>
      <c r="J1055" t="s">
        <v>103</v>
      </c>
      <c r="K1055" t="s">
        <v>8574</v>
      </c>
      <c r="L1055" t="s">
        <v>2459</v>
      </c>
      <c r="M1055" t="s">
        <v>2460</v>
      </c>
      <c r="N1055" t="s">
        <v>8575</v>
      </c>
      <c r="O1055" t="s">
        <v>62</v>
      </c>
      <c r="P1055" t="s">
        <v>8576</v>
      </c>
      <c r="R1055" t="s">
        <v>8577</v>
      </c>
      <c r="S1055" t="s">
        <v>8578</v>
      </c>
      <c r="T1055" t="s">
        <v>8579</v>
      </c>
      <c r="U1055" t="s">
        <v>8580</v>
      </c>
      <c r="V1055" t="s">
        <v>366</v>
      </c>
      <c r="AF1055">
        <v>1164</v>
      </c>
    </row>
    <row r="1056" spans="1:32" x14ac:dyDescent="0.3">
      <c r="A1056" s="1">
        <v>484</v>
      </c>
      <c r="B1056" t="s">
        <v>32</v>
      </c>
      <c r="C1056" t="s">
        <v>23742</v>
      </c>
      <c r="D1056" t="s">
        <v>8581</v>
      </c>
      <c r="E1056" t="s">
        <v>153</v>
      </c>
      <c r="F1056" t="s">
        <v>8582</v>
      </c>
      <c r="G1056" t="s">
        <v>5540</v>
      </c>
      <c r="H1056" t="s">
        <v>51</v>
      </c>
      <c r="I1056" t="s">
        <v>156</v>
      </c>
      <c r="J1056" t="s">
        <v>147</v>
      </c>
      <c r="K1056" t="s">
        <v>5301</v>
      </c>
      <c r="L1056" t="s">
        <v>153</v>
      </c>
      <c r="M1056" t="s">
        <v>158</v>
      </c>
      <c r="N1056" t="s">
        <v>8583</v>
      </c>
      <c r="P1056" t="s">
        <v>8584</v>
      </c>
      <c r="Q1056" t="s">
        <v>44</v>
      </c>
      <c r="V1056" t="s">
        <v>8585</v>
      </c>
      <c r="AF1056">
        <v>1165</v>
      </c>
    </row>
    <row r="1057" spans="1:32" x14ac:dyDescent="0.3">
      <c r="A1057" s="1">
        <v>1664</v>
      </c>
      <c r="B1057" t="s">
        <v>32</v>
      </c>
      <c r="C1057" t="s">
        <v>23743</v>
      </c>
      <c r="D1057" t="s">
        <v>8586</v>
      </c>
      <c r="E1057" t="s">
        <v>8587</v>
      </c>
      <c r="F1057" t="s">
        <v>8588</v>
      </c>
      <c r="G1057" t="s">
        <v>3892</v>
      </c>
      <c r="H1057" t="s">
        <v>108</v>
      </c>
      <c r="I1057" t="s">
        <v>2540</v>
      </c>
      <c r="J1057" t="s">
        <v>168</v>
      </c>
      <c r="K1057" t="s">
        <v>4286</v>
      </c>
      <c r="L1057" t="s">
        <v>8589</v>
      </c>
      <c r="M1057" t="s">
        <v>8590</v>
      </c>
      <c r="N1057" t="s">
        <v>8591</v>
      </c>
      <c r="P1057" t="s">
        <v>8592</v>
      </c>
      <c r="Q1057" t="s">
        <v>44</v>
      </c>
      <c r="V1057" t="s">
        <v>8593</v>
      </c>
      <c r="AF1057">
        <v>1166</v>
      </c>
    </row>
    <row r="1058" spans="1:32" x14ac:dyDescent="0.3">
      <c r="A1058" s="1">
        <v>2495</v>
      </c>
      <c r="B1058" t="s">
        <v>32</v>
      </c>
      <c r="C1058" t="s">
        <v>23744</v>
      </c>
      <c r="D1058" t="s">
        <v>8594</v>
      </c>
      <c r="E1058" t="s">
        <v>7161</v>
      </c>
      <c r="F1058" t="s">
        <v>8595</v>
      </c>
      <c r="G1058" t="s">
        <v>729</v>
      </c>
      <c r="H1058" t="s">
        <v>180</v>
      </c>
      <c r="I1058" t="s">
        <v>180</v>
      </c>
      <c r="K1058" t="s">
        <v>8596</v>
      </c>
      <c r="L1058" t="s">
        <v>7164</v>
      </c>
      <c r="M1058" t="s">
        <v>7165</v>
      </c>
      <c r="N1058" t="s">
        <v>8597</v>
      </c>
      <c r="Q1058" t="s">
        <v>44</v>
      </c>
      <c r="V1058" t="s">
        <v>8598</v>
      </c>
      <c r="AF1058">
        <v>1168</v>
      </c>
    </row>
    <row r="1059" spans="1:32" x14ac:dyDescent="0.3">
      <c r="A1059" s="1">
        <v>1552</v>
      </c>
      <c r="B1059" t="s">
        <v>32</v>
      </c>
      <c r="C1059" t="s">
        <v>23745</v>
      </c>
      <c r="D1059" t="s">
        <v>8599</v>
      </c>
      <c r="E1059" t="s">
        <v>153</v>
      </c>
      <c r="F1059" t="s">
        <v>8600</v>
      </c>
      <c r="G1059" t="s">
        <v>8601</v>
      </c>
      <c r="H1059" t="s">
        <v>475</v>
      </c>
      <c r="I1059" t="s">
        <v>1753</v>
      </c>
      <c r="J1059" t="s">
        <v>39</v>
      </c>
      <c r="K1059" t="s">
        <v>2506</v>
      </c>
      <c r="L1059" t="s">
        <v>153</v>
      </c>
      <c r="M1059" t="s">
        <v>158</v>
      </c>
      <c r="N1059" t="s">
        <v>8602</v>
      </c>
      <c r="P1059" t="s">
        <v>3732</v>
      </c>
      <c r="Q1059" t="s">
        <v>44</v>
      </c>
      <c r="V1059" t="s">
        <v>8603</v>
      </c>
      <c r="AF1059">
        <v>1169</v>
      </c>
    </row>
    <row r="1060" spans="1:32" x14ac:dyDescent="0.3">
      <c r="A1060" s="1">
        <v>2968</v>
      </c>
      <c r="B1060" t="s">
        <v>32</v>
      </c>
      <c r="C1060" t="s">
        <v>8604</v>
      </c>
      <c r="D1060" t="s">
        <v>8605</v>
      </c>
      <c r="E1060" t="s">
        <v>8606</v>
      </c>
      <c r="F1060" t="s">
        <v>8607</v>
      </c>
      <c r="G1060" t="s">
        <v>7920</v>
      </c>
      <c r="H1060" t="s">
        <v>180</v>
      </c>
      <c r="O1060" t="s">
        <v>62</v>
      </c>
      <c r="R1060" t="s">
        <v>8608</v>
      </c>
      <c r="S1060" t="s">
        <v>8609</v>
      </c>
      <c r="T1060" t="s">
        <v>8610</v>
      </c>
      <c r="U1060" t="s">
        <v>8611</v>
      </c>
      <c r="V1060" t="s">
        <v>8612</v>
      </c>
      <c r="AF1060">
        <v>1170</v>
      </c>
    </row>
    <row r="1061" spans="1:32" x14ac:dyDescent="0.3">
      <c r="A1061" s="1">
        <v>210</v>
      </c>
      <c r="B1061" t="s">
        <v>32</v>
      </c>
      <c r="C1061" t="s">
        <v>23746</v>
      </c>
      <c r="D1061" t="s">
        <v>8613</v>
      </c>
      <c r="E1061" t="s">
        <v>8614</v>
      </c>
      <c r="F1061" t="s">
        <v>8615</v>
      </c>
      <c r="G1061" t="s">
        <v>3604</v>
      </c>
      <c r="H1061" t="s">
        <v>180</v>
      </c>
      <c r="I1061" t="s">
        <v>460</v>
      </c>
      <c r="J1061" t="s">
        <v>190</v>
      </c>
      <c r="K1061" t="s">
        <v>2119</v>
      </c>
      <c r="L1061" t="s">
        <v>8616</v>
      </c>
      <c r="M1061" t="s">
        <v>8617</v>
      </c>
      <c r="N1061" t="s">
        <v>8618</v>
      </c>
      <c r="P1061" t="s">
        <v>4450</v>
      </c>
      <c r="Q1061" t="s">
        <v>44</v>
      </c>
      <c r="V1061" t="s">
        <v>8619</v>
      </c>
      <c r="AF1061">
        <v>1171</v>
      </c>
    </row>
    <row r="1062" spans="1:32" x14ac:dyDescent="0.3">
      <c r="A1062" s="1">
        <v>1463</v>
      </c>
      <c r="B1062" t="s">
        <v>32</v>
      </c>
      <c r="C1062" t="s">
        <v>23747</v>
      </c>
      <c r="D1062" t="s">
        <v>8620</v>
      </c>
      <c r="E1062" t="s">
        <v>34</v>
      </c>
      <c r="F1062" t="s">
        <v>8621</v>
      </c>
      <c r="G1062" t="s">
        <v>8622</v>
      </c>
      <c r="H1062" t="s">
        <v>248</v>
      </c>
      <c r="I1062" t="s">
        <v>228</v>
      </c>
      <c r="K1062" t="s">
        <v>76</v>
      </c>
      <c r="L1062" t="s">
        <v>41</v>
      </c>
      <c r="M1062" t="s">
        <v>42</v>
      </c>
      <c r="N1062" t="s">
        <v>8623</v>
      </c>
      <c r="Q1062" t="s">
        <v>44</v>
      </c>
      <c r="V1062" t="s">
        <v>8624</v>
      </c>
      <c r="AF1062">
        <v>1172</v>
      </c>
    </row>
    <row r="1063" spans="1:32" x14ac:dyDescent="0.3">
      <c r="A1063" s="1">
        <v>1191</v>
      </c>
      <c r="B1063" t="s">
        <v>32</v>
      </c>
      <c r="C1063" t="s">
        <v>23748</v>
      </c>
      <c r="D1063" t="s">
        <v>8625</v>
      </c>
      <c r="E1063" t="s">
        <v>2790</v>
      </c>
      <c r="F1063" t="s">
        <v>8626</v>
      </c>
      <c r="G1063" t="s">
        <v>729</v>
      </c>
      <c r="H1063" t="s">
        <v>180</v>
      </c>
      <c r="I1063" t="s">
        <v>4029</v>
      </c>
      <c r="J1063" t="s">
        <v>168</v>
      </c>
      <c r="K1063" t="s">
        <v>8627</v>
      </c>
      <c r="L1063" t="s">
        <v>2793</v>
      </c>
      <c r="M1063" t="s">
        <v>2794</v>
      </c>
      <c r="N1063" t="s">
        <v>8628</v>
      </c>
      <c r="P1063" t="s">
        <v>8629</v>
      </c>
      <c r="Q1063" t="s">
        <v>44</v>
      </c>
      <c r="V1063" t="s">
        <v>8630</v>
      </c>
      <c r="AF1063">
        <v>1173</v>
      </c>
    </row>
    <row r="1064" spans="1:32" x14ac:dyDescent="0.3">
      <c r="A1064" s="1">
        <v>1031</v>
      </c>
      <c r="B1064" t="s">
        <v>32</v>
      </c>
      <c r="C1064" t="s">
        <v>23749</v>
      </c>
      <c r="D1064" t="s">
        <v>8631</v>
      </c>
      <c r="E1064" t="s">
        <v>187</v>
      </c>
      <c r="F1064" t="s">
        <v>8632</v>
      </c>
      <c r="G1064" t="s">
        <v>102</v>
      </c>
      <c r="H1064" t="s">
        <v>37</v>
      </c>
      <c r="I1064" t="s">
        <v>75</v>
      </c>
      <c r="J1064" t="s">
        <v>147</v>
      </c>
      <c r="K1064" t="s">
        <v>8633</v>
      </c>
      <c r="L1064" t="s">
        <v>192</v>
      </c>
      <c r="M1064" t="s">
        <v>193</v>
      </c>
      <c r="N1064" t="s">
        <v>8634</v>
      </c>
      <c r="P1064" t="s">
        <v>4012</v>
      </c>
      <c r="Q1064" t="s">
        <v>44</v>
      </c>
      <c r="V1064" t="s">
        <v>8635</v>
      </c>
      <c r="AF1064">
        <v>1174</v>
      </c>
    </row>
    <row r="1065" spans="1:32" x14ac:dyDescent="0.3">
      <c r="A1065" s="1">
        <v>2655</v>
      </c>
      <c r="B1065" t="s">
        <v>32</v>
      </c>
      <c r="C1065" t="s">
        <v>8636</v>
      </c>
      <c r="D1065" t="s">
        <v>8637</v>
      </c>
      <c r="E1065" t="s">
        <v>8638</v>
      </c>
      <c r="F1065" t="s">
        <v>8639</v>
      </c>
      <c r="G1065" t="s">
        <v>8640</v>
      </c>
      <c r="H1065" t="s">
        <v>475</v>
      </c>
      <c r="O1065" t="s">
        <v>62</v>
      </c>
      <c r="R1065" t="s">
        <v>8641</v>
      </c>
      <c r="S1065" t="s">
        <v>8642</v>
      </c>
      <c r="T1065" t="s">
        <v>8643</v>
      </c>
      <c r="U1065" t="s">
        <v>8644</v>
      </c>
      <c r="V1065" t="s">
        <v>67</v>
      </c>
      <c r="AF1065">
        <v>1175</v>
      </c>
    </row>
    <row r="1066" spans="1:32" x14ac:dyDescent="0.3">
      <c r="A1066" s="1">
        <v>2799</v>
      </c>
      <c r="B1066" t="s">
        <v>32</v>
      </c>
      <c r="C1066" t="s">
        <v>8645</v>
      </c>
      <c r="D1066" t="s">
        <v>8646</v>
      </c>
      <c r="E1066" t="s">
        <v>8647</v>
      </c>
      <c r="F1066" t="s">
        <v>8648</v>
      </c>
      <c r="G1066" t="s">
        <v>8649</v>
      </c>
      <c r="H1066" t="s">
        <v>122</v>
      </c>
      <c r="O1066" t="s">
        <v>62</v>
      </c>
      <c r="R1066" t="s">
        <v>8650</v>
      </c>
      <c r="S1066" t="s">
        <v>8651</v>
      </c>
      <c r="T1066" t="s">
        <v>8652</v>
      </c>
      <c r="U1066" t="s">
        <v>8653</v>
      </c>
      <c r="V1066" t="s">
        <v>8654</v>
      </c>
      <c r="Z1066" t="s">
        <v>8655</v>
      </c>
      <c r="AF1066">
        <v>1176</v>
      </c>
    </row>
    <row r="1067" spans="1:32" x14ac:dyDescent="0.3">
      <c r="A1067" s="1">
        <v>1506</v>
      </c>
      <c r="B1067" t="s">
        <v>32</v>
      </c>
      <c r="C1067" t="s">
        <v>23750</v>
      </c>
      <c r="D1067" t="s">
        <v>8656</v>
      </c>
      <c r="E1067" t="s">
        <v>8657</v>
      </c>
      <c r="F1067" t="s">
        <v>8658</v>
      </c>
      <c r="G1067" t="s">
        <v>8659</v>
      </c>
      <c r="H1067" t="s">
        <v>37</v>
      </c>
      <c r="I1067" t="s">
        <v>4716</v>
      </c>
      <c r="J1067" t="s">
        <v>373</v>
      </c>
      <c r="K1067" t="s">
        <v>8660</v>
      </c>
      <c r="L1067" t="s">
        <v>8661</v>
      </c>
      <c r="M1067" t="s">
        <v>8662</v>
      </c>
      <c r="N1067" t="s">
        <v>8663</v>
      </c>
      <c r="P1067" t="s">
        <v>8664</v>
      </c>
      <c r="Q1067" t="s">
        <v>44</v>
      </c>
      <c r="V1067" t="s">
        <v>8665</v>
      </c>
      <c r="AF1067">
        <v>1179</v>
      </c>
    </row>
    <row r="1068" spans="1:32" x14ac:dyDescent="0.3">
      <c r="A1068" s="1">
        <v>3003</v>
      </c>
      <c r="B1068" t="s">
        <v>32</v>
      </c>
      <c r="C1068" t="s">
        <v>8666</v>
      </c>
      <c r="D1068" t="s">
        <v>8667</v>
      </c>
      <c r="E1068" t="s">
        <v>8668</v>
      </c>
      <c r="F1068" t="s">
        <v>8669</v>
      </c>
      <c r="G1068" t="s">
        <v>8670</v>
      </c>
      <c r="H1068" t="s">
        <v>108</v>
      </c>
      <c r="I1068" t="s">
        <v>383</v>
      </c>
      <c r="K1068" t="s">
        <v>8671</v>
      </c>
      <c r="L1068" t="s">
        <v>8668</v>
      </c>
      <c r="M1068" t="s">
        <v>8672</v>
      </c>
      <c r="N1068" t="s">
        <v>8673</v>
      </c>
      <c r="O1068" t="s">
        <v>62</v>
      </c>
      <c r="R1068" t="s">
        <v>8674</v>
      </c>
      <c r="S1068" t="s">
        <v>8675</v>
      </c>
      <c r="T1068" t="s">
        <v>8676</v>
      </c>
      <c r="U1068" t="s">
        <v>8677</v>
      </c>
      <c r="V1068" t="s">
        <v>8678</v>
      </c>
      <c r="Y1068" t="s">
        <v>8679</v>
      </c>
      <c r="Z1068" t="s">
        <v>8680</v>
      </c>
      <c r="AF1068">
        <v>1180</v>
      </c>
    </row>
    <row r="1069" spans="1:32" x14ac:dyDescent="0.3">
      <c r="A1069" s="1">
        <v>3156</v>
      </c>
      <c r="B1069" t="s">
        <v>32</v>
      </c>
      <c r="C1069" t="s">
        <v>8681</v>
      </c>
      <c r="D1069" t="s">
        <v>8682</v>
      </c>
      <c r="E1069" t="s">
        <v>8683</v>
      </c>
      <c r="F1069" t="s">
        <v>8684</v>
      </c>
      <c r="G1069" t="s">
        <v>8685</v>
      </c>
      <c r="H1069" t="s">
        <v>108</v>
      </c>
      <c r="O1069" t="s">
        <v>62</v>
      </c>
      <c r="R1069" t="s">
        <v>8686</v>
      </c>
      <c r="S1069" t="s">
        <v>8687</v>
      </c>
      <c r="T1069" t="s">
        <v>8688</v>
      </c>
      <c r="U1069" t="s">
        <v>8689</v>
      </c>
      <c r="V1069" t="s">
        <v>8690</v>
      </c>
      <c r="AF1069">
        <v>1181</v>
      </c>
    </row>
    <row r="1070" spans="1:32" x14ac:dyDescent="0.3">
      <c r="A1070" s="1">
        <v>1786</v>
      </c>
      <c r="B1070" t="s">
        <v>32</v>
      </c>
      <c r="C1070" t="s">
        <v>23751</v>
      </c>
      <c r="D1070" t="s">
        <v>8691</v>
      </c>
      <c r="E1070" t="s">
        <v>8692</v>
      </c>
      <c r="F1070" t="s">
        <v>8693</v>
      </c>
      <c r="G1070" t="s">
        <v>2515</v>
      </c>
      <c r="H1070" t="s">
        <v>248</v>
      </c>
      <c r="I1070" t="s">
        <v>228</v>
      </c>
      <c r="J1070" t="s">
        <v>190</v>
      </c>
      <c r="K1070" t="s">
        <v>8694</v>
      </c>
      <c r="L1070" t="s">
        <v>8695</v>
      </c>
      <c r="M1070" t="s">
        <v>8696</v>
      </c>
      <c r="Q1070" t="s">
        <v>44</v>
      </c>
      <c r="V1070" t="s">
        <v>8697</v>
      </c>
      <c r="AF1070">
        <v>1182</v>
      </c>
    </row>
    <row r="1071" spans="1:32" x14ac:dyDescent="0.3">
      <c r="A1071" s="1">
        <v>1836</v>
      </c>
      <c r="B1071" t="s">
        <v>32</v>
      </c>
      <c r="C1071" t="s">
        <v>23752</v>
      </c>
      <c r="D1071" t="s">
        <v>8698</v>
      </c>
      <c r="E1071" t="s">
        <v>6037</v>
      </c>
      <c r="F1071" t="s">
        <v>8699</v>
      </c>
      <c r="G1071" t="s">
        <v>4895</v>
      </c>
      <c r="H1071" t="s">
        <v>37</v>
      </c>
      <c r="I1071" t="s">
        <v>8425</v>
      </c>
      <c r="J1071" t="s">
        <v>147</v>
      </c>
      <c r="K1071" t="s">
        <v>8700</v>
      </c>
      <c r="L1071" t="s">
        <v>6040</v>
      </c>
      <c r="M1071" t="s">
        <v>6041</v>
      </c>
      <c r="N1071" t="s">
        <v>8701</v>
      </c>
      <c r="P1071" t="s">
        <v>8702</v>
      </c>
      <c r="Q1071" t="s">
        <v>44</v>
      </c>
      <c r="V1071" t="s">
        <v>8703</v>
      </c>
      <c r="AF1071">
        <v>1183</v>
      </c>
    </row>
    <row r="1072" spans="1:32" x14ac:dyDescent="0.3">
      <c r="A1072" s="1">
        <v>1198</v>
      </c>
      <c r="B1072" t="s">
        <v>32</v>
      </c>
      <c r="C1072" t="s">
        <v>23753</v>
      </c>
      <c r="D1072" t="s">
        <v>8704</v>
      </c>
      <c r="E1072" t="s">
        <v>8705</v>
      </c>
      <c r="F1072" t="s">
        <v>8706</v>
      </c>
      <c r="G1072" t="s">
        <v>8707</v>
      </c>
      <c r="H1072" t="s">
        <v>475</v>
      </c>
      <c r="I1072" t="s">
        <v>168</v>
      </c>
      <c r="J1072" t="s">
        <v>39</v>
      </c>
      <c r="K1072" t="s">
        <v>8708</v>
      </c>
      <c r="L1072" t="s">
        <v>8709</v>
      </c>
      <c r="M1072" t="s">
        <v>8710</v>
      </c>
      <c r="N1072" t="s">
        <v>8711</v>
      </c>
      <c r="Q1072" t="s">
        <v>44</v>
      </c>
      <c r="V1072" t="s">
        <v>8712</v>
      </c>
      <c r="AF1072">
        <v>1184</v>
      </c>
    </row>
    <row r="1073" spans="1:32" x14ac:dyDescent="0.3">
      <c r="A1073" s="1">
        <v>1225</v>
      </c>
      <c r="B1073" t="s">
        <v>32</v>
      </c>
      <c r="C1073" t="s">
        <v>23754</v>
      </c>
      <c r="D1073" t="s">
        <v>8713</v>
      </c>
      <c r="E1073" t="s">
        <v>369</v>
      </c>
      <c r="F1073" t="s">
        <v>8714</v>
      </c>
      <c r="G1073" t="s">
        <v>557</v>
      </c>
      <c r="H1073" t="s">
        <v>37</v>
      </c>
      <c r="I1073" t="s">
        <v>372</v>
      </c>
      <c r="J1073" t="s">
        <v>147</v>
      </c>
      <c r="K1073" t="s">
        <v>8715</v>
      </c>
      <c r="L1073" t="s">
        <v>375</v>
      </c>
      <c r="M1073" t="s">
        <v>376</v>
      </c>
      <c r="N1073" t="s">
        <v>8716</v>
      </c>
      <c r="P1073" t="s">
        <v>1523</v>
      </c>
      <c r="Q1073" t="s">
        <v>44</v>
      </c>
      <c r="V1073" t="s">
        <v>8717</v>
      </c>
      <c r="AF1073">
        <v>1185</v>
      </c>
    </row>
    <row r="1074" spans="1:32" x14ac:dyDescent="0.3">
      <c r="A1074" s="1">
        <v>987</v>
      </c>
      <c r="B1074" t="s">
        <v>32</v>
      </c>
      <c r="C1074" t="s">
        <v>23755</v>
      </c>
      <c r="D1074" t="s">
        <v>8718</v>
      </c>
      <c r="E1074" t="s">
        <v>8719</v>
      </c>
      <c r="F1074" t="s">
        <v>8720</v>
      </c>
      <c r="G1074" t="s">
        <v>8153</v>
      </c>
      <c r="H1074" t="s">
        <v>475</v>
      </c>
      <c r="I1074" t="s">
        <v>875</v>
      </c>
      <c r="J1074" t="s">
        <v>168</v>
      </c>
      <c r="K1074" t="s">
        <v>8721</v>
      </c>
      <c r="L1074" t="s">
        <v>8722</v>
      </c>
      <c r="M1074" t="s">
        <v>8723</v>
      </c>
      <c r="N1074" t="s">
        <v>8724</v>
      </c>
      <c r="P1074" t="s">
        <v>8725</v>
      </c>
      <c r="Q1074" t="s">
        <v>44</v>
      </c>
      <c r="V1074" t="s">
        <v>8726</v>
      </c>
      <c r="AF1074">
        <v>1186</v>
      </c>
    </row>
    <row r="1075" spans="1:32" x14ac:dyDescent="0.3">
      <c r="A1075" s="1">
        <v>951</v>
      </c>
      <c r="B1075" t="s">
        <v>32</v>
      </c>
      <c r="C1075" t="s">
        <v>23756</v>
      </c>
      <c r="D1075" t="s">
        <v>8727</v>
      </c>
      <c r="E1075" t="s">
        <v>34</v>
      </c>
      <c r="F1075" t="s">
        <v>8728</v>
      </c>
      <c r="G1075" t="s">
        <v>8729</v>
      </c>
      <c r="H1075" t="s">
        <v>108</v>
      </c>
      <c r="I1075" t="s">
        <v>227</v>
      </c>
      <c r="J1075" t="s">
        <v>39</v>
      </c>
      <c r="K1075" t="s">
        <v>2540</v>
      </c>
      <c r="L1075" t="s">
        <v>41</v>
      </c>
      <c r="M1075" t="s">
        <v>42</v>
      </c>
      <c r="N1075" t="s">
        <v>8730</v>
      </c>
      <c r="Q1075" t="s">
        <v>44</v>
      </c>
      <c r="V1075" t="s">
        <v>8731</v>
      </c>
      <c r="AF1075">
        <v>1187</v>
      </c>
    </row>
    <row r="1076" spans="1:32" x14ac:dyDescent="0.3">
      <c r="A1076" s="1">
        <v>464</v>
      </c>
      <c r="B1076" t="s">
        <v>32</v>
      </c>
      <c r="C1076" t="s">
        <v>23757</v>
      </c>
      <c r="D1076" t="s">
        <v>8732</v>
      </c>
      <c r="E1076" t="s">
        <v>8733</v>
      </c>
      <c r="F1076" t="s">
        <v>8734</v>
      </c>
      <c r="G1076" t="s">
        <v>2842</v>
      </c>
      <c r="H1076" t="s">
        <v>91</v>
      </c>
      <c r="I1076" t="s">
        <v>38</v>
      </c>
      <c r="J1076" t="s">
        <v>168</v>
      </c>
      <c r="K1076" t="s">
        <v>8139</v>
      </c>
      <c r="L1076" t="s">
        <v>8735</v>
      </c>
      <c r="M1076" t="s">
        <v>8736</v>
      </c>
      <c r="N1076" t="s">
        <v>8737</v>
      </c>
      <c r="P1076" t="s">
        <v>8738</v>
      </c>
      <c r="Q1076" t="s">
        <v>44</v>
      </c>
      <c r="V1076" t="s">
        <v>8739</v>
      </c>
      <c r="AF1076">
        <v>1188</v>
      </c>
    </row>
    <row r="1077" spans="1:32" x14ac:dyDescent="0.3">
      <c r="A1077" s="1">
        <v>2708</v>
      </c>
      <c r="B1077" t="s">
        <v>32</v>
      </c>
      <c r="C1077" t="s">
        <v>8740</v>
      </c>
      <c r="D1077" t="s">
        <v>2575</v>
      </c>
      <c r="E1077" t="s">
        <v>8741</v>
      </c>
      <c r="F1077" t="s">
        <v>8742</v>
      </c>
      <c r="G1077" t="s">
        <v>2578</v>
      </c>
      <c r="H1077" t="s">
        <v>122</v>
      </c>
      <c r="O1077" t="s">
        <v>62</v>
      </c>
      <c r="R1077" t="s">
        <v>8743</v>
      </c>
      <c r="S1077" t="s">
        <v>8744</v>
      </c>
      <c r="T1077" t="s">
        <v>8745</v>
      </c>
      <c r="U1077" t="s">
        <v>8746</v>
      </c>
      <c r="V1077" t="s">
        <v>1067</v>
      </c>
      <c r="Z1077" t="s">
        <v>8747</v>
      </c>
      <c r="AF1077">
        <v>1189</v>
      </c>
    </row>
    <row r="1078" spans="1:32" x14ac:dyDescent="0.3">
      <c r="A1078" s="1">
        <v>651</v>
      </c>
      <c r="B1078" t="s">
        <v>32</v>
      </c>
      <c r="C1078" t="s">
        <v>23758</v>
      </c>
      <c r="D1078" t="s">
        <v>8748</v>
      </c>
      <c r="E1078" t="s">
        <v>8749</v>
      </c>
      <c r="F1078" t="s">
        <v>8750</v>
      </c>
      <c r="G1078" t="s">
        <v>8751</v>
      </c>
      <c r="H1078" t="s">
        <v>522</v>
      </c>
      <c r="I1078" t="s">
        <v>219</v>
      </c>
      <c r="J1078" t="s">
        <v>236</v>
      </c>
      <c r="K1078" t="s">
        <v>4132</v>
      </c>
      <c r="L1078" t="s">
        <v>8752</v>
      </c>
      <c r="M1078" t="s">
        <v>8753</v>
      </c>
      <c r="N1078" t="s">
        <v>8754</v>
      </c>
      <c r="P1078" t="s">
        <v>8755</v>
      </c>
      <c r="Q1078" t="s">
        <v>44</v>
      </c>
      <c r="V1078" t="s">
        <v>8756</v>
      </c>
      <c r="AF1078">
        <v>1191</v>
      </c>
    </row>
    <row r="1079" spans="1:32" x14ac:dyDescent="0.3">
      <c r="A1079" s="1">
        <v>1757</v>
      </c>
      <c r="B1079" t="s">
        <v>32</v>
      </c>
      <c r="C1079" t="s">
        <v>23759</v>
      </c>
      <c r="D1079" t="s">
        <v>8757</v>
      </c>
      <c r="E1079" t="s">
        <v>8758</v>
      </c>
      <c r="F1079" t="s">
        <v>8759</v>
      </c>
      <c r="G1079" t="s">
        <v>1042</v>
      </c>
      <c r="H1079" t="s">
        <v>122</v>
      </c>
      <c r="I1079" t="s">
        <v>1823</v>
      </c>
      <c r="J1079" t="s">
        <v>110</v>
      </c>
      <c r="K1079" t="s">
        <v>8760</v>
      </c>
      <c r="L1079" t="s">
        <v>8761</v>
      </c>
      <c r="M1079" t="s">
        <v>8762</v>
      </c>
      <c r="N1079" t="s">
        <v>8763</v>
      </c>
      <c r="P1079" t="s">
        <v>8764</v>
      </c>
      <c r="Q1079" t="s">
        <v>44</v>
      </c>
      <c r="V1079" t="s">
        <v>8765</v>
      </c>
      <c r="AF1079">
        <v>1192</v>
      </c>
    </row>
    <row r="1080" spans="1:32" x14ac:dyDescent="0.3">
      <c r="A1080" s="1">
        <v>1615</v>
      </c>
      <c r="B1080" t="s">
        <v>32</v>
      </c>
      <c r="C1080" t="s">
        <v>23760</v>
      </c>
      <c r="D1080" t="s">
        <v>8766</v>
      </c>
      <c r="E1080" t="s">
        <v>8767</v>
      </c>
      <c r="F1080" t="s">
        <v>8768</v>
      </c>
      <c r="G1080" t="s">
        <v>2640</v>
      </c>
      <c r="H1080" t="s">
        <v>122</v>
      </c>
      <c r="I1080" t="s">
        <v>110</v>
      </c>
      <c r="J1080" t="s">
        <v>147</v>
      </c>
      <c r="K1080" t="s">
        <v>8769</v>
      </c>
      <c r="L1080" t="s">
        <v>8770</v>
      </c>
      <c r="M1080" t="s">
        <v>8771</v>
      </c>
      <c r="N1080" t="s">
        <v>8772</v>
      </c>
      <c r="Q1080" t="s">
        <v>44</v>
      </c>
      <c r="V1080" t="s">
        <v>8773</v>
      </c>
      <c r="AF1080">
        <v>1193</v>
      </c>
    </row>
    <row r="1081" spans="1:32" x14ac:dyDescent="0.3">
      <c r="A1081" s="1">
        <v>2937</v>
      </c>
      <c r="B1081" t="s">
        <v>32</v>
      </c>
      <c r="C1081" t="s">
        <v>8774</v>
      </c>
      <c r="D1081" t="s">
        <v>8775</v>
      </c>
      <c r="E1081" t="s">
        <v>8776</v>
      </c>
      <c r="F1081" t="s">
        <v>8777</v>
      </c>
      <c r="G1081" t="s">
        <v>497</v>
      </c>
      <c r="H1081" t="s">
        <v>108</v>
      </c>
      <c r="I1081" t="s">
        <v>8778</v>
      </c>
      <c r="K1081" t="s">
        <v>8779</v>
      </c>
      <c r="N1081" t="s">
        <v>8780</v>
      </c>
      <c r="O1081" t="s">
        <v>62</v>
      </c>
      <c r="P1081" t="s">
        <v>4729</v>
      </c>
      <c r="R1081" t="s">
        <v>8781</v>
      </c>
      <c r="S1081" t="s">
        <v>702</v>
      </c>
      <c r="T1081" t="s">
        <v>8782</v>
      </c>
      <c r="U1081" t="s">
        <v>8783</v>
      </c>
      <c r="V1081" t="s">
        <v>67</v>
      </c>
      <c r="AF1081">
        <v>1194</v>
      </c>
    </row>
    <row r="1082" spans="1:32" x14ac:dyDescent="0.3">
      <c r="A1082" s="1">
        <v>2083</v>
      </c>
      <c r="B1082" t="s">
        <v>32</v>
      </c>
      <c r="C1082" t="s">
        <v>23761</v>
      </c>
      <c r="D1082" t="s">
        <v>8784</v>
      </c>
      <c r="E1082" t="s">
        <v>8785</v>
      </c>
      <c r="F1082" t="s">
        <v>8786</v>
      </c>
      <c r="G1082" t="s">
        <v>2868</v>
      </c>
      <c r="H1082" t="s">
        <v>108</v>
      </c>
      <c r="I1082" t="s">
        <v>1439</v>
      </c>
      <c r="J1082" t="s">
        <v>147</v>
      </c>
      <c r="K1082" t="s">
        <v>270</v>
      </c>
      <c r="L1082" t="s">
        <v>8787</v>
      </c>
      <c r="M1082" t="s">
        <v>8788</v>
      </c>
      <c r="N1082" t="s">
        <v>8789</v>
      </c>
      <c r="P1082" t="s">
        <v>3589</v>
      </c>
      <c r="Q1082" t="s">
        <v>44</v>
      </c>
      <c r="V1082" t="s">
        <v>8790</v>
      </c>
      <c r="AF1082">
        <v>1195</v>
      </c>
    </row>
    <row r="1083" spans="1:32" x14ac:dyDescent="0.3">
      <c r="A1083" s="1">
        <v>407</v>
      </c>
      <c r="B1083" t="s">
        <v>32</v>
      </c>
      <c r="C1083" t="s">
        <v>23762</v>
      </c>
      <c r="D1083" t="s">
        <v>8791</v>
      </c>
      <c r="E1083" t="s">
        <v>153</v>
      </c>
      <c r="F1083" t="s">
        <v>8792</v>
      </c>
      <c r="G1083" t="s">
        <v>4999</v>
      </c>
      <c r="H1083" t="s">
        <v>166</v>
      </c>
      <c r="I1083" t="s">
        <v>5000</v>
      </c>
      <c r="J1083" t="s">
        <v>39</v>
      </c>
      <c r="K1083" t="s">
        <v>3158</v>
      </c>
      <c r="L1083" t="s">
        <v>153</v>
      </c>
      <c r="M1083" t="s">
        <v>158</v>
      </c>
      <c r="N1083" t="s">
        <v>8793</v>
      </c>
      <c r="P1083" t="s">
        <v>138</v>
      </c>
      <c r="Q1083" t="s">
        <v>44</v>
      </c>
      <c r="V1083" t="s">
        <v>8794</v>
      </c>
      <c r="AF1083">
        <v>1196</v>
      </c>
    </row>
    <row r="1084" spans="1:32" x14ac:dyDescent="0.3">
      <c r="A1084" s="1">
        <v>3033</v>
      </c>
      <c r="B1084" t="s">
        <v>32</v>
      </c>
      <c r="C1084" t="s">
        <v>8795</v>
      </c>
      <c r="D1084" t="s">
        <v>8796</v>
      </c>
      <c r="E1084" t="s">
        <v>8797</v>
      </c>
      <c r="F1084" t="s">
        <v>8798</v>
      </c>
      <c r="G1084" t="s">
        <v>8799</v>
      </c>
      <c r="H1084" t="s">
        <v>180</v>
      </c>
      <c r="O1084" t="s">
        <v>62</v>
      </c>
      <c r="R1084" t="s">
        <v>8800</v>
      </c>
      <c r="S1084" t="s">
        <v>8801</v>
      </c>
      <c r="T1084" t="s">
        <v>8802</v>
      </c>
      <c r="U1084" t="s">
        <v>8803</v>
      </c>
      <c r="V1084" t="s">
        <v>67</v>
      </c>
      <c r="Z1084" t="s">
        <v>8804</v>
      </c>
      <c r="AF1084">
        <v>1197</v>
      </c>
    </row>
    <row r="1085" spans="1:32" x14ac:dyDescent="0.3">
      <c r="A1085" s="1">
        <v>1989</v>
      </c>
      <c r="B1085" t="s">
        <v>32</v>
      </c>
      <c r="C1085" t="s">
        <v>23763</v>
      </c>
      <c r="D1085" t="s">
        <v>8805</v>
      </c>
      <c r="E1085" t="s">
        <v>1254</v>
      </c>
      <c r="F1085" t="s">
        <v>8806</v>
      </c>
      <c r="G1085" t="s">
        <v>102</v>
      </c>
      <c r="H1085" t="s">
        <v>37</v>
      </c>
      <c r="I1085" t="s">
        <v>4339</v>
      </c>
      <c r="J1085" t="s">
        <v>373</v>
      </c>
      <c r="K1085" t="s">
        <v>8807</v>
      </c>
      <c r="L1085" t="s">
        <v>1257</v>
      </c>
      <c r="M1085" t="s">
        <v>1258</v>
      </c>
      <c r="N1085" t="s">
        <v>8808</v>
      </c>
      <c r="Q1085" t="s">
        <v>44</v>
      </c>
      <c r="V1085" t="s">
        <v>8809</v>
      </c>
      <c r="AF1085">
        <v>1198</v>
      </c>
    </row>
    <row r="1086" spans="1:32" x14ac:dyDescent="0.3">
      <c r="A1086" s="1">
        <v>2024</v>
      </c>
      <c r="B1086" t="s">
        <v>32</v>
      </c>
      <c r="C1086" t="s">
        <v>23764</v>
      </c>
      <c r="D1086" t="s">
        <v>8810</v>
      </c>
      <c r="E1086" t="s">
        <v>8811</v>
      </c>
      <c r="F1086" t="s">
        <v>8812</v>
      </c>
      <c r="G1086" t="s">
        <v>3654</v>
      </c>
      <c r="H1086" t="s">
        <v>74</v>
      </c>
      <c r="I1086" t="s">
        <v>124</v>
      </c>
      <c r="K1086" t="s">
        <v>8813</v>
      </c>
      <c r="L1086" t="s">
        <v>8814</v>
      </c>
      <c r="M1086" t="s">
        <v>8815</v>
      </c>
      <c r="N1086" t="s">
        <v>8816</v>
      </c>
      <c r="P1086" t="s">
        <v>8817</v>
      </c>
      <c r="Q1086" t="s">
        <v>44</v>
      </c>
      <c r="V1086" t="s">
        <v>8818</v>
      </c>
      <c r="AF1086">
        <v>1199</v>
      </c>
    </row>
    <row r="1087" spans="1:32" x14ac:dyDescent="0.3">
      <c r="A1087" s="1">
        <v>254</v>
      </c>
      <c r="B1087" t="s">
        <v>32</v>
      </c>
      <c r="C1087" t="s">
        <v>23765</v>
      </c>
      <c r="D1087" t="s">
        <v>8819</v>
      </c>
      <c r="E1087" t="s">
        <v>153</v>
      </c>
      <c r="F1087" t="s">
        <v>8820</v>
      </c>
      <c r="G1087" t="s">
        <v>2209</v>
      </c>
      <c r="H1087" t="s">
        <v>459</v>
      </c>
      <c r="I1087" t="s">
        <v>265</v>
      </c>
      <c r="J1087" t="s">
        <v>190</v>
      </c>
      <c r="K1087" t="s">
        <v>8821</v>
      </c>
      <c r="L1087" t="s">
        <v>153</v>
      </c>
      <c r="M1087" t="s">
        <v>158</v>
      </c>
      <c r="N1087" t="s">
        <v>8822</v>
      </c>
      <c r="P1087" t="s">
        <v>8823</v>
      </c>
      <c r="Q1087" t="s">
        <v>44</v>
      </c>
      <c r="V1087" t="s">
        <v>8824</v>
      </c>
      <c r="AF1087">
        <v>1200</v>
      </c>
    </row>
    <row r="1088" spans="1:32" x14ac:dyDescent="0.3">
      <c r="A1088" s="1">
        <v>3262</v>
      </c>
      <c r="B1088" t="s">
        <v>32</v>
      </c>
      <c r="C1088" t="s">
        <v>8825</v>
      </c>
      <c r="D1088" t="s">
        <v>8826</v>
      </c>
      <c r="E1088" t="s">
        <v>8827</v>
      </c>
      <c r="F1088" t="s">
        <v>8828</v>
      </c>
      <c r="G1088" t="s">
        <v>8829</v>
      </c>
      <c r="H1088" t="s">
        <v>37</v>
      </c>
      <c r="O1088" t="s">
        <v>62</v>
      </c>
      <c r="R1088" t="s">
        <v>8830</v>
      </c>
      <c r="S1088" t="s">
        <v>8831</v>
      </c>
      <c r="T1088" t="s">
        <v>8832</v>
      </c>
      <c r="U1088" t="s">
        <v>8833</v>
      </c>
      <c r="V1088" t="s">
        <v>1067</v>
      </c>
      <c r="AF1088">
        <v>1201</v>
      </c>
    </row>
    <row r="1089" spans="1:32" x14ac:dyDescent="0.3">
      <c r="A1089" s="1">
        <v>2162</v>
      </c>
      <c r="B1089" t="s">
        <v>32</v>
      </c>
      <c r="C1089" t="s">
        <v>23766</v>
      </c>
      <c r="D1089" t="s">
        <v>8834</v>
      </c>
      <c r="E1089" t="s">
        <v>369</v>
      </c>
      <c r="F1089" t="s">
        <v>8835</v>
      </c>
      <c r="G1089" t="s">
        <v>4290</v>
      </c>
      <c r="H1089" t="s">
        <v>91</v>
      </c>
      <c r="I1089" t="s">
        <v>189</v>
      </c>
      <c r="J1089" t="s">
        <v>124</v>
      </c>
      <c r="K1089" t="s">
        <v>8836</v>
      </c>
      <c r="L1089" t="s">
        <v>375</v>
      </c>
      <c r="M1089" t="s">
        <v>376</v>
      </c>
      <c r="N1089" t="s">
        <v>8837</v>
      </c>
      <c r="P1089" t="s">
        <v>8838</v>
      </c>
      <c r="Q1089" t="s">
        <v>44</v>
      </c>
      <c r="V1089" t="s">
        <v>8839</v>
      </c>
      <c r="AF1089">
        <v>1202</v>
      </c>
    </row>
    <row r="1090" spans="1:32" x14ac:dyDescent="0.3">
      <c r="A1090" s="1">
        <v>1451</v>
      </c>
      <c r="B1090" t="s">
        <v>32</v>
      </c>
      <c r="C1090" t="s">
        <v>23767</v>
      </c>
      <c r="D1090" t="s">
        <v>8840</v>
      </c>
      <c r="E1090" t="s">
        <v>1851</v>
      </c>
      <c r="F1090" t="s">
        <v>8841</v>
      </c>
      <c r="G1090" t="s">
        <v>8842</v>
      </c>
      <c r="H1090" t="s">
        <v>475</v>
      </c>
      <c r="L1090" t="s">
        <v>1855</v>
      </c>
      <c r="M1090" t="s">
        <v>1856</v>
      </c>
      <c r="N1090" t="s">
        <v>8843</v>
      </c>
      <c r="Q1090" t="s">
        <v>44</v>
      </c>
      <c r="AF1090">
        <v>1203</v>
      </c>
    </row>
    <row r="1091" spans="1:32" x14ac:dyDescent="0.3">
      <c r="A1091" s="1">
        <v>1925</v>
      </c>
      <c r="B1091" t="s">
        <v>32</v>
      </c>
      <c r="C1091" t="s">
        <v>23768</v>
      </c>
      <c r="D1091" t="s">
        <v>8844</v>
      </c>
      <c r="E1091" t="s">
        <v>153</v>
      </c>
      <c r="F1091" t="s">
        <v>8845</v>
      </c>
      <c r="G1091" t="s">
        <v>3260</v>
      </c>
      <c r="H1091" t="s">
        <v>74</v>
      </c>
      <c r="I1091" t="s">
        <v>1629</v>
      </c>
      <c r="J1091" t="s">
        <v>190</v>
      </c>
      <c r="K1091" t="s">
        <v>8846</v>
      </c>
      <c r="L1091" t="s">
        <v>153</v>
      </c>
      <c r="M1091" t="s">
        <v>158</v>
      </c>
      <c r="N1091" t="s">
        <v>8847</v>
      </c>
      <c r="P1091" t="s">
        <v>6555</v>
      </c>
      <c r="Q1091" t="s">
        <v>44</v>
      </c>
      <c r="V1091" t="s">
        <v>8848</v>
      </c>
      <c r="AF1091">
        <v>1204</v>
      </c>
    </row>
    <row r="1092" spans="1:32" x14ac:dyDescent="0.3">
      <c r="A1092" s="1">
        <v>2113</v>
      </c>
      <c r="B1092" t="s">
        <v>32</v>
      </c>
      <c r="C1092" t="s">
        <v>23769</v>
      </c>
      <c r="D1092" t="s">
        <v>8849</v>
      </c>
      <c r="E1092" t="s">
        <v>8850</v>
      </c>
      <c r="F1092" t="s">
        <v>8851</v>
      </c>
      <c r="G1092" t="s">
        <v>8852</v>
      </c>
      <c r="H1092" t="s">
        <v>248</v>
      </c>
      <c r="I1092" t="s">
        <v>875</v>
      </c>
      <c r="J1092" t="s">
        <v>39</v>
      </c>
      <c r="K1092" t="s">
        <v>2774</v>
      </c>
      <c r="L1092" t="s">
        <v>8853</v>
      </c>
      <c r="M1092" t="s">
        <v>8854</v>
      </c>
      <c r="N1092" t="s">
        <v>8855</v>
      </c>
      <c r="Q1092" t="s">
        <v>44</v>
      </c>
      <c r="V1092" t="s">
        <v>8856</v>
      </c>
      <c r="AF1092">
        <v>1205</v>
      </c>
    </row>
    <row r="1093" spans="1:32" x14ac:dyDescent="0.3">
      <c r="A1093" s="1">
        <v>752</v>
      </c>
      <c r="B1093" t="s">
        <v>32</v>
      </c>
      <c r="C1093" t="s">
        <v>23770</v>
      </c>
      <c r="D1093" t="s">
        <v>8857</v>
      </c>
      <c r="E1093" t="s">
        <v>4135</v>
      </c>
      <c r="F1093" t="s">
        <v>8858</v>
      </c>
      <c r="G1093" t="s">
        <v>285</v>
      </c>
      <c r="H1093" t="s">
        <v>180</v>
      </c>
      <c r="I1093" t="s">
        <v>1823</v>
      </c>
      <c r="J1093" t="s">
        <v>110</v>
      </c>
      <c r="K1093" t="s">
        <v>1574</v>
      </c>
      <c r="L1093" t="s">
        <v>4138</v>
      </c>
      <c r="M1093" t="s">
        <v>4139</v>
      </c>
      <c r="N1093" t="s">
        <v>8859</v>
      </c>
      <c r="P1093" t="s">
        <v>8860</v>
      </c>
      <c r="Q1093" t="s">
        <v>44</v>
      </c>
      <c r="V1093" t="s">
        <v>8861</v>
      </c>
      <c r="AF1093">
        <v>1206</v>
      </c>
    </row>
    <row r="1094" spans="1:32" x14ac:dyDescent="0.3">
      <c r="A1094" s="1">
        <v>2857</v>
      </c>
      <c r="B1094" t="s">
        <v>32</v>
      </c>
      <c r="C1094" t="s">
        <v>8862</v>
      </c>
      <c r="D1094" t="s">
        <v>8863</v>
      </c>
      <c r="E1094" t="s">
        <v>8864</v>
      </c>
      <c r="F1094" t="s">
        <v>8865</v>
      </c>
      <c r="G1094" t="s">
        <v>8243</v>
      </c>
      <c r="H1094" t="s">
        <v>180</v>
      </c>
      <c r="O1094" t="s">
        <v>62</v>
      </c>
      <c r="R1094" t="s">
        <v>8866</v>
      </c>
      <c r="S1094" t="s">
        <v>8867</v>
      </c>
      <c r="T1094" t="s">
        <v>8868</v>
      </c>
      <c r="U1094" t="s">
        <v>8869</v>
      </c>
      <c r="V1094" t="s">
        <v>3722</v>
      </c>
      <c r="Z1094" t="s">
        <v>8870</v>
      </c>
      <c r="AF1094">
        <v>1207</v>
      </c>
    </row>
    <row r="1095" spans="1:32" x14ac:dyDescent="0.3">
      <c r="A1095" s="1">
        <v>2504</v>
      </c>
      <c r="B1095" t="s">
        <v>32</v>
      </c>
      <c r="C1095" t="s">
        <v>23771</v>
      </c>
      <c r="D1095" t="s">
        <v>8871</v>
      </c>
      <c r="E1095" t="s">
        <v>1299</v>
      </c>
      <c r="F1095" t="s">
        <v>8872</v>
      </c>
      <c r="G1095" t="s">
        <v>8873</v>
      </c>
      <c r="H1095" t="s">
        <v>91</v>
      </c>
      <c r="I1095" t="s">
        <v>401</v>
      </c>
      <c r="J1095" t="s">
        <v>137</v>
      </c>
      <c r="K1095" t="s">
        <v>8874</v>
      </c>
      <c r="L1095" t="s">
        <v>71</v>
      </c>
      <c r="M1095" t="s">
        <v>1303</v>
      </c>
      <c r="N1095" t="s">
        <v>8875</v>
      </c>
      <c r="P1095" t="s">
        <v>8876</v>
      </c>
      <c r="Q1095" t="s">
        <v>44</v>
      </c>
      <c r="V1095" t="s">
        <v>8877</v>
      </c>
      <c r="AF1095">
        <v>1208</v>
      </c>
    </row>
    <row r="1096" spans="1:32" x14ac:dyDescent="0.3">
      <c r="A1096" s="1">
        <v>1359</v>
      </c>
      <c r="B1096" t="s">
        <v>32</v>
      </c>
      <c r="C1096" t="s">
        <v>23772</v>
      </c>
      <c r="D1096" t="s">
        <v>8878</v>
      </c>
      <c r="E1096" t="s">
        <v>872</v>
      </c>
      <c r="F1096" t="s">
        <v>8879</v>
      </c>
      <c r="G1096" t="s">
        <v>4820</v>
      </c>
      <c r="H1096" t="s">
        <v>91</v>
      </c>
      <c r="I1096" t="s">
        <v>137</v>
      </c>
      <c r="J1096" t="s">
        <v>39</v>
      </c>
      <c r="K1096" t="s">
        <v>1854</v>
      </c>
      <c r="L1096" t="s">
        <v>877</v>
      </c>
      <c r="M1096" t="s">
        <v>1233</v>
      </c>
      <c r="N1096" t="s">
        <v>8880</v>
      </c>
      <c r="P1096" t="s">
        <v>3217</v>
      </c>
      <c r="Q1096" t="s">
        <v>44</v>
      </c>
      <c r="V1096" t="s">
        <v>8881</v>
      </c>
      <c r="AF1096">
        <v>1209</v>
      </c>
    </row>
    <row r="1097" spans="1:32" x14ac:dyDescent="0.3">
      <c r="A1097" s="1">
        <v>1127</v>
      </c>
      <c r="B1097" t="s">
        <v>32</v>
      </c>
      <c r="C1097" t="s">
        <v>23773</v>
      </c>
      <c r="D1097" t="s">
        <v>8882</v>
      </c>
      <c r="E1097" t="s">
        <v>8883</v>
      </c>
      <c r="F1097" t="s">
        <v>8884</v>
      </c>
      <c r="G1097" t="s">
        <v>7079</v>
      </c>
      <c r="H1097" t="s">
        <v>166</v>
      </c>
      <c r="I1097" t="s">
        <v>110</v>
      </c>
      <c r="J1097" t="s">
        <v>39</v>
      </c>
      <c r="K1097" t="s">
        <v>373</v>
      </c>
      <c r="L1097" t="s">
        <v>8885</v>
      </c>
      <c r="M1097" t="s">
        <v>8886</v>
      </c>
      <c r="N1097" t="s">
        <v>8887</v>
      </c>
      <c r="P1097" t="s">
        <v>227</v>
      </c>
      <c r="Q1097" t="s">
        <v>44</v>
      </c>
      <c r="AF1097">
        <v>1210</v>
      </c>
    </row>
    <row r="1098" spans="1:32" x14ac:dyDescent="0.3">
      <c r="A1098" s="1">
        <v>2832</v>
      </c>
      <c r="B1098" t="s">
        <v>32</v>
      </c>
      <c r="C1098" t="s">
        <v>8888</v>
      </c>
      <c r="D1098" t="s">
        <v>8889</v>
      </c>
      <c r="E1098" t="s">
        <v>8890</v>
      </c>
      <c r="F1098" t="s">
        <v>8891</v>
      </c>
      <c r="G1098" t="s">
        <v>2420</v>
      </c>
      <c r="H1098" t="s">
        <v>180</v>
      </c>
      <c r="O1098" t="s">
        <v>62</v>
      </c>
      <c r="R1098" t="s">
        <v>8892</v>
      </c>
      <c r="S1098" t="s">
        <v>8893</v>
      </c>
      <c r="T1098" t="s">
        <v>8894</v>
      </c>
      <c r="U1098" t="s">
        <v>8895</v>
      </c>
      <c r="V1098" t="s">
        <v>694</v>
      </c>
      <c r="Z1098" t="s">
        <v>8896</v>
      </c>
      <c r="AF1098">
        <v>1211</v>
      </c>
    </row>
    <row r="1099" spans="1:32" x14ac:dyDescent="0.3">
      <c r="A1099" s="1">
        <v>322</v>
      </c>
      <c r="B1099" t="s">
        <v>32</v>
      </c>
      <c r="C1099" t="s">
        <v>23774</v>
      </c>
      <c r="D1099" t="s">
        <v>8897</v>
      </c>
      <c r="E1099" t="s">
        <v>8898</v>
      </c>
      <c r="F1099" t="s">
        <v>8899</v>
      </c>
      <c r="G1099" t="s">
        <v>8900</v>
      </c>
      <c r="H1099" t="s">
        <v>180</v>
      </c>
      <c r="I1099" t="s">
        <v>324</v>
      </c>
      <c r="J1099" t="s">
        <v>110</v>
      </c>
      <c r="K1099" t="s">
        <v>1848</v>
      </c>
      <c r="L1099" t="s">
        <v>8901</v>
      </c>
      <c r="M1099" t="s">
        <v>1440</v>
      </c>
      <c r="N1099" t="s">
        <v>8902</v>
      </c>
      <c r="P1099" t="s">
        <v>1523</v>
      </c>
      <c r="Q1099" t="s">
        <v>44</v>
      </c>
      <c r="V1099" t="s">
        <v>8903</v>
      </c>
      <c r="AF1099">
        <v>1212</v>
      </c>
    </row>
    <row r="1100" spans="1:32" x14ac:dyDescent="0.3">
      <c r="A1100" s="1">
        <v>2133</v>
      </c>
      <c r="B1100" t="s">
        <v>32</v>
      </c>
      <c r="C1100" t="s">
        <v>23775</v>
      </c>
      <c r="D1100" t="s">
        <v>6157</v>
      </c>
      <c r="E1100" t="s">
        <v>1299</v>
      </c>
      <c r="F1100" t="s">
        <v>8904</v>
      </c>
      <c r="G1100" t="s">
        <v>8905</v>
      </c>
      <c r="H1100" t="s">
        <v>180</v>
      </c>
      <c r="I1100" t="s">
        <v>1204</v>
      </c>
      <c r="J1100" t="s">
        <v>190</v>
      </c>
      <c r="K1100" t="s">
        <v>8906</v>
      </c>
      <c r="L1100" t="s">
        <v>71</v>
      </c>
      <c r="M1100" t="s">
        <v>1303</v>
      </c>
      <c r="N1100" t="s">
        <v>8907</v>
      </c>
      <c r="P1100" t="s">
        <v>8908</v>
      </c>
      <c r="Q1100" t="s">
        <v>44</v>
      </c>
      <c r="V1100" t="s">
        <v>8909</v>
      </c>
      <c r="AF1100">
        <v>1213</v>
      </c>
    </row>
    <row r="1101" spans="1:32" x14ac:dyDescent="0.3">
      <c r="A1101" s="1">
        <v>2120</v>
      </c>
      <c r="B1101" t="s">
        <v>32</v>
      </c>
      <c r="C1101" t="s">
        <v>23776</v>
      </c>
      <c r="D1101" t="s">
        <v>8910</v>
      </c>
      <c r="E1101" t="s">
        <v>8911</v>
      </c>
      <c r="F1101" t="s">
        <v>8912</v>
      </c>
      <c r="G1101" t="s">
        <v>8913</v>
      </c>
      <c r="H1101" t="s">
        <v>248</v>
      </c>
      <c r="I1101" t="s">
        <v>4339</v>
      </c>
      <c r="K1101" t="s">
        <v>52</v>
      </c>
      <c r="L1101" t="s">
        <v>8914</v>
      </c>
      <c r="M1101" t="s">
        <v>8915</v>
      </c>
      <c r="N1101" t="s">
        <v>8916</v>
      </c>
      <c r="Q1101" t="s">
        <v>44</v>
      </c>
      <c r="V1101" t="s">
        <v>8917</v>
      </c>
      <c r="AF1101">
        <v>1214</v>
      </c>
    </row>
    <row r="1102" spans="1:32" x14ac:dyDescent="0.3">
      <c r="A1102" s="1">
        <v>2033</v>
      </c>
      <c r="B1102" t="s">
        <v>32</v>
      </c>
      <c r="C1102" t="s">
        <v>23777</v>
      </c>
      <c r="D1102" t="s">
        <v>8918</v>
      </c>
      <c r="E1102" t="s">
        <v>8919</v>
      </c>
      <c r="F1102" t="s">
        <v>8920</v>
      </c>
      <c r="G1102" t="s">
        <v>2773</v>
      </c>
      <c r="H1102" t="s">
        <v>122</v>
      </c>
      <c r="I1102" t="s">
        <v>6335</v>
      </c>
      <c r="K1102" t="s">
        <v>498</v>
      </c>
      <c r="L1102" t="s">
        <v>8921</v>
      </c>
      <c r="M1102" t="s">
        <v>8922</v>
      </c>
      <c r="N1102" t="s">
        <v>8923</v>
      </c>
      <c r="P1102" t="s">
        <v>265</v>
      </c>
      <c r="Q1102" t="s">
        <v>44</v>
      </c>
      <c r="V1102" t="s">
        <v>8924</v>
      </c>
      <c r="AF1102">
        <v>1215</v>
      </c>
    </row>
    <row r="1103" spans="1:32" x14ac:dyDescent="0.3">
      <c r="A1103" s="1">
        <v>2863</v>
      </c>
      <c r="B1103" t="s">
        <v>32</v>
      </c>
      <c r="C1103" t="s">
        <v>8925</v>
      </c>
      <c r="D1103" t="s">
        <v>8926</v>
      </c>
      <c r="E1103" t="s">
        <v>8927</v>
      </c>
      <c r="F1103" t="s">
        <v>8928</v>
      </c>
      <c r="G1103" t="s">
        <v>5974</v>
      </c>
      <c r="H1103" t="s">
        <v>475</v>
      </c>
      <c r="O1103" t="s">
        <v>62</v>
      </c>
      <c r="R1103" t="s">
        <v>8929</v>
      </c>
      <c r="S1103" t="s">
        <v>8930</v>
      </c>
      <c r="T1103" t="s">
        <v>8931</v>
      </c>
      <c r="U1103" t="s">
        <v>8932</v>
      </c>
      <c r="V1103" t="s">
        <v>7379</v>
      </c>
      <c r="Y1103" t="s">
        <v>8933</v>
      </c>
      <c r="Z1103" t="s">
        <v>8934</v>
      </c>
      <c r="AF1103">
        <v>1216</v>
      </c>
    </row>
    <row r="1104" spans="1:32" x14ac:dyDescent="0.3">
      <c r="A1104" s="1">
        <v>818</v>
      </c>
      <c r="B1104" t="s">
        <v>32</v>
      </c>
      <c r="C1104" t="s">
        <v>23778</v>
      </c>
      <c r="D1104" t="s">
        <v>8935</v>
      </c>
      <c r="E1104" t="s">
        <v>1134</v>
      </c>
      <c r="F1104" t="s">
        <v>8936</v>
      </c>
      <c r="G1104" t="s">
        <v>563</v>
      </c>
      <c r="H1104" t="s">
        <v>51</v>
      </c>
      <c r="I1104" t="s">
        <v>1044</v>
      </c>
      <c r="J1104" t="s">
        <v>190</v>
      </c>
      <c r="K1104" t="s">
        <v>3289</v>
      </c>
      <c r="L1104" t="s">
        <v>1137</v>
      </c>
      <c r="M1104" t="s">
        <v>1138</v>
      </c>
      <c r="N1104" t="s">
        <v>8937</v>
      </c>
      <c r="P1104" t="s">
        <v>3903</v>
      </c>
      <c r="Q1104" t="s">
        <v>44</v>
      </c>
      <c r="V1104" t="s">
        <v>8938</v>
      </c>
      <c r="AF1104">
        <v>1217</v>
      </c>
    </row>
    <row r="1105" spans="1:32" x14ac:dyDescent="0.3">
      <c r="A1105" s="1">
        <v>1206</v>
      </c>
      <c r="B1105" t="s">
        <v>32</v>
      </c>
      <c r="C1105" t="s">
        <v>23779</v>
      </c>
      <c r="D1105" t="s">
        <v>8939</v>
      </c>
      <c r="E1105" t="s">
        <v>2293</v>
      </c>
      <c r="F1105" t="s">
        <v>8940</v>
      </c>
      <c r="G1105" t="s">
        <v>2257</v>
      </c>
      <c r="H1105" t="s">
        <v>37</v>
      </c>
      <c r="I1105" t="s">
        <v>461</v>
      </c>
      <c r="J1105" t="s">
        <v>168</v>
      </c>
      <c r="K1105" t="s">
        <v>8941</v>
      </c>
      <c r="L1105" t="s">
        <v>2298</v>
      </c>
      <c r="M1105" t="s">
        <v>2299</v>
      </c>
      <c r="N1105" t="s">
        <v>8942</v>
      </c>
      <c r="P1105" t="s">
        <v>8943</v>
      </c>
      <c r="Q1105" t="s">
        <v>44</v>
      </c>
      <c r="V1105" t="s">
        <v>8944</v>
      </c>
      <c r="AF1105">
        <v>1218</v>
      </c>
    </row>
    <row r="1106" spans="1:32" x14ac:dyDescent="0.3">
      <c r="A1106" s="1">
        <v>581</v>
      </c>
      <c r="B1106" t="s">
        <v>32</v>
      </c>
      <c r="C1106" t="s">
        <v>23780</v>
      </c>
      <c r="D1106" t="s">
        <v>8945</v>
      </c>
      <c r="E1106" t="s">
        <v>8946</v>
      </c>
      <c r="F1106" t="s">
        <v>8947</v>
      </c>
      <c r="G1106" t="s">
        <v>8948</v>
      </c>
      <c r="H1106" t="s">
        <v>91</v>
      </c>
      <c r="I1106" t="s">
        <v>1044</v>
      </c>
      <c r="J1106" t="s">
        <v>1231</v>
      </c>
      <c r="K1106" t="s">
        <v>8949</v>
      </c>
      <c r="L1106" t="s">
        <v>8950</v>
      </c>
      <c r="M1106" t="s">
        <v>8951</v>
      </c>
      <c r="N1106" t="s">
        <v>8952</v>
      </c>
      <c r="P1106" t="s">
        <v>8953</v>
      </c>
      <c r="Q1106" t="s">
        <v>44</v>
      </c>
      <c r="V1106" t="s">
        <v>8954</v>
      </c>
      <c r="AF1106">
        <v>1219</v>
      </c>
    </row>
    <row r="1107" spans="1:32" x14ac:dyDescent="0.3">
      <c r="A1107" s="1">
        <v>742</v>
      </c>
      <c r="B1107" t="s">
        <v>32</v>
      </c>
      <c r="C1107" t="s">
        <v>23781</v>
      </c>
      <c r="D1107" t="s">
        <v>8955</v>
      </c>
      <c r="E1107" t="s">
        <v>8956</v>
      </c>
      <c r="F1107" t="s">
        <v>8957</v>
      </c>
      <c r="G1107" t="s">
        <v>2842</v>
      </c>
      <c r="H1107" t="s">
        <v>91</v>
      </c>
      <c r="I1107" t="s">
        <v>110</v>
      </c>
      <c r="J1107" t="s">
        <v>190</v>
      </c>
      <c r="K1107" t="s">
        <v>5036</v>
      </c>
      <c r="L1107" t="s">
        <v>8958</v>
      </c>
      <c r="M1107" t="s">
        <v>8959</v>
      </c>
      <c r="N1107" t="s">
        <v>8960</v>
      </c>
      <c r="P1107" t="s">
        <v>4450</v>
      </c>
      <c r="Q1107" t="s">
        <v>44</v>
      </c>
      <c r="V1107" t="s">
        <v>8961</v>
      </c>
      <c r="AF1107">
        <v>1220</v>
      </c>
    </row>
    <row r="1108" spans="1:32" x14ac:dyDescent="0.3">
      <c r="A1108" s="1">
        <v>1184</v>
      </c>
      <c r="B1108" t="s">
        <v>32</v>
      </c>
      <c r="C1108" t="s">
        <v>23782</v>
      </c>
      <c r="D1108" t="s">
        <v>8962</v>
      </c>
      <c r="E1108" t="s">
        <v>1254</v>
      </c>
      <c r="F1108" t="s">
        <v>8963</v>
      </c>
      <c r="G1108" t="s">
        <v>854</v>
      </c>
      <c r="H1108" t="s">
        <v>475</v>
      </c>
      <c r="I1108" t="s">
        <v>103</v>
      </c>
      <c r="J1108" t="s">
        <v>190</v>
      </c>
      <c r="K1108" t="s">
        <v>8964</v>
      </c>
      <c r="L1108" t="s">
        <v>1257</v>
      </c>
      <c r="M1108" t="s">
        <v>1258</v>
      </c>
      <c r="N1108" t="s">
        <v>8965</v>
      </c>
      <c r="Q1108" t="s">
        <v>44</v>
      </c>
      <c r="AF1108">
        <v>1221</v>
      </c>
    </row>
    <row r="1109" spans="1:32" x14ac:dyDescent="0.3">
      <c r="A1109" s="1">
        <v>969</v>
      </c>
      <c r="B1109" t="s">
        <v>32</v>
      </c>
      <c r="C1109" t="s">
        <v>23783</v>
      </c>
      <c r="D1109" t="s">
        <v>8966</v>
      </c>
      <c r="E1109" t="s">
        <v>187</v>
      </c>
      <c r="F1109" t="s">
        <v>8967</v>
      </c>
      <c r="G1109" t="s">
        <v>433</v>
      </c>
      <c r="H1109" t="s">
        <v>91</v>
      </c>
      <c r="I1109" t="s">
        <v>1823</v>
      </c>
      <c r="J1109" t="s">
        <v>124</v>
      </c>
      <c r="K1109" t="s">
        <v>8968</v>
      </c>
      <c r="L1109" t="s">
        <v>192</v>
      </c>
      <c r="M1109" t="s">
        <v>193</v>
      </c>
      <c r="N1109" t="s">
        <v>8969</v>
      </c>
      <c r="P1109" t="s">
        <v>8970</v>
      </c>
      <c r="Q1109" t="s">
        <v>44</v>
      </c>
      <c r="V1109" t="s">
        <v>8971</v>
      </c>
      <c r="AF1109">
        <v>1222</v>
      </c>
    </row>
    <row r="1110" spans="1:32" x14ac:dyDescent="0.3">
      <c r="A1110" s="1">
        <v>1990</v>
      </c>
      <c r="B1110" t="s">
        <v>32</v>
      </c>
      <c r="C1110" t="s">
        <v>23784</v>
      </c>
      <c r="D1110" t="s">
        <v>8972</v>
      </c>
      <c r="E1110" t="s">
        <v>283</v>
      </c>
      <c r="F1110" t="s">
        <v>8973</v>
      </c>
      <c r="G1110" t="s">
        <v>8974</v>
      </c>
      <c r="H1110" t="s">
        <v>37</v>
      </c>
      <c r="I1110" t="s">
        <v>8975</v>
      </c>
      <c r="J1110" t="s">
        <v>110</v>
      </c>
      <c r="K1110" t="s">
        <v>386</v>
      </c>
      <c r="L1110" t="s">
        <v>288</v>
      </c>
      <c r="M1110" t="s">
        <v>289</v>
      </c>
      <c r="N1110" t="s">
        <v>8976</v>
      </c>
      <c r="P1110" t="s">
        <v>2630</v>
      </c>
      <c r="Q1110" t="s">
        <v>44</v>
      </c>
      <c r="V1110" t="s">
        <v>8977</v>
      </c>
      <c r="AF1110">
        <v>1223</v>
      </c>
    </row>
    <row r="1111" spans="1:32" x14ac:dyDescent="0.3">
      <c r="A1111" s="1">
        <v>2654</v>
      </c>
      <c r="B1111" t="s">
        <v>32</v>
      </c>
      <c r="C1111" t="s">
        <v>8978</v>
      </c>
      <c r="D1111" t="s">
        <v>8979</v>
      </c>
      <c r="E1111" t="s">
        <v>8980</v>
      </c>
      <c r="F1111" t="s">
        <v>8981</v>
      </c>
      <c r="G1111" t="s">
        <v>8982</v>
      </c>
      <c r="H1111" t="s">
        <v>475</v>
      </c>
      <c r="O1111" t="s">
        <v>62</v>
      </c>
      <c r="R1111" t="s">
        <v>8983</v>
      </c>
      <c r="S1111" t="s">
        <v>8984</v>
      </c>
      <c r="T1111" t="s">
        <v>8985</v>
      </c>
      <c r="U1111" t="s">
        <v>8986</v>
      </c>
      <c r="V1111" t="s">
        <v>8987</v>
      </c>
      <c r="AF1111">
        <v>1224</v>
      </c>
    </row>
    <row r="1112" spans="1:32" x14ac:dyDescent="0.3">
      <c r="A1112" s="1">
        <v>3066</v>
      </c>
      <c r="B1112" t="s">
        <v>32</v>
      </c>
      <c r="C1112" t="s">
        <v>8988</v>
      </c>
      <c r="D1112" t="s">
        <v>8989</v>
      </c>
      <c r="E1112" t="s">
        <v>8990</v>
      </c>
      <c r="F1112" t="s">
        <v>8991</v>
      </c>
      <c r="G1112" t="s">
        <v>8992</v>
      </c>
      <c r="H1112" t="s">
        <v>108</v>
      </c>
      <c r="O1112" t="s">
        <v>62</v>
      </c>
      <c r="R1112" t="s">
        <v>8993</v>
      </c>
      <c r="S1112" t="s">
        <v>8994</v>
      </c>
      <c r="T1112" t="s">
        <v>8995</v>
      </c>
      <c r="U1112" t="s">
        <v>8996</v>
      </c>
      <c r="V1112" t="s">
        <v>1433</v>
      </c>
      <c r="AF1112">
        <v>1225</v>
      </c>
    </row>
    <row r="1113" spans="1:32" x14ac:dyDescent="0.3">
      <c r="A1113" s="1">
        <v>2828</v>
      </c>
      <c r="B1113" t="s">
        <v>32</v>
      </c>
      <c r="C1113" t="s">
        <v>8997</v>
      </c>
      <c r="D1113" t="s">
        <v>8998</v>
      </c>
      <c r="E1113" t="s">
        <v>8999</v>
      </c>
      <c r="F1113" t="s">
        <v>9000</v>
      </c>
      <c r="G1113" t="s">
        <v>9001</v>
      </c>
      <c r="H1113" t="s">
        <v>91</v>
      </c>
      <c r="O1113" t="s">
        <v>62</v>
      </c>
      <c r="R1113" t="s">
        <v>9002</v>
      </c>
      <c r="S1113" t="s">
        <v>9003</v>
      </c>
      <c r="T1113" t="s">
        <v>9004</v>
      </c>
      <c r="U1113" t="s">
        <v>9005</v>
      </c>
      <c r="V1113" t="s">
        <v>141</v>
      </c>
      <c r="AF1113">
        <v>1226</v>
      </c>
    </row>
    <row r="1114" spans="1:32" x14ac:dyDescent="0.3">
      <c r="A1114" s="1">
        <v>1363</v>
      </c>
      <c r="B1114" t="s">
        <v>32</v>
      </c>
      <c r="C1114" t="s">
        <v>23785</v>
      </c>
      <c r="D1114" t="s">
        <v>9006</v>
      </c>
      <c r="E1114" t="s">
        <v>9007</v>
      </c>
      <c r="F1114" t="s">
        <v>9008</v>
      </c>
      <c r="G1114" t="s">
        <v>102</v>
      </c>
      <c r="H1114" t="s">
        <v>37</v>
      </c>
      <c r="I1114" t="s">
        <v>4223</v>
      </c>
      <c r="K1114" t="s">
        <v>6484</v>
      </c>
      <c r="L1114" t="s">
        <v>9009</v>
      </c>
      <c r="M1114" t="s">
        <v>9010</v>
      </c>
      <c r="N1114" t="s">
        <v>9011</v>
      </c>
      <c r="P1114" t="s">
        <v>9012</v>
      </c>
      <c r="Q1114" t="s">
        <v>44</v>
      </c>
      <c r="V1114" t="s">
        <v>9013</v>
      </c>
      <c r="AF1114">
        <v>1229</v>
      </c>
    </row>
    <row r="1115" spans="1:32" x14ac:dyDescent="0.3">
      <c r="A1115" s="1">
        <v>461</v>
      </c>
      <c r="B1115" t="s">
        <v>32</v>
      </c>
      <c r="C1115" t="s">
        <v>23786</v>
      </c>
      <c r="D1115" t="s">
        <v>9014</v>
      </c>
      <c r="E1115" t="s">
        <v>1416</v>
      </c>
      <c r="F1115" t="s">
        <v>9015</v>
      </c>
      <c r="G1115" t="s">
        <v>9016</v>
      </c>
      <c r="H1115" t="s">
        <v>522</v>
      </c>
      <c r="I1115" t="s">
        <v>3067</v>
      </c>
      <c r="J1115" t="s">
        <v>190</v>
      </c>
      <c r="K1115" t="s">
        <v>9017</v>
      </c>
      <c r="L1115" t="s">
        <v>1420</v>
      </c>
      <c r="M1115" t="s">
        <v>1421</v>
      </c>
      <c r="N1115" t="s">
        <v>9018</v>
      </c>
      <c r="P1115" t="s">
        <v>2508</v>
      </c>
      <c r="Q1115" t="s">
        <v>44</v>
      </c>
      <c r="V1115" t="s">
        <v>9019</v>
      </c>
      <c r="AF1115">
        <v>1230</v>
      </c>
    </row>
    <row r="1116" spans="1:32" x14ac:dyDescent="0.3">
      <c r="A1116" s="1">
        <v>1549</v>
      </c>
      <c r="B1116" t="s">
        <v>32</v>
      </c>
      <c r="C1116" t="s">
        <v>23787</v>
      </c>
      <c r="D1116" t="s">
        <v>9020</v>
      </c>
      <c r="E1116" t="s">
        <v>9021</v>
      </c>
      <c r="F1116" t="s">
        <v>9022</v>
      </c>
      <c r="G1116" t="s">
        <v>9023</v>
      </c>
      <c r="H1116" t="s">
        <v>248</v>
      </c>
      <c r="I1116" t="s">
        <v>2288</v>
      </c>
      <c r="K1116" t="s">
        <v>4129</v>
      </c>
      <c r="L1116" t="s">
        <v>9024</v>
      </c>
      <c r="M1116" t="s">
        <v>9025</v>
      </c>
      <c r="N1116" t="s">
        <v>9026</v>
      </c>
      <c r="P1116" t="s">
        <v>2774</v>
      </c>
      <c r="Q1116" t="s">
        <v>44</v>
      </c>
      <c r="V1116" t="s">
        <v>9027</v>
      </c>
      <c r="AF1116">
        <v>1231</v>
      </c>
    </row>
    <row r="1117" spans="1:32" x14ac:dyDescent="0.3">
      <c r="A1117" s="1">
        <v>1204</v>
      </c>
      <c r="B1117" t="s">
        <v>32</v>
      </c>
      <c r="C1117" t="s">
        <v>23788</v>
      </c>
      <c r="D1117" t="s">
        <v>9028</v>
      </c>
      <c r="E1117" t="s">
        <v>369</v>
      </c>
      <c r="F1117" t="s">
        <v>9029</v>
      </c>
      <c r="G1117" t="s">
        <v>4895</v>
      </c>
      <c r="H1117" t="s">
        <v>37</v>
      </c>
      <c r="I1117" t="s">
        <v>372</v>
      </c>
      <c r="J1117" t="s">
        <v>190</v>
      </c>
      <c r="K1117" t="s">
        <v>9030</v>
      </c>
      <c r="L1117" t="s">
        <v>375</v>
      </c>
      <c r="M1117" t="s">
        <v>376</v>
      </c>
      <c r="N1117" t="s">
        <v>9031</v>
      </c>
      <c r="P1117" t="s">
        <v>9032</v>
      </c>
      <c r="Q1117" t="s">
        <v>44</v>
      </c>
      <c r="V1117" t="s">
        <v>9033</v>
      </c>
      <c r="AF1117">
        <v>1232</v>
      </c>
    </row>
    <row r="1118" spans="1:32" x14ac:dyDescent="0.3">
      <c r="A1118" s="1">
        <v>259</v>
      </c>
      <c r="B1118" t="s">
        <v>32</v>
      </c>
      <c r="C1118" t="s">
        <v>23789</v>
      </c>
      <c r="D1118" t="s">
        <v>9034</v>
      </c>
      <c r="E1118" t="s">
        <v>369</v>
      </c>
      <c r="F1118" t="s">
        <v>9035</v>
      </c>
      <c r="G1118" t="s">
        <v>5309</v>
      </c>
      <c r="H1118" t="s">
        <v>108</v>
      </c>
      <c r="I1118" t="s">
        <v>75</v>
      </c>
      <c r="J1118" t="s">
        <v>373</v>
      </c>
      <c r="K1118" t="s">
        <v>9036</v>
      </c>
      <c r="L1118" t="s">
        <v>375</v>
      </c>
      <c r="M1118" t="s">
        <v>376</v>
      </c>
      <c r="N1118" t="s">
        <v>9037</v>
      </c>
      <c r="P1118" t="s">
        <v>9038</v>
      </c>
      <c r="Q1118" t="s">
        <v>44</v>
      </c>
      <c r="V1118" t="s">
        <v>9039</v>
      </c>
      <c r="AF1118">
        <v>1233</v>
      </c>
    </row>
    <row r="1119" spans="1:32" x14ac:dyDescent="0.3">
      <c r="A1119" s="1">
        <v>449</v>
      </c>
      <c r="B1119" t="s">
        <v>32</v>
      </c>
      <c r="C1119" t="s">
        <v>23790</v>
      </c>
      <c r="D1119" t="s">
        <v>7364</v>
      </c>
      <c r="E1119" t="s">
        <v>5936</v>
      </c>
      <c r="F1119" t="s">
        <v>9040</v>
      </c>
      <c r="G1119" t="s">
        <v>9041</v>
      </c>
      <c r="H1119" t="s">
        <v>248</v>
      </c>
      <c r="I1119" t="s">
        <v>533</v>
      </c>
      <c r="L1119" t="s">
        <v>5939</v>
      </c>
      <c r="M1119" t="s">
        <v>5940</v>
      </c>
      <c r="N1119" t="s">
        <v>9042</v>
      </c>
      <c r="Q1119" t="s">
        <v>44</v>
      </c>
      <c r="AF1119">
        <v>1234</v>
      </c>
    </row>
    <row r="1120" spans="1:32" x14ac:dyDescent="0.3">
      <c r="A1120" s="1">
        <v>1995</v>
      </c>
      <c r="B1120" t="s">
        <v>32</v>
      </c>
      <c r="C1120" t="s">
        <v>23791</v>
      </c>
      <c r="D1120" t="s">
        <v>9043</v>
      </c>
      <c r="E1120" t="s">
        <v>6037</v>
      </c>
      <c r="F1120" t="s">
        <v>9044</v>
      </c>
      <c r="G1120" t="s">
        <v>6756</v>
      </c>
      <c r="H1120" t="s">
        <v>248</v>
      </c>
      <c r="I1120" t="s">
        <v>9045</v>
      </c>
      <c r="K1120" t="s">
        <v>9046</v>
      </c>
      <c r="L1120" t="s">
        <v>6040</v>
      </c>
      <c r="M1120" t="s">
        <v>6041</v>
      </c>
      <c r="N1120" t="s">
        <v>9047</v>
      </c>
      <c r="P1120" t="s">
        <v>110</v>
      </c>
      <c r="Q1120" t="s">
        <v>44</v>
      </c>
      <c r="V1120" t="s">
        <v>9048</v>
      </c>
      <c r="AF1120">
        <v>1235</v>
      </c>
    </row>
    <row r="1121" spans="1:32" x14ac:dyDescent="0.3">
      <c r="A1121" s="1">
        <v>648</v>
      </c>
      <c r="B1121" t="s">
        <v>32</v>
      </c>
      <c r="C1121" t="s">
        <v>23792</v>
      </c>
      <c r="D1121" t="s">
        <v>9049</v>
      </c>
      <c r="E1121" t="s">
        <v>1516</v>
      </c>
      <c r="F1121" t="s">
        <v>9050</v>
      </c>
      <c r="G1121" t="s">
        <v>5309</v>
      </c>
      <c r="H1121" t="s">
        <v>108</v>
      </c>
      <c r="I1121" t="s">
        <v>4339</v>
      </c>
      <c r="J1121" t="s">
        <v>190</v>
      </c>
      <c r="K1121" t="s">
        <v>989</v>
      </c>
      <c r="L1121" t="s">
        <v>1520</v>
      </c>
      <c r="M1121" t="s">
        <v>1521</v>
      </c>
      <c r="N1121" t="s">
        <v>9051</v>
      </c>
      <c r="P1121" t="s">
        <v>9052</v>
      </c>
      <c r="Q1121" t="s">
        <v>44</v>
      </c>
      <c r="V1121" t="s">
        <v>9053</v>
      </c>
      <c r="AF1121">
        <v>1236</v>
      </c>
    </row>
    <row r="1122" spans="1:32" x14ac:dyDescent="0.3">
      <c r="A1122" s="1">
        <v>468</v>
      </c>
      <c r="B1122" t="s">
        <v>32</v>
      </c>
      <c r="C1122" t="s">
        <v>23793</v>
      </c>
      <c r="D1122" t="s">
        <v>9054</v>
      </c>
      <c r="E1122" t="s">
        <v>1254</v>
      </c>
      <c r="F1122" t="s">
        <v>9055</v>
      </c>
      <c r="G1122" t="s">
        <v>854</v>
      </c>
      <c r="H1122" t="s">
        <v>475</v>
      </c>
      <c r="I1122" t="s">
        <v>103</v>
      </c>
      <c r="J1122" t="s">
        <v>236</v>
      </c>
      <c r="K1122" t="s">
        <v>9056</v>
      </c>
      <c r="L1122" t="s">
        <v>1257</v>
      </c>
      <c r="M1122" t="s">
        <v>1258</v>
      </c>
      <c r="N1122" t="s">
        <v>9057</v>
      </c>
      <c r="Q1122" t="s">
        <v>44</v>
      </c>
      <c r="AF1122">
        <v>1237</v>
      </c>
    </row>
    <row r="1123" spans="1:32" x14ac:dyDescent="0.3">
      <c r="A1123" s="1">
        <v>605</v>
      </c>
      <c r="B1123" t="s">
        <v>32</v>
      </c>
      <c r="C1123" t="s">
        <v>23794</v>
      </c>
      <c r="D1123" t="s">
        <v>9058</v>
      </c>
      <c r="E1123" t="s">
        <v>991</v>
      </c>
      <c r="F1123" t="s">
        <v>9059</v>
      </c>
      <c r="G1123" t="s">
        <v>4128</v>
      </c>
      <c r="H1123" t="s">
        <v>122</v>
      </c>
      <c r="I1123" t="s">
        <v>103</v>
      </c>
      <c r="J1123" t="s">
        <v>168</v>
      </c>
      <c r="K1123" t="s">
        <v>2399</v>
      </c>
      <c r="L1123" t="s">
        <v>995</v>
      </c>
      <c r="M1123" t="s">
        <v>996</v>
      </c>
      <c r="N1123" t="s">
        <v>9060</v>
      </c>
      <c r="P1123" t="s">
        <v>8262</v>
      </c>
      <c r="Q1123" t="s">
        <v>44</v>
      </c>
      <c r="V1123" t="s">
        <v>9061</v>
      </c>
      <c r="AF1123">
        <v>1238</v>
      </c>
    </row>
    <row r="1124" spans="1:32" x14ac:dyDescent="0.3">
      <c r="A1124" s="1">
        <v>2051</v>
      </c>
      <c r="B1124" t="s">
        <v>32</v>
      </c>
      <c r="C1124" t="s">
        <v>23795</v>
      </c>
      <c r="D1124" t="s">
        <v>9062</v>
      </c>
      <c r="E1124" t="s">
        <v>153</v>
      </c>
      <c r="F1124" t="s">
        <v>9063</v>
      </c>
      <c r="G1124" t="s">
        <v>2842</v>
      </c>
      <c r="H1124" t="s">
        <v>91</v>
      </c>
      <c r="I1124" t="s">
        <v>4291</v>
      </c>
      <c r="J1124" t="s">
        <v>190</v>
      </c>
      <c r="K1124" t="s">
        <v>9064</v>
      </c>
      <c r="L1124" t="s">
        <v>153</v>
      </c>
      <c r="M1124" t="s">
        <v>158</v>
      </c>
      <c r="N1124" t="s">
        <v>9065</v>
      </c>
      <c r="P1124" t="s">
        <v>9066</v>
      </c>
      <c r="Q1124" t="s">
        <v>44</v>
      </c>
      <c r="V1124" t="s">
        <v>9067</v>
      </c>
      <c r="AF1124">
        <v>1239</v>
      </c>
    </row>
    <row r="1125" spans="1:32" x14ac:dyDescent="0.3">
      <c r="A1125" s="1">
        <v>2613</v>
      </c>
      <c r="B1125" t="s">
        <v>32</v>
      </c>
      <c r="C1125" t="s">
        <v>9068</v>
      </c>
      <c r="D1125" t="s">
        <v>9069</v>
      </c>
      <c r="E1125" t="s">
        <v>9070</v>
      </c>
      <c r="F1125" t="s">
        <v>9071</v>
      </c>
      <c r="G1125" t="s">
        <v>1868</v>
      </c>
      <c r="H1125" t="s">
        <v>475</v>
      </c>
      <c r="O1125" t="s">
        <v>62</v>
      </c>
      <c r="R1125" t="s">
        <v>9072</v>
      </c>
      <c r="S1125" t="s">
        <v>9073</v>
      </c>
      <c r="T1125" t="s">
        <v>9074</v>
      </c>
      <c r="U1125" t="s">
        <v>9075</v>
      </c>
      <c r="V1125" t="s">
        <v>366</v>
      </c>
      <c r="Y1125" t="s">
        <v>9076</v>
      </c>
      <c r="Z1125" t="s">
        <v>9077</v>
      </c>
      <c r="AF1125">
        <v>1240</v>
      </c>
    </row>
    <row r="1126" spans="1:32" x14ac:dyDescent="0.3">
      <c r="A1126" s="1">
        <v>180</v>
      </c>
      <c r="B1126" t="s">
        <v>32</v>
      </c>
      <c r="C1126" t="s">
        <v>23796</v>
      </c>
      <c r="D1126" t="s">
        <v>1039</v>
      </c>
      <c r="E1126" t="s">
        <v>9078</v>
      </c>
      <c r="F1126" t="s">
        <v>9079</v>
      </c>
      <c r="G1126" t="s">
        <v>9080</v>
      </c>
      <c r="H1126" t="s">
        <v>122</v>
      </c>
      <c r="I1126" t="s">
        <v>3559</v>
      </c>
      <c r="J1126" t="s">
        <v>124</v>
      </c>
      <c r="K1126" t="s">
        <v>9081</v>
      </c>
      <c r="L1126" t="s">
        <v>9082</v>
      </c>
      <c r="M1126" t="s">
        <v>9083</v>
      </c>
      <c r="N1126" t="s">
        <v>9084</v>
      </c>
      <c r="P1126" t="s">
        <v>9085</v>
      </c>
      <c r="Q1126" t="s">
        <v>44</v>
      </c>
      <c r="V1126" t="s">
        <v>9086</v>
      </c>
      <c r="AF1126">
        <v>1241</v>
      </c>
    </row>
    <row r="1127" spans="1:32" x14ac:dyDescent="0.3">
      <c r="A1127" s="1">
        <v>713</v>
      </c>
      <c r="B1127" t="s">
        <v>32</v>
      </c>
      <c r="C1127" t="s">
        <v>23797</v>
      </c>
      <c r="D1127" t="s">
        <v>9087</v>
      </c>
      <c r="E1127" t="s">
        <v>9088</v>
      </c>
      <c r="F1127" t="s">
        <v>9089</v>
      </c>
      <c r="G1127" t="s">
        <v>9090</v>
      </c>
      <c r="H1127" t="s">
        <v>522</v>
      </c>
      <c r="I1127" t="s">
        <v>9091</v>
      </c>
      <c r="K1127" t="s">
        <v>372</v>
      </c>
      <c r="L1127" t="s">
        <v>9092</v>
      </c>
      <c r="M1127" t="s">
        <v>9093</v>
      </c>
      <c r="N1127" t="s">
        <v>9094</v>
      </c>
      <c r="P1127" t="s">
        <v>2444</v>
      </c>
      <c r="Q1127" t="s">
        <v>44</v>
      </c>
      <c r="V1127" t="s">
        <v>9095</v>
      </c>
      <c r="AF1127">
        <v>1242</v>
      </c>
    </row>
    <row r="1128" spans="1:32" x14ac:dyDescent="0.3">
      <c r="A1128" s="1">
        <v>2242</v>
      </c>
      <c r="B1128" t="s">
        <v>32</v>
      </c>
      <c r="C1128" t="s">
        <v>9096</v>
      </c>
      <c r="D1128" t="s">
        <v>9097</v>
      </c>
      <c r="E1128" t="s">
        <v>345</v>
      </c>
      <c r="F1128" t="s">
        <v>9098</v>
      </c>
      <c r="G1128" t="s">
        <v>9099</v>
      </c>
      <c r="H1128" t="s">
        <v>108</v>
      </c>
      <c r="I1128" t="s">
        <v>359</v>
      </c>
      <c r="J1128" t="s">
        <v>38</v>
      </c>
      <c r="K1128" t="s">
        <v>9100</v>
      </c>
      <c r="L1128" t="s">
        <v>351</v>
      </c>
      <c r="M1128" t="s">
        <v>352</v>
      </c>
      <c r="N1128" t="s">
        <v>9101</v>
      </c>
      <c r="P1128" t="s">
        <v>9102</v>
      </c>
      <c r="Q1128" t="s">
        <v>44</v>
      </c>
      <c r="V1128" t="s">
        <v>9103</v>
      </c>
      <c r="AF1128">
        <v>1243</v>
      </c>
    </row>
    <row r="1129" spans="1:32" x14ac:dyDescent="0.3">
      <c r="A1129" s="1">
        <v>1116</v>
      </c>
      <c r="B1129" t="s">
        <v>32</v>
      </c>
      <c r="C1129" t="s">
        <v>23798</v>
      </c>
      <c r="D1129" t="s">
        <v>9104</v>
      </c>
      <c r="E1129" t="s">
        <v>345</v>
      </c>
      <c r="F1129" t="s">
        <v>9105</v>
      </c>
      <c r="G1129" t="s">
        <v>9106</v>
      </c>
      <c r="H1129" t="s">
        <v>459</v>
      </c>
      <c r="I1129" t="s">
        <v>1388</v>
      </c>
      <c r="J1129" t="s">
        <v>137</v>
      </c>
      <c r="K1129" t="s">
        <v>9107</v>
      </c>
      <c r="L1129" t="s">
        <v>351</v>
      </c>
      <c r="M1129" t="s">
        <v>352</v>
      </c>
      <c r="N1129" t="s">
        <v>9108</v>
      </c>
      <c r="P1129" t="s">
        <v>9109</v>
      </c>
      <c r="Q1129" t="s">
        <v>44</v>
      </c>
      <c r="V1129" t="s">
        <v>9110</v>
      </c>
      <c r="AF1129">
        <v>1244</v>
      </c>
    </row>
    <row r="1130" spans="1:32" x14ac:dyDescent="0.3">
      <c r="A1130" s="1">
        <v>2326</v>
      </c>
      <c r="B1130" t="s">
        <v>32</v>
      </c>
      <c r="C1130" t="s">
        <v>23799</v>
      </c>
      <c r="D1130" t="s">
        <v>9111</v>
      </c>
      <c r="E1130" t="s">
        <v>1299</v>
      </c>
      <c r="F1130" t="s">
        <v>9112</v>
      </c>
      <c r="G1130" t="s">
        <v>3959</v>
      </c>
      <c r="H1130" t="s">
        <v>122</v>
      </c>
      <c r="I1130" t="s">
        <v>1987</v>
      </c>
      <c r="J1130" t="s">
        <v>324</v>
      </c>
      <c r="K1130" t="s">
        <v>9113</v>
      </c>
      <c r="L1130" t="s">
        <v>71</v>
      </c>
      <c r="M1130" t="s">
        <v>1303</v>
      </c>
      <c r="N1130" t="s">
        <v>9114</v>
      </c>
      <c r="P1130" t="s">
        <v>9115</v>
      </c>
      <c r="Q1130" t="s">
        <v>44</v>
      </c>
      <c r="V1130" t="s">
        <v>9116</v>
      </c>
      <c r="AF1130">
        <v>1245</v>
      </c>
    </row>
    <row r="1131" spans="1:32" x14ac:dyDescent="0.3">
      <c r="A1131" s="1">
        <v>566</v>
      </c>
      <c r="B1131" t="s">
        <v>32</v>
      </c>
      <c r="C1131" t="s">
        <v>23800</v>
      </c>
      <c r="D1131" t="s">
        <v>9117</v>
      </c>
      <c r="E1131" t="s">
        <v>345</v>
      </c>
      <c r="F1131" t="s">
        <v>9118</v>
      </c>
      <c r="G1131" t="s">
        <v>9119</v>
      </c>
      <c r="H1131" t="s">
        <v>180</v>
      </c>
      <c r="I1131" t="s">
        <v>348</v>
      </c>
      <c r="J1131" t="s">
        <v>227</v>
      </c>
      <c r="K1131" t="s">
        <v>9120</v>
      </c>
      <c r="L1131" t="s">
        <v>351</v>
      </c>
      <c r="M1131" t="s">
        <v>352</v>
      </c>
      <c r="N1131" t="s">
        <v>9121</v>
      </c>
      <c r="P1131" t="s">
        <v>9122</v>
      </c>
      <c r="Q1131" t="s">
        <v>44</v>
      </c>
      <c r="V1131" t="s">
        <v>9123</v>
      </c>
      <c r="AF1131">
        <v>1246</v>
      </c>
    </row>
    <row r="1132" spans="1:32" x14ac:dyDescent="0.3">
      <c r="A1132" s="1">
        <v>696</v>
      </c>
      <c r="B1132" t="s">
        <v>32</v>
      </c>
      <c r="C1132" t="s">
        <v>23801</v>
      </c>
      <c r="D1132" t="s">
        <v>9124</v>
      </c>
      <c r="E1132" t="s">
        <v>3643</v>
      </c>
      <c r="F1132" t="s">
        <v>9125</v>
      </c>
      <c r="G1132" t="s">
        <v>2483</v>
      </c>
      <c r="H1132" t="s">
        <v>108</v>
      </c>
      <c r="I1132" t="s">
        <v>383</v>
      </c>
      <c r="J1132" t="s">
        <v>39</v>
      </c>
      <c r="K1132" t="s">
        <v>310</v>
      </c>
      <c r="L1132" t="s">
        <v>3646</v>
      </c>
      <c r="M1132" t="s">
        <v>3647</v>
      </c>
      <c r="N1132" t="s">
        <v>9126</v>
      </c>
      <c r="P1132" t="s">
        <v>1874</v>
      </c>
      <c r="Q1132" t="s">
        <v>44</v>
      </c>
      <c r="V1132" t="s">
        <v>9127</v>
      </c>
      <c r="AF1132">
        <v>1247</v>
      </c>
    </row>
    <row r="1133" spans="1:32" x14ac:dyDescent="0.3">
      <c r="A1133" s="1">
        <v>1749</v>
      </c>
      <c r="B1133" t="s">
        <v>32</v>
      </c>
      <c r="C1133" t="s">
        <v>23802</v>
      </c>
      <c r="D1133" t="s">
        <v>9128</v>
      </c>
      <c r="E1133" t="s">
        <v>872</v>
      </c>
      <c r="F1133" t="s">
        <v>9129</v>
      </c>
      <c r="G1133" t="s">
        <v>3588</v>
      </c>
      <c r="H1133" t="s">
        <v>459</v>
      </c>
      <c r="I1133" t="s">
        <v>324</v>
      </c>
      <c r="J1133" t="s">
        <v>147</v>
      </c>
      <c r="K1133" t="s">
        <v>9130</v>
      </c>
      <c r="L1133" t="s">
        <v>877</v>
      </c>
      <c r="M1133" t="s">
        <v>1233</v>
      </c>
      <c r="N1133" t="s">
        <v>9131</v>
      </c>
      <c r="P1133" t="s">
        <v>2502</v>
      </c>
      <c r="Q1133" t="s">
        <v>44</v>
      </c>
      <c r="V1133" t="s">
        <v>9132</v>
      </c>
      <c r="AF1133">
        <v>1248</v>
      </c>
    </row>
    <row r="1134" spans="1:32" x14ac:dyDescent="0.3">
      <c r="A1134" s="1">
        <v>704</v>
      </c>
      <c r="B1134" t="s">
        <v>32</v>
      </c>
      <c r="C1134" t="s">
        <v>23803</v>
      </c>
      <c r="D1134" t="s">
        <v>9133</v>
      </c>
      <c r="E1134" t="s">
        <v>8587</v>
      </c>
      <c r="F1134" t="s">
        <v>9134</v>
      </c>
      <c r="G1134" t="s">
        <v>2640</v>
      </c>
      <c r="H1134" t="s">
        <v>122</v>
      </c>
      <c r="I1134" t="s">
        <v>4029</v>
      </c>
      <c r="J1134" t="s">
        <v>147</v>
      </c>
      <c r="K1134" t="s">
        <v>507</v>
      </c>
      <c r="L1134" t="s">
        <v>8589</v>
      </c>
      <c r="M1134" t="s">
        <v>8590</v>
      </c>
      <c r="N1134" t="s">
        <v>9135</v>
      </c>
      <c r="P1134" t="s">
        <v>130</v>
      </c>
      <c r="Q1134" t="s">
        <v>44</v>
      </c>
      <c r="AF1134">
        <v>1249</v>
      </c>
    </row>
    <row r="1135" spans="1:32" x14ac:dyDescent="0.3">
      <c r="A1135" s="1">
        <v>2775</v>
      </c>
      <c r="B1135" t="s">
        <v>32</v>
      </c>
      <c r="C1135" t="s">
        <v>9136</v>
      </c>
      <c r="D1135" t="s">
        <v>9137</v>
      </c>
      <c r="E1135" t="s">
        <v>9138</v>
      </c>
      <c r="F1135" t="s">
        <v>9139</v>
      </c>
      <c r="G1135" t="s">
        <v>9140</v>
      </c>
      <c r="H1135" t="s">
        <v>91</v>
      </c>
      <c r="O1135" t="s">
        <v>62</v>
      </c>
      <c r="R1135" t="s">
        <v>9141</v>
      </c>
      <c r="S1135" t="s">
        <v>9142</v>
      </c>
      <c r="T1135" t="s">
        <v>9143</v>
      </c>
      <c r="U1135" t="s">
        <v>9144</v>
      </c>
      <c r="V1135" t="s">
        <v>67</v>
      </c>
      <c r="AF1135">
        <v>1250</v>
      </c>
    </row>
    <row r="1136" spans="1:32" x14ac:dyDescent="0.3">
      <c r="A1136" s="1">
        <v>2641</v>
      </c>
      <c r="B1136" t="s">
        <v>32</v>
      </c>
      <c r="C1136" t="s">
        <v>9145</v>
      </c>
      <c r="D1136" t="s">
        <v>9146</v>
      </c>
      <c r="E1136" t="s">
        <v>9147</v>
      </c>
      <c r="F1136" t="s">
        <v>9148</v>
      </c>
      <c r="G1136" t="s">
        <v>7509</v>
      </c>
      <c r="H1136" t="s">
        <v>475</v>
      </c>
      <c r="O1136" t="s">
        <v>62</v>
      </c>
      <c r="R1136" t="s">
        <v>9149</v>
      </c>
      <c r="S1136" t="s">
        <v>9150</v>
      </c>
      <c r="T1136" t="s">
        <v>9151</v>
      </c>
      <c r="U1136" t="s">
        <v>9152</v>
      </c>
      <c r="V1136" t="s">
        <v>366</v>
      </c>
      <c r="AF1136">
        <v>1252</v>
      </c>
    </row>
    <row r="1137" spans="1:32" x14ac:dyDescent="0.3">
      <c r="A1137" s="1">
        <v>1801</v>
      </c>
      <c r="B1137" t="s">
        <v>32</v>
      </c>
      <c r="C1137" t="s">
        <v>23804</v>
      </c>
      <c r="D1137" t="s">
        <v>9153</v>
      </c>
      <c r="E1137" t="s">
        <v>9154</v>
      </c>
      <c r="F1137" t="s">
        <v>9155</v>
      </c>
      <c r="G1137" t="s">
        <v>9156</v>
      </c>
      <c r="H1137" t="s">
        <v>37</v>
      </c>
      <c r="I1137" t="s">
        <v>537</v>
      </c>
      <c r="J1137" t="s">
        <v>9157</v>
      </c>
      <c r="K1137" t="s">
        <v>9158</v>
      </c>
      <c r="L1137" t="s">
        <v>9159</v>
      </c>
      <c r="M1137" t="s">
        <v>9160</v>
      </c>
      <c r="N1137" t="s">
        <v>9161</v>
      </c>
      <c r="P1137" t="s">
        <v>9162</v>
      </c>
      <c r="Q1137" t="s">
        <v>44</v>
      </c>
      <c r="V1137" t="s">
        <v>9163</v>
      </c>
      <c r="AF1137">
        <v>1253</v>
      </c>
    </row>
    <row r="1138" spans="1:32" x14ac:dyDescent="0.3">
      <c r="A1138" s="1">
        <v>1048</v>
      </c>
      <c r="B1138" t="s">
        <v>32</v>
      </c>
      <c r="C1138" t="s">
        <v>23805</v>
      </c>
      <c r="D1138" t="s">
        <v>9164</v>
      </c>
      <c r="E1138" t="s">
        <v>1537</v>
      </c>
      <c r="F1138" t="s">
        <v>9165</v>
      </c>
      <c r="G1138" t="s">
        <v>3654</v>
      </c>
      <c r="H1138" t="s">
        <v>74</v>
      </c>
      <c r="I1138" t="s">
        <v>4339</v>
      </c>
      <c r="J1138" t="s">
        <v>190</v>
      </c>
      <c r="K1138" t="s">
        <v>3753</v>
      </c>
      <c r="L1138" t="s">
        <v>1539</v>
      </c>
      <c r="M1138" t="s">
        <v>1540</v>
      </c>
      <c r="P1138" t="s">
        <v>9166</v>
      </c>
      <c r="Q1138" t="s">
        <v>44</v>
      </c>
      <c r="V1138" t="s">
        <v>9167</v>
      </c>
      <c r="AF1138">
        <v>1254</v>
      </c>
    </row>
    <row r="1139" spans="1:32" x14ac:dyDescent="0.3">
      <c r="A1139" s="1">
        <v>527</v>
      </c>
      <c r="B1139" t="s">
        <v>32</v>
      </c>
      <c r="C1139" t="s">
        <v>23806</v>
      </c>
      <c r="D1139" t="s">
        <v>9168</v>
      </c>
      <c r="E1139" t="s">
        <v>345</v>
      </c>
      <c r="F1139" t="s">
        <v>9169</v>
      </c>
      <c r="G1139" t="s">
        <v>9170</v>
      </c>
      <c r="H1139" t="s">
        <v>166</v>
      </c>
      <c r="I1139" t="s">
        <v>383</v>
      </c>
      <c r="J1139" t="s">
        <v>38</v>
      </c>
      <c r="K1139" t="s">
        <v>9171</v>
      </c>
      <c r="L1139" t="s">
        <v>351</v>
      </c>
      <c r="M1139" t="s">
        <v>352</v>
      </c>
      <c r="N1139" t="s">
        <v>9172</v>
      </c>
      <c r="P1139" t="s">
        <v>9173</v>
      </c>
      <c r="Q1139" t="s">
        <v>44</v>
      </c>
      <c r="V1139" t="s">
        <v>9174</v>
      </c>
      <c r="AF1139">
        <v>1255</v>
      </c>
    </row>
    <row r="1140" spans="1:32" x14ac:dyDescent="0.3">
      <c r="A1140" s="1">
        <v>3148</v>
      </c>
      <c r="B1140" t="s">
        <v>32</v>
      </c>
      <c r="C1140" t="s">
        <v>9175</v>
      </c>
      <c r="D1140" t="s">
        <v>9176</v>
      </c>
      <c r="E1140" t="s">
        <v>9177</v>
      </c>
      <c r="F1140" t="s">
        <v>9178</v>
      </c>
      <c r="G1140" t="s">
        <v>9179</v>
      </c>
      <c r="H1140" t="s">
        <v>37</v>
      </c>
      <c r="O1140" t="s">
        <v>62</v>
      </c>
      <c r="R1140" t="s">
        <v>9180</v>
      </c>
      <c r="S1140" t="s">
        <v>3473</v>
      </c>
      <c r="T1140" t="s">
        <v>9181</v>
      </c>
      <c r="U1140" t="s">
        <v>9182</v>
      </c>
      <c r="V1140" t="s">
        <v>1328</v>
      </c>
      <c r="Z1140" t="s">
        <v>9183</v>
      </c>
      <c r="AF1140">
        <v>1256</v>
      </c>
    </row>
    <row r="1141" spans="1:32" x14ac:dyDescent="0.3">
      <c r="A1141" s="1">
        <v>490</v>
      </c>
      <c r="B1141" t="s">
        <v>32</v>
      </c>
      <c r="C1141" t="s">
        <v>23807</v>
      </c>
      <c r="D1141" t="s">
        <v>9184</v>
      </c>
      <c r="E1141" t="s">
        <v>345</v>
      </c>
      <c r="F1141" t="s">
        <v>9185</v>
      </c>
      <c r="G1141" t="s">
        <v>1837</v>
      </c>
      <c r="H1141" t="s">
        <v>74</v>
      </c>
      <c r="I1141" t="s">
        <v>1838</v>
      </c>
      <c r="J1141" t="s">
        <v>75</v>
      </c>
      <c r="K1141" t="s">
        <v>9186</v>
      </c>
      <c r="L1141" t="s">
        <v>351</v>
      </c>
      <c r="M1141" t="s">
        <v>352</v>
      </c>
      <c r="N1141" t="s">
        <v>9187</v>
      </c>
      <c r="P1141" t="s">
        <v>9188</v>
      </c>
      <c r="Q1141" t="s">
        <v>44</v>
      </c>
      <c r="V1141" t="s">
        <v>9189</v>
      </c>
      <c r="AF1141">
        <v>1257</v>
      </c>
    </row>
    <row r="1142" spans="1:32" x14ac:dyDescent="0.3">
      <c r="A1142" s="1">
        <v>3078</v>
      </c>
      <c r="B1142" t="s">
        <v>32</v>
      </c>
      <c r="C1142" t="s">
        <v>9190</v>
      </c>
      <c r="D1142" t="s">
        <v>9191</v>
      </c>
      <c r="E1142" t="s">
        <v>9192</v>
      </c>
      <c r="F1142" t="s">
        <v>9193</v>
      </c>
      <c r="G1142" t="s">
        <v>6874</v>
      </c>
      <c r="H1142" t="s">
        <v>108</v>
      </c>
      <c r="O1142" t="s">
        <v>62</v>
      </c>
      <c r="R1142" t="s">
        <v>9194</v>
      </c>
      <c r="S1142" t="s">
        <v>9195</v>
      </c>
      <c r="T1142" t="s">
        <v>9196</v>
      </c>
      <c r="U1142" t="s">
        <v>9197</v>
      </c>
      <c r="V1142" t="s">
        <v>1433</v>
      </c>
      <c r="Y1142" t="s">
        <v>9198</v>
      </c>
      <c r="AF1142">
        <v>1258</v>
      </c>
    </row>
    <row r="1143" spans="1:32" x14ac:dyDescent="0.3">
      <c r="A1143" s="1">
        <v>3162</v>
      </c>
      <c r="B1143" t="s">
        <v>32</v>
      </c>
      <c r="C1143" t="s">
        <v>9199</v>
      </c>
      <c r="D1143" t="s">
        <v>9200</v>
      </c>
      <c r="E1143" t="s">
        <v>9201</v>
      </c>
      <c r="F1143" t="s">
        <v>9202</v>
      </c>
      <c r="G1143" t="s">
        <v>9203</v>
      </c>
      <c r="H1143" t="s">
        <v>37</v>
      </c>
      <c r="O1143" t="s">
        <v>62</v>
      </c>
      <c r="R1143" t="s">
        <v>9204</v>
      </c>
      <c r="S1143" t="s">
        <v>9205</v>
      </c>
      <c r="T1143" t="s">
        <v>9206</v>
      </c>
      <c r="U1143" t="s">
        <v>9207</v>
      </c>
      <c r="V1143" t="s">
        <v>694</v>
      </c>
      <c r="Z1143" t="s">
        <v>9208</v>
      </c>
      <c r="AF1143">
        <v>1259</v>
      </c>
    </row>
    <row r="1144" spans="1:32" x14ac:dyDescent="0.3">
      <c r="A1144" s="1">
        <v>2839</v>
      </c>
      <c r="B1144" t="s">
        <v>32</v>
      </c>
      <c r="C1144" t="s">
        <v>9209</v>
      </c>
      <c r="D1144" t="s">
        <v>9210</v>
      </c>
      <c r="E1144" t="s">
        <v>7687</v>
      </c>
      <c r="F1144" t="s">
        <v>9211</v>
      </c>
      <c r="G1144" t="s">
        <v>9212</v>
      </c>
      <c r="H1144" t="s">
        <v>475</v>
      </c>
      <c r="I1144" t="s">
        <v>1674</v>
      </c>
      <c r="K1144" t="s">
        <v>9213</v>
      </c>
      <c r="L1144" t="s">
        <v>7687</v>
      </c>
      <c r="M1144" t="s">
        <v>7691</v>
      </c>
      <c r="N1144" t="s">
        <v>9214</v>
      </c>
      <c r="O1144" t="s">
        <v>62</v>
      </c>
      <c r="R1144" t="s">
        <v>9215</v>
      </c>
      <c r="S1144" t="s">
        <v>9216</v>
      </c>
      <c r="T1144" t="s">
        <v>9217</v>
      </c>
      <c r="U1144" t="s">
        <v>9218</v>
      </c>
      <c r="V1144" t="s">
        <v>67</v>
      </c>
      <c r="AF1144">
        <v>1260</v>
      </c>
    </row>
    <row r="1145" spans="1:32" x14ac:dyDescent="0.3">
      <c r="A1145" s="1">
        <v>2067</v>
      </c>
      <c r="B1145" t="s">
        <v>32</v>
      </c>
      <c r="C1145" t="s">
        <v>23808</v>
      </c>
      <c r="D1145" t="s">
        <v>9219</v>
      </c>
      <c r="E1145" t="s">
        <v>6474</v>
      </c>
      <c r="F1145" t="s">
        <v>9220</v>
      </c>
      <c r="G1145" t="s">
        <v>9221</v>
      </c>
      <c r="H1145" t="s">
        <v>180</v>
      </c>
      <c r="I1145" t="s">
        <v>460</v>
      </c>
      <c r="J1145" t="s">
        <v>228</v>
      </c>
      <c r="L1145" t="s">
        <v>6476</v>
      </c>
      <c r="M1145" t="s">
        <v>6477</v>
      </c>
      <c r="N1145" t="s">
        <v>9222</v>
      </c>
      <c r="Q1145" t="s">
        <v>44</v>
      </c>
      <c r="V1145" t="s">
        <v>9223</v>
      </c>
      <c r="AF1145">
        <v>1261</v>
      </c>
    </row>
    <row r="1146" spans="1:32" x14ac:dyDescent="0.3">
      <c r="A1146" s="1">
        <v>1992</v>
      </c>
      <c r="B1146" t="s">
        <v>32</v>
      </c>
      <c r="C1146" t="s">
        <v>23809</v>
      </c>
      <c r="D1146" t="s">
        <v>9028</v>
      </c>
      <c r="E1146" t="s">
        <v>105</v>
      </c>
      <c r="F1146" t="s">
        <v>9224</v>
      </c>
      <c r="G1146" t="s">
        <v>8948</v>
      </c>
      <c r="H1146" t="s">
        <v>91</v>
      </c>
      <c r="I1146" t="s">
        <v>2989</v>
      </c>
      <c r="J1146" t="s">
        <v>124</v>
      </c>
      <c r="K1146" t="s">
        <v>6857</v>
      </c>
      <c r="L1146" t="s">
        <v>112</v>
      </c>
      <c r="M1146" t="s">
        <v>113</v>
      </c>
      <c r="N1146" t="s">
        <v>9225</v>
      </c>
      <c r="P1146" t="s">
        <v>9226</v>
      </c>
      <c r="Q1146" t="s">
        <v>44</v>
      </c>
      <c r="V1146" t="s">
        <v>9227</v>
      </c>
      <c r="AF1146">
        <v>1262</v>
      </c>
    </row>
    <row r="1147" spans="1:32" x14ac:dyDescent="0.3">
      <c r="A1147" s="1">
        <v>2254</v>
      </c>
      <c r="B1147" t="s">
        <v>32</v>
      </c>
      <c r="C1147" t="s">
        <v>23810</v>
      </c>
      <c r="D1147" t="s">
        <v>9228</v>
      </c>
      <c r="E1147" t="s">
        <v>8614</v>
      </c>
      <c r="F1147" t="s">
        <v>9229</v>
      </c>
      <c r="G1147" t="s">
        <v>8707</v>
      </c>
      <c r="H1147" t="s">
        <v>475</v>
      </c>
      <c r="I1147" t="s">
        <v>875</v>
      </c>
      <c r="J1147" t="s">
        <v>9230</v>
      </c>
      <c r="K1147" t="s">
        <v>4291</v>
      </c>
      <c r="L1147" t="s">
        <v>8616</v>
      </c>
      <c r="M1147" t="s">
        <v>8617</v>
      </c>
      <c r="N1147" t="s">
        <v>9231</v>
      </c>
      <c r="P1147" t="s">
        <v>3536</v>
      </c>
      <c r="Q1147" t="s">
        <v>44</v>
      </c>
      <c r="V1147" t="s">
        <v>9232</v>
      </c>
      <c r="AF1147">
        <v>1263</v>
      </c>
    </row>
    <row r="1148" spans="1:32" x14ac:dyDescent="0.3">
      <c r="A1148" s="1">
        <v>582</v>
      </c>
      <c r="B1148" t="s">
        <v>32</v>
      </c>
      <c r="C1148" t="s">
        <v>23811</v>
      </c>
      <c r="D1148" t="s">
        <v>9233</v>
      </c>
      <c r="E1148" t="s">
        <v>1516</v>
      </c>
      <c r="F1148" t="s">
        <v>9234</v>
      </c>
      <c r="G1148" t="s">
        <v>9235</v>
      </c>
      <c r="H1148" t="s">
        <v>522</v>
      </c>
      <c r="I1148" t="s">
        <v>236</v>
      </c>
      <c r="J1148" t="s">
        <v>110</v>
      </c>
      <c r="K1148" t="s">
        <v>9236</v>
      </c>
      <c r="L1148" t="s">
        <v>1520</v>
      </c>
      <c r="M1148" t="s">
        <v>1521</v>
      </c>
      <c r="N1148" t="s">
        <v>9237</v>
      </c>
      <c r="P1148" t="s">
        <v>9238</v>
      </c>
      <c r="Q1148" t="s">
        <v>44</v>
      </c>
      <c r="V1148" t="s">
        <v>9239</v>
      </c>
      <c r="AF1148">
        <v>1264</v>
      </c>
    </row>
    <row r="1149" spans="1:32" x14ac:dyDescent="0.3">
      <c r="A1149" s="1">
        <v>2624</v>
      </c>
      <c r="B1149" t="s">
        <v>32</v>
      </c>
      <c r="C1149" t="s">
        <v>9240</v>
      </c>
      <c r="D1149" t="s">
        <v>9241</v>
      </c>
      <c r="E1149" t="s">
        <v>9242</v>
      </c>
      <c r="F1149" t="s">
        <v>9243</v>
      </c>
      <c r="G1149" t="s">
        <v>8842</v>
      </c>
      <c r="H1149" t="s">
        <v>475</v>
      </c>
      <c r="O1149" t="s">
        <v>62</v>
      </c>
      <c r="R1149" t="s">
        <v>9244</v>
      </c>
      <c r="S1149" t="s">
        <v>9245</v>
      </c>
      <c r="T1149" t="s">
        <v>9246</v>
      </c>
      <c r="U1149" t="s">
        <v>9247</v>
      </c>
      <c r="V1149" t="s">
        <v>9248</v>
      </c>
      <c r="Y1149" t="s">
        <v>9249</v>
      </c>
      <c r="Z1149" t="s">
        <v>9250</v>
      </c>
      <c r="AF1149">
        <v>1265</v>
      </c>
    </row>
    <row r="1150" spans="1:32" x14ac:dyDescent="0.3">
      <c r="A1150" s="1">
        <v>942</v>
      </c>
      <c r="B1150" t="s">
        <v>32</v>
      </c>
      <c r="C1150" t="s">
        <v>23812</v>
      </c>
      <c r="D1150" t="s">
        <v>9251</v>
      </c>
      <c r="E1150" t="s">
        <v>369</v>
      </c>
      <c r="F1150" t="s">
        <v>9252</v>
      </c>
      <c r="G1150" t="s">
        <v>516</v>
      </c>
      <c r="H1150" t="s">
        <v>108</v>
      </c>
      <c r="I1150" t="s">
        <v>75</v>
      </c>
      <c r="J1150" t="s">
        <v>190</v>
      </c>
      <c r="K1150" t="s">
        <v>9253</v>
      </c>
      <c r="L1150" t="s">
        <v>375</v>
      </c>
      <c r="M1150" t="s">
        <v>376</v>
      </c>
      <c r="N1150" t="s">
        <v>9254</v>
      </c>
      <c r="P1150" t="s">
        <v>2170</v>
      </c>
      <c r="Q1150" t="s">
        <v>44</v>
      </c>
      <c r="V1150" t="s">
        <v>9255</v>
      </c>
      <c r="AF1150">
        <v>1266</v>
      </c>
    </row>
    <row r="1151" spans="1:32" x14ac:dyDescent="0.3">
      <c r="A1151" s="1">
        <v>591</v>
      </c>
      <c r="B1151" t="s">
        <v>32</v>
      </c>
      <c r="C1151" t="s">
        <v>23813</v>
      </c>
      <c r="D1151" t="s">
        <v>9256</v>
      </c>
      <c r="E1151" t="s">
        <v>991</v>
      </c>
      <c r="F1151" t="s">
        <v>9257</v>
      </c>
      <c r="G1151" t="s">
        <v>6932</v>
      </c>
      <c r="H1151" t="s">
        <v>475</v>
      </c>
      <c r="I1151" t="s">
        <v>460</v>
      </c>
      <c r="J1151" t="s">
        <v>39</v>
      </c>
      <c r="K1151" t="s">
        <v>189</v>
      </c>
      <c r="L1151" t="s">
        <v>995</v>
      </c>
      <c r="M1151" t="s">
        <v>996</v>
      </c>
      <c r="N1151" t="s">
        <v>9258</v>
      </c>
      <c r="P1151" t="s">
        <v>359</v>
      </c>
      <c r="Q1151" t="s">
        <v>44</v>
      </c>
      <c r="V1151" t="s">
        <v>9259</v>
      </c>
      <c r="AF1151">
        <v>1267</v>
      </c>
    </row>
    <row r="1152" spans="1:32" x14ac:dyDescent="0.3">
      <c r="A1152" s="1">
        <v>666</v>
      </c>
      <c r="B1152" t="s">
        <v>32</v>
      </c>
      <c r="C1152" t="s">
        <v>23814</v>
      </c>
      <c r="D1152" t="s">
        <v>9260</v>
      </c>
      <c r="E1152" t="s">
        <v>2952</v>
      </c>
      <c r="F1152" t="s">
        <v>9261</v>
      </c>
      <c r="G1152" t="s">
        <v>256</v>
      </c>
      <c r="H1152" t="s">
        <v>180</v>
      </c>
      <c r="I1152" t="s">
        <v>402</v>
      </c>
      <c r="K1152" t="s">
        <v>9262</v>
      </c>
      <c r="L1152" t="s">
        <v>2956</v>
      </c>
      <c r="M1152" t="s">
        <v>2957</v>
      </c>
      <c r="N1152" t="s">
        <v>9263</v>
      </c>
      <c r="Q1152" t="s">
        <v>44</v>
      </c>
      <c r="V1152" t="s">
        <v>9264</v>
      </c>
      <c r="AF1152">
        <v>1268</v>
      </c>
    </row>
    <row r="1153" spans="1:32" x14ac:dyDescent="0.3">
      <c r="A1153" s="1">
        <v>786</v>
      </c>
      <c r="B1153" t="s">
        <v>32</v>
      </c>
      <c r="C1153" t="s">
        <v>23815</v>
      </c>
      <c r="D1153" t="s">
        <v>9265</v>
      </c>
      <c r="E1153" t="s">
        <v>4714</v>
      </c>
      <c r="F1153" t="s">
        <v>9266</v>
      </c>
      <c r="G1153" t="s">
        <v>7112</v>
      </c>
      <c r="H1153" t="s">
        <v>522</v>
      </c>
      <c r="I1153" t="s">
        <v>4312</v>
      </c>
      <c r="J1153" t="s">
        <v>190</v>
      </c>
      <c r="K1153" t="s">
        <v>9267</v>
      </c>
      <c r="L1153" t="s">
        <v>4717</v>
      </c>
      <c r="M1153" t="s">
        <v>4718</v>
      </c>
      <c r="N1153" t="s">
        <v>9268</v>
      </c>
      <c r="P1153" t="s">
        <v>8568</v>
      </c>
      <c r="Q1153" t="s">
        <v>44</v>
      </c>
      <c r="V1153" t="s">
        <v>9269</v>
      </c>
      <c r="AF1153">
        <v>1269</v>
      </c>
    </row>
    <row r="1154" spans="1:32" x14ac:dyDescent="0.3">
      <c r="A1154" s="1">
        <v>1262</v>
      </c>
      <c r="B1154" t="s">
        <v>32</v>
      </c>
      <c r="C1154" t="s">
        <v>23816</v>
      </c>
      <c r="E1154" t="s">
        <v>1891</v>
      </c>
      <c r="F1154" t="s">
        <v>9270</v>
      </c>
      <c r="G1154" t="s">
        <v>1183</v>
      </c>
      <c r="H1154" t="s">
        <v>37</v>
      </c>
      <c r="I1154" t="s">
        <v>310</v>
      </c>
      <c r="J1154" t="s">
        <v>147</v>
      </c>
      <c r="K1154" t="s">
        <v>731</v>
      </c>
      <c r="L1154" t="s">
        <v>1894</v>
      </c>
      <c r="M1154" t="s">
        <v>1895</v>
      </c>
      <c r="N1154" t="s">
        <v>9271</v>
      </c>
      <c r="Q1154" t="s">
        <v>44</v>
      </c>
      <c r="AF1154">
        <v>1270</v>
      </c>
    </row>
    <row r="1155" spans="1:32" x14ac:dyDescent="0.3">
      <c r="A1155" s="1">
        <v>474</v>
      </c>
      <c r="B1155" t="s">
        <v>32</v>
      </c>
      <c r="C1155" t="s">
        <v>23817</v>
      </c>
      <c r="D1155" t="s">
        <v>9272</v>
      </c>
      <c r="E1155" t="s">
        <v>3504</v>
      </c>
      <c r="F1155" t="s">
        <v>9273</v>
      </c>
      <c r="G1155" t="s">
        <v>3931</v>
      </c>
      <c r="H1155" t="s">
        <v>522</v>
      </c>
      <c r="I1155" t="s">
        <v>1044</v>
      </c>
      <c r="J1155" t="s">
        <v>324</v>
      </c>
      <c r="K1155" t="s">
        <v>9274</v>
      </c>
      <c r="L1155" t="s">
        <v>3508</v>
      </c>
      <c r="M1155" t="s">
        <v>3509</v>
      </c>
      <c r="N1155" t="s">
        <v>9275</v>
      </c>
      <c r="P1155" t="s">
        <v>9276</v>
      </c>
      <c r="Q1155" t="s">
        <v>44</v>
      </c>
      <c r="AF1155">
        <v>1271</v>
      </c>
    </row>
    <row r="1156" spans="1:32" x14ac:dyDescent="0.3">
      <c r="A1156" s="1">
        <v>3324</v>
      </c>
      <c r="B1156" t="s">
        <v>32</v>
      </c>
      <c r="C1156" t="s">
        <v>9277</v>
      </c>
      <c r="D1156" t="s">
        <v>9278</v>
      </c>
      <c r="E1156" t="s">
        <v>9279</v>
      </c>
      <c r="F1156" t="s">
        <v>9280</v>
      </c>
      <c r="G1156" t="s">
        <v>9281</v>
      </c>
      <c r="H1156" t="s">
        <v>122</v>
      </c>
      <c r="O1156" t="s">
        <v>62</v>
      </c>
      <c r="R1156" t="s">
        <v>9282</v>
      </c>
      <c r="S1156" t="s">
        <v>9283</v>
      </c>
      <c r="T1156" t="s">
        <v>9284</v>
      </c>
      <c r="U1156" t="s">
        <v>9285</v>
      </c>
      <c r="V1156" t="s">
        <v>9286</v>
      </c>
      <c r="Y1156" t="s">
        <v>9287</v>
      </c>
      <c r="AF1156">
        <v>1272</v>
      </c>
    </row>
    <row r="1157" spans="1:32" x14ac:dyDescent="0.3">
      <c r="A1157" s="1">
        <v>1717</v>
      </c>
      <c r="B1157" t="s">
        <v>32</v>
      </c>
      <c r="C1157" t="s">
        <v>23818</v>
      </c>
      <c r="D1157" t="s">
        <v>9288</v>
      </c>
      <c r="E1157" t="s">
        <v>3054</v>
      </c>
      <c r="F1157" t="s">
        <v>9289</v>
      </c>
      <c r="G1157" t="s">
        <v>9290</v>
      </c>
      <c r="H1157" t="s">
        <v>51</v>
      </c>
      <c r="I1157" t="s">
        <v>103</v>
      </c>
      <c r="J1157" t="s">
        <v>39</v>
      </c>
      <c r="K1157" t="s">
        <v>190</v>
      </c>
      <c r="L1157" t="s">
        <v>3058</v>
      </c>
      <c r="M1157" t="s">
        <v>3059</v>
      </c>
      <c r="N1157" t="s">
        <v>9291</v>
      </c>
      <c r="Q1157" t="s">
        <v>44</v>
      </c>
      <c r="V1157" t="s">
        <v>9292</v>
      </c>
      <c r="AF1157">
        <v>1273</v>
      </c>
    </row>
    <row r="1158" spans="1:32" x14ac:dyDescent="0.3">
      <c r="A1158" s="1">
        <v>948</v>
      </c>
      <c r="B1158" t="s">
        <v>32</v>
      </c>
      <c r="C1158" t="s">
        <v>23819</v>
      </c>
      <c r="D1158" t="s">
        <v>9293</v>
      </c>
      <c r="E1158" t="s">
        <v>345</v>
      </c>
      <c r="F1158" t="s">
        <v>9294</v>
      </c>
      <c r="G1158" t="s">
        <v>9295</v>
      </c>
      <c r="H1158" t="s">
        <v>248</v>
      </c>
      <c r="I1158" t="s">
        <v>1987</v>
      </c>
      <c r="J1158" t="s">
        <v>1231</v>
      </c>
      <c r="K1158" t="s">
        <v>9296</v>
      </c>
      <c r="L1158" t="s">
        <v>351</v>
      </c>
      <c r="M1158" t="s">
        <v>352</v>
      </c>
      <c r="N1158" t="s">
        <v>9297</v>
      </c>
      <c r="P1158" t="s">
        <v>9298</v>
      </c>
      <c r="Q1158" t="s">
        <v>44</v>
      </c>
      <c r="V1158" t="s">
        <v>9299</v>
      </c>
      <c r="AF1158">
        <v>1274</v>
      </c>
    </row>
    <row r="1159" spans="1:32" x14ac:dyDescent="0.3">
      <c r="A1159" s="1">
        <v>3418</v>
      </c>
      <c r="B1159" t="s">
        <v>32</v>
      </c>
      <c r="C1159" t="s">
        <v>9300</v>
      </c>
      <c r="D1159" t="s">
        <v>9301</v>
      </c>
      <c r="E1159" t="s">
        <v>9302</v>
      </c>
      <c r="F1159" t="s">
        <v>9303</v>
      </c>
      <c r="G1159" t="s">
        <v>9304</v>
      </c>
      <c r="H1159" t="s">
        <v>122</v>
      </c>
      <c r="I1159" t="s">
        <v>38</v>
      </c>
      <c r="J1159" t="s">
        <v>1231</v>
      </c>
      <c r="K1159" t="s">
        <v>9305</v>
      </c>
      <c r="L1159" t="s">
        <v>9306</v>
      </c>
      <c r="M1159" t="s">
        <v>9307</v>
      </c>
      <c r="N1159" t="s">
        <v>9308</v>
      </c>
      <c r="O1159" t="s">
        <v>62</v>
      </c>
      <c r="P1159" t="s">
        <v>9309</v>
      </c>
      <c r="R1159" t="s">
        <v>9310</v>
      </c>
      <c r="S1159" t="s">
        <v>9311</v>
      </c>
      <c r="T1159" t="s">
        <v>9312</v>
      </c>
      <c r="U1159" t="s">
        <v>9313</v>
      </c>
      <c r="V1159" t="s">
        <v>5166</v>
      </c>
      <c r="Z1159" t="s">
        <v>9314</v>
      </c>
      <c r="AF1159">
        <v>1275</v>
      </c>
    </row>
    <row r="1160" spans="1:32" x14ac:dyDescent="0.3">
      <c r="A1160" s="1">
        <v>2842</v>
      </c>
      <c r="B1160" t="s">
        <v>32</v>
      </c>
      <c r="C1160" t="s">
        <v>9315</v>
      </c>
      <c r="D1160" t="s">
        <v>9316</v>
      </c>
      <c r="E1160" t="s">
        <v>9317</v>
      </c>
      <c r="F1160" t="s">
        <v>9318</v>
      </c>
      <c r="G1160" t="s">
        <v>9119</v>
      </c>
      <c r="H1160" t="s">
        <v>180</v>
      </c>
      <c r="O1160" t="s">
        <v>62</v>
      </c>
      <c r="R1160" t="s">
        <v>9319</v>
      </c>
      <c r="S1160" t="s">
        <v>9320</v>
      </c>
      <c r="T1160" t="s">
        <v>9321</v>
      </c>
      <c r="U1160" t="s">
        <v>9322</v>
      </c>
      <c r="V1160" t="s">
        <v>9323</v>
      </c>
      <c r="Y1160" t="s">
        <v>9324</v>
      </c>
      <c r="Z1160" t="s">
        <v>9325</v>
      </c>
      <c r="AF1160">
        <v>1277</v>
      </c>
    </row>
    <row r="1161" spans="1:32" x14ac:dyDescent="0.3">
      <c r="A1161" s="1">
        <v>1429</v>
      </c>
      <c r="B1161" t="s">
        <v>32</v>
      </c>
      <c r="C1161" t="s">
        <v>23820</v>
      </c>
      <c r="D1161" t="s">
        <v>9326</v>
      </c>
      <c r="E1161" t="s">
        <v>9327</v>
      </c>
      <c r="F1161" t="s">
        <v>9328</v>
      </c>
      <c r="G1161" t="s">
        <v>9329</v>
      </c>
      <c r="H1161" t="s">
        <v>248</v>
      </c>
      <c r="I1161" t="s">
        <v>6848</v>
      </c>
      <c r="J1161" t="s">
        <v>39</v>
      </c>
      <c r="K1161" t="s">
        <v>6028</v>
      </c>
      <c r="L1161" t="s">
        <v>9330</v>
      </c>
      <c r="M1161" t="s">
        <v>9331</v>
      </c>
      <c r="N1161" t="s">
        <v>9332</v>
      </c>
      <c r="P1161" t="s">
        <v>3620</v>
      </c>
      <c r="Q1161" t="s">
        <v>44</v>
      </c>
      <c r="V1161" t="s">
        <v>9333</v>
      </c>
      <c r="AF1161">
        <v>1278</v>
      </c>
    </row>
    <row r="1162" spans="1:32" x14ac:dyDescent="0.3">
      <c r="A1162" s="1">
        <v>514</v>
      </c>
      <c r="B1162" t="s">
        <v>32</v>
      </c>
      <c r="C1162" t="s">
        <v>23821</v>
      </c>
      <c r="D1162" t="s">
        <v>9334</v>
      </c>
      <c r="E1162" t="s">
        <v>8587</v>
      </c>
      <c r="F1162" t="s">
        <v>9335</v>
      </c>
      <c r="G1162" t="s">
        <v>4895</v>
      </c>
      <c r="H1162" t="s">
        <v>37</v>
      </c>
      <c r="I1162" t="s">
        <v>3067</v>
      </c>
      <c r="J1162" t="s">
        <v>190</v>
      </c>
      <c r="K1162" t="s">
        <v>9336</v>
      </c>
      <c r="L1162" t="s">
        <v>8589</v>
      </c>
      <c r="M1162" t="s">
        <v>8590</v>
      </c>
      <c r="N1162" t="s">
        <v>9337</v>
      </c>
      <c r="P1162" t="s">
        <v>9338</v>
      </c>
      <c r="Q1162" t="s">
        <v>44</v>
      </c>
      <c r="AF1162">
        <v>1279</v>
      </c>
    </row>
    <row r="1163" spans="1:32" x14ac:dyDescent="0.3">
      <c r="A1163" s="1">
        <v>2284</v>
      </c>
      <c r="B1163" t="s">
        <v>32</v>
      </c>
      <c r="C1163" t="s">
        <v>23822</v>
      </c>
      <c r="D1163" t="s">
        <v>9339</v>
      </c>
      <c r="E1163" t="s">
        <v>1516</v>
      </c>
      <c r="F1163" t="s">
        <v>9340</v>
      </c>
      <c r="G1163" t="s">
        <v>6106</v>
      </c>
      <c r="H1163" t="s">
        <v>74</v>
      </c>
      <c r="I1163" t="s">
        <v>124</v>
      </c>
      <c r="J1163" t="s">
        <v>110</v>
      </c>
      <c r="K1163" t="s">
        <v>9341</v>
      </c>
      <c r="L1163" t="s">
        <v>1520</v>
      </c>
      <c r="M1163" t="s">
        <v>1521</v>
      </c>
      <c r="N1163" t="s">
        <v>9342</v>
      </c>
      <c r="P1163" t="s">
        <v>9343</v>
      </c>
      <c r="Q1163" t="s">
        <v>44</v>
      </c>
      <c r="V1163" t="s">
        <v>9344</v>
      </c>
      <c r="AF1163">
        <v>1280</v>
      </c>
    </row>
    <row r="1164" spans="1:32" x14ac:dyDescent="0.3">
      <c r="A1164" s="1">
        <v>135</v>
      </c>
      <c r="B1164" t="s">
        <v>32</v>
      </c>
      <c r="C1164" t="s">
        <v>23823</v>
      </c>
      <c r="D1164" t="s">
        <v>9345</v>
      </c>
      <c r="E1164" t="s">
        <v>9346</v>
      </c>
      <c r="F1164" t="s">
        <v>9347</v>
      </c>
      <c r="G1164" t="s">
        <v>5414</v>
      </c>
      <c r="H1164" t="s">
        <v>180</v>
      </c>
      <c r="I1164" t="s">
        <v>875</v>
      </c>
      <c r="J1164" t="s">
        <v>39</v>
      </c>
      <c r="K1164" t="s">
        <v>4060</v>
      </c>
      <c r="L1164" t="s">
        <v>9346</v>
      </c>
      <c r="M1164" t="s">
        <v>9348</v>
      </c>
      <c r="N1164" t="s">
        <v>9349</v>
      </c>
      <c r="Q1164" t="s">
        <v>44</v>
      </c>
      <c r="V1164" t="s">
        <v>9350</v>
      </c>
      <c r="AF1164">
        <v>1281</v>
      </c>
    </row>
    <row r="1165" spans="1:32" x14ac:dyDescent="0.3">
      <c r="A1165" s="1">
        <v>1165</v>
      </c>
      <c r="B1165" t="s">
        <v>32</v>
      </c>
      <c r="C1165" t="s">
        <v>23824</v>
      </c>
      <c r="D1165" t="s">
        <v>9351</v>
      </c>
      <c r="E1165" t="s">
        <v>9352</v>
      </c>
      <c r="F1165" t="s">
        <v>9353</v>
      </c>
      <c r="G1165" t="s">
        <v>2868</v>
      </c>
      <c r="H1165" t="s">
        <v>108</v>
      </c>
      <c r="I1165" t="s">
        <v>434</v>
      </c>
      <c r="J1165" t="s">
        <v>147</v>
      </c>
      <c r="K1165" t="s">
        <v>9354</v>
      </c>
      <c r="L1165" t="s">
        <v>9355</v>
      </c>
      <c r="M1165" t="s">
        <v>9356</v>
      </c>
      <c r="N1165" t="s">
        <v>9357</v>
      </c>
      <c r="Q1165" t="s">
        <v>44</v>
      </c>
      <c r="V1165" t="s">
        <v>9358</v>
      </c>
      <c r="AF1165">
        <v>1282</v>
      </c>
    </row>
    <row r="1166" spans="1:32" x14ac:dyDescent="0.3">
      <c r="A1166" s="1">
        <v>803</v>
      </c>
      <c r="B1166" t="s">
        <v>32</v>
      </c>
      <c r="C1166" t="s">
        <v>23825</v>
      </c>
      <c r="D1166" t="s">
        <v>9359</v>
      </c>
      <c r="E1166" t="s">
        <v>1299</v>
      </c>
      <c r="F1166" t="s">
        <v>9360</v>
      </c>
      <c r="G1166" t="s">
        <v>8905</v>
      </c>
      <c r="H1166" t="s">
        <v>180</v>
      </c>
      <c r="I1166" t="s">
        <v>1204</v>
      </c>
      <c r="J1166" t="s">
        <v>190</v>
      </c>
      <c r="K1166" t="s">
        <v>5310</v>
      </c>
      <c r="L1166" t="s">
        <v>71</v>
      </c>
      <c r="M1166" t="s">
        <v>1303</v>
      </c>
      <c r="N1166" t="s">
        <v>9361</v>
      </c>
      <c r="P1166" t="s">
        <v>9362</v>
      </c>
      <c r="Q1166" t="s">
        <v>44</v>
      </c>
      <c r="V1166" t="s">
        <v>9363</v>
      </c>
      <c r="AF1166">
        <v>1283</v>
      </c>
    </row>
    <row r="1167" spans="1:32" x14ac:dyDescent="0.3">
      <c r="A1167" s="1">
        <v>2489</v>
      </c>
      <c r="B1167" t="s">
        <v>32</v>
      </c>
      <c r="C1167" t="s">
        <v>23826</v>
      </c>
      <c r="D1167" t="s">
        <v>9364</v>
      </c>
      <c r="E1167" t="s">
        <v>4101</v>
      </c>
      <c r="F1167" t="s">
        <v>9365</v>
      </c>
      <c r="G1167" t="s">
        <v>9366</v>
      </c>
      <c r="H1167" t="s">
        <v>180</v>
      </c>
      <c r="I1167" t="s">
        <v>476</v>
      </c>
      <c r="J1167" t="s">
        <v>190</v>
      </c>
      <c r="K1167" t="s">
        <v>564</v>
      </c>
      <c r="L1167" t="s">
        <v>4104</v>
      </c>
      <c r="M1167" t="s">
        <v>4105</v>
      </c>
      <c r="N1167" t="s">
        <v>9367</v>
      </c>
      <c r="P1167" t="s">
        <v>8779</v>
      </c>
      <c r="Q1167" t="s">
        <v>44</v>
      </c>
      <c r="V1167" t="s">
        <v>9368</v>
      </c>
      <c r="AF1167">
        <v>1284</v>
      </c>
    </row>
    <row r="1168" spans="1:32" x14ac:dyDescent="0.3">
      <c r="A1168" s="1">
        <v>3006</v>
      </c>
      <c r="B1168" t="s">
        <v>32</v>
      </c>
      <c r="C1168" t="s">
        <v>9369</v>
      </c>
      <c r="D1168" t="s">
        <v>9370</v>
      </c>
      <c r="E1168" t="s">
        <v>9371</v>
      </c>
      <c r="F1168" t="s">
        <v>9372</v>
      </c>
      <c r="G1168" t="s">
        <v>4047</v>
      </c>
      <c r="H1168" t="s">
        <v>108</v>
      </c>
      <c r="O1168" t="s">
        <v>62</v>
      </c>
      <c r="R1168" t="s">
        <v>9373</v>
      </c>
      <c r="S1168" t="s">
        <v>9374</v>
      </c>
      <c r="T1168" t="s">
        <v>9375</v>
      </c>
      <c r="U1168" t="s">
        <v>9376</v>
      </c>
      <c r="V1168" t="s">
        <v>804</v>
      </c>
      <c r="Y1168" t="s">
        <v>9377</v>
      </c>
      <c r="Z1168" t="s">
        <v>9378</v>
      </c>
      <c r="AF1168">
        <v>1285</v>
      </c>
    </row>
    <row r="1169" spans="1:32" x14ac:dyDescent="0.3">
      <c r="A1169" s="1">
        <v>2221</v>
      </c>
      <c r="B1169" t="s">
        <v>32</v>
      </c>
      <c r="C1169" t="s">
        <v>23827</v>
      </c>
      <c r="D1169" t="s">
        <v>9379</v>
      </c>
      <c r="E1169" t="s">
        <v>589</v>
      </c>
      <c r="F1169" t="s">
        <v>9380</v>
      </c>
      <c r="G1169" t="s">
        <v>9381</v>
      </c>
      <c r="H1169" t="s">
        <v>166</v>
      </c>
      <c r="I1169" t="s">
        <v>1231</v>
      </c>
      <c r="K1169" t="s">
        <v>4291</v>
      </c>
      <c r="L1169" t="s">
        <v>593</v>
      </c>
      <c r="M1169" t="s">
        <v>594</v>
      </c>
      <c r="N1169" t="s">
        <v>9382</v>
      </c>
      <c r="Q1169" t="s">
        <v>44</v>
      </c>
      <c r="V1169" t="s">
        <v>9383</v>
      </c>
      <c r="AF1169">
        <v>1286</v>
      </c>
    </row>
    <row r="1170" spans="1:32" x14ac:dyDescent="0.3">
      <c r="A1170" s="1">
        <v>98</v>
      </c>
      <c r="B1170" t="s">
        <v>32</v>
      </c>
      <c r="C1170" t="s">
        <v>23828</v>
      </c>
      <c r="D1170" t="s">
        <v>9384</v>
      </c>
      <c r="E1170" t="s">
        <v>3643</v>
      </c>
      <c r="F1170" t="s">
        <v>9385</v>
      </c>
      <c r="G1170" t="s">
        <v>2295</v>
      </c>
      <c r="H1170" t="s">
        <v>108</v>
      </c>
      <c r="I1170" t="s">
        <v>383</v>
      </c>
      <c r="J1170" t="s">
        <v>110</v>
      </c>
      <c r="K1170" t="s">
        <v>9386</v>
      </c>
      <c r="L1170" t="s">
        <v>3646</v>
      </c>
      <c r="M1170" t="s">
        <v>3647</v>
      </c>
      <c r="N1170" t="s">
        <v>9387</v>
      </c>
      <c r="P1170" t="s">
        <v>9388</v>
      </c>
      <c r="Q1170" t="s">
        <v>44</v>
      </c>
      <c r="V1170" t="s">
        <v>9389</v>
      </c>
      <c r="AF1170">
        <v>1287</v>
      </c>
    </row>
    <row r="1171" spans="1:32" x14ac:dyDescent="0.3">
      <c r="A1171" s="1">
        <v>2004</v>
      </c>
      <c r="B1171" t="s">
        <v>32</v>
      </c>
      <c r="C1171" t="s">
        <v>23829</v>
      </c>
      <c r="D1171" t="s">
        <v>9390</v>
      </c>
      <c r="E1171" t="s">
        <v>345</v>
      </c>
      <c r="F1171" t="s">
        <v>9391</v>
      </c>
      <c r="G1171" t="s">
        <v>9392</v>
      </c>
      <c r="H1171" t="s">
        <v>475</v>
      </c>
      <c r="I1171" t="s">
        <v>476</v>
      </c>
      <c r="J1171" t="s">
        <v>110</v>
      </c>
      <c r="K1171" t="s">
        <v>9393</v>
      </c>
      <c r="L1171" t="s">
        <v>351</v>
      </c>
      <c r="M1171" t="s">
        <v>352</v>
      </c>
      <c r="N1171" t="s">
        <v>9394</v>
      </c>
      <c r="P1171" t="s">
        <v>287</v>
      </c>
      <c r="Q1171" t="s">
        <v>44</v>
      </c>
      <c r="V1171" t="s">
        <v>9395</v>
      </c>
      <c r="AF1171">
        <v>1288</v>
      </c>
    </row>
    <row r="1172" spans="1:32" x14ac:dyDescent="0.3">
      <c r="A1172" s="1">
        <v>1532</v>
      </c>
      <c r="B1172" t="s">
        <v>32</v>
      </c>
      <c r="C1172" t="s">
        <v>23830</v>
      </c>
      <c r="D1172" t="s">
        <v>9396</v>
      </c>
      <c r="E1172" t="s">
        <v>9397</v>
      </c>
      <c r="F1172" t="s">
        <v>9398</v>
      </c>
      <c r="G1172" t="s">
        <v>2257</v>
      </c>
      <c r="H1172" t="s">
        <v>37</v>
      </c>
      <c r="I1172" t="s">
        <v>4029</v>
      </c>
      <c r="J1172" t="s">
        <v>9399</v>
      </c>
      <c r="K1172" t="s">
        <v>2506</v>
      </c>
      <c r="L1172" t="s">
        <v>9400</v>
      </c>
      <c r="M1172" t="s">
        <v>9401</v>
      </c>
      <c r="N1172" t="s">
        <v>9402</v>
      </c>
      <c r="P1172" t="s">
        <v>138</v>
      </c>
      <c r="Q1172" t="s">
        <v>44</v>
      </c>
      <c r="V1172" t="s">
        <v>9403</v>
      </c>
      <c r="AF1172">
        <v>1289</v>
      </c>
    </row>
    <row r="1173" spans="1:32" x14ac:dyDescent="0.3">
      <c r="A1173" s="1">
        <v>3121</v>
      </c>
      <c r="B1173" t="s">
        <v>32</v>
      </c>
      <c r="C1173" t="s">
        <v>9404</v>
      </c>
      <c r="D1173" t="s">
        <v>9405</v>
      </c>
      <c r="E1173" t="s">
        <v>9406</v>
      </c>
      <c r="F1173" t="s">
        <v>9407</v>
      </c>
      <c r="G1173" t="s">
        <v>9408</v>
      </c>
      <c r="H1173" t="s">
        <v>180</v>
      </c>
      <c r="O1173" t="s">
        <v>62</v>
      </c>
      <c r="R1173" t="s">
        <v>9409</v>
      </c>
      <c r="S1173" t="s">
        <v>9410</v>
      </c>
      <c r="T1173" t="s">
        <v>9411</v>
      </c>
      <c r="U1173" t="s">
        <v>9412</v>
      </c>
      <c r="V1173" t="s">
        <v>804</v>
      </c>
      <c r="Y1173" t="s">
        <v>9413</v>
      </c>
      <c r="AF1173">
        <v>1290</v>
      </c>
    </row>
    <row r="1174" spans="1:32" x14ac:dyDescent="0.3">
      <c r="A1174" s="1">
        <v>2583</v>
      </c>
      <c r="B1174" t="s">
        <v>32</v>
      </c>
      <c r="C1174" t="s">
        <v>23831</v>
      </c>
      <c r="D1174" t="s">
        <v>9414</v>
      </c>
      <c r="E1174" t="s">
        <v>9415</v>
      </c>
      <c r="F1174" t="s">
        <v>9416</v>
      </c>
      <c r="G1174" t="s">
        <v>9417</v>
      </c>
      <c r="H1174" t="s">
        <v>91</v>
      </c>
      <c r="I1174" t="s">
        <v>168</v>
      </c>
      <c r="K1174" t="s">
        <v>124</v>
      </c>
      <c r="L1174" t="s">
        <v>9418</v>
      </c>
      <c r="M1174" t="s">
        <v>9419</v>
      </c>
      <c r="N1174" t="s">
        <v>9420</v>
      </c>
      <c r="Q1174" t="s">
        <v>44</v>
      </c>
      <c r="V1174" t="s">
        <v>9421</v>
      </c>
      <c r="AF1174">
        <v>1291</v>
      </c>
    </row>
    <row r="1175" spans="1:32" x14ac:dyDescent="0.3">
      <c r="A1175" s="1">
        <v>383</v>
      </c>
      <c r="B1175" t="s">
        <v>32</v>
      </c>
      <c r="C1175" t="s">
        <v>23832</v>
      </c>
      <c r="D1175" t="s">
        <v>9422</v>
      </c>
      <c r="E1175" t="s">
        <v>9423</v>
      </c>
      <c r="F1175" t="s">
        <v>9424</v>
      </c>
      <c r="G1175" t="s">
        <v>2532</v>
      </c>
      <c r="H1175" t="s">
        <v>180</v>
      </c>
      <c r="I1175" t="s">
        <v>324</v>
      </c>
      <c r="J1175" t="s">
        <v>8367</v>
      </c>
      <c r="L1175" t="s">
        <v>9425</v>
      </c>
      <c r="M1175" t="s">
        <v>9426</v>
      </c>
      <c r="N1175" t="s">
        <v>9427</v>
      </c>
      <c r="Q1175" t="s">
        <v>44</v>
      </c>
      <c r="V1175" t="s">
        <v>9428</v>
      </c>
      <c r="AF1175">
        <v>1292</v>
      </c>
    </row>
    <row r="1176" spans="1:32" x14ac:dyDescent="0.3">
      <c r="A1176" s="1">
        <v>287</v>
      </c>
      <c r="B1176" t="s">
        <v>32</v>
      </c>
      <c r="C1176" t="s">
        <v>23833</v>
      </c>
      <c r="D1176" t="s">
        <v>9429</v>
      </c>
      <c r="E1176" t="s">
        <v>872</v>
      </c>
      <c r="F1176" t="s">
        <v>9430</v>
      </c>
      <c r="G1176" t="s">
        <v>6774</v>
      </c>
      <c r="H1176" t="s">
        <v>108</v>
      </c>
      <c r="I1176" t="s">
        <v>460</v>
      </c>
      <c r="J1176" t="s">
        <v>39</v>
      </c>
      <c r="K1176" t="s">
        <v>2243</v>
      </c>
      <c r="L1176" t="s">
        <v>877</v>
      </c>
      <c r="M1176" t="s">
        <v>1233</v>
      </c>
      <c r="N1176" t="s">
        <v>9431</v>
      </c>
      <c r="P1176" t="s">
        <v>944</v>
      </c>
      <c r="Q1176" t="s">
        <v>44</v>
      </c>
      <c r="V1176" t="s">
        <v>9432</v>
      </c>
      <c r="AF1176">
        <v>1293</v>
      </c>
    </row>
    <row r="1177" spans="1:32" x14ac:dyDescent="0.3">
      <c r="A1177" s="1">
        <v>691</v>
      </c>
      <c r="B1177" t="s">
        <v>32</v>
      </c>
      <c r="C1177" t="s">
        <v>23834</v>
      </c>
      <c r="D1177" t="s">
        <v>9433</v>
      </c>
      <c r="E1177" t="s">
        <v>1416</v>
      </c>
      <c r="F1177" t="s">
        <v>9434</v>
      </c>
      <c r="G1177" t="s">
        <v>9435</v>
      </c>
      <c r="H1177" t="s">
        <v>180</v>
      </c>
      <c r="I1177" t="s">
        <v>2843</v>
      </c>
      <c r="J1177" t="s">
        <v>39</v>
      </c>
      <c r="K1177" t="s">
        <v>1388</v>
      </c>
      <c r="L1177" t="s">
        <v>1420</v>
      </c>
      <c r="M1177" t="s">
        <v>1421</v>
      </c>
      <c r="N1177" t="s">
        <v>9436</v>
      </c>
      <c r="P1177" t="s">
        <v>3067</v>
      </c>
      <c r="Q1177" t="s">
        <v>44</v>
      </c>
      <c r="V1177" t="s">
        <v>9437</v>
      </c>
      <c r="AF1177">
        <v>1294</v>
      </c>
    </row>
    <row r="1178" spans="1:32" x14ac:dyDescent="0.3">
      <c r="A1178" s="1">
        <v>2992</v>
      </c>
      <c r="B1178" t="s">
        <v>32</v>
      </c>
      <c r="C1178" t="s">
        <v>9438</v>
      </c>
      <c r="D1178" t="s">
        <v>9439</v>
      </c>
      <c r="E1178" t="s">
        <v>9440</v>
      </c>
      <c r="F1178" t="s">
        <v>9441</v>
      </c>
      <c r="G1178" t="s">
        <v>9442</v>
      </c>
      <c r="H1178" t="s">
        <v>180</v>
      </c>
      <c r="O1178" t="s">
        <v>62</v>
      </c>
      <c r="R1178" t="s">
        <v>9443</v>
      </c>
      <c r="S1178" t="s">
        <v>9444</v>
      </c>
      <c r="T1178" t="s">
        <v>9445</v>
      </c>
      <c r="U1178" t="s">
        <v>9446</v>
      </c>
      <c r="V1178" t="s">
        <v>7716</v>
      </c>
      <c r="Z1178" t="s">
        <v>9447</v>
      </c>
      <c r="AF1178">
        <v>1295</v>
      </c>
    </row>
    <row r="1179" spans="1:32" x14ac:dyDescent="0.3">
      <c r="A1179" s="1">
        <v>1196</v>
      </c>
      <c r="B1179" t="s">
        <v>32</v>
      </c>
      <c r="C1179" t="s">
        <v>23835</v>
      </c>
      <c r="D1179" t="s">
        <v>9448</v>
      </c>
      <c r="E1179" t="s">
        <v>369</v>
      </c>
      <c r="F1179" t="s">
        <v>9449</v>
      </c>
      <c r="G1179" t="s">
        <v>3892</v>
      </c>
      <c r="H1179" t="s">
        <v>108</v>
      </c>
      <c r="I1179" t="s">
        <v>75</v>
      </c>
      <c r="J1179" t="s">
        <v>168</v>
      </c>
      <c r="K1179" t="s">
        <v>9450</v>
      </c>
      <c r="L1179" t="s">
        <v>375</v>
      </c>
      <c r="M1179" t="s">
        <v>376</v>
      </c>
      <c r="N1179" t="s">
        <v>9451</v>
      </c>
      <c r="P1179" t="s">
        <v>9452</v>
      </c>
      <c r="Q1179" t="s">
        <v>44</v>
      </c>
      <c r="V1179" t="s">
        <v>9453</v>
      </c>
      <c r="AF1179">
        <v>1296</v>
      </c>
    </row>
    <row r="1180" spans="1:32" x14ac:dyDescent="0.3">
      <c r="A1180" s="1">
        <v>3079</v>
      </c>
      <c r="B1180" t="s">
        <v>32</v>
      </c>
      <c r="C1180" t="s">
        <v>9454</v>
      </c>
      <c r="D1180" t="s">
        <v>9455</v>
      </c>
      <c r="E1180" t="s">
        <v>9456</v>
      </c>
      <c r="F1180" t="s">
        <v>9457</v>
      </c>
      <c r="G1180" t="s">
        <v>9458</v>
      </c>
      <c r="H1180" t="s">
        <v>108</v>
      </c>
      <c r="O1180" t="s">
        <v>62</v>
      </c>
      <c r="R1180" t="s">
        <v>9459</v>
      </c>
      <c r="S1180" t="s">
        <v>9460</v>
      </c>
      <c r="T1180" t="s">
        <v>9461</v>
      </c>
      <c r="U1180" t="s">
        <v>9462</v>
      </c>
      <c r="V1180" t="s">
        <v>9463</v>
      </c>
      <c r="AF1180">
        <v>1297</v>
      </c>
    </row>
    <row r="1181" spans="1:32" x14ac:dyDescent="0.3">
      <c r="A1181" s="1">
        <v>2278</v>
      </c>
      <c r="B1181" t="s">
        <v>32</v>
      </c>
      <c r="C1181" t="s">
        <v>23836</v>
      </c>
      <c r="D1181" t="s">
        <v>9464</v>
      </c>
      <c r="E1181" t="s">
        <v>2240</v>
      </c>
      <c r="F1181" t="s">
        <v>9465</v>
      </c>
      <c r="G1181" t="s">
        <v>9466</v>
      </c>
      <c r="H1181" t="s">
        <v>51</v>
      </c>
      <c r="I1181" t="s">
        <v>52</v>
      </c>
      <c r="J1181" t="s">
        <v>190</v>
      </c>
      <c r="K1181" t="s">
        <v>4005</v>
      </c>
      <c r="L1181" t="s">
        <v>2240</v>
      </c>
      <c r="M1181" t="s">
        <v>2245</v>
      </c>
      <c r="N1181" t="s">
        <v>9467</v>
      </c>
      <c r="P1181" t="s">
        <v>6372</v>
      </c>
      <c r="Q1181" t="s">
        <v>44</v>
      </c>
      <c r="V1181" t="s">
        <v>9468</v>
      </c>
      <c r="AF1181">
        <v>1298</v>
      </c>
    </row>
    <row r="1182" spans="1:32" x14ac:dyDescent="0.3">
      <c r="A1182" s="1">
        <v>2831</v>
      </c>
      <c r="B1182" t="s">
        <v>32</v>
      </c>
      <c r="C1182" t="s">
        <v>9469</v>
      </c>
      <c r="D1182" t="s">
        <v>9470</v>
      </c>
      <c r="E1182" t="s">
        <v>9471</v>
      </c>
      <c r="F1182" t="s">
        <v>9472</v>
      </c>
      <c r="G1182" t="s">
        <v>9473</v>
      </c>
      <c r="H1182" t="s">
        <v>180</v>
      </c>
      <c r="O1182" t="s">
        <v>62</v>
      </c>
      <c r="R1182" t="s">
        <v>9474</v>
      </c>
      <c r="S1182" t="s">
        <v>9475</v>
      </c>
      <c r="T1182" t="s">
        <v>9476</v>
      </c>
      <c r="U1182" t="s">
        <v>9477</v>
      </c>
      <c r="V1182" t="s">
        <v>1433</v>
      </c>
      <c r="Y1182" t="s">
        <v>9478</v>
      </c>
      <c r="Z1182" t="s">
        <v>9479</v>
      </c>
      <c r="AF1182">
        <v>1299</v>
      </c>
    </row>
    <row r="1183" spans="1:32" x14ac:dyDescent="0.3">
      <c r="A1183" s="1">
        <v>2266</v>
      </c>
      <c r="B1183" t="s">
        <v>32</v>
      </c>
      <c r="C1183" t="s">
        <v>23837</v>
      </c>
      <c r="D1183" t="s">
        <v>9480</v>
      </c>
      <c r="E1183" t="s">
        <v>1254</v>
      </c>
      <c r="F1183" t="s">
        <v>9481</v>
      </c>
      <c r="G1183" t="s">
        <v>2515</v>
      </c>
      <c r="H1183" t="s">
        <v>248</v>
      </c>
      <c r="I1183" t="s">
        <v>373</v>
      </c>
      <c r="J1183" t="s">
        <v>349</v>
      </c>
      <c r="K1183" t="s">
        <v>9482</v>
      </c>
      <c r="L1183" t="s">
        <v>1257</v>
      </c>
      <c r="M1183" t="s">
        <v>1258</v>
      </c>
      <c r="N1183" t="s">
        <v>9483</v>
      </c>
      <c r="Q1183" t="s">
        <v>44</v>
      </c>
      <c r="V1183" t="s">
        <v>9484</v>
      </c>
      <c r="AF1183">
        <v>1300</v>
      </c>
    </row>
    <row r="1184" spans="1:32" x14ac:dyDescent="0.3">
      <c r="A1184" s="1">
        <v>3170</v>
      </c>
      <c r="B1184" t="s">
        <v>32</v>
      </c>
      <c r="C1184" t="s">
        <v>9485</v>
      </c>
      <c r="D1184" t="s">
        <v>9486</v>
      </c>
      <c r="E1184" t="s">
        <v>9487</v>
      </c>
      <c r="F1184" t="s">
        <v>9488</v>
      </c>
      <c r="G1184" t="s">
        <v>9489</v>
      </c>
      <c r="H1184" t="s">
        <v>108</v>
      </c>
      <c r="O1184" t="s">
        <v>62</v>
      </c>
      <c r="R1184" t="s">
        <v>9490</v>
      </c>
      <c r="S1184" t="s">
        <v>9491</v>
      </c>
      <c r="T1184" t="s">
        <v>9492</v>
      </c>
      <c r="U1184" t="s">
        <v>9493</v>
      </c>
      <c r="V1184" t="s">
        <v>3096</v>
      </c>
      <c r="AF1184">
        <v>1301</v>
      </c>
    </row>
    <row r="1185" spans="1:32" x14ac:dyDescent="0.3">
      <c r="A1185" s="1">
        <v>3230</v>
      </c>
      <c r="B1185" t="s">
        <v>32</v>
      </c>
      <c r="C1185" t="s">
        <v>9494</v>
      </c>
      <c r="D1185" t="s">
        <v>9495</v>
      </c>
      <c r="E1185" t="s">
        <v>9496</v>
      </c>
      <c r="F1185" t="s">
        <v>9497</v>
      </c>
      <c r="G1185" t="s">
        <v>1342</v>
      </c>
      <c r="H1185" t="s">
        <v>37</v>
      </c>
      <c r="I1185" t="s">
        <v>324</v>
      </c>
      <c r="J1185" t="s">
        <v>124</v>
      </c>
      <c r="K1185" t="s">
        <v>9498</v>
      </c>
      <c r="L1185" t="s">
        <v>9499</v>
      </c>
      <c r="M1185" t="s">
        <v>9500</v>
      </c>
      <c r="N1185" t="s">
        <v>9501</v>
      </c>
      <c r="O1185" t="s">
        <v>62</v>
      </c>
      <c r="P1185" t="s">
        <v>9502</v>
      </c>
      <c r="R1185" t="s">
        <v>9503</v>
      </c>
      <c r="S1185" t="s">
        <v>9504</v>
      </c>
      <c r="T1185" t="s">
        <v>9505</v>
      </c>
      <c r="U1185" t="s">
        <v>9506</v>
      </c>
      <c r="V1185" t="s">
        <v>9507</v>
      </c>
      <c r="Y1185" t="s">
        <v>9508</v>
      </c>
      <c r="Z1185" t="s">
        <v>9509</v>
      </c>
      <c r="AF1185">
        <v>1302</v>
      </c>
    </row>
    <row r="1186" spans="1:32" x14ac:dyDescent="0.3">
      <c r="A1186" s="1">
        <v>956</v>
      </c>
      <c r="B1186" t="s">
        <v>32</v>
      </c>
      <c r="C1186" t="s">
        <v>23838</v>
      </c>
      <c r="D1186" t="s">
        <v>9510</v>
      </c>
      <c r="E1186" t="s">
        <v>153</v>
      </c>
      <c r="F1186" t="s">
        <v>9511</v>
      </c>
      <c r="G1186" t="s">
        <v>2216</v>
      </c>
      <c r="H1186" t="s">
        <v>122</v>
      </c>
      <c r="I1186" t="s">
        <v>4129</v>
      </c>
      <c r="J1186" t="s">
        <v>110</v>
      </c>
      <c r="K1186" t="s">
        <v>8178</v>
      </c>
      <c r="L1186" t="s">
        <v>153</v>
      </c>
      <c r="M1186" t="s">
        <v>158</v>
      </c>
      <c r="N1186" t="s">
        <v>9512</v>
      </c>
      <c r="P1186" t="s">
        <v>9513</v>
      </c>
      <c r="Q1186" t="s">
        <v>44</v>
      </c>
      <c r="V1186" t="s">
        <v>9514</v>
      </c>
      <c r="AF1186">
        <v>1303</v>
      </c>
    </row>
    <row r="1187" spans="1:32" x14ac:dyDescent="0.3">
      <c r="A1187" s="1">
        <v>2163</v>
      </c>
      <c r="B1187" t="s">
        <v>32</v>
      </c>
      <c r="C1187" t="s">
        <v>23839</v>
      </c>
      <c r="D1187" t="s">
        <v>9515</v>
      </c>
      <c r="E1187" t="s">
        <v>9516</v>
      </c>
      <c r="F1187" t="s">
        <v>9517</v>
      </c>
      <c r="G1187" t="s">
        <v>1172</v>
      </c>
      <c r="H1187" t="s">
        <v>522</v>
      </c>
      <c r="I1187" t="s">
        <v>9518</v>
      </c>
      <c r="J1187" t="s">
        <v>8367</v>
      </c>
      <c r="K1187" t="s">
        <v>9519</v>
      </c>
      <c r="L1187" t="s">
        <v>9520</v>
      </c>
      <c r="M1187" t="s">
        <v>9521</v>
      </c>
      <c r="N1187" t="s">
        <v>9522</v>
      </c>
      <c r="Q1187" t="s">
        <v>44</v>
      </c>
      <c r="V1187" t="s">
        <v>9523</v>
      </c>
      <c r="AF1187">
        <v>1304</v>
      </c>
    </row>
    <row r="1188" spans="1:32" x14ac:dyDescent="0.3">
      <c r="A1188" s="1">
        <v>2002</v>
      </c>
      <c r="B1188" t="s">
        <v>32</v>
      </c>
      <c r="C1188" t="s">
        <v>23840</v>
      </c>
      <c r="D1188" t="s">
        <v>9524</v>
      </c>
      <c r="E1188" t="s">
        <v>9525</v>
      </c>
      <c r="F1188" t="s">
        <v>9526</v>
      </c>
      <c r="G1188" t="s">
        <v>9527</v>
      </c>
      <c r="H1188" t="s">
        <v>166</v>
      </c>
      <c r="I1188" t="s">
        <v>3067</v>
      </c>
      <c r="J1188" t="s">
        <v>168</v>
      </c>
      <c r="K1188" t="s">
        <v>3918</v>
      </c>
      <c r="L1188" t="s">
        <v>9528</v>
      </c>
      <c r="M1188" t="s">
        <v>9529</v>
      </c>
      <c r="N1188" t="s">
        <v>9530</v>
      </c>
      <c r="P1188" t="s">
        <v>9531</v>
      </c>
      <c r="Q1188" t="s">
        <v>44</v>
      </c>
      <c r="V1188" t="s">
        <v>9532</v>
      </c>
      <c r="AF1188">
        <v>1305</v>
      </c>
    </row>
    <row r="1189" spans="1:32" x14ac:dyDescent="0.3">
      <c r="A1189" s="1">
        <v>917</v>
      </c>
      <c r="B1189" t="s">
        <v>32</v>
      </c>
      <c r="C1189" t="s">
        <v>23841</v>
      </c>
      <c r="D1189" t="s">
        <v>9533</v>
      </c>
      <c r="E1189" t="s">
        <v>4144</v>
      </c>
      <c r="F1189" t="s">
        <v>9534</v>
      </c>
      <c r="G1189" t="s">
        <v>2164</v>
      </c>
      <c r="H1189" t="s">
        <v>122</v>
      </c>
      <c r="I1189" t="s">
        <v>5000</v>
      </c>
      <c r="J1189" t="s">
        <v>124</v>
      </c>
      <c r="K1189" t="s">
        <v>9535</v>
      </c>
      <c r="L1189" t="s">
        <v>4147</v>
      </c>
      <c r="M1189" t="s">
        <v>4148</v>
      </c>
      <c r="N1189" t="s">
        <v>9536</v>
      </c>
      <c r="P1189" t="s">
        <v>9537</v>
      </c>
      <c r="Q1189" t="s">
        <v>44</v>
      </c>
      <c r="V1189" t="s">
        <v>9538</v>
      </c>
      <c r="AF1189">
        <v>1306</v>
      </c>
    </row>
    <row r="1190" spans="1:32" x14ac:dyDescent="0.3">
      <c r="A1190" s="1">
        <v>754</v>
      </c>
      <c r="B1190" t="s">
        <v>32</v>
      </c>
      <c r="C1190" t="s">
        <v>23842</v>
      </c>
      <c r="D1190" t="s">
        <v>9539</v>
      </c>
      <c r="E1190" t="s">
        <v>9540</v>
      </c>
      <c r="F1190" t="s">
        <v>9541</v>
      </c>
      <c r="G1190" t="s">
        <v>9542</v>
      </c>
      <c r="H1190" t="s">
        <v>180</v>
      </c>
      <c r="I1190" t="s">
        <v>9543</v>
      </c>
      <c r="K1190" t="s">
        <v>55</v>
      </c>
      <c r="L1190" t="s">
        <v>9544</v>
      </c>
      <c r="M1190" t="s">
        <v>9545</v>
      </c>
      <c r="N1190" t="s">
        <v>9546</v>
      </c>
      <c r="P1190" t="s">
        <v>944</v>
      </c>
      <c r="Q1190" t="s">
        <v>9547</v>
      </c>
      <c r="V1190" t="s">
        <v>9548</v>
      </c>
      <c r="AF1190">
        <v>1307</v>
      </c>
    </row>
    <row r="1191" spans="1:32" x14ac:dyDescent="0.3">
      <c r="A1191" s="1">
        <v>2149</v>
      </c>
      <c r="B1191" t="s">
        <v>32</v>
      </c>
      <c r="C1191" t="s">
        <v>23843</v>
      </c>
      <c r="D1191" t="s">
        <v>9549</v>
      </c>
      <c r="E1191" t="s">
        <v>153</v>
      </c>
      <c r="F1191" t="s">
        <v>9550</v>
      </c>
      <c r="G1191" t="s">
        <v>5633</v>
      </c>
      <c r="H1191" t="s">
        <v>475</v>
      </c>
      <c r="L1191" t="s">
        <v>153</v>
      </c>
      <c r="M1191" t="s">
        <v>158</v>
      </c>
      <c r="N1191" t="s">
        <v>9551</v>
      </c>
      <c r="Q1191" t="s">
        <v>44</v>
      </c>
      <c r="V1191" t="s">
        <v>9552</v>
      </c>
      <c r="AF1191">
        <v>1308</v>
      </c>
    </row>
    <row r="1192" spans="1:32" x14ac:dyDescent="0.3">
      <c r="A1192" s="1">
        <v>1650</v>
      </c>
      <c r="B1192" t="s">
        <v>32</v>
      </c>
      <c r="C1192" t="s">
        <v>23844</v>
      </c>
      <c r="D1192" t="s">
        <v>9553</v>
      </c>
      <c r="E1192" t="s">
        <v>991</v>
      </c>
      <c r="F1192" t="s">
        <v>9554</v>
      </c>
      <c r="G1192" t="s">
        <v>9555</v>
      </c>
      <c r="H1192" t="s">
        <v>51</v>
      </c>
      <c r="I1192" t="s">
        <v>228</v>
      </c>
      <c r="J1192" t="s">
        <v>110</v>
      </c>
      <c r="K1192" t="s">
        <v>8633</v>
      </c>
      <c r="L1192" t="s">
        <v>995</v>
      </c>
      <c r="M1192" t="s">
        <v>996</v>
      </c>
      <c r="N1192" t="s">
        <v>9556</v>
      </c>
      <c r="P1192" t="s">
        <v>2708</v>
      </c>
      <c r="Q1192" t="s">
        <v>44</v>
      </c>
      <c r="V1192" t="s">
        <v>9557</v>
      </c>
      <c r="AF1192">
        <v>1309</v>
      </c>
    </row>
    <row r="1193" spans="1:32" x14ac:dyDescent="0.3">
      <c r="A1193" s="1">
        <v>2303</v>
      </c>
      <c r="B1193" t="s">
        <v>32</v>
      </c>
      <c r="C1193" t="s">
        <v>23845</v>
      </c>
      <c r="D1193" t="s">
        <v>9558</v>
      </c>
      <c r="E1193" t="s">
        <v>6462</v>
      </c>
      <c r="F1193" t="s">
        <v>9559</v>
      </c>
      <c r="G1193" t="s">
        <v>4820</v>
      </c>
      <c r="H1193" t="s">
        <v>91</v>
      </c>
      <c r="I1193" t="s">
        <v>3536</v>
      </c>
      <c r="J1193" t="s">
        <v>9560</v>
      </c>
      <c r="K1193" t="s">
        <v>39</v>
      </c>
      <c r="L1193" t="s">
        <v>6464</v>
      </c>
      <c r="M1193" t="s">
        <v>6465</v>
      </c>
      <c r="N1193" t="s">
        <v>9561</v>
      </c>
      <c r="P1193" t="s">
        <v>1987</v>
      </c>
      <c r="Q1193" t="s">
        <v>44</v>
      </c>
      <c r="V1193" t="s">
        <v>9562</v>
      </c>
      <c r="AF1193">
        <v>1310</v>
      </c>
    </row>
    <row r="1194" spans="1:32" x14ac:dyDescent="0.3">
      <c r="A1194" s="1">
        <v>1716</v>
      </c>
      <c r="B1194" t="s">
        <v>32</v>
      </c>
      <c r="C1194" t="s">
        <v>23846</v>
      </c>
      <c r="D1194" t="s">
        <v>9563</v>
      </c>
      <c r="E1194" t="s">
        <v>589</v>
      </c>
      <c r="F1194" t="s">
        <v>9564</v>
      </c>
      <c r="G1194" t="s">
        <v>9565</v>
      </c>
      <c r="H1194" t="s">
        <v>37</v>
      </c>
      <c r="I1194" t="s">
        <v>227</v>
      </c>
      <c r="J1194" t="s">
        <v>39</v>
      </c>
      <c r="K1194" t="s">
        <v>469</v>
      </c>
      <c r="L1194" t="s">
        <v>593</v>
      </c>
      <c r="M1194" t="s">
        <v>594</v>
      </c>
      <c r="N1194" t="s">
        <v>9566</v>
      </c>
      <c r="Q1194" t="s">
        <v>44</v>
      </c>
      <c r="V1194" t="s">
        <v>9567</v>
      </c>
      <c r="AF1194">
        <v>1311</v>
      </c>
    </row>
    <row r="1195" spans="1:32" x14ac:dyDescent="0.3">
      <c r="A1195" s="1">
        <v>1619</v>
      </c>
      <c r="B1195" t="s">
        <v>32</v>
      </c>
      <c r="C1195" t="s">
        <v>23847</v>
      </c>
      <c r="D1195" t="s">
        <v>9568</v>
      </c>
      <c r="E1195" t="s">
        <v>9569</v>
      </c>
      <c r="F1195" t="s">
        <v>9570</v>
      </c>
      <c r="G1195" t="s">
        <v>9571</v>
      </c>
      <c r="H1195" t="s">
        <v>475</v>
      </c>
      <c r="I1195" t="s">
        <v>9572</v>
      </c>
      <c r="K1195" t="s">
        <v>9573</v>
      </c>
      <c r="L1195" t="s">
        <v>9574</v>
      </c>
      <c r="M1195" t="s">
        <v>9575</v>
      </c>
      <c r="N1195" t="s">
        <v>9576</v>
      </c>
      <c r="Q1195" t="s">
        <v>44</v>
      </c>
      <c r="V1195" t="s">
        <v>9577</v>
      </c>
      <c r="AF1195">
        <v>1312</v>
      </c>
    </row>
    <row r="1196" spans="1:32" x14ac:dyDescent="0.3">
      <c r="A1196" s="1">
        <v>1573</v>
      </c>
      <c r="B1196" t="s">
        <v>32</v>
      </c>
      <c r="C1196" t="s">
        <v>23848</v>
      </c>
      <c r="D1196" t="s">
        <v>9578</v>
      </c>
      <c r="E1196" t="s">
        <v>9579</v>
      </c>
      <c r="F1196" t="s">
        <v>9580</v>
      </c>
      <c r="G1196" t="s">
        <v>2515</v>
      </c>
      <c r="H1196" t="s">
        <v>248</v>
      </c>
      <c r="I1196" t="s">
        <v>2243</v>
      </c>
      <c r="J1196" t="s">
        <v>110</v>
      </c>
      <c r="K1196" t="s">
        <v>9581</v>
      </c>
      <c r="L1196" t="s">
        <v>9582</v>
      </c>
      <c r="M1196" t="s">
        <v>9583</v>
      </c>
      <c r="N1196" t="s">
        <v>9584</v>
      </c>
      <c r="P1196" t="s">
        <v>9585</v>
      </c>
      <c r="Q1196" t="s">
        <v>44</v>
      </c>
      <c r="V1196" t="s">
        <v>9586</v>
      </c>
      <c r="AF1196">
        <v>1313</v>
      </c>
    </row>
    <row r="1197" spans="1:32" x14ac:dyDescent="0.3">
      <c r="A1197" s="1">
        <v>1135</v>
      </c>
      <c r="B1197" t="s">
        <v>32</v>
      </c>
      <c r="C1197" t="s">
        <v>23849</v>
      </c>
      <c r="D1197" t="s">
        <v>9587</v>
      </c>
      <c r="E1197" t="s">
        <v>163</v>
      </c>
      <c r="F1197" t="s">
        <v>9588</v>
      </c>
      <c r="G1197" t="s">
        <v>9589</v>
      </c>
      <c r="H1197" t="s">
        <v>475</v>
      </c>
      <c r="L1197" t="s">
        <v>170</v>
      </c>
      <c r="M1197" t="s">
        <v>171</v>
      </c>
      <c r="N1197" t="s">
        <v>9590</v>
      </c>
      <c r="Q1197" t="s">
        <v>44</v>
      </c>
      <c r="V1197" t="s">
        <v>9591</v>
      </c>
      <c r="AF1197">
        <v>1314</v>
      </c>
    </row>
    <row r="1198" spans="1:32" x14ac:dyDescent="0.3">
      <c r="A1198" s="1">
        <v>3075</v>
      </c>
      <c r="B1198" t="s">
        <v>32</v>
      </c>
      <c r="C1198" t="s">
        <v>9592</v>
      </c>
      <c r="D1198" t="s">
        <v>9593</v>
      </c>
      <c r="E1198" t="s">
        <v>9594</v>
      </c>
      <c r="F1198" t="s">
        <v>9595</v>
      </c>
      <c r="G1198" t="s">
        <v>988</v>
      </c>
      <c r="H1198" t="s">
        <v>108</v>
      </c>
      <c r="O1198" t="s">
        <v>62</v>
      </c>
      <c r="R1198" t="s">
        <v>9596</v>
      </c>
      <c r="S1198" t="s">
        <v>9597</v>
      </c>
      <c r="T1198" t="s">
        <v>9598</v>
      </c>
      <c r="U1198" t="s">
        <v>9599</v>
      </c>
      <c r="V1198" t="s">
        <v>8102</v>
      </c>
      <c r="Y1198" t="s">
        <v>9600</v>
      </c>
      <c r="Z1198" t="s">
        <v>9601</v>
      </c>
      <c r="AF1198">
        <v>1315</v>
      </c>
    </row>
    <row r="1199" spans="1:32" x14ac:dyDescent="0.3">
      <c r="A1199" s="1">
        <v>1817</v>
      </c>
      <c r="B1199" t="s">
        <v>32</v>
      </c>
      <c r="C1199" t="s">
        <v>23850</v>
      </c>
      <c r="D1199" t="s">
        <v>9602</v>
      </c>
      <c r="E1199" t="s">
        <v>531</v>
      </c>
      <c r="F1199" t="s">
        <v>9603</v>
      </c>
      <c r="G1199" t="s">
        <v>50</v>
      </c>
      <c r="H1199" t="s">
        <v>51</v>
      </c>
      <c r="I1199" t="s">
        <v>3160</v>
      </c>
      <c r="J1199" t="s">
        <v>9399</v>
      </c>
      <c r="K1199" t="s">
        <v>40</v>
      </c>
      <c r="L1199" t="s">
        <v>534</v>
      </c>
      <c r="M1199" t="s">
        <v>535</v>
      </c>
      <c r="N1199" t="s">
        <v>9604</v>
      </c>
      <c r="P1199" t="s">
        <v>8525</v>
      </c>
      <c r="Q1199" t="s">
        <v>44</v>
      </c>
      <c r="V1199" t="s">
        <v>9605</v>
      </c>
      <c r="AF1199">
        <v>1316</v>
      </c>
    </row>
    <row r="1200" spans="1:32" x14ac:dyDescent="0.3">
      <c r="A1200" s="1">
        <v>791</v>
      </c>
      <c r="B1200" t="s">
        <v>32</v>
      </c>
      <c r="C1200" t="s">
        <v>23851</v>
      </c>
      <c r="D1200" t="s">
        <v>9606</v>
      </c>
      <c r="E1200" t="s">
        <v>1254</v>
      </c>
      <c r="F1200" t="s">
        <v>9607</v>
      </c>
      <c r="G1200" t="s">
        <v>854</v>
      </c>
      <c r="H1200" t="s">
        <v>475</v>
      </c>
      <c r="I1200" t="s">
        <v>103</v>
      </c>
      <c r="J1200" t="s">
        <v>39</v>
      </c>
      <c r="K1200" t="s">
        <v>9608</v>
      </c>
      <c r="L1200" t="s">
        <v>1257</v>
      </c>
      <c r="M1200" t="s">
        <v>1258</v>
      </c>
      <c r="N1200" t="s">
        <v>9609</v>
      </c>
      <c r="Q1200" t="s">
        <v>44</v>
      </c>
      <c r="V1200" t="s">
        <v>9610</v>
      </c>
      <c r="AF1200">
        <v>1317</v>
      </c>
    </row>
    <row r="1201" spans="1:32" x14ac:dyDescent="0.3">
      <c r="A1201" s="1">
        <v>3269</v>
      </c>
      <c r="B1201" t="s">
        <v>32</v>
      </c>
      <c r="C1201" t="s">
        <v>9611</v>
      </c>
      <c r="D1201" t="s">
        <v>9612</v>
      </c>
      <c r="E1201" t="s">
        <v>9613</v>
      </c>
      <c r="F1201" t="s">
        <v>9614</v>
      </c>
      <c r="G1201" t="s">
        <v>9615</v>
      </c>
      <c r="H1201" t="s">
        <v>37</v>
      </c>
      <c r="O1201" t="s">
        <v>62</v>
      </c>
      <c r="R1201" t="s">
        <v>9616</v>
      </c>
      <c r="S1201" t="s">
        <v>9617</v>
      </c>
      <c r="T1201" t="s">
        <v>9618</v>
      </c>
      <c r="U1201" t="s">
        <v>9619</v>
      </c>
      <c r="V1201" t="s">
        <v>9620</v>
      </c>
      <c r="AF1201">
        <v>1318</v>
      </c>
    </row>
    <row r="1202" spans="1:32" x14ac:dyDescent="0.3">
      <c r="A1202" s="1">
        <v>1125</v>
      </c>
      <c r="B1202" t="s">
        <v>32</v>
      </c>
      <c r="C1202" t="s">
        <v>23852</v>
      </c>
      <c r="D1202" t="s">
        <v>9621</v>
      </c>
      <c r="E1202" t="s">
        <v>9622</v>
      </c>
      <c r="F1202" t="s">
        <v>9623</v>
      </c>
      <c r="G1202" t="s">
        <v>729</v>
      </c>
      <c r="H1202" t="s">
        <v>180</v>
      </c>
      <c r="I1202" t="s">
        <v>1231</v>
      </c>
      <c r="K1202" t="s">
        <v>9624</v>
      </c>
      <c r="L1202" t="s">
        <v>9625</v>
      </c>
      <c r="M1202" t="s">
        <v>9626</v>
      </c>
      <c r="N1202" t="s">
        <v>9627</v>
      </c>
      <c r="Q1202" t="s">
        <v>44</v>
      </c>
      <c r="V1202" t="s">
        <v>9628</v>
      </c>
      <c r="AF1202">
        <v>1319</v>
      </c>
    </row>
    <row r="1203" spans="1:32" x14ac:dyDescent="0.3">
      <c r="A1203" s="1">
        <v>631</v>
      </c>
      <c r="B1203" t="s">
        <v>32</v>
      </c>
      <c r="C1203" t="s">
        <v>23853</v>
      </c>
      <c r="D1203" t="s">
        <v>9629</v>
      </c>
      <c r="E1203" t="s">
        <v>7639</v>
      </c>
      <c r="F1203" t="s">
        <v>9630</v>
      </c>
      <c r="G1203" t="s">
        <v>2532</v>
      </c>
      <c r="H1203" t="s">
        <v>180</v>
      </c>
      <c r="I1203" t="s">
        <v>310</v>
      </c>
      <c r="J1203" t="s">
        <v>373</v>
      </c>
      <c r="K1203" t="s">
        <v>9631</v>
      </c>
      <c r="L1203" t="s">
        <v>7641</v>
      </c>
      <c r="M1203" t="s">
        <v>7642</v>
      </c>
      <c r="N1203" t="s">
        <v>9632</v>
      </c>
      <c r="P1203" t="s">
        <v>9633</v>
      </c>
      <c r="Q1203" t="s">
        <v>44</v>
      </c>
      <c r="V1203" t="s">
        <v>9634</v>
      </c>
      <c r="AF1203">
        <v>1320</v>
      </c>
    </row>
    <row r="1204" spans="1:32" x14ac:dyDescent="0.3">
      <c r="A1204" s="1">
        <v>2247</v>
      </c>
      <c r="B1204" t="s">
        <v>32</v>
      </c>
      <c r="C1204" t="s">
        <v>23854</v>
      </c>
      <c r="D1204" t="s">
        <v>9635</v>
      </c>
      <c r="E1204" t="s">
        <v>1299</v>
      </c>
      <c r="F1204" t="s">
        <v>9636</v>
      </c>
      <c r="G1204" t="s">
        <v>8873</v>
      </c>
      <c r="H1204" t="s">
        <v>91</v>
      </c>
      <c r="I1204" t="s">
        <v>401</v>
      </c>
      <c r="J1204" t="s">
        <v>137</v>
      </c>
      <c r="K1204" t="s">
        <v>9637</v>
      </c>
      <c r="L1204" t="s">
        <v>71</v>
      </c>
      <c r="M1204" t="s">
        <v>1303</v>
      </c>
      <c r="N1204" t="s">
        <v>9638</v>
      </c>
      <c r="P1204" t="s">
        <v>9639</v>
      </c>
      <c r="Q1204" t="s">
        <v>44</v>
      </c>
      <c r="V1204" t="s">
        <v>9640</v>
      </c>
      <c r="AF1204">
        <v>1321</v>
      </c>
    </row>
    <row r="1205" spans="1:32" x14ac:dyDescent="0.3">
      <c r="A1205" s="1">
        <v>2673</v>
      </c>
      <c r="B1205" t="s">
        <v>32</v>
      </c>
      <c r="C1205" t="s">
        <v>9641</v>
      </c>
      <c r="D1205" t="s">
        <v>9642</v>
      </c>
      <c r="E1205" t="s">
        <v>9643</v>
      </c>
      <c r="F1205" t="s">
        <v>9644</v>
      </c>
      <c r="G1205" t="s">
        <v>9645</v>
      </c>
      <c r="H1205" t="s">
        <v>475</v>
      </c>
      <c r="O1205" t="s">
        <v>62</v>
      </c>
      <c r="R1205" t="s">
        <v>9646</v>
      </c>
      <c r="S1205" t="s">
        <v>9647</v>
      </c>
      <c r="T1205" t="s">
        <v>9648</v>
      </c>
      <c r="U1205" t="s">
        <v>9649</v>
      </c>
      <c r="V1205" t="s">
        <v>9650</v>
      </c>
      <c r="AF1205">
        <v>1322</v>
      </c>
    </row>
    <row r="1206" spans="1:32" x14ac:dyDescent="0.3">
      <c r="A1206" s="1">
        <v>2318</v>
      </c>
      <c r="B1206" t="s">
        <v>32</v>
      </c>
      <c r="C1206" t="s">
        <v>23855</v>
      </c>
      <c r="D1206" t="s">
        <v>9651</v>
      </c>
      <c r="E1206" t="s">
        <v>4947</v>
      </c>
      <c r="F1206" t="s">
        <v>9652</v>
      </c>
      <c r="G1206" t="s">
        <v>9653</v>
      </c>
      <c r="H1206" t="s">
        <v>522</v>
      </c>
      <c r="I1206" t="s">
        <v>228</v>
      </c>
      <c r="K1206" t="s">
        <v>7180</v>
      </c>
      <c r="L1206" t="s">
        <v>4950</v>
      </c>
      <c r="M1206" t="s">
        <v>4951</v>
      </c>
      <c r="N1206" t="s">
        <v>9654</v>
      </c>
      <c r="Q1206" t="s">
        <v>44</v>
      </c>
      <c r="V1206" t="s">
        <v>9655</v>
      </c>
      <c r="AF1206">
        <v>1324</v>
      </c>
    </row>
    <row r="1207" spans="1:32" x14ac:dyDescent="0.3">
      <c r="A1207" s="1">
        <v>1045</v>
      </c>
      <c r="B1207" t="s">
        <v>32</v>
      </c>
      <c r="C1207" t="s">
        <v>23856</v>
      </c>
      <c r="D1207" t="s">
        <v>9656</v>
      </c>
      <c r="E1207" t="s">
        <v>9657</v>
      </c>
      <c r="F1207" t="s">
        <v>9658</v>
      </c>
      <c r="G1207" t="s">
        <v>1042</v>
      </c>
      <c r="H1207" t="s">
        <v>122</v>
      </c>
      <c r="I1207" t="s">
        <v>39</v>
      </c>
      <c r="J1207" t="s">
        <v>39</v>
      </c>
      <c r="K1207" t="s">
        <v>533</v>
      </c>
      <c r="L1207" t="s">
        <v>9659</v>
      </c>
      <c r="M1207" t="s">
        <v>9660</v>
      </c>
      <c r="N1207" t="s">
        <v>9661</v>
      </c>
      <c r="P1207" t="s">
        <v>2993</v>
      </c>
      <c r="Q1207" t="s">
        <v>44</v>
      </c>
      <c r="V1207" t="s">
        <v>9662</v>
      </c>
      <c r="AF1207">
        <v>1325</v>
      </c>
    </row>
    <row r="1208" spans="1:32" x14ac:dyDescent="0.3">
      <c r="A1208" s="1">
        <v>2890</v>
      </c>
      <c r="B1208" t="s">
        <v>32</v>
      </c>
      <c r="C1208" t="s">
        <v>9663</v>
      </c>
      <c r="D1208" t="s">
        <v>9664</v>
      </c>
      <c r="E1208" t="s">
        <v>1151</v>
      </c>
      <c r="F1208" t="s">
        <v>9665</v>
      </c>
      <c r="G1208" t="s">
        <v>9666</v>
      </c>
      <c r="H1208" t="s">
        <v>51</v>
      </c>
      <c r="I1208" t="s">
        <v>944</v>
      </c>
      <c r="J1208" t="s">
        <v>9667</v>
      </c>
      <c r="K1208" t="s">
        <v>9668</v>
      </c>
      <c r="L1208" t="s">
        <v>1151</v>
      </c>
      <c r="M1208" t="s">
        <v>9669</v>
      </c>
      <c r="N1208" t="s">
        <v>9670</v>
      </c>
      <c r="O1208" t="s">
        <v>62</v>
      </c>
      <c r="P1208" t="s">
        <v>9671</v>
      </c>
      <c r="R1208" t="s">
        <v>9672</v>
      </c>
      <c r="S1208" t="s">
        <v>9673</v>
      </c>
      <c r="T1208" t="s">
        <v>9674</v>
      </c>
      <c r="U1208" t="s">
        <v>9675</v>
      </c>
      <c r="V1208" t="s">
        <v>366</v>
      </c>
      <c r="AF1208">
        <v>1326</v>
      </c>
    </row>
    <row r="1209" spans="1:32" x14ac:dyDescent="0.3">
      <c r="A1209" s="1">
        <v>1110</v>
      </c>
      <c r="B1209" t="s">
        <v>32</v>
      </c>
      <c r="C1209" t="s">
        <v>23857</v>
      </c>
      <c r="D1209" t="s">
        <v>9676</v>
      </c>
      <c r="E1209" t="s">
        <v>105</v>
      </c>
      <c r="F1209" t="s">
        <v>9677</v>
      </c>
      <c r="G1209" t="s">
        <v>4463</v>
      </c>
      <c r="H1209" t="s">
        <v>522</v>
      </c>
      <c r="I1209" t="s">
        <v>2843</v>
      </c>
      <c r="J1209" t="s">
        <v>147</v>
      </c>
      <c r="K1209" t="s">
        <v>469</v>
      </c>
      <c r="L1209" t="s">
        <v>112</v>
      </c>
      <c r="M1209" t="s">
        <v>113</v>
      </c>
      <c r="N1209" t="s">
        <v>9678</v>
      </c>
      <c r="P1209" t="s">
        <v>9679</v>
      </c>
      <c r="Q1209" t="s">
        <v>44</v>
      </c>
      <c r="V1209" t="s">
        <v>9680</v>
      </c>
      <c r="AF1209">
        <v>1327</v>
      </c>
    </row>
    <row r="1210" spans="1:32" x14ac:dyDescent="0.3">
      <c r="A1210" s="1">
        <v>523</v>
      </c>
      <c r="B1210" t="s">
        <v>32</v>
      </c>
      <c r="C1210" t="s">
        <v>23858</v>
      </c>
      <c r="D1210" t="s">
        <v>9681</v>
      </c>
      <c r="E1210" t="s">
        <v>345</v>
      </c>
      <c r="F1210" t="s">
        <v>9682</v>
      </c>
      <c r="G1210" t="s">
        <v>9683</v>
      </c>
      <c r="H1210" t="s">
        <v>459</v>
      </c>
      <c r="I1210" t="s">
        <v>1388</v>
      </c>
      <c r="J1210" t="s">
        <v>75</v>
      </c>
      <c r="K1210" t="s">
        <v>9684</v>
      </c>
      <c r="L1210" t="s">
        <v>351</v>
      </c>
      <c r="M1210" t="s">
        <v>352</v>
      </c>
      <c r="N1210" t="s">
        <v>9685</v>
      </c>
      <c r="P1210" t="s">
        <v>9686</v>
      </c>
      <c r="Q1210" t="s">
        <v>44</v>
      </c>
      <c r="V1210" t="s">
        <v>9687</v>
      </c>
      <c r="AF1210">
        <v>1328</v>
      </c>
    </row>
    <row r="1211" spans="1:32" x14ac:dyDescent="0.3">
      <c r="A1211" s="1">
        <v>1865</v>
      </c>
      <c r="B1211" t="s">
        <v>32</v>
      </c>
      <c r="C1211" t="s">
        <v>23859</v>
      </c>
      <c r="D1211" t="s">
        <v>9688</v>
      </c>
      <c r="E1211" t="s">
        <v>1891</v>
      </c>
      <c r="F1211" t="s">
        <v>9689</v>
      </c>
      <c r="G1211" t="s">
        <v>4463</v>
      </c>
      <c r="H1211" t="s">
        <v>522</v>
      </c>
      <c r="I1211" t="s">
        <v>38</v>
      </c>
      <c r="J1211" t="s">
        <v>39</v>
      </c>
      <c r="K1211" t="s">
        <v>2588</v>
      </c>
      <c r="L1211" t="s">
        <v>1894</v>
      </c>
      <c r="M1211" t="s">
        <v>1895</v>
      </c>
      <c r="N1211" t="s">
        <v>9690</v>
      </c>
      <c r="P1211" t="s">
        <v>1199</v>
      </c>
      <c r="Q1211" t="s">
        <v>44</v>
      </c>
      <c r="V1211" t="s">
        <v>9691</v>
      </c>
      <c r="AF1211">
        <v>1329</v>
      </c>
    </row>
    <row r="1212" spans="1:32" x14ac:dyDescent="0.3">
      <c r="A1212" s="1">
        <v>2945</v>
      </c>
      <c r="B1212" t="s">
        <v>32</v>
      </c>
      <c r="C1212" t="s">
        <v>9692</v>
      </c>
      <c r="D1212" t="s">
        <v>9693</v>
      </c>
      <c r="E1212" t="s">
        <v>9694</v>
      </c>
      <c r="F1212" t="s">
        <v>9695</v>
      </c>
      <c r="G1212" t="s">
        <v>9696</v>
      </c>
      <c r="H1212" t="s">
        <v>180</v>
      </c>
      <c r="O1212" t="s">
        <v>62</v>
      </c>
      <c r="R1212" t="s">
        <v>9697</v>
      </c>
      <c r="S1212" t="s">
        <v>9698</v>
      </c>
      <c r="T1212" t="s">
        <v>9699</v>
      </c>
      <c r="U1212" t="s">
        <v>9700</v>
      </c>
      <c r="V1212" t="s">
        <v>9701</v>
      </c>
      <c r="Z1212" t="s">
        <v>9702</v>
      </c>
      <c r="AF1212">
        <v>1330</v>
      </c>
    </row>
    <row r="1213" spans="1:32" x14ac:dyDescent="0.3">
      <c r="A1213" s="1">
        <v>1712</v>
      </c>
      <c r="B1213" t="s">
        <v>32</v>
      </c>
      <c r="C1213" t="s">
        <v>23860</v>
      </c>
      <c r="D1213" t="s">
        <v>9703</v>
      </c>
      <c r="E1213" t="s">
        <v>9704</v>
      </c>
      <c r="F1213" t="s">
        <v>9705</v>
      </c>
      <c r="G1213" t="s">
        <v>433</v>
      </c>
      <c r="H1213" t="s">
        <v>91</v>
      </c>
      <c r="I1213" t="s">
        <v>123</v>
      </c>
      <c r="K1213" t="s">
        <v>2243</v>
      </c>
      <c r="L1213" t="s">
        <v>9706</v>
      </c>
      <c r="M1213" t="s">
        <v>9707</v>
      </c>
      <c r="N1213" t="s">
        <v>9708</v>
      </c>
      <c r="Q1213" t="s">
        <v>44</v>
      </c>
      <c r="V1213" t="s">
        <v>9709</v>
      </c>
      <c r="AF1213">
        <v>1331</v>
      </c>
    </row>
    <row r="1214" spans="1:32" x14ac:dyDescent="0.3">
      <c r="A1214" s="1">
        <v>964</v>
      </c>
      <c r="B1214" t="s">
        <v>32</v>
      </c>
      <c r="C1214" t="s">
        <v>23861</v>
      </c>
      <c r="D1214" t="s">
        <v>9710</v>
      </c>
      <c r="E1214" t="s">
        <v>8383</v>
      </c>
      <c r="F1214" t="s">
        <v>9711</v>
      </c>
      <c r="G1214" t="s">
        <v>563</v>
      </c>
      <c r="H1214" t="s">
        <v>51</v>
      </c>
      <c r="I1214" t="s">
        <v>9712</v>
      </c>
      <c r="K1214" t="s">
        <v>1626</v>
      </c>
      <c r="L1214" t="s">
        <v>8386</v>
      </c>
      <c r="M1214" t="s">
        <v>8387</v>
      </c>
      <c r="N1214" t="s">
        <v>9713</v>
      </c>
      <c r="P1214" t="s">
        <v>181</v>
      </c>
      <c r="Q1214" t="s">
        <v>44</v>
      </c>
      <c r="V1214" t="s">
        <v>9714</v>
      </c>
      <c r="AF1214">
        <v>1332</v>
      </c>
    </row>
    <row r="1215" spans="1:32" x14ac:dyDescent="0.3">
      <c r="A1215" s="1">
        <v>273</v>
      </c>
      <c r="B1215" t="s">
        <v>32</v>
      </c>
      <c r="C1215" t="s">
        <v>23862</v>
      </c>
      <c r="D1215" t="s">
        <v>9715</v>
      </c>
      <c r="E1215" t="s">
        <v>4270</v>
      </c>
      <c r="F1215" t="s">
        <v>9716</v>
      </c>
      <c r="G1215" t="s">
        <v>3892</v>
      </c>
      <c r="H1215" t="s">
        <v>108</v>
      </c>
      <c r="I1215" t="s">
        <v>4291</v>
      </c>
      <c r="J1215" t="s">
        <v>147</v>
      </c>
      <c r="K1215" t="s">
        <v>9717</v>
      </c>
      <c r="L1215" t="s">
        <v>4272</v>
      </c>
      <c r="M1215" t="s">
        <v>4273</v>
      </c>
      <c r="N1215" t="s">
        <v>9718</v>
      </c>
      <c r="P1215" t="s">
        <v>4098</v>
      </c>
      <c r="Q1215" t="s">
        <v>44</v>
      </c>
      <c r="V1215" t="s">
        <v>9719</v>
      </c>
      <c r="AF1215">
        <v>1333</v>
      </c>
    </row>
    <row r="1216" spans="1:32" x14ac:dyDescent="0.3">
      <c r="A1216" s="1">
        <v>1746</v>
      </c>
      <c r="B1216" t="s">
        <v>32</v>
      </c>
      <c r="C1216" t="s">
        <v>23863</v>
      </c>
      <c r="D1216" t="s">
        <v>9720</v>
      </c>
      <c r="E1216" t="s">
        <v>6158</v>
      </c>
      <c r="F1216" t="s">
        <v>9721</v>
      </c>
      <c r="G1216" t="s">
        <v>5325</v>
      </c>
      <c r="H1216" t="s">
        <v>74</v>
      </c>
      <c r="I1216" t="s">
        <v>5000</v>
      </c>
      <c r="J1216" t="s">
        <v>190</v>
      </c>
      <c r="K1216" t="s">
        <v>9722</v>
      </c>
      <c r="L1216" t="s">
        <v>6161</v>
      </c>
      <c r="M1216" t="s">
        <v>6162</v>
      </c>
      <c r="N1216" t="s">
        <v>9723</v>
      </c>
      <c r="P1216" t="s">
        <v>9724</v>
      </c>
      <c r="Q1216" t="s">
        <v>44</v>
      </c>
      <c r="V1216" t="s">
        <v>9725</v>
      </c>
      <c r="AF1216">
        <v>1334</v>
      </c>
    </row>
    <row r="1217" spans="1:32" x14ac:dyDescent="0.3">
      <c r="A1217" s="1">
        <v>1295</v>
      </c>
      <c r="B1217" t="s">
        <v>32</v>
      </c>
      <c r="C1217" t="s">
        <v>23864</v>
      </c>
      <c r="D1217" t="s">
        <v>9726</v>
      </c>
      <c r="E1217" t="s">
        <v>9727</v>
      </c>
      <c r="F1217" t="s">
        <v>9728</v>
      </c>
      <c r="G1217" t="s">
        <v>497</v>
      </c>
      <c r="H1217" t="s">
        <v>108</v>
      </c>
      <c r="I1217" t="s">
        <v>215</v>
      </c>
      <c r="J1217" t="s">
        <v>124</v>
      </c>
      <c r="K1217" t="s">
        <v>2708</v>
      </c>
      <c r="L1217" t="s">
        <v>9727</v>
      </c>
      <c r="M1217" t="s">
        <v>9729</v>
      </c>
      <c r="N1217" t="s">
        <v>9730</v>
      </c>
      <c r="P1217" t="s">
        <v>9731</v>
      </c>
      <c r="Q1217" t="s">
        <v>44</v>
      </c>
      <c r="V1217" t="s">
        <v>9732</v>
      </c>
      <c r="AF1217">
        <v>1335</v>
      </c>
    </row>
    <row r="1218" spans="1:32" x14ac:dyDescent="0.3">
      <c r="A1218" s="1">
        <v>973</v>
      </c>
      <c r="B1218" t="s">
        <v>32</v>
      </c>
      <c r="C1218" t="s">
        <v>23865</v>
      </c>
      <c r="D1218" t="s">
        <v>9733</v>
      </c>
      <c r="E1218" t="s">
        <v>153</v>
      </c>
      <c r="F1218" t="s">
        <v>9734</v>
      </c>
      <c r="G1218" t="s">
        <v>2209</v>
      </c>
      <c r="H1218" t="s">
        <v>459</v>
      </c>
      <c r="I1218" t="s">
        <v>265</v>
      </c>
      <c r="J1218" t="s">
        <v>190</v>
      </c>
      <c r="K1218" t="s">
        <v>9735</v>
      </c>
      <c r="L1218" t="s">
        <v>153</v>
      </c>
      <c r="M1218" t="s">
        <v>158</v>
      </c>
      <c r="N1218" t="s">
        <v>9736</v>
      </c>
      <c r="P1218" t="s">
        <v>9737</v>
      </c>
      <c r="Q1218" t="s">
        <v>44</v>
      </c>
      <c r="V1218" t="s">
        <v>9738</v>
      </c>
      <c r="AF1218">
        <v>1336</v>
      </c>
    </row>
    <row r="1219" spans="1:32" x14ac:dyDescent="0.3">
      <c r="A1219" s="1">
        <v>1317</v>
      </c>
      <c r="B1219" t="s">
        <v>32</v>
      </c>
      <c r="C1219" t="s">
        <v>23866</v>
      </c>
      <c r="D1219" t="s">
        <v>9739</v>
      </c>
      <c r="E1219" t="s">
        <v>4101</v>
      </c>
      <c r="F1219" t="s">
        <v>9740</v>
      </c>
      <c r="G1219" t="s">
        <v>256</v>
      </c>
      <c r="H1219" t="s">
        <v>180</v>
      </c>
      <c r="I1219" t="s">
        <v>476</v>
      </c>
      <c r="J1219" t="s">
        <v>168</v>
      </c>
      <c r="K1219" t="s">
        <v>9741</v>
      </c>
      <c r="L1219" t="s">
        <v>4104</v>
      </c>
      <c r="M1219" t="s">
        <v>4105</v>
      </c>
      <c r="N1219" t="s">
        <v>9742</v>
      </c>
      <c r="P1219" t="s">
        <v>173</v>
      </c>
      <c r="Q1219" t="s">
        <v>44</v>
      </c>
      <c r="V1219" t="s">
        <v>9743</v>
      </c>
      <c r="AF1219">
        <v>1337</v>
      </c>
    </row>
    <row r="1220" spans="1:32" x14ac:dyDescent="0.3">
      <c r="A1220" s="1">
        <v>3155</v>
      </c>
      <c r="B1220" t="s">
        <v>32</v>
      </c>
      <c r="C1220" t="s">
        <v>9744</v>
      </c>
      <c r="D1220" t="s">
        <v>9745</v>
      </c>
      <c r="E1220" t="s">
        <v>9746</v>
      </c>
      <c r="F1220" t="s">
        <v>9747</v>
      </c>
      <c r="G1220" t="s">
        <v>9748</v>
      </c>
      <c r="H1220" t="s">
        <v>108</v>
      </c>
      <c r="K1220" t="s">
        <v>8764</v>
      </c>
      <c r="N1220" t="s">
        <v>9749</v>
      </c>
      <c r="O1220" t="s">
        <v>62</v>
      </c>
      <c r="P1220" t="s">
        <v>9750</v>
      </c>
      <c r="R1220" t="s">
        <v>9751</v>
      </c>
      <c r="S1220" t="s">
        <v>9752</v>
      </c>
      <c r="T1220" t="s">
        <v>9753</v>
      </c>
      <c r="U1220" t="s">
        <v>9754</v>
      </c>
      <c r="V1220" t="s">
        <v>5210</v>
      </c>
      <c r="AF1220">
        <v>1338</v>
      </c>
    </row>
    <row r="1221" spans="1:32" x14ac:dyDescent="0.3">
      <c r="A1221" s="1">
        <v>2533</v>
      </c>
      <c r="B1221" t="s">
        <v>32</v>
      </c>
      <c r="C1221" t="s">
        <v>23867</v>
      </c>
      <c r="D1221" t="s">
        <v>9755</v>
      </c>
      <c r="E1221" t="s">
        <v>5572</v>
      </c>
      <c r="F1221" t="s">
        <v>9756</v>
      </c>
      <c r="G1221" t="s">
        <v>497</v>
      </c>
      <c r="H1221" t="s">
        <v>108</v>
      </c>
      <c r="I1221" t="s">
        <v>236</v>
      </c>
      <c r="K1221" t="s">
        <v>9757</v>
      </c>
      <c r="L1221" t="s">
        <v>5572</v>
      </c>
      <c r="M1221" t="s">
        <v>5575</v>
      </c>
      <c r="N1221" t="s">
        <v>9758</v>
      </c>
      <c r="Q1221" t="s">
        <v>44</v>
      </c>
      <c r="V1221" t="s">
        <v>9759</v>
      </c>
      <c r="AF1221">
        <v>1339</v>
      </c>
    </row>
    <row r="1222" spans="1:32" x14ac:dyDescent="0.3">
      <c r="A1222" s="1">
        <v>3022</v>
      </c>
      <c r="B1222" t="s">
        <v>32</v>
      </c>
      <c r="C1222" t="s">
        <v>9760</v>
      </c>
      <c r="D1222" t="s">
        <v>9761</v>
      </c>
      <c r="E1222" t="s">
        <v>9762</v>
      </c>
      <c r="F1222" t="s">
        <v>9763</v>
      </c>
      <c r="G1222" t="s">
        <v>497</v>
      </c>
      <c r="H1222" t="s">
        <v>108</v>
      </c>
      <c r="I1222" t="s">
        <v>9764</v>
      </c>
      <c r="K1222" t="s">
        <v>39</v>
      </c>
      <c r="N1222" t="s">
        <v>9765</v>
      </c>
      <c r="O1222" t="s">
        <v>62</v>
      </c>
      <c r="P1222" t="s">
        <v>324</v>
      </c>
      <c r="R1222" t="s">
        <v>9766</v>
      </c>
      <c r="S1222" t="s">
        <v>9767</v>
      </c>
      <c r="T1222" t="s">
        <v>9768</v>
      </c>
      <c r="U1222" t="s">
        <v>9769</v>
      </c>
      <c r="V1222" t="s">
        <v>4238</v>
      </c>
      <c r="Z1222" t="s">
        <v>9770</v>
      </c>
      <c r="AF1222">
        <v>1340</v>
      </c>
    </row>
    <row r="1223" spans="1:32" x14ac:dyDescent="0.3">
      <c r="A1223" s="1">
        <v>2543</v>
      </c>
      <c r="B1223" t="s">
        <v>32</v>
      </c>
      <c r="C1223" t="s">
        <v>23868</v>
      </c>
      <c r="D1223" t="s">
        <v>9771</v>
      </c>
      <c r="E1223" t="s">
        <v>5121</v>
      </c>
      <c r="F1223" t="s">
        <v>9772</v>
      </c>
      <c r="G1223" t="s">
        <v>2092</v>
      </c>
      <c r="H1223" t="s">
        <v>459</v>
      </c>
      <c r="I1223" t="s">
        <v>359</v>
      </c>
      <c r="J1223" t="s">
        <v>124</v>
      </c>
      <c r="K1223" t="s">
        <v>9773</v>
      </c>
      <c r="L1223" t="s">
        <v>5124</v>
      </c>
      <c r="M1223" t="s">
        <v>9774</v>
      </c>
      <c r="N1223" t="s">
        <v>9775</v>
      </c>
      <c r="P1223" t="s">
        <v>9776</v>
      </c>
      <c r="Q1223" t="s">
        <v>44</v>
      </c>
      <c r="V1223" t="s">
        <v>9777</v>
      </c>
      <c r="AF1223">
        <v>1341</v>
      </c>
    </row>
    <row r="1224" spans="1:32" x14ac:dyDescent="0.3">
      <c r="A1224" s="1">
        <v>2259</v>
      </c>
      <c r="B1224" t="s">
        <v>32</v>
      </c>
      <c r="C1224" t="s">
        <v>23869</v>
      </c>
      <c r="D1224" t="s">
        <v>9778</v>
      </c>
      <c r="E1224" t="s">
        <v>187</v>
      </c>
      <c r="F1224" t="s">
        <v>9779</v>
      </c>
      <c r="G1224" t="s">
        <v>179</v>
      </c>
      <c r="H1224" t="s">
        <v>180</v>
      </c>
      <c r="I1224" t="s">
        <v>1388</v>
      </c>
      <c r="J1224" t="s">
        <v>147</v>
      </c>
      <c r="K1224" t="s">
        <v>9717</v>
      </c>
      <c r="L1224" t="s">
        <v>192</v>
      </c>
      <c r="M1224" t="s">
        <v>193</v>
      </c>
      <c r="N1224" t="s">
        <v>9780</v>
      </c>
      <c r="P1224" t="s">
        <v>8633</v>
      </c>
      <c r="Q1224" t="s">
        <v>44</v>
      </c>
      <c r="V1224" t="s">
        <v>9781</v>
      </c>
      <c r="AF1224">
        <v>1342</v>
      </c>
    </row>
    <row r="1225" spans="1:32" x14ac:dyDescent="0.3">
      <c r="A1225" s="1">
        <v>2485</v>
      </c>
      <c r="B1225" t="s">
        <v>32</v>
      </c>
      <c r="C1225" t="s">
        <v>23870</v>
      </c>
      <c r="D1225" t="s">
        <v>9782</v>
      </c>
      <c r="E1225" t="s">
        <v>9783</v>
      </c>
      <c r="F1225" t="s">
        <v>9784</v>
      </c>
      <c r="G1225" t="s">
        <v>9785</v>
      </c>
      <c r="H1225" t="s">
        <v>74</v>
      </c>
      <c r="I1225" t="s">
        <v>324</v>
      </c>
      <c r="K1225" t="s">
        <v>405</v>
      </c>
      <c r="L1225" t="s">
        <v>9786</v>
      </c>
      <c r="M1225" t="s">
        <v>9787</v>
      </c>
      <c r="N1225" t="s">
        <v>9788</v>
      </c>
      <c r="Q1225" t="s">
        <v>44</v>
      </c>
      <c r="V1225" t="s">
        <v>9789</v>
      </c>
      <c r="AF1225">
        <v>1343</v>
      </c>
    </row>
    <row r="1226" spans="1:32" x14ac:dyDescent="0.3">
      <c r="A1226" s="1">
        <v>1339</v>
      </c>
      <c r="B1226" t="s">
        <v>32</v>
      </c>
      <c r="C1226" t="s">
        <v>23871</v>
      </c>
      <c r="D1226" t="s">
        <v>9790</v>
      </c>
      <c r="E1226" t="s">
        <v>8657</v>
      </c>
      <c r="F1226" t="s">
        <v>9791</v>
      </c>
      <c r="G1226" t="s">
        <v>9792</v>
      </c>
      <c r="H1226" t="s">
        <v>108</v>
      </c>
      <c r="I1226" t="s">
        <v>1439</v>
      </c>
      <c r="J1226" t="s">
        <v>147</v>
      </c>
      <c r="K1226" t="s">
        <v>9793</v>
      </c>
      <c r="L1226" t="s">
        <v>8661</v>
      </c>
      <c r="M1226" t="s">
        <v>8662</v>
      </c>
      <c r="N1226" t="s">
        <v>9794</v>
      </c>
      <c r="P1226" t="s">
        <v>9795</v>
      </c>
      <c r="Q1226" t="s">
        <v>44</v>
      </c>
      <c r="V1226" t="s">
        <v>9796</v>
      </c>
      <c r="AF1226">
        <v>1344</v>
      </c>
    </row>
    <row r="1227" spans="1:32" x14ac:dyDescent="0.3">
      <c r="A1227" s="1">
        <v>1152</v>
      </c>
      <c r="B1227" t="s">
        <v>32</v>
      </c>
      <c r="C1227" t="s">
        <v>23872</v>
      </c>
      <c r="D1227" t="s">
        <v>9797</v>
      </c>
      <c r="E1227" t="s">
        <v>163</v>
      </c>
      <c r="F1227" t="s">
        <v>9798</v>
      </c>
      <c r="G1227" t="s">
        <v>9799</v>
      </c>
      <c r="H1227" t="s">
        <v>51</v>
      </c>
      <c r="I1227" t="s">
        <v>8525</v>
      </c>
      <c r="J1227" t="s">
        <v>349</v>
      </c>
      <c r="K1227" t="s">
        <v>8466</v>
      </c>
      <c r="L1227" t="s">
        <v>170</v>
      </c>
      <c r="M1227" t="s">
        <v>171</v>
      </c>
      <c r="N1227" t="s">
        <v>9800</v>
      </c>
      <c r="P1227" t="s">
        <v>9801</v>
      </c>
      <c r="Q1227" t="s">
        <v>44</v>
      </c>
      <c r="V1227" t="s">
        <v>9802</v>
      </c>
      <c r="AF1227">
        <v>1345</v>
      </c>
    </row>
    <row r="1228" spans="1:32" x14ac:dyDescent="0.3">
      <c r="A1228" s="1">
        <v>1798</v>
      </c>
      <c r="B1228" t="s">
        <v>32</v>
      </c>
      <c r="C1228" t="s">
        <v>23873</v>
      </c>
      <c r="D1228" t="s">
        <v>9803</v>
      </c>
      <c r="E1228" t="s">
        <v>9804</v>
      </c>
      <c r="F1228" t="s">
        <v>9805</v>
      </c>
      <c r="G1228" t="s">
        <v>2483</v>
      </c>
      <c r="H1228" t="s">
        <v>108</v>
      </c>
      <c r="I1228" t="s">
        <v>4129</v>
      </c>
      <c r="J1228" t="s">
        <v>39</v>
      </c>
      <c r="K1228" t="s">
        <v>7180</v>
      </c>
      <c r="L1228" t="s">
        <v>9806</v>
      </c>
      <c r="M1228" t="s">
        <v>9807</v>
      </c>
      <c r="N1228" t="s">
        <v>9808</v>
      </c>
      <c r="P1228" t="s">
        <v>214</v>
      </c>
      <c r="Q1228" t="s">
        <v>44</v>
      </c>
      <c r="V1228" t="s">
        <v>9809</v>
      </c>
      <c r="AF1228">
        <v>1346</v>
      </c>
    </row>
    <row r="1229" spans="1:32" x14ac:dyDescent="0.3">
      <c r="A1229" s="1">
        <v>2847</v>
      </c>
      <c r="B1229" t="s">
        <v>32</v>
      </c>
      <c r="C1229" t="s">
        <v>9810</v>
      </c>
      <c r="D1229" t="s">
        <v>9811</v>
      </c>
      <c r="E1229" t="s">
        <v>9812</v>
      </c>
      <c r="F1229" t="s">
        <v>9813</v>
      </c>
      <c r="G1229" t="s">
        <v>9814</v>
      </c>
      <c r="H1229" t="s">
        <v>180</v>
      </c>
      <c r="O1229" t="s">
        <v>62</v>
      </c>
      <c r="R1229" t="s">
        <v>9815</v>
      </c>
      <c r="S1229" t="s">
        <v>9816</v>
      </c>
      <c r="T1229" t="s">
        <v>9817</v>
      </c>
      <c r="U1229" t="s">
        <v>9818</v>
      </c>
      <c r="V1229" t="s">
        <v>9819</v>
      </c>
      <c r="Y1229" t="s">
        <v>9820</v>
      </c>
      <c r="Z1229" t="s">
        <v>9821</v>
      </c>
      <c r="AF1229">
        <v>1347</v>
      </c>
    </row>
    <row r="1230" spans="1:32" x14ac:dyDescent="0.3">
      <c r="A1230" s="1">
        <v>2093</v>
      </c>
      <c r="B1230" t="s">
        <v>32</v>
      </c>
      <c r="C1230" t="s">
        <v>23874</v>
      </c>
      <c r="D1230" t="s">
        <v>9822</v>
      </c>
      <c r="E1230" t="s">
        <v>9823</v>
      </c>
      <c r="F1230" t="s">
        <v>9824</v>
      </c>
      <c r="G1230" t="s">
        <v>102</v>
      </c>
      <c r="H1230" t="s">
        <v>37</v>
      </c>
      <c r="I1230" t="s">
        <v>5326</v>
      </c>
      <c r="J1230" t="s">
        <v>110</v>
      </c>
      <c r="K1230" t="s">
        <v>9825</v>
      </c>
      <c r="L1230" t="s">
        <v>9826</v>
      </c>
      <c r="M1230" t="s">
        <v>9827</v>
      </c>
      <c r="N1230" t="s">
        <v>9828</v>
      </c>
      <c r="P1230" t="s">
        <v>9829</v>
      </c>
      <c r="Q1230" t="s">
        <v>44</v>
      </c>
      <c r="V1230" t="s">
        <v>9830</v>
      </c>
      <c r="AF1230">
        <v>1348</v>
      </c>
    </row>
    <row r="1231" spans="1:32" x14ac:dyDescent="0.3">
      <c r="A1231" s="1">
        <v>1825</v>
      </c>
      <c r="B1231" t="s">
        <v>32</v>
      </c>
      <c r="C1231" t="s">
        <v>23875</v>
      </c>
      <c r="D1231" t="s">
        <v>9831</v>
      </c>
      <c r="E1231" t="s">
        <v>6068</v>
      </c>
      <c r="F1231" t="s">
        <v>9832</v>
      </c>
      <c r="G1231" t="s">
        <v>9833</v>
      </c>
      <c r="H1231" t="s">
        <v>459</v>
      </c>
      <c r="I1231" t="s">
        <v>8566</v>
      </c>
      <c r="J1231" t="s">
        <v>147</v>
      </c>
      <c r="K1231" t="s">
        <v>4540</v>
      </c>
      <c r="L1231" t="s">
        <v>6071</v>
      </c>
      <c r="M1231" t="s">
        <v>6072</v>
      </c>
      <c r="N1231" t="s">
        <v>9834</v>
      </c>
      <c r="P1231" t="s">
        <v>2708</v>
      </c>
      <c r="Q1231" t="s">
        <v>44</v>
      </c>
      <c r="V1231" t="s">
        <v>9835</v>
      </c>
      <c r="AF1231">
        <v>1349</v>
      </c>
    </row>
    <row r="1232" spans="1:32" x14ac:dyDescent="0.3">
      <c r="A1232" s="1">
        <v>3463</v>
      </c>
      <c r="B1232" t="s">
        <v>32</v>
      </c>
      <c r="C1232" t="s">
        <v>9836</v>
      </c>
      <c r="D1232" t="s">
        <v>9837</v>
      </c>
      <c r="E1232" t="s">
        <v>9838</v>
      </c>
      <c r="F1232" t="s">
        <v>9839</v>
      </c>
      <c r="G1232" t="s">
        <v>9840</v>
      </c>
      <c r="H1232" t="s">
        <v>91</v>
      </c>
      <c r="O1232" t="s">
        <v>62</v>
      </c>
      <c r="R1232" t="s">
        <v>9841</v>
      </c>
      <c r="S1232" t="s">
        <v>9842</v>
      </c>
      <c r="T1232" t="s">
        <v>9843</v>
      </c>
      <c r="U1232" t="s">
        <v>9844</v>
      </c>
      <c r="V1232" t="s">
        <v>9845</v>
      </c>
      <c r="AF1232">
        <v>1350</v>
      </c>
    </row>
    <row r="1233" spans="1:32" x14ac:dyDescent="0.3">
      <c r="A1233" s="1">
        <v>354</v>
      </c>
      <c r="B1233" t="s">
        <v>32</v>
      </c>
      <c r="C1233" t="s">
        <v>23876</v>
      </c>
      <c r="D1233" t="s">
        <v>9846</v>
      </c>
      <c r="E1233" t="s">
        <v>2015</v>
      </c>
      <c r="F1233" t="s">
        <v>9847</v>
      </c>
      <c r="G1233" t="s">
        <v>5798</v>
      </c>
      <c r="H1233" t="s">
        <v>91</v>
      </c>
      <c r="L1233" t="s">
        <v>2015</v>
      </c>
      <c r="M1233" t="s">
        <v>2018</v>
      </c>
      <c r="N1233" t="s">
        <v>9848</v>
      </c>
      <c r="Q1233" t="s">
        <v>44</v>
      </c>
      <c r="V1233" t="s">
        <v>9849</v>
      </c>
      <c r="AF1233">
        <v>1351</v>
      </c>
    </row>
    <row r="1234" spans="1:32" x14ac:dyDescent="0.3">
      <c r="A1234" s="1">
        <v>1895</v>
      </c>
      <c r="B1234" t="s">
        <v>32</v>
      </c>
      <c r="C1234" t="s">
        <v>23877</v>
      </c>
      <c r="D1234" t="s">
        <v>9850</v>
      </c>
      <c r="E1234" t="s">
        <v>1254</v>
      </c>
      <c r="F1234" t="s">
        <v>9851</v>
      </c>
      <c r="G1234" t="s">
        <v>1042</v>
      </c>
      <c r="H1234" t="s">
        <v>122</v>
      </c>
      <c r="I1234" t="s">
        <v>324</v>
      </c>
      <c r="J1234" t="s">
        <v>190</v>
      </c>
      <c r="K1234" t="s">
        <v>9852</v>
      </c>
      <c r="L1234" t="s">
        <v>1257</v>
      </c>
      <c r="M1234" t="s">
        <v>1258</v>
      </c>
      <c r="N1234" t="s">
        <v>9853</v>
      </c>
      <c r="Q1234" t="s">
        <v>44</v>
      </c>
      <c r="V1234" t="s">
        <v>9854</v>
      </c>
      <c r="AF1234">
        <v>1352</v>
      </c>
    </row>
    <row r="1235" spans="1:32" x14ac:dyDescent="0.3">
      <c r="A1235" s="1">
        <v>2296</v>
      </c>
      <c r="B1235" t="s">
        <v>32</v>
      </c>
      <c r="C1235" t="s">
        <v>23878</v>
      </c>
      <c r="D1235" t="s">
        <v>9855</v>
      </c>
      <c r="E1235" t="s">
        <v>991</v>
      </c>
      <c r="F1235" t="s">
        <v>9856</v>
      </c>
      <c r="G1235" t="s">
        <v>9857</v>
      </c>
      <c r="H1235" t="s">
        <v>51</v>
      </c>
      <c r="I1235" t="s">
        <v>228</v>
      </c>
      <c r="J1235" t="s">
        <v>190</v>
      </c>
      <c r="K1235" t="s">
        <v>9858</v>
      </c>
      <c r="L1235" t="s">
        <v>995</v>
      </c>
      <c r="M1235" t="s">
        <v>996</v>
      </c>
      <c r="N1235" t="s">
        <v>9859</v>
      </c>
      <c r="P1235" t="s">
        <v>5746</v>
      </c>
      <c r="Q1235" t="s">
        <v>44</v>
      </c>
      <c r="V1235" t="s">
        <v>9860</v>
      </c>
      <c r="AF1235">
        <v>1353</v>
      </c>
    </row>
    <row r="1236" spans="1:32" x14ac:dyDescent="0.3">
      <c r="A1236" s="1">
        <v>3254</v>
      </c>
      <c r="B1236" t="s">
        <v>32</v>
      </c>
      <c r="C1236" t="s">
        <v>9861</v>
      </c>
      <c r="D1236" t="s">
        <v>9862</v>
      </c>
      <c r="E1236" t="s">
        <v>9863</v>
      </c>
      <c r="F1236" t="s">
        <v>9864</v>
      </c>
      <c r="G1236" t="s">
        <v>9865</v>
      </c>
      <c r="H1236" t="s">
        <v>108</v>
      </c>
      <c r="I1236" t="s">
        <v>190</v>
      </c>
      <c r="J1236" t="s">
        <v>147</v>
      </c>
      <c r="K1236" t="s">
        <v>1373</v>
      </c>
      <c r="L1236" t="s">
        <v>9866</v>
      </c>
      <c r="M1236" t="s">
        <v>9867</v>
      </c>
      <c r="N1236" t="s">
        <v>9868</v>
      </c>
      <c r="O1236" t="s">
        <v>62</v>
      </c>
      <c r="P1236" t="s">
        <v>1199</v>
      </c>
      <c r="R1236" t="s">
        <v>9869</v>
      </c>
      <c r="S1236" t="s">
        <v>9870</v>
      </c>
      <c r="T1236" t="s">
        <v>9871</v>
      </c>
      <c r="U1236" t="s">
        <v>9872</v>
      </c>
      <c r="V1236" t="s">
        <v>9873</v>
      </c>
      <c r="AF1236">
        <v>1354</v>
      </c>
    </row>
    <row r="1237" spans="1:32" x14ac:dyDescent="0.3">
      <c r="A1237" s="1">
        <v>2154</v>
      </c>
      <c r="B1237" t="s">
        <v>32</v>
      </c>
      <c r="C1237" t="s">
        <v>23879</v>
      </c>
      <c r="D1237" t="s">
        <v>9874</v>
      </c>
      <c r="E1237" t="s">
        <v>9875</v>
      </c>
      <c r="F1237" t="s">
        <v>9876</v>
      </c>
      <c r="G1237" t="s">
        <v>9877</v>
      </c>
      <c r="H1237" t="s">
        <v>180</v>
      </c>
      <c r="I1237" t="s">
        <v>2989</v>
      </c>
      <c r="J1237" t="s">
        <v>39</v>
      </c>
      <c r="K1237" t="s">
        <v>7073</v>
      </c>
      <c r="L1237" t="s">
        <v>9878</v>
      </c>
      <c r="M1237" t="s">
        <v>9879</v>
      </c>
      <c r="N1237" t="s">
        <v>9880</v>
      </c>
      <c r="P1237" t="s">
        <v>731</v>
      </c>
      <c r="Q1237" t="s">
        <v>44</v>
      </c>
      <c r="V1237" t="s">
        <v>9881</v>
      </c>
      <c r="AF1237">
        <v>1355</v>
      </c>
    </row>
    <row r="1238" spans="1:32" x14ac:dyDescent="0.3">
      <c r="A1238" s="1">
        <v>1906</v>
      </c>
      <c r="B1238" t="s">
        <v>32</v>
      </c>
      <c r="C1238" t="s">
        <v>23880</v>
      </c>
      <c r="D1238" t="s">
        <v>9882</v>
      </c>
      <c r="E1238" t="s">
        <v>9883</v>
      </c>
      <c r="F1238" t="s">
        <v>9884</v>
      </c>
      <c r="G1238" t="s">
        <v>7107</v>
      </c>
      <c r="H1238" t="s">
        <v>51</v>
      </c>
      <c r="I1238" t="s">
        <v>537</v>
      </c>
      <c r="J1238" t="s">
        <v>39</v>
      </c>
      <c r="K1238" t="s">
        <v>372</v>
      </c>
      <c r="L1238" t="s">
        <v>9885</v>
      </c>
      <c r="M1238" t="s">
        <v>9886</v>
      </c>
      <c r="N1238" t="s">
        <v>9887</v>
      </c>
      <c r="P1238" t="s">
        <v>1208</v>
      </c>
      <c r="Q1238" t="s">
        <v>44</v>
      </c>
      <c r="V1238" t="s">
        <v>9888</v>
      </c>
      <c r="AF1238">
        <v>1356</v>
      </c>
    </row>
    <row r="1239" spans="1:32" x14ac:dyDescent="0.3">
      <c r="A1239" s="1">
        <v>2006</v>
      </c>
      <c r="B1239" t="s">
        <v>32</v>
      </c>
      <c r="C1239" t="s">
        <v>23881</v>
      </c>
      <c r="D1239" t="s">
        <v>9889</v>
      </c>
      <c r="E1239" t="s">
        <v>7429</v>
      </c>
      <c r="F1239" t="s">
        <v>9890</v>
      </c>
      <c r="G1239" t="s">
        <v>7431</v>
      </c>
      <c r="H1239" t="s">
        <v>180</v>
      </c>
      <c r="I1239" t="s">
        <v>4339</v>
      </c>
      <c r="J1239" t="s">
        <v>7432</v>
      </c>
      <c r="K1239" t="s">
        <v>227</v>
      </c>
      <c r="L1239" t="s">
        <v>7433</v>
      </c>
      <c r="M1239" t="s">
        <v>7434</v>
      </c>
      <c r="N1239" t="s">
        <v>9891</v>
      </c>
      <c r="Q1239" t="s">
        <v>44</v>
      </c>
      <c r="V1239" t="s">
        <v>9892</v>
      </c>
      <c r="AF1239">
        <v>1357</v>
      </c>
    </row>
    <row r="1240" spans="1:32" x14ac:dyDescent="0.3">
      <c r="A1240" s="1">
        <v>480</v>
      </c>
      <c r="B1240" t="s">
        <v>32</v>
      </c>
      <c r="C1240" t="s">
        <v>23882</v>
      </c>
      <c r="D1240" t="s">
        <v>9893</v>
      </c>
      <c r="E1240" t="s">
        <v>1151</v>
      </c>
      <c r="F1240" t="s">
        <v>9894</v>
      </c>
      <c r="G1240" t="s">
        <v>1893</v>
      </c>
      <c r="H1240" t="s">
        <v>166</v>
      </c>
      <c r="I1240" t="s">
        <v>3158</v>
      </c>
      <c r="J1240" t="s">
        <v>9895</v>
      </c>
      <c r="K1240" t="s">
        <v>9896</v>
      </c>
      <c r="L1240" t="s">
        <v>1155</v>
      </c>
      <c r="M1240" t="s">
        <v>1156</v>
      </c>
      <c r="N1240" t="s">
        <v>9897</v>
      </c>
      <c r="P1240" t="s">
        <v>9898</v>
      </c>
      <c r="Q1240" t="s">
        <v>44</v>
      </c>
      <c r="AF1240">
        <v>1358</v>
      </c>
    </row>
    <row r="1241" spans="1:32" x14ac:dyDescent="0.3">
      <c r="A1241" s="1">
        <v>313</v>
      </c>
      <c r="B1241" t="s">
        <v>32</v>
      </c>
      <c r="C1241" t="s">
        <v>23883</v>
      </c>
      <c r="D1241" t="s">
        <v>9899</v>
      </c>
      <c r="E1241" t="s">
        <v>589</v>
      </c>
      <c r="F1241" t="s">
        <v>9900</v>
      </c>
      <c r="G1241" t="s">
        <v>9901</v>
      </c>
      <c r="H1241" t="s">
        <v>522</v>
      </c>
      <c r="I1241" t="s">
        <v>228</v>
      </c>
      <c r="K1241" t="s">
        <v>6635</v>
      </c>
      <c r="L1241" t="s">
        <v>593</v>
      </c>
      <c r="M1241" t="s">
        <v>594</v>
      </c>
      <c r="N1241" t="s">
        <v>9902</v>
      </c>
      <c r="Q1241" t="s">
        <v>44</v>
      </c>
      <c r="V1241" t="s">
        <v>9903</v>
      </c>
      <c r="AF1241">
        <v>1359</v>
      </c>
    </row>
    <row r="1242" spans="1:32" x14ac:dyDescent="0.3">
      <c r="A1242" s="1">
        <v>123</v>
      </c>
      <c r="B1242" t="s">
        <v>32</v>
      </c>
      <c r="C1242" t="s">
        <v>23884</v>
      </c>
      <c r="D1242" t="s">
        <v>9904</v>
      </c>
      <c r="E1242" t="s">
        <v>2015</v>
      </c>
      <c r="F1242" t="s">
        <v>9905</v>
      </c>
      <c r="G1242" t="s">
        <v>5309</v>
      </c>
      <c r="H1242" t="s">
        <v>108</v>
      </c>
      <c r="I1242" t="s">
        <v>4279</v>
      </c>
      <c r="J1242" t="s">
        <v>190</v>
      </c>
      <c r="K1242" t="s">
        <v>9906</v>
      </c>
      <c r="L1242" t="s">
        <v>2015</v>
      </c>
      <c r="M1242" t="s">
        <v>2018</v>
      </c>
      <c r="N1242" t="s">
        <v>9907</v>
      </c>
      <c r="P1242" t="s">
        <v>9393</v>
      </c>
      <c r="Q1242" t="s">
        <v>44</v>
      </c>
      <c r="V1242" t="s">
        <v>9908</v>
      </c>
      <c r="AF1242">
        <v>1360</v>
      </c>
    </row>
    <row r="1243" spans="1:32" x14ac:dyDescent="0.3">
      <c r="A1243" s="1">
        <v>787</v>
      </c>
      <c r="B1243" t="s">
        <v>32</v>
      </c>
      <c r="C1243" t="s">
        <v>23885</v>
      </c>
      <c r="D1243" t="s">
        <v>9909</v>
      </c>
      <c r="E1243" t="s">
        <v>5936</v>
      </c>
      <c r="F1243" t="s">
        <v>9910</v>
      </c>
      <c r="G1243" t="s">
        <v>9911</v>
      </c>
      <c r="H1243" t="s">
        <v>248</v>
      </c>
      <c r="I1243" t="s">
        <v>523</v>
      </c>
      <c r="K1243" t="s">
        <v>5000</v>
      </c>
      <c r="L1243" t="s">
        <v>5939</v>
      </c>
      <c r="M1243" t="s">
        <v>5940</v>
      </c>
      <c r="N1243" t="s">
        <v>9912</v>
      </c>
      <c r="P1243" t="s">
        <v>286</v>
      </c>
      <c r="Q1243" t="s">
        <v>44</v>
      </c>
      <c r="V1243" t="s">
        <v>9913</v>
      </c>
      <c r="AF1243">
        <v>1361</v>
      </c>
    </row>
    <row r="1244" spans="1:32" x14ac:dyDescent="0.3">
      <c r="A1244" s="1">
        <v>3105</v>
      </c>
      <c r="B1244" t="s">
        <v>32</v>
      </c>
      <c r="C1244" t="s">
        <v>9914</v>
      </c>
      <c r="D1244" t="s">
        <v>9915</v>
      </c>
      <c r="E1244" t="s">
        <v>9916</v>
      </c>
      <c r="F1244" t="s">
        <v>9917</v>
      </c>
      <c r="G1244" t="s">
        <v>5516</v>
      </c>
      <c r="H1244" t="s">
        <v>180</v>
      </c>
      <c r="O1244" t="s">
        <v>62</v>
      </c>
      <c r="R1244" t="s">
        <v>9918</v>
      </c>
      <c r="S1244" t="s">
        <v>9919</v>
      </c>
      <c r="T1244" t="s">
        <v>9920</v>
      </c>
      <c r="U1244" t="s">
        <v>9921</v>
      </c>
      <c r="V1244" t="s">
        <v>694</v>
      </c>
      <c r="Z1244" t="s">
        <v>9922</v>
      </c>
      <c r="AF1244">
        <v>1362</v>
      </c>
    </row>
    <row r="1245" spans="1:32" x14ac:dyDescent="0.3">
      <c r="A1245" s="1">
        <v>1626</v>
      </c>
      <c r="B1245" t="s">
        <v>32</v>
      </c>
      <c r="C1245" t="s">
        <v>23886</v>
      </c>
      <c r="D1245" t="s">
        <v>9923</v>
      </c>
      <c r="E1245" t="s">
        <v>3504</v>
      </c>
      <c r="F1245" t="s">
        <v>9924</v>
      </c>
      <c r="G1245" t="s">
        <v>2825</v>
      </c>
      <c r="H1245" t="s">
        <v>37</v>
      </c>
      <c r="I1245" t="s">
        <v>383</v>
      </c>
      <c r="J1245" t="s">
        <v>236</v>
      </c>
      <c r="K1245" t="s">
        <v>9925</v>
      </c>
      <c r="L1245" t="s">
        <v>3508</v>
      </c>
      <c r="M1245" t="s">
        <v>3509</v>
      </c>
      <c r="N1245" t="s">
        <v>9926</v>
      </c>
      <c r="P1245" t="s">
        <v>9927</v>
      </c>
      <c r="Q1245" t="s">
        <v>44</v>
      </c>
      <c r="AF1245">
        <v>1363</v>
      </c>
    </row>
    <row r="1246" spans="1:32" x14ac:dyDescent="0.3">
      <c r="A1246" s="1">
        <v>3290</v>
      </c>
      <c r="B1246" t="s">
        <v>32</v>
      </c>
      <c r="C1246" t="s">
        <v>9928</v>
      </c>
      <c r="D1246" t="s">
        <v>9929</v>
      </c>
      <c r="E1246" t="s">
        <v>9930</v>
      </c>
      <c r="F1246" t="s">
        <v>9931</v>
      </c>
      <c r="G1246" t="s">
        <v>9932</v>
      </c>
      <c r="H1246" t="s">
        <v>37</v>
      </c>
      <c r="O1246" t="s">
        <v>62</v>
      </c>
      <c r="R1246" t="s">
        <v>9933</v>
      </c>
      <c r="S1246" t="s">
        <v>9934</v>
      </c>
      <c r="T1246" t="s">
        <v>9935</v>
      </c>
      <c r="U1246" t="s">
        <v>9936</v>
      </c>
      <c r="V1246" t="s">
        <v>1457</v>
      </c>
      <c r="Z1246" t="s">
        <v>9937</v>
      </c>
      <c r="AF1246">
        <v>1364</v>
      </c>
    </row>
    <row r="1247" spans="1:32" x14ac:dyDescent="0.3">
      <c r="A1247" s="1">
        <v>2267</v>
      </c>
      <c r="B1247" t="s">
        <v>32</v>
      </c>
      <c r="C1247" t="s">
        <v>23887</v>
      </c>
      <c r="D1247" t="s">
        <v>9938</v>
      </c>
      <c r="E1247" t="s">
        <v>1605</v>
      </c>
      <c r="F1247" t="s">
        <v>9939</v>
      </c>
      <c r="G1247" t="s">
        <v>2515</v>
      </c>
      <c r="H1247" t="s">
        <v>248</v>
      </c>
      <c r="I1247" t="s">
        <v>168</v>
      </c>
      <c r="K1247" t="s">
        <v>930</v>
      </c>
      <c r="L1247" t="s">
        <v>1608</v>
      </c>
      <c r="M1247" t="s">
        <v>1609</v>
      </c>
      <c r="N1247" t="s">
        <v>9940</v>
      </c>
      <c r="Q1247" t="s">
        <v>44</v>
      </c>
      <c r="V1247" t="s">
        <v>9941</v>
      </c>
      <c r="AF1247">
        <v>1365</v>
      </c>
    </row>
    <row r="1248" spans="1:32" x14ac:dyDescent="0.3">
      <c r="A1248" s="1">
        <v>3048</v>
      </c>
      <c r="B1248" t="s">
        <v>32</v>
      </c>
      <c r="C1248" t="s">
        <v>9942</v>
      </c>
      <c r="D1248" t="s">
        <v>9943</v>
      </c>
      <c r="E1248" t="s">
        <v>9944</v>
      </c>
      <c r="F1248" t="s">
        <v>9945</v>
      </c>
      <c r="G1248" t="s">
        <v>9946</v>
      </c>
      <c r="H1248" t="s">
        <v>108</v>
      </c>
      <c r="O1248" t="s">
        <v>62</v>
      </c>
      <c r="R1248" t="s">
        <v>9947</v>
      </c>
      <c r="S1248" t="s">
        <v>9948</v>
      </c>
      <c r="T1248" t="s">
        <v>9949</v>
      </c>
      <c r="U1248" t="s">
        <v>9950</v>
      </c>
      <c r="V1248" t="s">
        <v>67</v>
      </c>
      <c r="AF1248">
        <v>1366</v>
      </c>
    </row>
    <row r="1249" spans="1:32" x14ac:dyDescent="0.3">
      <c r="A1249" s="1">
        <v>3229</v>
      </c>
      <c r="B1249" t="s">
        <v>32</v>
      </c>
      <c r="C1249" t="s">
        <v>9951</v>
      </c>
      <c r="D1249" t="s">
        <v>9952</v>
      </c>
      <c r="E1249" t="s">
        <v>9953</v>
      </c>
      <c r="F1249" t="s">
        <v>9954</v>
      </c>
      <c r="G1249" t="s">
        <v>9955</v>
      </c>
      <c r="H1249" t="s">
        <v>37</v>
      </c>
      <c r="O1249" t="s">
        <v>62</v>
      </c>
      <c r="R1249" t="s">
        <v>9956</v>
      </c>
      <c r="S1249" t="s">
        <v>9957</v>
      </c>
      <c r="T1249" t="s">
        <v>9958</v>
      </c>
      <c r="U1249" t="s">
        <v>9959</v>
      </c>
      <c r="V1249" t="s">
        <v>366</v>
      </c>
      <c r="AF1249">
        <v>1367</v>
      </c>
    </row>
    <row r="1250" spans="1:32" x14ac:dyDescent="0.3">
      <c r="A1250" s="1">
        <v>3321</v>
      </c>
      <c r="B1250" t="s">
        <v>32</v>
      </c>
      <c r="C1250" t="s">
        <v>9960</v>
      </c>
      <c r="D1250" t="s">
        <v>9961</v>
      </c>
      <c r="E1250" t="s">
        <v>9962</v>
      </c>
      <c r="F1250" t="s">
        <v>9963</v>
      </c>
      <c r="G1250" t="s">
        <v>9964</v>
      </c>
      <c r="H1250" t="s">
        <v>522</v>
      </c>
      <c r="I1250" t="s">
        <v>359</v>
      </c>
      <c r="J1250" t="s">
        <v>124</v>
      </c>
      <c r="K1250" t="s">
        <v>9965</v>
      </c>
      <c r="L1250" t="s">
        <v>9962</v>
      </c>
      <c r="M1250" t="s">
        <v>9966</v>
      </c>
      <c r="N1250" t="s">
        <v>9967</v>
      </c>
      <c r="O1250" t="s">
        <v>62</v>
      </c>
      <c r="P1250" t="s">
        <v>9968</v>
      </c>
      <c r="R1250" t="s">
        <v>9969</v>
      </c>
      <c r="S1250" t="s">
        <v>9970</v>
      </c>
      <c r="T1250" t="s">
        <v>9971</v>
      </c>
      <c r="U1250" t="s">
        <v>9972</v>
      </c>
      <c r="V1250" t="s">
        <v>366</v>
      </c>
      <c r="AF1250">
        <v>1368</v>
      </c>
    </row>
    <row r="1251" spans="1:32" x14ac:dyDescent="0.3">
      <c r="A1251" s="1">
        <v>1278</v>
      </c>
      <c r="B1251" t="s">
        <v>32</v>
      </c>
      <c r="C1251" t="s">
        <v>23888</v>
      </c>
      <c r="D1251" t="s">
        <v>9973</v>
      </c>
      <c r="E1251" t="s">
        <v>345</v>
      </c>
      <c r="F1251" t="s">
        <v>9974</v>
      </c>
      <c r="G1251" t="s">
        <v>9975</v>
      </c>
      <c r="H1251" t="s">
        <v>74</v>
      </c>
      <c r="I1251" t="s">
        <v>1838</v>
      </c>
      <c r="J1251" t="s">
        <v>372</v>
      </c>
      <c r="K1251" t="s">
        <v>9976</v>
      </c>
      <c r="L1251" t="s">
        <v>351</v>
      </c>
      <c r="M1251" t="s">
        <v>352</v>
      </c>
      <c r="N1251" t="s">
        <v>9977</v>
      </c>
      <c r="P1251" t="s">
        <v>9978</v>
      </c>
      <c r="Q1251" t="s">
        <v>44</v>
      </c>
      <c r="V1251" t="s">
        <v>9979</v>
      </c>
      <c r="AF1251">
        <v>1369</v>
      </c>
    </row>
    <row r="1252" spans="1:32" x14ac:dyDescent="0.3">
      <c r="A1252" s="1">
        <v>140</v>
      </c>
      <c r="B1252" t="s">
        <v>32</v>
      </c>
      <c r="C1252" t="s">
        <v>23889</v>
      </c>
      <c r="D1252" t="s">
        <v>9980</v>
      </c>
      <c r="E1252" t="s">
        <v>9981</v>
      </c>
      <c r="F1252" t="s">
        <v>9982</v>
      </c>
      <c r="G1252" t="s">
        <v>729</v>
      </c>
      <c r="H1252" t="s">
        <v>180</v>
      </c>
      <c r="I1252" t="s">
        <v>110</v>
      </c>
      <c r="K1252" t="s">
        <v>9983</v>
      </c>
      <c r="L1252" t="s">
        <v>9984</v>
      </c>
      <c r="M1252" t="s">
        <v>9985</v>
      </c>
      <c r="N1252" t="s">
        <v>9986</v>
      </c>
      <c r="Q1252" t="s">
        <v>44</v>
      </c>
      <c r="V1252" t="s">
        <v>9987</v>
      </c>
      <c r="AF1252">
        <v>1370</v>
      </c>
    </row>
    <row r="1253" spans="1:32" x14ac:dyDescent="0.3">
      <c r="A1253" s="1">
        <v>1114</v>
      </c>
      <c r="B1253" t="s">
        <v>32</v>
      </c>
      <c r="C1253" t="s">
        <v>23890</v>
      </c>
      <c r="D1253" t="s">
        <v>9988</v>
      </c>
      <c r="E1253" t="s">
        <v>9989</v>
      </c>
      <c r="F1253" t="s">
        <v>9990</v>
      </c>
      <c r="G1253" t="s">
        <v>7112</v>
      </c>
      <c r="H1253" t="s">
        <v>522</v>
      </c>
      <c r="I1253" t="s">
        <v>124</v>
      </c>
      <c r="K1253" t="s">
        <v>236</v>
      </c>
      <c r="L1253" t="s">
        <v>9991</v>
      </c>
      <c r="M1253" t="s">
        <v>9992</v>
      </c>
      <c r="N1253" t="s">
        <v>9993</v>
      </c>
      <c r="P1253" t="s">
        <v>103</v>
      </c>
      <c r="Q1253" t="s">
        <v>44</v>
      </c>
      <c r="V1253" t="s">
        <v>9994</v>
      </c>
      <c r="AF1253">
        <v>1371</v>
      </c>
    </row>
    <row r="1254" spans="1:32" x14ac:dyDescent="0.3">
      <c r="A1254" s="1">
        <v>767</v>
      </c>
      <c r="B1254" t="s">
        <v>32</v>
      </c>
      <c r="C1254" t="s">
        <v>23891</v>
      </c>
      <c r="D1254" t="s">
        <v>9995</v>
      </c>
      <c r="E1254" t="s">
        <v>8144</v>
      </c>
      <c r="F1254" t="s">
        <v>9996</v>
      </c>
      <c r="G1254" t="s">
        <v>9997</v>
      </c>
      <c r="H1254" t="s">
        <v>459</v>
      </c>
      <c r="I1254" t="s">
        <v>38</v>
      </c>
      <c r="J1254" t="s">
        <v>39</v>
      </c>
      <c r="K1254" t="s">
        <v>39</v>
      </c>
      <c r="L1254" t="s">
        <v>8146</v>
      </c>
      <c r="M1254" t="s">
        <v>8147</v>
      </c>
      <c r="N1254" t="s">
        <v>9998</v>
      </c>
      <c r="P1254" t="s">
        <v>477</v>
      </c>
      <c r="Q1254" t="s">
        <v>44</v>
      </c>
      <c r="V1254" t="s">
        <v>9999</v>
      </c>
      <c r="AF1254">
        <v>1372</v>
      </c>
    </row>
    <row r="1255" spans="1:32" x14ac:dyDescent="0.3">
      <c r="A1255" s="1">
        <v>1177</v>
      </c>
      <c r="B1255" t="s">
        <v>32</v>
      </c>
      <c r="C1255" t="s">
        <v>23892</v>
      </c>
      <c r="D1255" t="s">
        <v>10000</v>
      </c>
      <c r="E1255" t="s">
        <v>4538</v>
      </c>
      <c r="F1255" t="s">
        <v>10001</v>
      </c>
      <c r="G1255" t="s">
        <v>1042</v>
      </c>
      <c r="H1255" t="s">
        <v>122</v>
      </c>
      <c r="I1255" t="s">
        <v>1874</v>
      </c>
      <c r="J1255" t="s">
        <v>146</v>
      </c>
      <c r="K1255" t="s">
        <v>10002</v>
      </c>
      <c r="L1255" t="s">
        <v>4541</v>
      </c>
      <c r="M1255" t="s">
        <v>4542</v>
      </c>
      <c r="N1255" t="s">
        <v>10003</v>
      </c>
      <c r="P1255" t="s">
        <v>10004</v>
      </c>
      <c r="Q1255" t="s">
        <v>44</v>
      </c>
      <c r="V1255" t="s">
        <v>10005</v>
      </c>
      <c r="AF1255">
        <v>1373</v>
      </c>
    </row>
    <row r="1256" spans="1:32" x14ac:dyDescent="0.3">
      <c r="A1256" s="1">
        <v>2626</v>
      </c>
      <c r="B1256" t="s">
        <v>32</v>
      </c>
      <c r="C1256" t="s">
        <v>10006</v>
      </c>
      <c r="D1256" t="s">
        <v>10007</v>
      </c>
      <c r="E1256" t="s">
        <v>10008</v>
      </c>
      <c r="F1256" t="s">
        <v>10009</v>
      </c>
      <c r="G1256" t="s">
        <v>7834</v>
      </c>
      <c r="H1256" t="s">
        <v>475</v>
      </c>
      <c r="O1256" t="s">
        <v>62</v>
      </c>
      <c r="R1256" t="s">
        <v>10010</v>
      </c>
      <c r="S1256" t="s">
        <v>10011</v>
      </c>
      <c r="T1256" t="s">
        <v>10012</v>
      </c>
      <c r="U1256" t="s">
        <v>10013</v>
      </c>
      <c r="V1256" t="s">
        <v>1433</v>
      </c>
      <c r="Z1256" t="s">
        <v>10014</v>
      </c>
      <c r="AF1256">
        <v>1374</v>
      </c>
    </row>
    <row r="1257" spans="1:32" x14ac:dyDescent="0.3">
      <c r="A1257" s="1">
        <v>3028</v>
      </c>
      <c r="B1257" t="s">
        <v>32</v>
      </c>
      <c r="C1257" t="s">
        <v>10015</v>
      </c>
      <c r="D1257" t="s">
        <v>10016</v>
      </c>
      <c r="E1257" t="s">
        <v>10017</v>
      </c>
      <c r="F1257" t="s">
        <v>10018</v>
      </c>
      <c r="G1257" t="s">
        <v>10019</v>
      </c>
      <c r="H1257" t="s">
        <v>108</v>
      </c>
      <c r="O1257" t="s">
        <v>62</v>
      </c>
      <c r="R1257" t="s">
        <v>10020</v>
      </c>
      <c r="S1257" t="s">
        <v>10021</v>
      </c>
      <c r="T1257" t="s">
        <v>10022</v>
      </c>
      <c r="U1257" t="s">
        <v>10023</v>
      </c>
      <c r="V1257" t="s">
        <v>1457</v>
      </c>
      <c r="Z1257" t="s">
        <v>10024</v>
      </c>
      <c r="AF1257">
        <v>1375</v>
      </c>
    </row>
    <row r="1258" spans="1:32" x14ac:dyDescent="0.3">
      <c r="A1258" s="1">
        <v>2866</v>
      </c>
      <c r="B1258" t="s">
        <v>32</v>
      </c>
      <c r="C1258" t="s">
        <v>10025</v>
      </c>
      <c r="D1258" t="s">
        <v>10026</v>
      </c>
      <c r="E1258" t="s">
        <v>10027</v>
      </c>
      <c r="F1258" t="s">
        <v>10028</v>
      </c>
      <c r="G1258" t="s">
        <v>10029</v>
      </c>
      <c r="H1258" t="s">
        <v>180</v>
      </c>
      <c r="O1258" t="s">
        <v>62</v>
      </c>
      <c r="R1258" t="s">
        <v>10030</v>
      </c>
      <c r="S1258" t="s">
        <v>10031</v>
      </c>
      <c r="T1258" t="s">
        <v>10032</v>
      </c>
      <c r="U1258" t="s">
        <v>10033</v>
      </c>
      <c r="V1258" t="s">
        <v>10034</v>
      </c>
      <c r="Y1258" t="s">
        <v>10035</v>
      </c>
      <c r="AF1258">
        <v>1376</v>
      </c>
    </row>
    <row r="1259" spans="1:32" x14ac:dyDescent="0.3">
      <c r="A1259" s="1">
        <v>3061</v>
      </c>
      <c r="B1259" t="s">
        <v>32</v>
      </c>
      <c r="C1259" t="s">
        <v>10036</v>
      </c>
      <c r="D1259" t="s">
        <v>10037</v>
      </c>
      <c r="E1259" t="s">
        <v>10038</v>
      </c>
      <c r="F1259" t="s">
        <v>10039</v>
      </c>
      <c r="G1259" t="s">
        <v>1409</v>
      </c>
      <c r="H1259" t="s">
        <v>108</v>
      </c>
      <c r="O1259" t="s">
        <v>62</v>
      </c>
      <c r="R1259" t="s">
        <v>10040</v>
      </c>
      <c r="S1259" t="s">
        <v>10041</v>
      </c>
      <c r="T1259" t="s">
        <v>10042</v>
      </c>
      <c r="U1259" t="s">
        <v>10043</v>
      </c>
      <c r="V1259" t="s">
        <v>638</v>
      </c>
      <c r="Z1259" t="s">
        <v>10044</v>
      </c>
      <c r="AF1259">
        <v>1377</v>
      </c>
    </row>
    <row r="1260" spans="1:32" x14ac:dyDescent="0.3">
      <c r="A1260" s="1">
        <v>968</v>
      </c>
      <c r="B1260" t="s">
        <v>32</v>
      </c>
      <c r="C1260" t="s">
        <v>23893</v>
      </c>
      <c r="D1260" t="s">
        <v>10045</v>
      </c>
      <c r="E1260" t="s">
        <v>8365</v>
      </c>
      <c r="F1260" t="s">
        <v>10046</v>
      </c>
      <c r="G1260" t="s">
        <v>433</v>
      </c>
      <c r="H1260" t="s">
        <v>91</v>
      </c>
      <c r="I1260" t="s">
        <v>123</v>
      </c>
      <c r="J1260" t="s">
        <v>10047</v>
      </c>
      <c r="K1260" t="s">
        <v>1918</v>
      </c>
      <c r="L1260" t="s">
        <v>8369</v>
      </c>
      <c r="M1260" t="s">
        <v>8370</v>
      </c>
      <c r="N1260" t="s">
        <v>10048</v>
      </c>
      <c r="P1260" t="s">
        <v>5617</v>
      </c>
      <c r="Q1260" t="s">
        <v>44</v>
      </c>
      <c r="AF1260">
        <v>1378</v>
      </c>
    </row>
    <row r="1261" spans="1:32" x14ac:dyDescent="0.3">
      <c r="A1261" s="1">
        <v>812</v>
      </c>
      <c r="B1261" t="s">
        <v>32</v>
      </c>
      <c r="C1261" t="s">
        <v>23894</v>
      </c>
      <c r="D1261" t="s">
        <v>10049</v>
      </c>
      <c r="E1261" t="s">
        <v>10050</v>
      </c>
      <c r="F1261" t="s">
        <v>10051</v>
      </c>
      <c r="G1261" t="s">
        <v>10052</v>
      </c>
      <c r="H1261" t="s">
        <v>522</v>
      </c>
      <c r="I1261" t="s">
        <v>523</v>
      </c>
      <c r="J1261" t="s">
        <v>147</v>
      </c>
      <c r="K1261" t="s">
        <v>10053</v>
      </c>
      <c r="L1261" t="s">
        <v>10054</v>
      </c>
      <c r="M1261" t="s">
        <v>10055</v>
      </c>
      <c r="N1261" t="s">
        <v>10056</v>
      </c>
      <c r="P1261" t="s">
        <v>1819</v>
      </c>
      <c r="Q1261" t="s">
        <v>44</v>
      </c>
      <c r="V1261" t="s">
        <v>10057</v>
      </c>
      <c r="AF1261">
        <v>1379</v>
      </c>
    </row>
    <row r="1262" spans="1:32" x14ac:dyDescent="0.3">
      <c r="A1262" s="1">
        <v>1217</v>
      </c>
      <c r="B1262" t="s">
        <v>32</v>
      </c>
      <c r="C1262" t="s">
        <v>23895</v>
      </c>
      <c r="D1262" t="s">
        <v>10058</v>
      </c>
      <c r="E1262" t="s">
        <v>345</v>
      </c>
      <c r="F1262" t="s">
        <v>10059</v>
      </c>
      <c r="G1262" t="s">
        <v>3081</v>
      </c>
      <c r="H1262" t="s">
        <v>475</v>
      </c>
      <c r="I1262" t="s">
        <v>476</v>
      </c>
      <c r="J1262" t="s">
        <v>4339</v>
      </c>
      <c r="K1262" t="s">
        <v>10060</v>
      </c>
      <c r="L1262" t="s">
        <v>351</v>
      </c>
      <c r="M1262" t="s">
        <v>352</v>
      </c>
      <c r="N1262" t="s">
        <v>10061</v>
      </c>
      <c r="P1262" t="s">
        <v>10062</v>
      </c>
      <c r="Q1262" t="s">
        <v>44</v>
      </c>
      <c r="V1262" t="s">
        <v>10063</v>
      </c>
      <c r="AF1262">
        <v>1380</v>
      </c>
    </row>
    <row r="1263" spans="1:32" x14ac:dyDescent="0.3">
      <c r="A1263" s="1">
        <v>1818</v>
      </c>
      <c r="B1263" t="s">
        <v>32</v>
      </c>
      <c r="C1263" t="s">
        <v>23896</v>
      </c>
      <c r="D1263" t="s">
        <v>10064</v>
      </c>
      <c r="E1263" t="s">
        <v>10065</v>
      </c>
      <c r="F1263" t="s">
        <v>10066</v>
      </c>
      <c r="G1263" t="s">
        <v>1500</v>
      </c>
      <c r="H1263" t="s">
        <v>51</v>
      </c>
      <c r="I1263" t="s">
        <v>373</v>
      </c>
      <c r="J1263" t="s">
        <v>147</v>
      </c>
      <c r="K1263" t="s">
        <v>5621</v>
      </c>
      <c r="L1263" t="s">
        <v>10067</v>
      </c>
      <c r="M1263" t="s">
        <v>10068</v>
      </c>
      <c r="N1263" t="s">
        <v>10069</v>
      </c>
      <c r="P1263" t="s">
        <v>1136</v>
      </c>
      <c r="Q1263" t="s">
        <v>44</v>
      </c>
      <c r="V1263" t="s">
        <v>10070</v>
      </c>
      <c r="AF1263">
        <v>1381</v>
      </c>
    </row>
    <row r="1264" spans="1:32" x14ac:dyDescent="0.3">
      <c r="A1264" s="1">
        <v>965</v>
      </c>
      <c r="B1264" t="s">
        <v>32</v>
      </c>
      <c r="C1264" t="s">
        <v>23897</v>
      </c>
      <c r="D1264" t="s">
        <v>10071</v>
      </c>
      <c r="E1264" t="s">
        <v>153</v>
      </c>
      <c r="F1264" t="s">
        <v>10072</v>
      </c>
      <c r="G1264" t="s">
        <v>10073</v>
      </c>
      <c r="H1264" t="s">
        <v>475</v>
      </c>
      <c r="L1264" t="s">
        <v>153</v>
      </c>
      <c r="M1264" t="s">
        <v>158</v>
      </c>
      <c r="N1264" t="s">
        <v>10074</v>
      </c>
      <c r="Q1264" t="s">
        <v>44</v>
      </c>
      <c r="V1264" t="s">
        <v>10075</v>
      </c>
      <c r="AF1264">
        <v>1382</v>
      </c>
    </row>
    <row r="1265" spans="1:32" x14ac:dyDescent="0.3">
      <c r="A1265" s="1">
        <v>3102</v>
      </c>
      <c r="B1265" t="s">
        <v>32</v>
      </c>
      <c r="C1265" t="s">
        <v>10076</v>
      </c>
      <c r="D1265" t="s">
        <v>10077</v>
      </c>
      <c r="E1265" t="s">
        <v>10078</v>
      </c>
      <c r="F1265" t="s">
        <v>10079</v>
      </c>
      <c r="G1265" t="s">
        <v>10080</v>
      </c>
      <c r="H1265" t="s">
        <v>180</v>
      </c>
      <c r="O1265" t="s">
        <v>62</v>
      </c>
      <c r="R1265" t="s">
        <v>10081</v>
      </c>
      <c r="S1265" t="s">
        <v>10082</v>
      </c>
      <c r="T1265" t="s">
        <v>10083</v>
      </c>
      <c r="U1265" t="s">
        <v>10084</v>
      </c>
      <c r="V1265" t="s">
        <v>638</v>
      </c>
      <c r="Z1265" t="s">
        <v>10085</v>
      </c>
      <c r="AF1265">
        <v>1383</v>
      </c>
    </row>
    <row r="1266" spans="1:32" x14ac:dyDescent="0.3">
      <c r="A1266" s="1">
        <v>1109</v>
      </c>
      <c r="B1266" t="s">
        <v>32</v>
      </c>
      <c r="C1266" t="s">
        <v>23898</v>
      </c>
      <c r="D1266" t="s">
        <v>10086</v>
      </c>
      <c r="E1266" t="s">
        <v>1254</v>
      </c>
      <c r="F1266" t="s">
        <v>10087</v>
      </c>
      <c r="G1266" t="s">
        <v>854</v>
      </c>
      <c r="H1266" t="s">
        <v>475</v>
      </c>
      <c r="I1266" t="s">
        <v>103</v>
      </c>
      <c r="J1266" t="s">
        <v>39</v>
      </c>
      <c r="K1266" t="s">
        <v>10088</v>
      </c>
      <c r="L1266" t="s">
        <v>1257</v>
      </c>
      <c r="M1266" t="s">
        <v>1258</v>
      </c>
      <c r="N1266" t="s">
        <v>10089</v>
      </c>
      <c r="Q1266" t="s">
        <v>44</v>
      </c>
      <c r="V1266" t="s">
        <v>10090</v>
      </c>
      <c r="AF1266">
        <v>1384</v>
      </c>
    </row>
    <row r="1267" spans="1:32" x14ac:dyDescent="0.3">
      <c r="A1267" s="1">
        <v>451</v>
      </c>
      <c r="B1267" t="s">
        <v>32</v>
      </c>
      <c r="C1267" t="s">
        <v>23899</v>
      </c>
      <c r="D1267" t="s">
        <v>10091</v>
      </c>
      <c r="E1267" t="s">
        <v>369</v>
      </c>
      <c r="F1267" t="s">
        <v>10092</v>
      </c>
      <c r="G1267" t="s">
        <v>2773</v>
      </c>
      <c r="H1267" t="s">
        <v>122</v>
      </c>
      <c r="I1267" t="s">
        <v>1823</v>
      </c>
      <c r="J1267" t="s">
        <v>110</v>
      </c>
      <c r="K1267" t="s">
        <v>10093</v>
      </c>
      <c r="L1267" t="s">
        <v>375</v>
      </c>
      <c r="M1267" t="s">
        <v>376</v>
      </c>
      <c r="N1267" t="s">
        <v>10094</v>
      </c>
      <c r="P1267" t="s">
        <v>10095</v>
      </c>
      <c r="Q1267" t="s">
        <v>44</v>
      </c>
      <c r="V1267" t="s">
        <v>10096</v>
      </c>
      <c r="AF1267">
        <v>1385</v>
      </c>
    </row>
    <row r="1268" spans="1:32" x14ac:dyDescent="0.3">
      <c r="A1268" s="1">
        <v>3133</v>
      </c>
      <c r="B1268" t="s">
        <v>32</v>
      </c>
      <c r="C1268" t="s">
        <v>10097</v>
      </c>
      <c r="D1268" t="s">
        <v>10098</v>
      </c>
      <c r="E1268" t="s">
        <v>10099</v>
      </c>
      <c r="F1268" t="s">
        <v>10100</v>
      </c>
      <c r="G1268" t="s">
        <v>3391</v>
      </c>
      <c r="H1268" t="s">
        <v>108</v>
      </c>
      <c r="I1268" t="s">
        <v>1231</v>
      </c>
      <c r="J1268" t="s">
        <v>147</v>
      </c>
      <c r="K1268" t="s">
        <v>5512</v>
      </c>
      <c r="L1268" t="s">
        <v>2120</v>
      </c>
      <c r="M1268" t="s">
        <v>10101</v>
      </c>
      <c r="N1268" t="s">
        <v>10102</v>
      </c>
      <c r="O1268" t="s">
        <v>62</v>
      </c>
      <c r="P1268" t="s">
        <v>10103</v>
      </c>
      <c r="R1268" t="s">
        <v>10104</v>
      </c>
      <c r="S1268" t="s">
        <v>10105</v>
      </c>
      <c r="T1268" t="s">
        <v>10106</v>
      </c>
      <c r="U1268" t="s">
        <v>10107</v>
      </c>
      <c r="V1268" t="s">
        <v>10108</v>
      </c>
      <c r="Z1268" t="s">
        <v>10109</v>
      </c>
      <c r="AF1268">
        <v>1386</v>
      </c>
    </row>
    <row r="1269" spans="1:32" x14ac:dyDescent="0.3">
      <c r="A1269" s="1">
        <v>800</v>
      </c>
      <c r="B1269" t="s">
        <v>32</v>
      </c>
      <c r="C1269" t="s">
        <v>23900</v>
      </c>
      <c r="D1269" t="s">
        <v>10110</v>
      </c>
      <c r="E1269" t="s">
        <v>153</v>
      </c>
      <c r="F1269" t="s">
        <v>10111</v>
      </c>
      <c r="G1269" t="s">
        <v>4290</v>
      </c>
      <c r="H1269" t="s">
        <v>91</v>
      </c>
      <c r="I1269" t="s">
        <v>4291</v>
      </c>
      <c r="J1269" t="s">
        <v>110</v>
      </c>
      <c r="K1269" t="s">
        <v>10112</v>
      </c>
      <c r="L1269" t="s">
        <v>153</v>
      </c>
      <c r="M1269" t="s">
        <v>158</v>
      </c>
      <c r="N1269" t="s">
        <v>10113</v>
      </c>
      <c r="P1269" t="s">
        <v>10114</v>
      </c>
      <c r="Q1269" t="s">
        <v>44</v>
      </c>
      <c r="V1269" t="s">
        <v>10115</v>
      </c>
      <c r="AF1269">
        <v>1387</v>
      </c>
    </row>
    <row r="1270" spans="1:32" x14ac:dyDescent="0.3">
      <c r="A1270" s="1">
        <v>2773</v>
      </c>
      <c r="B1270" t="s">
        <v>32</v>
      </c>
      <c r="C1270" t="s">
        <v>10116</v>
      </c>
      <c r="D1270" t="s">
        <v>10117</v>
      </c>
      <c r="E1270" t="s">
        <v>10118</v>
      </c>
      <c r="F1270" t="s">
        <v>10119</v>
      </c>
      <c r="G1270" t="s">
        <v>10120</v>
      </c>
      <c r="H1270" t="s">
        <v>37</v>
      </c>
      <c r="O1270" t="s">
        <v>62</v>
      </c>
      <c r="R1270" t="s">
        <v>10121</v>
      </c>
      <c r="S1270" t="s">
        <v>10122</v>
      </c>
      <c r="T1270" t="s">
        <v>10123</v>
      </c>
      <c r="U1270" t="s">
        <v>10124</v>
      </c>
      <c r="V1270" t="s">
        <v>454</v>
      </c>
      <c r="AF1270">
        <v>1388</v>
      </c>
    </row>
    <row r="1271" spans="1:32" x14ac:dyDescent="0.3">
      <c r="A1271" s="1">
        <v>1567</v>
      </c>
      <c r="B1271" t="s">
        <v>32</v>
      </c>
      <c r="C1271" t="s">
        <v>23901</v>
      </c>
      <c r="D1271" t="s">
        <v>10125</v>
      </c>
      <c r="E1271" t="s">
        <v>7905</v>
      </c>
      <c r="F1271" t="s">
        <v>10126</v>
      </c>
      <c r="G1271" t="s">
        <v>8873</v>
      </c>
      <c r="H1271" t="s">
        <v>91</v>
      </c>
      <c r="I1271" t="s">
        <v>3559</v>
      </c>
      <c r="J1271" t="s">
        <v>190</v>
      </c>
      <c r="K1271" t="s">
        <v>9825</v>
      </c>
      <c r="L1271" t="s">
        <v>7908</v>
      </c>
      <c r="M1271" t="s">
        <v>7909</v>
      </c>
      <c r="N1271" t="s">
        <v>10127</v>
      </c>
      <c r="P1271" t="s">
        <v>3140</v>
      </c>
      <c r="Q1271" t="s">
        <v>44</v>
      </c>
      <c r="V1271" t="s">
        <v>10128</v>
      </c>
      <c r="AF1271">
        <v>1390</v>
      </c>
    </row>
    <row r="1272" spans="1:32" x14ac:dyDescent="0.3">
      <c r="A1272" s="1">
        <v>2578</v>
      </c>
      <c r="B1272" t="s">
        <v>32</v>
      </c>
      <c r="C1272" t="s">
        <v>23902</v>
      </c>
      <c r="D1272" t="s">
        <v>10129</v>
      </c>
      <c r="E1272" t="s">
        <v>942</v>
      </c>
      <c r="F1272" t="s">
        <v>10130</v>
      </c>
      <c r="G1272" t="s">
        <v>8055</v>
      </c>
      <c r="H1272" t="s">
        <v>475</v>
      </c>
      <c r="I1272" t="s">
        <v>80</v>
      </c>
      <c r="K1272" t="s">
        <v>10131</v>
      </c>
      <c r="L1272" t="s">
        <v>946</v>
      </c>
      <c r="M1272" t="s">
        <v>947</v>
      </c>
      <c r="N1272" t="s">
        <v>10132</v>
      </c>
      <c r="Q1272" t="s">
        <v>44</v>
      </c>
      <c r="V1272" t="s">
        <v>10133</v>
      </c>
      <c r="AF1272">
        <v>1391</v>
      </c>
    </row>
    <row r="1273" spans="1:32" x14ac:dyDescent="0.3">
      <c r="A1273" s="1">
        <v>879</v>
      </c>
      <c r="B1273" t="s">
        <v>32</v>
      </c>
      <c r="C1273" t="s">
        <v>10138</v>
      </c>
      <c r="D1273" t="s">
        <v>9384</v>
      </c>
      <c r="E1273" t="s">
        <v>4135</v>
      </c>
      <c r="F1273" t="s">
        <v>10134</v>
      </c>
      <c r="G1273" t="s">
        <v>285</v>
      </c>
      <c r="H1273" t="s">
        <v>180</v>
      </c>
      <c r="I1273" t="s">
        <v>1823</v>
      </c>
      <c r="J1273" t="s">
        <v>110</v>
      </c>
      <c r="K1273" t="s">
        <v>7042</v>
      </c>
      <c r="L1273" t="s">
        <v>4138</v>
      </c>
      <c r="M1273" t="s">
        <v>4139</v>
      </c>
      <c r="N1273" t="s">
        <v>10135</v>
      </c>
      <c r="P1273" t="s">
        <v>10136</v>
      </c>
      <c r="Q1273" t="s">
        <v>44</v>
      </c>
      <c r="V1273" t="s">
        <v>10137</v>
      </c>
      <c r="AF1273">
        <v>1392</v>
      </c>
    </row>
    <row r="1274" spans="1:32" x14ac:dyDescent="0.3">
      <c r="A1274" s="1">
        <v>1489</v>
      </c>
      <c r="B1274" t="s">
        <v>32</v>
      </c>
      <c r="C1274" t="s">
        <v>23903</v>
      </c>
      <c r="D1274" t="s">
        <v>10139</v>
      </c>
      <c r="E1274" t="s">
        <v>34</v>
      </c>
      <c r="F1274" t="s">
        <v>10140</v>
      </c>
      <c r="G1274" t="s">
        <v>10141</v>
      </c>
      <c r="H1274" t="s">
        <v>74</v>
      </c>
      <c r="I1274" t="s">
        <v>324</v>
      </c>
      <c r="K1274" t="s">
        <v>5569</v>
      </c>
      <c r="L1274" t="s">
        <v>41</v>
      </c>
      <c r="M1274" t="s">
        <v>42</v>
      </c>
      <c r="N1274" t="s">
        <v>10142</v>
      </c>
      <c r="Q1274" t="s">
        <v>44</v>
      </c>
      <c r="V1274" t="s">
        <v>10143</v>
      </c>
      <c r="AF1274">
        <v>1394</v>
      </c>
    </row>
    <row r="1275" spans="1:32" x14ac:dyDescent="0.3">
      <c r="A1275" s="1">
        <v>125</v>
      </c>
      <c r="B1275" t="s">
        <v>32</v>
      </c>
      <c r="C1275" t="s">
        <v>23904</v>
      </c>
      <c r="D1275" t="s">
        <v>10144</v>
      </c>
      <c r="E1275" t="s">
        <v>6250</v>
      </c>
      <c r="F1275" t="s">
        <v>10145</v>
      </c>
      <c r="G1275" t="s">
        <v>516</v>
      </c>
      <c r="H1275" t="s">
        <v>108</v>
      </c>
      <c r="I1275" t="s">
        <v>1823</v>
      </c>
      <c r="J1275" t="s">
        <v>373</v>
      </c>
      <c r="K1275" t="s">
        <v>10146</v>
      </c>
      <c r="L1275" t="s">
        <v>6253</v>
      </c>
      <c r="M1275" t="s">
        <v>6254</v>
      </c>
      <c r="N1275" t="s">
        <v>10147</v>
      </c>
      <c r="P1275" t="s">
        <v>10148</v>
      </c>
      <c r="Q1275" t="s">
        <v>44</v>
      </c>
      <c r="V1275" t="s">
        <v>10149</v>
      </c>
      <c r="AF1275">
        <v>1395</v>
      </c>
    </row>
    <row r="1276" spans="1:32" x14ac:dyDescent="0.3">
      <c r="A1276" s="1">
        <v>497</v>
      </c>
      <c r="B1276" t="s">
        <v>32</v>
      </c>
      <c r="C1276" t="s">
        <v>23905</v>
      </c>
      <c r="D1276" t="s">
        <v>10150</v>
      </c>
      <c r="E1276" t="s">
        <v>1416</v>
      </c>
      <c r="F1276" t="s">
        <v>10151</v>
      </c>
      <c r="G1276" t="s">
        <v>10152</v>
      </c>
      <c r="H1276" t="s">
        <v>475</v>
      </c>
      <c r="K1276" t="s">
        <v>39</v>
      </c>
      <c r="L1276" t="s">
        <v>1420</v>
      </c>
      <c r="M1276" t="s">
        <v>1421</v>
      </c>
      <c r="N1276" t="s">
        <v>10153</v>
      </c>
      <c r="P1276" t="s">
        <v>146</v>
      </c>
      <c r="Q1276" t="s">
        <v>44</v>
      </c>
      <c r="V1276" t="s">
        <v>10154</v>
      </c>
      <c r="AF1276">
        <v>1396</v>
      </c>
    </row>
    <row r="1277" spans="1:32" x14ac:dyDescent="0.3">
      <c r="A1277" s="1">
        <v>3046</v>
      </c>
      <c r="B1277" t="s">
        <v>32</v>
      </c>
      <c r="C1277" t="s">
        <v>10155</v>
      </c>
      <c r="D1277" t="s">
        <v>10156</v>
      </c>
      <c r="E1277" t="s">
        <v>10157</v>
      </c>
      <c r="F1277" t="s">
        <v>10158</v>
      </c>
      <c r="G1277" t="s">
        <v>10159</v>
      </c>
      <c r="H1277" t="s">
        <v>180</v>
      </c>
      <c r="O1277" t="s">
        <v>62</v>
      </c>
      <c r="R1277" t="s">
        <v>10160</v>
      </c>
      <c r="S1277" t="s">
        <v>10161</v>
      </c>
      <c r="T1277" t="s">
        <v>10162</v>
      </c>
      <c r="U1277" t="s">
        <v>10163</v>
      </c>
      <c r="V1277" t="s">
        <v>10164</v>
      </c>
      <c r="AF1277">
        <v>1397</v>
      </c>
    </row>
    <row r="1278" spans="1:32" x14ac:dyDescent="0.3">
      <c r="A1278" s="1">
        <v>443</v>
      </c>
      <c r="B1278" t="s">
        <v>32</v>
      </c>
      <c r="C1278" t="s">
        <v>23906</v>
      </c>
      <c r="D1278" t="s">
        <v>10165</v>
      </c>
      <c r="E1278" t="s">
        <v>369</v>
      </c>
      <c r="F1278" t="s">
        <v>10166</v>
      </c>
      <c r="G1278" t="s">
        <v>2640</v>
      </c>
      <c r="H1278" t="s">
        <v>122</v>
      </c>
      <c r="I1278" t="s">
        <v>1823</v>
      </c>
      <c r="J1278" t="s">
        <v>39</v>
      </c>
      <c r="K1278" t="s">
        <v>1403</v>
      </c>
      <c r="L1278" t="s">
        <v>375</v>
      </c>
      <c r="M1278" t="s">
        <v>376</v>
      </c>
      <c r="N1278" t="s">
        <v>10167</v>
      </c>
      <c r="P1278" t="s">
        <v>311</v>
      </c>
      <c r="Q1278" t="s">
        <v>44</v>
      </c>
      <c r="V1278" t="s">
        <v>10168</v>
      </c>
      <c r="AF1278">
        <v>1398</v>
      </c>
    </row>
    <row r="1279" spans="1:32" x14ac:dyDescent="0.3">
      <c r="A1279" s="1">
        <v>2440</v>
      </c>
      <c r="B1279" t="s">
        <v>32</v>
      </c>
      <c r="C1279" t="s">
        <v>23907</v>
      </c>
      <c r="D1279" t="s">
        <v>10169</v>
      </c>
      <c r="E1279" t="s">
        <v>1299</v>
      </c>
      <c r="F1279" t="s">
        <v>10170</v>
      </c>
      <c r="G1279" t="s">
        <v>8318</v>
      </c>
      <c r="H1279" t="s">
        <v>122</v>
      </c>
      <c r="I1279" t="s">
        <v>1987</v>
      </c>
      <c r="J1279" t="s">
        <v>310</v>
      </c>
      <c r="K1279" t="s">
        <v>10171</v>
      </c>
      <c r="L1279" t="s">
        <v>71</v>
      </c>
      <c r="M1279" t="s">
        <v>1303</v>
      </c>
      <c r="N1279" t="s">
        <v>10172</v>
      </c>
      <c r="P1279" t="s">
        <v>10173</v>
      </c>
      <c r="Q1279" t="s">
        <v>44</v>
      </c>
      <c r="V1279" t="s">
        <v>10174</v>
      </c>
      <c r="AF1279">
        <v>1399</v>
      </c>
    </row>
    <row r="1280" spans="1:32" x14ac:dyDescent="0.3">
      <c r="A1280" s="1">
        <v>424</v>
      </c>
      <c r="B1280" t="s">
        <v>32</v>
      </c>
      <c r="C1280" t="s">
        <v>23908</v>
      </c>
      <c r="D1280" t="s">
        <v>10175</v>
      </c>
      <c r="E1280" t="s">
        <v>7161</v>
      </c>
      <c r="F1280" t="s">
        <v>10176</v>
      </c>
      <c r="G1280" t="s">
        <v>50</v>
      </c>
      <c r="H1280" t="s">
        <v>51</v>
      </c>
      <c r="I1280" t="s">
        <v>51</v>
      </c>
      <c r="K1280" t="s">
        <v>10177</v>
      </c>
      <c r="L1280" t="s">
        <v>7164</v>
      </c>
      <c r="M1280" t="s">
        <v>7165</v>
      </c>
      <c r="N1280" t="s">
        <v>10178</v>
      </c>
      <c r="Q1280" t="s">
        <v>44</v>
      </c>
      <c r="V1280" t="s">
        <v>10179</v>
      </c>
      <c r="AF1280">
        <v>1400</v>
      </c>
    </row>
    <row r="1281" spans="1:32" x14ac:dyDescent="0.3">
      <c r="A1281" s="1">
        <v>1704</v>
      </c>
      <c r="B1281" t="s">
        <v>32</v>
      </c>
      <c r="C1281" t="s">
        <v>23909</v>
      </c>
      <c r="D1281" t="s">
        <v>10180</v>
      </c>
      <c r="E1281" t="s">
        <v>10181</v>
      </c>
      <c r="F1281" t="s">
        <v>10182</v>
      </c>
      <c r="G1281" t="s">
        <v>9542</v>
      </c>
      <c r="H1281" t="s">
        <v>180</v>
      </c>
      <c r="I1281" t="s">
        <v>10183</v>
      </c>
      <c r="K1281" t="s">
        <v>10184</v>
      </c>
      <c r="L1281" t="s">
        <v>10185</v>
      </c>
      <c r="M1281" t="s">
        <v>10186</v>
      </c>
      <c r="N1281" t="s">
        <v>10187</v>
      </c>
      <c r="Q1281" t="s">
        <v>44</v>
      </c>
      <c r="V1281" t="s">
        <v>10188</v>
      </c>
      <c r="AF1281">
        <v>1401</v>
      </c>
    </row>
    <row r="1282" spans="1:32" x14ac:dyDescent="0.3">
      <c r="A1282" s="1">
        <v>2926</v>
      </c>
      <c r="B1282" t="s">
        <v>32</v>
      </c>
      <c r="C1282" t="s">
        <v>10189</v>
      </c>
      <c r="D1282" t="s">
        <v>10190</v>
      </c>
      <c r="E1282" t="s">
        <v>10191</v>
      </c>
      <c r="F1282" t="s">
        <v>10192</v>
      </c>
      <c r="G1282" t="s">
        <v>10193</v>
      </c>
      <c r="H1282" t="s">
        <v>180</v>
      </c>
      <c r="O1282" t="s">
        <v>62</v>
      </c>
      <c r="R1282" t="s">
        <v>10194</v>
      </c>
      <c r="S1282" t="s">
        <v>10195</v>
      </c>
      <c r="T1282" t="s">
        <v>10196</v>
      </c>
      <c r="U1282" t="s">
        <v>10197</v>
      </c>
      <c r="V1282" t="s">
        <v>10198</v>
      </c>
      <c r="AF1282">
        <v>1402</v>
      </c>
    </row>
    <row r="1283" spans="1:32" x14ac:dyDescent="0.3">
      <c r="A1283" s="1">
        <v>910</v>
      </c>
      <c r="B1283" t="s">
        <v>32</v>
      </c>
      <c r="C1283" t="s">
        <v>23910</v>
      </c>
      <c r="D1283" t="s">
        <v>10199</v>
      </c>
      <c r="E1283" t="s">
        <v>345</v>
      </c>
      <c r="F1283" t="s">
        <v>10200</v>
      </c>
      <c r="G1283" t="s">
        <v>347</v>
      </c>
      <c r="H1283" t="s">
        <v>180</v>
      </c>
      <c r="I1283" t="s">
        <v>348</v>
      </c>
      <c r="J1283" t="s">
        <v>349</v>
      </c>
      <c r="K1283" t="s">
        <v>6109</v>
      </c>
      <c r="L1283" t="s">
        <v>351</v>
      </c>
      <c r="M1283" t="s">
        <v>352</v>
      </c>
      <c r="N1283" t="s">
        <v>10201</v>
      </c>
      <c r="P1283" t="s">
        <v>10202</v>
      </c>
      <c r="Q1283" t="s">
        <v>44</v>
      </c>
      <c r="V1283" t="s">
        <v>10203</v>
      </c>
      <c r="AF1283">
        <v>1403</v>
      </c>
    </row>
    <row r="1284" spans="1:32" x14ac:dyDescent="0.3">
      <c r="A1284" s="1">
        <v>634</v>
      </c>
      <c r="B1284" t="s">
        <v>32</v>
      </c>
      <c r="C1284" t="s">
        <v>23911</v>
      </c>
      <c r="D1284" t="s">
        <v>10204</v>
      </c>
      <c r="E1284" t="s">
        <v>2293</v>
      </c>
      <c r="F1284" t="s">
        <v>10205</v>
      </c>
      <c r="G1284" t="s">
        <v>1310</v>
      </c>
      <c r="H1284" t="s">
        <v>180</v>
      </c>
      <c r="I1284" t="s">
        <v>215</v>
      </c>
      <c r="J1284" t="s">
        <v>124</v>
      </c>
      <c r="K1284" t="s">
        <v>10206</v>
      </c>
      <c r="L1284" t="s">
        <v>2298</v>
      </c>
      <c r="M1284" t="s">
        <v>2299</v>
      </c>
      <c r="N1284" t="s">
        <v>10207</v>
      </c>
      <c r="P1284" t="s">
        <v>10208</v>
      </c>
      <c r="Q1284" t="s">
        <v>44</v>
      </c>
      <c r="V1284" t="s">
        <v>10209</v>
      </c>
      <c r="AF1284">
        <v>1404</v>
      </c>
    </row>
    <row r="1285" spans="1:32" x14ac:dyDescent="0.3">
      <c r="A1285" s="1">
        <v>1126</v>
      </c>
      <c r="B1285" t="s">
        <v>32</v>
      </c>
      <c r="C1285" t="s">
        <v>23912</v>
      </c>
      <c r="D1285" t="s">
        <v>10210</v>
      </c>
      <c r="E1285" t="s">
        <v>10211</v>
      </c>
      <c r="F1285" t="s">
        <v>10212</v>
      </c>
      <c r="G1285" t="s">
        <v>497</v>
      </c>
      <c r="H1285" t="s">
        <v>108</v>
      </c>
      <c r="I1285" t="s">
        <v>1388</v>
      </c>
      <c r="L1285" t="s">
        <v>10213</v>
      </c>
      <c r="M1285" t="s">
        <v>10214</v>
      </c>
      <c r="N1285" t="s">
        <v>10215</v>
      </c>
      <c r="Q1285" t="s">
        <v>44</v>
      </c>
      <c r="V1285" t="s">
        <v>10216</v>
      </c>
      <c r="AF1285">
        <v>1405</v>
      </c>
    </row>
    <row r="1286" spans="1:32" x14ac:dyDescent="0.3">
      <c r="A1286" s="1">
        <v>189</v>
      </c>
      <c r="B1286" t="s">
        <v>32</v>
      </c>
      <c r="C1286" t="s">
        <v>23913</v>
      </c>
      <c r="D1286" t="s">
        <v>10217</v>
      </c>
      <c r="E1286" t="s">
        <v>9423</v>
      </c>
      <c r="F1286" t="s">
        <v>10218</v>
      </c>
      <c r="G1286" t="s">
        <v>1598</v>
      </c>
      <c r="H1286" t="s">
        <v>37</v>
      </c>
      <c r="I1286" t="s">
        <v>123</v>
      </c>
      <c r="J1286" t="s">
        <v>39</v>
      </c>
      <c r="L1286" t="s">
        <v>9425</v>
      </c>
      <c r="M1286" t="s">
        <v>9426</v>
      </c>
      <c r="N1286" t="s">
        <v>10219</v>
      </c>
      <c r="Q1286" t="s">
        <v>44</v>
      </c>
      <c r="V1286" t="s">
        <v>10220</v>
      </c>
      <c r="AF1286">
        <v>1406</v>
      </c>
    </row>
    <row r="1287" spans="1:32" x14ac:dyDescent="0.3">
      <c r="A1287" s="1">
        <v>1755</v>
      </c>
      <c r="B1287" t="s">
        <v>32</v>
      </c>
      <c r="C1287" t="s">
        <v>23914</v>
      </c>
      <c r="D1287" t="s">
        <v>10221</v>
      </c>
      <c r="E1287" t="s">
        <v>872</v>
      </c>
      <c r="F1287" t="s">
        <v>10222</v>
      </c>
      <c r="G1287" t="s">
        <v>10223</v>
      </c>
      <c r="H1287" t="s">
        <v>108</v>
      </c>
      <c r="I1287" t="s">
        <v>460</v>
      </c>
      <c r="J1287" t="s">
        <v>110</v>
      </c>
      <c r="K1287" t="s">
        <v>10224</v>
      </c>
      <c r="L1287" t="s">
        <v>877</v>
      </c>
      <c r="M1287" t="s">
        <v>1233</v>
      </c>
      <c r="N1287" t="s">
        <v>10225</v>
      </c>
      <c r="P1287" t="s">
        <v>10226</v>
      </c>
      <c r="Q1287" t="s">
        <v>44</v>
      </c>
      <c r="V1287" t="s">
        <v>10227</v>
      </c>
      <c r="AF1287">
        <v>1407</v>
      </c>
    </row>
    <row r="1288" spans="1:32" x14ac:dyDescent="0.3">
      <c r="A1288" s="1">
        <v>2363</v>
      </c>
      <c r="B1288" t="s">
        <v>32</v>
      </c>
      <c r="C1288" t="s">
        <v>23915</v>
      </c>
      <c r="D1288" t="s">
        <v>10228</v>
      </c>
      <c r="E1288" t="s">
        <v>10229</v>
      </c>
      <c r="F1288" t="s">
        <v>10230</v>
      </c>
      <c r="G1288" t="s">
        <v>10231</v>
      </c>
      <c r="H1288" t="s">
        <v>459</v>
      </c>
      <c r="I1288" t="s">
        <v>38</v>
      </c>
      <c r="J1288" t="s">
        <v>124</v>
      </c>
      <c r="K1288" t="s">
        <v>10232</v>
      </c>
      <c r="L1288" t="s">
        <v>10233</v>
      </c>
      <c r="M1288" t="s">
        <v>10234</v>
      </c>
      <c r="N1288" t="s">
        <v>10235</v>
      </c>
      <c r="P1288" t="s">
        <v>10236</v>
      </c>
      <c r="Q1288" t="s">
        <v>44</v>
      </c>
      <c r="V1288" t="s">
        <v>10237</v>
      </c>
      <c r="AF1288">
        <v>1408</v>
      </c>
    </row>
    <row r="1289" spans="1:32" x14ac:dyDescent="0.3">
      <c r="A1289" s="1">
        <v>3482</v>
      </c>
      <c r="B1289" t="s">
        <v>32</v>
      </c>
      <c r="C1289" t="s">
        <v>10238</v>
      </c>
      <c r="D1289" t="s">
        <v>10239</v>
      </c>
      <c r="E1289" t="s">
        <v>10240</v>
      </c>
      <c r="F1289" t="s">
        <v>10241</v>
      </c>
      <c r="G1289" t="s">
        <v>10242</v>
      </c>
      <c r="H1289" t="s">
        <v>91</v>
      </c>
      <c r="O1289" t="s">
        <v>62</v>
      </c>
      <c r="R1289" t="s">
        <v>10243</v>
      </c>
      <c r="S1289" t="s">
        <v>10244</v>
      </c>
      <c r="T1289" t="s">
        <v>10245</v>
      </c>
      <c r="U1289" t="s">
        <v>10246</v>
      </c>
      <c r="V1289" t="s">
        <v>10247</v>
      </c>
      <c r="AF1289">
        <v>1409</v>
      </c>
    </row>
    <row r="1290" spans="1:32" x14ac:dyDescent="0.3">
      <c r="A1290" s="1">
        <v>266</v>
      </c>
      <c r="B1290" t="s">
        <v>32</v>
      </c>
      <c r="C1290" t="s">
        <v>23916</v>
      </c>
      <c r="D1290" t="s">
        <v>10248</v>
      </c>
      <c r="E1290" t="s">
        <v>369</v>
      </c>
      <c r="F1290" t="s">
        <v>10249</v>
      </c>
      <c r="G1290" t="s">
        <v>4724</v>
      </c>
      <c r="H1290" t="s">
        <v>37</v>
      </c>
      <c r="I1290" t="s">
        <v>372</v>
      </c>
      <c r="J1290" t="s">
        <v>168</v>
      </c>
      <c r="K1290" t="s">
        <v>10250</v>
      </c>
      <c r="L1290" t="s">
        <v>375</v>
      </c>
      <c r="M1290" t="s">
        <v>376</v>
      </c>
      <c r="N1290" t="s">
        <v>10251</v>
      </c>
      <c r="P1290" t="s">
        <v>10252</v>
      </c>
      <c r="Q1290" t="s">
        <v>44</v>
      </c>
      <c r="V1290" t="s">
        <v>10253</v>
      </c>
      <c r="AF1290">
        <v>1410</v>
      </c>
    </row>
    <row r="1291" spans="1:32" x14ac:dyDescent="0.3">
      <c r="A1291" s="1">
        <v>3273</v>
      </c>
      <c r="B1291" t="s">
        <v>32</v>
      </c>
      <c r="C1291" t="s">
        <v>10254</v>
      </c>
      <c r="D1291" t="s">
        <v>10255</v>
      </c>
      <c r="E1291" t="s">
        <v>10256</v>
      </c>
      <c r="F1291" t="s">
        <v>10257</v>
      </c>
      <c r="G1291" t="s">
        <v>10258</v>
      </c>
      <c r="H1291" t="s">
        <v>37</v>
      </c>
      <c r="O1291" t="s">
        <v>62</v>
      </c>
      <c r="R1291" t="s">
        <v>10259</v>
      </c>
      <c r="S1291" t="s">
        <v>10260</v>
      </c>
      <c r="T1291" t="s">
        <v>10261</v>
      </c>
      <c r="U1291" t="s">
        <v>10262</v>
      </c>
      <c r="V1291" t="s">
        <v>10263</v>
      </c>
      <c r="Z1291" t="s">
        <v>10264</v>
      </c>
      <c r="AF1291">
        <v>1411</v>
      </c>
    </row>
    <row r="1292" spans="1:32" x14ac:dyDescent="0.3">
      <c r="A1292" s="1">
        <v>785</v>
      </c>
      <c r="B1292" t="s">
        <v>32</v>
      </c>
      <c r="C1292" t="s">
        <v>23917</v>
      </c>
      <c r="D1292" t="s">
        <v>10265</v>
      </c>
      <c r="E1292" t="s">
        <v>10266</v>
      </c>
      <c r="F1292" t="s">
        <v>10267</v>
      </c>
      <c r="G1292" t="s">
        <v>1042</v>
      </c>
      <c r="H1292" t="s">
        <v>122</v>
      </c>
      <c r="I1292" t="s">
        <v>5176</v>
      </c>
      <c r="K1292" t="s">
        <v>4146</v>
      </c>
      <c r="L1292" t="s">
        <v>10268</v>
      </c>
      <c r="M1292" t="s">
        <v>10269</v>
      </c>
      <c r="N1292" t="s">
        <v>10270</v>
      </c>
      <c r="P1292" t="s">
        <v>9717</v>
      </c>
      <c r="Q1292" t="s">
        <v>44</v>
      </c>
      <c r="V1292" t="s">
        <v>10271</v>
      </c>
      <c r="AF1292">
        <v>1412</v>
      </c>
    </row>
    <row r="1293" spans="1:32" x14ac:dyDescent="0.3">
      <c r="A1293" s="1">
        <v>2623</v>
      </c>
      <c r="B1293" t="s">
        <v>32</v>
      </c>
      <c r="C1293" t="s">
        <v>10272</v>
      </c>
      <c r="D1293" t="s">
        <v>10273</v>
      </c>
      <c r="E1293" t="s">
        <v>10274</v>
      </c>
      <c r="F1293" t="s">
        <v>10275</v>
      </c>
      <c r="G1293" t="s">
        <v>8019</v>
      </c>
      <c r="H1293" t="s">
        <v>475</v>
      </c>
      <c r="O1293" t="s">
        <v>62</v>
      </c>
      <c r="R1293" t="s">
        <v>10276</v>
      </c>
      <c r="S1293" t="s">
        <v>10277</v>
      </c>
      <c r="T1293" t="s">
        <v>10278</v>
      </c>
      <c r="U1293" t="s">
        <v>10279</v>
      </c>
      <c r="V1293" t="s">
        <v>638</v>
      </c>
      <c r="AF1293">
        <v>1413</v>
      </c>
    </row>
    <row r="1294" spans="1:32" x14ac:dyDescent="0.3">
      <c r="A1294" s="1">
        <v>985</v>
      </c>
      <c r="B1294" t="s">
        <v>32</v>
      </c>
      <c r="C1294" t="s">
        <v>23918</v>
      </c>
      <c r="D1294" t="s">
        <v>10280</v>
      </c>
      <c r="E1294" t="s">
        <v>6212</v>
      </c>
      <c r="F1294" t="s">
        <v>10281</v>
      </c>
      <c r="G1294" t="s">
        <v>10282</v>
      </c>
      <c r="H1294" t="s">
        <v>475</v>
      </c>
      <c r="I1294" t="s">
        <v>310</v>
      </c>
      <c r="J1294" t="s">
        <v>190</v>
      </c>
      <c r="L1294" t="s">
        <v>6215</v>
      </c>
      <c r="M1294" t="s">
        <v>6216</v>
      </c>
      <c r="N1294" t="s">
        <v>10283</v>
      </c>
      <c r="Q1294" t="s">
        <v>44</v>
      </c>
      <c r="V1294" t="s">
        <v>10284</v>
      </c>
      <c r="AF1294">
        <v>1414</v>
      </c>
    </row>
    <row r="1295" spans="1:32" x14ac:dyDescent="0.3">
      <c r="A1295" s="1">
        <v>1111</v>
      </c>
      <c r="B1295" t="s">
        <v>32</v>
      </c>
      <c r="C1295" t="s">
        <v>23919</v>
      </c>
      <c r="D1295" t="s">
        <v>10285</v>
      </c>
      <c r="E1295" t="s">
        <v>1488</v>
      </c>
      <c r="F1295" t="s">
        <v>10286</v>
      </c>
      <c r="G1295" t="s">
        <v>1490</v>
      </c>
      <c r="H1295" t="s">
        <v>459</v>
      </c>
      <c r="I1295" t="s">
        <v>349</v>
      </c>
      <c r="J1295" t="s">
        <v>168</v>
      </c>
      <c r="K1295" t="s">
        <v>10287</v>
      </c>
      <c r="L1295" t="s">
        <v>1492</v>
      </c>
      <c r="M1295" t="s">
        <v>1493</v>
      </c>
      <c r="N1295" t="s">
        <v>10288</v>
      </c>
      <c r="P1295" t="s">
        <v>10289</v>
      </c>
      <c r="Q1295" t="s">
        <v>44</v>
      </c>
      <c r="V1295" t="s">
        <v>10290</v>
      </c>
      <c r="AF1295">
        <v>1415</v>
      </c>
    </row>
    <row r="1296" spans="1:32" x14ac:dyDescent="0.3">
      <c r="A1296" s="1">
        <v>3082</v>
      </c>
      <c r="B1296" t="s">
        <v>32</v>
      </c>
      <c r="C1296" t="s">
        <v>10291</v>
      </c>
      <c r="D1296" t="s">
        <v>10292</v>
      </c>
      <c r="E1296" t="s">
        <v>10293</v>
      </c>
      <c r="F1296" t="s">
        <v>10294</v>
      </c>
      <c r="G1296" t="s">
        <v>1467</v>
      </c>
      <c r="H1296" t="s">
        <v>108</v>
      </c>
      <c r="O1296" t="s">
        <v>62</v>
      </c>
      <c r="R1296" t="s">
        <v>10295</v>
      </c>
      <c r="S1296" t="s">
        <v>10296</v>
      </c>
      <c r="T1296" t="s">
        <v>10297</v>
      </c>
      <c r="U1296" t="s">
        <v>10298</v>
      </c>
      <c r="V1296" t="s">
        <v>67</v>
      </c>
      <c r="AF1296">
        <v>1416</v>
      </c>
    </row>
    <row r="1297" spans="1:32" x14ac:dyDescent="0.3">
      <c r="A1297" s="1">
        <v>1958</v>
      </c>
      <c r="B1297" t="s">
        <v>32</v>
      </c>
      <c r="C1297" t="s">
        <v>23920</v>
      </c>
      <c r="D1297" t="s">
        <v>10299</v>
      </c>
      <c r="E1297" t="s">
        <v>4135</v>
      </c>
      <c r="F1297" t="s">
        <v>10300</v>
      </c>
      <c r="G1297" t="s">
        <v>4394</v>
      </c>
      <c r="H1297" t="s">
        <v>37</v>
      </c>
      <c r="I1297" t="s">
        <v>1044</v>
      </c>
      <c r="J1297" t="s">
        <v>39</v>
      </c>
      <c r="K1297" t="s">
        <v>3536</v>
      </c>
      <c r="L1297" t="s">
        <v>4138</v>
      </c>
      <c r="M1297" t="s">
        <v>4139</v>
      </c>
      <c r="N1297" t="s">
        <v>10301</v>
      </c>
      <c r="P1297" t="s">
        <v>1373</v>
      </c>
      <c r="Q1297" t="s">
        <v>44</v>
      </c>
      <c r="V1297" t="s">
        <v>10302</v>
      </c>
      <c r="AF1297">
        <v>1417</v>
      </c>
    </row>
    <row r="1298" spans="1:32" x14ac:dyDescent="0.3">
      <c r="A1298" s="1">
        <v>2753</v>
      </c>
      <c r="B1298" t="s">
        <v>32</v>
      </c>
      <c r="C1298" t="s">
        <v>10303</v>
      </c>
      <c r="D1298" t="s">
        <v>10304</v>
      </c>
      <c r="E1298" t="s">
        <v>10305</v>
      </c>
      <c r="F1298" t="s">
        <v>10306</v>
      </c>
      <c r="G1298" t="s">
        <v>10307</v>
      </c>
      <c r="H1298" t="s">
        <v>122</v>
      </c>
      <c r="O1298" t="s">
        <v>62</v>
      </c>
      <c r="R1298" t="s">
        <v>10308</v>
      </c>
      <c r="S1298" t="s">
        <v>10309</v>
      </c>
      <c r="T1298" t="s">
        <v>10310</v>
      </c>
      <c r="U1298" t="s">
        <v>10311</v>
      </c>
      <c r="V1298" t="s">
        <v>10312</v>
      </c>
      <c r="Z1298" t="s">
        <v>10313</v>
      </c>
      <c r="AF1298">
        <v>1418</v>
      </c>
    </row>
    <row r="1299" spans="1:32" x14ac:dyDescent="0.3">
      <c r="A1299" s="1">
        <v>1083</v>
      </c>
      <c r="B1299" t="s">
        <v>32</v>
      </c>
      <c r="C1299" t="s">
        <v>23921</v>
      </c>
      <c r="D1299" t="s">
        <v>10314</v>
      </c>
      <c r="E1299" t="s">
        <v>991</v>
      </c>
      <c r="F1299" t="s">
        <v>10315</v>
      </c>
      <c r="G1299" t="s">
        <v>2539</v>
      </c>
      <c r="H1299" t="s">
        <v>248</v>
      </c>
      <c r="I1299" t="s">
        <v>4339</v>
      </c>
      <c r="J1299" t="s">
        <v>168</v>
      </c>
      <c r="K1299" t="s">
        <v>5676</v>
      </c>
      <c r="L1299" t="s">
        <v>995</v>
      </c>
      <c r="M1299" t="s">
        <v>996</v>
      </c>
      <c r="N1299" t="s">
        <v>10316</v>
      </c>
      <c r="P1299" t="s">
        <v>10053</v>
      </c>
      <c r="Q1299" t="s">
        <v>44</v>
      </c>
      <c r="V1299" t="s">
        <v>10317</v>
      </c>
      <c r="AF1299">
        <v>1420</v>
      </c>
    </row>
    <row r="1300" spans="1:32" x14ac:dyDescent="0.3">
      <c r="A1300" s="1">
        <v>2107</v>
      </c>
      <c r="B1300" t="s">
        <v>32</v>
      </c>
      <c r="C1300" t="s">
        <v>23922</v>
      </c>
      <c r="D1300" t="s">
        <v>10318</v>
      </c>
      <c r="E1300" t="s">
        <v>10319</v>
      </c>
      <c r="F1300" t="s">
        <v>10320</v>
      </c>
      <c r="G1300" t="s">
        <v>3118</v>
      </c>
      <c r="H1300" t="s">
        <v>122</v>
      </c>
      <c r="I1300" t="s">
        <v>1987</v>
      </c>
      <c r="J1300" t="s">
        <v>110</v>
      </c>
      <c r="K1300" t="s">
        <v>2959</v>
      </c>
      <c r="L1300" t="s">
        <v>10321</v>
      </c>
      <c r="M1300" t="s">
        <v>10322</v>
      </c>
      <c r="N1300" t="s">
        <v>10323</v>
      </c>
      <c r="P1300" t="s">
        <v>10324</v>
      </c>
      <c r="Q1300" t="s">
        <v>44</v>
      </c>
      <c r="V1300" t="s">
        <v>10325</v>
      </c>
      <c r="AF1300">
        <v>1421</v>
      </c>
    </row>
    <row r="1301" spans="1:32" x14ac:dyDescent="0.3">
      <c r="A1301" s="1">
        <v>341</v>
      </c>
      <c r="B1301" t="s">
        <v>32</v>
      </c>
      <c r="C1301" t="s">
        <v>23923</v>
      </c>
      <c r="D1301" t="s">
        <v>10326</v>
      </c>
      <c r="E1301" t="s">
        <v>283</v>
      </c>
      <c r="F1301" t="s">
        <v>10327</v>
      </c>
      <c r="G1301" t="s">
        <v>3604</v>
      </c>
      <c r="H1301" t="s">
        <v>180</v>
      </c>
      <c r="I1301" t="s">
        <v>286</v>
      </c>
      <c r="J1301" t="s">
        <v>190</v>
      </c>
      <c r="K1301" t="s">
        <v>4373</v>
      </c>
      <c r="L1301" t="s">
        <v>288</v>
      </c>
      <c r="M1301" t="s">
        <v>289</v>
      </c>
      <c r="N1301" t="s">
        <v>10328</v>
      </c>
      <c r="P1301" t="s">
        <v>10329</v>
      </c>
      <c r="Q1301" t="s">
        <v>44</v>
      </c>
      <c r="V1301" t="s">
        <v>10330</v>
      </c>
      <c r="AF1301">
        <v>1422</v>
      </c>
    </row>
    <row r="1302" spans="1:32" x14ac:dyDescent="0.3">
      <c r="A1302" s="1">
        <v>1778</v>
      </c>
      <c r="B1302" t="s">
        <v>32</v>
      </c>
      <c r="C1302" t="s">
        <v>23924</v>
      </c>
      <c r="D1302" t="s">
        <v>10331</v>
      </c>
      <c r="E1302" t="s">
        <v>10332</v>
      </c>
      <c r="F1302" t="s">
        <v>10333</v>
      </c>
      <c r="G1302" t="s">
        <v>3730</v>
      </c>
      <c r="H1302" t="s">
        <v>51</v>
      </c>
      <c r="I1302" t="s">
        <v>1044</v>
      </c>
      <c r="J1302" t="s">
        <v>168</v>
      </c>
      <c r="K1302" t="s">
        <v>10334</v>
      </c>
      <c r="L1302" t="s">
        <v>10335</v>
      </c>
      <c r="M1302" t="s">
        <v>10336</v>
      </c>
      <c r="N1302" t="s">
        <v>10337</v>
      </c>
      <c r="P1302" t="s">
        <v>10338</v>
      </c>
      <c r="Q1302" t="s">
        <v>44</v>
      </c>
      <c r="AF1302">
        <v>1423</v>
      </c>
    </row>
    <row r="1303" spans="1:32" x14ac:dyDescent="0.3">
      <c r="A1303" s="1">
        <v>886</v>
      </c>
      <c r="B1303" t="s">
        <v>32</v>
      </c>
      <c r="C1303" t="s">
        <v>23925</v>
      </c>
      <c r="D1303" t="s">
        <v>10339</v>
      </c>
      <c r="E1303" t="s">
        <v>369</v>
      </c>
      <c r="F1303" t="s">
        <v>10340</v>
      </c>
      <c r="G1303" t="s">
        <v>256</v>
      </c>
      <c r="H1303" t="s">
        <v>180</v>
      </c>
      <c r="I1303" t="s">
        <v>383</v>
      </c>
      <c r="J1303" t="s">
        <v>236</v>
      </c>
      <c r="K1303" t="s">
        <v>10341</v>
      </c>
      <c r="L1303" t="s">
        <v>375</v>
      </c>
      <c r="M1303" t="s">
        <v>376</v>
      </c>
      <c r="N1303" t="s">
        <v>10342</v>
      </c>
      <c r="P1303" t="s">
        <v>10343</v>
      </c>
      <c r="Q1303" t="s">
        <v>44</v>
      </c>
      <c r="V1303" t="s">
        <v>10344</v>
      </c>
      <c r="AF1303">
        <v>1424</v>
      </c>
    </row>
    <row r="1304" spans="1:32" x14ac:dyDescent="0.3">
      <c r="A1304" s="1">
        <v>387</v>
      </c>
      <c r="B1304" t="s">
        <v>32</v>
      </c>
      <c r="C1304" t="s">
        <v>23926</v>
      </c>
      <c r="D1304" t="s">
        <v>5761</v>
      </c>
      <c r="E1304" t="s">
        <v>4110</v>
      </c>
      <c r="F1304" t="s">
        <v>10345</v>
      </c>
      <c r="G1304" t="s">
        <v>4593</v>
      </c>
      <c r="H1304" t="s">
        <v>74</v>
      </c>
      <c r="I1304" t="s">
        <v>1987</v>
      </c>
      <c r="J1304" t="s">
        <v>190</v>
      </c>
      <c r="K1304" t="s">
        <v>7861</v>
      </c>
      <c r="L1304" t="s">
        <v>4113</v>
      </c>
      <c r="M1304" t="s">
        <v>4114</v>
      </c>
      <c r="N1304" t="s">
        <v>10346</v>
      </c>
      <c r="P1304" t="s">
        <v>10347</v>
      </c>
      <c r="Q1304" t="s">
        <v>44</v>
      </c>
      <c r="V1304" t="s">
        <v>10348</v>
      </c>
      <c r="AF1304">
        <v>1425</v>
      </c>
    </row>
    <row r="1305" spans="1:32" x14ac:dyDescent="0.3">
      <c r="A1305" s="1">
        <v>784</v>
      </c>
      <c r="B1305" t="s">
        <v>32</v>
      </c>
      <c r="C1305" t="s">
        <v>23927</v>
      </c>
      <c r="D1305" t="s">
        <v>10349</v>
      </c>
      <c r="E1305" t="s">
        <v>1170</v>
      </c>
      <c r="F1305" t="s">
        <v>10350</v>
      </c>
      <c r="G1305" t="s">
        <v>10351</v>
      </c>
      <c r="H1305" t="s">
        <v>37</v>
      </c>
      <c r="I1305" t="s">
        <v>324</v>
      </c>
      <c r="J1305" t="s">
        <v>7440</v>
      </c>
      <c r="K1305" t="s">
        <v>8425</v>
      </c>
      <c r="L1305" t="s">
        <v>1176</v>
      </c>
      <c r="M1305" t="s">
        <v>1177</v>
      </c>
      <c r="N1305" t="s">
        <v>10352</v>
      </c>
      <c r="Q1305" t="s">
        <v>44</v>
      </c>
      <c r="V1305" t="s">
        <v>10353</v>
      </c>
      <c r="AF1305">
        <v>1426</v>
      </c>
    </row>
    <row r="1306" spans="1:32" x14ac:dyDescent="0.3">
      <c r="A1306" s="1">
        <v>1428</v>
      </c>
      <c r="B1306" t="s">
        <v>32</v>
      </c>
      <c r="C1306" t="s">
        <v>23928</v>
      </c>
      <c r="D1306" t="s">
        <v>10354</v>
      </c>
      <c r="E1306" t="s">
        <v>1254</v>
      </c>
      <c r="F1306" t="s">
        <v>10355</v>
      </c>
      <c r="G1306" t="s">
        <v>102</v>
      </c>
      <c r="H1306" t="s">
        <v>37</v>
      </c>
      <c r="I1306" t="s">
        <v>4339</v>
      </c>
      <c r="J1306" t="s">
        <v>124</v>
      </c>
      <c r="K1306" t="s">
        <v>10356</v>
      </c>
      <c r="L1306" t="s">
        <v>1257</v>
      </c>
      <c r="M1306" t="s">
        <v>1258</v>
      </c>
      <c r="N1306" t="s">
        <v>10357</v>
      </c>
      <c r="Q1306" t="s">
        <v>44</v>
      </c>
      <c r="V1306" t="s">
        <v>10358</v>
      </c>
      <c r="AF1306">
        <v>1427</v>
      </c>
    </row>
    <row r="1307" spans="1:32" x14ac:dyDescent="0.3">
      <c r="A1307" s="1">
        <v>861</v>
      </c>
      <c r="B1307" t="s">
        <v>32</v>
      </c>
      <c r="C1307" t="s">
        <v>23929</v>
      </c>
      <c r="D1307" t="s">
        <v>10359</v>
      </c>
      <c r="E1307" t="s">
        <v>589</v>
      </c>
      <c r="F1307" t="s">
        <v>10360</v>
      </c>
      <c r="G1307" t="s">
        <v>10361</v>
      </c>
      <c r="H1307" t="s">
        <v>51</v>
      </c>
      <c r="I1307" t="s">
        <v>103</v>
      </c>
      <c r="K1307" t="s">
        <v>3620</v>
      </c>
      <c r="L1307" t="s">
        <v>593</v>
      </c>
      <c r="M1307" t="s">
        <v>594</v>
      </c>
      <c r="N1307" t="s">
        <v>10362</v>
      </c>
      <c r="Q1307" t="s">
        <v>44</v>
      </c>
      <c r="V1307" t="s">
        <v>10363</v>
      </c>
      <c r="AF1307">
        <v>1428</v>
      </c>
    </row>
    <row r="1308" spans="1:32" x14ac:dyDescent="0.3">
      <c r="A1308" s="1">
        <v>376</v>
      </c>
      <c r="B1308" t="s">
        <v>32</v>
      </c>
      <c r="C1308" t="s">
        <v>23930</v>
      </c>
      <c r="D1308" t="s">
        <v>10364</v>
      </c>
      <c r="E1308" t="s">
        <v>345</v>
      </c>
      <c r="F1308" t="s">
        <v>10365</v>
      </c>
      <c r="G1308" t="s">
        <v>276</v>
      </c>
      <c r="H1308" t="s">
        <v>122</v>
      </c>
      <c r="I1308" t="s">
        <v>1204</v>
      </c>
      <c r="J1308" t="s">
        <v>372</v>
      </c>
      <c r="K1308" t="s">
        <v>10366</v>
      </c>
      <c r="L1308" t="s">
        <v>351</v>
      </c>
      <c r="M1308" t="s">
        <v>352</v>
      </c>
      <c r="N1308" t="s">
        <v>10367</v>
      </c>
      <c r="P1308" t="s">
        <v>10368</v>
      </c>
      <c r="Q1308" t="s">
        <v>44</v>
      </c>
      <c r="V1308" t="s">
        <v>10369</v>
      </c>
      <c r="AF1308">
        <v>1429</v>
      </c>
    </row>
    <row r="1309" spans="1:32" x14ac:dyDescent="0.3">
      <c r="A1309" s="1">
        <v>534</v>
      </c>
      <c r="B1309" t="s">
        <v>32</v>
      </c>
      <c r="C1309" t="s">
        <v>23931</v>
      </c>
      <c r="D1309" t="s">
        <v>7300</v>
      </c>
      <c r="E1309" t="s">
        <v>345</v>
      </c>
      <c r="F1309" t="s">
        <v>10370</v>
      </c>
      <c r="G1309" t="s">
        <v>6284</v>
      </c>
      <c r="H1309" t="s">
        <v>522</v>
      </c>
      <c r="I1309" t="s">
        <v>401</v>
      </c>
      <c r="J1309" t="s">
        <v>324</v>
      </c>
      <c r="K1309" t="s">
        <v>1290</v>
      </c>
      <c r="L1309" t="s">
        <v>351</v>
      </c>
      <c r="M1309" t="s">
        <v>352</v>
      </c>
      <c r="N1309" t="s">
        <v>10371</v>
      </c>
      <c r="P1309" t="s">
        <v>74</v>
      </c>
      <c r="Q1309" t="s">
        <v>44</v>
      </c>
      <c r="V1309" t="s">
        <v>10372</v>
      </c>
      <c r="AF1309">
        <v>1430</v>
      </c>
    </row>
    <row r="1310" spans="1:32" x14ac:dyDescent="0.3">
      <c r="A1310" s="1">
        <v>261</v>
      </c>
      <c r="B1310" t="s">
        <v>32</v>
      </c>
      <c r="C1310" t="s">
        <v>23932</v>
      </c>
      <c r="D1310" t="s">
        <v>10373</v>
      </c>
      <c r="E1310" t="s">
        <v>6212</v>
      </c>
      <c r="F1310" t="s">
        <v>10374</v>
      </c>
      <c r="G1310" t="s">
        <v>7258</v>
      </c>
      <c r="H1310" t="s">
        <v>180</v>
      </c>
      <c r="I1310" t="s">
        <v>146</v>
      </c>
      <c r="J1310" t="s">
        <v>190</v>
      </c>
      <c r="L1310" t="s">
        <v>6215</v>
      </c>
      <c r="M1310" t="s">
        <v>6216</v>
      </c>
      <c r="N1310" t="s">
        <v>10375</v>
      </c>
      <c r="Q1310" t="s">
        <v>44</v>
      </c>
      <c r="V1310" t="s">
        <v>10376</v>
      </c>
      <c r="AF1310">
        <v>1431</v>
      </c>
    </row>
    <row r="1311" spans="1:32" x14ac:dyDescent="0.3">
      <c r="A1311" s="1">
        <v>623</v>
      </c>
      <c r="B1311" t="s">
        <v>32</v>
      </c>
      <c r="C1311" t="s">
        <v>23933</v>
      </c>
      <c r="D1311" t="s">
        <v>10377</v>
      </c>
      <c r="E1311" t="s">
        <v>345</v>
      </c>
      <c r="F1311" t="s">
        <v>10378</v>
      </c>
      <c r="G1311" t="s">
        <v>923</v>
      </c>
      <c r="H1311" t="s">
        <v>108</v>
      </c>
      <c r="I1311" t="s">
        <v>359</v>
      </c>
      <c r="J1311" t="s">
        <v>477</v>
      </c>
      <c r="K1311" t="s">
        <v>10379</v>
      </c>
      <c r="L1311" t="s">
        <v>351</v>
      </c>
      <c r="M1311" t="s">
        <v>352</v>
      </c>
      <c r="N1311" t="s">
        <v>10380</v>
      </c>
      <c r="P1311" t="s">
        <v>10381</v>
      </c>
      <c r="Q1311" t="s">
        <v>44</v>
      </c>
      <c r="V1311" t="s">
        <v>10382</v>
      </c>
      <c r="AF1311">
        <v>1432</v>
      </c>
    </row>
    <row r="1312" spans="1:32" x14ac:dyDescent="0.3">
      <c r="A1312" s="1">
        <v>2948</v>
      </c>
      <c r="B1312" t="s">
        <v>32</v>
      </c>
      <c r="C1312" t="s">
        <v>10383</v>
      </c>
      <c r="D1312" t="s">
        <v>10384</v>
      </c>
      <c r="E1312" t="s">
        <v>10385</v>
      </c>
      <c r="F1312" t="s">
        <v>10386</v>
      </c>
      <c r="G1312" t="s">
        <v>1966</v>
      </c>
      <c r="H1312" t="s">
        <v>180</v>
      </c>
      <c r="O1312" t="s">
        <v>62</v>
      </c>
      <c r="R1312" t="s">
        <v>10387</v>
      </c>
      <c r="S1312" t="s">
        <v>10388</v>
      </c>
      <c r="T1312" t="s">
        <v>10389</v>
      </c>
      <c r="U1312" t="s">
        <v>10390</v>
      </c>
      <c r="V1312" t="s">
        <v>67</v>
      </c>
      <c r="Y1312" t="s">
        <v>10391</v>
      </c>
      <c r="Z1312" t="s">
        <v>10392</v>
      </c>
      <c r="AF1312">
        <v>1433</v>
      </c>
    </row>
    <row r="1313" spans="1:32" x14ac:dyDescent="0.3">
      <c r="A1313" s="1">
        <v>1104</v>
      </c>
      <c r="B1313" t="s">
        <v>32</v>
      </c>
      <c r="C1313" t="s">
        <v>10393</v>
      </c>
      <c r="D1313" t="s">
        <v>10394</v>
      </c>
      <c r="E1313" t="s">
        <v>1488</v>
      </c>
      <c r="F1313" t="s">
        <v>10395</v>
      </c>
      <c r="G1313" t="s">
        <v>10396</v>
      </c>
      <c r="H1313" t="s">
        <v>37</v>
      </c>
      <c r="I1313" t="s">
        <v>477</v>
      </c>
      <c r="J1313" t="s">
        <v>168</v>
      </c>
      <c r="K1313" t="s">
        <v>10397</v>
      </c>
      <c r="L1313" t="s">
        <v>1492</v>
      </c>
      <c r="M1313" t="s">
        <v>1493</v>
      </c>
      <c r="N1313" t="s">
        <v>10398</v>
      </c>
      <c r="P1313" t="s">
        <v>8015</v>
      </c>
      <c r="Q1313" t="s">
        <v>44</v>
      </c>
      <c r="V1313" t="s">
        <v>10399</v>
      </c>
      <c r="AF1313">
        <v>1434</v>
      </c>
    </row>
    <row r="1314" spans="1:32" x14ac:dyDescent="0.3">
      <c r="A1314" s="1">
        <v>3049</v>
      </c>
      <c r="B1314" t="s">
        <v>32</v>
      </c>
      <c r="C1314" t="s">
        <v>10400</v>
      </c>
      <c r="D1314" t="s">
        <v>10401</v>
      </c>
      <c r="E1314" t="s">
        <v>10402</v>
      </c>
      <c r="F1314" t="s">
        <v>10403</v>
      </c>
      <c r="G1314" t="s">
        <v>10404</v>
      </c>
      <c r="H1314" t="s">
        <v>180</v>
      </c>
      <c r="O1314" t="s">
        <v>62</v>
      </c>
      <c r="R1314" t="s">
        <v>10405</v>
      </c>
      <c r="S1314" t="s">
        <v>10406</v>
      </c>
      <c r="T1314" t="s">
        <v>10407</v>
      </c>
      <c r="U1314" t="s">
        <v>10408</v>
      </c>
      <c r="V1314" t="s">
        <v>1433</v>
      </c>
      <c r="AF1314">
        <v>1435</v>
      </c>
    </row>
    <row r="1315" spans="1:32" x14ac:dyDescent="0.3">
      <c r="A1315" s="1">
        <v>3054</v>
      </c>
      <c r="B1315" t="s">
        <v>32</v>
      </c>
      <c r="C1315" t="s">
        <v>10409</v>
      </c>
      <c r="D1315" t="s">
        <v>10410</v>
      </c>
      <c r="E1315" t="s">
        <v>10411</v>
      </c>
      <c r="F1315" t="s">
        <v>10412</v>
      </c>
      <c r="G1315" t="s">
        <v>5590</v>
      </c>
      <c r="H1315" t="s">
        <v>108</v>
      </c>
      <c r="O1315" t="s">
        <v>62</v>
      </c>
      <c r="R1315" t="s">
        <v>10413</v>
      </c>
      <c r="S1315" t="s">
        <v>10414</v>
      </c>
      <c r="U1315" t="s">
        <v>10415</v>
      </c>
      <c r="V1315" t="s">
        <v>366</v>
      </c>
      <c r="Z1315" t="s">
        <v>10416</v>
      </c>
      <c r="AF1315">
        <v>1436</v>
      </c>
    </row>
    <row r="1316" spans="1:32" x14ac:dyDescent="0.3">
      <c r="A1316" s="1">
        <v>1388</v>
      </c>
      <c r="B1316" t="s">
        <v>32</v>
      </c>
      <c r="C1316" t="s">
        <v>23934</v>
      </c>
      <c r="D1316" t="s">
        <v>10417</v>
      </c>
      <c r="E1316" t="s">
        <v>872</v>
      </c>
      <c r="F1316" t="s">
        <v>10418</v>
      </c>
      <c r="G1316" t="s">
        <v>4356</v>
      </c>
      <c r="H1316" t="s">
        <v>166</v>
      </c>
      <c r="I1316" t="s">
        <v>1231</v>
      </c>
      <c r="J1316" t="s">
        <v>110</v>
      </c>
      <c r="K1316" t="s">
        <v>10419</v>
      </c>
      <c r="L1316" t="s">
        <v>877</v>
      </c>
      <c r="M1316" t="s">
        <v>1233</v>
      </c>
      <c r="N1316" t="s">
        <v>10420</v>
      </c>
      <c r="P1316" t="s">
        <v>10421</v>
      </c>
      <c r="Q1316" t="s">
        <v>44</v>
      </c>
      <c r="V1316" t="s">
        <v>10422</v>
      </c>
      <c r="AF1316">
        <v>1437</v>
      </c>
    </row>
    <row r="1317" spans="1:32" x14ac:dyDescent="0.3">
      <c r="A1317" s="1">
        <v>2679</v>
      </c>
      <c r="B1317" t="s">
        <v>32</v>
      </c>
      <c r="C1317" t="s">
        <v>10423</v>
      </c>
      <c r="D1317" t="s">
        <v>10424</v>
      </c>
      <c r="E1317" t="s">
        <v>10425</v>
      </c>
      <c r="F1317" t="s">
        <v>10426</v>
      </c>
      <c r="G1317" t="s">
        <v>10427</v>
      </c>
      <c r="H1317" t="s">
        <v>475</v>
      </c>
      <c r="O1317" t="s">
        <v>62</v>
      </c>
      <c r="R1317" t="s">
        <v>10428</v>
      </c>
      <c r="S1317" t="s">
        <v>10429</v>
      </c>
      <c r="T1317" t="s">
        <v>10430</v>
      </c>
      <c r="U1317" t="s">
        <v>10431</v>
      </c>
      <c r="V1317" t="s">
        <v>10432</v>
      </c>
      <c r="Z1317" t="s">
        <v>10433</v>
      </c>
      <c r="AF1317">
        <v>1438</v>
      </c>
    </row>
    <row r="1318" spans="1:32" x14ac:dyDescent="0.3">
      <c r="A1318" s="1">
        <v>2364</v>
      </c>
      <c r="B1318" t="s">
        <v>32</v>
      </c>
      <c r="C1318" t="s">
        <v>23935</v>
      </c>
      <c r="D1318" t="s">
        <v>10434</v>
      </c>
      <c r="E1318" t="s">
        <v>7429</v>
      </c>
      <c r="F1318" t="s">
        <v>10435</v>
      </c>
      <c r="G1318" t="s">
        <v>3249</v>
      </c>
      <c r="H1318" t="s">
        <v>37</v>
      </c>
      <c r="I1318" t="s">
        <v>1231</v>
      </c>
      <c r="J1318" t="s">
        <v>10436</v>
      </c>
      <c r="K1318" t="s">
        <v>401</v>
      </c>
      <c r="L1318" t="s">
        <v>7433</v>
      </c>
      <c r="M1318" t="s">
        <v>7434</v>
      </c>
      <c r="N1318" t="s">
        <v>10437</v>
      </c>
      <c r="Q1318" t="s">
        <v>44</v>
      </c>
      <c r="V1318" t="s">
        <v>10438</v>
      </c>
      <c r="AF1318">
        <v>1440</v>
      </c>
    </row>
    <row r="1319" spans="1:32" x14ac:dyDescent="0.3">
      <c r="A1319" s="1">
        <v>1078</v>
      </c>
      <c r="B1319" t="s">
        <v>32</v>
      </c>
      <c r="C1319" t="s">
        <v>23936</v>
      </c>
      <c r="D1319" t="s">
        <v>10439</v>
      </c>
      <c r="E1319" t="s">
        <v>345</v>
      </c>
      <c r="F1319" t="s">
        <v>10440</v>
      </c>
      <c r="G1319" t="s">
        <v>10441</v>
      </c>
      <c r="H1319" t="s">
        <v>248</v>
      </c>
      <c r="I1319" t="s">
        <v>1987</v>
      </c>
      <c r="J1319" t="s">
        <v>110</v>
      </c>
      <c r="K1319" t="s">
        <v>10442</v>
      </c>
      <c r="L1319" t="s">
        <v>351</v>
      </c>
      <c r="M1319" t="s">
        <v>352</v>
      </c>
      <c r="N1319" t="s">
        <v>10443</v>
      </c>
      <c r="P1319" t="s">
        <v>10444</v>
      </c>
      <c r="Q1319" t="s">
        <v>44</v>
      </c>
      <c r="V1319" t="s">
        <v>10445</v>
      </c>
      <c r="AF1319">
        <v>1441</v>
      </c>
    </row>
    <row r="1320" spans="1:32" x14ac:dyDescent="0.3">
      <c r="A1320" s="1">
        <v>1772</v>
      </c>
      <c r="B1320" t="s">
        <v>32</v>
      </c>
      <c r="C1320" t="s">
        <v>23937</v>
      </c>
      <c r="D1320" t="s">
        <v>10446</v>
      </c>
      <c r="E1320" t="s">
        <v>10447</v>
      </c>
      <c r="F1320" t="s">
        <v>10448</v>
      </c>
      <c r="G1320" t="s">
        <v>2868</v>
      </c>
      <c r="H1320" t="s">
        <v>108</v>
      </c>
      <c r="I1320" t="s">
        <v>9012</v>
      </c>
      <c r="J1320" t="s">
        <v>147</v>
      </c>
      <c r="K1320" t="s">
        <v>5621</v>
      </c>
      <c r="L1320" t="s">
        <v>10449</v>
      </c>
      <c r="M1320" t="s">
        <v>10450</v>
      </c>
      <c r="N1320" t="s">
        <v>10451</v>
      </c>
      <c r="P1320" t="s">
        <v>5746</v>
      </c>
      <c r="Q1320" t="s">
        <v>44</v>
      </c>
      <c r="V1320" t="s">
        <v>10452</v>
      </c>
      <c r="AF1320">
        <v>1442</v>
      </c>
    </row>
    <row r="1321" spans="1:32" x14ac:dyDescent="0.3">
      <c r="A1321" s="1">
        <v>2047</v>
      </c>
      <c r="B1321" t="s">
        <v>32</v>
      </c>
      <c r="C1321" t="s">
        <v>23938</v>
      </c>
      <c r="D1321" t="s">
        <v>10453</v>
      </c>
      <c r="E1321" t="s">
        <v>4144</v>
      </c>
      <c r="F1321" t="s">
        <v>10454</v>
      </c>
      <c r="G1321" t="s">
        <v>3773</v>
      </c>
      <c r="H1321" t="s">
        <v>37</v>
      </c>
      <c r="I1321" t="s">
        <v>265</v>
      </c>
      <c r="J1321" t="s">
        <v>110</v>
      </c>
      <c r="K1321" t="s">
        <v>10455</v>
      </c>
      <c r="L1321" t="s">
        <v>4147</v>
      </c>
      <c r="M1321" t="s">
        <v>4148</v>
      </c>
      <c r="N1321" t="s">
        <v>10456</v>
      </c>
      <c r="P1321" t="s">
        <v>5010</v>
      </c>
      <c r="Q1321" t="s">
        <v>44</v>
      </c>
      <c r="V1321" t="s">
        <v>10457</v>
      </c>
      <c r="AF1321">
        <v>1443</v>
      </c>
    </row>
    <row r="1322" spans="1:32" x14ac:dyDescent="0.3">
      <c r="A1322" s="1">
        <v>3043</v>
      </c>
      <c r="B1322" t="s">
        <v>32</v>
      </c>
      <c r="C1322" t="s">
        <v>10458</v>
      </c>
      <c r="D1322" t="s">
        <v>10459</v>
      </c>
      <c r="E1322" t="s">
        <v>10460</v>
      </c>
      <c r="F1322" t="s">
        <v>10461</v>
      </c>
      <c r="G1322" t="s">
        <v>10462</v>
      </c>
      <c r="H1322" t="s">
        <v>108</v>
      </c>
      <c r="K1322" t="s">
        <v>1403</v>
      </c>
      <c r="N1322" t="s">
        <v>10463</v>
      </c>
      <c r="O1322" t="s">
        <v>62</v>
      </c>
      <c r="P1322" t="s">
        <v>2078</v>
      </c>
      <c r="R1322" t="s">
        <v>10464</v>
      </c>
      <c r="S1322" t="s">
        <v>10465</v>
      </c>
      <c r="T1322" t="s">
        <v>10466</v>
      </c>
      <c r="U1322" t="s">
        <v>10467</v>
      </c>
      <c r="V1322" t="s">
        <v>1009</v>
      </c>
      <c r="Z1322" t="s">
        <v>10468</v>
      </c>
      <c r="AF1322">
        <v>1444</v>
      </c>
    </row>
    <row r="1323" spans="1:32" x14ac:dyDescent="0.3">
      <c r="A1323" s="1">
        <v>2606</v>
      </c>
      <c r="B1323" t="s">
        <v>32</v>
      </c>
      <c r="C1323" t="s">
        <v>23939</v>
      </c>
      <c r="D1323" t="s">
        <v>10469</v>
      </c>
      <c r="E1323" t="s">
        <v>10470</v>
      </c>
      <c r="F1323" t="s">
        <v>10471</v>
      </c>
      <c r="G1323" t="s">
        <v>5775</v>
      </c>
      <c r="H1323" t="s">
        <v>248</v>
      </c>
      <c r="J1323" t="s">
        <v>8525</v>
      </c>
      <c r="K1323" t="s">
        <v>190</v>
      </c>
      <c r="L1323" t="s">
        <v>10472</v>
      </c>
      <c r="M1323" t="s">
        <v>10473</v>
      </c>
      <c r="P1323" t="s">
        <v>7607</v>
      </c>
      <c r="Q1323" t="s">
        <v>44</v>
      </c>
      <c r="V1323" t="s">
        <v>10474</v>
      </c>
      <c r="AF1323">
        <v>1445</v>
      </c>
    </row>
    <row r="1324" spans="1:32" x14ac:dyDescent="0.3">
      <c r="A1324" s="1">
        <v>2176</v>
      </c>
      <c r="B1324" t="s">
        <v>32</v>
      </c>
      <c r="C1324" t="s">
        <v>23940</v>
      </c>
      <c r="D1324" t="s">
        <v>10475</v>
      </c>
      <c r="E1324" t="s">
        <v>262</v>
      </c>
      <c r="F1324" t="s">
        <v>10476</v>
      </c>
      <c r="G1324" t="s">
        <v>2587</v>
      </c>
      <c r="H1324" t="s">
        <v>122</v>
      </c>
      <c r="I1324" t="s">
        <v>2781</v>
      </c>
      <c r="K1324" t="s">
        <v>2781</v>
      </c>
      <c r="L1324" t="s">
        <v>267</v>
      </c>
      <c r="M1324" t="s">
        <v>268</v>
      </c>
      <c r="N1324" t="s">
        <v>10477</v>
      </c>
      <c r="P1324" t="s">
        <v>2243</v>
      </c>
      <c r="Q1324" t="s">
        <v>44</v>
      </c>
      <c r="V1324" t="s">
        <v>10478</v>
      </c>
      <c r="AF1324">
        <v>1446</v>
      </c>
    </row>
    <row r="1325" spans="1:32" x14ac:dyDescent="0.3">
      <c r="A1325" s="1">
        <v>2612</v>
      </c>
      <c r="B1325" t="s">
        <v>32</v>
      </c>
      <c r="C1325" t="s">
        <v>10479</v>
      </c>
      <c r="D1325" t="s">
        <v>10480</v>
      </c>
      <c r="E1325" t="s">
        <v>10481</v>
      </c>
      <c r="F1325" t="s">
        <v>10482</v>
      </c>
      <c r="G1325" t="s">
        <v>10483</v>
      </c>
      <c r="H1325" t="s">
        <v>475</v>
      </c>
      <c r="O1325" t="s">
        <v>62</v>
      </c>
      <c r="R1325" t="s">
        <v>10484</v>
      </c>
      <c r="S1325" t="s">
        <v>10485</v>
      </c>
      <c r="T1325" t="s">
        <v>10486</v>
      </c>
      <c r="U1325" t="s">
        <v>10487</v>
      </c>
      <c r="V1325" t="s">
        <v>366</v>
      </c>
      <c r="Y1325" t="s">
        <v>10488</v>
      </c>
      <c r="Z1325" t="s">
        <v>10489</v>
      </c>
      <c r="AF1325">
        <v>1447</v>
      </c>
    </row>
    <row r="1326" spans="1:32" x14ac:dyDescent="0.3">
      <c r="A1326" s="1">
        <v>173</v>
      </c>
      <c r="B1326" t="s">
        <v>32</v>
      </c>
      <c r="C1326" t="s">
        <v>23941</v>
      </c>
      <c r="D1326" t="s">
        <v>10490</v>
      </c>
      <c r="E1326" t="s">
        <v>1254</v>
      </c>
      <c r="F1326" t="s">
        <v>10491</v>
      </c>
      <c r="G1326" t="s">
        <v>102</v>
      </c>
      <c r="H1326" t="s">
        <v>37</v>
      </c>
      <c r="I1326" t="s">
        <v>4339</v>
      </c>
      <c r="J1326" t="s">
        <v>236</v>
      </c>
      <c r="K1326" t="s">
        <v>10492</v>
      </c>
      <c r="L1326" t="s">
        <v>1257</v>
      </c>
      <c r="M1326" t="s">
        <v>1258</v>
      </c>
      <c r="N1326" t="s">
        <v>10493</v>
      </c>
      <c r="Q1326" t="s">
        <v>44</v>
      </c>
      <c r="V1326" t="s">
        <v>10494</v>
      </c>
      <c r="AF1326">
        <v>1448</v>
      </c>
    </row>
    <row r="1327" spans="1:32" x14ac:dyDescent="0.3">
      <c r="A1327" s="1">
        <v>2854</v>
      </c>
      <c r="B1327" t="s">
        <v>32</v>
      </c>
      <c r="C1327" t="s">
        <v>10495</v>
      </c>
      <c r="D1327" t="s">
        <v>10496</v>
      </c>
      <c r="E1327" t="s">
        <v>10497</v>
      </c>
      <c r="F1327" t="s">
        <v>10498</v>
      </c>
      <c r="G1327" t="s">
        <v>10499</v>
      </c>
      <c r="H1327" t="s">
        <v>475</v>
      </c>
      <c r="O1327" t="s">
        <v>62</v>
      </c>
      <c r="R1327" t="s">
        <v>10500</v>
      </c>
      <c r="S1327" t="s">
        <v>10501</v>
      </c>
      <c r="T1327" t="s">
        <v>10502</v>
      </c>
      <c r="U1327" t="s">
        <v>10503</v>
      </c>
      <c r="V1327" t="s">
        <v>67</v>
      </c>
      <c r="Y1327" t="s">
        <v>10504</v>
      </c>
      <c r="Z1327" t="s">
        <v>10505</v>
      </c>
      <c r="AF1327">
        <v>1449</v>
      </c>
    </row>
    <row r="1328" spans="1:32" x14ac:dyDescent="0.3">
      <c r="A1328" s="1">
        <v>1528</v>
      </c>
      <c r="B1328" t="s">
        <v>32</v>
      </c>
      <c r="C1328" t="s">
        <v>23942</v>
      </c>
      <c r="D1328" t="s">
        <v>10506</v>
      </c>
      <c r="E1328" t="s">
        <v>369</v>
      </c>
      <c r="F1328" t="s">
        <v>10507</v>
      </c>
      <c r="G1328" t="s">
        <v>179</v>
      </c>
      <c r="H1328" t="s">
        <v>180</v>
      </c>
      <c r="I1328" t="s">
        <v>383</v>
      </c>
      <c r="J1328" t="s">
        <v>190</v>
      </c>
      <c r="K1328" t="s">
        <v>10508</v>
      </c>
      <c r="L1328" t="s">
        <v>375</v>
      </c>
      <c r="M1328" t="s">
        <v>376</v>
      </c>
      <c r="N1328" t="s">
        <v>10509</v>
      </c>
      <c r="P1328" t="s">
        <v>10510</v>
      </c>
      <c r="Q1328" t="s">
        <v>44</v>
      </c>
      <c r="V1328" t="s">
        <v>10511</v>
      </c>
      <c r="AF1328">
        <v>1450</v>
      </c>
    </row>
    <row r="1329" spans="1:32" x14ac:dyDescent="0.3">
      <c r="A1329" s="1">
        <v>1082</v>
      </c>
      <c r="B1329" t="s">
        <v>32</v>
      </c>
      <c r="C1329" t="s">
        <v>23943</v>
      </c>
      <c r="D1329" t="s">
        <v>10512</v>
      </c>
      <c r="E1329" t="s">
        <v>1622</v>
      </c>
      <c r="F1329" t="s">
        <v>10513</v>
      </c>
      <c r="G1329" t="s">
        <v>2842</v>
      </c>
      <c r="H1329" t="s">
        <v>91</v>
      </c>
      <c r="I1329" t="s">
        <v>5752</v>
      </c>
      <c r="K1329" t="s">
        <v>2774</v>
      </c>
      <c r="L1329" t="s">
        <v>5980</v>
      </c>
      <c r="M1329" t="s">
        <v>5981</v>
      </c>
      <c r="N1329" t="s">
        <v>10514</v>
      </c>
      <c r="P1329" t="s">
        <v>3559</v>
      </c>
      <c r="Q1329" t="s">
        <v>44</v>
      </c>
      <c r="V1329" t="s">
        <v>10515</v>
      </c>
      <c r="AF1329">
        <v>1451</v>
      </c>
    </row>
    <row r="1330" spans="1:32" x14ac:dyDescent="0.3">
      <c r="A1330" s="1">
        <v>1037</v>
      </c>
      <c r="B1330" t="s">
        <v>32</v>
      </c>
      <c r="C1330" t="s">
        <v>23944</v>
      </c>
      <c r="D1330" t="s">
        <v>10516</v>
      </c>
      <c r="E1330" t="s">
        <v>283</v>
      </c>
      <c r="F1330" t="s">
        <v>10517</v>
      </c>
      <c r="G1330" t="s">
        <v>3931</v>
      </c>
      <c r="H1330" t="s">
        <v>522</v>
      </c>
      <c r="I1330" t="s">
        <v>6848</v>
      </c>
      <c r="J1330" t="s">
        <v>124</v>
      </c>
      <c r="K1330" t="s">
        <v>10518</v>
      </c>
      <c r="L1330" t="s">
        <v>288</v>
      </c>
      <c r="M1330" t="s">
        <v>10519</v>
      </c>
      <c r="N1330" t="s">
        <v>10520</v>
      </c>
      <c r="P1330" t="s">
        <v>9535</v>
      </c>
      <c r="Q1330" t="s">
        <v>44</v>
      </c>
      <c r="V1330" t="s">
        <v>10521</v>
      </c>
      <c r="AF1330">
        <v>1452</v>
      </c>
    </row>
    <row r="1331" spans="1:32" x14ac:dyDescent="0.3">
      <c r="A1331" s="1">
        <v>2159</v>
      </c>
      <c r="B1331" t="s">
        <v>32</v>
      </c>
      <c r="C1331" t="s">
        <v>23945</v>
      </c>
      <c r="D1331" t="s">
        <v>10522</v>
      </c>
      <c r="E1331" t="s">
        <v>10523</v>
      </c>
      <c r="F1331" t="s">
        <v>10524</v>
      </c>
      <c r="G1331" t="s">
        <v>4427</v>
      </c>
      <c r="H1331" t="s">
        <v>37</v>
      </c>
      <c r="I1331" t="s">
        <v>1823</v>
      </c>
      <c r="J1331" t="s">
        <v>227</v>
      </c>
      <c r="K1331" t="s">
        <v>10525</v>
      </c>
      <c r="L1331" t="s">
        <v>10526</v>
      </c>
      <c r="M1331" t="s">
        <v>10527</v>
      </c>
      <c r="N1331" t="s">
        <v>10528</v>
      </c>
      <c r="P1331" t="s">
        <v>10529</v>
      </c>
      <c r="Q1331" t="s">
        <v>44</v>
      </c>
      <c r="AF1331">
        <v>1453</v>
      </c>
    </row>
    <row r="1332" spans="1:32" x14ac:dyDescent="0.3">
      <c r="A1332" s="1">
        <v>3108</v>
      </c>
      <c r="B1332" t="s">
        <v>32</v>
      </c>
      <c r="C1332" t="s">
        <v>10530</v>
      </c>
      <c r="D1332" t="s">
        <v>10531</v>
      </c>
      <c r="E1332" t="s">
        <v>10532</v>
      </c>
      <c r="F1332" t="s">
        <v>10533</v>
      </c>
      <c r="G1332" t="s">
        <v>358</v>
      </c>
      <c r="H1332" t="s">
        <v>108</v>
      </c>
      <c r="O1332" t="s">
        <v>62</v>
      </c>
      <c r="R1332" t="s">
        <v>10534</v>
      </c>
      <c r="S1332" t="s">
        <v>10535</v>
      </c>
      <c r="T1332" t="s">
        <v>10536</v>
      </c>
      <c r="U1332" t="s">
        <v>10537</v>
      </c>
      <c r="V1332" t="s">
        <v>5638</v>
      </c>
      <c r="AF1332">
        <v>1454</v>
      </c>
    </row>
    <row r="1333" spans="1:32" x14ac:dyDescent="0.3">
      <c r="A1333" s="1">
        <v>1951</v>
      </c>
      <c r="B1333" t="s">
        <v>32</v>
      </c>
      <c r="C1333" t="s">
        <v>23946</v>
      </c>
      <c r="D1333" t="s">
        <v>10538</v>
      </c>
      <c r="E1333" t="s">
        <v>1254</v>
      </c>
      <c r="F1333" t="s">
        <v>10539</v>
      </c>
      <c r="G1333" t="s">
        <v>1172</v>
      </c>
      <c r="H1333" t="s">
        <v>522</v>
      </c>
      <c r="I1333" t="s">
        <v>349</v>
      </c>
      <c r="J1333" t="s">
        <v>147</v>
      </c>
      <c r="K1333" t="s">
        <v>10540</v>
      </c>
      <c r="L1333" t="s">
        <v>1257</v>
      </c>
      <c r="M1333" t="s">
        <v>1258</v>
      </c>
      <c r="N1333" t="s">
        <v>10541</v>
      </c>
      <c r="Q1333" t="s">
        <v>44</v>
      </c>
      <c r="V1333" t="s">
        <v>10542</v>
      </c>
      <c r="AF1333">
        <v>1455</v>
      </c>
    </row>
    <row r="1334" spans="1:32" x14ac:dyDescent="0.3">
      <c r="A1334" s="1">
        <v>1668</v>
      </c>
      <c r="B1334" t="s">
        <v>32</v>
      </c>
      <c r="C1334" t="s">
        <v>23947</v>
      </c>
      <c r="D1334" t="s">
        <v>10543</v>
      </c>
      <c r="E1334" t="s">
        <v>283</v>
      </c>
      <c r="F1334" t="s">
        <v>10544</v>
      </c>
      <c r="G1334" t="s">
        <v>6437</v>
      </c>
      <c r="H1334" t="s">
        <v>91</v>
      </c>
      <c r="I1334" t="s">
        <v>6848</v>
      </c>
      <c r="J1334" t="s">
        <v>168</v>
      </c>
      <c r="K1334" t="s">
        <v>10545</v>
      </c>
      <c r="L1334" t="s">
        <v>288</v>
      </c>
      <c r="M1334" t="s">
        <v>289</v>
      </c>
      <c r="N1334" t="s">
        <v>10546</v>
      </c>
      <c r="P1334" t="s">
        <v>10547</v>
      </c>
      <c r="Q1334" t="s">
        <v>44</v>
      </c>
      <c r="V1334" t="s">
        <v>10548</v>
      </c>
      <c r="AF1334">
        <v>1456</v>
      </c>
    </row>
    <row r="1335" spans="1:32" x14ac:dyDescent="0.3">
      <c r="A1335" s="1">
        <v>845</v>
      </c>
      <c r="B1335" t="s">
        <v>32</v>
      </c>
      <c r="C1335" t="s">
        <v>10549</v>
      </c>
      <c r="D1335" t="s">
        <v>10550</v>
      </c>
      <c r="E1335" t="s">
        <v>34</v>
      </c>
      <c r="F1335" t="s">
        <v>10551</v>
      </c>
      <c r="G1335" t="s">
        <v>4849</v>
      </c>
      <c r="H1335" t="s">
        <v>475</v>
      </c>
      <c r="I1335" t="s">
        <v>875</v>
      </c>
      <c r="J1335" t="s">
        <v>39</v>
      </c>
      <c r="K1335" t="s">
        <v>324</v>
      </c>
      <c r="L1335" t="s">
        <v>41</v>
      </c>
      <c r="M1335" t="s">
        <v>42</v>
      </c>
      <c r="N1335" t="s">
        <v>10552</v>
      </c>
      <c r="Q1335" t="s">
        <v>44</v>
      </c>
      <c r="V1335" t="s">
        <v>10553</v>
      </c>
      <c r="AF1335">
        <v>1457</v>
      </c>
    </row>
    <row r="1336" spans="1:32" x14ac:dyDescent="0.3">
      <c r="A1336" s="1">
        <v>2919</v>
      </c>
      <c r="B1336" t="s">
        <v>32</v>
      </c>
      <c r="C1336" t="s">
        <v>10554</v>
      </c>
      <c r="D1336" t="s">
        <v>10555</v>
      </c>
      <c r="E1336" t="s">
        <v>10556</v>
      </c>
      <c r="F1336" t="s">
        <v>10557</v>
      </c>
      <c r="G1336" t="s">
        <v>10558</v>
      </c>
      <c r="H1336" t="s">
        <v>180</v>
      </c>
      <c r="O1336" t="s">
        <v>62</v>
      </c>
      <c r="R1336" t="s">
        <v>10559</v>
      </c>
      <c r="S1336" t="s">
        <v>7975</v>
      </c>
      <c r="T1336" t="s">
        <v>10560</v>
      </c>
      <c r="U1336" t="s">
        <v>10561</v>
      </c>
      <c r="V1336" t="s">
        <v>1634</v>
      </c>
      <c r="AF1336">
        <v>1458</v>
      </c>
    </row>
    <row r="1337" spans="1:32" x14ac:dyDescent="0.3">
      <c r="A1337" s="1">
        <v>673</v>
      </c>
      <c r="B1337" t="s">
        <v>32</v>
      </c>
      <c r="C1337" t="s">
        <v>23948</v>
      </c>
      <c r="D1337" t="s">
        <v>10562</v>
      </c>
      <c r="E1337" t="s">
        <v>345</v>
      </c>
      <c r="F1337" t="s">
        <v>10563</v>
      </c>
      <c r="G1337" t="s">
        <v>2885</v>
      </c>
      <c r="H1337" t="s">
        <v>122</v>
      </c>
      <c r="I1337" t="s">
        <v>1204</v>
      </c>
      <c r="J1337" t="s">
        <v>227</v>
      </c>
      <c r="K1337" t="s">
        <v>10564</v>
      </c>
      <c r="L1337" t="s">
        <v>351</v>
      </c>
      <c r="M1337" t="s">
        <v>352</v>
      </c>
      <c r="N1337" t="s">
        <v>10565</v>
      </c>
      <c r="P1337" t="s">
        <v>906</v>
      </c>
      <c r="Q1337" t="s">
        <v>44</v>
      </c>
      <c r="V1337" t="s">
        <v>10566</v>
      </c>
      <c r="AF1337">
        <v>1459</v>
      </c>
    </row>
    <row r="1338" spans="1:32" x14ac:dyDescent="0.3">
      <c r="A1338" s="1">
        <v>1475</v>
      </c>
      <c r="B1338" t="s">
        <v>32</v>
      </c>
      <c r="C1338" t="s">
        <v>23949</v>
      </c>
      <c r="D1338" t="s">
        <v>10567</v>
      </c>
      <c r="E1338" t="s">
        <v>4939</v>
      </c>
      <c r="F1338" t="s">
        <v>10568</v>
      </c>
      <c r="G1338" t="s">
        <v>3118</v>
      </c>
      <c r="H1338" t="s">
        <v>122</v>
      </c>
      <c r="I1338" t="s">
        <v>4339</v>
      </c>
      <c r="J1338" t="s">
        <v>39</v>
      </c>
      <c r="K1338" t="s">
        <v>10569</v>
      </c>
      <c r="L1338" t="s">
        <v>4942</v>
      </c>
      <c r="M1338" t="s">
        <v>4943</v>
      </c>
      <c r="N1338" t="s">
        <v>10570</v>
      </c>
      <c r="Q1338" t="s">
        <v>44</v>
      </c>
      <c r="V1338" t="s">
        <v>10571</v>
      </c>
      <c r="AF1338">
        <v>1460</v>
      </c>
    </row>
    <row r="1339" spans="1:32" x14ac:dyDescent="0.3">
      <c r="A1339" s="1">
        <v>1593</v>
      </c>
      <c r="B1339" t="s">
        <v>32</v>
      </c>
      <c r="C1339" t="s">
        <v>23950</v>
      </c>
      <c r="D1339" t="s">
        <v>10572</v>
      </c>
      <c r="E1339" t="s">
        <v>4110</v>
      </c>
      <c r="F1339" t="s">
        <v>10573</v>
      </c>
      <c r="G1339" t="s">
        <v>3438</v>
      </c>
      <c r="H1339" t="s">
        <v>459</v>
      </c>
      <c r="I1339" t="s">
        <v>401</v>
      </c>
      <c r="J1339" t="s">
        <v>110</v>
      </c>
      <c r="K1339" t="s">
        <v>6085</v>
      </c>
      <c r="L1339" t="s">
        <v>4113</v>
      </c>
      <c r="M1339" t="s">
        <v>4114</v>
      </c>
      <c r="N1339" t="s">
        <v>10574</v>
      </c>
      <c r="P1339" t="s">
        <v>10575</v>
      </c>
      <c r="Q1339" t="s">
        <v>44</v>
      </c>
      <c r="V1339" t="s">
        <v>10576</v>
      </c>
      <c r="AF1339">
        <v>1461</v>
      </c>
    </row>
    <row r="1340" spans="1:32" x14ac:dyDescent="0.3">
      <c r="A1340" s="1">
        <v>2916</v>
      </c>
      <c r="B1340" t="s">
        <v>32</v>
      </c>
      <c r="C1340" t="s">
        <v>10577</v>
      </c>
      <c r="D1340" t="s">
        <v>10578</v>
      </c>
      <c r="E1340" t="s">
        <v>10579</v>
      </c>
      <c r="F1340" t="s">
        <v>10580</v>
      </c>
      <c r="G1340" t="s">
        <v>10581</v>
      </c>
      <c r="H1340" t="s">
        <v>180</v>
      </c>
      <c r="O1340" t="s">
        <v>62</v>
      </c>
      <c r="R1340" t="s">
        <v>10582</v>
      </c>
      <c r="S1340" t="s">
        <v>10583</v>
      </c>
      <c r="T1340" t="s">
        <v>10584</v>
      </c>
      <c r="U1340" t="s">
        <v>10585</v>
      </c>
      <c r="V1340" t="s">
        <v>2865</v>
      </c>
      <c r="AF1340">
        <v>1462</v>
      </c>
    </row>
    <row r="1341" spans="1:32" x14ac:dyDescent="0.3">
      <c r="A1341" s="1">
        <v>2558</v>
      </c>
      <c r="B1341" t="s">
        <v>32</v>
      </c>
      <c r="C1341" t="s">
        <v>23951</v>
      </c>
      <c r="D1341" t="s">
        <v>10586</v>
      </c>
      <c r="E1341" t="s">
        <v>10587</v>
      </c>
      <c r="F1341" t="s">
        <v>10588</v>
      </c>
      <c r="G1341" t="s">
        <v>2257</v>
      </c>
      <c r="H1341" t="s">
        <v>37</v>
      </c>
      <c r="I1341" t="s">
        <v>1917</v>
      </c>
      <c r="J1341" t="s">
        <v>123</v>
      </c>
      <c r="K1341" t="s">
        <v>10589</v>
      </c>
      <c r="L1341" t="s">
        <v>10590</v>
      </c>
      <c r="M1341" t="s">
        <v>10591</v>
      </c>
      <c r="N1341" t="s">
        <v>10592</v>
      </c>
      <c r="P1341" t="s">
        <v>10593</v>
      </c>
      <c r="Q1341" t="s">
        <v>44</v>
      </c>
      <c r="V1341" t="s">
        <v>10594</v>
      </c>
      <c r="AF1341">
        <v>1463</v>
      </c>
    </row>
    <row r="1342" spans="1:32" x14ac:dyDescent="0.3">
      <c r="A1342" s="1">
        <v>3265</v>
      </c>
      <c r="B1342" t="s">
        <v>32</v>
      </c>
      <c r="C1342" t="s">
        <v>10595</v>
      </c>
      <c r="D1342" t="s">
        <v>10596</v>
      </c>
      <c r="E1342" t="s">
        <v>10597</v>
      </c>
      <c r="F1342" t="s">
        <v>10598</v>
      </c>
      <c r="G1342" t="s">
        <v>10599</v>
      </c>
      <c r="H1342" t="s">
        <v>475</v>
      </c>
      <c r="O1342" t="s">
        <v>62</v>
      </c>
      <c r="R1342" t="s">
        <v>10600</v>
      </c>
      <c r="S1342" t="s">
        <v>10601</v>
      </c>
      <c r="T1342" t="s">
        <v>10602</v>
      </c>
      <c r="U1342" t="s">
        <v>10603</v>
      </c>
      <c r="V1342" t="s">
        <v>10604</v>
      </c>
      <c r="AF1342">
        <v>1464</v>
      </c>
    </row>
    <row r="1343" spans="1:32" x14ac:dyDescent="0.3">
      <c r="A1343" s="1">
        <v>3459</v>
      </c>
      <c r="B1343" t="s">
        <v>32</v>
      </c>
      <c r="C1343" t="s">
        <v>10605</v>
      </c>
      <c r="D1343" t="s">
        <v>10606</v>
      </c>
      <c r="E1343" t="s">
        <v>10607</v>
      </c>
      <c r="F1343" t="s">
        <v>10608</v>
      </c>
      <c r="G1343" t="s">
        <v>10609</v>
      </c>
      <c r="H1343" t="s">
        <v>91</v>
      </c>
      <c r="O1343" t="s">
        <v>62</v>
      </c>
      <c r="R1343" t="s">
        <v>10610</v>
      </c>
      <c r="S1343" t="s">
        <v>10611</v>
      </c>
      <c r="T1343" t="s">
        <v>10612</v>
      </c>
      <c r="U1343" t="s">
        <v>10613</v>
      </c>
      <c r="V1343" t="s">
        <v>7716</v>
      </c>
      <c r="Z1343" t="s">
        <v>10614</v>
      </c>
      <c r="AF1343">
        <v>1465</v>
      </c>
    </row>
    <row r="1344" spans="1:32" x14ac:dyDescent="0.3">
      <c r="A1344" s="1">
        <v>2880</v>
      </c>
      <c r="B1344" t="s">
        <v>32</v>
      </c>
      <c r="C1344" t="s">
        <v>10615</v>
      </c>
      <c r="D1344" t="s">
        <v>10616</v>
      </c>
      <c r="E1344" t="s">
        <v>10617</v>
      </c>
      <c r="F1344" t="s">
        <v>10618</v>
      </c>
      <c r="G1344" t="s">
        <v>10619</v>
      </c>
      <c r="H1344" t="s">
        <v>180</v>
      </c>
      <c r="O1344" t="s">
        <v>62</v>
      </c>
      <c r="R1344" t="s">
        <v>10620</v>
      </c>
      <c r="S1344" t="s">
        <v>10621</v>
      </c>
      <c r="T1344" t="s">
        <v>10622</v>
      </c>
      <c r="U1344" t="s">
        <v>10623</v>
      </c>
      <c r="V1344" t="s">
        <v>10624</v>
      </c>
      <c r="Y1344" t="s">
        <v>10625</v>
      </c>
      <c r="Z1344" t="s">
        <v>10626</v>
      </c>
      <c r="AF1344">
        <v>1466</v>
      </c>
    </row>
    <row r="1345" spans="1:32" x14ac:dyDescent="0.3">
      <c r="A1345" s="1">
        <v>3279</v>
      </c>
      <c r="B1345" t="s">
        <v>32</v>
      </c>
      <c r="C1345" t="s">
        <v>10627</v>
      </c>
      <c r="D1345" t="s">
        <v>10628</v>
      </c>
      <c r="E1345" t="s">
        <v>10629</v>
      </c>
      <c r="F1345" t="s">
        <v>10630</v>
      </c>
      <c r="G1345" t="s">
        <v>10631</v>
      </c>
      <c r="H1345" t="s">
        <v>37</v>
      </c>
      <c r="O1345" t="s">
        <v>62</v>
      </c>
      <c r="R1345" t="s">
        <v>10632</v>
      </c>
      <c r="S1345" t="s">
        <v>10633</v>
      </c>
      <c r="T1345" t="s">
        <v>10634</v>
      </c>
      <c r="U1345" t="s">
        <v>10635</v>
      </c>
      <c r="V1345" t="s">
        <v>1328</v>
      </c>
      <c r="AF1345">
        <v>1467</v>
      </c>
    </row>
    <row r="1346" spans="1:32" x14ac:dyDescent="0.3">
      <c r="A1346" s="1">
        <v>778</v>
      </c>
      <c r="B1346" t="s">
        <v>32</v>
      </c>
      <c r="C1346" t="s">
        <v>23952</v>
      </c>
      <c r="D1346" t="s">
        <v>10636</v>
      </c>
      <c r="E1346" t="s">
        <v>345</v>
      </c>
      <c r="F1346" t="s">
        <v>10637</v>
      </c>
      <c r="G1346" t="s">
        <v>10638</v>
      </c>
      <c r="H1346" t="s">
        <v>37</v>
      </c>
      <c r="I1346" t="s">
        <v>2444</v>
      </c>
      <c r="J1346" t="s">
        <v>146</v>
      </c>
      <c r="K1346" t="s">
        <v>10639</v>
      </c>
      <c r="L1346" t="s">
        <v>351</v>
      </c>
      <c r="M1346" t="s">
        <v>352</v>
      </c>
      <c r="N1346" t="s">
        <v>10640</v>
      </c>
      <c r="P1346" t="s">
        <v>10641</v>
      </c>
      <c r="Q1346" t="s">
        <v>44</v>
      </c>
      <c r="V1346" t="s">
        <v>10642</v>
      </c>
      <c r="AF1346">
        <v>1468</v>
      </c>
    </row>
    <row r="1347" spans="1:32" x14ac:dyDescent="0.3">
      <c r="A1347" s="1">
        <v>2564</v>
      </c>
      <c r="B1347" t="s">
        <v>32</v>
      </c>
      <c r="C1347" t="s">
        <v>23953</v>
      </c>
      <c r="D1347" t="s">
        <v>10643</v>
      </c>
      <c r="E1347" t="s">
        <v>10644</v>
      </c>
      <c r="F1347" t="s">
        <v>10645</v>
      </c>
      <c r="G1347" t="s">
        <v>10646</v>
      </c>
      <c r="H1347" t="s">
        <v>122</v>
      </c>
      <c r="I1347" t="s">
        <v>137</v>
      </c>
      <c r="J1347" t="s">
        <v>39</v>
      </c>
      <c r="K1347" t="s">
        <v>10647</v>
      </c>
      <c r="L1347" t="s">
        <v>10648</v>
      </c>
      <c r="M1347" t="s">
        <v>10649</v>
      </c>
      <c r="N1347" t="s">
        <v>10650</v>
      </c>
      <c r="Q1347" t="s">
        <v>44</v>
      </c>
      <c r="V1347" t="s">
        <v>10651</v>
      </c>
      <c r="AF1347">
        <v>1469</v>
      </c>
    </row>
    <row r="1348" spans="1:32" x14ac:dyDescent="0.3">
      <c r="A1348" s="1">
        <v>3020</v>
      </c>
      <c r="B1348" t="s">
        <v>32</v>
      </c>
      <c r="C1348" t="s">
        <v>10652</v>
      </c>
      <c r="D1348" t="s">
        <v>10653</v>
      </c>
      <c r="E1348" t="s">
        <v>10654</v>
      </c>
      <c r="F1348" t="s">
        <v>10655</v>
      </c>
      <c r="G1348" t="s">
        <v>10656</v>
      </c>
      <c r="H1348" t="s">
        <v>108</v>
      </c>
      <c r="O1348" t="s">
        <v>62</v>
      </c>
      <c r="R1348" t="s">
        <v>10657</v>
      </c>
      <c r="S1348" t="s">
        <v>10658</v>
      </c>
      <c r="T1348" t="s">
        <v>10659</v>
      </c>
      <c r="U1348" t="s">
        <v>10660</v>
      </c>
      <c r="V1348" t="s">
        <v>10661</v>
      </c>
      <c r="AF1348">
        <v>1470</v>
      </c>
    </row>
    <row r="1349" spans="1:32" x14ac:dyDescent="0.3">
      <c r="A1349" s="1">
        <v>3030</v>
      </c>
      <c r="B1349" t="s">
        <v>32</v>
      </c>
      <c r="C1349" t="s">
        <v>10662</v>
      </c>
      <c r="D1349" t="s">
        <v>10663</v>
      </c>
      <c r="E1349" t="s">
        <v>10664</v>
      </c>
      <c r="F1349" t="s">
        <v>10665</v>
      </c>
      <c r="G1349" t="s">
        <v>10666</v>
      </c>
      <c r="H1349" t="s">
        <v>180</v>
      </c>
      <c r="I1349" t="s">
        <v>2444</v>
      </c>
      <c r="J1349" t="s">
        <v>147</v>
      </c>
      <c r="K1349" t="s">
        <v>2989</v>
      </c>
      <c r="L1349" t="s">
        <v>10667</v>
      </c>
      <c r="M1349" t="s">
        <v>10668</v>
      </c>
      <c r="N1349" t="s">
        <v>10669</v>
      </c>
      <c r="O1349" t="s">
        <v>62</v>
      </c>
      <c r="P1349" t="s">
        <v>6848</v>
      </c>
      <c r="R1349" t="s">
        <v>10670</v>
      </c>
      <c r="S1349" t="s">
        <v>10671</v>
      </c>
      <c r="T1349" t="s">
        <v>10672</v>
      </c>
      <c r="U1349" t="s">
        <v>10673</v>
      </c>
      <c r="V1349" t="s">
        <v>6193</v>
      </c>
      <c r="Y1349" t="s">
        <v>10674</v>
      </c>
      <c r="AF1349">
        <v>1471</v>
      </c>
    </row>
    <row r="1350" spans="1:32" x14ac:dyDescent="0.3">
      <c r="A1350" s="1">
        <v>1006</v>
      </c>
      <c r="B1350" t="s">
        <v>32</v>
      </c>
      <c r="C1350" t="s">
        <v>23954</v>
      </c>
      <c r="D1350" t="s">
        <v>10675</v>
      </c>
      <c r="E1350" t="s">
        <v>8291</v>
      </c>
      <c r="F1350" t="s">
        <v>10676</v>
      </c>
      <c r="G1350" t="s">
        <v>10677</v>
      </c>
      <c r="H1350" t="s">
        <v>91</v>
      </c>
      <c r="I1350" t="s">
        <v>137</v>
      </c>
      <c r="K1350" t="s">
        <v>10678</v>
      </c>
      <c r="L1350" t="s">
        <v>8294</v>
      </c>
      <c r="M1350" t="s">
        <v>8295</v>
      </c>
      <c r="N1350" t="s">
        <v>10679</v>
      </c>
      <c r="Q1350" t="s">
        <v>44</v>
      </c>
      <c r="V1350" t="s">
        <v>10680</v>
      </c>
      <c r="AF1350">
        <v>1472</v>
      </c>
    </row>
    <row r="1351" spans="1:32" x14ac:dyDescent="0.3">
      <c r="A1351" s="1">
        <v>1856</v>
      </c>
      <c r="B1351" t="s">
        <v>32</v>
      </c>
      <c r="C1351" t="s">
        <v>23955</v>
      </c>
      <c r="D1351" t="s">
        <v>10681</v>
      </c>
      <c r="E1351" t="s">
        <v>10332</v>
      </c>
      <c r="F1351" t="s">
        <v>10682</v>
      </c>
      <c r="G1351" t="s">
        <v>729</v>
      </c>
      <c r="H1351" t="s">
        <v>180</v>
      </c>
      <c r="I1351" t="s">
        <v>383</v>
      </c>
      <c r="K1351" t="s">
        <v>3187</v>
      </c>
      <c r="L1351" t="s">
        <v>10335</v>
      </c>
      <c r="M1351" t="s">
        <v>10336</v>
      </c>
      <c r="N1351" t="s">
        <v>10683</v>
      </c>
      <c r="P1351" t="s">
        <v>4716</v>
      </c>
      <c r="Q1351" t="s">
        <v>44</v>
      </c>
      <c r="AF1351">
        <v>1473</v>
      </c>
    </row>
    <row r="1352" spans="1:32" x14ac:dyDescent="0.3">
      <c r="A1352" s="1">
        <v>1443</v>
      </c>
      <c r="B1352" t="s">
        <v>32</v>
      </c>
      <c r="C1352" t="s">
        <v>23956</v>
      </c>
      <c r="D1352" t="s">
        <v>10684</v>
      </c>
      <c r="E1352" t="s">
        <v>10685</v>
      </c>
      <c r="F1352" t="s">
        <v>10686</v>
      </c>
      <c r="G1352" t="s">
        <v>10052</v>
      </c>
      <c r="H1352" t="s">
        <v>522</v>
      </c>
      <c r="I1352" t="s">
        <v>310</v>
      </c>
      <c r="J1352" t="s">
        <v>1231</v>
      </c>
      <c r="K1352" t="s">
        <v>10687</v>
      </c>
      <c r="L1352" t="s">
        <v>10688</v>
      </c>
      <c r="M1352" t="s">
        <v>10689</v>
      </c>
      <c r="N1352" t="s">
        <v>10690</v>
      </c>
      <c r="P1352" t="s">
        <v>10691</v>
      </c>
      <c r="Q1352" t="s">
        <v>44</v>
      </c>
      <c r="V1352" t="s">
        <v>10692</v>
      </c>
      <c r="AF1352">
        <v>1474</v>
      </c>
    </row>
    <row r="1353" spans="1:32" x14ac:dyDescent="0.3">
      <c r="A1353" s="1">
        <v>350</v>
      </c>
      <c r="B1353" t="s">
        <v>32</v>
      </c>
      <c r="C1353" t="s">
        <v>23957</v>
      </c>
      <c r="D1353" t="s">
        <v>10693</v>
      </c>
      <c r="E1353" t="s">
        <v>1254</v>
      </c>
      <c r="F1353" t="s">
        <v>10694</v>
      </c>
      <c r="G1353" t="s">
        <v>2515</v>
      </c>
      <c r="H1353" t="s">
        <v>248</v>
      </c>
      <c r="I1353" t="s">
        <v>373</v>
      </c>
      <c r="J1353" t="s">
        <v>124</v>
      </c>
      <c r="K1353" t="s">
        <v>10695</v>
      </c>
      <c r="L1353" t="s">
        <v>1257</v>
      </c>
      <c r="M1353" t="s">
        <v>1258</v>
      </c>
      <c r="N1353" t="s">
        <v>10696</v>
      </c>
      <c r="Q1353" t="s">
        <v>44</v>
      </c>
      <c r="V1353" t="s">
        <v>10697</v>
      </c>
      <c r="AF1353">
        <v>1475</v>
      </c>
    </row>
    <row r="1354" spans="1:32" x14ac:dyDescent="0.3">
      <c r="A1354" s="1">
        <v>658</v>
      </c>
      <c r="B1354" t="s">
        <v>32</v>
      </c>
      <c r="C1354" t="s">
        <v>23958</v>
      </c>
      <c r="D1354" t="s">
        <v>10698</v>
      </c>
      <c r="E1354" t="s">
        <v>4144</v>
      </c>
      <c r="F1354" t="s">
        <v>10699</v>
      </c>
      <c r="G1354" t="s">
        <v>10700</v>
      </c>
      <c r="H1354" t="s">
        <v>108</v>
      </c>
      <c r="I1354" t="s">
        <v>1629</v>
      </c>
      <c r="J1354" t="s">
        <v>110</v>
      </c>
      <c r="K1354" t="s">
        <v>173</v>
      </c>
      <c r="L1354" t="s">
        <v>4147</v>
      </c>
      <c r="M1354" t="s">
        <v>4148</v>
      </c>
      <c r="N1354" t="s">
        <v>10701</v>
      </c>
      <c r="P1354" t="s">
        <v>10702</v>
      </c>
      <c r="Q1354" t="s">
        <v>44</v>
      </c>
      <c r="V1354" t="s">
        <v>10703</v>
      </c>
      <c r="AF1354">
        <v>1476</v>
      </c>
    </row>
    <row r="1355" spans="1:32" x14ac:dyDescent="0.3">
      <c r="A1355" s="1">
        <v>1088</v>
      </c>
      <c r="B1355" t="s">
        <v>32</v>
      </c>
      <c r="C1355" t="s">
        <v>23959</v>
      </c>
      <c r="D1355" t="s">
        <v>10704</v>
      </c>
      <c r="E1355" t="s">
        <v>10705</v>
      </c>
      <c r="F1355" t="s">
        <v>10706</v>
      </c>
      <c r="G1355" t="s">
        <v>10707</v>
      </c>
      <c r="H1355" t="s">
        <v>122</v>
      </c>
      <c r="I1355" t="s">
        <v>1838</v>
      </c>
      <c r="J1355" t="s">
        <v>7876</v>
      </c>
      <c r="K1355" t="s">
        <v>10708</v>
      </c>
      <c r="L1355" t="s">
        <v>10709</v>
      </c>
      <c r="M1355" t="s">
        <v>10710</v>
      </c>
      <c r="N1355" t="s">
        <v>10711</v>
      </c>
      <c r="P1355" t="s">
        <v>10712</v>
      </c>
      <c r="Q1355" t="s">
        <v>44</v>
      </c>
      <c r="V1355" t="s">
        <v>10713</v>
      </c>
      <c r="AF1355">
        <v>1477</v>
      </c>
    </row>
    <row r="1356" spans="1:32" x14ac:dyDescent="0.3">
      <c r="A1356" s="1">
        <v>1416</v>
      </c>
      <c r="B1356" t="s">
        <v>32</v>
      </c>
      <c r="C1356" t="s">
        <v>23960</v>
      </c>
      <c r="D1356" t="s">
        <v>10714</v>
      </c>
      <c r="E1356" t="s">
        <v>153</v>
      </c>
      <c r="F1356" t="s">
        <v>10715</v>
      </c>
      <c r="G1356" t="s">
        <v>6545</v>
      </c>
      <c r="H1356" t="s">
        <v>74</v>
      </c>
      <c r="I1356" t="s">
        <v>1629</v>
      </c>
      <c r="J1356" t="s">
        <v>147</v>
      </c>
      <c r="K1356" t="s">
        <v>10716</v>
      </c>
      <c r="L1356" t="s">
        <v>153</v>
      </c>
      <c r="M1356" t="s">
        <v>158</v>
      </c>
      <c r="N1356" t="s">
        <v>10717</v>
      </c>
      <c r="P1356" t="s">
        <v>10718</v>
      </c>
      <c r="Q1356" t="s">
        <v>44</v>
      </c>
      <c r="V1356" t="s">
        <v>10719</v>
      </c>
      <c r="AF1356">
        <v>1478</v>
      </c>
    </row>
    <row r="1357" spans="1:32" x14ac:dyDescent="0.3">
      <c r="A1357" s="1">
        <v>1033</v>
      </c>
      <c r="B1357" t="s">
        <v>32</v>
      </c>
      <c r="C1357" t="s">
        <v>23961</v>
      </c>
      <c r="D1357" t="s">
        <v>10720</v>
      </c>
      <c r="E1357" t="s">
        <v>4546</v>
      </c>
      <c r="F1357" t="s">
        <v>10721</v>
      </c>
      <c r="G1357" t="s">
        <v>2515</v>
      </c>
      <c r="H1357" t="s">
        <v>248</v>
      </c>
      <c r="I1357" t="s">
        <v>168</v>
      </c>
      <c r="K1357" t="s">
        <v>10722</v>
      </c>
      <c r="L1357" t="s">
        <v>4549</v>
      </c>
      <c r="M1357" t="s">
        <v>4550</v>
      </c>
      <c r="N1357" t="s">
        <v>10723</v>
      </c>
      <c r="Q1357" t="s">
        <v>44</v>
      </c>
      <c r="V1357" t="s">
        <v>10724</v>
      </c>
      <c r="AF1357">
        <v>1479</v>
      </c>
    </row>
    <row r="1358" spans="1:32" x14ac:dyDescent="0.3">
      <c r="A1358" s="1">
        <v>2191</v>
      </c>
      <c r="B1358" t="s">
        <v>32</v>
      </c>
      <c r="C1358" t="s">
        <v>23962</v>
      </c>
      <c r="D1358" t="s">
        <v>10725</v>
      </c>
      <c r="E1358" t="s">
        <v>345</v>
      </c>
      <c r="F1358" t="s">
        <v>10726</v>
      </c>
      <c r="G1358" t="s">
        <v>10727</v>
      </c>
      <c r="H1358" t="s">
        <v>122</v>
      </c>
      <c r="I1358" t="s">
        <v>1204</v>
      </c>
      <c r="J1358" t="s">
        <v>1231</v>
      </c>
      <c r="K1358" t="s">
        <v>10728</v>
      </c>
      <c r="L1358" t="s">
        <v>351</v>
      </c>
      <c r="M1358" t="s">
        <v>352</v>
      </c>
      <c r="N1358" t="s">
        <v>10729</v>
      </c>
      <c r="P1358" t="s">
        <v>10730</v>
      </c>
      <c r="Q1358" t="s">
        <v>44</v>
      </c>
      <c r="V1358" t="s">
        <v>10731</v>
      </c>
      <c r="AF1358">
        <v>1480</v>
      </c>
    </row>
    <row r="1359" spans="1:32" x14ac:dyDescent="0.3">
      <c r="A1359" s="1">
        <v>541</v>
      </c>
      <c r="B1359" t="s">
        <v>32</v>
      </c>
      <c r="C1359" t="s">
        <v>23963</v>
      </c>
      <c r="D1359" t="s">
        <v>10732</v>
      </c>
      <c r="E1359" t="s">
        <v>153</v>
      </c>
      <c r="F1359" t="s">
        <v>10733</v>
      </c>
      <c r="G1359" t="s">
        <v>2209</v>
      </c>
      <c r="H1359" t="s">
        <v>459</v>
      </c>
      <c r="I1359" t="s">
        <v>265</v>
      </c>
      <c r="J1359" t="s">
        <v>190</v>
      </c>
      <c r="K1359" t="s">
        <v>8860</v>
      </c>
      <c r="L1359" t="s">
        <v>153</v>
      </c>
      <c r="M1359" t="s">
        <v>158</v>
      </c>
      <c r="N1359" t="s">
        <v>10734</v>
      </c>
      <c r="P1359" t="s">
        <v>10735</v>
      </c>
      <c r="Q1359" t="s">
        <v>44</v>
      </c>
      <c r="V1359" t="s">
        <v>10736</v>
      </c>
      <c r="AF1359">
        <v>1481</v>
      </c>
    </row>
    <row r="1360" spans="1:32" x14ac:dyDescent="0.3">
      <c r="A1360" s="1">
        <v>3298</v>
      </c>
      <c r="B1360" t="s">
        <v>32</v>
      </c>
      <c r="C1360" t="s">
        <v>10737</v>
      </c>
      <c r="D1360" t="s">
        <v>10738</v>
      </c>
      <c r="E1360" t="s">
        <v>10739</v>
      </c>
      <c r="F1360" t="s">
        <v>10740</v>
      </c>
      <c r="G1360" t="s">
        <v>10741</v>
      </c>
      <c r="H1360" t="s">
        <v>37</v>
      </c>
      <c r="O1360" t="s">
        <v>62</v>
      </c>
      <c r="R1360" t="s">
        <v>10742</v>
      </c>
      <c r="S1360" t="s">
        <v>10743</v>
      </c>
      <c r="T1360" t="s">
        <v>10744</v>
      </c>
      <c r="U1360" t="s">
        <v>10745</v>
      </c>
      <c r="V1360" t="s">
        <v>366</v>
      </c>
      <c r="Y1360" t="s">
        <v>10746</v>
      </c>
      <c r="AF1360">
        <v>1482</v>
      </c>
    </row>
    <row r="1361" spans="1:32" x14ac:dyDescent="0.3">
      <c r="A1361" s="1">
        <v>1855</v>
      </c>
      <c r="B1361" t="s">
        <v>32</v>
      </c>
      <c r="C1361" t="s">
        <v>23964</v>
      </c>
      <c r="D1361" t="s">
        <v>10747</v>
      </c>
      <c r="E1361" t="s">
        <v>10748</v>
      </c>
      <c r="F1361" t="s">
        <v>10749</v>
      </c>
      <c r="G1361" t="s">
        <v>10750</v>
      </c>
      <c r="H1361" t="s">
        <v>180</v>
      </c>
      <c r="I1361" t="s">
        <v>137</v>
      </c>
      <c r="J1361" t="s">
        <v>190</v>
      </c>
      <c r="L1361" t="s">
        <v>10751</v>
      </c>
      <c r="M1361" t="s">
        <v>10752</v>
      </c>
      <c r="N1361" t="s">
        <v>10753</v>
      </c>
      <c r="Q1361" t="s">
        <v>44</v>
      </c>
      <c r="V1361" t="s">
        <v>10754</v>
      </c>
      <c r="AF1361">
        <v>1483</v>
      </c>
    </row>
    <row r="1362" spans="1:32" x14ac:dyDescent="0.3">
      <c r="A1362" s="1">
        <v>1343</v>
      </c>
      <c r="B1362" t="s">
        <v>32</v>
      </c>
      <c r="C1362" t="s">
        <v>23965</v>
      </c>
      <c r="D1362" t="s">
        <v>10755</v>
      </c>
      <c r="E1362" t="s">
        <v>10756</v>
      </c>
      <c r="F1362" t="s">
        <v>10757</v>
      </c>
      <c r="G1362" t="s">
        <v>10758</v>
      </c>
      <c r="H1362" t="s">
        <v>522</v>
      </c>
      <c r="I1362" t="s">
        <v>875</v>
      </c>
      <c r="J1362" t="s">
        <v>147</v>
      </c>
      <c r="K1362" t="s">
        <v>3732</v>
      </c>
      <c r="L1362" t="s">
        <v>10759</v>
      </c>
      <c r="M1362" t="s">
        <v>10760</v>
      </c>
      <c r="N1362" t="s">
        <v>10761</v>
      </c>
      <c r="P1362" t="s">
        <v>3514</v>
      </c>
      <c r="Q1362" t="s">
        <v>44</v>
      </c>
      <c r="V1362" t="s">
        <v>10762</v>
      </c>
      <c r="AF1362">
        <v>1484</v>
      </c>
    </row>
    <row r="1363" spans="1:32" x14ac:dyDescent="0.3">
      <c r="A1363" s="1">
        <v>883</v>
      </c>
      <c r="B1363" t="s">
        <v>32</v>
      </c>
      <c r="C1363" t="s">
        <v>23966</v>
      </c>
      <c r="D1363" t="s">
        <v>10763</v>
      </c>
      <c r="E1363" t="s">
        <v>1254</v>
      </c>
      <c r="F1363" t="s">
        <v>10764</v>
      </c>
      <c r="G1363" t="s">
        <v>497</v>
      </c>
      <c r="H1363" t="s">
        <v>108</v>
      </c>
      <c r="I1363" t="s">
        <v>228</v>
      </c>
      <c r="J1363" t="s">
        <v>147</v>
      </c>
      <c r="K1363" t="s">
        <v>10765</v>
      </c>
      <c r="L1363" t="s">
        <v>1257</v>
      </c>
      <c r="M1363" t="s">
        <v>1258</v>
      </c>
      <c r="N1363" t="s">
        <v>10766</v>
      </c>
      <c r="Q1363" t="s">
        <v>44</v>
      </c>
      <c r="V1363" t="s">
        <v>10767</v>
      </c>
      <c r="AF1363">
        <v>1485</v>
      </c>
    </row>
    <row r="1364" spans="1:32" x14ac:dyDescent="0.3">
      <c r="A1364" s="1">
        <v>196</v>
      </c>
      <c r="B1364" t="s">
        <v>32</v>
      </c>
      <c r="C1364" t="s">
        <v>23967</v>
      </c>
      <c r="D1364" t="s">
        <v>10768</v>
      </c>
      <c r="E1364" t="s">
        <v>10769</v>
      </c>
      <c r="F1364" t="s">
        <v>10770</v>
      </c>
      <c r="G1364" t="s">
        <v>433</v>
      </c>
      <c r="H1364" t="s">
        <v>91</v>
      </c>
      <c r="I1364" t="s">
        <v>168</v>
      </c>
      <c r="J1364" t="s">
        <v>39</v>
      </c>
      <c r="K1364" t="s">
        <v>91</v>
      </c>
      <c r="L1364" t="s">
        <v>10771</v>
      </c>
      <c r="M1364" t="s">
        <v>10772</v>
      </c>
      <c r="N1364" t="s">
        <v>10773</v>
      </c>
      <c r="Q1364" t="s">
        <v>44</v>
      </c>
      <c r="V1364" t="s">
        <v>10774</v>
      </c>
      <c r="AF1364">
        <v>1486</v>
      </c>
    </row>
    <row r="1365" spans="1:32" x14ac:dyDescent="0.3">
      <c r="A1365" s="1">
        <v>1309</v>
      </c>
      <c r="B1365" t="s">
        <v>32</v>
      </c>
      <c r="C1365" t="s">
        <v>23968</v>
      </c>
      <c r="D1365" t="s">
        <v>10775</v>
      </c>
      <c r="E1365" t="s">
        <v>10776</v>
      </c>
      <c r="F1365" t="s">
        <v>10777</v>
      </c>
      <c r="G1365" t="s">
        <v>7112</v>
      </c>
      <c r="H1365" t="s">
        <v>522</v>
      </c>
      <c r="I1365" t="s">
        <v>372</v>
      </c>
      <c r="J1365" t="s">
        <v>168</v>
      </c>
      <c r="K1365" t="s">
        <v>7609</v>
      </c>
      <c r="L1365" t="s">
        <v>10778</v>
      </c>
      <c r="M1365" t="s">
        <v>10779</v>
      </c>
      <c r="N1365" t="s">
        <v>10780</v>
      </c>
      <c r="P1365" t="s">
        <v>10781</v>
      </c>
      <c r="Q1365" t="s">
        <v>44</v>
      </c>
      <c r="V1365" t="s">
        <v>10782</v>
      </c>
      <c r="AF1365">
        <v>1487</v>
      </c>
    </row>
    <row r="1366" spans="1:32" x14ac:dyDescent="0.3">
      <c r="A1366" s="1">
        <v>3480</v>
      </c>
      <c r="B1366" t="s">
        <v>32</v>
      </c>
      <c r="C1366" t="s">
        <v>10783</v>
      </c>
      <c r="D1366" t="s">
        <v>10784</v>
      </c>
      <c r="E1366" t="s">
        <v>10785</v>
      </c>
      <c r="F1366" t="s">
        <v>10786</v>
      </c>
      <c r="G1366" t="s">
        <v>10787</v>
      </c>
      <c r="H1366" t="s">
        <v>91</v>
      </c>
      <c r="I1366" t="s">
        <v>123</v>
      </c>
      <c r="J1366" t="s">
        <v>110</v>
      </c>
      <c r="L1366" t="s">
        <v>10788</v>
      </c>
      <c r="M1366" t="s">
        <v>10789</v>
      </c>
      <c r="N1366" t="s">
        <v>10790</v>
      </c>
      <c r="O1366" t="s">
        <v>62</v>
      </c>
      <c r="R1366" t="s">
        <v>10791</v>
      </c>
      <c r="S1366" t="s">
        <v>10792</v>
      </c>
      <c r="T1366" t="s">
        <v>10793</v>
      </c>
      <c r="U1366" t="s">
        <v>10794</v>
      </c>
      <c r="V1366" t="s">
        <v>454</v>
      </c>
      <c r="Z1366" t="s">
        <v>10795</v>
      </c>
      <c r="AF1366">
        <v>1488</v>
      </c>
    </row>
    <row r="1367" spans="1:32" x14ac:dyDescent="0.3">
      <c r="A1367" s="1">
        <v>116</v>
      </c>
      <c r="B1367" t="s">
        <v>32</v>
      </c>
      <c r="C1367" t="s">
        <v>23969</v>
      </c>
      <c r="D1367" t="s">
        <v>10796</v>
      </c>
      <c r="E1367" t="s">
        <v>153</v>
      </c>
      <c r="F1367" t="s">
        <v>10797</v>
      </c>
      <c r="G1367" t="s">
        <v>8601</v>
      </c>
      <c r="H1367" t="s">
        <v>475</v>
      </c>
      <c r="I1367" t="s">
        <v>1753</v>
      </c>
      <c r="J1367" t="s">
        <v>39</v>
      </c>
      <c r="K1367" t="s">
        <v>5034</v>
      </c>
      <c r="L1367" t="s">
        <v>153</v>
      </c>
      <c r="M1367" t="s">
        <v>158</v>
      </c>
      <c r="N1367" t="s">
        <v>10798</v>
      </c>
      <c r="P1367" t="s">
        <v>10799</v>
      </c>
      <c r="Q1367" t="s">
        <v>44</v>
      </c>
      <c r="V1367" t="s">
        <v>10800</v>
      </c>
      <c r="AF1367">
        <v>1489</v>
      </c>
    </row>
    <row r="1368" spans="1:32" x14ac:dyDescent="0.3">
      <c r="A1368" s="1">
        <v>2038</v>
      </c>
      <c r="B1368" t="s">
        <v>32</v>
      </c>
      <c r="C1368" t="s">
        <v>23970</v>
      </c>
      <c r="D1368" t="s">
        <v>10801</v>
      </c>
      <c r="E1368" t="s">
        <v>4144</v>
      </c>
      <c r="F1368" t="s">
        <v>10802</v>
      </c>
      <c r="G1368" t="s">
        <v>5325</v>
      </c>
      <c r="H1368" t="s">
        <v>74</v>
      </c>
      <c r="I1368" t="s">
        <v>109</v>
      </c>
      <c r="J1368" t="s">
        <v>147</v>
      </c>
      <c r="K1368" t="s">
        <v>666</v>
      </c>
      <c r="L1368" t="s">
        <v>4147</v>
      </c>
      <c r="M1368" t="s">
        <v>4148</v>
      </c>
      <c r="N1368" t="s">
        <v>10803</v>
      </c>
      <c r="P1368" t="s">
        <v>2593</v>
      </c>
      <c r="Q1368" t="s">
        <v>44</v>
      </c>
      <c r="V1368" t="s">
        <v>10804</v>
      </c>
      <c r="AF1368">
        <v>1492</v>
      </c>
    </row>
    <row r="1369" spans="1:32" x14ac:dyDescent="0.3">
      <c r="A1369" s="1">
        <v>1693</v>
      </c>
      <c r="B1369" t="s">
        <v>32</v>
      </c>
      <c r="C1369" t="s">
        <v>23971</v>
      </c>
      <c r="D1369" t="s">
        <v>10805</v>
      </c>
      <c r="E1369" t="s">
        <v>6474</v>
      </c>
      <c r="F1369" t="s">
        <v>10806</v>
      </c>
      <c r="G1369" t="s">
        <v>3790</v>
      </c>
      <c r="H1369" t="s">
        <v>108</v>
      </c>
      <c r="I1369" t="s">
        <v>227</v>
      </c>
      <c r="J1369" t="s">
        <v>103</v>
      </c>
      <c r="L1369" t="s">
        <v>6476</v>
      </c>
      <c r="M1369" t="s">
        <v>6477</v>
      </c>
      <c r="N1369" t="s">
        <v>10807</v>
      </c>
      <c r="Q1369" t="s">
        <v>44</v>
      </c>
      <c r="V1369" t="s">
        <v>10808</v>
      </c>
      <c r="AF1369">
        <v>1493</v>
      </c>
    </row>
    <row r="1370" spans="1:32" x14ac:dyDescent="0.3">
      <c r="A1370" s="1">
        <v>1158</v>
      </c>
      <c r="B1370" t="s">
        <v>32</v>
      </c>
      <c r="C1370" t="s">
        <v>23972</v>
      </c>
      <c r="D1370" t="s">
        <v>10809</v>
      </c>
      <c r="E1370" t="s">
        <v>10810</v>
      </c>
      <c r="F1370" t="s">
        <v>10811</v>
      </c>
      <c r="G1370" t="s">
        <v>10787</v>
      </c>
      <c r="H1370" t="s">
        <v>91</v>
      </c>
      <c r="I1370" t="s">
        <v>1911</v>
      </c>
      <c r="J1370" t="s">
        <v>4029</v>
      </c>
      <c r="K1370" t="s">
        <v>10812</v>
      </c>
      <c r="L1370" t="s">
        <v>10813</v>
      </c>
      <c r="M1370" t="s">
        <v>10814</v>
      </c>
      <c r="N1370" t="s">
        <v>10815</v>
      </c>
      <c r="P1370" t="s">
        <v>10816</v>
      </c>
      <c r="Q1370" t="s">
        <v>44</v>
      </c>
      <c r="AF1370">
        <v>1494</v>
      </c>
    </row>
    <row r="1371" spans="1:32" x14ac:dyDescent="0.3">
      <c r="A1371" s="1">
        <v>2851</v>
      </c>
      <c r="B1371" t="s">
        <v>32</v>
      </c>
      <c r="C1371" t="s">
        <v>10817</v>
      </c>
      <c r="D1371" t="s">
        <v>10818</v>
      </c>
      <c r="E1371" t="s">
        <v>10819</v>
      </c>
      <c r="F1371" t="s">
        <v>10820</v>
      </c>
      <c r="G1371" t="s">
        <v>2921</v>
      </c>
      <c r="H1371" t="s">
        <v>180</v>
      </c>
      <c r="O1371" t="s">
        <v>62</v>
      </c>
      <c r="R1371" t="s">
        <v>10821</v>
      </c>
      <c r="S1371" t="s">
        <v>10822</v>
      </c>
      <c r="T1371" t="s">
        <v>10823</v>
      </c>
      <c r="U1371" t="s">
        <v>10824</v>
      </c>
      <c r="V1371" t="s">
        <v>454</v>
      </c>
      <c r="AF1371">
        <v>1495</v>
      </c>
    </row>
    <row r="1372" spans="1:32" x14ac:dyDescent="0.3">
      <c r="A1372" s="1">
        <v>735</v>
      </c>
      <c r="B1372" t="s">
        <v>32</v>
      </c>
      <c r="C1372" t="s">
        <v>23973</v>
      </c>
      <c r="D1372" t="s">
        <v>10825</v>
      </c>
      <c r="E1372" t="s">
        <v>10332</v>
      </c>
      <c r="F1372" t="s">
        <v>10826</v>
      </c>
      <c r="G1372" t="s">
        <v>10758</v>
      </c>
      <c r="H1372" t="s">
        <v>522</v>
      </c>
      <c r="I1372" t="s">
        <v>146</v>
      </c>
      <c r="J1372" t="s">
        <v>110</v>
      </c>
      <c r="K1372" t="s">
        <v>10827</v>
      </c>
      <c r="L1372" t="s">
        <v>10335</v>
      </c>
      <c r="M1372" t="s">
        <v>10336</v>
      </c>
      <c r="N1372" t="s">
        <v>10828</v>
      </c>
      <c r="P1372" t="s">
        <v>10338</v>
      </c>
      <c r="Q1372" t="s">
        <v>44</v>
      </c>
      <c r="AF1372">
        <v>1496</v>
      </c>
    </row>
    <row r="1373" spans="1:32" x14ac:dyDescent="0.3">
      <c r="A1373" s="1">
        <v>896</v>
      </c>
      <c r="B1373" t="s">
        <v>32</v>
      </c>
      <c r="C1373" t="s">
        <v>23974</v>
      </c>
      <c r="D1373" t="s">
        <v>10829</v>
      </c>
      <c r="E1373" t="s">
        <v>1151</v>
      </c>
      <c r="F1373" t="s">
        <v>10830</v>
      </c>
      <c r="G1373" t="s">
        <v>10831</v>
      </c>
      <c r="H1373" t="s">
        <v>522</v>
      </c>
      <c r="I1373" t="s">
        <v>1882</v>
      </c>
      <c r="J1373" t="s">
        <v>3397</v>
      </c>
      <c r="L1373" t="s">
        <v>1155</v>
      </c>
      <c r="M1373" t="s">
        <v>1156</v>
      </c>
      <c r="N1373" t="s">
        <v>10832</v>
      </c>
      <c r="Q1373" t="s">
        <v>44</v>
      </c>
      <c r="V1373" t="s">
        <v>10833</v>
      </c>
      <c r="AF1373">
        <v>1497</v>
      </c>
    </row>
    <row r="1374" spans="1:32" x14ac:dyDescent="0.3">
      <c r="A1374" s="1">
        <v>2617</v>
      </c>
      <c r="B1374" t="s">
        <v>32</v>
      </c>
      <c r="C1374" t="s">
        <v>10834</v>
      </c>
      <c r="D1374" t="s">
        <v>10835</v>
      </c>
      <c r="E1374" t="s">
        <v>10836</v>
      </c>
      <c r="F1374" t="s">
        <v>10837</v>
      </c>
      <c r="G1374" t="s">
        <v>10838</v>
      </c>
      <c r="H1374" t="s">
        <v>475</v>
      </c>
      <c r="O1374" t="s">
        <v>62</v>
      </c>
      <c r="R1374" t="s">
        <v>10839</v>
      </c>
      <c r="S1374" t="s">
        <v>10840</v>
      </c>
      <c r="T1374" t="s">
        <v>10841</v>
      </c>
      <c r="U1374" t="s">
        <v>10842</v>
      </c>
      <c r="V1374" t="s">
        <v>366</v>
      </c>
      <c r="Z1374" t="s">
        <v>10843</v>
      </c>
      <c r="AF1374">
        <v>1498</v>
      </c>
    </row>
    <row r="1375" spans="1:32" x14ac:dyDescent="0.3">
      <c r="A1375" s="1">
        <v>1471</v>
      </c>
      <c r="B1375" t="s">
        <v>32</v>
      </c>
      <c r="C1375" t="s">
        <v>23975</v>
      </c>
      <c r="D1375" t="s">
        <v>10844</v>
      </c>
      <c r="E1375" t="s">
        <v>1254</v>
      </c>
      <c r="F1375" t="s">
        <v>10845</v>
      </c>
      <c r="G1375" t="s">
        <v>729</v>
      </c>
      <c r="H1375" t="s">
        <v>180</v>
      </c>
      <c r="I1375" t="s">
        <v>477</v>
      </c>
      <c r="J1375" t="s">
        <v>1231</v>
      </c>
      <c r="K1375" t="s">
        <v>10846</v>
      </c>
      <c r="L1375" t="s">
        <v>1257</v>
      </c>
      <c r="M1375" t="s">
        <v>1258</v>
      </c>
      <c r="N1375" t="s">
        <v>10847</v>
      </c>
      <c r="Q1375" t="s">
        <v>44</v>
      </c>
      <c r="V1375" t="s">
        <v>10848</v>
      </c>
      <c r="AF1375">
        <v>1499</v>
      </c>
    </row>
    <row r="1376" spans="1:32" x14ac:dyDescent="0.3">
      <c r="A1376" s="1">
        <v>997</v>
      </c>
      <c r="B1376" t="s">
        <v>32</v>
      </c>
      <c r="C1376" t="s">
        <v>23976</v>
      </c>
      <c r="D1376" t="s">
        <v>10849</v>
      </c>
      <c r="E1376" t="s">
        <v>10850</v>
      </c>
      <c r="F1376" t="s">
        <v>10851</v>
      </c>
      <c r="G1376" t="s">
        <v>7302</v>
      </c>
      <c r="H1376" t="s">
        <v>180</v>
      </c>
      <c r="I1376" t="s">
        <v>1917</v>
      </c>
      <c r="J1376" t="s">
        <v>1204</v>
      </c>
      <c r="K1376" t="s">
        <v>10852</v>
      </c>
      <c r="L1376" t="s">
        <v>10853</v>
      </c>
      <c r="M1376" t="s">
        <v>10854</v>
      </c>
      <c r="N1376" t="s">
        <v>10855</v>
      </c>
      <c r="P1376" t="s">
        <v>10856</v>
      </c>
      <c r="Q1376" t="s">
        <v>44</v>
      </c>
      <c r="AF1376">
        <v>1500</v>
      </c>
    </row>
    <row r="1377" spans="1:32" x14ac:dyDescent="0.3">
      <c r="A1377" s="1">
        <v>3465</v>
      </c>
      <c r="B1377" t="s">
        <v>32</v>
      </c>
      <c r="C1377" t="s">
        <v>10857</v>
      </c>
      <c r="D1377" t="s">
        <v>10858</v>
      </c>
      <c r="E1377" t="s">
        <v>10859</v>
      </c>
      <c r="F1377" t="s">
        <v>10860</v>
      </c>
      <c r="G1377" t="s">
        <v>10861</v>
      </c>
      <c r="H1377" t="s">
        <v>180</v>
      </c>
      <c r="O1377" t="s">
        <v>62</v>
      </c>
      <c r="R1377" t="s">
        <v>10862</v>
      </c>
      <c r="S1377" t="s">
        <v>10863</v>
      </c>
      <c r="T1377" t="s">
        <v>10864</v>
      </c>
      <c r="U1377" t="s">
        <v>10865</v>
      </c>
      <c r="V1377" t="s">
        <v>10866</v>
      </c>
      <c r="Y1377" t="s">
        <v>10867</v>
      </c>
      <c r="AF1377">
        <v>1501</v>
      </c>
    </row>
    <row r="1378" spans="1:32" x14ac:dyDescent="0.3">
      <c r="A1378" s="1">
        <v>1653</v>
      </c>
      <c r="B1378" t="s">
        <v>32</v>
      </c>
      <c r="C1378" t="s">
        <v>23977</v>
      </c>
      <c r="D1378" t="s">
        <v>10868</v>
      </c>
      <c r="E1378" t="s">
        <v>531</v>
      </c>
      <c r="F1378" t="s">
        <v>10869</v>
      </c>
      <c r="G1378" t="s">
        <v>3654</v>
      </c>
      <c r="H1378" t="s">
        <v>74</v>
      </c>
      <c r="I1378" t="s">
        <v>1599</v>
      </c>
      <c r="J1378" t="s">
        <v>39</v>
      </c>
      <c r="K1378" t="s">
        <v>2296</v>
      </c>
      <c r="L1378" t="s">
        <v>534</v>
      </c>
      <c r="M1378" t="s">
        <v>535</v>
      </c>
      <c r="N1378" t="s">
        <v>10870</v>
      </c>
      <c r="P1378" t="s">
        <v>4782</v>
      </c>
      <c r="Q1378" t="s">
        <v>44</v>
      </c>
      <c r="V1378" t="s">
        <v>10871</v>
      </c>
      <c r="AF1378">
        <v>1502</v>
      </c>
    </row>
    <row r="1379" spans="1:32" x14ac:dyDescent="0.3">
      <c r="A1379" s="1">
        <v>3234</v>
      </c>
      <c r="B1379" t="s">
        <v>32</v>
      </c>
      <c r="C1379" t="s">
        <v>10872</v>
      </c>
      <c r="D1379" t="s">
        <v>10873</v>
      </c>
      <c r="E1379" t="s">
        <v>10874</v>
      </c>
      <c r="F1379" t="s">
        <v>10875</v>
      </c>
      <c r="G1379" t="s">
        <v>10876</v>
      </c>
      <c r="H1379" t="s">
        <v>475</v>
      </c>
      <c r="I1379" t="s">
        <v>3057</v>
      </c>
      <c r="J1379" t="s">
        <v>147</v>
      </c>
      <c r="K1379" t="s">
        <v>5958</v>
      </c>
      <c r="L1379" t="s">
        <v>10877</v>
      </c>
      <c r="M1379" t="s">
        <v>10878</v>
      </c>
      <c r="N1379" t="s">
        <v>10879</v>
      </c>
      <c r="O1379" t="s">
        <v>62</v>
      </c>
      <c r="P1379" t="s">
        <v>10880</v>
      </c>
      <c r="R1379" t="s">
        <v>10881</v>
      </c>
      <c r="S1379" t="s">
        <v>10882</v>
      </c>
      <c r="T1379" t="s">
        <v>10883</v>
      </c>
      <c r="U1379" t="s">
        <v>10884</v>
      </c>
      <c r="V1379" t="s">
        <v>6193</v>
      </c>
      <c r="Y1379" t="s">
        <v>10885</v>
      </c>
      <c r="AF1379">
        <v>1503</v>
      </c>
    </row>
    <row r="1380" spans="1:32" x14ac:dyDescent="0.3">
      <c r="A1380" s="1">
        <v>1737</v>
      </c>
      <c r="B1380" t="s">
        <v>32</v>
      </c>
      <c r="C1380" t="s">
        <v>23978</v>
      </c>
      <c r="D1380" t="s">
        <v>10886</v>
      </c>
      <c r="E1380" t="s">
        <v>10332</v>
      </c>
      <c r="F1380" t="s">
        <v>10887</v>
      </c>
      <c r="G1380" t="s">
        <v>854</v>
      </c>
      <c r="H1380" t="s">
        <v>475</v>
      </c>
      <c r="I1380" t="s">
        <v>1388</v>
      </c>
      <c r="K1380" t="s">
        <v>10888</v>
      </c>
      <c r="L1380" t="s">
        <v>10335</v>
      </c>
      <c r="M1380" t="s">
        <v>10336</v>
      </c>
      <c r="N1380" t="s">
        <v>10889</v>
      </c>
      <c r="P1380" t="s">
        <v>10890</v>
      </c>
      <c r="Q1380" t="s">
        <v>44</v>
      </c>
      <c r="AF1380">
        <v>1504</v>
      </c>
    </row>
    <row r="1381" spans="1:32" x14ac:dyDescent="0.3">
      <c r="A1381" s="1">
        <v>765</v>
      </c>
      <c r="B1381" t="s">
        <v>32</v>
      </c>
      <c r="C1381" t="s">
        <v>23979</v>
      </c>
      <c r="D1381" t="s">
        <v>10891</v>
      </c>
      <c r="E1381" t="s">
        <v>1170</v>
      </c>
      <c r="F1381" t="s">
        <v>10892</v>
      </c>
      <c r="G1381" t="s">
        <v>10893</v>
      </c>
      <c r="H1381" t="s">
        <v>166</v>
      </c>
      <c r="I1381" t="s">
        <v>110</v>
      </c>
      <c r="K1381" t="s">
        <v>39</v>
      </c>
      <c r="L1381" t="s">
        <v>1176</v>
      </c>
      <c r="M1381" t="s">
        <v>1177</v>
      </c>
      <c r="N1381" t="s">
        <v>10894</v>
      </c>
      <c r="Q1381" t="s">
        <v>44</v>
      </c>
      <c r="V1381" t="s">
        <v>10895</v>
      </c>
      <c r="AF1381">
        <v>1505</v>
      </c>
    </row>
    <row r="1382" spans="1:32" x14ac:dyDescent="0.3">
      <c r="A1382" s="1">
        <v>1369</v>
      </c>
      <c r="B1382" t="s">
        <v>32</v>
      </c>
      <c r="C1382" t="s">
        <v>23980</v>
      </c>
      <c r="D1382" t="s">
        <v>10896</v>
      </c>
      <c r="E1382" t="s">
        <v>6474</v>
      </c>
      <c r="F1382" t="s">
        <v>10897</v>
      </c>
      <c r="G1382" t="s">
        <v>2707</v>
      </c>
      <c r="H1382" t="s">
        <v>459</v>
      </c>
      <c r="I1382" t="s">
        <v>1231</v>
      </c>
      <c r="J1382" t="s">
        <v>190</v>
      </c>
      <c r="K1382" t="s">
        <v>10898</v>
      </c>
      <c r="L1382" t="s">
        <v>6476</v>
      </c>
      <c r="M1382" t="s">
        <v>6477</v>
      </c>
      <c r="N1382" t="s">
        <v>10899</v>
      </c>
      <c r="P1382" t="s">
        <v>10900</v>
      </c>
      <c r="Q1382" t="s">
        <v>44</v>
      </c>
      <c r="V1382" t="s">
        <v>10901</v>
      </c>
      <c r="AF1382">
        <v>1506</v>
      </c>
    </row>
    <row r="1383" spans="1:32" x14ac:dyDescent="0.3">
      <c r="A1383" s="1">
        <v>10</v>
      </c>
      <c r="B1383" t="s">
        <v>32</v>
      </c>
      <c r="C1383" t="s">
        <v>10902</v>
      </c>
      <c r="D1383" t="s">
        <v>10903</v>
      </c>
      <c r="E1383" t="s">
        <v>4144</v>
      </c>
      <c r="F1383" t="s">
        <v>10904</v>
      </c>
      <c r="G1383" t="s">
        <v>2707</v>
      </c>
      <c r="H1383" t="s">
        <v>459</v>
      </c>
      <c r="I1383" t="s">
        <v>4782</v>
      </c>
      <c r="J1383" t="s">
        <v>168</v>
      </c>
      <c r="K1383" t="s">
        <v>10905</v>
      </c>
      <c r="O1383" t="s">
        <v>54</v>
      </c>
      <c r="P1383" t="s">
        <v>1574</v>
      </c>
      <c r="U1383" t="s">
        <v>10906</v>
      </c>
      <c r="Y1383" t="s">
        <v>10907</v>
      </c>
      <c r="AF1383">
        <v>1507</v>
      </c>
    </row>
    <row r="1384" spans="1:32" x14ac:dyDescent="0.3">
      <c r="A1384" s="1">
        <v>165</v>
      </c>
      <c r="B1384" t="s">
        <v>32</v>
      </c>
      <c r="C1384" t="s">
        <v>23981</v>
      </c>
      <c r="D1384" t="s">
        <v>10908</v>
      </c>
      <c r="E1384" t="s">
        <v>10909</v>
      </c>
      <c r="F1384" t="s">
        <v>10910</v>
      </c>
      <c r="G1384" t="s">
        <v>10911</v>
      </c>
      <c r="H1384" t="s">
        <v>108</v>
      </c>
      <c r="I1384" t="s">
        <v>156</v>
      </c>
      <c r="J1384" t="s">
        <v>147</v>
      </c>
      <c r="K1384" t="s">
        <v>507</v>
      </c>
      <c r="L1384" t="s">
        <v>10912</v>
      </c>
      <c r="M1384" t="s">
        <v>10913</v>
      </c>
      <c r="N1384" t="s">
        <v>10914</v>
      </c>
      <c r="P1384" t="s">
        <v>10915</v>
      </c>
      <c r="Q1384" t="s">
        <v>44</v>
      </c>
      <c r="V1384" t="s">
        <v>10916</v>
      </c>
      <c r="AF1384">
        <v>1508</v>
      </c>
    </row>
    <row r="1385" spans="1:32" x14ac:dyDescent="0.3">
      <c r="A1385" s="1">
        <v>2330</v>
      </c>
      <c r="B1385" t="s">
        <v>32</v>
      </c>
      <c r="C1385" t="s">
        <v>23982</v>
      </c>
      <c r="D1385" t="s">
        <v>10917</v>
      </c>
      <c r="E1385" t="s">
        <v>6474</v>
      </c>
      <c r="F1385" t="s">
        <v>10918</v>
      </c>
      <c r="G1385" t="s">
        <v>799</v>
      </c>
      <c r="H1385" t="s">
        <v>180</v>
      </c>
      <c r="I1385" t="s">
        <v>460</v>
      </c>
      <c r="J1385" t="s">
        <v>38</v>
      </c>
      <c r="L1385" t="s">
        <v>6476</v>
      </c>
      <c r="M1385" t="s">
        <v>6477</v>
      </c>
      <c r="N1385" t="s">
        <v>10919</v>
      </c>
      <c r="Q1385" t="s">
        <v>44</v>
      </c>
      <c r="V1385" t="s">
        <v>10920</v>
      </c>
      <c r="AF1385">
        <v>1509</v>
      </c>
    </row>
    <row r="1386" spans="1:32" x14ac:dyDescent="0.3">
      <c r="A1386" s="1">
        <v>2169</v>
      </c>
      <c r="B1386" t="s">
        <v>32</v>
      </c>
      <c r="C1386" t="s">
        <v>23983</v>
      </c>
      <c r="D1386" t="s">
        <v>10921</v>
      </c>
      <c r="E1386" t="s">
        <v>10523</v>
      </c>
      <c r="F1386" t="s">
        <v>10922</v>
      </c>
      <c r="G1386" t="s">
        <v>10923</v>
      </c>
      <c r="H1386" t="s">
        <v>180</v>
      </c>
      <c r="I1386" t="s">
        <v>75</v>
      </c>
      <c r="J1386" t="s">
        <v>373</v>
      </c>
      <c r="K1386" t="s">
        <v>10924</v>
      </c>
      <c r="L1386" t="s">
        <v>10526</v>
      </c>
      <c r="M1386" t="s">
        <v>10527</v>
      </c>
      <c r="N1386" t="s">
        <v>10925</v>
      </c>
      <c r="P1386" t="s">
        <v>10926</v>
      </c>
      <c r="Q1386" t="s">
        <v>44</v>
      </c>
      <c r="AF1386">
        <v>1510</v>
      </c>
    </row>
    <row r="1387" spans="1:32" x14ac:dyDescent="0.3">
      <c r="A1387" s="1">
        <v>986</v>
      </c>
      <c r="B1387" t="s">
        <v>32</v>
      </c>
      <c r="C1387" t="s">
        <v>23984</v>
      </c>
      <c r="D1387" t="s">
        <v>10927</v>
      </c>
      <c r="E1387" t="s">
        <v>10928</v>
      </c>
      <c r="F1387" t="s">
        <v>10929</v>
      </c>
      <c r="G1387" t="s">
        <v>7239</v>
      </c>
      <c r="H1387" t="s">
        <v>91</v>
      </c>
      <c r="I1387" t="s">
        <v>189</v>
      </c>
      <c r="J1387" t="s">
        <v>110</v>
      </c>
      <c r="K1387" t="s">
        <v>5327</v>
      </c>
      <c r="L1387" t="s">
        <v>10930</v>
      </c>
      <c r="M1387" t="s">
        <v>10931</v>
      </c>
      <c r="N1387" t="s">
        <v>10932</v>
      </c>
      <c r="P1387" t="s">
        <v>10933</v>
      </c>
      <c r="Q1387" t="s">
        <v>44</v>
      </c>
      <c r="V1387" t="s">
        <v>10934</v>
      </c>
      <c r="AF1387">
        <v>1511</v>
      </c>
    </row>
    <row r="1388" spans="1:32" x14ac:dyDescent="0.3">
      <c r="A1388" s="1">
        <v>1350</v>
      </c>
      <c r="B1388" t="s">
        <v>32</v>
      </c>
      <c r="C1388" t="s">
        <v>23985</v>
      </c>
      <c r="D1388" t="s">
        <v>10935</v>
      </c>
      <c r="E1388" t="s">
        <v>1622</v>
      </c>
      <c r="F1388" t="s">
        <v>10936</v>
      </c>
      <c r="G1388" t="s">
        <v>10937</v>
      </c>
      <c r="H1388" t="s">
        <v>248</v>
      </c>
      <c r="I1388" t="s">
        <v>214</v>
      </c>
      <c r="K1388" t="s">
        <v>3034</v>
      </c>
      <c r="L1388" t="s">
        <v>5980</v>
      </c>
      <c r="M1388" t="s">
        <v>5981</v>
      </c>
      <c r="N1388" t="s">
        <v>10938</v>
      </c>
      <c r="P1388" t="s">
        <v>286</v>
      </c>
      <c r="Q1388" t="s">
        <v>44</v>
      </c>
      <c r="V1388" t="s">
        <v>10939</v>
      </c>
      <c r="AF1388">
        <v>1512</v>
      </c>
    </row>
    <row r="1389" spans="1:32" x14ac:dyDescent="0.3">
      <c r="A1389" s="1">
        <v>1181</v>
      </c>
      <c r="B1389" t="s">
        <v>32</v>
      </c>
      <c r="C1389" t="s">
        <v>23986</v>
      </c>
      <c r="D1389" t="s">
        <v>10940</v>
      </c>
      <c r="E1389" t="s">
        <v>1299</v>
      </c>
      <c r="F1389" t="s">
        <v>10941</v>
      </c>
      <c r="G1389" t="s">
        <v>10942</v>
      </c>
      <c r="H1389" t="s">
        <v>475</v>
      </c>
      <c r="I1389" t="s">
        <v>2444</v>
      </c>
      <c r="J1389" t="s">
        <v>124</v>
      </c>
      <c r="K1389" t="s">
        <v>10943</v>
      </c>
      <c r="L1389" t="s">
        <v>71</v>
      </c>
      <c r="M1389" t="s">
        <v>1303</v>
      </c>
      <c r="N1389" t="s">
        <v>10944</v>
      </c>
      <c r="P1389" t="s">
        <v>3684</v>
      </c>
      <c r="Q1389" t="s">
        <v>44</v>
      </c>
      <c r="V1389" t="s">
        <v>10945</v>
      </c>
      <c r="AF1389">
        <v>1513</v>
      </c>
    </row>
    <row r="1390" spans="1:32" x14ac:dyDescent="0.3">
      <c r="A1390" s="1">
        <v>2949</v>
      </c>
      <c r="B1390" t="s">
        <v>32</v>
      </c>
      <c r="C1390" t="s">
        <v>10946</v>
      </c>
      <c r="D1390" t="s">
        <v>10947</v>
      </c>
      <c r="E1390" t="s">
        <v>10948</v>
      </c>
      <c r="F1390" t="s">
        <v>10949</v>
      </c>
      <c r="G1390" t="s">
        <v>10950</v>
      </c>
      <c r="H1390" t="s">
        <v>475</v>
      </c>
      <c r="O1390" t="s">
        <v>62</v>
      </c>
      <c r="R1390" t="s">
        <v>10951</v>
      </c>
      <c r="S1390" t="s">
        <v>10952</v>
      </c>
      <c r="T1390" t="s">
        <v>10953</v>
      </c>
      <c r="U1390" t="s">
        <v>10954</v>
      </c>
      <c r="V1390" t="s">
        <v>10955</v>
      </c>
      <c r="AF1390">
        <v>1514</v>
      </c>
    </row>
    <row r="1391" spans="1:32" x14ac:dyDescent="0.3">
      <c r="A1391" s="1">
        <v>306</v>
      </c>
      <c r="B1391" t="s">
        <v>32</v>
      </c>
      <c r="C1391" t="s">
        <v>23987</v>
      </c>
      <c r="D1391" t="s">
        <v>10956</v>
      </c>
      <c r="E1391" t="s">
        <v>942</v>
      </c>
      <c r="F1391" t="s">
        <v>10957</v>
      </c>
      <c r="G1391" t="s">
        <v>4752</v>
      </c>
      <c r="H1391" t="s">
        <v>51</v>
      </c>
      <c r="I1391" t="s">
        <v>1626</v>
      </c>
      <c r="K1391" t="s">
        <v>286</v>
      </c>
      <c r="L1391" t="s">
        <v>946</v>
      </c>
      <c r="M1391" t="s">
        <v>947</v>
      </c>
      <c r="N1391" t="s">
        <v>10958</v>
      </c>
      <c r="P1391" t="s">
        <v>10678</v>
      </c>
      <c r="Q1391" t="s">
        <v>44</v>
      </c>
      <c r="V1391" t="s">
        <v>10959</v>
      </c>
      <c r="AF1391">
        <v>1515</v>
      </c>
    </row>
    <row r="1392" spans="1:32" x14ac:dyDescent="0.3">
      <c r="A1392" s="1">
        <v>2783</v>
      </c>
      <c r="B1392" t="s">
        <v>32</v>
      </c>
      <c r="C1392" t="s">
        <v>10960</v>
      </c>
      <c r="D1392" t="s">
        <v>10961</v>
      </c>
      <c r="E1392" t="s">
        <v>10962</v>
      </c>
      <c r="F1392" t="s">
        <v>10963</v>
      </c>
      <c r="G1392" t="s">
        <v>10964</v>
      </c>
      <c r="H1392" t="s">
        <v>91</v>
      </c>
      <c r="O1392" t="s">
        <v>62</v>
      </c>
      <c r="R1392" t="s">
        <v>10965</v>
      </c>
      <c r="S1392" t="s">
        <v>10966</v>
      </c>
      <c r="T1392" t="s">
        <v>10967</v>
      </c>
      <c r="U1392" t="s">
        <v>10968</v>
      </c>
      <c r="V1392" t="s">
        <v>1433</v>
      </c>
      <c r="Y1392" t="s">
        <v>10969</v>
      </c>
      <c r="Z1392" t="s">
        <v>10970</v>
      </c>
      <c r="AF1392">
        <v>1516</v>
      </c>
    </row>
    <row r="1393" spans="1:32" x14ac:dyDescent="0.3">
      <c r="A1393" s="1">
        <v>3318</v>
      </c>
      <c r="B1393" t="s">
        <v>32</v>
      </c>
      <c r="C1393" t="s">
        <v>10971</v>
      </c>
      <c r="D1393" t="s">
        <v>10972</v>
      </c>
      <c r="E1393" t="s">
        <v>10973</v>
      </c>
      <c r="F1393" t="s">
        <v>10974</v>
      </c>
      <c r="G1393" t="s">
        <v>10975</v>
      </c>
      <c r="H1393" t="s">
        <v>122</v>
      </c>
      <c r="O1393" t="s">
        <v>62</v>
      </c>
      <c r="R1393" t="s">
        <v>10976</v>
      </c>
      <c r="S1393" t="s">
        <v>10977</v>
      </c>
      <c r="T1393" t="s">
        <v>10978</v>
      </c>
      <c r="U1393" t="s">
        <v>10979</v>
      </c>
      <c r="V1393" t="s">
        <v>1328</v>
      </c>
      <c r="AF1393">
        <v>1519</v>
      </c>
    </row>
    <row r="1394" spans="1:32" x14ac:dyDescent="0.3">
      <c r="A1394" s="1">
        <v>628</v>
      </c>
      <c r="B1394" t="s">
        <v>32</v>
      </c>
      <c r="C1394" t="s">
        <v>23988</v>
      </c>
      <c r="D1394" t="s">
        <v>10980</v>
      </c>
      <c r="E1394" t="s">
        <v>10981</v>
      </c>
      <c r="F1394" t="s">
        <v>10982</v>
      </c>
      <c r="G1394" t="s">
        <v>2257</v>
      </c>
      <c r="H1394" t="s">
        <v>37</v>
      </c>
      <c r="I1394" t="s">
        <v>1231</v>
      </c>
      <c r="J1394" t="s">
        <v>123</v>
      </c>
      <c r="K1394" t="s">
        <v>10983</v>
      </c>
      <c r="L1394" t="s">
        <v>10984</v>
      </c>
      <c r="M1394" t="s">
        <v>10985</v>
      </c>
      <c r="N1394" t="s">
        <v>10986</v>
      </c>
      <c r="Q1394" t="s">
        <v>44</v>
      </c>
      <c r="V1394" t="s">
        <v>10987</v>
      </c>
      <c r="AF1394">
        <v>1520</v>
      </c>
    </row>
    <row r="1395" spans="1:32" x14ac:dyDescent="0.3">
      <c r="A1395" s="1">
        <v>2509</v>
      </c>
      <c r="B1395" t="s">
        <v>32</v>
      </c>
      <c r="C1395" t="s">
        <v>23989</v>
      </c>
      <c r="D1395" t="s">
        <v>10988</v>
      </c>
      <c r="E1395" t="s">
        <v>1299</v>
      </c>
      <c r="F1395" t="s">
        <v>10989</v>
      </c>
      <c r="G1395" t="s">
        <v>8284</v>
      </c>
      <c r="H1395" t="s">
        <v>37</v>
      </c>
      <c r="I1395" t="s">
        <v>789</v>
      </c>
      <c r="J1395" t="s">
        <v>147</v>
      </c>
      <c r="K1395" t="s">
        <v>4450</v>
      </c>
      <c r="L1395" t="s">
        <v>71</v>
      </c>
      <c r="M1395" t="s">
        <v>1303</v>
      </c>
      <c r="N1395" t="s">
        <v>10990</v>
      </c>
      <c r="P1395" t="s">
        <v>6637</v>
      </c>
      <c r="Q1395" t="s">
        <v>44</v>
      </c>
      <c r="AF1395">
        <v>1521</v>
      </c>
    </row>
    <row r="1396" spans="1:32" x14ac:dyDescent="0.3">
      <c r="A1396" s="1">
        <v>2164</v>
      </c>
      <c r="B1396" t="s">
        <v>32</v>
      </c>
      <c r="C1396" t="s">
        <v>23990</v>
      </c>
      <c r="D1396" t="s">
        <v>10991</v>
      </c>
      <c r="E1396" t="s">
        <v>10992</v>
      </c>
      <c r="F1396" t="s">
        <v>10993</v>
      </c>
      <c r="G1396" t="s">
        <v>3931</v>
      </c>
      <c r="H1396" t="s">
        <v>522</v>
      </c>
      <c r="I1396" t="s">
        <v>533</v>
      </c>
      <c r="J1396" t="s">
        <v>324</v>
      </c>
      <c r="K1396" t="s">
        <v>10994</v>
      </c>
      <c r="L1396" t="s">
        <v>10995</v>
      </c>
      <c r="M1396" t="s">
        <v>10996</v>
      </c>
      <c r="N1396" t="s">
        <v>10997</v>
      </c>
      <c r="P1396" t="s">
        <v>10998</v>
      </c>
      <c r="Q1396" t="s">
        <v>44</v>
      </c>
      <c r="V1396" t="s">
        <v>10999</v>
      </c>
      <c r="AF1396">
        <v>1522</v>
      </c>
    </row>
    <row r="1397" spans="1:32" x14ac:dyDescent="0.3">
      <c r="A1397" s="1">
        <v>1139</v>
      </c>
      <c r="B1397" t="s">
        <v>32</v>
      </c>
      <c r="C1397" t="s">
        <v>23991</v>
      </c>
      <c r="D1397" t="s">
        <v>11000</v>
      </c>
      <c r="E1397" t="s">
        <v>872</v>
      </c>
      <c r="F1397" t="s">
        <v>11001</v>
      </c>
      <c r="G1397" t="s">
        <v>3260</v>
      </c>
      <c r="H1397" t="s">
        <v>74</v>
      </c>
      <c r="I1397" t="s">
        <v>4339</v>
      </c>
      <c r="J1397" t="s">
        <v>110</v>
      </c>
      <c r="K1397" t="s">
        <v>2095</v>
      </c>
      <c r="L1397" t="s">
        <v>877</v>
      </c>
      <c r="M1397" t="s">
        <v>1233</v>
      </c>
      <c r="N1397" t="s">
        <v>11002</v>
      </c>
      <c r="P1397" t="s">
        <v>6796</v>
      </c>
      <c r="Q1397" t="s">
        <v>44</v>
      </c>
      <c r="V1397" t="s">
        <v>11003</v>
      </c>
      <c r="AF1397">
        <v>1523</v>
      </c>
    </row>
    <row r="1398" spans="1:32" x14ac:dyDescent="0.3">
      <c r="A1398" s="1">
        <v>57</v>
      </c>
      <c r="B1398" t="s">
        <v>32</v>
      </c>
      <c r="C1398" t="s">
        <v>11004</v>
      </c>
      <c r="D1398" t="s">
        <v>11005</v>
      </c>
      <c r="E1398" t="s">
        <v>11006</v>
      </c>
      <c r="F1398" t="s">
        <v>11007</v>
      </c>
      <c r="G1398" t="s">
        <v>11008</v>
      </c>
      <c r="H1398" t="s">
        <v>11009</v>
      </c>
      <c r="I1398" t="s">
        <v>7331</v>
      </c>
      <c r="J1398" t="s">
        <v>147</v>
      </c>
      <c r="K1398" t="s">
        <v>2540</v>
      </c>
      <c r="O1398" t="s">
        <v>11010</v>
      </c>
      <c r="P1398" t="s">
        <v>1753</v>
      </c>
      <c r="Q1398" t="s">
        <v>11011</v>
      </c>
      <c r="R1398" t="s">
        <v>11012</v>
      </c>
      <c r="S1398" t="s">
        <v>11013</v>
      </c>
      <c r="T1398" t="s">
        <v>11014</v>
      </c>
      <c r="U1398" t="s">
        <v>11012</v>
      </c>
      <c r="AF1398">
        <v>1524</v>
      </c>
    </row>
    <row r="1399" spans="1:32" x14ac:dyDescent="0.3">
      <c r="A1399" s="1">
        <v>2190</v>
      </c>
      <c r="B1399" t="s">
        <v>32</v>
      </c>
      <c r="C1399" t="s">
        <v>23992</v>
      </c>
      <c r="D1399" t="s">
        <v>11015</v>
      </c>
      <c r="E1399" t="s">
        <v>11016</v>
      </c>
      <c r="F1399" t="s">
        <v>11017</v>
      </c>
      <c r="G1399" t="s">
        <v>4724</v>
      </c>
      <c r="H1399" t="s">
        <v>37</v>
      </c>
      <c r="I1399" t="s">
        <v>75</v>
      </c>
      <c r="J1399" t="s">
        <v>168</v>
      </c>
      <c r="K1399" t="s">
        <v>11018</v>
      </c>
      <c r="L1399" t="s">
        <v>11019</v>
      </c>
      <c r="M1399" t="s">
        <v>11020</v>
      </c>
      <c r="N1399" t="s">
        <v>11021</v>
      </c>
      <c r="P1399" t="s">
        <v>11022</v>
      </c>
      <c r="Q1399" t="s">
        <v>44</v>
      </c>
      <c r="V1399" t="s">
        <v>11023</v>
      </c>
      <c r="AF1399">
        <v>1525</v>
      </c>
    </row>
    <row r="1400" spans="1:32" x14ac:dyDescent="0.3">
      <c r="A1400" s="1">
        <v>216</v>
      </c>
      <c r="B1400" t="s">
        <v>32</v>
      </c>
      <c r="C1400" t="s">
        <v>23993</v>
      </c>
      <c r="D1400" t="s">
        <v>11024</v>
      </c>
      <c r="E1400" t="s">
        <v>9415</v>
      </c>
      <c r="F1400" t="s">
        <v>11025</v>
      </c>
      <c r="G1400" t="s">
        <v>50</v>
      </c>
      <c r="H1400" t="s">
        <v>51</v>
      </c>
      <c r="I1400" t="s">
        <v>110</v>
      </c>
      <c r="K1400" t="s">
        <v>324</v>
      </c>
      <c r="L1400" t="s">
        <v>9418</v>
      </c>
      <c r="M1400" t="s">
        <v>9419</v>
      </c>
      <c r="N1400" t="s">
        <v>11026</v>
      </c>
      <c r="Q1400" t="s">
        <v>44</v>
      </c>
      <c r="V1400" t="s">
        <v>11027</v>
      </c>
      <c r="AF1400">
        <v>1526</v>
      </c>
    </row>
    <row r="1401" spans="1:32" x14ac:dyDescent="0.3">
      <c r="A1401" s="1">
        <v>846</v>
      </c>
      <c r="B1401" t="s">
        <v>32</v>
      </c>
      <c r="C1401" t="s">
        <v>23994</v>
      </c>
      <c r="D1401" t="s">
        <v>11028</v>
      </c>
      <c r="E1401" t="s">
        <v>4893</v>
      </c>
      <c r="F1401" t="s">
        <v>11029</v>
      </c>
      <c r="G1401" t="s">
        <v>4759</v>
      </c>
      <c r="H1401" t="s">
        <v>522</v>
      </c>
      <c r="I1401" t="s">
        <v>110</v>
      </c>
      <c r="J1401" t="s">
        <v>147</v>
      </c>
      <c r="K1401" t="s">
        <v>11030</v>
      </c>
      <c r="L1401" t="s">
        <v>4896</v>
      </c>
      <c r="M1401" t="s">
        <v>11031</v>
      </c>
      <c r="N1401" t="s">
        <v>11032</v>
      </c>
      <c r="P1401" t="s">
        <v>11033</v>
      </c>
      <c r="Q1401" t="s">
        <v>44</v>
      </c>
      <c r="V1401" t="s">
        <v>11034</v>
      </c>
      <c r="AF1401">
        <v>1527</v>
      </c>
    </row>
    <row r="1402" spans="1:32" x14ac:dyDescent="0.3">
      <c r="A1402" s="1">
        <v>1837</v>
      </c>
      <c r="B1402" t="s">
        <v>32</v>
      </c>
      <c r="C1402" t="s">
        <v>23995</v>
      </c>
      <c r="D1402" t="s">
        <v>11035</v>
      </c>
      <c r="E1402" t="s">
        <v>2513</v>
      </c>
      <c r="F1402" t="s">
        <v>11036</v>
      </c>
      <c r="G1402" t="s">
        <v>11037</v>
      </c>
      <c r="H1402" t="s">
        <v>122</v>
      </c>
      <c r="I1402" t="s">
        <v>4339</v>
      </c>
      <c r="J1402" t="s">
        <v>147</v>
      </c>
      <c r="L1402" t="s">
        <v>2516</v>
      </c>
      <c r="M1402" t="s">
        <v>2517</v>
      </c>
      <c r="N1402" t="s">
        <v>11038</v>
      </c>
      <c r="Q1402" t="s">
        <v>44</v>
      </c>
      <c r="V1402" t="s">
        <v>11039</v>
      </c>
      <c r="AF1402">
        <v>1528</v>
      </c>
    </row>
    <row r="1403" spans="1:32" x14ac:dyDescent="0.3">
      <c r="A1403" s="1">
        <v>1621</v>
      </c>
      <c r="B1403" t="s">
        <v>32</v>
      </c>
      <c r="C1403" t="s">
        <v>23996</v>
      </c>
      <c r="D1403" t="s">
        <v>11040</v>
      </c>
      <c r="E1403" t="s">
        <v>345</v>
      </c>
      <c r="F1403" t="s">
        <v>11041</v>
      </c>
      <c r="G1403" t="s">
        <v>11042</v>
      </c>
      <c r="H1403" t="s">
        <v>180</v>
      </c>
      <c r="I1403" t="s">
        <v>348</v>
      </c>
      <c r="J1403" t="s">
        <v>875</v>
      </c>
      <c r="K1403" t="s">
        <v>11043</v>
      </c>
      <c r="L1403" t="s">
        <v>351</v>
      </c>
      <c r="M1403" t="s">
        <v>352</v>
      </c>
      <c r="N1403" t="s">
        <v>11044</v>
      </c>
      <c r="P1403" t="s">
        <v>8838</v>
      </c>
      <c r="Q1403" t="s">
        <v>44</v>
      </c>
      <c r="V1403" t="s">
        <v>11045</v>
      </c>
      <c r="AF1403">
        <v>1529</v>
      </c>
    </row>
    <row r="1404" spans="1:32" x14ac:dyDescent="0.3">
      <c r="A1404" s="1">
        <v>2534</v>
      </c>
      <c r="B1404" t="s">
        <v>32</v>
      </c>
      <c r="C1404" t="s">
        <v>23997</v>
      </c>
      <c r="D1404" t="s">
        <v>11046</v>
      </c>
      <c r="E1404" t="s">
        <v>11047</v>
      </c>
      <c r="F1404" t="s">
        <v>11048</v>
      </c>
      <c r="G1404" t="s">
        <v>497</v>
      </c>
      <c r="H1404" t="s">
        <v>108</v>
      </c>
      <c r="I1404" t="s">
        <v>123</v>
      </c>
      <c r="K1404" t="s">
        <v>11049</v>
      </c>
      <c r="L1404" t="s">
        <v>11050</v>
      </c>
      <c r="M1404" t="s">
        <v>11051</v>
      </c>
      <c r="N1404" t="s">
        <v>11052</v>
      </c>
      <c r="Q1404" t="s">
        <v>44</v>
      </c>
      <c r="V1404" t="s">
        <v>11053</v>
      </c>
      <c r="AF1404">
        <v>1530</v>
      </c>
    </row>
    <row r="1405" spans="1:32" x14ac:dyDescent="0.3">
      <c r="A1405" s="1">
        <v>1964</v>
      </c>
      <c r="B1405" t="s">
        <v>32</v>
      </c>
      <c r="C1405" t="s">
        <v>23998</v>
      </c>
      <c r="D1405" t="s">
        <v>11054</v>
      </c>
      <c r="E1405" t="s">
        <v>10332</v>
      </c>
      <c r="F1405" t="s">
        <v>11055</v>
      </c>
      <c r="G1405" t="s">
        <v>155</v>
      </c>
      <c r="H1405" t="s">
        <v>51</v>
      </c>
      <c r="I1405" t="s">
        <v>1044</v>
      </c>
      <c r="J1405" t="s">
        <v>324</v>
      </c>
      <c r="K1405" t="s">
        <v>11056</v>
      </c>
      <c r="L1405" t="s">
        <v>10335</v>
      </c>
      <c r="M1405" t="s">
        <v>10336</v>
      </c>
      <c r="N1405" t="s">
        <v>11057</v>
      </c>
      <c r="P1405" t="s">
        <v>11058</v>
      </c>
      <c r="Q1405" t="s">
        <v>44</v>
      </c>
      <c r="AF1405">
        <v>1531</v>
      </c>
    </row>
    <row r="1406" spans="1:32" x14ac:dyDescent="0.3">
      <c r="A1406" s="1">
        <v>995</v>
      </c>
      <c r="B1406" t="s">
        <v>32</v>
      </c>
      <c r="C1406" t="s">
        <v>23999</v>
      </c>
      <c r="D1406" t="s">
        <v>11059</v>
      </c>
      <c r="E1406" t="s">
        <v>4546</v>
      </c>
      <c r="F1406" t="s">
        <v>11060</v>
      </c>
      <c r="G1406" t="s">
        <v>102</v>
      </c>
      <c r="H1406" t="s">
        <v>37</v>
      </c>
      <c r="I1406" t="s">
        <v>373</v>
      </c>
      <c r="K1406" t="s">
        <v>11061</v>
      </c>
      <c r="L1406" t="s">
        <v>4549</v>
      </c>
      <c r="M1406" t="s">
        <v>4550</v>
      </c>
      <c r="N1406" t="s">
        <v>11062</v>
      </c>
      <c r="Q1406" t="s">
        <v>44</v>
      </c>
      <c r="V1406" t="s">
        <v>11063</v>
      </c>
      <c r="AF1406">
        <v>1532</v>
      </c>
    </row>
    <row r="1407" spans="1:32" x14ac:dyDescent="0.3">
      <c r="A1407" s="1">
        <v>1891</v>
      </c>
      <c r="B1407" t="s">
        <v>32</v>
      </c>
      <c r="C1407" t="s">
        <v>24000</v>
      </c>
      <c r="D1407" t="s">
        <v>11064</v>
      </c>
      <c r="E1407" t="s">
        <v>1254</v>
      </c>
      <c r="F1407" t="s">
        <v>11065</v>
      </c>
      <c r="G1407" t="s">
        <v>50</v>
      </c>
      <c r="H1407" t="s">
        <v>51</v>
      </c>
      <c r="I1407" t="s">
        <v>123</v>
      </c>
      <c r="J1407" t="s">
        <v>190</v>
      </c>
      <c r="K1407" t="s">
        <v>11066</v>
      </c>
      <c r="L1407" t="s">
        <v>1257</v>
      </c>
      <c r="M1407" t="s">
        <v>1258</v>
      </c>
      <c r="N1407" t="s">
        <v>11067</v>
      </c>
      <c r="Q1407" t="s">
        <v>44</v>
      </c>
      <c r="V1407" t="s">
        <v>11068</v>
      </c>
      <c r="AF1407">
        <v>1533</v>
      </c>
    </row>
    <row r="1408" spans="1:32" x14ac:dyDescent="0.3">
      <c r="A1408" s="1">
        <v>573</v>
      </c>
      <c r="B1408" t="s">
        <v>32</v>
      </c>
      <c r="C1408" t="s">
        <v>24001</v>
      </c>
      <c r="D1408" t="s">
        <v>11069</v>
      </c>
      <c r="E1408" t="s">
        <v>11070</v>
      </c>
      <c r="F1408" t="s">
        <v>11071</v>
      </c>
      <c r="G1408" t="s">
        <v>2954</v>
      </c>
      <c r="H1408" t="s">
        <v>248</v>
      </c>
      <c r="I1408" t="s">
        <v>1917</v>
      </c>
      <c r="J1408" t="s">
        <v>123</v>
      </c>
      <c r="K1408" t="s">
        <v>11072</v>
      </c>
      <c r="L1408" t="s">
        <v>11073</v>
      </c>
      <c r="M1408" t="s">
        <v>11074</v>
      </c>
      <c r="N1408" t="s">
        <v>11075</v>
      </c>
      <c r="P1408" t="s">
        <v>11076</v>
      </c>
      <c r="Q1408" t="s">
        <v>44</v>
      </c>
      <c r="V1408" t="s">
        <v>11077</v>
      </c>
      <c r="AF1408">
        <v>1534</v>
      </c>
    </row>
    <row r="1409" spans="1:32" x14ac:dyDescent="0.3">
      <c r="A1409" s="1">
        <v>2584</v>
      </c>
      <c r="B1409" t="s">
        <v>32</v>
      </c>
      <c r="C1409" t="s">
        <v>24002</v>
      </c>
      <c r="D1409" t="s">
        <v>11078</v>
      </c>
      <c r="E1409" t="s">
        <v>9346</v>
      </c>
      <c r="F1409" t="s">
        <v>11079</v>
      </c>
      <c r="G1409" t="s">
        <v>11080</v>
      </c>
      <c r="H1409" t="s">
        <v>122</v>
      </c>
      <c r="I1409" t="s">
        <v>38</v>
      </c>
      <c r="J1409" t="s">
        <v>39</v>
      </c>
      <c r="K1409" t="s">
        <v>11081</v>
      </c>
      <c r="L1409" t="s">
        <v>9346</v>
      </c>
      <c r="M1409" t="s">
        <v>9348</v>
      </c>
      <c r="N1409" t="s">
        <v>11082</v>
      </c>
      <c r="Q1409" t="s">
        <v>44</v>
      </c>
      <c r="V1409" t="s">
        <v>11083</v>
      </c>
      <c r="AF1409">
        <v>1535</v>
      </c>
    </row>
    <row r="1410" spans="1:32" x14ac:dyDescent="0.3">
      <c r="A1410" s="1">
        <v>2508</v>
      </c>
      <c r="B1410" t="s">
        <v>32</v>
      </c>
      <c r="C1410" t="s">
        <v>24003</v>
      </c>
      <c r="D1410" t="s">
        <v>11084</v>
      </c>
      <c r="E1410" t="s">
        <v>11085</v>
      </c>
      <c r="F1410" t="s">
        <v>11086</v>
      </c>
      <c r="G1410" t="s">
        <v>1310</v>
      </c>
      <c r="H1410" t="s">
        <v>180</v>
      </c>
      <c r="I1410" t="s">
        <v>7331</v>
      </c>
      <c r="K1410" t="s">
        <v>11087</v>
      </c>
      <c r="L1410" t="s">
        <v>11088</v>
      </c>
      <c r="M1410" t="s">
        <v>11089</v>
      </c>
      <c r="N1410" t="s">
        <v>11090</v>
      </c>
      <c r="Q1410" t="s">
        <v>44</v>
      </c>
      <c r="V1410" t="s">
        <v>11091</v>
      </c>
      <c r="AF1410">
        <v>1536</v>
      </c>
    </row>
    <row r="1411" spans="1:32" x14ac:dyDescent="0.3">
      <c r="A1411" s="1">
        <v>1805</v>
      </c>
      <c r="B1411" t="s">
        <v>32</v>
      </c>
      <c r="C1411" t="s">
        <v>24004</v>
      </c>
      <c r="D1411" t="s">
        <v>11092</v>
      </c>
      <c r="E1411" t="s">
        <v>11093</v>
      </c>
      <c r="F1411" t="s">
        <v>11094</v>
      </c>
      <c r="G1411" t="s">
        <v>497</v>
      </c>
      <c r="H1411" t="s">
        <v>108</v>
      </c>
      <c r="I1411" t="s">
        <v>124</v>
      </c>
      <c r="K1411" t="s">
        <v>4162</v>
      </c>
      <c r="L1411" t="s">
        <v>11095</v>
      </c>
      <c r="M1411" t="s">
        <v>11096</v>
      </c>
      <c r="N1411" t="s">
        <v>11097</v>
      </c>
      <c r="Q1411" t="s">
        <v>44</v>
      </c>
      <c r="V1411" t="s">
        <v>11098</v>
      </c>
      <c r="AF1411">
        <v>1537</v>
      </c>
    </row>
    <row r="1412" spans="1:32" x14ac:dyDescent="0.3">
      <c r="A1412" s="1">
        <v>2022</v>
      </c>
      <c r="B1412" t="s">
        <v>32</v>
      </c>
      <c r="C1412" t="s">
        <v>24005</v>
      </c>
      <c r="D1412" t="s">
        <v>11099</v>
      </c>
      <c r="E1412" t="s">
        <v>8365</v>
      </c>
      <c r="F1412" t="s">
        <v>11100</v>
      </c>
      <c r="G1412" t="s">
        <v>11101</v>
      </c>
      <c r="H1412" t="s">
        <v>459</v>
      </c>
      <c r="I1412" t="s">
        <v>11102</v>
      </c>
      <c r="J1412" t="s">
        <v>11103</v>
      </c>
      <c r="K1412" t="s">
        <v>11104</v>
      </c>
      <c r="L1412" t="s">
        <v>8369</v>
      </c>
      <c r="M1412" t="s">
        <v>8370</v>
      </c>
      <c r="N1412" t="s">
        <v>11105</v>
      </c>
      <c r="Q1412" t="s">
        <v>44</v>
      </c>
      <c r="AF1412">
        <v>1538</v>
      </c>
    </row>
    <row r="1413" spans="1:32" x14ac:dyDescent="0.3">
      <c r="A1413" s="1">
        <v>1581</v>
      </c>
      <c r="B1413" t="s">
        <v>32</v>
      </c>
      <c r="C1413" t="s">
        <v>24006</v>
      </c>
      <c r="D1413" t="s">
        <v>11106</v>
      </c>
      <c r="E1413" t="s">
        <v>1299</v>
      </c>
      <c r="F1413" t="s">
        <v>11107</v>
      </c>
      <c r="G1413" t="s">
        <v>11108</v>
      </c>
      <c r="H1413" t="s">
        <v>475</v>
      </c>
      <c r="L1413" t="s">
        <v>71</v>
      </c>
      <c r="M1413" t="s">
        <v>1303</v>
      </c>
      <c r="N1413" t="s">
        <v>11109</v>
      </c>
      <c r="Q1413" t="s">
        <v>44</v>
      </c>
      <c r="AF1413">
        <v>1539</v>
      </c>
    </row>
    <row r="1414" spans="1:32" x14ac:dyDescent="0.3">
      <c r="A1414" s="1">
        <v>958</v>
      </c>
      <c r="B1414" t="s">
        <v>32</v>
      </c>
      <c r="C1414" t="s">
        <v>24007</v>
      </c>
      <c r="D1414" t="s">
        <v>7678</v>
      </c>
      <c r="E1414" t="s">
        <v>345</v>
      </c>
      <c r="F1414" t="s">
        <v>11110</v>
      </c>
      <c r="G1414" t="s">
        <v>11111</v>
      </c>
      <c r="H1414" t="s">
        <v>248</v>
      </c>
      <c r="I1414" t="s">
        <v>1987</v>
      </c>
      <c r="J1414" t="s">
        <v>123</v>
      </c>
      <c r="K1414" t="s">
        <v>11112</v>
      </c>
      <c r="L1414" t="s">
        <v>351</v>
      </c>
      <c r="M1414" t="s">
        <v>352</v>
      </c>
      <c r="N1414" t="s">
        <v>11113</v>
      </c>
      <c r="P1414" t="s">
        <v>11114</v>
      </c>
      <c r="Q1414" t="s">
        <v>44</v>
      </c>
      <c r="V1414" t="s">
        <v>11115</v>
      </c>
      <c r="AF1414">
        <v>1540</v>
      </c>
    </row>
    <row r="1415" spans="1:32" x14ac:dyDescent="0.3">
      <c r="A1415" s="1">
        <v>2940</v>
      </c>
      <c r="B1415" t="s">
        <v>32</v>
      </c>
      <c r="C1415" t="s">
        <v>11116</v>
      </c>
      <c r="D1415" t="s">
        <v>11117</v>
      </c>
      <c r="E1415" t="s">
        <v>11118</v>
      </c>
      <c r="F1415" t="s">
        <v>11119</v>
      </c>
      <c r="G1415" t="s">
        <v>775</v>
      </c>
      <c r="H1415" t="s">
        <v>180</v>
      </c>
      <c r="O1415" t="s">
        <v>62</v>
      </c>
      <c r="R1415" t="s">
        <v>11120</v>
      </c>
      <c r="S1415" t="s">
        <v>11121</v>
      </c>
      <c r="T1415" t="s">
        <v>11122</v>
      </c>
      <c r="U1415" t="s">
        <v>11123</v>
      </c>
      <c r="V1415" t="s">
        <v>1634</v>
      </c>
      <c r="AF1415">
        <v>1541</v>
      </c>
    </row>
    <row r="1416" spans="1:32" x14ac:dyDescent="0.3">
      <c r="A1416" s="1">
        <v>1341</v>
      </c>
      <c r="B1416" t="s">
        <v>32</v>
      </c>
      <c r="C1416" t="s">
        <v>24008</v>
      </c>
      <c r="D1416" t="s">
        <v>11124</v>
      </c>
      <c r="E1416" t="s">
        <v>369</v>
      </c>
      <c r="F1416" t="s">
        <v>11125</v>
      </c>
      <c r="G1416" t="s">
        <v>2425</v>
      </c>
      <c r="H1416" t="s">
        <v>37</v>
      </c>
      <c r="I1416" t="s">
        <v>372</v>
      </c>
      <c r="J1416" t="s">
        <v>110</v>
      </c>
      <c r="K1416" t="s">
        <v>11126</v>
      </c>
      <c r="L1416" t="s">
        <v>375</v>
      </c>
      <c r="M1416" t="s">
        <v>376</v>
      </c>
      <c r="N1416" t="s">
        <v>11127</v>
      </c>
      <c r="P1416" t="s">
        <v>4801</v>
      </c>
      <c r="Q1416" t="s">
        <v>44</v>
      </c>
      <c r="V1416" t="s">
        <v>11128</v>
      </c>
      <c r="AF1416">
        <v>1542</v>
      </c>
    </row>
    <row r="1417" spans="1:32" x14ac:dyDescent="0.3">
      <c r="A1417" s="1">
        <v>1406</v>
      </c>
      <c r="B1417" t="s">
        <v>32</v>
      </c>
      <c r="C1417" t="s">
        <v>24009</v>
      </c>
      <c r="D1417" t="s">
        <v>11129</v>
      </c>
      <c r="E1417" t="s">
        <v>1254</v>
      </c>
      <c r="F1417" t="s">
        <v>11130</v>
      </c>
      <c r="G1417" t="s">
        <v>3654</v>
      </c>
      <c r="H1417" t="s">
        <v>74</v>
      </c>
      <c r="I1417" t="s">
        <v>236</v>
      </c>
      <c r="J1417" t="s">
        <v>110</v>
      </c>
      <c r="K1417" t="s">
        <v>11131</v>
      </c>
      <c r="L1417" t="s">
        <v>1257</v>
      </c>
      <c r="M1417" t="s">
        <v>1258</v>
      </c>
      <c r="N1417" t="s">
        <v>11132</v>
      </c>
      <c r="Q1417" t="s">
        <v>44</v>
      </c>
      <c r="V1417" t="s">
        <v>11133</v>
      </c>
      <c r="AF1417">
        <v>1543</v>
      </c>
    </row>
    <row r="1418" spans="1:32" x14ac:dyDescent="0.3">
      <c r="A1418" s="1">
        <v>994</v>
      </c>
      <c r="B1418" t="s">
        <v>32</v>
      </c>
      <c r="C1418" t="s">
        <v>24010</v>
      </c>
      <c r="D1418" t="s">
        <v>11134</v>
      </c>
      <c r="E1418" t="s">
        <v>5465</v>
      </c>
      <c r="F1418" t="s">
        <v>11135</v>
      </c>
      <c r="G1418" t="s">
        <v>2483</v>
      </c>
      <c r="H1418" t="s">
        <v>108</v>
      </c>
      <c r="I1418" t="s">
        <v>373</v>
      </c>
      <c r="J1418" t="s">
        <v>147</v>
      </c>
      <c r="K1418" t="s">
        <v>10735</v>
      </c>
      <c r="L1418" t="s">
        <v>5468</v>
      </c>
      <c r="M1418" t="s">
        <v>5469</v>
      </c>
      <c r="N1418" t="s">
        <v>11136</v>
      </c>
      <c r="P1418" t="s">
        <v>11137</v>
      </c>
      <c r="Q1418" t="s">
        <v>44</v>
      </c>
      <c r="V1418" t="s">
        <v>11138</v>
      </c>
      <c r="AF1418">
        <v>1544</v>
      </c>
    </row>
    <row r="1419" spans="1:32" x14ac:dyDescent="0.3">
      <c r="A1419" s="1">
        <v>906</v>
      </c>
      <c r="B1419" t="s">
        <v>32</v>
      </c>
      <c r="C1419" t="s">
        <v>24011</v>
      </c>
      <c r="D1419" t="s">
        <v>11139</v>
      </c>
      <c r="E1419" t="s">
        <v>6364</v>
      </c>
      <c r="F1419" t="s">
        <v>11140</v>
      </c>
      <c r="G1419" t="s">
        <v>11141</v>
      </c>
      <c r="H1419" t="s">
        <v>74</v>
      </c>
      <c r="I1419" t="s">
        <v>7440</v>
      </c>
      <c r="J1419" t="s">
        <v>39</v>
      </c>
      <c r="L1419" t="s">
        <v>6366</v>
      </c>
      <c r="M1419" t="s">
        <v>6367</v>
      </c>
      <c r="N1419" t="s">
        <v>11142</v>
      </c>
      <c r="Q1419" t="s">
        <v>44</v>
      </c>
      <c r="V1419" t="s">
        <v>11143</v>
      </c>
      <c r="AF1419">
        <v>1545</v>
      </c>
    </row>
    <row r="1420" spans="1:32" x14ac:dyDescent="0.3">
      <c r="A1420" s="1">
        <v>2573</v>
      </c>
      <c r="B1420" t="s">
        <v>32</v>
      </c>
      <c r="C1420" t="s">
        <v>24012</v>
      </c>
      <c r="D1420" t="s">
        <v>11144</v>
      </c>
      <c r="E1420" t="s">
        <v>10587</v>
      </c>
      <c r="F1420" t="s">
        <v>11145</v>
      </c>
      <c r="G1420" t="s">
        <v>2694</v>
      </c>
      <c r="H1420" t="s">
        <v>108</v>
      </c>
      <c r="I1420" t="s">
        <v>4782</v>
      </c>
      <c r="J1420" t="s">
        <v>1231</v>
      </c>
      <c r="K1420" t="s">
        <v>3760</v>
      </c>
      <c r="L1420" t="s">
        <v>10590</v>
      </c>
      <c r="M1420" t="s">
        <v>10591</v>
      </c>
      <c r="N1420" t="s">
        <v>11146</v>
      </c>
      <c r="P1420" t="s">
        <v>11147</v>
      </c>
      <c r="Q1420" t="s">
        <v>44</v>
      </c>
      <c r="V1420" t="s">
        <v>11148</v>
      </c>
      <c r="AF1420">
        <v>1546</v>
      </c>
    </row>
    <row r="1421" spans="1:32" x14ac:dyDescent="0.3">
      <c r="A1421" s="1">
        <v>3035</v>
      </c>
      <c r="B1421" t="s">
        <v>32</v>
      </c>
      <c r="C1421" t="s">
        <v>11149</v>
      </c>
      <c r="D1421" t="s">
        <v>11150</v>
      </c>
      <c r="E1421" t="s">
        <v>11151</v>
      </c>
      <c r="F1421" t="s">
        <v>11152</v>
      </c>
      <c r="G1421" t="s">
        <v>497</v>
      </c>
      <c r="H1421" t="s">
        <v>108</v>
      </c>
      <c r="I1421" t="s">
        <v>11153</v>
      </c>
      <c r="K1421" t="s">
        <v>1599</v>
      </c>
      <c r="N1421" t="s">
        <v>11154</v>
      </c>
      <c r="O1421" t="s">
        <v>62</v>
      </c>
      <c r="P1421" t="s">
        <v>7180</v>
      </c>
      <c r="R1421" t="s">
        <v>11155</v>
      </c>
      <c r="S1421" t="s">
        <v>11156</v>
      </c>
      <c r="T1421" t="s">
        <v>11157</v>
      </c>
      <c r="U1421" t="s">
        <v>11158</v>
      </c>
      <c r="V1421" t="s">
        <v>4238</v>
      </c>
      <c r="Z1421" t="s">
        <v>11159</v>
      </c>
      <c r="AF1421">
        <v>1547</v>
      </c>
    </row>
    <row r="1422" spans="1:32" x14ac:dyDescent="0.3">
      <c r="A1422" s="1">
        <v>3397</v>
      </c>
      <c r="B1422" t="s">
        <v>32</v>
      </c>
      <c r="C1422" t="s">
        <v>11160</v>
      </c>
      <c r="D1422" t="s">
        <v>11161</v>
      </c>
      <c r="E1422" t="s">
        <v>11162</v>
      </c>
      <c r="F1422" t="s">
        <v>11163</v>
      </c>
      <c r="G1422" t="s">
        <v>601</v>
      </c>
      <c r="H1422" t="s">
        <v>37</v>
      </c>
      <c r="O1422" t="s">
        <v>62</v>
      </c>
      <c r="R1422" t="s">
        <v>11164</v>
      </c>
      <c r="S1422" t="s">
        <v>11165</v>
      </c>
      <c r="T1422" t="s">
        <v>11166</v>
      </c>
      <c r="U1422" t="s">
        <v>11167</v>
      </c>
      <c r="V1422" t="s">
        <v>1634</v>
      </c>
      <c r="AF1422">
        <v>1548</v>
      </c>
    </row>
    <row r="1423" spans="1:32" x14ac:dyDescent="0.3">
      <c r="A1423" s="1">
        <v>2145</v>
      </c>
      <c r="B1423" t="s">
        <v>32</v>
      </c>
      <c r="C1423" t="s">
        <v>24013</v>
      </c>
      <c r="D1423" t="s">
        <v>11168</v>
      </c>
      <c r="E1423" t="s">
        <v>1605</v>
      </c>
      <c r="F1423" t="s">
        <v>11169</v>
      </c>
      <c r="G1423" t="s">
        <v>50</v>
      </c>
      <c r="H1423" t="s">
        <v>51</v>
      </c>
      <c r="I1423" t="s">
        <v>124</v>
      </c>
      <c r="K1423" t="s">
        <v>524</v>
      </c>
      <c r="L1423" t="s">
        <v>1608</v>
      </c>
      <c r="M1423" t="s">
        <v>1609</v>
      </c>
      <c r="N1423" t="s">
        <v>11170</v>
      </c>
      <c r="Q1423" t="s">
        <v>44</v>
      </c>
      <c r="V1423" t="s">
        <v>11171</v>
      </c>
      <c r="AF1423">
        <v>1550</v>
      </c>
    </row>
    <row r="1424" spans="1:32" x14ac:dyDescent="0.3">
      <c r="A1424" s="1">
        <v>700</v>
      </c>
      <c r="B1424" t="s">
        <v>32</v>
      </c>
      <c r="C1424" t="s">
        <v>24014</v>
      </c>
      <c r="D1424" t="s">
        <v>11172</v>
      </c>
      <c r="E1424" t="s">
        <v>11173</v>
      </c>
      <c r="F1424" t="s">
        <v>11174</v>
      </c>
      <c r="G1424" t="s">
        <v>7107</v>
      </c>
      <c r="H1424" t="s">
        <v>51</v>
      </c>
      <c r="I1424" t="s">
        <v>5326</v>
      </c>
      <c r="J1424" t="s">
        <v>39</v>
      </c>
      <c r="K1424" t="s">
        <v>146</v>
      </c>
      <c r="L1424" t="s">
        <v>11175</v>
      </c>
      <c r="M1424" t="s">
        <v>11176</v>
      </c>
      <c r="N1424" t="s">
        <v>11177</v>
      </c>
      <c r="P1424" t="s">
        <v>372</v>
      </c>
      <c r="Q1424" t="s">
        <v>44</v>
      </c>
      <c r="V1424" t="s">
        <v>11178</v>
      </c>
      <c r="AF1424">
        <v>1551</v>
      </c>
    </row>
    <row r="1425" spans="1:32" x14ac:dyDescent="0.3">
      <c r="A1425" s="1">
        <v>1103</v>
      </c>
      <c r="B1425" t="s">
        <v>32</v>
      </c>
      <c r="C1425" t="s">
        <v>24015</v>
      </c>
      <c r="D1425" t="s">
        <v>11179</v>
      </c>
      <c r="E1425" t="s">
        <v>34</v>
      </c>
      <c r="F1425" t="s">
        <v>11180</v>
      </c>
      <c r="G1425" t="s">
        <v>7258</v>
      </c>
      <c r="H1425" t="s">
        <v>180</v>
      </c>
      <c r="I1425" t="s">
        <v>460</v>
      </c>
      <c r="J1425" t="s">
        <v>39</v>
      </c>
      <c r="K1425" t="s">
        <v>3067</v>
      </c>
      <c r="L1425" t="s">
        <v>41</v>
      </c>
      <c r="M1425" t="s">
        <v>42</v>
      </c>
      <c r="N1425" t="s">
        <v>11181</v>
      </c>
      <c r="Q1425" t="s">
        <v>44</v>
      </c>
      <c r="V1425" t="s">
        <v>11182</v>
      </c>
      <c r="AF1425">
        <v>1552</v>
      </c>
    </row>
    <row r="1426" spans="1:32" x14ac:dyDescent="0.3">
      <c r="A1426" s="1">
        <v>1917</v>
      </c>
      <c r="B1426" t="s">
        <v>32</v>
      </c>
      <c r="C1426" t="s">
        <v>24016</v>
      </c>
      <c r="D1426" t="s">
        <v>11183</v>
      </c>
      <c r="E1426" t="s">
        <v>3504</v>
      </c>
      <c r="F1426" t="s">
        <v>11184</v>
      </c>
      <c r="G1426" t="s">
        <v>516</v>
      </c>
      <c r="H1426" t="s">
        <v>108</v>
      </c>
      <c r="I1426" t="s">
        <v>1388</v>
      </c>
      <c r="J1426" t="s">
        <v>190</v>
      </c>
      <c r="K1426" t="s">
        <v>4845</v>
      </c>
      <c r="L1426" t="s">
        <v>3508</v>
      </c>
      <c r="M1426" t="s">
        <v>3509</v>
      </c>
      <c r="N1426" t="s">
        <v>11185</v>
      </c>
      <c r="P1426" t="s">
        <v>250</v>
      </c>
      <c r="Q1426" t="s">
        <v>44</v>
      </c>
      <c r="AF1426">
        <v>1553</v>
      </c>
    </row>
    <row r="1427" spans="1:32" x14ac:dyDescent="0.3">
      <c r="A1427" s="1">
        <v>646</v>
      </c>
      <c r="B1427" t="s">
        <v>32</v>
      </c>
      <c r="C1427" t="s">
        <v>24017</v>
      </c>
      <c r="D1427" t="s">
        <v>11186</v>
      </c>
      <c r="E1427" t="s">
        <v>187</v>
      </c>
      <c r="F1427" t="s">
        <v>11187</v>
      </c>
      <c r="G1427" t="s">
        <v>11188</v>
      </c>
      <c r="H1427" t="s">
        <v>166</v>
      </c>
      <c r="I1427" t="s">
        <v>460</v>
      </c>
      <c r="J1427" t="s">
        <v>110</v>
      </c>
      <c r="K1427" t="s">
        <v>11189</v>
      </c>
      <c r="L1427" t="s">
        <v>192</v>
      </c>
      <c r="M1427" t="s">
        <v>193</v>
      </c>
      <c r="N1427" t="s">
        <v>11190</v>
      </c>
      <c r="P1427" t="s">
        <v>11191</v>
      </c>
      <c r="Q1427" t="s">
        <v>44</v>
      </c>
      <c r="V1427" t="s">
        <v>11192</v>
      </c>
      <c r="AF1427">
        <v>1554</v>
      </c>
    </row>
    <row r="1428" spans="1:32" x14ac:dyDescent="0.3">
      <c r="A1428" s="1">
        <v>258</v>
      </c>
      <c r="B1428" t="s">
        <v>32</v>
      </c>
      <c r="C1428" t="s">
        <v>24018</v>
      </c>
      <c r="D1428" t="s">
        <v>11193</v>
      </c>
      <c r="E1428" t="s">
        <v>2240</v>
      </c>
      <c r="F1428" t="s">
        <v>11194</v>
      </c>
      <c r="G1428" t="s">
        <v>1172</v>
      </c>
      <c r="H1428" t="s">
        <v>522</v>
      </c>
      <c r="I1428" t="s">
        <v>3187</v>
      </c>
      <c r="J1428" t="s">
        <v>190</v>
      </c>
      <c r="K1428" t="s">
        <v>384</v>
      </c>
      <c r="L1428" t="s">
        <v>2240</v>
      </c>
      <c r="M1428" t="s">
        <v>2245</v>
      </c>
      <c r="N1428" t="s">
        <v>11195</v>
      </c>
      <c r="P1428" t="s">
        <v>11196</v>
      </c>
      <c r="Q1428" t="s">
        <v>44</v>
      </c>
      <c r="V1428" t="s">
        <v>11197</v>
      </c>
      <c r="AF1428">
        <v>1555</v>
      </c>
    </row>
    <row r="1429" spans="1:32" x14ac:dyDescent="0.3">
      <c r="A1429" s="1">
        <v>3272</v>
      </c>
      <c r="B1429" t="s">
        <v>32</v>
      </c>
      <c r="C1429" t="s">
        <v>11198</v>
      </c>
      <c r="D1429" t="s">
        <v>11199</v>
      </c>
      <c r="E1429" t="s">
        <v>11200</v>
      </c>
      <c r="F1429" t="s">
        <v>11201</v>
      </c>
      <c r="G1429" t="s">
        <v>11202</v>
      </c>
      <c r="H1429" t="s">
        <v>37</v>
      </c>
      <c r="O1429" t="s">
        <v>62</v>
      </c>
      <c r="R1429" t="s">
        <v>11203</v>
      </c>
      <c r="S1429" t="s">
        <v>11204</v>
      </c>
      <c r="T1429" t="s">
        <v>11205</v>
      </c>
      <c r="U1429" t="s">
        <v>11206</v>
      </c>
      <c r="V1429" t="s">
        <v>366</v>
      </c>
      <c r="Y1429" t="s">
        <v>11207</v>
      </c>
      <c r="AF1429">
        <v>1556</v>
      </c>
    </row>
    <row r="1430" spans="1:32" x14ac:dyDescent="0.3">
      <c r="A1430" s="1">
        <v>475</v>
      </c>
      <c r="B1430" t="s">
        <v>32</v>
      </c>
      <c r="C1430" t="s">
        <v>24019</v>
      </c>
      <c r="D1430" t="s">
        <v>5761</v>
      </c>
      <c r="E1430" t="s">
        <v>8898</v>
      </c>
      <c r="F1430" t="s">
        <v>11208</v>
      </c>
      <c r="G1430" t="s">
        <v>11209</v>
      </c>
      <c r="H1430" t="s">
        <v>459</v>
      </c>
      <c r="I1430" t="s">
        <v>190</v>
      </c>
      <c r="J1430" t="s">
        <v>39</v>
      </c>
      <c r="K1430" t="s">
        <v>5326</v>
      </c>
      <c r="L1430" t="s">
        <v>8901</v>
      </c>
      <c r="M1430" t="s">
        <v>1440</v>
      </c>
      <c r="N1430" t="s">
        <v>11210</v>
      </c>
      <c r="P1430" t="s">
        <v>2568</v>
      </c>
      <c r="Q1430" t="s">
        <v>44</v>
      </c>
      <c r="AF1430">
        <v>1557</v>
      </c>
    </row>
    <row r="1431" spans="1:32" x14ac:dyDescent="0.3">
      <c r="A1431" s="1">
        <v>1984</v>
      </c>
      <c r="B1431" t="s">
        <v>32</v>
      </c>
      <c r="C1431" t="s">
        <v>24020</v>
      </c>
      <c r="D1431" t="s">
        <v>11211</v>
      </c>
      <c r="E1431" t="s">
        <v>11212</v>
      </c>
      <c r="F1431" t="s">
        <v>11213</v>
      </c>
      <c r="G1431" t="s">
        <v>11214</v>
      </c>
      <c r="H1431" t="s">
        <v>180</v>
      </c>
      <c r="I1431" t="s">
        <v>460</v>
      </c>
      <c r="J1431" t="s">
        <v>39</v>
      </c>
      <c r="K1431" t="s">
        <v>8760</v>
      </c>
      <c r="L1431" t="s">
        <v>11215</v>
      </c>
      <c r="M1431" t="s">
        <v>11216</v>
      </c>
      <c r="N1431" t="s">
        <v>11217</v>
      </c>
      <c r="Q1431" t="s">
        <v>44</v>
      </c>
      <c r="V1431" t="s">
        <v>11218</v>
      </c>
      <c r="AF1431">
        <v>1558</v>
      </c>
    </row>
    <row r="1432" spans="1:32" x14ac:dyDescent="0.3">
      <c r="A1432" s="1">
        <v>2071</v>
      </c>
      <c r="B1432" t="s">
        <v>32</v>
      </c>
      <c r="C1432" t="s">
        <v>24021</v>
      </c>
      <c r="D1432" t="s">
        <v>11219</v>
      </c>
      <c r="E1432" t="s">
        <v>4591</v>
      </c>
      <c r="F1432" t="s">
        <v>11220</v>
      </c>
      <c r="G1432" t="s">
        <v>8220</v>
      </c>
      <c r="H1432" t="s">
        <v>51</v>
      </c>
      <c r="I1432" t="s">
        <v>103</v>
      </c>
      <c r="J1432" t="s">
        <v>124</v>
      </c>
      <c r="K1432" t="s">
        <v>287</v>
      </c>
      <c r="L1432" t="s">
        <v>4595</v>
      </c>
      <c r="M1432" t="s">
        <v>4596</v>
      </c>
      <c r="N1432" t="s">
        <v>11221</v>
      </c>
      <c r="P1432" t="s">
        <v>2182</v>
      </c>
      <c r="Q1432" t="s">
        <v>44</v>
      </c>
      <c r="V1432" t="s">
        <v>11222</v>
      </c>
      <c r="AF1432">
        <v>1559</v>
      </c>
    </row>
    <row r="1433" spans="1:32" x14ac:dyDescent="0.3">
      <c r="A1433" s="1">
        <v>2225</v>
      </c>
      <c r="B1433" t="s">
        <v>32</v>
      </c>
      <c r="C1433" t="s">
        <v>24022</v>
      </c>
      <c r="D1433" t="s">
        <v>11223</v>
      </c>
      <c r="E1433" t="s">
        <v>4144</v>
      </c>
      <c r="F1433" t="s">
        <v>11224</v>
      </c>
      <c r="G1433" t="s">
        <v>3288</v>
      </c>
      <c r="H1433" t="s">
        <v>122</v>
      </c>
      <c r="I1433" t="s">
        <v>5000</v>
      </c>
      <c r="J1433" t="s">
        <v>110</v>
      </c>
      <c r="K1433" t="s">
        <v>11225</v>
      </c>
      <c r="L1433" t="s">
        <v>4147</v>
      </c>
      <c r="M1433" t="s">
        <v>4148</v>
      </c>
      <c r="N1433" t="s">
        <v>11226</v>
      </c>
      <c r="P1433" t="s">
        <v>11227</v>
      </c>
      <c r="Q1433" t="s">
        <v>44</v>
      </c>
      <c r="V1433" t="s">
        <v>11228</v>
      </c>
      <c r="AF1433">
        <v>1560</v>
      </c>
    </row>
    <row r="1434" spans="1:32" x14ac:dyDescent="0.3">
      <c r="A1434" s="1">
        <v>2645</v>
      </c>
      <c r="B1434" t="s">
        <v>32</v>
      </c>
      <c r="C1434" t="s">
        <v>11229</v>
      </c>
      <c r="D1434" t="s">
        <v>11230</v>
      </c>
      <c r="E1434" t="s">
        <v>11231</v>
      </c>
      <c r="F1434" t="s">
        <v>11232</v>
      </c>
      <c r="G1434" t="s">
        <v>5930</v>
      </c>
      <c r="H1434" t="s">
        <v>475</v>
      </c>
      <c r="O1434" t="s">
        <v>62</v>
      </c>
      <c r="R1434" t="s">
        <v>11233</v>
      </c>
      <c r="S1434" t="s">
        <v>11234</v>
      </c>
      <c r="T1434" t="s">
        <v>11235</v>
      </c>
      <c r="U1434" t="s">
        <v>11236</v>
      </c>
      <c r="V1434" t="s">
        <v>4351</v>
      </c>
      <c r="Z1434" t="s">
        <v>11237</v>
      </c>
      <c r="AF1434">
        <v>1561</v>
      </c>
    </row>
    <row r="1435" spans="1:32" x14ac:dyDescent="0.3">
      <c r="A1435" s="1">
        <v>1220</v>
      </c>
      <c r="B1435" t="s">
        <v>32</v>
      </c>
      <c r="C1435" t="s">
        <v>24023</v>
      </c>
      <c r="D1435" t="s">
        <v>11238</v>
      </c>
      <c r="E1435" t="s">
        <v>369</v>
      </c>
      <c r="F1435" t="s">
        <v>11239</v>
      </c>
      <c r="G1435" t="s">
        <v>7239</v>
      </c>
      <c r="H1435" t="s">
        <v>91</v>
      </c>
      <c r="I1435" t="s">
        <v>189</v>
      </c>
      <c r="J1435" t="s">
        <v>147</v>
      </c>
      <c r="K1435" t="s">
        <v>11240</v>
      </c>
      <c r="L1435" t="s">
        <v>375</v>
      </c>
      <c r="M1435" t="s">
        <v>376</v>
      </c>
      <c r="N1435" t="s">
        <v>11241</v>
      </c>
      <c r="P1435" t="s">
        <v>11242</v>
      </c>
      <c r="Q1435" t="s">
        <v>44</v>
      </c>
      <c r="V1435" t="s">
        <v>11243</v>
      </c>
      <c r="AF1435">
        <v>1562</v>
      </c>
    </row>
    <row r="1436" spans="1:32" x14ac:dyDescent="0.3">
      <c r="A1436" s="1">
        <v>2554</v>
      </c>
      <c r="B1436" t="s">
        <v>32</v>
      </c>
      <c r="C1436" t="s">
        <v>24024</v>
      </c>
      <c r="D1436" t="s">
        <v>11244</v>
      </c>
      <c r="E1436" t="s">
        <v>589</v>
      </c>
      <c r="F1436" t="s">
        <v>11245</v>
      </c>
      <c r="G1436" t="s">
        <v>11246</v>
      </c>
      <c r="H1436" t="s">
        <v>248</v>
      </c>
      <c r="I1436" t="s">
        <v>477</v>
      </c>
      <c r="K1436" t="s">
        <v>5569</v>
      </c>
      <c r="L1436" t="s">
        <v>593</v>
      </c>
      <c r="M1436" t="s">
        <v>594</v>
      </c>
      <c r="N1436" t="s">
        <v>11247</v>
      </c>
      <c r="Q1436" t="s">
        <v>44</v>
      </c>
      <c r="V1436" t="s">
        <v>11248</v>
      </c>
      <c r="AF1436">
        <v>1563</v>
      </c>
    </row>
    <row r="1437" spans="1:32" x14ac:dyDescent="0.3">
      <c r="A1437" s="1">
        <v>2391</v>
      </c>
      <c r="B1437" t="s">
        <v>32</v>
      </c>
      <c r="C1437" t="s">
        <v>24025</v>
      </c>
      <c r="D1437" t="s">
        <v>11249</v>
      </c>
      <c r="E1437" t="s">
        <v>4144</v>
      </c>
      <c r="F1437" t="s">
        <v>11250</v>
      </c>
      <c r="G1437" t="s">
        <v>9329</v>
      </c>
      <c r="H1437" t="s">
        <v>248</v>
      </c>
      <c r="I1437" t="s">
        <v>7607</v>
      </c>
      <c r="J1437" t="s">
        <v>39</v>
      </c>
      <c r="K1437" t="s">
        <v>137</v>
      </c>
      <c r="L1437" t="s">
        <v>4147</v>
      </c>
      <c r="M1437" t="s">
        <v>4148</v>
      </c>
      <c r="N1437" t="s">
        <v>11251</v>
      </c>
      <c r="P1437" t="s">
        <v>1388</v>
      </c>
      <c r="Q1437" t="s">
        <v>44</v>
      </c>
      <c r="V1437" t="s">
        <v>11252</v>
      </c>
      <c r="AF1437">
        <v>1564</v>
      </c>
    </row>
    <row r="1438" spans="1:32" x14ac:dyDescent="0.3">
      <c r="A1438" s="1">
        <v>667</v>
      </c>
      <c r="B1438" t="s">
        <v>32</v>
      </c>
      <c r="C1438" t="s">
        <v>24026</v>
      </c>
      <c r="D1438" t="s">
        <v>11253</v>
      </c>
      <c r="E1438" t="s">
        <v>11254</v>
      </c>
      <c r="F1438" t="s">
        <v>11255</v>
      </c>
      <c r="G1438" t="s">
        <v>1042</v>
      </c>
      <c r="H1438" t="s">
        <v>122</v>
      </c>
      <c r="I1438" t="s">
        <v>4339</v>
      </c>
      <c r="K1438" t="s">
        <v>11256</v>
      </c>
      <c r="L1438" t="s">
        <v>11257</v>
      </c>
      <c r="M1438" t="s">
        <v>11258</v>
      </c>
      <c r="N1438" t="s">
        <v>11259</v>
      </c>
      <c r="Q1438" t="s">
        <v>44</v>
      </c>
      <c r="V1438" t="s">
        <v>11260</v>
      </c>
      <c r="AF1438">
        <v>1565</v>
      </c>
    </row>
    <row r="1439" spans="1:32" x14ac:dyDescent="0.3">
      <c r="A1439" s="1">
        <v>1207</v>
      </c>
      <c r="B1439" t="s">
        <v>32</v>
      </c>
      <c r="C1439" t="s">
        <v>24027</v>
      </c>
      <c r="D1439" t="s">
        <v>11261</v>
      </c>
      <c r="E1439" t="s">
        <v>11262</v>
      </c>
      <c r="F1439" t="s">
        <v>11263</v>
      </c>
      <c r="G1439" t="s">
        <v>4290</v>
      </c>
      <c r="H1439" t="s">
        <v>91</v>
      </c>
      <c r="I1439" t="s">
        <v>228</v>
      </c>
      <c r="J1439" t="s">
        <v>110</v>
      </c>
      <c r="K1439" t="s">
        <v>11264</v>
      </c>
      <c r="L1439" t="s">
        <v>11265</v>
      </c>
      <c r="M1439" t="s">
        <v>11266</v>
      </c>
      <c r="N1439" t="s">
        <v>11267</v>
      </c>
      <c r="P1439" t="s">
        <v>11268</v>
      </c>
      <c r="Q1439" t="s">
        <v>44</v>
      </c>
      <c r="V1439" t="s">
        <v>11269</v>
      </c>
      <c r="AF1439">
        <v>1566</v>
      </c>
    </row>
    <row r="1440" spans="1:32" x14ac:dyDescent="0.3">
      <c r="A1440" s="1">
        <v>1611</v>
      </c>
      <c r="B1440" t="s">
        <v>32</v>
      </c>
      <c r="C1440" t="s">
        <v>24028</v>
      </c>
      <c r="D1440" t="s">
        <v>11270</v>
      </c>
      <c r="E1440" t="s">
        <v>11271</v>
      </c>
      <c r="F1440" t="s">
        <v>11272</v>
      </c>
      <c r="G1440" t="s">
        <v>102</v>
      </c>
      <c r="H1440" t="s">
        <v>37</v>
      </c>
      <c r="I1440" t="s">
        <v>1599</v>
      </c>
      <c r="J1440" t="s">
        <v>190</v>
      </c>
      <c r="K1440" t="s">
        <v>566</v>
      </c>
      <c r="L1440" t="s">
        <v>11273</v>
      </c>
      <c r="M1440" t="s">
        <v>11274</v>
      </c>
      <c r="N1440" t="s">
        <v>11275</v>
      </c>
      <c r="P1440" t="s">
        <v>1146</v>
      </c>
      <c r="Q1440" t="s">
        <v>11276</v>
      </c>
      <c r="V1440" t="s">
        <v>11277</v>
      </c>
      <c r="AF1440">
        <v>1567</v>
      </c>
    </row>
    <row r="1441" spans="1:32" x14ac:dyDescent="0.3">
      <c r="A1441" s="1">
        <v>2019</v>
      </c>
      <c r="B1441" t="s">
        <v>32</v>
      </c>
      <c r="C1441" t="s">
        <v>24029</v>
      </c>
      <c r="D1441" t="s">
        <v>11278</v>
      </c>
      <c r="E1441" t="s">
        <v>11070</v>
      </c>
      <c r="F1441" t="s">
        <v>11279</v>
      </c>
      <c r="G1441" t="s">
        <v>4759</v>
      </c>
      <c r="H1441" t="s">
        <v>522</v>
      </c>
      <c r="I1441" t="s">
        <v>2989</v>
      </c>
      <c r="J1441" t="s">
        <v>124</v>
      </c>
      <c r="K1441" t="s">
        <v>5360</v>
      </c>
      <c r="L1441" t="s">
        <v>11073</v>
      </c>
      <c r="M1441" t="s">
        <v>11074</v>
      </c>
      <c r="N1441" t="s">
        <v>11280</v>
      </c>
      <c r="P1441" t="s">
        <v>1315</v>
      </c>
      <c r="Q1441" t="s">
        <v>44</v>
      </c>
      <c r="V1441" t="s">
        <v>11281</v>
      </c>
      <c r="AF1441">
        <v>1568</v>
      </c>
    </row>
    <row r="1442" spans="1:32" x14ac:dyDescent="0.3">
      <c r="A1442" s="1">
        <v>3192</v>
      </c>
      <c r="B1442" t="s">
        <v>32</v>
      </c>
      <c r="C1442" t="s">
        <v>11282</v>
      </c>
      <c r="D1442" t="s">
        <v>11283</v>
      </c>
      <c r="E1442" t="s">
        <v>11284</v>
      </c>
      <c r="F1442" t="s">
        <v>11285</v>
      </c>
      <c r="G1442" t="s">
        <v>3708</v>
      </c>
      <c r="H1442" t="s">
        <v>108</v>
      </c>
      <c r="I1442" t="s">
        <v>228</v>
      </c>
      <c r="J1442" t="s">
        <v>373</v>
      </c>
      <c r="K1442" t="s">
        <v>11286</v>
      </c>
      <c r="L1442" t="s">
        <v>11287</v>
      </c>
      <c r="M1442" t="s">
        <v>1258</v>
      </c>
      <c r="N1442" t="s">
        <v>11288</v>
      </c>
      <c r="O1442" t="s">
        <v>62</v>
      </c>
      <c r="R1442" t="s">
        <v>11289</v>
      </c>
      <c r="S1442" t="s">
        <v>11290</v>
      </c>
      <c r="T1442" t="s">
        <v>11291</v>
      </c>
      <c r="U1442" t="s">
        <v>11292</v>
      </c>
      <c r="V1442" t="s">
        <v>11293</v>
      </c>
      <c r="Z1442" t="s">
        <v>11294</v>
      </c>
      <c r="AF1442">
        <v>1569</v>
      </c>
    </row>
    <row r="1443" spans="1:32" x14ac:dyDescent="0.3">
      <c r="A1443" s="1">
        <v>1713</v>
      </c>
      <c r="B1443" t="s">
        <v>32</v>
      </c>
      <c r="C1443" t="s">
        <v>24030</v>
      </c>
      <c r="D1443" t="s">
        <v>11295</v>
      </c>
      <c r="E1443" t="s">
        <v>8911</v>
      </c>
      <c r="F1443" t="s">
        <v>11296</v>
      </c>
      <c r="G1443" t="s">
        <v>11297</v>
      </c>
      <c r="H1443" t="s">
        <v>91</v>
      </c>
      <c r="I1443" t="s">
        <v>477</v>
      </c>
      <c r="J1443" t="s">
        <v>39</v>
      </c>
      <c r="K1443" t="s">
        <v>3479</v>
      </c>
      <c r="L1443" t="s">
        <v>8914</v>
      </c>
      <c r="M1443" t="s">
        <v>8915</v>
      </c>
      <c r="N1443" t="s">
        <v>11298</v>
      </c>
      <c r="Q1443" t="s">
        <v>44</v>
      </c>
      <c r="V1443" t="s">
        <v>11299</v>
      </c>
      <c r="AF1443">
        <v>1570</v>
      </c>
    </row>
    <row r="1444" spans="1:32" x14ac:dyDescent="0.3">
      <c r="A1444" s="1">
        <v>170</v>
      </c>
      <c r="B1444" t="s">
        <v>32</v>
      </c>
      <c r="C1444" t="s">
        <v>24031</v>
      </c>
      <c r="D1444" t="s">
        <v>11300</v>
      </c>
      <c r="E1444" t="s">
        <v>11301</v>
      </c>
      <c r="F1444" t="s">
        <v>11302</v>
      </c>
      <c r="G1444" t="s">
        <v>11303</v>
      </c>
      <c r="H1444" t="s">
        <v>108</v>
      </c>
      <c r="I1444" t="s">
        <v>348</v>
      </c>
      <c r="K1444" t="s">
        <v>11304</v>
      </c>
      <c r="L1444" t="s">
        <v>11305</v>
      </c>
      <c r="M1444" t="s">
        <v>11306</v>
      </c>
      <c r="N1444" t="s">
        <v>11307</v>
      </c>
      <c r="Q1444" t="s">
        <v>44</v>
      </c>
      <c r="V1444" t="s">
        <v>11308</v>
      </c>
      <c r="AF1444">
        <v>1571</v>
      </c>
    </row>
    <row r="1445" spans="1:32" x14ac:dyDescent="0.3">
      <c r="A1445" s="1">
        <v>649</v>
      </c>
      <c r="B1445" t="s">
        <v>32</v>
      </c>
      <c r="C1445" t="s">
        <v>24032</v>
      </c>
      <c r="D1445" t="s">
        <v>10326</v>
      </c>
      <c r="E1445" t="s">
        <v>1416</v>
      </c>
      <c r="F1445" t="s">
        <v>11309</v>
      </c>
      <c r="G1445" t="s">
        <v>4011</v>
      </c>
      <c r="H1445" t="s">
        <v>180</v>
      </c>
      <c r="I1445" t="s">
        <v>2843</v>
      </c>
      <c r="J1445" t="s">
        <v>190</v>
      </c>
      <c r="K1445" t="s">
        <v>4137</v>
      </c>
      <c r="L1445" t="s">
        <v>1420</v>
      </c>
      <c r="M1445" t="s">
        <v>1421</v>
      </c>
      <c r="N1445" t="s">
        <v>11310</v>
      </c>
      <c r="P1445" t="s">
        <v>11311</v>
      </c>
      <c r="Q1445" t="s">
        <v>44</v>
      </c>
      <c r="V1445" t="s">
        <v>11312</v>
      </c>
      <c r="AF1445">
        <v>1572</v>
      </c>
    </row>
    <row r="1446" spans="1:32" x14ac:dyDescent="0.3">
      <c r="A1446" s="1">
        <v>2622</v>
      </c>
      <c r="B1446" t="s">
        <v>32</v>
      </c>
      <c r="C1446" t="s">
        <v>11313</v>
      </c>
      <c r="D1446" t="s">
        <v>11314</v>
      </c>
      <c r="E1446" t="s">
        <v>11315</v>
      </c>
      <c r="F1446" t="s">
        <v>11316</v>
      </c>
      <c r="G1446" t="s">
        <v>8019</v>
      </c>
      <c r="H1446" t="s">
        <v>475</v>
      </c>
      <c r="O1446" t="s">
        <v>62</v>
      </c>
      <c r="R1446" t="s">
        <v>11317</v>
      </c>
      <c r="S1446" t="s">
        <v>11318</v>
      </c>
      <c r="T1446" t="s">
        <v>11319</v>
      </c>
      <c r="U1446" t="s">
        <v>11320</v>
      </c>
      <c r="V1446" t="s">
        <v>11321</v>
      </c>
      <c r="AF1446">
        <v>1573</v>
      </c>
    </row>
    <row r="1447" spans="1:32" x14ac:dyDescent="0.3">
      <c r="A1447" s="1">
        <v>1296</v>
      </c>
      <c r="B1447" t="s">
        <v>32</v>
      </c>
      <c r="C1447" t="s">
        <v>24033</v>
      </c>
      <c r="D1447" t="s">
        <v>11322</v>
      </c>
      <c r="E1447" t="s">
        <v>2293</v>
      </c>
      <c r="F1447" t="s">
        <v>11323</v>
      </c>
      <c r="G1447" t="s">
        <v>3604</v>
      </c>
      <c r="H1447" t="s">
        <v>180</v>
      </c>
      <c r="I1447" t="s">
        <v>215</v>
      </c>
      <c r="J1447" t="s">
        <v>190</v>
      </c>
      <c r="K1447" t="s">
        <v>2826</v>
      </c>
      <c r="L1447" t="s">
        <v>2298</v>
      </c>
      <c r="M1447" t="s">
        <v>2299</v>
      </c>
      <c r="N1447" t="s">
        <v>11324</v>
      </c>
      <c r="P1447" t="s">
        <v>11325</v>
      </c>
      <c r="Q1447" t="s">
        <v>44</v>
      </c>
      <c r="V1447" t="s">
        <v>11326</v>
      </c>
      <c r="AF1447">
        <v>1574</v>
      </c>
    </row>
    <row r="1448" spans="1:32" x14ac:dyDescent="0.3">
      <c r="A1448" s="1">
        <v>905</v>
      </c>
      <c r="B1448" t="s">
        <v>32</v>
      </c>
      <c r="C1448" t="s">
        <v>24034</v>
      </c>
      <c r="D1448" t="s">
        <v>11327</v>
      </c>
      <c r="E1448" t="s">
        <v>345</v>
      </c>
      <c r="F1448" t="s">
        <v>11328</v>
      </c>
      <c r="G1448" t="s">
        <v>11329</v>
      </c>
      <c r="H1448" t="s">
        <v>522</v>
      </c>
      <c r="I1448" t="s">
        <v>401</v>
      </c>
      <c r="J1448" t="s">
        <v>124</v>
      </c>
      <c r="K1448" t="s">
        <v>11330</v>
      </c>
      <c r="L1448" t="s">
        <v>351</v>
      </c>
      <c r="M1448" t="s">
        <v>352</v>
      </c>
      <c r="N1448" t="s">
        <v>11331</v>
      </c>
      <c r="P1448" t="s">
        <v>11332</v>
      </c>
      <c r="Q1448" t="s">
        <v>44</v>
      </c>
      <c r="V1448" t="s">
        <v>11333</v>
      </c>
      <c r="AF1448">
        <v>1575</v>
      </c>
    </row>
    <row r="1449" spans="1:32" x14ac:dyDescent="0.3">
      <c r="A1449" s="1">
        <v>1513</v>
      </c>
      <c r="B1449" t="s">
        <v>32</v>
      </c>
      <c r="C1449" t="s">
        <v>24035</v>
      </c>
      <c r="D1449" t="s">
        <v>11334</v>
      </c>
      <c r="E1449" t="s">
        <v>11335</v>
      </c>
      <c r="F1449" t="s">
        <v>11336</v>
      </c>
      <c r="G1449" t="s">
        <v>458</v>
      </c>
      <c r="H1449" t="s">
        <v>459</v>
      </c>
      <c r="I1449" t="s">
        <v>146</v>
      </c>
      <c r="J1449" t="s">
        <v>147</v>
      </c>
      <c r="K1449" t="s">
        <v>52</v>
      </c>
      <c r="L1449" t="s">
        <v>11337</v>
      </c>
      <c r="M1449" t="s">
        <v>11338</v>
      </c>
      <c r="N1449" t="s">
        <v>11339</v>
      </c>
      <c r="P1449" t="s">
        <v>1373</v>
      </c>
      <c r="Q1449" t="s">
        <v>44</v>
      </c>
      <c r="V1449" t="s">
        <v>11340</v>
      </c>
      <c r="AF1449">
        <v>1576</v>
      </c>
    </row>
    <row r="1450" spans="1:32" x14ac:dyDescent="0.3">
      <c r="A1450" s="1">
        <v>664</v>
      </c>
      <c r="B1450" t="s">
        <v>32</v>
      </c>
      <c r="C1450" t="s">
        <v>24036</v>
      </c>
      <c r="D1450" t="s">
        <v>11341</v>
      </c>
      <c r="E1450" t="s">
        <v>8383</v>
      </c>
      <c r="F1450" t="s">
        <v>11342</v>
      </c>
      <c r="G1450" t="s">
        <v>7112</v>
      </c>
      <c r="H1450" t="s">
        <v>522</v>
      </c>
      <c r="I1450" t="s">
        <v>2774</v>
      </c>
      <c r="K1450" t="s">
        <v>498</v>
      </c>
      <c r="L1450" t="s">
        <v>8386</v>
      </c>
      <c r="M1450" t="s">
        <v>8387</v>
      </c>
      <c r="N1450" t="s">
        <v>11343</v>
      </c>
      <c r="P1450" t="s">
        <v>265</v>
      </c>
      <c r="Q1450" t="s">
        <v>44</v>
      </c>
      <c r="V1450" t="s">
        <v>11344</v>
      </c>
      <c r="AF1450">
        <v>1577</v>
      </c>
    </row>
    <row r="1451" spans="1:32" x14ac:dyDescent="0.3">
      <c r="A1451" s="1">
        <v>405</v>
      </c>
      <c r="B1451" t="s">
        <v>32</v>
      </c>
      <c r="C1451" t="s">
        <v>24037</v>
      </c>
      <c r="D1451" t="s">
        <v>11345</v>
      </c>
      <c r="E1451" t="s">
        <v>8719</v>
      </c>
      <c r="F1451" t="s">
        <v>11346</v>
      </c>
      <c r="G1451" t="s">
        <v>516</v>
      </c>
      <c r="H1451" t="s">
        <v>108</v>
      </c>
      <c r="I1451" t="s">
        <v>227</v>
      </c>
      <c r="J1451" t="s">
        <v>147</v>
      </c>
      <c r="K1451" t="s">
        <v>7602</v>
      </c>
      <c r="L1451" t="s">
        <v>8722</v>
      </c>
      <c r="M1451" t="s">
        <v>8723</v>
      </c>
      <c r="N1451" t="s">
        <v>11347</v>
      </c>
      <c r="P1451" t="s">
        <v>507</v>
      </c>
      <c r="Q1451" t="s">
        <v>44</v>
      </c>
      <c r="V1451" t="s">
        <v>11348</v>
      </c>
      <c r="AF1451">
        <v>1578</v>
      </c>
    </row>
    <row r="1452" spans="1:32" x14ac:dyDescent="0.3">
      <c r="A1452" s="1">
        <v>928</v>
      </c>
      <c r="B1452" t="s">
        <v>32</v>
      </c>
      <c r="C1452" t="s">
        <v>24038</v>
      </c>
      <c r="D1452" t="s">
        <v>11349</v>
      </c>
      <c r="E1452" t="s">
        <v>11350</v>
      </c>
      <c r="F1452" t="s">
        <v>11351</v>
      </c>
      <c r="G1452" t="s">
        <v>11214</v>
      </c>
      <c r="H1452" t="s">
        <v>180</v>
      </c>
      <c r="I1452" t="s">
        <v>373</v>
      </c>
      <c r="J1452" t="s">
        <v>147</v>
      </c>
      <c r="K1452" t="s">
        <v>4339</v>
      </c>
      <c r="L1452" t="s">
        <v>11352</v>
      </c>
      <c r="M1452" t="s">
        <v>11353</v>
      </c>
      <c r="N1452" t="s">
        <v>11354</v>
      </c>
      <c r="P1452" t="s">
        <v>227</v>
      </c>
      <c r="Q1452" t="s">
        <v>44</v>
      </c>
      <c r="V1452" t="s">
        <v>11355</v>
      </c>
      <c r="AF1452">
        <v>1579</v>
      </c>
    </row>
    <row r="1453" spans="1:32" x14ac:dyDescent="0.3">
      <c r="A1453" s="1">
        <v>1068</v>
      </c>
      <c r="B1453" t="s">
        <v>32</v>
      </c>
      <c r="C1453" t="s">
        <v>24039</v>
      </c>
      <c r="D1453" t="s">
        <v>11356</v>
      </c>
      <c r="E1453" t="s">
        <v>11357</v>
      </c>
      <c r="F1453" t="s">
        <v>11358</v>
      </c>
      <c r="G1453" t="s">
        <v>11359</v>
      </c>
      <c r="H1453" t="s">
        <v>459</v>
      </c>
      <c r="I1453" t="s">
        <v>147</v>
      </c>
      <c r="J1453" t="s">
        <v>459</v>
      </c>
      <c r="K1453" t="s">
        <v>11360</v>
      </c>
      <c r="L1453" t="s">
        <v>11357</v>
      </c>
      <c r="M1453" t="s">
        <v>11361</v>
      </c>
      <c r="N1453" t="s">
        <v>11362</v>
      </c>
      <c r="P1453" t="s">
        <v>5036</v>
      </c>
      <c r="Q1453" t="s">
        <v>44</v>
      </c>
      <c r="AF1453">
        <v>1580</v>
      </c>
    </row>
    <row r="1454" spans="1:32" x14ac:dyDescent="0.3">
      <c r="A1454" s="1">
        <v>2017</v>
      </c>
      <c r="B1454" t="s">
        <v>32</v>
      </c>
      <c r="C1454" t="s">
        <v>11363</v>
      </c>
      <c r="D1454" t="s">
        <v>11364</v>
      </c>
      <c r="E1454" t="s">
        <v>8719</v>
      </c>
      <c r="F1454" t="s">
        <v>11365</v>
      </c>
      <c r="G1454" t="s">
        <v>6756</v>
      </c>
      <c r="H1454" t="s">
        <v>248</v>
      </c>
      <c r="I1454" t="s">
        <v>228</v>
      </c>
      <c r="J1454" t="s">
        <v>168</v>
      </c>
      <c r="K1454" t="s">
        <v>11366</v>
      </c>
      <c r="L1454" t="s">
        <v>8722</v>
      </c>
      <c r="M1454" t="s">
        <v>8723</v>
      </c>
      <c r="N1454" t="s">
        <v>11367</v>
      </c>
      <c r="P1454" t="s">
        <v>11368</v>
      </c>
      <c r="Q1454" t="s">
        <v>44</v>
      </c>
      <c r="V1454" t="s">
        <v>11369</v>
      </c>
      <c r="AF1454">
        <v>1581</v>
      </c>
    </row>
    <row r="1455" spans="1:32" x14ac:dyDescent="0.3">
      <c r="A1455" s="1">
        <v>1280</v>
      </c>
      <c r="B1455" t="s">
        <v>32</v>
      </c>
      <c r="C1455" t="s">
        <v>24040</v>
      </c>
      <c r="D1455" t="s">
        <v>11370</v>
      </c>
      <c r="E1455" t="s">
        <v>11371</v>
      </c>
      <c r="F1455" t="s">
        <v>11372</v>
      </c>
      <c r="G1455" t="s">
        <v>10558</v>
      </c>
      <c r="H1455" t="s">
        <v>180</v>
      </c>
      <c r="I1455" t="s">
        <v>460</v>
      </c>
      <c r="J1455" t="s">
        <v>39</v>
      </c>
      <c r="K1455" t="s">
        <v>8779</v>
      </c>
      <c r="L1455" t="s">
        <v>11373</v>
      </c>
      <c r="M1455" t="s">
        <v>11374</v>
      </c>
      <c r="N1455" t="s">
        <v>11375</v>
      </c>
      <c r="Q1455" t="s">
        <v>44</v>
      </c>
      <c r="V1455" t="s">
        <v>11376</v>
      </c>
      <c r="AF1455">
        <v>1582</v>
      </c>
    </row>
    <row r="1456" spans="1:32" x14ac:dyDescent="0.3">
      <c r="A1456" s="1">
        <v>2160</v>
      </c>
      <c r="B1456" t="s">
        <v>32</v>
      </c>
      <c r="C1456" t="s">
        <v>24041</v>
      </c>
      <c r="D1456" t="s">
        <v>11377</v>
      </c>
      <c r="E1456" t="s">
        <v>11378</v>
      </c>
      <c r="F1456" t="s">
        <v>11379</v>
      </c>
      <c r="G1456" t="s">
        <v>371</v>
      </c>
      <c r="H1456" t="s">
        <v>37</v>
      </c>
      <c r="I1456" t="s">
        <v>190</v>
      </c>
      <c r="J1456" t="s">
        <v>373</v>
      </c>
      <c r="K1456" t="s">
        <v>11380</v>
      </c>
      <c r="L1456" t="s">
        <v>11381</v>
      </c>
      <c r="M1456" t="s">
        <v>11382</v>
      </c>
      <c r="N1456" t="s">
        <v>11383</v>
      </c>
      <c r="P1456" t="s">
        <v>11384</v>
      </c>
      <c r="Q1456" t="s">
        <v>44</v>
      </c>
      <c r="V1456" t="s">
        <v>11385</v>
      </c>
      <c r="AF1456">
        <v>1583</v>
      </c>
    </row>
    <row r="1457" spans="1:32" x14ac:dyDescent="0.3">
      <c r="A1457" s="1">
        <v>1892</v>
      </c>
      <c r="B1457" t="s">
        <v>32</v>
      </c>
      <c r="C1457" t="s">
        <v>24042</v>
      </c>
      <c r="D1457" t="s">
        <v>11386</v>
      </c>
      <c r="E1457" t="s">
        <v>4054</v>
      </c>
      <c r="F1457" t="s">
        <v>11387</v>
      </c>
      <c r="G1457" t="s">
        <v>1310</v>
      </c>
      <c r="H1457" t="s">
        <v>180</v>
      </c>
      <c r="I1457" t="s">
        <v>137</v>
      </c>
      <c r="J1457" t="s">
        <v>124</v>
      </c>
      <c r="K1457" t="s">
        <v>11388</v>
      </c>
      <c r="L1457" t="s">
        <v>4057</v>
      </c>
      <c r="M1457" t="s">
        <v>4058</v>
      </c>
      <c r="N1457" t="s">
        <v>11389</v>
      </c>
      <c r="P1457" t="s">
        <v>11227</v>
      </c>
      <c r="Q1457" t="s">
        <v>44</v>
      </c>
      <c r="V1457" t="s">
        <v>11390</v>
      </c>
      <c r="AF1457">
        <v>1584</v>
      </c>
    </row>
    <row r="1458" spans="1:32" x14ac:dyDescent="0.3">
      <c r="A1458" s="1">
        <v>1260</v>
      </c>
      <c r="B1458" t="s">
        <v>32</v>
      </c>
      <c r="C1458" t="s">
        <v>24043</v>
      </c>
      <c r="D1458" t="s">
        <v>11391</v>
      </c>
      <c r="E1458" t="s">
        <v>6618</v>
      </c>
      <c r="F1458" t="s">
        <v>11392</v>
      </c>
      <c r="G1458" t="s">
        <v>11393</v>
      </c>
      <c r="H1458" t="s">
        <v>37</v>
      </c>
      <c r="I1458" t="s">
        <v>434</v>
      </c>
      <c r="J1458" t="s">
        <v>39</v>
      </c>
      <c r="K1458" t="s">
        <v>1903</v>
      </c>
      <c r="L1458" t="s">
        <v>6621</v>
      </c>
      <c r="M1458" t="s">
        <v>6622</v>
      </c>
      <c r="N1458" t="s">
        <v>11394</v>
      </c>
      <c r="P1458" t="s">
        <v>249</v>
      </c>
      <c r="Q1458" t="s">
        <v>44</v>
      </c>
      <c r="V1458" t="s">
        <v>11395</v>
      </c>
      <c r="AF1458">
        <v>1585</v>
      </c>
    </row>
    <row r="1459" spans="1:32" x14ac:dyDescent="0.3">
      <c r="A1459" s="1">
        <v>1016</v>
      </c>
      <c r="B1459" t="s">
        <v>32</v>
      </c>
      <c r="C1459" t="s">
        <v>24044</v>
      </c>
      <c r="D1459" t="s">
        <v>11396</v>
      </c>
      <c r="E1459" t="s">
        <v>11397</v>
      </c>
      <c r="F1459" t="s">
        <v>11398</v>
      </c>
      <c r="G1459" t="s">
        <v>8419</v>
      </c>
      <c r="H1459" t="s">
        <v>108</v>
      </c>
      <c r="I1459" t="s">
        <v>1988</v>
      </c>
      <c r="K1459" t="s">
        <v>3158</v>
      </c>
      <c r="L1459" t="s">
        <v>11399</v>
      </c>
      <c r="M1459" t="s">
        <v>11400</v>
      </c>
      <c r="N1459" t="s">
        <v>11401</v>
      </c>
      <c r="P1459" t="s">
        <v>4716</v>
      </c>
      <c r="Q1459" t="s">
        <v>44</v>
      </c>
      <c r="V1459" t="s">
        <v>11402</v>
      </c>
      <c r="AF1459">
        <v>1586</v>
      </c>
    </row>
    <row r="1460" spans="1:32" x14ac:dyDescent="0.3">
      <c r="A1460" s="1">
        <v>3072</v>
      </c>
      <c r="B1460" t="s">
        <v>32</v>
      </c>
      <c r="C1460" t="s">
        <v>11403</v>
      </c>
      <c r="D1460" t="s">
        <v>11404</v>
      </c>
      <c r="E1460" t="s">
        <v>11405</v>
      </c>
      <c r="F1460" t="s">
        <v>11406</v>
      </c>
      <c r="G1460" t="s">
        <v>11407</v>
      </c>
      <c r="H1460" t="s">
        <v>108</v>
      </c>
      <c r="O1460" t="s">
        <v>62</v>
      </c>
      <c r="R1460" t="s">
        <v>11408</v>
      </c>
      <c r="S1460" t="s">
        <v>11409</v>
      </c>
      <c r="T1460" t="s">
        <v>11410</v>
      </c>
      <c r="U1460" t="s">
        <v>11411</v>
      </c>
      <c r="V1460" t="s">
        <v>11412</v>
      </c>
      <c r="Y1460" t="s">
        <v>11413</v>
      </c>
      <c r="AF1460">
        <v>1587</v>
      </c>
    </row>
    <row r="1461" spans="1:32" x14ac:dyDescent="0.3">
      <c r="A1461" s="1">
        <v>3174</v>
      </c>
      <c r="B1461" t="s">
        <v>32</v>
      </c>
      <c r="C1461" t="s">
        <v>11414</v>
      </c>
      <c r="D1461" t="s">
        <v>11415</v>
      </c>
      <c r="E1461" t="s">
        <v>11416</v>
      </c>
      <c r="F1461" t="s">
        <v>11417</v>
      </c>
      <c r="G1461" t="s">
        <v>11418</v>
      </c>
      <c r="H1461" t="s">
        <v>37</v>
      </c>
      <c r="O1461" t="s">
        <v>62</v>
      </c>
      <c r="R1461" t="s">
        <v>11419</v>
      </c>
      <c r="S1461" t="s">
        <v>11420</v>
      </c>
      <c r="T1461" t="s">
        <v>11421</v>
      </c>
      <c r="U1461" t="s">
        <v>11422</v>
      </c>
      <c r="V1461" t="s">
        <v>11423</v>
      </c>
      <c r="Z1461" t="s">
        <v>11424</v>
      </c>
      <c r="AF1461">
        <v>1588</v>
      </c>
    </row>
    <row r="1462" spans="1:32" x14ac:dyDescent="0.3">
      <c r="A1462" s="1">
        <v>1697</v>
      </c>
      <c r="B1462" t="s">
        <v>32</v>
      </c>
      <c r="C1462" t="s">
        <v>24045</v>
      </c>
      <c r="D1462" t="s">
        <v>11425</v>
      </c>
      <c r="E1462" t="s">
        <v>153</v>
      </c>
      <c r="F1462" t="s">
        <v>11426</v>
      </c>
      <c r="G1462" t="s">
        <v>155</v>
      </c>
      <c r="H1462" t="s">
        <v>51</v>
      </c>
      <c r="I1462" t="s">
        <v>156</v>
      </c>
      <c r="J1462" t="s">
        <v>110</v>
      </c>
      <c r="K1462" t="s">
        <v>11427</v>
      </c>
      <c r="L1462" t="s">
        <v>153</v>
      </c>
      <c r="M1462" t="s">
        <v>158</v>
      </c>
      <c r="N1462" t="s">
        <v>11428</v>
      </c>
      <c r="P1462" t="s">
        <v>11429</v>
      </c>
      <c r="Q1462" t="s">
        <v>44</v>
      </c>
      <c r="V1462" t="s">
        <v>11430</v>
      </c>
      <c r="AF1462">
        <v>1589</v>
      </c>
    </row>
    <row r="1463" spans="1:32" x14ac:dyDescent="0.3">
      <c r="A1463" s="1">
        <v>3380</v>
      </c>
      <c r="B1463" t="s">
        <v>32</v>
      </c>
      <c r="C1463" t="s">
        <v>11431</v>
      </c>
      <c r="D1463" t="s">
        <v>11432</v>
      </c>
      <c r="E1463" t="s">
        <v>11433</v>
      </c>
      <c r="F1463" t="s">
        <v>11434</v>
      </c>
      <c r="G1463" t="s">
        <v>11435</v>
      </c>
      <c r="H1463" t="s">
        <v>108</v>
      </c>
      <c r="O1463" t="s">
        <v>62</v>
      </c>
      <c r="R1463" t="s">
        <v>11436</v>
      </c>
      <c r="S1463" t="s">
        <v>11437</v>
      </c>
      <c r="T1463" t="s">
        <v>11438</v>
      </c>
      <c r="U1463" t="s">
        <v>11439</v>
      </c>
      <c r="V1463" t="s">
        <v>366</v>
      </c>
      <c r="Z1463" t="s">
        <v>11440</v>
      </c>
      <c r="AF1463">
        <v>1590</v>
      </c>
    </row>
    <row r="1464" spans="1:32" x14ac:dyDescent="0.3">
      <c r="A1464" s="1">
        <v>1195</v>
      </c>
      <c r="B1464" t="s">
        <v>32</v>
      </c>
      <c r="C1464" t="s">
        <v>24046</v>
      </c>
      <c r="D1464" t="s">
        <v>11441</v>
      </c>
      <c r="E1464" t="s">
        <v>8144</v>
      </c>
      <c r="F1464" t="s">
        <v>11442</v>
      </c>
      <c r="G1464" t="s">
        <v>3213</v>
      </c>
      <c r="H1464" t="s">
        <v>475</v>
      </c>
      <c r="I1464" t="s">
        <v>75</v>
      </c>
      <c r="J1464" t="s">
        <v>168</v>
      </c>
      <c r="K1464" t="s">
        <v>7820</v>
      </c>
      <c r="L1464" t="s">
        <v>8146</v>
      </c>
      <c r="M1464" t="s">
        <v>8147</v>
      </c>
      <c r="N1464" t="s">
        <v>11443</v>
      </c>
      <c r="P1464" t="s">
        <v>5263</v>
      </c>
      <c r="Q1464" t="s">
        <v>44</v>
      </c>
      <c r="V1464" t="s">
        <v>11444</v>
      </c>
      <c r="AF1464">
        <v>1592</v>
      </c>
    </row>
    <row r="1465" spans="1:32" x14ac:dyDescent="0.3">
      <c r="A1465" s="1">
        <v>1679</v>
      </c>
      <c r="B1465" t="s">
        <v>32</v>
      </c>
      <c r="C1465" t="s">
        <v>24047</v>
      </c>
      <c r="D1465" t="s">
        <v>11445</v>
      </c>
      <c r="E1465" t="s">
        <v>3671</v>
      </c>
      <c r="F1465" t="s">
        <v>11446</v>
      </c>
      <c r="G1465" t="s">
        <v>521</v>
      </c>
      <c r="H1465" t="s">
        <v>522</v>
      </c>
      <c r="I1465" t="s">
        <v>4189</v>
      </c>
      <c r="J1465" t="s">
        <v>147</v>
      </c>
      <c r="K1465" t="s">
        <v>2510</v>
      </c>
      <c r="L1465" t="s">
        <v>3675</v>
      </c>
      <c r="M1465" t="s">
        <v>3676</v>
      </c>
      <c r="N1465" t="s">
        <v>11447</v>
      </c>
      <c r="P1465" t="s">
        <v>8154</v>
      </c>
      <c r="Q1465" t="s">
        <v>44</v>
      </c>
      <c r="V1465" t="s">
        <v>11448</v>
      </c>
      <c r="AF1465">
        <v>1593</v>
      </c>
    </row>
    <row r="1466" spans="1:32" x14ac:dyDescent="0.3">
      <c r="A1466" s="1">
        <v>2005</v>
      </c>
      <c r="B1466" t="s">
        <v>32</v>
      </c>
      <c r="C1466" t="s">
        <v>24048</v>
      </c>
      <c r="D1466" t="s">
        <v>11449</v>
      </c>
      <c r="E1466" t="s">
        <v>153</v>
      </c>
      <c r="F1466" t="s">
        <v>11450</v>
      </c>
      <c r="G1466" t="s">
        <v>8601</v>
      </c>
      <c r="H1466" t="s">
        <v>475</v>
      </c>
      <c r="I1466" t="s">
        <v>1753</v>
      </c>
      <c r="J1466" t="s">
        <v>39</v>
      </c>
      <c r="K1466" t="s">
        <v>5326</v>
      </c>
      <c r="L1466" t="s">
        <v>153</v>
      </c>
      <c r="M1466" t="s">
        <v>158</v>
      </c>
      <c r="N1466" t="s">
        <v>11451</v>
      </c>
      <c r="P1466" t="s">
        <v>5000</v>
      </c>
      <c r="Q1466" t="s">
        <v>44</v>
      </c>
      <c r="V1466" t="s">
        <v>11452</v>
      </c>
      <c r="AF1466">
        <v>1594</v>
      </c>
    </row>
    <row r="1467" spans="1:32" x14ac:dyDescent="0.3">
      <c r="A1467" s="1">
        <v>745</v>
      </c>
      <c r="B1467" t="s">
        <v>32</v>
      </c>
      <c r="C1467" t="s">
        <v>24049</v>
      </c>
      <c r="D1467" t="s">
        <v>11453</v>
      </c>
      <c r="E1467" t="s">
        <v>6462</v>
      </c>
      <c r="F1467" t="s">
        <v>11454</v>
      </c>
      <c r="G1467" t="s">
        <v>2295</v>
      </c>
      <c r="H1467" t="s">
        <v>108</v>
      </c>
      <c r="I1467" t="s">
        <v>4056</v>
      </c>
      <c r="K1467" t="s">
        <v>11455</v>
      </c>
      <c r="L1467" t="s">
        <v>6464</v>
      </c>
      <c r="M1467" t="s">
        <v>6465</v>
      </c>
      <c r="N1467" t="s">
        <v>11456</v>
      </c>
      <c r="Q1467" t="s">
        <v>44</v>
      </c>
      <c r="V1467" t="s">
        <v>11457</v>
      </c>
      <c r="AF1467">
        <v>1595</v>
      </c>
    </row>
    <row r="1468" spans="1:32" x14ac:dyDescent="0.3">
      <c r="A1468" s="1">
        <v>2942</v>
      </c>
      <c r="B1468" t="s">
        <v>32</v>
      </c>
      <c r="C1468" t="s">
        <v>11458</v>
      </c>
      <c r="D1468" t="s">
        <v>11459</v>
      </c>
      <c r="E1468" t="s">
        <v>11460</v>
      </c>
      <c r="F1468" t="s">
        <v>11461</v>
      </c>
      <c r="G1468" t="s">
        <v>11462</v>
      </c>
      <c r="H1468" t="s">
        <v>180</v>
      </c>
      <c r="O1468" t="s">
        <v>62</v>
      </c>
      <c r="R1468" t="s">
        <v>11463</v>
      </c>
      <c r="S1468" t="s">
        <v>11464</v>
      </c>
      <c r="T1468" t="s">
        <v>11465</v>
      </c>
      <c r="U1468" t="s">
        <v>11466</v>
      </c>
      <c r="V1468" t="s">
        <v>11467</v>
      </c>
      <c r="Y1468" t="s">
        <v>11468</v>
      </c>
      <c r="Z1468" t="s">
        <v>11469</v>
      </c>
      <c r="AF1468">
        <v>1596</v>
      </c>
    </row>
    <row r="1469" spans="1:32" x14ac:dyDescent="0.3">
      <c r="A1469" s="1">
        <v>683</v>
      </c>
      <c r="B1469" t="s">
        <v>32</v>
      </c>
      <c r="C1469" t="s">
        <v>24050</v>
      </c>
      <c r="D1469" t="s">
        <v>11470</v>
      </c>
      <c r="E1469" t="s">
        <v>11471</v>
      </c>
      <c r="F1469" t="s">
        <v>11472</v>
      </c>
      <c r="G1469" t="s">
        <v>107</v>
      </c>
      <c r="H1469" t="s">
        <v>108</v>
      </c>
      <c r="I1469" t="s">
        <v>383</v>
      </c>
      <c r="J1469" t="s">
        <v>236</v>
      </c>
      <c r="K1469" t="s">
        <v>11473</v>
      </c>
      <c r="L1469" t="s">
        <v>11474</v>
      </c>
      <c r="M1469" t="s">
        <v>11475</v>
      </c>
      <c r="N1469" t="s">
        <v>11476</v>
      </c>
      <c r="Q1469" t="s">
        <v>44</v>
      </c>
      <c r="AF1469">
        <v>1597</v>
      </c>
    </row>
    <row r="1470" spans="1:32" x14ac:dyDescent="0.3">
      <c r="A1470" s="1">
        <v>1789</v>
      </c>
      <c r="B1470" t="s">
        <v>32</v>
      </c>
      <c r="C1470" t="s">
        <v>24051</v>
      </c>
      <c r="D1470" t="s">
        <v>11477</v>
      </c>
      <c r="E1470" t="s">
        <v>11478</v>
      </c>
      <c r="F1470" t="s">
        <v>11479</v>
      </c>
      <c r="G1470" t="s">
        <v>11480</v>
      </c>
      <c r="H1470" t="s">
        <v>91</v>
      </c>
      <c r="I1470" t="s">
        <v>476</v>
      </c>
      <c r="J1470" t="s">
        <v>39</v>
      </c>
      <c r="K1470" t="s">
        <v>5351</v>
      </c>
      <c r="L1470" t="s">
        <v>11481</v>
      </c>
      <c r="M1470" t="s">
        <v>11482</v>
      </c>
      <c r="N1470" t="s">
        <v>11483</v>
      </c>
      <c r="P1470" t="s">
        <v>4406</v>
      </c>
      <c r="Q1470" t="s">
        <v>44</v>
      </c>
      <c r="V1470" t="s">
        <v>11484</v>
      </c>
      <c r="AF1470">
        <v>1598</v>
      </c>
    </row>
    <row r="1471" spans="1:32" x14ac:dyDescent="0.3">
      <c r="A1471" s="1">
        <v>2418</v>
      </c>
      <c r="B1471" t="s">
        <v>32</v>
      </c>
      <c r="C1471" t="s">
        <v>24052</v>
      </c>
      <c r="D1471" t="s">
        <v>11485</v>
      </c>
      <c r="E1471" t="s">
        <v>4955</v>
      </c>
      <c r="F1471" t="s">
        <v>11486</v>
      </c>
      <c r="G1471" t="s">
        <v>3730</v>
      </c>
      <c r="H1471" t="s">
        <v>51</v>
      </c>
      <c r="I1471" t="s">
        <v>53</v>
      </c>
      <c r="J1471" t="s">
        <v>168</v>
      </c>
      <c r="K1471" t="s">
        <v>4769</v>
      </c>
      <c r="L1471" t="s">
        <v>4955</v>
      </c>
      <c r="M1471" t="s">
        <v>4959</v>
      </c>
      <c r="N1471" t="s">
        <v>11487</v>
      </c>
      <c r="P1471" t="s">
        <v>4801</v>
      </c>
      <c r="Q1471" t="s">
        <v>44</v>
      </c>
      <c r="V1471" t="s">
        <v>11488</v>
      </c>
      <c r="AF1471">
        <v>1599</v>
      </c>
    </row>
    <row r="1472" spans="1:32" x14ac:dyDescent="0.3">
      <c r="A1472" s="1">
        <v>769</v>
      </c>
      <c r="B1472" t="s">
        <v>32</v>
      </c>
      <c r="C1472" t="s">
        <v>24053</v>
      </c>
      <c r="D1472" t="s">
        <v>11489</v>
      </c>
      <c r="E1472" t="s">
        <v>11254</v>
      </c>
      <c r="F1472" t="s">
        <v>11490</v>
      </c>
      <c r="G1472" t="s">
        <v>1172</v>
      </c>
      <c r="H1472" t="s">
        <v>522</v>
      </c>
      <c r="I1472" t="s">
        <v>373</v>
      </c>
      <c r="K1472" t="s">
        <v>6629</v>
      </c>
      <c r="L1472" t="s">
        <v>11257</v>
      </c>
      <c r="M1472" t="s">
        <v>11258</v>
      </c>
      <c r="N1472" t="s">
        <v>11491</v>
      </c>
      <c r="P1472" t="s">
        <v>11492</v>
      </c>
      <c r="Q1472" t="s">
        <v>44</v>
      </c>
      <c r="V1472" t="s">
        <v>11493</v>
      </c>
      <c r="AF1472">
        <v>1600</v>
      </c>
    </row>
    <row r="1473" spans="1:32" x14ac:dyDescent="0.3">
      <c r="A1473" s="1">
        <v>1403</v>
      </c>
      <c r="B1473" t="s">
        <v>32</v>
      </c>
      <c r="C1473" t="s">
        <v>24054</v>
      </c>
      <c r="D1473" t="s">
        <v>11494</v>
      </c>
      <c r="E1473" t="s">
        <v>11495</v>
      </c>
      <c r="F1473" t="s">
        <v>11496</v>
      </c>
      <c r="G1473" t="s">
        <v>11407</v>
      </c>
      <c r="H1473" t="s">
        <v>108</v>
      </c>
      <c r="I1473" t="s">
        <v>2568</v>
      </c>
      <c r="J1473" t="s">
        <v>227</v>
      </c>
      <c r="K1473" t="s">
        <v>11497</v>
      </c>
      <c r="L1473" t="s">
        <v>11498</v>
      </c>
      <c r="M1473" t="s">
        <v>11499</v>
      </c>
      <c r="N1473" t="s">
        <v>11500</v>
      </c>
      <c r="Q1473" t="s">
        <v>44</v>
      </c>
      <c r="V1473" t="s">
        <v>11501</v>
      </c>
      <c r="AF1473">
        <v>1601</v>
      </c>
    </row>
    <row r="1474" spans="1:32" x14ac:dyDescent="0.3">
      <c r="A1474" s="1">
        <v>1860</v>
      </c>
      <c r="B1474" t="s">
        <v>32</v>
      </c>
      <c r="C1474" t="s">
        <v>24055</v>
      </c>
      <c r="D1474" t="s">
        <v>11502</v>
      </c>
      <c r="E1474" t="s">
        <v>6474</v>
      </c>
      <c r="F1474" t="s">
        <v>11503</v>
      </c>
      <c r="G1474" t="s">
        <v>11504</v>
      </c>
      <c r="H1474" t="s">
        <v>91</v>
      </c>
      <c r="I1474" t="s">
        <v>103</v>
      </c>
      <c r="J1474" t="s">
        <v>168</v>
      </c>
      <c r="L1474" t="s">
        <v>6476</v>
      </c>
      <c r="M1474" t="s">
        <v>6477</v>
      </c>
      <c r="N1474" t="s">
        <v>11505</v>
      </c>
      <c r="Q1474" t="s">
        <v>44</v>
      </c>
      <c r="V1474" t="s">
        <v>11506</v>
      </c>
      <c r="AF1474">
        <v>1602</v>
      </c>
    </row>
    <row r="1475" spans="1:32" x14ac:dyDescent="0.3">
      <c r="A1475" s="1">
        <v>817</v>
      </c>
      <c r="B1475" t="s">
        <v>32</v>
      </c>
      <c r="C1475" t="s">
        <v>24056</v>
      </c>
      <c r="D1475" t="s">
        <v>11507</v>
      </c>
      <c r="E1475" t="s">
        <v>1254</v>
      </c>
      <c r="F1475" t="s">
        <v>11508</v>
      </c>
      <c r="G1475" t="s">
        <v>102</v>
      </c>
      <c r="H1475" t="s">
        <v>37</v>
      </c>
      <c r="I1475" t="s">
        <v>4339</v>
      </c>
      <c r="J1475" t="s">
        <v>236</v>
      </c>
      <c r="K1475" t="s">
        <v>11509</v>
      </c>
      <c r="L1475" t="s">
        <v>1257</v>
      </c>
      <c r="M1475" t="s">
        <v>1258</v>
      </c>
      <c r="N1475" t="s">
        <v>11510</v>
      </c>
      <c r="Q1475" t="s">
        <v>44</v>
      </c>
      <c r="V1475" t="s">
        <v>11511</v>
      </c>
      <c r="AF1475">
        <v>1603</v>
      </c>
    </row>
    <row r="1476" spans="1:32" x14ac:dyDescent="0.3">
      <c r="A1476" s="1">
        <v>2432</v>
      </c>
      <c r="B1476" t="s">
        <v>32</v>
      </c>
      <c r="C1476" t="s">
        <v>24057</v>
      </c>
      <c r="D1476" t="s">
        <v>11512</v>
      </c>
      <c r="E1476" t="s">
        <v>4591</v>
      </c>
      <c r="F1476" t="s">
        <v>11513</v>
      </c>
      <c r="G1476" t="s">
        <v>11514</v>
      </c>
      <c r="H1476" t="s">
        <v>108</v>
      </c>
      <c r="I1476" t="s">
        <v>460</v>
      </c>
      <c r="J1476" t="s">
        <v>39</v>
      </c>
      <c r="K1476" t="s">
        <v>39</v>
      </c>
      <c r="L1476" t="s">
        <v>4595</v>
      </c>
      <c r="M1476" t="s">
        <v>4596</v>
      </c>
      <c r="N1476" t="s">
        <v>11515</v>
      </c>
      <c r="P1476" t="s">
        <v>228</v>
      </c>
      <c r="Q1476" t="s">
        <v>44</v>
      </c>
      <c r="V1476" t="s">
        <v>11516</v>
      </c>
      <c r="AF1476">
        <v>1604</v>
      </c>
    </row>
    <row r="1477" spans="1:32" x14ac:dyDescent="0.3">
      <c r="A1477" s="1">
        <v>553</v>
      </c>
      <c r="B1477" t="s">
        <v>32</v>
      </c>
      <c r="C1477" t="s">
        <v>24058</v>
      </c>
      <c r="D1477" t="s">
        <v>11517</v>
      </c>
      <c r="E1477" t="s">
        <v>153</v>
      </c>
      <c r="F1477" t="s">
        <v>11518</v>
      </c>
      <c r="G1477" t="s">
        <v>11519</v>
      </c>
      <c r="H1477" t="s">
        <v>475</v>
      </c>
      <c r="L1477" t="s">
        <v>153</v>
      </c>
      <c r="M1477" t="s">
        <v>158</v>
      </c>
      <c r="N1477" t="s">
        <v>11520</v>
      </c>
      <c r="Q1477" t="s">
        <v>44</v>
      </c>
      <c r="V1477" t="s">
        <v>11521</v>
      </c>
      <c r="AF1477">
        <v>1605</v>
      </c>
    </row>
    <row r="1478" spans="1:32" x14ac:dyDescent="0.3">
      <c r="A1478" s="1">
        <v>2285</v>
      </c>
      <c r="B1478" t="s">
        <v>32</v>
      </c>
      <c r="C1478" t="s">
        <v>24059</v>
      </c>
      <c r="D1478" t="s">
        <v>11522</v>
      </c>
      <c r="E1478" t="s">
        <v>6037</v>
      </c>
      <c r="F1478" t="s">
        <v>11523</v>
      </c>
      <c r="G1478" t="s">
        <v>11524</v>
      </c>
      <c r="H1478" t="s">
        <v>74</v>
      </c>
      <c r="I1478" t="s">
        <v>1204</v>
      </c>
      <c r="J1478" t="s">
        <v>168</v>
      </c>
      <c r="K1478" t="s">
        <v>11525</v>
      </c>
      <c r="L1478" t="s">
        <v>6040</v>
      </c>
      <c r="M1478" t="s">
        <v>6041</v>
      </c>
      <c r="N1478" t="s">
        <v>11526</v>
      </c>
      <c r="P1478" t="s">
        <v>1523</v>
      </c>
      <c r="Q1478" t="s">
        <v>44</v>
      </c>
      <c r="V1478" t="s">
        <v>11527</v>
      </c>
      <c r="AF1478">
        <v>1606</v>
      </c>
    </row>
    <row r="1479" spans="1:32" x14ac:dyDescent="0.3">
      <c r="A1479" s="1">
        <v>1616</v>
      </c>
      <c r="B1479" t="s">
        <v>32</v>
      </c>
      <c r="C1479" t="s">
        <v>24060</v>
      </c>
      <c r="D1479" t="s">
        <v>11528</v>
      </c>
      <c r="E1479" t="s">
        <v>11529</v>
      </c>
      <c r="F1479" t="s">
        <v>11530</v>
      </c>
      <c r="G1479" t="s">
        <v>2842</v>
      </c>
      <c r="H1479" t="s">
        <v>91</v>
      </c>
      <c r="I1479" t="s">
        <v>1987</v>
      </c>
      <c r="J1479" t="s">
        <v>190</v>
      </c>
      <c r="K1479" t="s">
        <v>5329</v>
      </c>
      <c r="L1479" t="s">
        <v>11531</v>
      </c>
      <c r="M1479" t="s">
        <v>11532</v>
      </c>
      <c r="N1479" t="s">
        <v>11533</v>
      </c>
      <c r="P1479" t="s">
        <v>1819</v>
      </c>
      <c r="Q1479" t="s">
        <v>44</v>
      </c>
      <c r="V1479" t="s">
        <v>11534</v>
      </c>
      <c r="AF1479">
        <v>1607</v>
      </c>
    </row>
    <row r="1480" spans="1:32" x14ac:dyDescent="0.3">
      <c r="A1480" s="1">
        <v>3243</v>
      </c>
      <c r="B1480" t="s">
        <v>32</v>
      </c>
      <c r="C1480" t="s">
        <v>11535</v>
      </c>
      <c r="D1480" t="s">
        <v>11536</v>
      </c>
      <c r="E1480" t="s">
        <v>11537</v>
      </c>
      <c r="F1480" t="s">
        <v>11538</v>
      </c>
      <c r="G1480" t="s">
        <v>2326</v>
      </c>
      <c r="H1480" t="s">
        <v>37</v>
      </c>
      <c r="O1480" t="s">
        <v>62</v>
      </c>
      <c r="R1480" t="s">
        <v>11539</v>
      </c>
      <c r="S1480" t="s">
        <v>11540</v>
      </c>
      <c r="T1480" t="s">
        <v>11541</v>
      </c>
      <c r="U1480" t="s">
        <v>11542</v>
      </c>
      <c r="V1480" t="s">
        <v>366</v>
      </c>
      <c r="Z1480" t="s">
        <v>11543</v>
      </c>
      <c r="AF1480">
        <v>1608</v>
      </c>
    </row>
    <row r="1481" spans="1:32" x14ac:dyDescent="0.3">
      <c r="A1481" s="1">
        <v>943</v>
      </c>
      <c r="B1481" t="s">
        <v>32</v>
      </c>
      <c r="C1481" t="s">
        <v>24061</v>
      </c>
      <c r="D1481" t="s">
        <v>11544</v>
      </c>
      <c r="E1481" t="s">
        <v>345</v>
      </c>
      <c r="F1481" t="s">
        <v>11545</v>
      </c>
      <c r="G1481" t="s">
        <v>4747</v>
      </c>
      <c r="H1481" t="s">
        <v>180</v>
      </c>
      <c r="I1481" t="s">
        <v>348</v>
      </c>
      <c r="J1481" t="s">
        <v>310</v>
      </c>
      <c r="K1481" t="s">
        <v>10062</v>
      </c>
      <c r="L1481" t="s">
        <v>351</v>
      </c>
      <c r="M1481" t="s">
        <v>352</v>
      </c>
      <c r="N1481" t="s">
        <v>11546</v>
      </c>
      <c r="P1481" t="s">
        <v>11547</v>
      </c>
      <c r="Q1481" t="s">
        <v>44</v>
      </c>
      <c r="V1481" t="s">
        <v>11548</v>
      </c>
      <c r="AF1481">
        <v>1609</v>
      </c>
    </row>
    <row r="1482" spans="1:32" x14ac:dyDescent="0.3">
      <c r="A1482" s="1">
        <v>3287</v>
      </c>
      <c r="B1482" t="s">
        <v>32</v>
      </c>
      <c r="C1482" t="s">
        <v>11549</v>
      </c>
      <c r="D1482" t="s">
        <v>11550</v>
      </c>
      <c r="E1482" t="s">
        <v>11551</v>
      </c>
      <c r="F1482" t="s">
        <v>11552</v>
      </c>
      <c r="G1482" t="s">
        <v>11553</v>
      </c>
      <c r="H1482" t="s">
        <v>37</v>
      </c>
      <c r="O1482" t="s">
        <v>62</v>
      </c>
      <c r="R1482" t="s">
        <v>11554</v>
      </c>
      <c r="S1482" t="s">
        <v>11555</v>
      </c>
      <c r="T1482" t="s">
        <v>11556</v>
      </c>
      <c r="U1482" t="s">
        <v>11557</v>
      </c>
      <c r="V1482" t="s">
        <v>11558</v>
      </c>
      <c r="AF1482">
        <v>1610</v>
      </c>
    </row>
    <row r="1483" spans="1:32" x14ac:dyDescent="0.3">
      <c r="A1483" s="1">
        <v>967</v>
      </c>
      <c r="B1483" t="s">
        <v>32</v>
      </c>
      <c r="C1483" t="s">
        <v>24062</v>
      </c>
      <c r="D1483" t="s">
        <v>11559</v>
      </c>
      <c r="E1483" t="s">
        <v>4546</v>
      </c>
      <c r="F1483" t="s">
        <v>11560</v>
      </c>
      <c r="G1483" t="s">
        <v>102</v>
      </c>
      <c r="H1483" t="s">
        <v>37</v>
      </c>
      <c r="I1483" t="s">
        <v>373</v>
      </c>
      <c r="K1483" t="s">
        <v>11561</v>
      </c>
      <c r="L1483" t="s">
        <v>4549</v>
      </c>
      <c r="M1483" t="s">
        <v>4550</v>
      </c>
      <c r="N1483" t="s">
        <v>11562</v>
      </c>
      <c r="Q1483" t="s">
        <v>44</v>
      </c>
      <c r="V1483" t="s">
        <v>11563</v>
      </c>
      <c r="AF1483">
        <v>1611</v>
      </c>
    </row>
    <row r="1484" spans="1:32" x14ac:dyDescent="0.3">
      <c r="A1484" s="1">
        <v>1396</v>
      </c>
      <c r="B1484" t="s">
        <v>32</v>
      </c>
      <c r="C1484" t="s">
        <v>24063</v>
      </c>
      <c r="D1484" t="s">
        <v>11564</v>
      </c>
      <c r="E1484" t="s">
        <v>11565</v>
      </c>
      <c r="F1484" t="s">
        <v>11566</v>
      </c>
      <c r="G1484" t="s">
        <v>6900</v>
      </c>
      <c r="H1484" t="s">
        <v>459</v>
      </c>
      <c r="I1484" t="s">
        <v>789</v>
      </c>
      <c r="J1484" t="s">
        <v>110</v>
      </c>
      <c r="K1484" t="s">
        <v>11567</v>
      </c>
      <c r="L1484" t="s">
        <v>11568</v>
      </c>
      <c r="M1484" t="s">
        <v>11569</v>
      </c>
      <c r="N1484" t="s">
        <v>11570</v>
      </c>
      <c r="P1484" t="s">
        <v>8481</v>
      </c>
      <c r="Q1484" t="s">
        <v>44</v>
      </c>
      <c r="V1484" t="s">
        <v>11571</v>
      </c>
      <c r="AF1484">
        <v>1612</v>
      </c>
    </row>
    <row r="1485" spans="1:32" x14ac:dyDescent="0.3">
      <c r="A1485" s="1">
        <v>324</v>
      </c>
      <c r="B1485" t="s">
        <v>32</v>
      </c>
      <c r="C1485" t="s">
        <v>24064</v>
      </c>
      <c r="D1485" t="s">
        <v>11572</v>
      </c>
      <c r="E1485" t="s">
        <v>11573</v>
      </c>
      <c r="F1485" t="s">
        <v>11574</v>
      </c>
      <c r="G1485" t="s">
        <v>4895</v>
      </c>
      <c r="H1485" t="s">
        <v>37</v>
      </c>
      <c r="I1485" t="s">
        <v>11575</v>
      </c>
      <c r="K1485" t="s">
        <v>40</v>
      </c>
      <c r="L1485" t="s">
        <v>11573</v>
      </c>
      <c r="M1485" t="s">
        <v>11576</v>
      </c>
      <c r="N1485" t="s">
        <v>11577</v>
      </c>
      <c r="P1485" t="s">
        <v>11049</v>
      </c>
      <c r="Q1485" t="s">
        <v>44</v>
      </c>
      <c r="V1485" t="s">
        <v>11578</v>
      </c>
      <c r="AF1485">
        <v>1613</v>
      </c>
    </row>
    <row r="1486" spans="1:32" x14ac:dyDescent="0.3">
      <c r="A1486" s="1">
        <v>1843</v>
      </c>
      <c r="B1486" t="s">
        <v>32</v>
      </c>
      <c r="C1486" t="s">
        <v>24065</v>
      </c>
      <c r="D1486" t="s">
        <v>11579</v>
      </c>
      <c r="E1486" t="s">
        <v>1151</v>
      </c>
      <c r="F1486" t="s">
        <v>11580</v>
      </c>
      <c r="G1486" t="s">
        <v>433</v>
      </c>
      <c r="H1486" t="s">
        <v>91</v>
      </c>
      <c r="I1486" t="s">
        <v>4312</v>
      </c>
      <c r="J1486" t="s">
        <v>6266</v>
      </c>
      <c r="K1486" t="s">
        <v>7119</v>
      </c>
      <c r="L1486" t="s">
        <v>1155</v>
      </c>
      <c r="M1486" t="s">
        <v>1156</v>
      </c>
      <c r="N1486" t="s">
        <v>11581</v>
      </c>
      <c r="P1486" t="s">
        <v>11076</v>
      </c>
      <c r="Q1486" t="s">
        <v>44</v>
      </c>
      <c r="V1486" t="s">
        <v>11582</v>
      </c>
      <c r="AF1486">
        <v>1614</v>
      </c>
    </row>
    <row r="1487" spans="1:32" x14ac:dyDescent="0.3">
      <c r="A1487" s="1">
        <v>2887</v>
      </c>
      <c r="B1487" t="s">
        <v>32</v>
      </c>
      <c r="C1487" t="s">
        <v>11583</v>
      </c>
      <c r="D1487" t="s">
        <v>11584</v>
      </c>
      <c r="E1487" t="s">
        <v>11585</v>
      </c>
      <c r="F1487" t="s">
        <v>11586</v>
      </c>
      <c r="G1487" t="s">
        <v>11587</v>
      </c>
      <c r="H1487" t="s">
        <v>180</v>
      </c>
      <c r="O1487" t="s">
        <v>62</v>
      </c>
      <c r="R1487" t="s">
        <v>11588</v>
      </c>
      <c r="S1487" t="s">
        <v>11589</v>
      </c>
      <c r="T1487" t="s">
        <v>11590</v>
      </c>
      <c r="U1487" t="s">
        <v>11591</v>
      </c>
      <c r="V1487" t="s">
        <v>366</v>
      </c>
      <c r="AF1487">
        <v>1615</v>
      </c>
    </row>
    <row r="1488" spans="1:32" x14ac:dyDescent="0.3">
      <c r="A1488" s="1">
        <v>1488</v>
      </c>
      <c r="B1488" t="s">
        <v>32</v>
      </c>
      <c r="C1488" t="s">
        <v>24066</v>
      </c>
      <c r="D1488" t="s">
        <v>11592</v>
      </c>
      <c r="E1488" t="s">
        <v>11593</v>
      </c>
      <c r="F1488" t="s">
        <v>11594</v>
      </c>
      <c r="G1488" t="s">
        <v>4895</v>
      </c>
      <c r="H1488" t="s">
        <v>37</v>
      </c>
      <c r="I1488" t="s">
        <v>38</v>
      </c>
      <c r="J1488" t="s">
        <v>39</v>
      </c>
      <c r="K1488" t="s">
        <v>265</v>
      </c>
      <c r="L1488" t="s">
        <v>11595</v>
      </c>
      <c r="M1488" t="s">
        <v>11596</v>
      </c>
      <c r="N1488" t="s">
        <v>11597</v>
      </c>
      <c r="P1488" t="s">
        <v>523</v>
      </c>
      <c r="Q1488" t="s">
        <v>44</v>
      </c>
      <c r="V1488" t="s">
        <v>11598</v>
      </c>
      <c r="AF1488">
        <v>1616</v>
      </c>
    </row>
    <row r="1489" spans="1:32" x14ac:dyDescent="0.3">
      <c r="A1489" s="1">
        <v>325</v>
      </c>
      <c r="B1489" t="s">
        <v>32</v>
      </c>
      <c r="C1489" t="s">
        <v>24067</v>
      </c>
      <c r="D1489" t="s">
        <v>11599</v>
      </c>
      <c r="E1489" t="s">
        <v>1181</v>
      </c>
      <c r="F1489" t="s">
        <v>11600</v>
      </c>
      <c r="G1489" t="s">
        <v>10758</v>
      </c>
      <c r="H1489" t="s">
        <v>522</v>
      </c>
      <c r="I1489" t="s">
        <v>3067</v>
      </c>
      <c r="J1489" t="s">
        <v>11601</v>
      </c>
      <c r="K1489" t="s">
        <v>8821</v>
      </c>
      <c r="L1489" t="s">
        <v>1186</v>
      </c>
      <c r="M1489" t="s">
        <v>1187</v>
      </c>
      <c r="N1489" t="s">
        <v>11602</v>
      </c>
      <c r="P1489" t="s">
        <v>8764</v>
      </c>
      <c r="Q1489" t="s">
        <v>44</v>
      </c>
      <c r="V1489" t="s">
        <v>11603</v>
      </c>
      <c r="AF1489">
        <v>1617</v>
      </c>
    </row>
    <row r="1490" spans="1:32" x14ac:dyDescent="0.3">
      <c r="A1490" s="1">
        <v>1059</v>
      </c>
      <c r="B1490" t="s">
        <v>32</v>
      </c>
      <c r="C1490" t="s">
        <v>24068</v>
      </c>
      <c r="D1490" t="s">
        <v>11604</v>
      </c>
      <c r="E1490" t="s">
        <v>1416</v>
      </c>
      <c r="F1490" t="s">
        <v>11605</v>
      </c>
      <c r="G1490" t="s">
        <v>11606</v>
      </c>
      <c r="H1490" t="s">
        <v>122</v>
      </c>
      <c r="I1490" t="s">
        <v>215</v>
      </c>
      <c r="J1490" t="s">
        <v>168</v>
      </c>
      <c r="K1490" t="s">
        <v>11607</v>
      </c>
      <c r="L1490" t="s">
        <v>1420</v>
      </c>
      <c r="M1490" t="s">
        <v>1421</v>
      </c>
      <c r="N1490" t="s">
        <v>11608</v>
      </c>
      <c r="P1490" t="s">
        <v>11609</v>
      </c>
      <c r="Q1490" t="s">
        <v>44</v>
      </c>
      <c r="V1490" t="s">
        <v>11610</v>
      </c>
      <c r="AF1490">
        <v>1618</v>
      </c>
    </row>
    <row r="1491" spans="1:32" x14ac:dyDescent="0.3">
      <c r="A1491" s="1">
        <v>1329</v>
      </c>
      <c r="B1491" t="s">
        <v>32</v>
      </c>
      <c r="C1491" t="s">
        <v>24069</v>
      </c>
      <c r="D1491" t="s">
        <v>11611</v>
      </c>
      <c r="E1491" t="s">
        <v>11612</v>
      </c>
      <c r="F1491" t="s">
        <v>11613</v>
      </c>
      <c r="G1491" t="s">
        <v>11614</v>
      </c>
      <c r="H1491" t="s">
        <v>475</v>
      </c>
      <c r="K1491" t="s">
        <v>39</v>
      </c>
      <c r="L1491" t="s">
        <v>11615</v>
      </c>
      <c r="M1491" t="s">
        <v>11616</v>
      </c>
      <c r="N1491" t="s">
        <v>11617</v>
      </c>
      <c r="P1491" t="s">
        <v>324</v>
      </c>
      <c r="Q1491" t="s">
        <v>44</v>
      </c>
      <c r="V1491" t="s">
        <v>11618</v>
      </c>
      <c r="AF1491">
        <v>1619</v>
      </c>
    </row>
    <row r="1492" spans="1:32" x14ac:dyDescent="0.3">
      <c r="A1492" s="1">
        <v>916</v>
      </c>
      <c r="B1492" t="s">
        <v>32</v>
      </c>
      <c r="C1492" t="s">
        <v>24070</v>
      </c>
      <c r="D1492" t="s">
        <v>11619</v>
      </c>
      <c r="E1492" t="s">
        <v>5936</v>
      </c>
      <c r="F1492" t="s">
        <v>11620</v>
      </c>
      <c r="G1492" t="s">
        <v>2287</v>
      </c>
      <c r="H1492" t="s">
        <v>91</v>
      </c>
      <c r="I1492" t="s">
        <v>7801</v>
      </c>
      <c r="K1492" t="s">
        <v>2485</v>
      </c>
      <c r="L1492" t="s">
        <v>5939</v>
      </c>
      <c r="M1492" t="s">
        <v>11621</v>
      </c>
      <c r="N1492" t="s">
        <v>11622</v>
      </c>
      <c r="P1492" t="s">
        <v>11623</v>
      </c>
      <c r="Q1492" t="s">
        <v>44</v>
      </c>
      <c r="V1492" t="s">
        <v>11624</v>
      </c>
      <c r="AF1492">
        <v>1620</v>
      </c>
    </row>
    <row r="1493" spans="1:32" x14ac:dyDescent="0.3">
      <c r="A1493" s="1">
        <v>337</v>
      </c>
      <c r="B1493" t="s">
        <v>32</v>
      </c>
      <c r="C1493" t="s">
        <v>24071</v>
      </c>
      <c r="D1493" t="s">
        <v>11625</v>
      </c>
      <c r="E1493" t="s">
        <v>5750</v>
      </c>
      <c r="F1493" t="s">
        <v>11626</v>
      </c>
      <c r="G1493" t="s">
        <v>6545</v>
      </c>
      <c r="H1493" t="s">
        <v>74</v>
      </c>
      <c r="I1493" t="s">
        <v>572</v>
      </c>
      <c r="J1493" t="s">
        <v>190</v>
      </c>
      <c r="K1493" t="s">
        <v>301</v>
      </c>
      <c r="L1493" t="s">
        <v>5753</v>
      </c>
      <c r="M1493" t="s">
        <v>5754</v>
      </c>
      <c r="N1493" t="s">
        <v>11627</v>
      </c>
      <c r="P1493" t="s">
        <v>96</v>
      </c>
      <c r="Q1493" t="s">
        <v>44</v>
      </c>
      <c r="V1493" t="s">
        <v>11628</v>
      </c>
      <c r="AF1493">
        <v>1621</v>
      </c>
    </row>
    <row r="1494" spans="1:32" x14ac:dyDescent="0.3">
      <c r="A1494" s="1">
        <v>3168</v>
      </c>
      <c r="B1494" t="s">
        <v>32</v>
      </c>
      <c r="C1494" t="s">
        <v>11629</v>
      </c>
      <c r="D1494" t="s">
        <v>11630</v>
      </c>
      <c r="E1494" t="s">
        <v>11631</v>
      </c>
      <c r="F1494" t="s">
        <v>11632</v>
      </c>
      <c r="G1494" t="s">
        <v>8130</v>
      </c>
      <c r="H1494" t="s">
        <v>108</v>
      </c>
      <c r="O1494" t="s">
        <v>62</v>
      </c>
      <c r="R1494" t="s">
        <v>11633</v>
      </c>
      <c r="S1494" t="s">
        <v>11634</v>
      </c>
      <c r="T1494" t="s">
        <v>11635</v>
      </c>
      <c r="U1494" t="s">
        <v>11636</v>
      </c>
      <c r="V1494" t="s">
        <v>1328</v>
      </c>
      <c r="AF1494">
        <v>1622</v>
      </c>
    </row>
    <row r="1495" spans="1:32" x14ac:dyDescent="0.3">
      <c r="A1495" s="1">
        <v>2532</v>
      </c>
      <c r="B1495" t="s">
        <v>32</v>
      </c>
      <c r="C1495" t="s">
        <v>24072</v>
      </c>
      <c r="D1495" t="s">
        <v>11637</v>
      </c>
      <c r="E1495" t="s">
        <v>6791</v>
      </c>
      <c r="F1495" t="s">
        <v>11638</v>
      </c>
      <c r="G1495" t="s">
        <v>11639</v>
      </c>
      <c r="H1495" t="s">
        <v>108</v>
      </c>
      <c r="I1495" t="s">
        <v>373</v>
      </c>
      <c r="J1495" t="s">
        <v>373</v>
      </c>
      <c r="K1495" t="s">
        <v>11640</v>
      </c>
      <c r="L1495" t="s">
        <v>6793</v>
      </c>
      <c r="M1495" t="s">
        <v>6794</v>
      </c>
      <c r="N1495" t="s">
        <v>11641</v>
      </c>
      <c r="P1495" t="s">
        <v>11642</v>
      </c>
      <c r="Q1495" t="s">
        <v>44</v>
      </c>
      <c r="V1495" t="s">
        <v>11643</v>
      </c>
      <c r="AF1495">
        <v>1623</v>
      </c>
    </row>
    <row r="1496" spans="1:32" x14ac:dyDescent="0.3">
      <c r="A1496" s="1">
        <v>285</v>
      </c>
      <c r="B1496" t="s">
        <v>32</v>
      </c>
      <c r="C1496" t="s">
        <v>24073</v>
      </c>
      <c r="D1496" t="s">
        <v>11644</v>
      </c>
      <c r="E1496" t="s">
        <v>105</v>
      </c>
      <c r="F1496" t="s">
        <v>11645</v>
      </c>
      <c r="G1496" t="s">
        <v>256</v>
      </c>
      <c r="H1496" t="s">
        <v>180</v>
      </c>
      <c r="I1496" t="s">
        <v>181</v>
      </c>
      <c r="J1496" t="s">
        <v>110</v>
      </c>
      <c r="K1496" t="s">
        <v>4334</v>
      </c>
      <c r="L1496" t="s">
        <v>112</v>
      </c>
      <c r="M1496" t="s">
        <v>113</v>
      </c>
      <c r="N1496" t="s">
        <v>11646</v>
      </c>
      <c r="P1496" t="s">
        <v>11647</v>
      </c>
      <c r="Q1496" t="s">
        <v>44</v>
      </c>
      <c r="V1496" t="s">
        <v>11648</v>
      </c>
      <c r="AF1496">
        <v>1624</v>
      </c>
    </row>
    <row r="1497" spans="1:32" x14ac:dyDescent="0.3">
      <c r="A1497" s="1">
        <v>1039</v>
      </c>
      <c r="B1497" t="s">
        <v>32</v>
      </c>
      <c r="C1497" t="s">
        <v>24074</v>
      </c>
      <c r="D1497" t="s">
        <v>11649</v>
      </c>
      <c r="E1497" t="s">
        <v>2311</v>
      </c>
      <c r="F1497" t="s">
        <v>11650</v>
      </c>
      <c r="G1497" t="s">
        <v>2092</v>
      </c>
      <c r="H1497" t="s">
        <v>459</v>
      </c>
      <c r="I1497" t="s">
        <v>434</v>
      </c>
      <c r="J1497" t="s">
        <v>190</v>
      </c>
      <c r="K1497" t="s">
        <v>4557</v>
      </c>
      <c r="L1497" t="s">
        <v>2314</v>
      </c>
      <c r="M1497" t="s">
        <v>11651</v>
      </c>
      <c r="N1497" t="s">
        <v>11652</v>
      </c>
      <c r="P1497" t="s">
        <v>11081</v>
      </c>
      <c r="Q1497" t="s">
        <v>44</v>
      </c>
      <c r="V1497" t="s">
        <v>11653</v>
      </c>
      <c r="AF1497">
        <v>1625</v>
      </c>
    </row>
    <row r="1498" spans="1:32" x14ac:dyDescent="0.3">
      <c r="A1498" s="1">
        <v>1482</v>
      </c>
      <c r="B1498" t="s">
        <v>32</v>
      </c>
      <c r="C1498" t="s">
        <v>24075</v>
      </c>
      <c r="D1498" t="s">
        <v>11654</v>
      </c>
      <c r="E1498" t="s">
        <v>9579</v>
      </c>
      <c r="F1498" t="s">
        <v>11655</v>
      </c>
      <c r="G1498" t="s">
        <v>6961</v>
      </c>
      <c r="H1498" t="s">
        <v>108</v>
      </c>
      <c r="I1498" t="s">
        <v>52</v>
      </c>
      <c r="J1498" t="s">
        <v>324</v>
      </c>
      <c r="K1498" t="s">
        <v>11656</v>
      </c>
      <c r="L1498" t="s">
        <v>9582</v>
      </c>
      <c r="M1498" t="s">
        <v>9583</v>
      </c>
      <c r="N1498" t="s">
        <v>11657</v>
      </c>
      <c r="P1498" t="s">
        <v>11658</v>
      </c>
      <c r="Q1498" t="s">
        <v>44</v>
      </c>
      <c r="V1498" t="s">
        <v>11659</v>
      </c>
      <c r="AF1498">
        <v>1626</v>
      </c>
    </row>
    <row r="1499" spans="1:32" x14ac:dyDescent="0.3">
      <c r="A1499" s="1">
        <v>3328</v>
      </c>
      <c r="B1499" t="s">
        <v>32</v>
      </c>
      <c r="C1499" t="s">
        <v>11660</v>
      </c>
      <c r="D1499" t="s">
        <v>11661</v>
      </c>
      <c r="E1499" t="s">
        <v>11662</v>
      </c>
      <c r="F1499" t="s">
        <v>11663</v>
      </c>
      <c r="G1499" t="s">
        <v>11664</v>
      </c>
      <c r="H1499" t="s">
        <v>37</v>
      </c>
      <c r="O1499" t="s">
        <v>62</v>
      </c>
      <c r="R1499" t="s">
        <v>11665</v>
      </c>
      <c r="S1499" t="s">
        <v>11666</v>
      </c>
      <c r="T1499" t="s">
        <v>11667</v>
      </c>
      <c r="U1499" t="s">
        <v>11668</v>
      </c>
      <c r="V1499" t="s">
        <v>638</v>
      </c>
      <c r="Z1499" t="s">
        <v>11669</v>
      </c>
      <c r="AF1499">
        <v>1627</v>
      </c>
    </row>
    <row r="1500" spans="1:32" x14ac:dyDescent="0.3">
      <c r="A1500" s="1">
        <v>1164</v>
      </c>
      <c r="B1500" t="s">
        <v>32</v>
      </c>
      <c r="C1500" t="s">
        <v>24076</v>
      </c>
      <c r="D1500" t="s">
        <v>11670</v>
      </c>
      <c r="E1500" t="s">
        <v>11671</v>
      </c>
      <c r="F1500" t="s">
        <v>11672</v>
      </c>
      <c r="G1500" t="s">
        <v>497</v>
      </c>
      <c r="H1500" t="s">
        <v>108</v>
      </c>
      <c r="I1500" t="s">
        <v>110</v>
      </c>
      <c r="K1500" t="s">
        <v>137</v>
      </c>
      <c r="L1500" t="s">
        <v>11673</v>
      </c>
      <c r="M1500" t="s">
        <v>11674</v>
      </c>
      <c r="N1500" t="s">
        <v>11675</v>
      </c>
      <c r="Q1500" t="s">
        <v>44</v>
      </c>
      <c r="V1500" t="s">
        <v>11676</v>
      </c>
      <c r="AF1500">
        <v>1628</v>
      </c>
    </row>
    <row r="1501" spans="1:32" x14ac:dyDescent="0.3">
      <c r="A1501" s="1">
        <v>2570</v>
      </c>
      <c r="B1501" t="s">
        <v>32</v>
      </c>
      <c r="C1501" t="s">
        <v>24077</v>
      </c>
      <c r="D1501" t="s">
        <v>11677</v>
      </c>
      <c r="E1501" t="s">
        <v>11678</v>
      </c>
      <c r="F1501" t="s">
        <v>11679</v>
      </c>
      <c r="G1501" t="s">
        <v>1893</v>
      </c>
      <c r="H1501" t="s">
        <v>166</v>
      </c>
      <c r="I1501" t="s">
        <v>310</v>
      </c>
      <c r="J1501" t="s">
        <v>123</v>
      </c>
      <c r="K1501" t="s">
        <v>9502</v>
      </c>
      <c r="L1501" t="s">
        <v>11680</v>
      </c>
      <c r="M1501" t="s">
        <v>11681</v>
      </c>
      <c r="N1501" t="s">
        <v>11682</v>
      </c>
      <c r="P1501" t="s">
        <v>11683</v>
      </c>
      <c r="Q1501" t="s">
        <v>44</v>
      </c>
      <c r="V1501" t="s">
        <v>11684</v>
      </c>
      <c r="AF1501">
        <v>1629</v>
      </c>
    </row>
    <row r="1502" spans="1:32" x14ac:dyDescent="0.3">
      <c r="A1502" s="1">
        <v>1635</v>
      </c>
      <c r="B1502" t="s">
        <v>32</v>
      </c>
      <c r="C1502" t="s">
        <v>24078</v>
      </c>
      <c r="D1502" t="s">
        <v>11685</v>
      </c>
      <c r="E1502" t="s">
        <v>11686</v>
      </c>
      <c r="F1502" t="s">
        <v>11687</v>
      </c>
      <c r="G1502" t="s">
        <v>1172</v>
      </c>
      <c r="H1502" t="s">
        <v>522</v>
      </c>
      <c r="I1502" t="s">
        <v>522</v>
      </c>
      <c r="K1502" t="s">
        <v>11688</v>
      </c>
      <c r="L1502" t="s">
        <v>11689</v>
      </c>
      <c r="M1502" t="s">
        <v>11690</v>
      </c>
      <c r="N1502" t="s">
        <v>11691</v>
      </c>
      <c r="Q1502" t="s">
        <v>44</v>
      </c>
      <c r="V1502" t="s">
        <v>11692</v>
      </c>
      <c r="AF1502">
        <v>1630</v>
      </c>
    </row>
    <row r="1503" spans="1:32" x14ac:dyDescent="0.3">
      <c r="A1503" s="1">
        <v>2690</v>
      </c>
      <c r="B1503" t="s">
        <v>32</v>
      </c>
      <c r="C1503" t="s">
        <v>11693</v>
      </c>
      <c r="D1503" t="s">
        <v>11694</v>
      </c>
      <c r="E1503" t="s">
        <v>11695</v>
      </c>
      <c r="F1503" t="s">
        <v>11696</v>
      </c>
      <c r="G1503" t="s">
        <v>11697</v>
      </c>
      <c r="H1503" t="s">
        <v>122</v>
      </c>
      <c r="O1503" t="s">
        <v>62</v>
      </c>
      <c r="R1503" t="s">
        <v>11698</v>
      </c>
      <c r="S1503" t="s">
        <v>11699</v>
      </c>
      <c r="T1503" t="s">
        <v>11700</v>
      </c>
      <c r="U1503" t="s">
        <v>11701</v>
      </c>
      <c r="V1503" t="s">
        <v>366</v>
      </c>
      <c r="AF1503">
        <v>1631</v>
      </c>
    </row>
    <row r="1504" spans="1:32" x14ac:dyDescent="0.3">
      <c r="A1504" s="1">
        <v>2182</v>
      </c>
      <c r="B1504" t="s">
        <v>32</v>
      </c>
      <c r="C1504" t="s">
        <v>24079</v>
      </c>
      <c r="D1504" t="s">
        <v>11702</v>
      </c>
      <c r="E1504" t="s">
        <v>34</v>
      </c>
      <c r="F1504" t="s">
        <v>11703</v>
      </c>
      <c r="G1504" t="s">
        <v>11704</v>
      </c>
      <c r="H1504" t="s">
        <v>166</v>
      </c>
      <c r="I1504" t="s">
        <v>123</v>
      </c>
      <c r="K1504" t="s">
        <v>1044</v>
      </c>
      <c r="L1504" t="s">
        <v>41</v>
      </c>
      <c r="M1504" t="s">
        <v>42</v>
      </c>
      <c r="N1504" t="s">
        <v>11705</v>
      </c>
      <c r="Q1504" t="s">
        <v>44</v>
      </c>
      <c r="V1504" t="s">
        <v>11706</v>
      </c>
      <c r="AF1504">
        <v>1633</v>
      </c>
    </row>
    <row r="1505" spans="1:32" x14ac:dyDescent="0.3">
      <c r="A1505" s="1">
        <v>3169</v>
      </c>
      <c r="B1505" t="s">
        <v>32</v>
      </c>
      <c r="C1505" t="s">
        <v>11707</v>
      </c>
      <c r="D1505" t="s">
        <v>11708</v>
      </c>
      <c r="E1505" t="s">
        <v>11709</v>
      </c>
      <c r="F1505" t="s">
        <v>11710</v>
      </c>
      <c r="G1505" t="s">
        <v>11711</v>
      </c>
      <c r="H1505" t="s">
        <v>37</v>
      </c>
      <c r="O1505" t="s">
        <v>62</v>
      </c>
      <c r="R1505" t="s">
        <v>11712</v>
      </c>
      <c r="S1505" t="s">
        <v>11713</v>
      </c>
      <c r="T1505" t="s">
        <v>11714</v>
      </c>
      <c r="U1505" t="s">
        <v>11715</v>
      </c>
      <c r="V1505" t="s">
        <v>11716</v>
      </c>
      <c r="Z1505" t="s">
        <v>11717</v>
      </c>
      <c r="AF1505">
        <v>1634</v>
      </c>
    </row>
    <row r="1506" spans="1:32" x14ac:dyDescent="0.3">
      <c r="A1506" s="1">
        <v>233</v>
      </c>
      <c r="B1506" t="s">
        <v>32</v>
      </c>
      <c r="C1506" t="s">
        <v>24080</v>
      </c>
      <c r="D1506" t="s">
        <v>8542</v>
      </c>
      <c r="E1506" t="s">
        <v>1516</v>
      </c>
      <c r="F1506" t="s">
        <v>11718</v>
      </c>
      <c r="G1506" t="s">
        <v>1916</v>
      </c>
      <c r="H1506" t="s">
        <v>122</v>
      </c>
      <c r="I1506" t="s">
        <v>1231</v>
      </c>
      <c r="J1506" t="s">
        <v>39</v>
      </c>
      <c r="K1506" t="s">
        <v>138</v>
      </c>
      <c r="L1506" t="s">
        <v>1520</v>
      </c>
      <c r="M1506" t="s">
        <v>1521</v>
      </c>
      <c r="N1506" t="s">
        <v>11719</v>
      </c>
      <c r="P1506" t="s">
        <v>5752</v>
      </c>
      <c r="Q1506" t="s">
        <v>44</v>
      </c>
      <c r="V1506" t="s">
        <v>11720</v>
      </c>
      <c r="AF1506">
        <v>1635</v>
      </c>
    </row>
    <row r="1507" spans="1:32" x14ac:dyDescent="0.3">
      <c r="A1507" s="1">
        <v>629</v>
      </c>
      <c r="B1507" t="s">
        <v>32</v>
      </c>
      <c r="C1507" t="s">
        <v>24081</v>
      </c>
      <c r="D1507" t="s">
        <v>11721</v>
      </c>
      <c r="E1507" t="s">
        <v>369</v>
      </c>
      <c r="F1507" t="s">
        <v>11722</v>
      </c>
      <c r="G1507" t="s">
        <v>2988</v>
      </c>
      <c r="H1507" t="s">
        <v>122</v>
      </c>
      <c r="I1507" t="s">
        <v>1823</v>
      </c>
      <c r="J1507" t="s">
        <v>168</v>
      </c>
      <c r="K1507" t="s">
        <v>11723</v>
      </c>
      <c r="L1507" t="s">
        <v>375</v>
      </c>
      <c r="M1507" t="s">
        <v>376</v>
      </c>
      <c r="N1507" t="s">
        <v>11724</v>
      </c>
      <c r="P1507" t="s">
        <v>11725</v>
      </c>
      <c r="Q1507" t="s">
        <v>44</v>
      </c>
      <c r="V1507" t="s">
        <v>11726</v>
      </c>
      <c r="AF1507">
        <v>1636</v>
      </c>
    </row>
    <row r="1508" spans="1:32" x14ac:dyDescent="0.3">
      <c r="A1508" s="1">
        <v>2637</v>
      </c>
      <c r="B1508" t="s">
        <v>32</v>
      </c>
      <c r="C1508" t="s">
        <v>11727</v>
      </c>
      <c r="D1508" t="s">
        <v>11728</v>
      </c>
      <c r="E1508" t="s">
        <v>11729</v>
      </c>
      <c r="F1508" t="s">
        <v>11730</v>
      </c>
      <c r="G1508" t="s">
        <v>4456</v>
      </c>
      <c r="H1508" t="s">
        <v>475</v>
      </c>
      <c r="O1508" t="s">
        <v>62</v>
      </c>
      <c r="R1508" t="s">
        <v>11731</v>
      </c>
      <c r="S1508" t="s">
        <v>11732</v>
      </c>
      <c r="T1508" t="s">
        <v>11733</v>
      </c>
      <c r="U1508" t="s">
        <v>11734</v>
      </c>
      <c r="V1508" t="s">
        <v>9650</v>
      </c>
      <c r="Z1508" t="s">
        <v>11735</v>
      </c>
      <c r="AF1508">
        <v>1637</v>
      </c>
    </row>
    <row r="1509" spans="1:32" x14ac:dyDescent="0.3">
      <c r="A1509" s="1">
        <v>2529</v>
      </c>
      <c r="B1509" t="s">
        <v>32</v>
      </c>
      <c r="C1509" t="s">
        <v>24082</v>
      </c>
      <c r="D1509" t="s">
        <v>11736</v>
      </c>
      <c r="E1509" t="s">
        <v>3054</v>
      </c>
      <c r="F1509" t="s">
        <v>11737</v>
      </c>
      <c r="G1509" t="s">
        <v>11738</v>
      </c>
      <c r="H1509" t="s">
        <v>122</v>
      </c>
      <c r="I1509" t="s">
        <v>38</v>
      </c>
      <c r="J1509" t="s">
        <v>10436</v>
      </c>
      <c r="K1509" t="s">
        <v>4716</v>
      </c>
      <c r="L1509" t="s">
        <v>3058</v>
      </c>
      <c r="M1509" t="s">
        <v>3059</v>
      </c>
      <c r="N1509" t="s">
        <v>11739</v>
      </c>
      <c r="Q1509" t="s">
        <v>44</v>
      </c>
      <c r="V1509" t="s">
        <v>11740</v>
      </c>
      <c r="AF1509">
        <v>1638</v>
      </c>
    </row>
    <row r="1510" spans="1:32" x14ac:dyDescent="0.3">
      <c r="A1510" s="1">
        <v>1148</v>
      </c>
      <c r="B1510" t="s">
        <v>32</v>
      </c>
      <c r="C1510" t="s">
        <v>24083</v>
      </c>
      <c r="D1510" t="s">
        <v>11741</v>
      </c>
      <c r="E1510" t="s">
        <v>4947</v>
      </c>
      <c r="F1510" t="s">
        <v>11742</v>
      </c>
      <c r="G1510" t="s">
        <v>11743</v>
      </c>
      <c r="H1510" t="s">
        <v>522</v>
      </c>
      <c r="I1510" t="s">
        <v>228</v>
      </c>
      <c r="K1510" t="s">
        <v>8975</v>
      </c>
      <c r="L1510" t="s">
        <v>4950</v>
      </c>
      <c r="M1510" t="s">
        <v>4951</v>
      </c>
      <c r="N1510" t="s">
        <v>11744</v>
      </c>
      <c r="Q1510" t="s">
        <v>44</v>
      </c>
      <c r="V1510" t="s">
        <v>11745</v>
      </c>
      <c r="AF1510">
        <v>1639</v>
      </c>
    </row>
    <row r="1511" spans="1:32" x14ac:dyDescent="0.3">
      <c r="A1511" s="1">
        <v>230</v>
      </c>
      <c r="B1511" t="s">
        <v>32</v>
      </c>
      <c r="C1511" t="s">
        <v>24084</v>
      </c>
      <c r="D1511" t="s">
        <v>11746</v>
      </c>
      <c r="E1511" t="s">
        <v>4546</v>
      </c>
      <c r="F1511" t="s">
        <v>11747</v>
      </c>
      <c r="G1511" t="s">
        <v>1042</v>
      </c>
      <c r="H1511" t="s">
        <v>122</v>
      </c>
      <c r="I1511" t="s">
        <v>349</v>
      </c>
      <c r="K1511" t="s">
        <v>11748</v>
      </c>
      <c r="L1511" t="s">
        <v>4549</v>
      </c>
      <c r="M1511" t="s">
        <v>4550</v>
      </c>
      <c r="N1511" t="s">
        <v>11749</v>
      </c>
      <c r="Q1511" t="s">
        <v>44</v>
      </c>
      <c r="V1511" t="s">
        <v>11750</v>
      </c>
      <c r="AF1511">
        <v>1640</v>
      </c>
    </row>
    <row r="1512" spans="1:32" x14ac:dyDescent="0.3">
      <c r="A1512" s="1">
        <v>1370</v>
      </c>
      <c r="B1512" t="s">
        <v>32</v>
      </c>
      <c r="C1512" t="s">
        <v>24085</v>
      </c>
      <c r="D1512" t="s">
        <v>11751</v>
      </c>
      <c r="E1512" t="s">
        <v>10928</v>
      </c>
      <c r="F1512" t="s">
        <v>11752</v>
      </c>
      <c r="G1512" t="s">
        <v>1853</v>
      </c>
      <c r="H1512" t="s">
        <v>74</v>
      </c>
      <c r="I1512" t="s">
        <v>875</v>
      </c>
      <c r="J1512" t="s">
        <v>39</v>
      </c>
      <c r="K1512" t="s">
        <v>8975</v>
      </c>
      <c r="L1512" t="s">
        <v>10930</v>
      </c>
      <c r="M1512" t="s">
        <v>10931</v>
      </c>
      <c r="N1512" t="s">
        <v>11753</v>
      </c>
      <c r="P1512" t="s">
        <v>7180</v>
      </c>
      <c r="Q1512" t="s">
        <v>44</v>
      </c>
      <c r="V1512" t="s">
        <v>11754</v>
      </c>
      <c r="AF1512">
        <v>1641</v>
      </c>
    </row>
    <row r="1513" spans="1:32" x14ac:dyDescent="0.3">
      <c r="A1513" s="1">
        <v>2830</v>
      </c>
      <c r="B1513" t="s">
        <v>32</v>
      </c>
      <c r="C1513" t="s">
        <v>11755</v>
      </c>
      <c r="D1513" t="s">
        <v>11756</v>
      </c>
      <c r="E1513" t="s">
        <v>11757</v>
      </c>
      <c r="F1513" t="s">
        <v>11758</v>
      </c>
      <c r="G1513" t="s">
        <v>11759</v>
      </c>
      <c r="H1513" t="s">
        <v>475</v>
      </c>
      <c r="O1513" t="s">
        <v>62</v>
      </c>
      <c r="R1513" t="s">
        <v>11760</v>
      </c>
      <c r="S1513" t="s">
        <v>11761</v>
      </c>
      <c r="T1513" t="s">
        <v>11762</v>
      </c>
      <c r="U1513" t="s">
        <v>11763</v>
      </c>
      <c r="V1513" t="s">
        <v>454</v>
      </c>
      <c r="Y1513" t="s">
        <v>11764</v>
      </c>
      <c r="Z1513" t="s">
        <v>11765</v>
      </c>
      <c r="AF1513">
        <v>1642</v>
      </c>
    </row>
    <row r="1514" spans="1:32" x14ac:dyDescent="0.3">
      <c r="A1514" s="1">
        <v>1842</v>
      </c>
      <c r="B1514" t="s">
        <v>32</v>
      </c>
      <c r="C1514" t="s">
        <v>24086</v>
      </c>
      <c r="D1514" t="s">
        <v>11766</v>
      </c>
      <c r="E1514" t="s">
        <v>11495</v>
      </c>
      <c r="F1514" t="s">
        <v>11767</v>
      </c>
      <c r="G1514" t="s">
        <v>11768</v>
      </c>
      <c r="H1514" t="s">
        <v>51</v>
      </c>
      <c r="I1514" t="s">
        <v>4782</v>
      </c>
      <c r="J1514" t="s">
        <v>228</v>
      </c>
      <c r="K1514" t="s">
        <v>11769</v>
      </c>
      <c r="L1514" t="s">
        <v>11498</v>
      </c>
      <c r="M1514" t="s">
        <v>11499</v>
      </c>
      <c r="N1514" t="s">
        <v>11770</v>
      </c>
      <c r="P1514" t="s">
        <v>11771</v>
      </c>
      <c r="Q1514" t="s">
        <v>44</v>
      </c>
      <c r="V1514" t="s">
        <v>11772</v>
      </c>
      <c r="AF1514">
        <v>1643</v>
      </c>
    </row>
    <row r="1515" spans="1:32" x14ac:dyDescent="0.3">
      <c r="A1515" s="1">
        <v>1168</v>
      </c>
      <c r="B1515" t="s">
        <v>32</v>
      </c>
      <c r="C1515" t="s">
        <v>24087</v>
      </c>
      <c r="D1515" t="s">
        <v>11773</v>
      </c>
      <c r="E1515" t="s">
        <v>11774</v>
      </c>
      <c r="F1515" t="s">
        <v>11775</v>
      </c>
      <c r="G1515" t="s">
        <v>8385</v>
      </c>
      <c r="H1515" t="s">
        <v>459</v>
      </c>
      <c r="I1515" t="s">
        <v>2296</v>
      </c>
      <c r="J1515" t="s">
        <v>1231</v>
      </c>
      <c r="K1515" t="s">
        <v>11776</v>
      </c>
      <c r="L1515" t="s">
        <v>11774</v>
      </c>
      <c r="M1515" t="s">
        <v>11777</v>
      </c>
      <c r="N1515" t="s">
        <v>11778</v>
      </c>
      <c r="P1515" t="s">
        <v>11779</v>
      </c>
      <c r="Q1515" t="s">
        <v>44</v>
      </c>
      <c r="V1515" t="s">
        <v>11780</v>
      </c>
      <c r="AF1515">
        <v>1644</v>
      </c>
    </row>
    <row r="1516" spans="1:32" x14ac:dyDescent="0.3">
      <c r="A1516" s="1">
        <v>3122</v>
      </c>
      <c r="B1516" t="s">
        <v>32</v>
      </c>
      <c r="C1516" t="s">
        <v>11781</v>
      </c>
      <c r="D1516" t="s">
        <v>11782</v>
      </c>
      <c r="E1516" t="s">
        <v>11783</v>
      </c>
      <c r="F1516" t="s">
        <v>11784</v>
      </c>
      <c r="G1516" t="s">
        <v>11785</v>
      </c>
      <c r="H1516" t="s">
        <v>122</v>
      </c>
      <c r="K1516" t="s">
        <v>11786</v>
      </c>
      <c r="N1516" t="s">
        <v>11787</v>
      </c>
      <c r="O1516" t="s">
        <v>62</v>
      </c>
      <c r="P1516" t="s">
        <v>11788</v>
      </c>
      <c r="R1516" t="s">
        <v>11789</v>
      </c>
      <c r="S1516" t="s">
        <v>11790</v>
      </c>
      <c r="T1516" t="s">
        <v>11791</v>
      </c>
      <c r="U1516" t="s">
        <v>11792</v>
      </c>
      <c r="V1516" t="s">
        <v>1433</v>
      </c>
      <c r="Z1516" t="s">
        <v>11793</v>
      </c>
      <c r="AF1516">
        <v>1645</v>
      </c>
    </row>
    <row r="1517" spans="1:32" x14ac:dyDescent="0.3">
      <c r="A1517" s="1">
        <v>2604</v>
      </c>
      <c r="B1517" t="s">
        <v>32</v>
      </c>
      <c r="C1517" t="s">
        <v>24088</v>
      </c>
      <c r="D1517" t="s">
        <v>11794</v>
      </c>
      <c r="E1517" t="s">
        <v>11795</v>
      </c>
      <c r="F1517" t="s">
        <v>11796</v>
      </c>
      <c r="G1517" t="s">
        <v>2842</v>
      </c>
      <c r="H1517" t="s">
        <v>91</v>
      </c>
      <c r="I1517" t="s">
        <v>2296</v>
      </c>
      <c r="J1517" t="s">
        <v>373</v>
      </c>
      <c r="K1517" t="s">
        <v>11797</v>
      </c>
      <c r="L1517" t="s">
        <v>11798</v>
      </c>
      <c r="M1517" t="s">
        <v>11799</v>
      </c>
      <c r="N1517" t="s">
        <v>11800</v>
      </c>
      <c r="P1517" t="s">
        <v>1476</v>
      </c>
      <c r="Q1517" t="s">
        <v>44</v>
      </c>
      <c r="V1517" t="s">
        <v>11801</v>
      </c>
      <c r="AF1517">
        <v>1646</v>
      </c>
    </row>
    <row r="1518" spans="1:32" x14ac:dyDescent="0.3">
      <c r="A1518" s="1">
        <v>1738</v>
      </c>
      <c r="B1518" t="s">
        <v>32</v>
      </c>
      <c r="C1518" t="s">
        <v>24089</v>
      </c>
      <c r="D1518" t="s">
        <v>11802</v>
      </c>
      <c r="E1518" t="s">
        <v>187</v>
      </c>
      <c r="F1518" t="s">
        <v>11803</v>
      </c>
      <c r="G1518" t="s">
        <v>8601</v>
      </c>
      <c r="H1518" t="s">
        <v>475</v>
      </c>
      <c r="I1518" t="s">
        <v>1838</v>
      </c>
      <c r="J1518" t="s">
        <v>147</v>
      </c>
      <c r="K1518" t="s">
        <v>4190</v>
      </c>
      <c r="L1518" t="s">
        <v>192</v>
      </c>
      <c r="M1518" t="s">
        <v>193</v>
      </c>
      <c r="N1518" t="s">
        <v>11804</v>
      </c>
      <c r="P1518" t="s">
        <v>11805</v>
      </c>
      <c r="Q1518" t="s">
        <v>44</v>
      </c>
      <c r="V1518" t="s">
        <v>11806</v>
      </c>
      <c r="AF1518">
        <v>1647</v>
      </c>
    </row>
    <row r="1519" spans="1:32" x14ac:dyDescent="0.3">
      <c r="A1519" s="1">
        <v>381</v>
      </c>
      <c r="B1519" t="s">
        <v>32</v>
      </c>
      <c r="C1519" t="s">
        <v>24090</v>
      </c>
      <c r="D1519" t="s">
        <v>11807</v>
      </c>
      <c r="E1519" t="s">
        <v>11808</v>
      </c>
      <c r="F1519" t="s">
        <v>11809</v>
      </c>
      <c r="G1519" t="s">
        <v>9877</v>
      </c>
      <c r="H1519" t="s">
        <v>180</v>
      </c>
      <c r="I1519" t="s">
        <v>200</v>
      </c>
      <c r="K1519" t="s">
        <v>11810</v>
      </c>
      <c r="L1519" t="s">
        <v>11811</v>
      </c>
      <c r="M1519" t="s">
        <v>11812</v>
      </c>
      <c r="N1519" t="s">
        <v>11813</v>
      </c>
      <c r="Q1519" t="s">
        <v>44</v>
      </c>
      <c r="V1519" t="s">
        <v>11814</v>
      </c>
      <c r="AF1519">
        <v>1648</v>
      </c>
    </row>
    <row r="1520" spans="1:32" x14ac:dyDescent="0.3">
      <c r="A1520" s="1">
        <v>2689</v>
      </c>
      <c r="B1520" t="s">
        <v>32</v>
      </c>
      <c r="C1520" t="s">
        <v>11815</v>
      </c>
      <c r="D1520" t="s">
        <v>11816</v>
      </c>
      <c r="E1520" t="s">
        <v>11817</v>
      </c>
      <c r="F1520" t="s">
        <v>11818</v>
      </c>
      <c r="G1520" t="s">
        <v>11819</v>
      </c>
      <c r="H1520" t="s">
        <v>122</v>
      </c>
      <c r="O1520" t="s">
        <v>62</v>
      </c>
      <c r="R1520" t="s">
        <v>11820</v>
      </c>
      <c r="S1520" t="s">
        <v>11821</v>
      </c>
      <c r="T1520" t="s">
        <v>11822</v>
      </c>
      <c r="U1520" t="s">
        <v>11823</v>
      </c>
      <c r="V1520" t="s">
        <v>141</v>
      </c>
      <c r="Z1520" t="s">
        <v>11824</v>
      </c>
      <c r="AF1520">
        <v>1649</v>
      </c>
    </row>
    <row r="1521" spans="1:32" x14ac:dyDescent="0.3">
      <c r="A1521" s="1">
        <v>2747</v>
      </c>
      <c r="B1521" t="s">
        <v>32</v>
      </c>
      <c r="C1521" t="s">
        <v>11825</v>
      </c>
      <c r="D1521" t="s">
        <v>11826</v>
      </c>
      <c r="E1521" t="s">
        <v>11827</v>
      </c>
      <c r="F1521" t="s">
        <v>11828</v>
      </c>
      <c r="G1521" t="s">
        <v>6511</v>
      </c>
      <c r="H1521" t="s">
        <v>122</v>
      </c>
      <c r="O1521" t="s">
        <v>62</v>
      </c>
      <c r="R1521" t="s">
        <v>11829</v>
      </c>
      <c r="S1521" t="s">
        <v>11830</v>
      </c>
      <c r="T1521" t="s">
        <v>11831</v>
      </c>
      <c r="U1521" t="s">
        <v>11832</v>
      </c>
      <c r="V1521" t="s">
        <v>1433</v>
      </c>
      <c r="AF1521">
        <v>1651</v>
      </c>
    </row>
    <row r="1522" spans="1:32" x14ac:dyDescent="0.3">
      <c r="A1522" s="1">
        <v>2752</v>
      </c>
      <c r="B1522" t="s">
        <v>32</v>
      </c>
      <c r="C1522" t="s">
        <v>11833</v>
      </c>
      <c r="D1522" t="s">
        <v>3063</v>
      </c>
      <c r="E1522" t="s">
        <v>11834</v>
      </c>
      <c r="F1522" t="s">
        <v>11835</v>
      </c>
      <c r="G1522" t="s">
        <v>11836</v>
      </c>
      <c r="H1522" t="s">
        <v>91</v>
      </c>
      <c r="I1522" t="s">
        <v>124</v>
      </c>
      <c r="J1522" t="s">
        <v>110</v>
      </c>
      <c r="K1522" t="s">
        <v>11837</v>
      </c>
      <c r="L1522" t="s">
        <v>11834</v>
      </c>
      <c r="M1522" t="s">
        <v>11838</v>
      </c>
      <c r="N1522" t="s">
        <v>11839</v>
      </c>
      <c r="O1522" t="s">
        <v>62</v>
      </c>
      <c r="R1522" t="s">
        <v>11840</v>
      </c>
      <c r="S1522" t="s">
        <v>11841</v>
      </c>
      <c r="T1522" t="s">
        <v>11842</v>
      </c>
      <c r="U1522" t="s">
        <v>11843</v>
      </c>
      <c r="V1522" t="s">
        <v>5738</v>
      </c>
      <c r="Y1522" t="s">
        <v>11844</v>
      </c>
      <c r="AF1522">
        <v>1653</v>
      </c>
    </row>
    <row r="1523" spans="1:32" x14ac:dyDescent="0.3">
      <c r="A1523" s="1">
        <v>1945</v>
      </c>
      <c r="B1523" t="s">
        <v>32</v>
      </c>
      <c r="C1523" t="s">
        <v>24091</v>
      </c>
      <c r="D1523" t="s">
        <v>11845</v>
      </c>
      <c r="E1523" t="s">
        <v>6212</v>
      </c>
      <c r="F1523" t="s">
        <v>11846</v>
      </c>
      <c r="G1523" t="s">
        <v>11847</v>
      </c>
      <c r="H1523" t="s">
        <v>37</v>
      </c>
      <c r="I1523" t="s">
        <v>460</v>
      </c>
      <c r="J1523" t="s">
        <v>110</v>
      </c>
      <c r="L1523" t="s">
        <v>6215</v>
      </c>
      <c r="M1523" t="s">
        <v>6216</v>
      </c>
      <c r="N1523" t="s">
        <v>11848</v>
      </c>
      <c r="Q1523" t="s">
        <v>44</v>
      </c>
      <c r="V1523" t="s">
        <v>11849</v>
      </c>
      <c r="AF1523">
        <v>1655</v>
      </c>
    </row>
    <row r="1524" spans="1:32" x14ac:dyDescent="0.3">
      <c r="A1524" s="1">
        <v>2235</v>
      </c>
      <c r="B1524" t="s">
        <v>32</v>
      </c>
      <c r="C1524" t="s">
        <v>24092</v>
      </c>
      <c r="D1524" t="s">
        <v>11850</v>
      </c>
      <c r="E1524" t="s">
        <v>4392</v>
      </c>
      <c r="F1524" t="s">
        <v>11851</v>
      </c>
      <c r="G1524" t="s">
        <v>3654</v>
      </c>
      <c r="H1524" t="s">
        <v>74</v>
      </c>
      <c r="I1524" t="s">
        <v>349</v>
      </c>
      <c r="J1524" t="s">
        <v>1231</v>
      </c>
      <c r="K1524" t="s">
        <v>11852</v>
      </c>
      <c r="L1524" t="s">
        <v>4396</v>
      </c>
      <c r="M1524" t="s">
        <v>4397</v>
      </c>
      <c r="N1524" t="s">
        <v>11853</v>
      </c>
      <c r="Q1524" t="s">
        <v>44</v>
      </c>
      <c r="V1524" t="s">
        <v>11854</v>
      </c>
      <c r="AF1524">
        <v>1656</v>
      </c>
    </row>
    <row r="1525" spans="1:32" x14ac:dyDescent="0.3">
      <c r="A1525" s="1">
        <v>1605</v>
      </c>
      <c r="B1525" t="s">
        <v>32</v>
      </c>
      <c r="C1525" t="s">
        <v>24093</v>
      </c>
      <c r="D1525" t="s">
        <v>11855</v>
      </c>
      <c r="E1525" t="s">
        <v>621</v>
      </c>
      <c r="F1525" t="s">
        <v>11856</v>
      </c>
      <c r="G1525" t="s">
        <v>11857</v>
      </c>
      <c r="H1525" t="s">
        <v>91</v>
      </c>
      <c r="I1525" t="s">
        <v>124</v>
      </c>
      <c r="J1525" t="s">
        <v>190</v>
      </c>
      <c r="K1525" t="s">
        <v>11858</v>
      </c>
      <c r="L1525" t="s">
        <v>625</v>
      </c>
      <c r="M1525" t="s">
        <v>626</v>
      </c>
      <c r="N1525" t="s">
        <v>11859</v>
      </c>
      <c r="Q1525" t="s">
        <v>44</v>
      </c>
      <c r="V1525" t="s">
        <v>11860</v>
      </c>
      <c r="AF1525">
        <v>1657</v>
      </c>
    </row>
    <row r="1526" spans="1:32" x14ac:dyDescent="0.3">
      <c r="A1526" s="1">
        <v>1146</v>
      </c>
      <c r="B1526" t="s">
        <v>32</v>
      </c>
      <c r="C1526" t="s">
        <v>24094</v>
      </c>
      <c r="D1526" t="s">
        <v>11861</v>
      </c>
      <c r="E1526" t="s">
        <v>34</v>
      </c>
      <c r="F1526" t="s">
        <v>11862</v>
      </c>
      <c r="G1526" t="s">
        <v>11863</v>
      </c>
      <c r="H1526" t="s">
        <v>180</v>
      </c>
      <c r="I1526" t="s">
        <v>460</v>
      </c>
      <c r="J1526" t="s">
        <v>39</v>
      </c>
      <c r="K1526" t="s">
        <v>11360</v>
      </c>
      <c r="L1526" t="s">
        <v>41</v>
      </c>
      <c r="M1526" t="s">
        <v>42</v>
      </c>
      <c r="N1526" t="s">
        <v>11864</v>
      </c>
      <c r="Q1526" t="s">
        <v>44</v>
      </c>
      <c r="V1526" t="s">
        <v>11865</v>
      </c>
      <c r="AF1526">
        <v>1658</v>
      </c>
    </row>
    <row r="1527" spans="1:32" x14ac:dyDescent="0.3">
      <c r="A1527" s="1">
        <v>1672</v>
      </c>
      <c r="B1527" t="s">
        <v>32</v>
      </c>
      <c r="C1527" t="s">
        <v>24095</v>
      </c>
      <c r="D1527" t="s">
        <v>11866</v>
      </c>
      <c r="E1527" t="s">
        <v>2513</v>
      </c>
      <c r="F1527" t="s">
        <v>11867</v>
      </c>
      <c r="G1527" t="s">
        <v>8220</v>
      </c>
      <c r="H1527" t="s">
        <v>51</v>
      </c>
      <c r="I1527" t="s">
        <v>1231</v>
      </c>
      <c r="J1527" t="s">
        <v>147</v>
      </c>
      <c r="K1527" t="s">
        <v>11868</v>
      </c>
      <c r="L1527" t="s">
        <v>2516</v>
      </c>
      <c r="M1527" t="s">
        <v>2517</v>
      </c>
      <c r="N1527" t="s">
        <v>11869</v>
      </c>
      <c r="P1527" t="s">
        <v>1918</v>
      </c>
      <c r="Q1527" t="s">
        <v>44</v>
      </c>
      <c r="V1527" t="s">
        <v>11870</v>
      </c>
      <c r="AF1527">
        <v>1659</v>
      </c>
    </row>
    <row r="1528" spans="1:32" x14ac:dyDescent="0.3">
      <c r="A1528" s="1">
        <v>2307</v>
      </c>
      <c r="B1528" t="s">
        <v>32</v>
      </c>
      <c r="C1528" t="s">
        <v>24096</v>
      </c>
      <c r="D1528" t="s">
        <v>11871</v>
      </c>
      <c r="E1528" t="s">
        <v>3163</v>
      </c>
      <c r="F1528" t="s">
        <v>11872</v>
      </c>
      <c r="G1528" t="s">
        <v>497</v>
      </c>
      <c r="H1528" t="s">
        <v>108</v>
      </c>
      <c r="I1528" t="s">
        <v>228</v>
      </c>
      <c r="K1528" t="s">
        <v>228</v>
      </c>
      <c r="L1528" t="s">
        <v>3166</v>
      </c>
      <c r="M1528" t="s">
        <v>3167</v>
      </c>
      <c r="N1528" t="s">
        <v>11873</v>
      </c>
      <c r="Q1528" t="s">
        <v>44</v>
      </c>
      <c r="V1528" t="s">
        <v>11874</v>
      </c>
      <c r="AF1528">
        <v>1660</v>
      </c>
    </row>
    <row r="1529" spans="1:32" x14ac:dyDescent="0.3">
      <c r="A1529" s="1">
        <v>3037</v>
      </c>
      <c r="B1529" t="s">
        <v>32</v>
      </c>
      <c r="C1529" t="s">
        <v>11875</v>
      </c>
      <c r="D1529" t="s">
        <v>11876</v>
      </c>
      <c r="E1529" t="s">
        <v>11877</v>
      </c>
      <c r="F1529" t="s">
        <v>11878</v>
      </c>
      <c r="G1529" t="s">
        <v>11879</v>
      </c>
      <c r="H1529" t="s">
        <v>108</v>
      </c>
      <c r="O1529" t="s">
        <v>62</v>
      </c>
      <c r="R1529" t="s">
        <v>11880</v>
      </c>
      <c r="S1529" t="s">
        <v>11881</v>
      </c>
      <c r="T1529" t="s">
        <v>11882</v>
      </c>
      <c r="U1529" t="s">
        <v>11883</v>
      </c>
      <c r="V1529" t="s">
        <v>11467</v>
      </c>
      <c r="Z1529" t="s">
        <v>11884</v>
      </c>
      <c r="AF1529">
        <v>1661</v>
      </c>
    </row>
    <row r="1530" spans="1:32" x14ac:dyDescent="0.3">
      <c r="A1530" s="1">
        <v>1318</v>
      </c>
      <c r="B1530" t="s">
        <v>32</v>
      </c>
      <c r="C1530" t="s">
        <v>24097</v>
      </c>
      <c r="D1530" t="s">
        <v>11885</v>
      </c>
      <c r="E1530" t="s">
        <v>11886</v>
      </c>
      <c r="F1530" t="s">
        <v>11887</v>
      </c>
      <c r="G1530" t="s">
        <v>4667</v>
      </c>
      <c r="H1530" t="s">
        <v>248</v>
      </c>
      <c r="I1530" t="s">
        <v>109</v>
      </c>
      <c r="J1530" t="s">
        <v>324</v>
      </c>
      <c r="K1530" t="s">
        <v>11888</v>
      </c>
      <c r="L1530" t="s">
        <v>11889</v>
      </c>
      <c r="M1530" t="s">
        <v>11890</v>
      </c>
      <c r="N1530" t="s">
        <v>11891</v>
      </c>
      <c r="P1530" t="s">
        <v>11892</v>
      </c>
      <c r="Q1530" t="s">
        <v>44</v>
      </c>
      <c r="V1530" t="s">
        <v>11893</v>
      </c>
      <c r="AF1530">
        <v>1662</v>
      </c>
    </row>
    <row r="1531" spans="1:32" x14ac:dyDescent="0.3">
      <c r="A1531" s="1">
        <v>187</v>
      </c>
      <c r="B1531" t="s">
        <v>32</v>
      </c>
      <c r="C1531" t="s">
        <v>24098</v>
      </c>
      <c r="D1531" t="s">
        <v>11894</v>
      </c>
      <c r="E1531" t="s">
        <v>4947</v>
      </c>
      <c r="F1531" t="s">
        <v>11895</v>
      </c>
      <c r="G1531" t="s">
        <v>11896</v>
      </c>
      <c r="H1531" t="s">
        <v>122</v>
      </c>
      <c r="I1531" t="s">
        <v>38</v>
      </c>
      <c r="J1531" t="s">
        <v>39</v>
      </c>
      <c r="K1531" t="s">
        <v>3864</v>
      </c>
      <c r="L1531" t="s">
        <v>4950</v>
      </c>
      <c r="M1531" t="s">
        <v>4951</v>
      </c>
      <c r="N1531" t="s">
        <v>11897</v>
      </c>
      <c r="Q1531" t="s">
        <v>44</v>
      </c>
      <c r="V1531" t="s">
        <v>11898</v>
      </c>
      <c r="AF1531">
        <v>1663</v>
      </c>
    </row>
    <row r="1532" spans="1:32" x14ac:dyDescent="0.3">
      <c r="A1532" s="1">
        <v>15</v>
      </c>
      <c r="B1532" t="s">
        <v>32</v>
      </c>
      <c r="C1532" t="s">
        <v>11899</v>
      </c>
      <c r="D1532" t="s">
        <v>11900</v>
      </c>
      <c r="E1532" t="s">
        <v>4144</v>
      </c>
      <c r="F1532" t="s">
        <v>11901</v>
      </c>
      <c r="G1532" t="s">
        <v>433</v>
      </c>
      <c r="H1532" t="s">
        <v>91</v>
      </c>
      <c r="I1532" t="s">
        <v>219</v>
      </c>
      <c r="J1532" t="s">
        <v>190</v>
      </c>
      <c r="K1532" t="s">
        <v>1795</v>
      </c>
      <c r="O1532" t="s">
        <v>54</v>
      </c>
      <c r="P1532" t="s">
        <v>507</v>
      </c>
      <c r="U1532" t="s">
        <v>11902</v>
      </c>
      <c r="Y1532" t="s">
        <v>11903</v>
      </c>
      <c r="AF1532">
        <v>1664</v>
      </c>
    </row>
    <row r="1533" spans="1:32" x14ac:dyDescent="0.3">
      <c r="A1533" s="1">
        <v>1435</v>
      </c>
      <c r="B1533" t="s">
        <v>32</v>
      </c>
      <c r="C1533" t="s">
        <v>24099</v>
      </c>
      <c r="D1533" t="s">
        <v>11904</v>
      </c>
      <c r="E1533" t="s">
        <v>1254</v>
      </c>
      <c r="F1533" t="s">
        <v>11905</v>
      </c>
      <c r="G1533" t="s">
        <v>2515</v>
      </c>
      <c r="H1533" t="s">
        <v>248</v>
      </c>
      <c r="I1533" t="s">
        <v>373</v>
      </c>
      <c r="J1533" t="s">
        <v>147</v>
      </c>
      <c r="K1533" t="s">
        <v>11906</v>
      </c>
      <c r="L1533" t="s">
        <v>1257</v>
      </c>
      <c r="M1533" t="s">
        <v>1258</v>
      </c>
      <c r="N1533" t="s">
        <v>11907</v>
      </c>
      <c r="Q1533" t="s">
        <v>44</v>
      </c>
      <c r="V1533" t="s">
        <v>11908</v>
      </c>
      <c r="AF1533">
        <v>1666</v>
      </c>
    </row>
    <row r="1534" spans="1:32" x14ac:dyDescent="0.3">
      <c r="A1534" s="1">
        <v>733</v>
      </c>
      <c r="B1534" t="s">
        <v>32</v>
      </c>
      <c r="C1534" t="s">
        <v>24100</v>
      </c>
      <c r="D1534" t="s">
        <v>11909</v>
      </c>
      <c r="E1534" t="s">
        <v>1851</v>
      </c>
      <c r="F1534" t="s">
        <v>11910</v>
      </c>
      <c r="G1534" t="s">
        <v>4463</v>
      </c>
      <c r="H1534" t="s">
        <v>522</v>
      </c>
      <c r="I1534" t="s">
        <v>1044</v>
      </c>
      <c r="J1534" t="s">
        <v>147</v>
      </c>
      <c r="K1534" t="s">
        <v>3620</v>
      </c>
      <c r="L1534" t="s">
        <v>1855</v>
      </c>
      <c r="M1534" t="s">
        <v>1856</v>
      </c>
      <c r="N1534" t="s">
        <v>11911</v>
      </c>
      <c r="P1534" t="s">
        <v>2641</v>
      </c>
      <c r="Q1534" t="s">
        <v>44</v>
      </c>
      <c r="V1534" t="s">
        <v>11912</v>
      </c>
      <c r="AF1534">
        <v>1667</v>
      </c>
    </row>
    <row r="1535" spans="1:32" x14ac:dyDescent="0.3">
      <c r="A1535" s="1">
        <v>586</v>
      </c>
      <c r="B1535" t="s">
        <v>32</v>
      </c>
      <c r="C1535" t="s">
        <v>24101</v>
      </c>
      <c r="D1535" t="s">
        <v>11913</v>
      </c>
      <c r="E1535" t="s">
        <v>11914</v>
      </c>
      <c r="F1535" t="s">
        <v>11915</v>
      </c>
      <c r="G1535" t="s">
        <v>11916</v>
      </c>
      <c r="H1535" t="s">
        <v>37</v>
      </c>
      <c r="I1535" t="s">
        <v>4291</v>
      </c>
      <c r="J1535" t="s">
        <v>190</v>
      </c>
      <c r="K1535" t="s">
        <v>1675</v>
      </c>
      <c r="L1535" t="s">
        <v>11917</v>
      </c>
      <c r="M1535" t="s">
        <v>11918</v>
      </c>
      <c r="N1535" t="s">
        <v>11919</v>
      </c>
      <c r="P1535" t="s">
        <v>8399</v>
      </c>
      <c r="Q1535" t="s">
        <v>44</v>
      </c>
      <c r="V1535" t="s">
        <v>11920</v>
      </c>
      <c r="AF1535">
        <v>1668</v>
      </c>
    </row>
    <row r="1536" spans="1:32" x14ac:dyDescent="0.3">
      <c r="A1536" s="1">
        <v>1355</v>
      </c>
      <c r="B1536" t="s">
        <v>32</v>
      </c>
      <c r="C1536" t="s">
        <v>24102</v>
      </c>
      <c r="D1536" t="s">
        <v>11921</v>
      </c>
      <c r="E1536" t="s">
        <v>3360</v>
      </c>
      <c r="F1536" t="s">
        <v>11922</v>
      </c>
      <c r="G1536" t="s">
        <v>8685</v>
      </c>
      <c r="H1536" t="s">
        <v>108</v>
      </c>
      <c r="I1536" t="s">
        <v>373</v>
      </c>
      <c r="J1536" t="s">
        <v>39</v>
      </c>
      <c r="K1536" t="s">
        <v>11923</v>
      </c>
      <c r="L1536" t="s">
        <v>603</v>
      </c>
      <c r="M1536" t="s">
        <v>604</v>
      </c>
      <c r="N1536" t="s">
        <v>11924</v>
      </c>
      <c r="Q1536" t="s">
        <v>44</v>
      </c>
      <c r="V1536" t="s">
        <v>11925</v>
      </c>
      <c r="AF1536">
        <v>1669</v>
      </c>
    </row>
    <row r="1537" spans="1:32" x14ac:dyDescent="0.3">
      <c r="A1537" s="1">
        <v>1265</v>
      </c>
      <c r="B1537" t="s">
        <v>32</v>
      </c>
      <c r="C1537" t="s">
        <v>24103</v>
      </c>
      <c r="D1537" t="s">
        <v>11926</v>
      </c>
      <c r="E1537" t="s">
        <v>5708</v>
      </c>
      <c r="F1537" t="s">
        <v>11927</v>
      </c>
      <c r="G1537" t="s">
        <v>11928</v>
      </c>
      <c r="H1537" t="s">
        <v>459</v>
      </c>
      <c r="I1537" t="s">
        <v>3057</v>
      </c>
      <c r="J1537" t="s">
        <v>39</v>
      </c>
      <c r="K1537" t="s">
        <v>123</v>
      </c>
      <c r="L1537" t="s">
        <v>5711</v>
      </c>
      <c r="M1537" t="s">
        <v>5712</v>
      </c>
      <c r="N1537" t="s">
        <v>11929</v>
      </c>
      <c r="Q1537" t="s">
        <v>44</v>
      </c>
      <c r="V1537" t="s">
        <v>11930</v>
      </c>
      <c r="AF1537">
        <v>1670</v>
      </c>
    </row>
    <row r="1538" spans="1:32" x14ac:dyDescent="0.3">
      <c r="A1538" s="1">
        <v>2888</v>
      </c>
      <c r="B1538" t="s">
        <v>32</v>
      </c>
      <c r="C1538" t="s">
        <v>11931</v>
      </c>
      <c r="D1538" t="s">
        <v>11932</v>
      </c>
      <c r="E1538" t="s">
        <v>11933</v>
      </c>
      <c r="F1538" t="s">
        <v>11934</v>
      </c>
      <c r="G1538" t="s">
        <v>11935</v>
      </c>
      <c r="H1538" t="s">
        <v>180</v>
      </c>
      <c r="O1538" t="s">
        <v>62</v>
      </c>
      <c r="R1538" t="s">
        <v>11936</v>
      </c>
      <c r="S1538" t="s">
        <v>11937</v>
      </c>
      <c r="T1538" t="s">
        <v>11938</v>
      </c>
      <c r="U1538" t="s">
        <v>11939</v>
      </c>
      <c r="V1538" t="s">
        <v>8102</v>
      </c>
      <c r="Z1538" t="s">
        <v>11940</v>
      </c>
      <c r="AF1538">
        <v>1671</v>
      </c>
    </row>
    <row r="1539" spans="1:32" x14ac:dyDescent="0.3">
      <c r="A1539" s="1">
        <v>1965</v>
      </c>
      <c r="B1539" t="s">
        <v>32</v>
      </c>
      <c r="C1539" t="s">
        <v>24104</v>
      </c>
      <c r="D1539" t="s">
        <v>11941</v>
      </c>
      <c r="E1539" t="s">
        <v>1254</v>
      </c>
      <c r="F1539" t="s">
        <v>11942</v>
      </c>
      <c r="G1539" t="s">
        <v>2515</v>
      </c>
      <c r="H1539" t="s">
        <v>248</v>
      </c>
      <c r="I1539" t="s">
        <v>373</v>
      </c>
      <c r="J1539" t="s">
        <v>373</v>
      </c>
      <c r="K1539" t="s">
        <v>11943</v>
      </c>
      <c r="L1539" t="s">
        <v>1257</v>
      </c>
      <c r="M1539" t="s">
        <v>1258</v>
      </c>
      <c r="N1539" t="s">
        <v>11944</v>
      </c>
      <c r="Q1539" t="s">
        <v>44</v>
      </c>
      <c r="V1539" t="s">
        <v>11945</v>
      </c>
      <c r="AF1539">
        <v>1672</v>
      </c>
    </row>
    <row r="1540" spans="1:32" x14ac:dyDescent="0.3">
      <c r="A1540" s="1">
        <v>2248</v>
      </c>
      <c r="B1540" t="s">
        <v>32</v>
      </c>
      <c r="C1540" t="s">
        <v>24105</v>
      </c>
      <c r="D1540" t="s">
        <v>11946</v>
      </c>
      <c r="E1540" t="s">
        <v>5465</v>
      </c>
      <c r="F1540" t="s">
        <v>11947</v>
      </c>
      <c r="G1540" t="s">
        <v>4957</v>
      </c>
      <c r="H1540" t="s">
        <v>91</v>
      </c>
      <c r="I1540" t="s">
        <v>124</v>
      </c>
      <c r="J1540" t="s">
        <v>228</v>
      </c>
      <c r="K1540" t="s">
        <v>11948</v>
      </c>
      <c r="L1540" t="s">
        <v>5468</v>
      </c>
      <c r="M1540" t="s">
        <v>5469</v>
      </c>
      <c r="N1540" t="s">
        <v>11949</v>
      </c>
      <c r="P1540" t="s">
        <v>11950</v>
      </c>
      <c r="Q1540" t="s">
        <v>44</v>
      </c>
      <c r="V1540" t="s">
        <v>11951</v>
      </c>
      <c r="AF1540">
        <v>1673</v>
      </c>
    </row>
    <row r="1541" spans="1:32" x14ac:dyDescent="0.3">
      <c r="A1541" s="1">
        <v>2959</v>
      </c>
      <c r="B1541" t="s">
        <v>32</v>
      </c>
      <c r="C1541" t="s">
        <v>11952</v>
      </c>
      <c r="D1541" t="s">
        <v>11953</v>
      </c>
      <c r="E1541" t="s">
        <v>11954</v>
      </c>
      <c r="F1541" t="s">
        <v>11955</v>
      </c>
      <c r="G1541" t="s">
        <v>2623</v>
      </c>
      <c r="H1541" t="s">
        <v>108</v>
      </c>
      <c r="O1541" t="s">
        <v>62</v>
      </c>
      <c r="R1541" t="s">
        <v>11956</v>
      </c>
      <c r="S1541" t="s">
        <v>11957</v>
      </c>
      <c r="T1541" t="s">
        <v>11958</v>
      </c>
      <c r="U1541" t="s">
        <v>11959</v>
      </c>
      <c r="V1541" t="s">
        <v>11960</v>
      </c>
      <c r="Y1541" t="s">
        <v>11961</v>
      </c>
      <c r="Z1541" t="s">
        <v>11962</v>
      </c>
      <c r="AF1541">
        <v>1674</v>
      </c>
    </row>
    <row r="1542" spans="1:32" x14ac:dyDescent="0.3">
      <c r="A1542" s="1">
        <v>2356</v>
      </c>
      <c r="B1542" t="s">
        <v>32</v>
      </c>
      <c r="C1542" t="s">
        <v>24106</v>
      </c>
      <c r="D1542" t="s">
        <v>11963</v>
      </c>
      <c r="E1542" t="s">
        <v>11964</v>
      </c>
      <c r="F1542" t="s">
        <v>11965</v>
      </c>
      <c r="G1542" t="s">
        <v>11966</v>
      </c>
      <c r="H1542" t="s">
        <v>37</v>
      </c>
      <c r="I1542" t="s">
        <v>227</v>
      </c>
      <c r="J1542" t="s">
        <v>349</v>
      </c>
      <c r="L1542" t="s">
        <v>11967</v>
      </c>
      <c r="M1542" t="s">
        <v>11968</v>
      </c>
      <c r="N1542" t="s">
        <v>11969</v>
      </c>
      <c r="Q1542" t="s">
        <v>44</v>
      </c>
      <c r="V1542" t="s">
        <v>11970</v>
      </c>
      <c r="AF1542">
        <v>1675</v>
      </c>
    </row>
    <row r="1543" spans="1:32" x14ac:dyDescent="0.3">
      <c r="A1543" s="1">
        <v>544</v>
      </c>
      <c r="B1543" t="s">
        <v>32</v>
      </c>
      <c r="C1543" t="s">
        <v>24107</v>
      </c>
      <c r="D1543" t="s">
        <v>11971</v>
      </c>
      <c r="E1543" t="s">
        <v>10332</v>
      </c>
      <c r="F1543" t="s">
        <v>11972</v>
      </c>
      <c r="G1543" t="s">
        <v>7079</v>
      </c>
      <c r="H1543" t="s">
        <v>166</v>
      </c>
      <c r="I1543" t="s">
        <v>227</v>
      </c>
      <c r="J1543" t="s">
        <v>39</v>
      </c>
      <c r="K1543" t="s">
        <v>2261</v>
      </c>
      <c r="L1543" t="s">
        <v>10335</v>
      </c>
      <c r="M1543" t="s">
        <v>10336</v>
      </c>
      <c r="N1543" t="s">
        <v>11973</v>
      </c>
      <c r="P1543" t="s">
        <v>930</v>
      </c>
      <c r="Q1543" t="s">
        <v>44</v>
      </c>
      <c r="AF1543">
        <v>1676</v>
      </c>
    </row>
    <row r="1544" spans="1:32" x14ac:dyDescent="0.3">
      <c r="A1544" s="1">
        <v>941</v>
      </c>
      <c r="B1544" t="s">
        <v>32</v>
      </c>
      <c r="C1544" t="s">
        <v>24108</v>
      </c>
      <c r="D1544" t="s">
        <v>11974</v>
      </c>
      <c r="E1544" t="s">
        <v>11975</v>
      </c>
      <c r="F1544" t="s">
        <v>11976</v>
      </c>
      <c r="G1544" t="s">
        <v>2963</v>
      </c>
      <c r="H1544" t="s">
        <v>51</v>
      </c>
      <c r="I1544" t="s">
        <v>2843</v>
      </c>
      <c r="J1544" t="s">
        <v>123</v>
      </c>
      <c r="K1544" t="s">
        <v>11977</v>
      </c>
      <c r="L1544" t="s">
        <v>11978</v>
      </c>
      <c r="M1544" t="s">
        <v>11979</v>
      </c>
      <c r="N1544" t="s">
        <v>11980</v>
      </c>
      <c r="P1544" t="s">
        <v>11981</v>
      </c>
      <c r="Q1544" t="s">
        <v>44</v>
      </c>
      <c r="V1544" t="s">
        <v>11982</v>
      </c>
      <c r="AF1544">
        <v>1677</v>
      </c>
    </row>
    <row r="1545" spans="1:32" x14ac:dyDescent="0.3">
      <c r="A1545" s="1">
        <v>2846</v>
      </c>
      <c r="B1545" t="s">
        <v>32</v>
      </c>
      <c r="C1545" t="s">
        <v>11983</v>
      </c>
      <c r="D1545" t="s">
        <v>11984</v>
      </c>
      <c r="E1545" t="s">
        <v>11985</v>
      </c>
      <c r="F1545" t="s">
        <v>11986</v>
      </c>
      <c r="G1545" t="s">
        <v>9814</v>
      </c>
      <c r="H1545" t="s">
        <v>180</v>
      </c>
      <c r="O1545" t="s">
        <v>62</v>
      </c>
      <c r="R1545" t="s">
        <v>11987</v>
      </c>
      <c r="S1545" t="s">
        <v>11988</v>
      </c>
      <c r="T1545" t="s">
        <v>11989</v>
      </c>
      <c r="U1545" t="s">
        <v>11990</v>
      </c>
      <c r="V1545" t="s">
        <v>1457</v>
      </c>
      <c r="AF1545">
        <v>1678</v>
      </c>
    </row>
    <row r="1546" spans="1:32" x14ac:dyDescent="0.3">
      <c r="A1546" s="1">
        <v>1321</v>
      </c>
      <c r="B1546" t="s">
        <v>32</v>
      </c>
      <c r="C1546" t="s">
        <v>24109</v>
      </c>
      <c r="D1546" t="s">
        <v>11991</v>
      </c>
      <c r="E1546" t="s">
        <v>11992</v>
      </c>
      <c r="F1546" t="s">
        <v>11993</v>
      </c>
      <c r="G1546" t="s">
        <v>11994</v>
      </c>
      <c r="H1546" t="s">
        <v>37</v>
      </c>
      <c r="I1546" t="s">
        <v>1208</v>
      </c>
      <c r="J1546" t="s">
        <v>110</v>
      </c>
      <c r="K1546" t="s">
        <v>2843</v>
      </c>
      <c r="L1546" t="s">
        <v>11995</v>
      </c>
      <c r="M1546" t="s">
        <v>11996</v>
      </c>
      <c r="N1546" t="s">
        <v>11997</v>
      </c>
      <c r="Q1546" t="s">
        <v>44</v>
      </c>
      <c r="V1546" t="s">
        <v>11998</v>
      </c>
      <c r="AF1546">
        <v>1679</v>
      </c>
    </row>
    <row r="1547" spans="1:32" x14ac:dyDescent="0.3">
      <c r="A1547" s="1">
        <v>2840</v>
      </c>
      <c r="B1547" t="s">
        <v>32</v>
      </c>
      <c r="C1547" t="s">
        <v>11999</v>
      </c>
      <c r="D1547" t="s">
        <v>12000</v>
      </c>
      <c r="E1547" t="s">
        <v>12001</v>
      </c>
      <c r="F1547" t="s">
        <v>12002</v>
      </c>
      <c r="G1547" t="s">
        <v>12003</v>
      </c>
      <c r="H1547" t="s">
        <v>180</v>
      </c>
      <c r="O1547" t="s">
        <v>62</v>
      </c>
      <c r="R1547" t="s">
        <v>12004</v>
      </c>
      <c r="S1547" t="s">
        <v>12005</v>
      </c>
      <c r="T1547" t="s">
        <v>12006</v>
      </c>
      <c r="U1547" t="s">
        <v>12007</v>
      </c>
      <c r="V1547" t="s">
        <v>12008</v>
      </c>
      <c r="Z1547" t="s">
        <v>12009</v>
      </c>
      <c r="AF1547">
        <v>1680</v>
      </c>
    </row>
    <row r="1548" spans="1:32" x14ac:dyDescent="0.3">
      <c r="A1548" s="1">
        <v>2607</v>
      </c>
      <c r="B1548" t="s">
        <v>32</v>
      </c>
      <c r="C1548" t="s">
        <v>24110</v>
      </c>
      <c r="D1548" t="s">
        <v>12010</v>
      </c>
      <c r="E1548" t="s">
        <v>12011</v>
      </c>
      <c r="F1548" t="s">
        <v>12012</v>
      </c>
      <c r="G1548" t="s">
        <v>12013</v>
      </c>
      <c r="H1548" t="s">
        <v>91</v>
      </c>
      <c r="I1548" t="s">
        <v>460</v>
      </c>
      <c r="J1548" t="s">
        <v>10436</v>
      </c>
      <c r="K1548" t="s">
        <v>3536</v>
      </c>
      <c r="L1548" t="s">
        <v>12014</v>
      </c>
      <c r="M1548" t="s">
        <v>12015</v>
      </c>
      <c r="N1548" t="s">
        <v>12016</v>
      </c>
      <c r="Q1548" t="s">
        <v>44</v>
      </c>
      <c r="AF1548">
        <v>1681</v>
      </c>
    </row>
    <row r="1549" spans="1:32" x14ac:dyDescent="0.3">
      <c r="A1549" s="1">
        <v>1232</v>
      </c>
      <c r="B1549" t="s">
        <v>32</v>
      </c>
      <c r="C1549" t="s">
        <v>24111</v>
      </c>
      <c r="D1549" t="s">
        <v>12017</v>
      </c>
      <c r="E1549" t="s">
        <v>1254</v>
      </c>
      <c r="F1549" t="s">
        <v>12018</v>
      </c>
      <c r="G1549" t="s">
        <v>50</v>
      </c>
      <c r="H1549" t="s">
        <v>51</v>
      </c>
      <c r="I1549" t="s">
        <v>123</v>
      </c>
      <c r="J1549" t="s">
        <v>236</v>
      </c>
      <c r="K1549" t="s">
        <v>12019</v>
      </c>
      <c r="L1549" t="s">
        <v>1257</v>
      </c>
      <c r="M1549" t="s">
        <v>1258</v>
      </c>
      <c r="N1549" t="s">
        <v>12020</v>
      </c>
      <c r="Q1549" t="s">
        <v>44</v>
      </c>
      <c r="V1549" t="s">
        <v>12021</v>
      </c>
      <c r="AF1549">
        <v>1682</v>
      </c>
    </row>
    <row r="1550" spans="1:32" x14ac:dyDescent="0.3">
      <c r="A1550" s="1">
        <v>1470</v>
      </c>
      <c r="B1550" t="s">
        <v>32</v>
      </c>
      <c r="C1550" t="s">
        <v>24112</v>
      </c>
      <c r="D1550" t="s">
        <v>12022</v>
      </c>
      <c r="E1550" t="s">
        <v>7541</v>
      </c>
      <c r="F1550" t="s">
        <v>12023</v>
      </c>
      <c r="G1550" t="s">
        <v>3654</v>
      </c>
      <c r="H1550" t="s">
        <v>74</v>
      </c>
      <c r="I1550" t="s">
        <v>74</v>
      </c>
      <c r="K1550" t="s">
        <v>12024</v>
      </c>
      <c r="L1550" t="s">
        <v>7544</v>
      </c>
      <c r="M1550" t="s">
        <v>12025</v>
      </c>
      <c r="N1550" t="s">
        <v>12026</v>
      </c>
      <c r="Q1550" t="s">
        <v>44</v>
      </c>
      <c r="AF1550">
        <v>1683</v>
      </c>
    </row>
    <row r="1551" spans="1:32" x14ac:dyDescent="0.3">
      <c r="A1551" s="1">
        <v>1024</v>
      </c>
      <c r="B1551" t="s">
        <v>32</v>
      </c>
      <c r="C1551" t="s">
        <v>24113</v>
      </c>
      <c r="D1551" t="s">
        <v>12027</v>
      </c>
      <c r="E1551" t="s">
        <v>589</v>
      </c>
      <c r="F1551" t="s">
        <v>12028</v>
      </c>
      <c r="G1551" t="s">
        <v>12029</v>
      </c>
      <c r="H1551" t="s">
        <v>91</v>
      </c>
      <c r="I1551" t="s">
        <v>137</v>
      </c>
      <c r="K1551" t="s">
        <v>4190</v>
      </c>
      <c r="L1551" t="s">
        <v>593</v>
      </c>
      <c r="M1551" t="s">
        <v>594</v>
      </c>
      <c r="N1551" t="s">
        <v>12030</v>
      </c>
      <c r="Q1551" t="s">
        <v>44</v>
      </c>
      <c r="V1551" t="s">
        <v>12031</v>
      </c>
      <c r="AF1551">
        <v>1684</v>
      </c>
    </row>
    <row r="1552" spans="1:32" x14ac:dyDescent="0.3">
      <c r="A1552" s="1">
        <v>2782</v>
      </c>
      <c r="B1552" t="s">
        <v>32</v>
      </c>
      <c r="C1552" t="s">
        <v>12032</v>
      </c>
      <c r="D1552" t="s">
        <v>12033</v>
      </c>
      <c r="E1552" t="s">
        <v>12034</v>
      </c>
      <c r="F1552" t="s">
        <v>12035</v>
      </c>
      <c r="G1552" t="s">
        <v>12036</v>
      </c>
      <c r="H1552" t="s">
        <v>91</v>
      </c>
      <c r="O1552" t="s">
        <v>62</v>
      </c>
      <c r="R1552" t="s">
        <v>12037</v>
      </c>
      <c r="S1552" t="s">
        <v>12038</v>
      </c>
      <c r="T1552" t="s">
        <v>12039</v>
      </c>
      <c r="U1552" t="s">
        <v>12040</v>
      </c>
      <c r="V1552" t="s">
        <v>12041</v>
      </c>
      <c r="AF1552">
        <v>1685</v>
      </c>
    </row>
    <row r="1553" spans="1:32" x14ac:dyDescent="0.3">
      <c r="A1553" s="1">
        <v>2390</v>
      </c>
      <c r="B1553" t="s">
        <v>32</v>
      </c>
      <c r="C1553" t="s">
        <v>24114</v>
      </c>
      <c r="D1553" t="s">
        <v>12042</v>
      </c>
      <c r="E1553" t="s">
        <v>4392</v>
      </c>
      <c r="F1553" t="s">
        <v>12043</v>
      </c>
      <c r="G1553" t="s">
        <v>4752</v>
      </c>
      <c r="H1553" t="s">
        <v>51</v>
      </c>
      <c r="I1553" t="s">
        <v>1231</v>
      </c>
      <c r="J1553" t="s">
        <v>349</v>
      </c>
      <c r="K1553" t="s">
        <v>12044</v>
      </c>
      <c r="L1553" t="s">
        <v>4396</v>
      </c>
      <c r="M1553" t="s">
        <v>4397</v>
      </c>
      <c r="N1553" t="s">
        <v>12045</v>
      </c>
      <c r="Q1553" t="s">
        <v>44</v>
      </c>
      <c r="V1553" t="s">
        <v>12046</v>
      </c>
      <c r="AF1553">
        <v>1688</v>
      </c>
    </row>
    <row r="1554" spans="1:32" x14ac:dyDescent="0.3">
      <c r="A1554" s="1">
        <v>2408</v>
      </c>
      <c r="B1554" t="s">
        <v>32</v>
      </c>
      <c r="C1554" t="s">
        <v>24115</v>
      </c>
      <c r="D1554" t="s">
        <v>12047</v>
      </c>
      <c r="E1554" t="s">
        <v>12048</v>
      </c>
      <c r="F1554" t="s">
        <v>12049</v>
      </c>
      <c r="G1554" t="s">
        <v>2187</v>
      </c>
      <c r="H1554" t="s">
        <v>248</v>
      </c>
      <c r="I1554" t="s">
        <v>789</v>
      </c>
      <c r="J1554" t="s">
        <v>147</v>
      </c>
      <c r="K1554" t="s">
        <v>11868</v>
      </c>
      <c r="L1554" t="s">
        <v>12050</v>
      </c>
      <c r="M1554" t="s">
        <v>12051</v>
      </c>
      <c r="N1554" t="s">
        <v>12052</v>
      </c>
      <c r="P1554" t="s">
        <v>12053</v>
      </c>
      <c r="Q1554" t="s">
        <v>44</v>
      </c>
      <c r="V1554" t="s">
        <v>12054</v>
      </c>
      <c r="AF1554">
        <v>1689</v>
      </c>
    </row>
    <row r="1555" spans="1:32" x14ac:dyDescent="0.3">
      <c r="A1555" s="1">
        <v>1546</v>
      </c>
      <c r="B1555" t="s">
        <v>32</v>
      </c>
      <c r="C1555" t="s">
        <v>24116</v>
      </c>
      <c r="D1555" t="s">
        <v>12055</v>
      </c>
      <c r="E1555" t="s">
        <v>1637</v>
      </c>
      <c r="F1555" t="s">
        <v>12056</v>
      </c>
      <c r="G1555" t="s">
        <v>12057</v>
      </c>
      <c r="H1555" t="s">
        <v>122</v>
      </c>
      <c r="I1555" t="s">
        <v>123</v>
      </c>
      <c r="J1555" t="s">
        <v>39</v>
      </c>
      <c r="K1555" t="s">
        <v>1388</v>
      </c>
      <c r="L1555" t="s">
        <v>1641</v>
      </c>
      <c r="M1555" t="s">
        <v>1642</v>
      </c>
      <c r="N1555" t="s">
        <v>12058</v>
      </c>
      <c r="Q1555" t="s">
        <v>44</v>
      </c>
      <c r="V1555" t="s">
        <v>12059</v>
      </c>
      <c r="AF1555">
        <v>1690</v>
      </c>
    </row>
    <row r="1556" spans="1:32" x14ac:dyDescent="0.3">
      <c r="A1556" s="1">
        <v>1255</v>
      </c>
      <c r="B1556" t="s">
        <v>32</v>
      </c>
      <c r="C1556" t="s">
        <v>24117</v>
      </c>
      <c r="D1556" t="s">
        <v>12060</v>
      </c>
      <c r="E1556" t="s">
        <v>6474</v>
      </c>
      <c r="F1556" t="s">
        <v>12061</v>
      </c>
      <c r="G1556" t="s">
        <v>12062</v>
      </c>
      <c r="H1556" t="s">
        <v>122</v>
      </c>
      <c r="I1556" t="s">
        <v>137</v>
      </c>
      <c r="J1556" t="s">
        <v>324</v>
      </c>
      <c r="L1556" t="s">
        <v>6476</v>
      </c>
      <c r="M1556" t="s">
        <v>6477</v>
      </c>
      <c r="N1556" t="s">
        <v>12063</v>
      </c>
      <c r="Q1556" t="s">
        <v>44</v>
      </c>
      <c r="V1556" t="s">
        <v>12064</v>
      </c>
      <c r="AF1556">
        <v>1691</v>
      </c>
    </row>
    <row r="1557" spans="1:32" x14ac:dyDescent="0.3">
      <c r="A1557" s="1">
        <v>1565</v>
      </c>
      <c r="B1557" t="s">
        <v>32</v>
      </c>
      <c r="C1557" t="s">
        <v>24118</v>
      </c>
      <c r="D1557" t="s">
        <v>12065</v>
      </c>
      <c r="E1557" t="s">
        <v>12066</v>
      </c>
      <c r="F1557" t="s">
        <v>12067</v>
      </c>
      <c r="G1557" t="s">
        <v>12068</v>
      </c>
      <c r="H1557" t="s">
        <v>248</v>
      </c>
      <c r="I1557" t="s">
        <v>248</v>
      </c>
      <c r="J1557" t="s">
        <v>147</v>
      </c>
      <c r="K1557" t="s">
        <v>12069</v>
      </c>
      <c r="L1557" t="s">
        <v>12070</v>
      </c>
      <c r="M1557" t="s">
        <v>12071</v>
      </c>
      <c r="N1557" t="s">
        <v>12072</v>
      </c>
      <c r="Q1557" t="s">
        <v>44</v>
      </c>
      <c r="V1557" t="s">
        <v>12073</v>
      </c>
      <c r="AF1557">
        <v>1692</v>
      </c>
    </row>
    <row r="1558" spans="1:32" x14ac:dyDescent="0.3">
      <c r="A1558" s="1">
        <v>882</v>
      </c>
      <c r="B1558" t="s">
        <v>32</v>
      </c>
      <c r="C1558" t="s">
        <v>24119</v>
      </c>
      <c r="D1558" t="s">
        <v>12074</v>
      </c>
      <c r="E1558" t="s">
        <v>34</v>
      </c>
      <c r="F1558" t="s">
        <v>12075</v>
      </c>
      <c r="G1558" t="s">
        <v>12076</v>
      </c>
      <c r="H1558" t="s">
        <v>108</v>
      </c>
      <c r="I1558" t="s">
        <v>227</v>
      </c>
      <c r="J1558" t="s">
        <v>39</v>
      </c>
      <c r="K1558" t="s">
        <v>1674</v>
      </c>
      <c r="L1558" t="s">
        <v>41</v>
      </c>
      <c r="M1558" t="s">
        <v>42</v>
      </c>
      <c r="N1558" t="s">
        <v>12077</v>
      </c>
      <c r="Q1558" t="s">
        <v>44</v>
      </c>
      <c r="V1558" t="s">
        <v>12078</v>
      </c>
      <c r="AF1558">
        <v>1693</v>
      </c>
    </row>
    <row r="1559" spans="1:32" x14ac:dyDescent="0.3">
      <c r="A1559" s="1">
        <v>3338</v>
      </c>
      <c r="B1559" t="s">
        <v>32</v>
      </c>
      <c r="C1559" t="s">
        <v>12079</v>
      </c>
      <c r="D1559" t="s">
        <v>12080</v>
      </c>
      <c r="E1559" t="s">
        <v>12081</v>
      </c>
      <c r="F1559" t="s">
        <v>12082</v>
      </c>
      <c r="G1559" t="s">
        <v>6139</v>
      </c>
      <c r="H1559" t="s">
        <v>122</v>
      </c>
      <c r="O1559" t="s">
        <v>62</v>
      </c>
      <c r="R1559" t="s">
        <v>12083</v>
      </c>
      <c r="S1559" t="s">
        <v>12084</v>
      </c>
      <c r="T1559" t="s">
        <v>12085</v>
      </c>
      <c r="U1559" t="s">
        <v>12086</v>
      </c>
      <c r="V1559" t="s">
        <v>12087</v>
      </c>
      <c r="AF1559">
        <v>1694</v>
      </c>
    </row>
    <row r="1560" spans="1:32" x14ac:dyDescent="0.3">
      <c r="A1560" s="1">
        <v>2042</v>
      </c>
      <c r="B1560" t="s">
        <v>32</v>
      </c>
      <c r="C1560" t="s">
        <v>24120</v>
      </c>
      <c r="D1560" t="s">
        <v>12088</v>
      </c>
      <c r="E1560" t="s">
        <v>1254</v>
      </c>
      <c r="F1560" t="s">
        <v>12089</v>
      </c>
      <c r="G1560" t="s">
        <v>729</v>
      </c>
      <c r="H1560" t="s">
        <v>180</v>
      </c>
      <c r="I1560" t="s">
        <v>477</v>
      </c>
      <c r="J1560" t="s">
        <v>1231</v>
      </c>
      <c r="K1560" t="s">
        <v>12090</v>
      </c>
      <c r="L1560" t="s">
        <v>1257</v>
      </c>
      <c r="M1560" t="s">
        <v>1258</v>
      </c>
      <c r="N1560" t="s">
        <v>12091</v>
      </c>
      <c r="Q1560" t="s">
        <v>44</v>
      </c>
      <c r="V1560" t="s">
        <v>12092</v>
      </c>
      <c r="AF1560">
        <v>1696</v>
      </c>
    </row>
    <row r="1561" spans="1:32" x14ac:dyDescent="0.3">
      <c r="A1561" s="1">
        <v>1035</v>
      </c>
      <c r="B1561" t="s">
        <v>32</v>
      </c>
      <c r="C1561" t="s">
        <v>24121</v>
      </c>
      <c r="D1561" t="s">
        <v>12093</v>
      </c>
      <c r="E1561" t="s">
        <v>4493</v>
      </c>
      <c r="F1561" t="s">
        <v>12094</v>
      </c>
      <c r="G1561" t="s">
        <v>6122</v>
      </c>
      <c r="H1561" t="s">
        <v>475</v>
      </c>
      <c r="I1561" t="s">
        <v>9012</v>
      </c>
      <c r="J1561" t="s">
        <v>110</v>
      </c>
      <c r="L1561" t="s">
        <v>4493</v>
      </c>
      <c r="M1561" t="s">
        <v>4497</v>
      </c>
      <c r="N1561" t="s">
        <v>12095</v>
      </c>
      <c r="Q1561" t="s">
        <v>44</v>
      </c>
      <c r="V1561" t="s">
        <v>12096</v>
      </c>
      <c r="AF1561">
        <v>1697</v>
      </c>
    </row>
    <row r="1562" spans="1:32" x14ac:dyDescent="0.3">
      <c r="A1562" s="1">
        <v>444</v>
      </c>
      <c r="B1562" t="s">
        <v>32</v>
      </c>
      <c r="C1562" t="s">
        <v>24122</v>
      </c>
      <c r="D1562" t="s">
        <v>12097</v>
      </c>
      <c r="E1562" t="s">
        <v>12098</v>
      </c>
      <c r="F1562" t="s">
        <v>12099</v>
      </c>
      <c r="G1562" t="s">
        <v>4290</v>
      </c>
      <c r="H1562" t="s">
        <v>91</v>
      </c>
      <c r="I1562" t="s">
        <v>310</v>
      </c>
      <c r="J1562" t="s">
        <v>110</v>
      </c>
      <c r="K1562" t="s">
        <v>12100</v>
      </c>
      <c r="L1562" t="s">
        <v>12101</v>
      </c>
      <c r="M1562" t="s">
        <v>12102</v>
      </c>
      <c r="N1562" t="s">
        <v>12103</v>
      </c>
      <c r="P1562" t="s">
        <v>9968</v>
      </c>
      <c r="Q1562" t="s">
        <v>44</v>
      </c>
      <c r="V1562" t="s">
        <v>12104</v>
      </c>
      <c r="AF1562">
        <v>1698</v>
      </c>
    </row>
    <row r="1563" spans="1:32" x14ac:dyDescent="0.3">
      <c r="A1563" s="1">
        <v>1087</v>
      </c>
      <c r="B1563" t="s">
        <v>32</v>
      </c>
      <c r="C1563" t="s">
        <v>24123</v>
      </c>
      <c r="D1563" t="s">
        <v>12105</v>
      </c>
      <c r="E1563" t="s">
        <v>6037</v>
      </c>
      <c r="F1563" t="s">
        <v>12106</v>
      </c>
      <c r="G1563" t="s">
        <v>5309</v>
      </c>
      <c r="H1563" t="s">
        <v>108</v>
      </c>
      <c r="I1563" t="s">
        <v>3057</v>
      </c>
      <c r="J1563" t="s">
        <v>124</v>
      </c>
      <c r="K1563" t="s">
        <v>12107</v>
      </c>
      <c r="L1563" t="s">
        <v>6040</v>
      </c>
      <c r="M1563" t="s">
        <v>6041</v>
      </c>
      <c r="N1563" t="s">
        <v>12108</v>
      </c>
      <c r="P1563" t="s">
        <v>7896</v>
      </c>
      <c r="Q1563" t="s">
        <v>44</v>
      </c>
      <c r="V1563" t="s">
        <v>12109</v>
      </c>
      <c r="AF1563">
        <v>1699</v>
      </c>
    </row>
    <row r="1564" spans="1:32" x14ac:dyDescent="0.3">
      <c r="A1564" s="1">
        <v>3322</v>
      </c>
      <c r="B1564" t="s">
        <v>32</v>
      </c>
      <c r="C1564" t="s">
        <v>12110</v>
      </c>
      <c r="D1564" t="s">
        <v>12111</v>
      </c>
      <c r="E1564" t="s">
        <v>12112</v>
      </c>
      <c r="F1564" t="s">
        <v>12113</v>
      </c>
      <c r="G1564" t="s">
        <v>3580</v>
      </c>
      <c r="H1564" t="s">
        <v>122</v>
      </c>
      <c r="O1564" t="s">
        <v>62</v>
      </c>
      <c r="R1564" t="s">
        <v>12114</v>
      </c>
      <c r="S1564" t="s">
        <v>12115</v>
      </c>
      <c r="T1564" t="s">
        <v>12116</v>
      </c>
      <c r="U1564" t="s">
        <v>12117</v>
      </c>
      <c r="V1564" t="s">
        <v>12118</v>
      </c>
      <c r="Z1564" t="s">
        <v>12119</v>
      </c>
      <c r="AF1564">
        <v>1700</v>
      </c>
    </row>
    <row r="1565" spans="1:32" x14ac:dyDescent="0.3">
      <c r="A1565" s="1">
        <v>3331</v>
      </c>
      <c r="B1565" t="s">
        <v>32</v>
      </c>
      <c r="C1565" t="s">
        <v>12120</v>
      </c>
      <c r="D1565" t="s">
        <v>12121</v>
      </c>
      <c r="E1565" t="s">
        <v>12122</v>
      </c>
      <c r="F1565" t="s">
        <v>12123</v>
      </c>
      <c r="G1565" t="s">
        <v>12124</v>
      </c>
      <c r="H1565" t="s">
        <v>122</v>
      </c>
      <c r="O1565" t="s">
        <v>62</v>
      </c>
      <c r="R1565" t="s">
        <v>12125</v>
      </c>
      <c r="S1565" t="s">
        <v>12126</v>
      </c>
      <c r="T1565" t="s">
        <v>12127</v>
      </c>
      <c r="U1565" t="s">
        <v>12128</v>
      </c>
      <c r="V1565" t="s">
        <v>1433</v>
      </c>
      <c r="AF1565">
        <v>1701</v>
      </c>
    </row>
    <row r="1566" spans="1:32" x14ac:dyDescent="0.3">
      <c r="A1566" s="1">
        <v>2755</v>
      </c>
      <c r="B1566" t="s">
        <v>32</v>
      </c>
      <c r="C1566" t="s">
        <v>12129</v>
      </c>
      <c r="D1566" t="s">
        <v>978</v>
      </c>
      <c r="E1566" t="s">
        <v>365</v>
      </c>
      <c r="F1566" t="s">
        <v>12130</v>
      </c>
      <c r="G1566" t="s">
        <v>3959</v>
      </c>
      <c r="H1566" t="s">
        <v>122</v>
      </c>
      <c r="I1566" t="s">
        <v>1204</v>
      </c>
      <c r="J1566" t="s">
        <v>4339</v>
      </c>
      <c r="K1566" t="s">
        <v>12131</v>
      </c>
      <c r="L1566" t="s">
        <v>12132</v>
      </c>
      <c r="M1566" t="s">
        <v>2446</v>
      </c>
      <c r="N1566" t="s">
        <v>12133</v>
      </c>
      <c r="O1566" t="s">
        <v>62</v>
      </c>
      <c r="P1566" t="s">
        <v>12134</v>
      </c>
      <c r="R1566" t="s">
        <v>12135</v>
      </c>
      <c r="S1566" t="s">
        <v>12136</v>
      </c>
      <c r="T1566" t="s">
        <v>12137</v>
      </c>
      <c r="U1566" t="s">
        <v>12138</v>
      </c>
      <c r="V1566" t="s">
        <v>366</v>
      </c>
      <c r="Z1566" t="s">
        <v>12139</v>
      </c>
      <c r="AF1566">
        <v>1702</v>
      </c>
    </row>
    <row r="1567" spans="1:32" x14ac:dyDescent="0.3">
      <c r="A1567" s="1">
        <v>1956</v>
      </c>
      <c r="B1567" t="s">
        <v>32</v>
      </c>
      <c r="C1567" t="s">
        <v>24124</v>
      </c>
      <c r="D1567" t="s">
        <v>12140</v>
      </c>
      <c r="E1567" t="s">
        <v>12141</v>
      </c>
      <c r="F1567" t="s">
        <v>12142</v>
      </c>
      <c r="G1567" t="s">
        <v>179</v>
      </c>
      <c r="H1567" t="s">
        <v>180</v>
      </c>
      <c r="I1567" t="s">
        <v>265</v>
      </c>
      <c r="J1567" t="s">
        <v>190</v>
      </c>
      <c r="K1567" t="s">
        <v>10943</v>
      </c>
      <c r="L1567" t="s">
        <v>12143</v>
      </c>
      <c r="M1567" t="s">
        <v>12144</v>
      </c>
      <c r="N1567" t="s">
        <v>12145</v>
      </c>
      <c r="P1567" t="s">
        <v>12146</v>
      </c>
      <c r="Q1567" t="s">
        <v>44</v>
      </c>
      <c r="V1567" t="s">
        <v>12147</v>
      </c>
      <c r="AF1567">
        <v>1704</v>
      </c>
    </row>
    <row r="1568" spans="1:32" x14ac:dyDescent="0.3">
      <c r="A1568" s="1">
        <v>2581</v>
      </c>
      <c r="B1568" t="s">
        <v>32</v>
      </c>
      <c r="C1568" t="s">
        <v>24125</v>
      </c>
      <c r="D1568" t="s">
        <v>12148</v>
      </c>
      <c r="E1568" t="s">
        <v>12149</v>
      </c>
      <c r="F1568" t="s">
        <v>12150</v>
      </c>
      <c r="G1568" t="s">
        <v>2313</v>
      </c>
      <c r="H1568" t="s">
        <v>91</v>
      </c>
      <c r="I1568" t="s">
        <v>5838</v>
      </c>
      <c r="J1568" t="s">
        <v>124</v>
      </c>
      <c r="K1568" t="s">
        <v>12151</v>
      </c>
      <c r="L1568" t="s">
        <v>12152</v>
      </c>
      <c r="M1568" t="s">
        <v>12153</v>
      </c>
      <c r="N1568" t="s">
        <v>12154</v>
      </c>
      <c r="P1568" t="s">
        <v>12155</v>
      </c>
      <c r="Q1568" t="s">
        <v>44</v>
      </c>
      <c r="V1568" t="s">
        <v>12156</v>
      </c>
      <c r="AF1568">
        <v>1705</v>
      </c>
    </row>
    <row r="1569" spans="1:32" x14ac:dyDescent="0.3">
      <c r="A1569" s="1">
        <v>2115</v>
      </c>
      <c r="B1569" t="s">
        <v>32</v>
      </c>
      <c r="C1569" t="s">
        <v>24126</v>
      </c>
      <c r="D1569" t="s">
        <v>12157</v>
      </c>
      <c r="E1569" t="s">
        <v>4241</v>
      </c>
      <c r="F1569" t="s">
        <v>12158</v>
      </c>
      <c r="G1569" t="s">
        <v>3730</v>
      </c>
      <c r="H1569" t="s">
        <v>51</v>
      </c>
      <c r="I1569" t="s">
        <v>146</v>
      </c>
      <c r="J1569" t="s">
        <v>168</v>
      </c>
      <c r="K1569" t="s">
        <v>12159</v>
      </c>
      <c r="L1569" t="s">
        <v>4245</v>
      </c>
      <c r="M1569" t="s">
        <v>4246</v>
      </c>
      <c r="N1569" t="s">
        <v>12160</v>
      </c>
      <c r="P1569" t="s">
        <v>12161</v>
      </c>
      <c r="Q1569" t="s">
        <v>44</v>
      </c>
      <c r="V1569" t="s">
        <v>12162</v>
      </c>
      <c r="AF1569">
        <v>1706</v>
      </c>
    </row>
    <row r="1570" spans="1:32" x14ac:dyDescent="0.3">
      <c r="A1570" s="1">
        <v>2096</v>
      </c>
      <c r="B1570" t="s">
        <v>32</v>
      </c>
      <c r="C1570" t="s">
        <v>24127</v>
      </c>
      <c r="D1570" t="s">
        <v>12163</v>
      </c>
      <c r="E1570" t="s">
        <v>4144</v>
      </c>
      <c r="F1570" t="s">
        <v>12164</v>
      </c>
      <c r="G1570" t="s">
        <v>12165</v>
      </c>
      <c r="H1570" t="s">
        <v>37</v>
      </c>
      <c r="I1570" t="s">
        <v>265</v>
      </c>
      <c r="J1570" t="s">
        <v>190</v>
      </c>
      <c r="K1570" t="s">
        <v>12166</v>
      </c>
      <c r="L1570" t="s">
        <v>4147</v>
      </c>
      <c r="M1570" t="s">
        <v>4148</v>
      </c>
      <c r="N1570" t="s">
        <v>12167</v>
      </c>
      <c r="P1570" t="s">
        <v>8156</v>
      </c>
      <c r="Q1570" t="s">
        <v>44</v>
      </c>
      <c r="V1570" t="s">
        <v>12168</v>
      </c>
      <c r="AF1570">
        <v>1707</v>
      </c>
    </row>
    <row r="1571" spans="1:32" x14ac:dyDescent="0.3">
      <c r="A1571" s="1">
        <v>3151</v>
      </c>
      <c r="B1571" t="s">
        <v>32</v>
      </c>
      <c r="C1571" t="s">
        <v>12169</v>
      </c>
      <c r="D1571" t="s">
        <v>12170</v>
      </c>
      <c r="E1571" t="s">
        <v>12171</v>
      </c>
      <c r="F1571" t="s">
        <v>12172</v>
      </c>
      <c r="G1571" t="s">
        <v>1768</v>
      </c>
      <c r="H1571" t="s">
        <v>108</v>
      </c>
      <c r="O1571" t="s">
        <v>62</v>
      </c>
      <c r="R1571" t="s">
        <v>12173</v>
      </c>
      <c r="S1571" t="s">
        <v>12174</v>
      </c>
      <c r="T1571" t="s">
        <v>12175</v>
      </c>
      <c r="U1571" t="s">
        <v>12176</v>
      </c>
      <c r="V1571" t="s">
        <v>12177</v>
      </c>
      <c r="Z1571" t="s">
        <v>12178</v>
      </c>
      <c r="AF1571">
        <v>1708</v>
      </c>
    </row>
    <row r="1572" spans="1:32" x14ac:dyDescent="0.3">
      <c r="A1572" s="1">
        <v>2310</v>
      </c>
      <c r="B1572" t="s">
        <v>32</v>
      </c>
      <c r="C1572" t="s">
        <v>24128</v>
      </c>
      <c r="D1572" t="s">
        <v>12179</v>
      </c>
      <c r="E1572" t="s">
        <v>4939</v>
      </c>
      <c r="F1572" t="s">
        <v>12180</v>
      </c>
      <c r="G1572" t="s">
        <v>3118</v>
      </c>
      <c r="H1572" t="s">
        <v>122</v>
      </c>
      <c r="I1572" t="s">
        <v>4339</v>
      </c>
      <c r="J1572" t="s">
        <v>39</v>
      </c>
      <c r="K1572" t="s">
        <v>12181</v>
      </c>
      <c r="L1572" t="s">
        <v>4942</v>
      </c>
      <c r="M1572" t="s">
        <v>4943</v>
      </c>
      <c r="N1572" t="s">
        <v>12182</v>
      </c>
      <c r="Q1572" t="s">
        <v>44</v>
      </c>
      <c r="V1572" t="s">
        <v>12183</v>
      </c>
      <c r="AF1572">
        <v>1709</v>
      </c>
    </row>
    <row r="1573" spans="1:32" x14ac:dyDescent="0.3">
      <c r="A1573" s="1">
        <v>455</v>
      </c>
      <c r="B1573" t="s">
        <v>32</v>
      </c>
      <c r="C1573" t="s">
        <v>24129</v>
      </c>
      <c r="D1573" t="s">
        <v>12184</v>
      </c>
      <c r="E1573" t="s">
        <v>1254</v>
      </c>
      <c r="F1573" t="s">
        <v>12185</v>
      </c>
      <c r="G1573" t="s">
        <v>3654</v>
      </c>
      <c r="H1573" t="s">
        <v>74</v>
      </c>
      <c r="I1573" t="s">
        <v>236</v>
      </c>
      <c r="J1573" t="s">
        <v>349</v>
      </c>
      <c r="K1573" t="s">
        <v>12186</v>
      </c>
      <c r="L1573" t="s">
        <v>1257</v>
      </c>
      <c r="M1573" t="s">
        <v>1258</v>
      </c>
      <c r="N1573" t="s">
        <v>12187</v>
      </c>
      <c r="Q1573" t="s">
        <v>44</v>
      </c>
      <c r="V1573" t="s">
        <v>12188</v>
      </c>
      <c r="AF1573">
        <v>1710</v>
      </c>
    </row>
    <row r="1574" spans="1:32" x14ac:dyDescent="0.3">
      <c r="A1574" s="1">
        <v>3051</v>
      </c>
      <c r="B1574" t="s">
        <v>32</v>
      </c>
      <c r="C1574" t="s">
        <v>12189</v>
      </c>
      <c r="D1574" t="s">
        <v>12190</v>
      </c>
      <c r="E1574" t="s">
        <v>12191</v>
      </c>
      <c r="F1574" t="s">
        <v>12192</v>
      </c>
      <c r="G1574" t="s">
        <v>12193</v>
      </c>
      <c r="H1574" t="s">
        <v>108</v>
      </c>
      <c r="O1574" t="s">
        <v>62</v>
      </c>
      <c r="R1574" t="s">
        <v>12194</v>
      </c>
      <c r="S1574" t="s">
        <v>12195</v>
      </c>
      <c r="T1574" t="s">
        <v>12196</v>
      </c>
      <c r="U1574" t="s">
        <v>12197</v>
      </c>
      <c r="V1574" t="s">
        <v>12198</v>
      </c>
      <c r="Y1574" t="s">
        <v>12199</v>
      </c>
      <c r="Z1574" t="s">
        <v>12200</v>
      </c>
      <c r="AF1574">
        <v>1711</v>
      </c>
    </row>
    <row r="1575" spans="1:32" x14ac:dyDescent="0.3">
      <c r="A1575" s="1">
        <v>2579</v>
      </c>
      <c r="B1575" t="s">
        <v>32</v>
      </c>
      <c r="C1575" t="s">
        <v>24130</v>
      </c>
      <c r="D1575" t="s">
        <v>12201</v>
      </c>
      <c r="E1575" t="s">
        <v>12202</v>
      </c>
      <c r="F1575" t="s">
        <v>12203</v>
      </c>
      <c r="G1575" t="s">
        <v>12204</v>
      </c>
      <c r="H1575" t="s">
        <v>108</v>
      </c>
      <c r="I1575" t="s">
        <v>349</v>
      </c>
      <c r="L1575" t="s">
        <v>12205</v>
      </c>
      <c r="M1575" t="s">
        <v>12206</v>
      </c>
      <c r="N1575" t="s">
        <v>12207</v>
      </c>
      <c r="Q1575" t="s">
        <v>44</v>
      </c>
      <c r="V1575" t="s">
        <v>12208</v>
      </c>
      <c r="AF1575">
        <v>1712</v>
      </c>
    </row>
    <row r="1576" spans="1:32" x14ac:dyDescent="0.3">
      <c r="A1576" s="1">
        <v>2046</v>
      </c>
      <c r="B1576" t="s">
        <v>32</v>
      </c>
      <c r="C1576" t="s">
        <v>24131</v>
      </c>
      <c r="D1576" t="s">
        <v>12209</v>
      </c>
      <c r="E1576" t="s">
        <v>2565</v>
      </c>
      <c r="F1576" t="s">
        <v>12210</v>
      </c>
      <c r="G1576" t="s">
        <v>557</v>
      </c>
      <c r="H1576" t="s">
        <v>37</v>
      </c>
      <c r="I1576" t="s">
        <v>265</v>
      </c>
      <c r="J1576" t="s">
        <v>147</v>
      </c>
      <c r="K1576" t="s">
        <v>1419</v>
      </c>
      <c r="L1576" t="s">
        <v>2570</v>
      </c>
      <c r="M1576" t="s">
        <v>2571</v>
      </c>
      <c r="N1576" t="s">
        <v>12211</v>
      </c>
      <c r="P1576" t="s">
        <v>12212</v>
      </c>
      <c r="Q1576" t="s">
        <v>44</v>
      </c>
      <c r="V1576" t="s">
        <v>12213</v>
      </c>
      <c r="AF1576">
        <v>1713</v>
      </c>
    </row>
    <row r="1577" spans="1:32" x14ac:dyDescent="0.3">
      <c r="A1577" s="1">
        <v>2404</v>
      </c>
      <c r="B1577" t="s">
        <v>32</v>
      </c>
      <c r="C1577" t="s">
        <v>24132</v>
      </c>
      <c r="D1577" t="s">
        <v>12214</v>
      </c>
      <c r="E1577" t="s">
        <v>4144</v>
      </c>
      <c r="F1577" t="s">
        <v>12215</v>
      </c>
      <c r="G1577" t="s">
        <v>4820</v>
      </c>
      <c r="H1577" t="s">
        <v>91</v>
      </c>
      <c r="I1577" t="s">
        <v>219</v>
      </c>
      <c r="J1577" t="s">
        <v>39</v>
      </c>
      <c r="K1577" t="s">
        <v>2296</v>
      </c>
      <c r="L1577" t="s">
        <v>4147</v>
      </c>
      <c r="M1577" t="s">
        <v>4148</v>
      </c>
      <c r="N1577" t="s">
        <v>12216</v>
      </c>
      <c r="P1577" t="s">
        <v>219</v>
      </c>
      <c r="Q1577" t="s">
        <v>44</v>
      </c>
      <c r="V1577" t="s">
        <v>12217</v>
      </c>
      <c r="AF1577">
        <v>1714</v>
      </c>
    </row>
    <row r="1578" spans="1:32" x14ac:dyDescent="0.3">
      <c r="A1578" s="1">
        <v>993</v>
      </c>
      <c r="B1578" t="s">
        <v>32</v>
      </c>
      <c r="C1578" t="s">
        <v>24133</v>
      </c>
      <c r="D1578" t="s">
        <v>8358</v>
      </c>
      <c r="E1578" t="s">
        <v>345</v>
      </c>
      <c r="F1578" t="s">
        <v>12218</v>
      </c>
      <c r="G1578" t="s">
        <v>12219</v>
      </c>
      <c r="H1578" t="s">
        <v>51</v>
      </c>
      <c r="I1578" t="s">
        <v>789</v>
      </c>
      <c r="J1578" t="s">
        <v>123</v>
      </c>
      <c r="K1578" t="s">
        <v>12220</v>
      </c>
      <c r="L1578" t="s">
        <v>351</v>
      </c>
      <c r="M1578" t="s">
        <v>352</v>
      </c>
      <c r="N1578" t="s">
        <v>12221</v>
      </c>
      <c r="P1578" t="s">
        <v>12222</v>
      </c>
      <c r="Q1578" t="s">
        <v>44</v>
      </c>
      <c r="V1578" t="s">
        <v>12223</v>
      </c>
      <c r="AF1578">
        <v>1715</v>
      </c>
    </row>
    <row r="1579" spans="1:32" x14ac:dyDescent="0.3">
      <c r="A1579" s="1">
        <v>1744</v>
      </c>
      <c r="B1579" t="s">
        <v>32</v>
      </c>
      <c r="C1579" t="s">
        <v>24134</v>
      </c>
      <c r="D1579" t="s">
        <v>12224</v>
      </c>
      <c r="E1579" t="s">
        <v>6474</v>
      </c>
      <c r="F1579" t="s">
        <v>12225</v>
      </c>
      <c r="G1579" t="s">
        <v>12226</v>
      </c>
      <c r="H1579" t="s">
        <v>248</v>
      </c>
      <c r="I1579" t="s">
        <v>228</v>
      </c>
      <c r="J1579" t="s">
        <v>1231</v>
      </c>
      <c r="K1579" t="s">
        <v>12227</v>
      </c>
      <c r="L1579" t="s">
        <v>6476</v>
      </c>
      <c r="M1579" t="s">
        <v>6477</v>
      </c>
      <c r="N1579" t="s">
        <v>12228</v>
      </c>
      <c r="P1579" t="s">
        <v>12229</v>
      </c>
      <c r="Q1579" t="s">
        <v>44</v>
      </c>
      <c r="AF1579">
        <v>1716</v>
      </c>
    </row>
    <row r="1580" spans="1:32" x14ac:dyDescent="0.3">
      <c r="A1580" s="1">
        <v>1216</v>
      </c>
      <c r="B1580" t="s">
        <v>32</v>
      </c>
      <c r="C1580" t="s">
        <v>24135</v>
      </c>
      <c r="D1580" t="s">
        <v>12230</v>
      </c>
      <c r="E1580" t="s">
        <v>2565</v>
      </c>
      <c r="F1580" t="s">
        <v>12231</v>
      </c>
      <c r="G1580" t="s">
        <v>73</v>
      </c>
      <c r="H1580" t="s">
        <v>74</v>
      </c>
      <c r="I1580" t="s">
        <v>109</v>
      </c>
      <c r="J1580" t="s">
        <v>39</v>
      </c>
      <c r="K1580" t="s">
        <v>5569</v>
      </c>
      <c r="L1580" t="s">
        <v>2570</v>
      </c>
      <c r="M1580" t="s">
        <v>2571</v>
      </c>
      <c r="N1580" t="s">
        <v>12232</v>
      </c>
      <c r="P1580" t="s">
        <v>12233</v>
      </c>
      <c r="Q1580" t="s">
        <v>44</v>
      </c>
      <c r="AF1580">
        <v>1717</v>
      </c>
    </row>
    <row r="1581" spans="1:32" x14ac:dyDescent="0.3">
      <c r="A1581" s="1">
        <v>1290</v>
      </c>
      <c r="B1581" t="s">
        <v>32</v>
      </c>
      <c r="C1581" t="s">
        <v>24136</v>
      </c>
      <c r="D1581" t="s">
        <v>12234</v>
      </c>
      <c r="E1581" t="s">
        <v>5827</v>
      </c>
      <c r="F1581" t="s">
        <v>12235</v>
      </c>
      <c r="G1581" t="s">
        <v>12236</v>
      </c>
      <c r="H1581" t="s">
        <v>166</v>
      </c>
      <c r="I1581" t="s">
        <v>1599</v>
      </c>
      <c r="J1581" t="s">
        <v>190</v>
      </c>
      <c r="K1581" t="s">
        <v>8399</v>
      </c>
      <c r="L1581" t="s">
        <v>5829</v>
      </c>
      <c r="M1581" t="s">
        <v>5830</v>
      </c>
      <c r="N1581" t="s">
        <v>12237</v>
      </c>
      <c r="P1581" t="s">
        <v>7366</v>
      </c>
      <c r="Q1581" t="s">
        <v>44</v>
      </c>
      <c r="V1581" t="s">
        <v>12238</v>
      </c>
      <c r="AF1581">
        <v>1718</v>
      </c>
    </row>
    <row r="1582" spans="1:32" x14ac:dyDescent="0.3">
      <c r="A1582" s="1">
        <v>3241</v>
      </c>
      <c r="B1582" t="s">
        <v>32</v>
      </c>
      <c r="C1582" t="s">
        <v>12239</v>
      </c>
      <c r="D1582" t="s">
        <v>12240</v>
      </c>
      <c r="E1582" t="s">
        <v>12241</v>
      </c>
      <c r="F1582" t="s">
        <v>12242</v>
      </c>
      <c r="G1582" t="s">
        <v>601</v>
      </c>
      <c r="H1582" t="s">
        <v>37</v>
      </c>
      <c r="O1582" t="s">
        <v>62</v>
      </c>
      <c r="R1582" t="s">
        <v>12243</v>
      </c>
      <c r="S1582" t="s">
        <v>12244</v>
      </c>
      <c r="T1582" t="s">
        <v>12245</v>
      </c>
      <c r="U1582" t="s">
        <v>12246</v>
      </c>
      <c r="V1582" t="s">
        <v>1433</v>
      </c>
      <c r="Y1582" t="s">
        <v>12247</v>
      </c>
      <c r="AF1582">
        <v>1719</v>
      </c>
    </row>
    <row r="1583" spans="1:32" x14ac:dyDescent="0.3">
      <c r="A1583" s="1">
        <v>1851</v>
      </c>
      <c r="B1583" t="s">
        <v>32</v>
      </c>
      <c r="C1583" t="s">
        <v>24137</v>
      </c>
      <c r="D1583" t="s">
        <v>12248</v>
      </c>
      <c r="E1583" t="s">
        <v>12249</v>
      </c>
      <c r="F1583" t="s">
        <v>12250</v>
      </c>
      <c r="G1583" t="s">
        <v>4298</v>
      </c>
      <c r="H1583" t="s">
        <v>166</v>
      </c>
      <c r="I1583" t="s">
        <v>166</v>
      </c>
      <c r="J1583" t="s">
        <v>147</v>
      </c>
      <c r="K1583" t="s">
        <v>39</v>
      </c>
      <c r="L1583" t="s">
        <v>12251</v>
      </c>
      <c r="M1583" t="s">
        <v>12252</v>
      </c>
      <c r="N1583" t="s">
        <v>12253</v>
      </c>
      <c r="P1583" t="s">
        <v>373</v>
      </c>
      <c r="Q1583" t="s">
        <v>44</v>
      </c>
      <c r="AF1583">
        <v>1720</v>
      </c>
    </row>
    <row r="1584" spans="1:32" x14ac:dyDescent="0.3">
      <c r="A1584" s="1">
        <v>1462</v>
      </c>
      <c r="B1584" t="s">
        <v>32</v>
      </c>
      <c r="C1584" t="s">
        <v>24138</v>
      </c>
      <c r="D1584" t="s">
        <v>12254</v>
      </c>
      <c r="E1584" t="s">
        <v>1299</v>
      </c>
      <c r="F1584" t="s">
        <v>12255</v>
      </c>
      <c r="G1584" t="s">
        <v>12256</v>
      </c>
      <c r="H1584" t="s">
        <v>91</v>
      </c>
      <c r="I1584" t="s">
        <v>401</v>
      </c>
      <c r="J1584" t="s">
        <v>324</v>
      </c>
      <c r="K1584" t="s">
        <v>12257</v>
      </c>
      <c r="L1584" t="s">
        <v>71</v>
      </c>
      <c r="M1584" t="s">
        <v>1303</v>
      </c>
      <c r="N1584" t="s">
        <v>12258</v>
      </c>
      <c r="P1584" t="s">
        <v>12259</v>
      </c>
      <c r="Q1584" t="s">
        <v>44</v>
      </c>
      <c r="V1584" t="s">
        <v>12260</v>
      </c>
      <c r="AF1584">
        <v>1721</v>
      </c>
    </row>
    <row r="1585" spans="1:32" x14ac:dyDescent="0.3">
      <c r="A1585" s="1">
        <v>1537</v>
      </c>
      <c r="B1585" t="s">
        <v>32</v>
      </c>
      <c r="C1585" t="s">
        <v>24139</v>
      </c>
      <c r="D1585" t="s">
        <v>12261</v>
      </c>
      <c r="E1585" t="s">
        <v>589</v>
      </c>
      <c r="F1585" t="s">
        <v>12262</v>
      </c>
      <c r="G1585" t="s">
        <v>12263</v>
      </c>
      <c r="H1585" t="s">
        <v>180</v>
      </c>
      <c r="I1585" t="s">
        <v>875</v>
      </c>
      <c r="J1585" t="s">
        <v>39</v>
      </c>
      <c r="K1585" t="s">
        <v>4966</v>
      </c>
      <c r="L1585" t="s">
        <v>593</v>
      </c>
      <c r="M1585" t="s">
        <v>594</v>
      </c>
      <c r="N1585" t="s">
        <v>12264</v>
      </c>
      <c r="Q1585" t="s">
        <v>44</v>
      </c>
      <c r="V1585" t="s">
        <v>12265</v>
      </c>
      <c r="AF1585">
        <v>1722</v>
      </c>
    </row>
    <row r="1586" spans="1:32" x14ac:dyDescent="0.3">
      <c r="A1586" s="1">
        <v>1994</v>
      </c>
      <c r="B1586" t="s">
        <v>32</v>
      </c>
      <c r="C1586" t="s">
        <v>24140</v>
      </c>
      <c r="D1586" t="s">
        <v>12266</v>
      </c>
      <c r="E1586" t="s">
        <v>6037</v>
      </c>
      <c r="F1586" t="s">
        <v>12267</v>
      </c>
      <c r="G1586" t="s">
        <v>4667</v>
      </c>
      <c r="H1586" t="s">
        <v>248</v>
      </c>
      <c r="I1586" t="s">
        <v>359</v>
      </c>
      <c r="J1586" t="s">
        <v>349</v>
      </c>
      <c r="K1586" t="s">
        <v>12268</v>
      </c>
      <c r="L1586" t="s">
        <v>6040</v>
      </c>
      <c r="M1586" t="s">
        <v>6041</v>
      </c>
      <c r="N1586" t="s">
        <v>12269</v>
      </c>
      <c r="P1586" t="s">
        <v>3849</v>
      </c>
      <c r="Q1586" t="s">
        <v>44</v>
      </c>
      <c r="V1586" t="s">
        <v>12270</v>
      </c>
      <c r="AF1586">
        <v>1723</v>
      </c>
    </row>
    <row r="1587" spans="1:32" x14ac:dyDescent="0.3">
      <c r="A1587" s="1">
        <v>2433</v>
      </c>
      <c r="B1587" t="s">
        <v>32</v>
      </c>
      <c r="C1587" t="s">
        <v>24141</v>
      </c>
      <c r="D1587" t="s">
        <v>12271</v>
      </c>
      <c r="E1587" t="s">
        <v>12272</v>
      </c>
      <c r="F1587" t="s">
        <v>12273</v>
      </c>
      <c r="G1587" t="s">
        <v>4290</v>
      </c>
      <c r="H1587" t="s">
        <v>91</v>
      </c>
      <c r="I1587" t="s">
        <v>219</v>
      </c>
      <c r="K1587" t="s">
        <v>2964</v>
      </c>
      <c r="L1587" t="s">
        <v>12274</v>
      </c>
      <c r="M1587" t="s">
        <v>12275</v>
      </c>
      <c r="N1587" t="s">
        <v>12276</v>
      </c>
      <c r="P1587" t="s">
        <v>12277</v>
      </c>
      <c r="Q1587" t="s">
        <v>44</v>
      </c>
      <c r="V1587" t="s">
        <v>12278</v>
      </c>
      <c r="AF1587">
        <v>1724</v>
      </c>
    </row>
    <row r="1588" spans="1:32" x14ac:dyDescent="0.3">
      <c r="A1588" s="1">
        <v>1680</v>
      </c>
      <c r="B1588" t="s">
        <v>32</v>
      </c>
      <c r="C1588" t="s">
        <v>24142</v>
      </c>
      <c r="D1588" t="s">
        <v>12279</v>
      </c>
      <c r="E1588" t="s">
        <v>12280</v>
      </c>
      <c r="F1588" t="s">
        <v>12281</v>
      </c>
      <c r="G1588" t="s">
        <v>2675</v>
      </c>
      <c r="H1588" t="s">
        <v>522</v>
      </c>
      <c r="I1588" t="s">
        <v>215</v>
      </c>
      <c r="J1588" t="s">
        <v>39</v>
      </c>
      <c r="K1588" t="s">
        <v>227</v>
      </c>
      <c r="L1588" t="s">
        <v>12282</v>
      </c>
      <c r="M1588" t="s">
        <v>12283</v>
      </c>
      <c r="N1588" t="s">
        <v>12284</v>
      </c>
      <c r="P1588" t="s">
        <v>383</v>
      </c>
      <c r="Q1588" t="s">
        <v>44</v>
      </c>
      <c r="V1588" t="s">
        <v>12285</v>
      </c>
      <c r="AF1588">
        <v>1725</v>
      </c>
    </row>
    <row r="1589" spans="1:32" x14ac:dyDescent="0.3">
      <c r="A1589" s="1">
        <v>469</v>
      </c>
      <c r="B1589" t="s">
        <v>32</v>
      </c>
      <c r="C1589" t="s">
        <v>24143</v>
      </c>
      <c r="D1589" t="s">
        <v>12286</v>
      </c>
      <c r="E1589" t="s">
        <v>1151</v>
      </c>
      <c r="F1589" t="s">
        <v>12287</v>
      </c>
      <c r="G1589" t="s">
        <v>12288</v>
      </c>
      <c r="H1589" t="s">
        <v>51</v>
      </c>
      <c r="I1589" t="s">
        <v>944</v>
      </c>
      <c r="J1589" t="s">
        <v>3136</v>
      </c>
      <c r="K1589" t="s">
        <v>12289</v>
      </c>
      <c r="L1589" t="s">
        <v>1155</v>
      </c>
      <c r="M1589" t="s">
        <v>1156</v>
      </c>
      <c r="N1589" t="s">
        <v>12290</v>
      </c>
      <c r="P1589" t="s">
        <v>12291</v>
      </c>
      <c r="Q1589" t="s">
        <v>44</v>
      </c>
      <c r="V1589" t="s">
        <v>12292</v>
      </c>
      <c r="AF1589">
        <v>1726</v>
      </c>
    </row>
    <row r="1590" spans="1:32" x14ac:dyDescent="0.3">
      <c r="A1590" s="1">
        <v>2675</v>
      </c>
      <c r="B1590" t="s">
        <v>32</v>
      </c>
      <c r="C1590" t="s">
        <v>12293</v>
      </c>
      <c r="D1590" t="s">
        <v>12294</v>
      </c>
      <c r="E1590" t="s">
        <v>12295</v>
      </c>
      <c r="F1590" t="s">
        <v>12296</v>
      </c>
      <c r="G1590" t="s">
        <v>12297</v>
      </c>
      <c r="H1590" t="s">
        <v>475</v>
      </c>
      <c r="O1590" t="s">
        <v>62</v>
      </c>
      <c r="R1590" t="s">
        <v>12298</v>
      </c>
      <c r="S1590" t="s">
        <v>12299</v>
      </c>
      <c r="T1590" t="s">
        <v>12300</v>
      </c>
      <c r="U1590" t="s">
        <v>12301</v>
      </c>
      <c r="V1590" t="s">
        <v>366</v>
      </c>
      <c r="AF1590">
        <v>1727</v>
      </c>
    </row>
    <row r="1591" spans="1:32" x14ac:dyDescent="0.3">
      <c r="A1591" s="1">
        <v>1405</v>
      </c>
      <c r="B1591" t="s">
        <v>32</v>
      </c>
      <c r="C1591" t="s">
        <v>24144</v>
      </c>
      <c r="D1591" t="s">
        <v>12302</v>
      </c>
      <c r="E1591" t="s">
        <v>6158</v>
      </c>
      <c r="F1591" t="s">
        <v>12303</v>
      </c>
      <c r="G1591" t="s">
        <v>3931</v>
      </c>
      <c r="H1591" t="s">
        <v>522</v>
      </c>
      <c r="I1591" t="s">
        <v>265</v>
      </c>
      <c r="J1591" t="s">
        <v>324</v>
      </c>
      <c r="K1591" t="s">
        <v>12304</v>
      </c>
      <c r="L1591" t="s">
        <v>6161</v>
      </c>
      <c r="M1591" t="s">
        <v>6162</v>
      </c>
      <c r="N1591" t="s">
        <v>12305</v>
      </c>
      <c r="P1591" t="s">
        <v>12306</v>
      </c>
      <c r="Q1591" t="s">
        <v>44</v>
      </c>
      <c r="V1591" t="s">
        <v>12307</v>
      </c>
      <c r="AF1591">
        <v>1729</v>
      </c>
    </row>
    <row r="1592" spans="1:32" x14ac:dyDescent="0.3">
      <c r="A1592" s="1">
        <v>1469</v>
      </c>
      <c r="B1592" t="s">
        <v>32</v>
      </c>
      <c r="C1592" t="s">
        <v>24145</v>
      </c>
      <c r="D1592" t="s">
        <v>12308</v>
      </c>
      <c r="E1592" t="s">
        <v>5291</v>
      </c>
      <c r="F1592" t="s">
        <v>12309</v>
      </c>
      <c r="G1592" t="s">
        <v>247</v>
      </c>
      <c r="H1592" t="s">
        <v>248</v>
      </c>
      <c r="I1592" t="s">
        <v>2296</v>
      </c>
      <c r="K1592" t="s">
        <v>11268</v>
      </c>
      <c r="L1592" t="s">
        <v>5294</v>
      </c>
      <c r="M1592" t="s">
        <v>5295</v>
      </c>
      <c r="N1592" t="s">
        <v>12310</v>
      </c>
      <c r="P1592" t="s">
        <v>3960</v>
      </c>
      <c r="Q1592" t="s">
        <v>44</v>
      </c>
      <c r="V1592" t="s">
        <v>12311</v>
      </c>
      <c r="AF1592">
        <v>1730</v>
      </c>
    </row>
    <row r="1593" spans="1:32" x14ac:dyDescent="0.3">
      <c r="A1593" s="1">
        <v>2054</v>
      </c>
      <c r="B1593" t="s">
        <v>32</v>
      </c>
      <c r="C1593" t="s">
        <v>24146</v>
      </c>
      <c r="D1593" t="s">
        <v>12312</v>
      </c>
      <c r="E1593" t="s">
        <v>6037</v>
      </c>
      <c r="F1593" t="s">
        <v>12313</v>
      </c>
      <c r="G1593" t="s">
        <v>6756</v>
      </c>
      <c r="H1593" t="s">
        <v>248</v>
      </c>
      <c r="I1593" t="s">
        <v>359</v>
      </c>
      <c r="J1593" t="s">
        <v>124</v>
      </c>
      <c r="K1593" t="s">
        <v>12314</v>
      </c>
      <c r="L1593" t="s">
        <v>6040</v>
      </c>
      <c r="M1593" t="s">
        <v>6041</v>
      </c>
      <c r="N1593" t="s">
        <v>12315</v>
      </c>
      <c r="P1593" t="s">
        <v>2093</v>
      </c>
      <c r="Q1593" t="s">
        <v>44</v>
      </c>
      <c r="V1593" t="s">
        <v>12316</v>
      </c>
      <c r="AF1593">
        <v>1731</v>
      </c>
    </row>
    <row r="1594" spans="1:32" x14ac:dyDescent="0.3">
      <c r="A1594" s="1">
        <v>652</v>
      </c>
      <c r="B1594" t="s">
        <v>32</v>
      </c>
      <c r="C1594" t="s">
        <v>24147</v>
      </c>
      <c r="D1594" t="s">
        <v>12317</v>
      </c>
      <c r="E1594" t="s">
        <v>2240</v>
      </c>
      <c r="F1594" t="s">
        <v>12318</v>
      </c>
      <c r="G1594" t="s">
        <v>155</v>
      </c>
      <c r="H1594" t="s">
        <v>51</v>
      </c>
      <c r="I1594" t="s">
        <v>52</v>
      </c>
      <c r="J1594" t="s">
        <v>110</v>
      </c>
      <c r="K1594" t="s">
        <v>12319</v>
      </c>
      <c r="L1594" t="s">
        <v>2240</v>
      </c>
      <c r="M1594" t="s">
        <v>2245</v>
      </c>
      <c r="N1594" t="s">
        <v>12320</v>
      </c>
      <c r="P1594" t="s">
        <v>12321</v>
      </c>
      <c r="Q1594" t="s">
        <v>44</v>
      </c>
      <c r="V1594" t="s">
        <v>12322</v>
      </c>
      <c r="AF1594">
        <v>1732</v>
      </c>
    </row>
    <row r="1595" spans="1:32" x14ac:dyDescent="0.3">
      <c r="A1595" s="1">
        <v>931</v>
      </c>
      <c r="B1595" t="s">
        <v>32</v>
      </c>
      <c r="C1595" t="s">
        <v>24148</v>
      </c>
      <c r="D1595" t="s">
        <v>12323</v>
      </c>
      <c r="E1595" t="s">
        <v>12324</v>
      </c>
      <c r="F1595" t="s">
        <v>12325</v>
      </c>
      <c r="G1595" t="s">
        <v>12326</v>
      </c>
      <c r="H1595" t="s">
        <v>122</v>
      </c>
      <c r="I1595" t="s">
        <v>214</v>
      </c>
      <c r="J1595" t="s">
        <v>190</v>
      </c>
      <c r="K1595" t="s">
        <v>12327</v>
      </c>
      <c r="L1595" t="s">
        <v>12328</v>
      </c>
      <c r="M1595" t="s">
        <v>12329</v>
      </c>
      <c r="N1595" t="s">
        <v>12330</v>
      </c>
      <c r="P1595" t="s">
        <v>12331</v>
      </c>
      <c r="Q1595" t="s">
        <v>44</v>
      </c>
      <c r="AF1595">
        <v>1733</v>
      </c>
    </row>
    <row r="1596" spans="1:32" x14ac:dyDescent="0.3">
      <c r="A1596" s="1">
        <v>2138</v>
      </c>
      <c r="B1596" t="s">
        <v>32</v>
      </c>
      <c r="C1596" t="s">
        <v>24149</v>
      </c>
      <c r="D1596" t="s">
        <v>12332</v>
      </c>
      <c r="E1596" t="s">
        <v>2565</v>
      </c>
      <c r="F1596" t="s">
        <v>12333</v>
      </c>
      <c r="G1596" t="s">
        <v>4394</v>
      </c>
      <c r="H1596" t="s">
        <v>37</v>
      </c>
      <c r="I1596" t="s">
        <v>265</v>
      </c>
      <c r="J1596" t="s">
        <v>39</v>
      </c>
      <c r="K1596" t="s">
        <v>11030</v>
      </c>
      <c r="L1596" t="s">
        <v>2570</v>
      </c>
      <c r="M1596" t="s">
        <v>2571</v>
      </c>
      <c r="N1596" t="s">
        <v>12334</v>
      </c>
      <c r="P1596" t="s">
        <v>4700</v>
      </c>
      <c r="Q1596" t="s">
        <v>44</v>
      </c>
      <c r="V1596" t="s">
        <v>12335</v>
      </c>
      <c r="AF1596">
        <v>1734</v>
      </c>
    </row>
    <row r="1597" spans="1:32" x14ac:dyDescent="0.3">
      <c r="A1597" s="1">
        <v>257</v>
      </c>
      <c r="B1597" t="s">
        <v>32</v>
      </c>
      <c r="C1597" t="s">
        <v>24150</v>
      </c>
      <c r="D1597" t="s">
        <v>12336</v>
      </c>
      <c r="E1597" t="s">
        <v>1851</v>
      </c>
      <c r="F1597" t="s">
        <v>12337</v>
      </c>
      <c r="G1597" t="s">
        <v>1508</v>
      </c>
      <c r="H1597" t="s">
        <v>51</v>
      </c>
      <c r="I1597" t="s">
        <v>1823</v>
      </c>
      <c r="J1597" t="s">
        <v>168</v>
      </c>
      <c r="K1597" t="s">
        <v>12338</v>
      </c>
      <c r="L1597" t="s">
        <v>1855</v>
      </c>
      <c r="M1597" t="s">
        <v>1856</v>
      </c>
      <c r="N1597" t="s">
        <v>12339</v>
      </c>
      <c r="P1597" t="s">
        <v>11227</v>
      </c>
      <c r="Q1597" t="s">
        <v>44</v>
      </c>
      <c r="V1597" t="s">
        <v>12340</v>
      </c>
      <c r="AF1597">
        <v>1735</v>
      </c>
    </row>
    <row r="1598" spans="1:32" x14ac:dyDescent="0.3">
      <c r="A1598" s="1">
        <v>2196</v>
      </c>
      <c r="B1598" t="s">
        <v>32</v>
      </c>
      <c r="C1598" t="s">
        <v>24151</v>
      </c>
      <c r="D1598" t="s">
        <v>12341</v>
      </c>
      <c r="E1598" t="s">
        <v>1151</v>
      </c>
      <c r="F1598" t="s">
        <v>12342</v>
      </c>
      <c r="G1598" t="s">
        <v>3625</v>
      </c>
      <c r="H1598" t="s">
        <v>459</v>
      </c>
      <c r="I1598" t="s">
        <v>572</v>
      </c>
      <c r="J1598" t="s">
        <v>2053</v>
      </c>
      <c r="K1598" t="s">
        <v>12343</v>
      </c>
      <c r="L1598" t="s">
        <v>1155</v>
      </c>
      <c r="M1598" t="s">
        <v>1156</v>
      </c>
      <c r="N1598" t="s">
        <v>12344</v>
      </c>
      <c r="P1598" t="s">
        <v>12345</v>
      </c>
      <c r="Q1598" t="s">
        <v>44</v>
      </c>
      <c r="V1598" t="s">
        <v>12346</v>
      </c>
      <c r="AF1598">
        <v>1736</v>
      </c>
    </row>
    <row r="1599" spans="1:32" x14ac:dyDescent="0.3">
      <c r="A1599" s="1">
        <v>1521</v>
      </c>
      <c r="B1599" t="s">
        <v>32</v>
      </c>
      <c r="C1599" t="s">
        <v>24152</v>
      </c>
      <c r="D1599" t="s">
        <v>12347</v>
      </c>
      <c r="E1599" t="s">
        <v>12348</v>
      </c>
      <c r="F1599" t="s">
        <v>12349</v>
      </c>
      <c r="G1599" t="s">
        <v>2342</v>
      </c>
      <c r="H1599" t="s">
        <v>180</v>
      </c>
      <c r="I1599" t="s">
        <v>372</v>
      </c>
      <c r="J1599" t="s">
        <v>39</v>
      </c>
      <c r="K1599" t="s">
        <v>875</v>
      </c>
      <c r="L1599" t="s">
        <v>12350</v>
      </c>
      <c r="M1599" t="s">
        <v>12351</v>
      </c>
      <c r="N1599" t="s">
        <v>12352</v>
      </c>
      <c r="P1599" t="s">
        <v>1823</v>
      </c>
      <c r="Q1599" t="s">
        <v>44</v>
      </c>
      <c r="V1599" t="s">
        <v>12353</v>
      </c>
      <c r="AF1599">
        <v>1737</v>
      </c>
    </row>
    <row r="1600" spans="1:32" x14ac:dyDescent="0.3">
      <c r="A1600" s="1">
        <v>1604</v>
      </c>
      <c r="B1600" t="s">
        <v>32</v>
      </c>
      <c r="C1600" t="s">
        <v>12354</v>
      </c>
      <c r="D1600" t="s">
        <v>12355</v>
      </c>
      <c r="E1600" t="s">
        <v>34</v>
      </c>
      <c r="F1600" t="s">
        <v>12356</v>
      </c>
      <c r="G1600" t="s">
        <v>12357</v>
      </c>
      <c r="H1600" t="s">
        <v>91</v>
      </c>
      <c r="I1600" t="s">
        <v>103</v>
      </c>
      <c r="K1600" t="s">
        <v>10183</v>
      </c>
      <c r="L1600" t="s">
        <v>41</v>
      </c>
      <c r="M1600" t="s">
        <v>42</v>
      </c>
      <c r="N1600" t="s">
        <v>12358</v>
      </c>
      <c r="Q1600" t="s">
        <v>44</v>
      </c>
      <c r="V1600" t="s">
        <v>12359</v>
      </c>
      <c r="AF1600">
        <v>1738</v>
      </c>
    </row>
    <row r="1601" spans="1:32" x14ac:dyDescent="0.3">
      <c r="A1601" s="1">
        <v>74</v>
      </c>
      <c r="B1601" t="s">
        <v>32</v>
      </c>
      <c r="C1601" t="s">
        <v>24153</v>
      </c>
      <c r="D1601" t="s">
        <v>12360</v>
      </c>
      <c r="E1601" t="s">
        <v>9579</v>
      </c>
      <c r="F1601" t="s">
        <v>12361</v>
      </c>
      <c r="G1601" t="s">
        <v>2694</v>
      </c>
      <c r="H1601" t="s">
        <v>108</v>
      </c>
      <c r="I1601" t="s">
        <v>52</v>
      </c>
      <c r="J1601" t="s">
        <v>1231</v>
      </c>
      <c r="K1601" t="s">
        <v>12362</v>
      </c>
      <c r="L1601" t="s">
        <v>9582</v>
      </c>
      <c r="M1601" t="s">
        <v>9583</v>
      </c>
      <c r="N1601" t="s">
        <v>12363</v>
      </c>
      <c r="P1601" t="s">
        <v>12364</v>
      </c>
      <c r="Q1601" t="s">
        <v>44</v>
      </c>
      <c r="V1601" t="s">
        <v>12365</v>
      </c>
      <c r="AF1601">
        <v>1739</v>
      </c>
    </row>
    <row r="1602" spans="1:32" x14ac:dyDescent="0.3">
      <c r="A1602" s="1">
        <v>1390</v>
      </c>
      <c r="B1602" t="s">
        <v>32</v>
      </c>
      <c r="C1602" t="s">
        <v>24154</v>
      </c>
      <c r="D1602" t="s">
        <v>12366</v>
      </c>
      <c r="E1602" t="s">
        <v>12367</v>
      </c>
      <c r="F1602" t="s">
        <v>12368</v>
      </c>
      <c r="G1602" t="s">
        <v>2342</v>
      </c>
      <c r="H1602" t="s">
        <v>180</v>
      </c>
      <c r="I1602" t="s">
        <v>52</v>
      </c>
      <c r="K1602" t="s">
        <v>12369</v>
      </c>
      <c r="L1602" t="s">
        <v>12370</v>
      </c>
      <c r="M1602" t="s">
        <v>12371</v>
      </c>
      <c r="N1602" t="s">
        <v>12372</v>
      </c>
      <c r="Q1602" t="s">
        <v>44</v>
      </c>
      <c r="V1602" t="s">
        <v>12373</v>
      </c>
      <c r="AF1602">
        <v>1740</v>
      </c>
    </row>
    <row r="1603" spans="1:32" x14ac:dyDescent="0.3">
      <c r="A1603" s="1">
        <v>2269</v>
      </c>
      <c r="B1603" t="s">
        <v>32</v>
      </c>
      <c r="C1603" t="s">
        <v>24155</v>
      </c>
      <c r="D1603" t="s">
        <v>12374</v>
      </c>
      <c r="E1603" t="s">
        <v>8657</v>
      </c>
      <c r="F1603" t="s">
        <v>12375</v>
      </c>
      <c r="G1603" t="s">
        <v>12376</v>
      </c>
      <c r="H1603" t="s">
        <v>522</v>
      </c>
      <c r="I1603" t="s">
        <v>944</v>
      </c>
      <c r="J1603" t="s">
        <v>123</v>
      </c>
      <c r="K1603" t="s">
        <v>12377</v>
      </c>
      <c r="L1603" t="s">
        <v>8661</v>
      </c>
      <c r="M1603" t="s">
        <v>8662</v>
      </c>
      <c r="N1603" t="s">
        <v>12378</v>
      </c>
      <c r="P1603" t="s">
        <v>12379</v>
      </c>
      <c r="Q1603" t="s">
        <v>44</v>
      </c>
      <c r="V1603" t="s">
        <v>12380</v>
      </c>
      <c r="AF1603">
        <v>1741</v>
      </c>
    </row>
    <row r="1604" spans="1:32" x14ac:dyDescent="0.3">
      <c r="A1604" s="1">
        <v>533</v>
      </c>
      <c r="B1604" t="s">
        <v>32</v>
      </c>
      <c r="C1604" t="s">
        <v>24156</v>
      </c>
      <c r="D1604" t="s">
        <v>4644</v>
      </c>
      <c r="E1604" t="s">
        <v>4135</v>
      </c>
      <c r="F1604" t="s">
        <v>12381</v>
      </c>
      <c r="G1604" t="s">
        <v>2305</v>
      </c>
      <c r="H1604" t="s">
        <v>51</v>
      </c>
      <c r="I1604" t="s">
        <v>875</v>
      </c>
      <c r="J1604" t="s">
        <v>190</v>
      </c>
      <c r="K1604" t="s">
        <v>12382</v>
      </c>
      <c r="L1604" t="s">
        <v>4138</v>
      </c>
      <c r="M1604" t="s">
        <v>4139</v>
      </c>
      <c r="N1604" t="s">
        <v>12383</v>
      </c>
      <c r="P1604" t="s">
        <v>12384</v>
      </c>
      <c r="Q1604" t="s">
        <v>44</v>
      </c>
      <c r="V1604" t="s">
        <v>12385</v>
      </c>
      <c r="AF1604">
        <v>1742</v>
      </c>
    </row>
    <row r="1605" spans="1:32" x14ac:dyDescent="0.3">
      <c r="A1605" s="1">
        <v>638</v>
      </c>
      <c r="B1605" t="s">
        <v>32</v>
      </c>
      <c r="C1605" t="s">
        <v>24157</v>
      </c>
      <c r="D1605" t="s">
        <v>12386</v>
      </c>
      <c r="E1605" t="s">
        <v>12387</v>
      </c>
      <c r="F1605" t="s">
        <v>12388</v>
      </c>
      <c r="G1605" t="s">
        <v>9857</v>
      </c>
      <c r="H1605" t="s">
        <v>51</v>
      </c>
      <c r="J1605" t="s">
        <v>190</v>
      </c>
      <c r="K1605" t="s">
        <v>3158</v>
      </c>
      <c r="L1605" t="s">
        <v>12389</v>
      </c>
      <c r="M1605" t="s">
        <v>12390</v>
      </c>
      <c r="P1605" t="s">
        <v>1882</v>
      </c>
      <c r="Q1605" t="s">
        <v>12391</v>
      </c>
      <c r="V1605" t="s">
        <v>12392</v>
      </c>
      <c r="AF1605">
        <v>1743</v>
      </c>
    </row>
    <row r="1606" spans="1:32" x14ac:dyDescent="0.3">
      <c r="A1606" s="1">
        <v>2348</v>
      </c>
      <c r="B1606" t="s">
        <v>32</v>
      </c>
      <c r="C1606" t="s">
        <v>24158</v>
      </c>
      <c r="D1606" t="s">
        <v>12393</v>
      </c>
      <c r="E1606" t="s">
        <v>2311</v>
      </c>
      <c r="F1606" t="s">
        <v>12394</v>
      </c>
      <c r="G1606" t="s">
        <v>9023</v>
      </c>
      <c r="H1606" t="s">
        <v>248</v>
      </c>
      <c r="I1606" t="s">
        <v>359</v>
      </c>
      <c r="J1606" t="s">
        <v>168</v>
      </c>
      <c r="K1606" t="s">
        <v>1987</v>
      </c>
      <c r="L1606" t="s">
        <v>2314</v>
      </c>
      <c r="M1606" t="s">
        <v>2315</v>
      </c>
      <c r="N1606" t="s">
        <v>12395</v>
      </c>
      <c r="Q1606" t="s">
        <v>44</v>
      </c>
      <c r="V1606" t="s">
        <v>12396</v>
      </c>
      <c r="AF1606">
        <v>1744</v>
      </c>
    </row>
    <row r="1607" spans="1:32" x14ac:dyDescent="0.3">
      <c r="A1607" s="1">
        <v>1543</v>
      </c>
      <c r="B1607" t="s">
        <v>32</v>
      </c>
      <c r="C1607" t="s">
        <v>24159</v>
      </c>
      <c r="D1607" t="s">
        <v>12397</v>
      </c>
      <c r="E1607" t="s">
        <v>345</v>
      </c>
      <c r="F1607" t="s">
        <v>12398</v>
      </c>
      <c r="G1607" t="s">
        <v>12399</v>
      </c>
      <c r="H1607" t="s">
        <v>459</v>
      </c>
      <c r="I1607" t="s">
        <v>1388</v>
      </c>
      <c r="J1607" t="s">
        <v>190</v>
      </c>
      <c r="K1607" t="s">
        <v>5942</v>
      </c>
      <c r="L1607" t="s">
        <v>351</v>
      </c>
      <c r="M1607" t="s">
        <v>352</v>
      </c>
      <c r="N1607" t="s">
        <v>12400</v>
      </c>
      <c r="P1607" t="s">
        <v>11360</v>
      </c>
      <c r="Q1607" t="s">
        <v>44</v>
      </c>
      <c r="V1607" t="s">
        <v>12401</v>
      </c>
      <c r="AF1607">
        <v>1745</v>
      </c>
    </row>
    <row r="1608" spans="1:32" x14ac:dyDescent="0.3">
      <c r="A1608" s="1">
        <v>152</v>
      </c>
      <c r="B1608" t="s">
        <v>32</v>
      </c>
      <c r="C1608" t="s">
        <v>24160</v>
      </c>
      <c r="D1608" t="s">
        <v>12402</v>
      </c>
      <c r="E1608" t="s">
        <v>12403</v>
      </c>
      <c r="F1608" t="s">
        <v>12404</v>
      </c>
      <c r="G1608" t="s">
        <v>9946</v>
      </c>
      <c r="H1608" t="s">
        <v>108</v>
      </c>
      <c r="I1608" t="s">
        <v>2568</v>
      </c>
      <c r="K1608" t="s">
        <v>8846</v>
      </c>
      <c r="L1608" t="s">
        <v>12405</v>
      </c>
      <c r="M1608" t="s">
        <v>12406</v>
      </c>
      <c r="N1608" t="s">
        <v>12407</v>
      </c>
      <c r="P1608" t="s">
        <v>9032</v>
      </c>
      <c r="Q1608" t="s">
        <v>44</v>
      </c>
      <c r="V1608" t="s">
        <v>12408</v>
      </c>
      <c r="AF1608">
        <v>1746</v>
      </c>
    </row>
    <row r="1609" spans="1:32" x14ac:dyDescent="0.3">
      <c r="A1609" s="1">
        <v>655</v>
      </c>
      <c r="B1609" t="s">
        <v>32</v>
      </c>
      <c r="C1609" t="s">
        <v>24161</v>
      </c>
      <c r="D1609" t="s">
        <v>12409</v>
      </c>
      <c r="E1609" t="s">
        <v>1516</v>
      </c>
      <c r="F1609" t="s">
        <v>12410</v>
      </c>
      <c r="G1609" t="s">
        <v>12411</v>
      </c>
      <c r="H1609" t="s">
        <v>74</v>
      </c>
      <c r="I1609" t="s">
        <v>124</v>
      </c>
      <c r="J1609" t="s">
        <v>147</v>
      </c>
      <c r="K1609" t="s">
        <v>4520</v>
      </c>
      <c r="L1609" t="s">
        <v>1520</v>
      </c>
      <c r="M1609" t="s">
        <v>1521</v>
      </c>
      <c r="N1609" t="s">
        <v>12412</v>
      </c>
      <c r="P1609" t="s">
        <v>3918</v>
      </c>
      <c r="Q1609" t="s">
        <v>44</v>
      </c>
      <c r="V1609" t="s">
        <v>12413</v>
      </c>
      <c r="AF1609">
        <v>1747</v>
      </c>
    </row>
    <row r="1610" spans="1:32" x14ac:dyDescent="0.3">
      <c r="A1610" s="1">
        <v>904</v>
      </c>
      <c r="B1610" t="s">
        <v>32</v>
      </c>
      <c r="C1610" t="s">
        <v>24162</v>
      </c>
      <c r="D1610" t="s">
        <v>12414</v>
      </c>
      <c r="E1610" t="s">
        <v>5049</v>
      </c>
      <c r="F1610" t="s">
        <v>12415</v>
      </c>
      <c r="G1610" t="s">
        <v>12416</v>
      </c>
      <c r="H1610" t="s">
        <v>122</v>
      </c>
      <c r="I1610" t="s">
        <v>103</v>
      </c>
      <c r="J1610" t="s">
        <v>110</v>
      </c>
      <c r="K1610" t="s">
        <v>5352</v>
      </c>
      <c r="L1610" t="s">
        <v>5052</v>
      </c>
      <c r="M1610" t="s">
        <v>2557</v>
      </c>
      <c r="N1610" t="s">
        <v>12417</v>
      </c>
      <c r="P1610" t="s">
        <v>2744</v>
      </c>
      <c r="Q1610" t="s">
        <v>44</v>
      </c>
      <c r="V1610" t="s">
        <v>12418</v>
      </c>
      <c r="AF1610">
        <v>1748</v>
      </c>
    </row>
    <row r="1611" spans="1:32" x14ac:dyDescent="0.3">
      <c r="A1611" s="1">
        <v>395</v>
      </c>
      <c r="B1611" t="s">
        <v>32</v>
      </c>
      <c r="C1611" t="s">
        <v>24163</v>
      </c>
      <c r="D1611" t="s">
        <v>12419</v>
      </c>
      <c r="E1611" t="s">
        <v>153</v>
      </c>
      <c r="F1611" t="s">
        <v>12420</v>
      </c>
      <c r="G1611" t="s">
        <v>5775</v>
      </c>
      <c r="H1611" t="s">
        <v>248</v>
      </c>
      <c r="I1611" t="s">
        <v>3034</v>
      </c>
      <c r="J1611" t="s">
        <v>147</v>
      </c>
      <c r="K1611" t="s">
        <v>7414</v>
      </c>
      <c r="L1611" t="s">
        <v>153</v>
      </c>
      <c r="M1611" t="s">
        <v>158</v>
      </c>
      <c r="N1611" t="s">
        <v>12421</v>
      </c>
      <c r="P1611" t="s">
        <v>2593</v>
      </c>
      <c r="Q1611" t="s">
        <v>44</v>
      </c>
      <c r="V1611" t="s">
        <v>12422</v>
      </c>
      <c r="AF1611">
        <v>1749</v>
      </c>
    </row>
    <row r="1612" spans="1:32" x14ac:dyDescent="0.3">
      <c r="A1612" s="1">
        <v>536</v>
      </c>
      <c r="B1612" t="s">
        <v>32</v>
      </c>
      <c r="C1612" t="s">
        <v>24164</v>
      </c>
      <c r="D1612" t="s">
        <v>12423</v>
      </c>
      <c r="E1612" t="s">
        <v>2240</v>
      </c>
      <c r="F1612" t="s">
        <v>12424</v>
      </c>
      <c r="G1612" t="s">
        <v>3654</v>
      </c>
      <c r="H1612" t="s">
        <v>74</v>
      </c>
      <c r="I1612" t="s">
        <v>3559</v>
      </c>
      <c r="J1612" t="s">
        <v>147</v>
      </c>
      <c r="K1612" t="s">
        <v>12425</v>
      </c>
      <c r="L1612" t="s">
        <v>2240</v>
      </c>
      <c r="M1612" t="s">
        <v>2245</v>
      </c>
      <c r="N1612" t="s">
        <v>12426</v>
      </c>
      <c r="P1612" t="s">
        <v>11525</v>
      </c>
      <c r="Q1612" t="s">
        <v>44</v>
      </c>
      <c r="V1612" t="s">
        <v>12427</v>
      </c>
      <c r="AF1612">
        <v>1750</v>
      </c>
    </row>
    <row r="1613" spans="1:32" x14ac:dyDescent="0.3">
      <c r="A1613" s="1">
        <v>2649</v>
      </c>
      <c r="B1613" t="s">
        <v>32</v>
      </c>
      <c r="C1613" t="s">
        <v>12428</v>
      </c>
      <c r="D1613" t="s">
        <v>12429</v>
      </c>
      <c r="E1613" t="s">
        <v>12430</v>
      </c>
      <c r="F1613" t="s">
        <v>12431</v>
      </c>
      <c r="G1613" t="s">
        <v>12432</v>
      </c>
      <c r="H1613" t="s">
        <v>475</v>
      </c>
      <c r="O1613" t="s">
        <v>62</v>
      </c>
      <c r="R1613" t="s">
        <v>12433</v>
      </c>
      <c r="S1613" t="s">
        <v>12434</v>
      </c>
      <c r="T1613" t="s">
        <v>12435</v>
      </c>
      <c r="U1613" t="s">
        <v>12436</v>
      </c>
      <c r="V1613" t="s">
        <v>12437</v>
      </c>
      <c r="Z1613" t="s">
        <v>12438</v>
      </c>
      <c r="AF1613">
        <v>1751</v>
      </c>
    </row>
    <row r="1614" spans="1:32" x14ac:dyDescent="0.3">
      <c r="A1614" s="1">
        <v>3164</v>
      </c>
      <c r="B1614" t="s">
        <v>32</v>
      </c>
      <c r="C1614" t="s">
        <v>12439</v>
      </c>
      <c r="D1614" t="s">
        <v>12440</v>
      </c>
      <c r="E1614" t="s">
        <v>12441</v>
      </c>
      <c r="F1614" t="s">
        <v>12442</v>
      </c>
      <c r="G1614" t="s">
        <v>614</v>
      </c>
      <c r="H1614" t="s">
        <v>37</v>
      </c>
      <c r="I1614" t="s">
        <v>39</v>
      </c>
      <c r="J1614" t="s">
        <v>39</v>
      </c>
      <c r="K1614" t="s">
        <v>39</v>
      </c>
      <c r="L1614" t="s">
        <v>12443</v>
      </c>
      <c r="M1614" t="s">
        <v>12444</v>
      </c>
      <c r="N1614" t="s">
        <v>12445</v>
      </c>
      <c r="O1614" t="s">
        <v>62</v>
      </c>
      <c r="P1614" t="s">
        <v>137</v>
      </c>
      <c r="R1614" t="s">
        <v>12446</v>
      </c>
      <c r="S1614" t="s">
        <v>12447</v>
      </c>
      <c r="T1614" t="s">
        <v>12448</v>
      </c>
      <c r="U1614" t="s">
        <v>12449</v>
      </c>
      <c r="V1614" t="s">
        <v>12450</v>
      </c>
      <c r="AF1614">
        <v>1752</v>
      </c>
    </row>
    <row r="1615" spans="1:32" x14ac:dyDescent="0.3">
      <c r="A1615" s="1">
        <v>1890</v>
      </c>
      <c r="B1615" t="s">
        <v>32</v>
      </c>
      <c r="C1615" t="s">
        <v>24165</v>
      </c>
      <c r="D1615" t="s">
        <v>12451</v>
      </c>
      <c r="E1615" t="s">
        <v>12452</v>
      </c>
      <c r="F1615" t="s">
        <v>12453</v>
      </c>
      <c r="G1615" t="s">
        <v>729</v>
      </c>
      <c r="H1615" t="s">
        <v>180</v>
      </c>
      <c r="I1615" t="s">
        <v>236</v>
      </c>
      <c r="K1615" t="s">
        <v>12454</v>
      </c>
      <c r="L1615" t="s">
        <v>12452</v>
      </c>
      <c r="M1615" t="s">
        <v>12455</v>
      </c>
      <c r="N1615" t="s">
        <v>12456</v>
      </c>
      <c r="Q1615" t="s">
        <v>44</v>
      </c>
      <c r="V1615" t="s">
        <v>12457</v>
      </c>
      <c r="AF1615">
        <v>1753</v>
      </c>
    </row>
    <row r="1616" spans="1:32" x14ac:dyDescent="0.3">
      <c r="A1616" s="1">
        <v>681</v>
      </c>
      <c r="B1616" t="s">
        <v>32</v>
      </c>
      <c r="C1616" t="s">
        <v>24166</v>
      </c>
      <c r="D1616" t="s">
        <v>12458</v>
      </c>
      <c r="E1616" t="s">
        <v>12459</v>
      </c>
      <c r="F1616" t="s">
        <v>12460</v>
      </c>
      <c r="G1616" t="s">
        <v>1263</v>
      </c>
      <c r="H1616" t="s">
        <v>108</v>
      </c>
      <c r="I1616" t="s">
        <v>1231</v>
      </c>
      <c r="J1616" t="s">
        <v>324</v>
      </c>
      <c r="K1616" t="s">
        <v>12461</v>
      </c>
      <c r="L1616" t="s">
        <v>12459</v>
      </c>
      <c r="M1616" t="s">
        <v>12462</v>
      </c>
      <c r="N1616" t="s">
        <v>12463</v>
      </c>
      <c r="Q1616" t="s">
        <v>44</v>
      </c>
      <c r="V1616" t="s">
        <v>12464</v>
      </c>
      <c r="AF1616">
        <v>1754</v>
      </c>
    </row>
    <row r="1617" spans="1:32" x14ac:dyDescent="0.3">
      <c r="A1617" s="1">
        <v>3274</v>
      </c>
      <c r="B1617" t="s">
        <v>32</v>
      </c>
      <c r="C1617" t="s">
        <v>12465</v>
      </c>
      <c r="D1617" t="s">
        <v>12466</v>
      </c>
      <c r="E1617" t="s">
        <v>12467</v>
      </c>
      <c r="F1617" t="s">
        <v>12468</v>
      </c>
      <c r="G1617" t="s">
        <v>12469</v>
      </c>
      <c r="H1617" t="s">
        <v>37</v>
      </c>
      <c r="O1617" t="s">
        <v>62</v>
      </c>
      <c r="R1617" t="s">
        <v>12470</v>
      </c>
      <c r="S1617" t="s">
        <v>12471</v>
      </c>
      <c r="T1617" t="s">
        <v>12472</v>
      </c>
      <c r="U1617" t="s">
        <v>12473</v>
      </c>
      <c r="V1617" t="s">
        <v>366</v>
      </c>
      <c r="AF1617">
        <v>1755</v>
      </c>
    </row>
    <row r="1618" spans="1:32" x14ac:dyDescent="0.3">
      <c r="A1618" s="1">
        <v>2496</v>
      </c>
      <c r="B1618" t="s">
        <v>32</v>
      </c>
      <c r="C1618" t="s">
        <v>24167</v>
      </c>
      <c r="D1618" t="s">
        <v>12474</v>
      </c>
      <c r="E1618" t="s">
        <v>12475</v>
      </c>
      <c r="F1618" t="s">
        <v>12476</v>
      </c>
      <c r="G1618" t="s">
        <v>9366</v>
      </c>
      <c r="H1618" t="s">
        <v>180</v>
      </c>
      <c r="I1618" t="s">
        <v>2843</v>
      </c>
      <c r="J1618" t="s">
        <v>110</v>
      </c>
      <c r="K1618" t="s">
        <v>9267</v>
      </c>
      <c r="L1618" t="s">
        <v>12477</v>
      </c>
      <c r="M1618" t="s">
        <v>12478</v>
      </c>
      <c r="N1618" t="s">
        <v>12479</v>
      </c>
      <c r="P1618" t="s">
        <v>12480</v>
      </c>
      <c r="Q1618" t="s">
        <v>44</v>
      </c>
      <c r="V1618" t="s">
        <v>12481</v>
      </c>
      <c r="AF1618">
        <v>1756</v>
      </c>
    </row>
    <row r="1619" spans="1:32" x14ac:dyDescent="0.3">
      <c r="A1619" s="1">
        <v>790</v>
      </c>
      <c r="B1619" t="s">
        <v>32</v>
      </c>
      <c r="C1619" t="s">
        <v>24168</v>
      </c>
      <c r="D1619" t="s">
        <v>12482</v>
      </c>
      <c r="E1619" t="s">
        <v>6967</v>
      </c>
      <c r="F1619" t="s">
        <v>12483</v>
      </c>
      <c r="G1619" t="s">
        <v>729</v>
      </c>
      <c r="H1619" t="s">
        <v>180</v>
      </c>
      <c r="I1619" t="s">
        <v>1231</v>
      </c>
      <c r="K1619" t="s">
        <v>12484</v>
      </c>
      <c r="L1619" t="s">
        <v>6970</v>
      </c>
      <c r="M1619" t="s">
        <v>6971</v>
      </c>
      <c r="N1619" t="s">
        <v>12485</v>
      </c>
      <c r="Q1619" t="s">
        <v>44</v>
      </c>
      <c r="V1619" t="s">
        <v>12486</v>
      </c>
      <c r="AF1619">
        <v>1757</v>
      </c>
    </row>
    <row r="1620" spans="1:32" x14ac:dyDescent="0.3">
      <c r="A1620" s="1">
        <v>3212</v>
      </c>
      <c r="B1620" t="s">
        <v>32</v>
      </c>
      <c r="C1620" t="s">
        <v>12487</v>
      </c>
      <c r="D1620" t="s">
        <v>12488</v>
      </c>
      <c r="E1620" t="s">
        <v>12489</v>
      </c>
      <c r="F1620" t="s">
        <v>12490</v>
      </c>
      <c r="G1620" t="s">
        <v>12491</v>
      </c>
      <c r="H1620" t="s">
        <v>37</v>
      </c>
      <c r="O1620" t="s">
        <v>62</v>
      </c>
      <c r="R1620" t="s">
        <v>12492</v>
      </c>
      <c r="S1620" t="s">
        <v>12493</v>
      </c>
      <c r="T1620" t="s">
        <v>12494</v>
      </c>
      <c r="U1620" t="s">
        <v>12495</v>
      </c>
      <c r="V1620" t="s">
        <v>67</v>
      </c>
      <c r="Z1620" t="s">
        <v>12496</v>
      </c>
      <c r="AF1620">
        <v>1758</v>
      </c>
    </row>
    <row r="1621" spans="1:32" x14ac:dyDescent="0.3">
      <c r="A1621" s="1">
        <v>1756</v>
      </c>
      <c r="B1621" t="s">
        <v>32</v>
      </c>
      <c r="C1621" t="s">
        <v>24169</v>
      </c>
      <c r="D1621" t="s">
        <v>12497</v>
      </c>
      <c r="E1621" t="s">
        <v>10332</v>
      </c>
      <c r="F1621" t="s">
        <v>12498</v>
      </c>
      <c r="G1621" t="s">
        <v>4290</v>
      </c>
      <c r="H1621" t="s">
        <v>91</v>
      </c>
      <c r="I1621" t="s">
        <v>189</v>
      </c>
      <c r="J1621" t="s">
        <v>324</v>
      </c>
      <c r="K1621" t="s">
        <v>12499</v>
      </c>
      <c r="L1621" t="s">
        <v>10335</v>
      </c>
      <c r="M1621" t="s">
        <v>10336</v>
      </c>
      <c r="N1621" t="s">
        <v>12500</v>
      </c>
      <c r="P1621" t="s">
        <v>12501</v>
      </c>
      <c r="Q1621" t="s">
        <v>44</v>
      </c>
      <c r="AF1621">
        <v>1759</v>
      </c>
    </row>
    <row r="1622" spans="1:32" x14ac:dyDescent="0.3">
      <c r="A1622" s="1">
        <v>1631</v>
      </c>
      <c r="B1622" t="s">
        <v>32</v>
      </c>
      <c r="C1622" t="s">
        <v>24170</v>
      </c>
      <c r="D1622" t="s">
        <v>12502</v>
      </c>
      <c r="E1622" t="s">
        <v>12503</v>
      </c>
      <c r="F1622" t="s">
        <v>12504</v>
      </c>
      <c r="G1622" t="s">
        <v>2216</v>
      </c>
      <c r="H1622" t="s">
        <v>122</v>
      </c>
      <c r="I1622" t="s">
        <v>110</v>
      </c>
      <c r="J1622" t="s">
        <v>110</v>
      </c>
      <c r="K1622" t="s">
        <v>5746</v>
      </c>
      <c r="L1622" t="s">
        <v>12505</v>
      </c>
      <c r="M1622" t="s">
        <v>12506</v>
      </c>
      <c r="N1622" t="s">
        <v>12507</v>
      </c>
      <c r="P1622" t="s">
        <v>7368</v>
      </c>
      <c r="Q1622" t="s">
        <v>44</v>
      </c>
      <c r="V1622" t="s">
        <v>12508</v>
      </c>
      <c r="AF1622">
        <v>1760</v>
      </c>
    </row>
    <row r="1623" spans="1:32" x14ac:dyDescent="0.3">
      <c r="A1623" s="1">
        <v>1514</v>
      </c>
      <c r="B1623" t="s">
        <v>32</v>
      </c>
      <c r="C1623" t="s">
        <v>24171</v>
      </c>
      <c r="D1623" t="s">
        <v>12509</v>
      </c>
      <c r="E1623" t="s">
        <v>12510</v>
      </c>
      <c r="F1623" t="s">
        <v>12511</v>
      </c>
      <c r="G1623" t="s">
        <v>9997</v>
      </c>
      <c r="H1623" t="s">
        <v>459</v>
      </c>
      <c r="I1623" t="s">
        <v>1208</v>
      </c>
      <c r="J1623" t="s">
        <v>39</v>
      </c>
      <c r="K1623" t="s">
        <v>1044</v>
      </c>
      <c r="L1623" t="s">
        <v>12512</v>
      </c>
      <c r="M1623" t="s">
        <v>12513</v>
      </c>
      <c r="N1623" t="s">
        <v>12514</v>
      </c>
      <c r="P1623" t="s">
        <v>1204</v>
      </c>
      <c r="Q1623" t="s">
        <v>44</v>
      </c>
      <c r="V1623" t="s">
        <v>12515</v>
      </c>
      <c r="AF1623">
        <v>1761</v>
      </c>
    </row>
    <row r="1624" spans="1:32" x14ac:dyDescent="0.3">
      <c r="A1624" s="1">
        <v>1312</v>
      </c>
      <c r="B1624" t="s">
        <v>32</v>
      </c>
      <c r="C1624" t="s">
        <v>24172</v>
      </c>
      <c r="D1624" t="s">
        <v>12516</v>
      </c>
      <c r="E1624" t="s">
        <v>12517</v>
      </c>
      <c r="F1624" t="s">
        <v>12518</v>
      </c>
      <c r="G1624" t="s">
        <v>3091</v>
      </c>
      <c r="H1624" t="s">
        <v>37</v>
      </c>
      <c r="I1624" t="s">
        <v>875</v>
      </c>
      <c r="J1624" t="s">
        <v>110</v>
      </c>
      <c r="K1624" t="s">
        <v>4308</v>
      </c>
      <c r="L1624" t="s">
        <v>12519</v>
      </c>
      <c r="M1624" t="s">
        <v>12520</v>
      </c>
      <c r="P1624" t="s">
        <v>12521</v>
      </c>
      <c r="Q1624" t="s">
        <v>44</v>
      </c>
      <c r="V1624" t="s">
        <v>12522</v>
      </c>
      <c r="AF1624">
        <v>1762</v>
      </c>
    </row>
    <row r="1625" spans="1:32" x14ac:dyDescent="0.3">
      <c r="A1625" s="1">
        <v>690</v>
      </c>
      <c r="B1625" t="s">
        <v>32</v>
      </c>
      <c r="C1625" t="s">
        <v>24173</v>
      </c>
      <c r="D1625" t="s">
        <v>12523</v>
      </c>
      <c r="E1625" t="s">
        <v>12524</v>
      </c>
      <c r="F1625" t="s">
        <v>12525</v>
      </c>
      <c r="G1625" t="s">
        <v>521</v>
      </c>
      <c r="H1625" t="s">
        <v>522</v>
      </c>
      <c r="I1625" t="s">
        <v>7607</v>
      </c>
      <c r="J1625" t="s">
        <v>39</v>
      </c>
      <c r="K1625" t="s">
        <v>348</v>
      </c>
      <c r="L1625" t="s">
        <v>12526</v>
      </c>
      <c r="M1625" t="s">
        <v>12527</v>
      </c>
      <c r="N1625" t="s">
        <v>12528</v>
      </c>
      <c r="P1625" t="s">
        <v>8425</v>
      </c>
      <c r="Q1625" t="s">
        <v>44</v>
      </c>
      <c r="V1625" t="s">
        <v>12529</v>
      </c>
      <c r="AF1625">
        <v>1763</v>
      </c>
    </row>
    <row r="1626" spans="1:32" x14ac:dyDescent="0.3">
      <c r="A1626" s="1">
        <v>149</v>
      </c>
      <c r="B1626" t="s">
        <v>32</v>
      </c>
      <c r="C1626" t="s">
        <v>24174</v>
      </c>
      <c r="D1626" t="s">
        <v>12530</v>
      </c>
      <c r="E1626" t="s">
        <v>12531</v>
      </c>
      <c r="F1626" t="s">
        <v>12532</v>
      </c>
      <c r="G1626" t="s">
        <v>521</v>
      </c>
      <c r="H1626" t="s">
        <v>522</v>
      </c>
      <c r="I1626" t="s">
        <v>3560</v>
      </c>
      <c r="J1626" t="s">
        <v>147</v>
      </c>
      <c r="K1626" t="s">
        <v>11623</v>
      </c>
      <c r="L1626" t="s">
        <v>12531</v>
      </c>
      <c r="M1626" t="s">
        <v>12533</v>
      </c>
      <c r="N1626" t="s">
        <v>12534</v>
      </c>
      <c r="P1626" t="s">
        <v>11049</v>
      </c>
      <c r="Q1626" t="s">
        <v>44</v>
      </c>
      <c r="V1626" t="s">
        <v>12535</v>
      </c>
      <c r="AF1626">
        <v>1764</v>
      </c>
    </row>
    <row r="1627" spans="1:32" x14ac:dyDescent="0.3">
      <c r="A1627" s="1">
        <v>1761</v>
      </c>
      <c r="B1627" t="s">
        <v>32</v>
      </c>
      <c r="C1627" t="s">
        <v>24175</v>
      </c>
      <c r="D1627" t="s">
        <v>12536</v>
      </c>
      <c r="E1627" t="s">
        <v>1416</v>
      </c>
      <c r="F1627" t="s">
        <v>12537</v>
      </c>
      <c r="G1627" t="s">
        <v>2539</v>
      </c>
      <c r="H1627" t="s">
        <v>248</v>
      </c>
      <c r="I1627" t="s">
        <v>2540</v>
      </c>
      <c r="J1627" t="s">
        <v>168</v>
      </c>
      <c r="K1627" t="s">
        <v>12538</v>
      </c>
      <c r="L1627" t="s">
        <v>1420</v>
      </c>
      <c r="M1627" t="s">
        <v>1421</v>
      </c>
      <c r="N1627" t="s">
        <v>12539</v>
      </c>
      <c r="P1627" t="s">
        <v>10718</v>
      </c>
      <c r="Q1627" t="s">
        <v>44</v>
      </c>
      <c r="AF1627">
        <v>1765</v>
      </c>
    </row>
    <row r="1628" spans="1:32" x14ac:dyDescent="0.3">
      <c r="A1628" s="1">
        <v>2767</v>
      </c>
      <c r="B1628" t="s">
        <v>32</v>
      </c>
      <c r="C1628" t="s">
        <v>12540</v>
      </c>
      <c r="D1628" t="s">
        <v>12541</v>
      </c>
      <c r="E1628" t="s">
        <v>12542</v>
      </c>
      <c r="F1628" t="s">
        <v>12543</v>
      </c>
      <c r="G1628" t="s">
        <v>12544</v>
      </c>
      <c r="H1628" t="s">
        <v>91</v>
      </c>
      <c r="O1628" t="s">
        <v>62</v>
      </c>
      <c r="R1628" t="s">
        <v>12545</v>
      </c>
      <c r="S1628" t="s">
        <v>12546</v>
      </c>
      <c r="T1628" t="s">
        <v>12547</v>
      </c>
      <c r="U1628" t="s">
        <v>12548</v>
      </c>
      <c r="V1628" t="s">
        <v>1433</v>
      </c>
      <c r="AF1628">
        <v>1766</v>
      </c>
    </row>
    <row r="1629" spans="1:32" x14ac:dyDescent="0.3">
      <c r="A1629" s="1">
        <v>2185</v>
      </c>
      <c r="B1629" t="s">
        <v>32</v>
      </c>
      <c r="C1629" t="s">
        <v>24176</v>
      </c>
      <c r="D1629" t="s">
        <v>12549</v>
      </c>
      <c r="E1629" t="s">
        <v>345</v>
      </c>
      <c r="F1629" t="s">
        <v>12550</v>
      </c>
      <c r="G1629" t="s">
        <v>474</v>
      </c>
      <c r="H1629" t="s">
        <v>475</v>
      </c>
      <c r="I1629" t="s">
        <v>476</v>
      </c>
      <c r="J1629" t="s">
        <v>477</v>
      </c>
      <c r="K1629" t="s">
        <v>12551</v>
      </c>
      <c r="L1629" t="s">
        <v>351</v>
      </c>
      <c r="M1629" t="s">
        <v>352</v>
      </c>
      <c r="N1629" t="s">
        <v>12552</v>
      </c>
      <c r="P1629" t="s">
        <v>12553</v>
      </c>
      <c r="Q1629" t="s">
        <v>44</v>
      </c>
      <c r="V1629" t="s">
        <v>12554</v>
      </c>
      <c r="AF1629">
        <v>1768</v>
      </c>
    </row>
    <row r="1630" spans="1:32" x14ac:dyDescent="0.3">
      <c r="A1630" s="1">
        <v>1456</v>
      </c>
      <c r="B1630" t="s">
        <v>32</v>
      </c>
      <c r="C1630" t="s">
        <v>24177</v>
      </c>
      <c r="D1630" t="s">
        <v>12555</v>
      </c>
      <c r="E1630" t="s">
        <v>5572</v>
      </c>
      <c r="F1630" t="s">
        <v>12556</v>
      </c>
      <c r="G1630" t="s">
        <v>2515</v>
      </c>
      <c r="H1630" t="s">
        <v>248</v>
      </c>
      <c r="I1630" t="s">
        <v>147</v>
      </c>
      <c r="K1630" t="s">
        <v>12557</v>
      </c>
      <c r="L1630" t="s">
        <v>5572</v>
      </c>
      <c r="M1630" t="s">
        <v>5575</v>
      </c>
      <c r="N1630" t="s">
        <v>12558</v>
      </c>
      <c r="Q1630" t="s">
        <v>44</v>
      </c>
      <c r="V1630" t="s">
        <v>12559</v>
      </c>
      <c r="AF1630">
        <v>1769</v>
      </c>
    </row>
    <row r="1631" spans="1:32" x14ac:dyDescent="0.3">
      <c r="A1631" s="1">
        <v>2237</v>
      </c>
      <c r="B1631" t="s">
        <v>32</v>
      </c>
      <c r="C1631" t="s">
        <v>24178</v>
      </c>
      <c r="D1631" t="s">
        <v>12560</v>
      </c>
      <c r="E1631" t="s">
        <v>9622</v>
      </c>
      <c r="F1631" t="s">
        <v>12561</v>
      </c>
      <c r="G1631" t="s">
        <v>1042</v>
      </c>
      <c r="H1631" t="s">
        <v>122</v>
      </c>
      <c r="I1631" t="s">
        <v>349</v>
      </c>
      <c r="K1631" t="s">
        <v>1864</v>
      </c>
      <c r="L1631" t="s">
        <v>9625</v>
      </c>
      <c r="M1631" t="s">
        <v>9626</v>
      </c>
      <c r="N1631" t="s">
        <v>12562</v>
      </c>
      <c r="Q1631" t="s">
        <v>44</v>
      </c>
      <c r="V1631" t="s">
        <v>12563</v>
      </c>
      <c r="AF1631">
        <v>1770</v>
      </c>
    </row>
    <row r="1632" spans="1:32" x14ac:dyDescent="0.3">
      <c r="A1632" s="1">
        <v>1397</v>
      </c>
      <c r="B1632" t="s">
        <v>32</v>
      </c>
      <c r="C1632" t="s">
        <v>24179</v>
      </c>
      <c r="D1632" t="s">
        <v>12564</v>
      </c>
      <c r="E1632" t="s">
        <v>9989</v>
      </c>
      <c r="F1632" t="s">
        <v>12565</v>
      </c>
      <c r="G1632" t="s">
        <v>8055</v>
      </c>
      <c r="H1632" t="s">
        <v>475</v>
      </c>
      <c r="I1632" t="s">
        <v>2444</v>
      </c>
      <c r="K1632" t="s">
        <v>12566</v>
      </c>
      <c r="L1632" t="s">
        <v>9991</v>
      </c>
      <c r="M1632" t="s">
        <v>9992</v>
      </c>
      <c r="N1632" t="s">
        <v>12567</v>
      </c>
      <c r="Q1632" t="s">
        <v>44</v>
      </c>
      <c r="V1632" t="s">
        <v>12568</v>
      </c>
      <c r="AF1632">
        <v>1771</v>
      </c>
    </row>
    <row r="1633" spans="1:32" x14ac:dyDescent="0.3">
      <c r="A1633" s="1">
        <v>1069</v>
      </c>
      <c r="B1633" t="s">
        <v>32</v>
      </c>
      <c r="C1633" t="s">
        <v>24180</v>
      </c>
      <c r="D1633" t="s">
        <v>12569</v>
      </c>
      <c r="E1633" t="s">
        <v>12570</v>
      </c>
      <c r="F1633" t="s">
        <v>12571</v>
      </c>
      <c r="G1633" t="s">
        <v>6437</v>
      </c>
      <c r="H1633" t="s">
        <v>91</v>
      </c>
      <c r="I1633" t="s">
        <v>4291</v>
      </c>
      <c r="J1633" t="s">
        <v>123</v>
      </c>
      <c r="K1633" t="s">
        <v>12572</v>
      </c>
      <c r="L1633" t="s">
        <v>12573</v>
      </c>
      <c r="M1633" t="s">
        <v>12574</v>
      </c>
      <c r="N1633" t="s">
        <v>12575</v>
      </c>
      <c r="P1633" t="s">
        <v>12576</v>
      </c>
      <c r="Q1633" t="s">
        <v>44</v>
      </c>
      <c r="V1633" t="s">
        <v>12577</v>
      </c>
      <c r="AF1633">
        <v>1772</v>
      </c>
    </row>
    <row r="1634" spans="1:32" x14ac:dyDescent="0.3">
      <c r="A1634" s="1">
        <v>2465</v>
      </c>
      <c r="B1634" t="s">
        <v>32</v>
      </c>
      <c r="C1634" t="s">
        <v>24181</v>
      </c>
      <c r="D1634" t="s">
        <v>12578</v>
      </c>
      <c r="E1634" t="s">
        <v>12579</v>
      </c>
      <c r="F1634" t="s">
        <v>12580</v>
      </c>
      <c r="G1634" t="s">
        <v>12581</v>
      </c>
      <c r="H1634" t="s">
        <v>74</v>
      </c>
      <c r="I1634" t="s">
        <v>1311</v>
      </c>
      <c r="J1634" t="s">
        <v>12582</v>
      </c>
      <c r="K1634" t="s">
        <v>12583</v>
      </c>
      <c r="L1634" t="s">
        <v>12584</v>
      </c>
      <c r="M1634" t="s">
        <v>12585</v>
      </c>
      <c r="N1634" t="s">
        <v>12586</v>
      </c>
      <c r="P1634" t="s">
        <v>12587</v>
      </c>
      <c r="Q1634" t="s">
        <v>44</v>
      </c>
      <c r="V1634" t="s">
        <v>12588</v>
      </c>
      <c r="AF1634">
        <v>1773</v>
      </c>
    </row>
    <row r="1635" spans="1:32" x14ac:dyDescent="0.3">
      <c r="A1635" s="1">
        <v>1266</v>
      </c>
      <c r="B1635" t="s">
        <v>32</v>
      </c>
      <c r="C1635" t="s">
        <v>24182</v>
      </c>
      <c r="D1635" t="s">
        <v>12589</v>
      </c>
      <c r="E1635" t="s">
        <v>12590</v>
      </c>
      <c r="F1635" t="s">
        <v>12591</v>
      </c>
      <c r="G1635" t="s">
        <v>12592</v>
      </c>
      <c r="H1635" t="s">
        <v>522</v>
      </c>
      <c r="I1635" t="s">
        <v>310</v>
      </c>
      <c r="J1635" t="s">
        <v>124</v>
      </c>
      <c r="K1635" t="s">
        <v>11388</v>
      </c>
      <c r="L1635" t="s">
        <v>12593</v>
      </c>
      <c r="M1635" t="s">
        <v>12594</v>
      </c>
      <c r="N1635" t="s">
        <v>12595</v>
      </c>
      <c r="P1635" t="s">
        <v>11227</v>
      </c>
      <c r="Q1635" t="s">
        <v>44</v>
      </c>
      <c r="V1635" t="s">
        <v>12596</v>
      </c>
      <c r="AF1635">
        <v>1774</v>
      </c>
    </row>
    <row r="1636" spans="1:32" x14ac:dyDescent="0.3">
      <c r="A1636" s="1">
        <v>348</v>
      </c>
      <c r="B1636" t="s">
        <v>32</v>
      </c>
      <c r="C1636" t="s">
        <v>24183</v>
      </c>
      <c r="D1636" t="s">
        <v>12597</v>
      </c>
      <c r="E1636" t="s">
        <v>12598</v>
      </c>
      <c r="F1636" t="s">
        <v>12599</v>
      </c>
      <c r="G1636" t="s">
        <v>9235</v>
      </c>
      <c r="H1636" t="s">
        <v>522</v>
      </c>
      <c r="I1636" t="s">
        <v>39</v>
      </c>
      <c r="J1636" t="s">
        <v>190</v>
      </c>
      <c r="K1636" t="s">
        <v>1052</v>
      </c>
      <c r="L1636" t="s">
        <v>12600</v>
      </c>
      <c r="M1636" t="s">
        <v>12601</v>
      </c>
      <c r="N1636" t="s">
        <v>12602</v>
      </c>
      <c r="P1636" t="s">
        <v>1146</v>
      </c>
      <c r="Q1636" t="s">
        <v>44</v>
      </c>
      <c r="V1636" t="s">
        <v>12603</v>
      </c>
      <c r="AF1636">
        <v>1775</v>
      </c>
    </row>
    <row r="1637" spans="1:32" x14ac:dyDescent="0.3">
      <c r="A1637" s="1">
        <v>3097</v>
      </c>
      <c r="B1637" t="s">
        <v>32</v>
      </c>
      <c r="C1637" t="s">
        <v>12604</v>
      </c>
      <c r="D1637" t="s">
        <v>12605</v>
      </c>
      <c r="E1637" t="s">
        <v>12606</v>
      </c>
      <c r="F1637" t="s">
        <v>12607</v>
      </c>
      <c r="G1637" t="s">
        <v>1241</v>
      </c>
      <c r="H1637" t="s">
        <v>108</v>
      </c>
      <c r="O1637" t="s">
        <v>62</v>
      </c>
      <c r="R1637" t="s">
        <v>12608</v>
      </c>
      <c r="S1637" t="s">
        <v>12609</v>
      </c>
      <c r="T1637" t="s">
        <v>12610</v>
      </c>
      <c r="U1637" t="s">
        <v>12611</v>
      </c>
      <c r="V1637" t="s">
        <v>366</v>
      </c>
      <c r="AF1637">
        <v>1776</v>
      </c>
    </row>
    <row r="1638" spans="1:32" x14ac:dyDescent="0.3">
      <c r="A1638" s="1">
        <v>2557</v>
      </c>
      <c r="B1638" t="s">
        <v>32</v>
      </c>
      <c r="C1638" t="s">
        <v>24184</v>
      </c>
      <c r="D1638" t="s">
        <v>12612</v>
      </c>
      <c r="E1638" t="s">
        <v>12510</v>
      </c>
      <c r="F1638" t="s">
        <v>12613</v>
      </c>
      <c r="G1638" t="s">
        <v>2532</v>
      </c>
      <c r="H1638" t="s">
        <v>180</v>
      </c>
      <c r="I1638" t="s">
        <v>3732</v>
      </c>
      <c r="K1638" t="s">
        <v>12614</v>
      </c>
      <c r="L1638" t="s">
        <v>12512</v>
      </c>
      <c r="M1638" t="s">
        <v>12513</v>
      </c>
      <c r="N1638" t="s">
        <v>12615</v>
      </c>
      <c r="Q1638" t="s">
        <v>44</v>
      </c>
      <c r="V1638" t="s">
        <v>12616</v>
      </c>
      <c r="AF1638">
        <v>1777</v>
      </c>
    </row>
    <row r="1639" spans="1:32" x14ac:dyDescent="0.3">
      <c r="A1639" s="1">
        <v>635</v>
      </c>
      <c r="B1639" t="s">
        <v>32</v>
      </c>
      <c r="C1639" t="s">
        <v>24185</v>
      </c>
      <c r="D1639" t="s">
        <v>12617</v>
      </c>
      <c r="E1639" t="s">
        <v>12618</v>
      </c>
      <c r="F1639" t="s">
        <v>12619</v>
      </c>
      <c r="G1639" t="s">
        <v>563</v>
      </c>
      <c r="H1639" t="s">
        <v>51</v>
      </c>
      <c r="I1639" t="s">
        <v>168</v>
      </c>
      <c r="J1639" t="s">
        <v>190</v>
      </c>
      <c r="K1639" t="s">
        <v>644</v>
      </c>
      <c r="L1639" t="s">
        <v>12620</v>
      </c>
      <c r="M1639" t="s">
        <v>12621</v>
      </c>
      <c r="N1639" t="s">
        <v>12622</v>
      </c>
      <c r="P1639" t="s">
        <v>1903</v>
      </c>
      <c r="Q1639" t="s">
        <v>44</v>
      </c>
      <c r="V1639" t="s">
        <v>12623</v>
      </c>
      <c r="AF1639">
        <v>1778</v>
      </c>
    </row>
    <row r="1640" spans="1:32" x14ac:dyDescent="0.3">
      <c r="A1640" s="1">
        <v>2965</v>
      </c>
      <c r="B1640" t="s">
        <v>32</v>
      </c>
      <c r="C1640" t="s">
        <v>12624</v>
      </c>
      <c r="D1640" t="s">
        <v>12625</v>
      </c>
      <c r="E1640" t="s">
        <v>12626</v>
      </c>
      <c r="F1640" t="s">
        <v>12627</v>
      </c>
      <c r="G1640" t="s">
        <v>12628</v>
      </c>
      <c r="H1640" t="s">
        <v>108</v>
      </c>
      <c r="O1640" t="s">
        <v>62</v>
      </c>
      <c r="R1640" t="s">
        <v>12629</v>
      </c>
      <c r="S1640" t="s">
        <v>12630</v>
      </c>
      <c r="T1640" t="s">
        <v>12631</v>
      </c>
      <c r="U1640" t="s">
        <v>12632</v>
      </c>
      <c r="V1640" t="s">
        <v>12633</v>
      </c>
      <c r="AF1640">
        <v>1779</v>
      </c>
    </row>
    <row r="1641" spans="1:32" x14ac:dyDescent="0.3">
      <c r="A1641" s="1">
        <v>3159</v>
      </c>
      <c r="B1641" t="s">
        <v>32</v>
      </c>
      <c r="C1641" t="s">
        <v>12634</v>
      </c>
      <c r="D1641" t="s">
        <v>12635</v>
      </c>
      <c r="E1641" t="s">
        <v>12636</v>
      </c>
      <c r="F1641" t="s">
        <v>12637</v>
      </c>
      <c r="G1641" t="s">
        <v>12638</v>
      </c>
      <c r="H1641" t="s">
        <v>37</v>
      </c>
      <c r="O1641" t="s">
        <v>62</v>
      </c>
      <c r="R1641" t="s">
        <v>12639</v>
      </c>
      <c r="S1641" t="s">
        <v>12640</v>
      </c>
      <c r="T1641" t="s">
        <v>12641</v>
      </c>
      <c r="U1641" t="s">
        <v>12642</v>
      </c>
      <c r="V1641" t="s">
        <v>366</v>
      </c>
      <c r="AF1641">
        <v>1780</v>
      </c>
    </row>
    <row r="1642" spans="1:32" x14ac:dyDescent="0.3">
      <c r="A1642" s="1">
        <v>3350</v>
      </c>
      <c r="B1642" t="s">
        <v>32</v>
      </c>
      <c r="C1642" t="s">
        <v>12643</v>
      </c>
      <c r="D1642" t="s">
        <v>12644</v>
      </c>
      <c r="E1642" t="s">
        <v>11284</v>
      </c>
      <c r="F1642" t="s">
        <v>12645</v>
      </c>
      <c r="G1642" t="s">
        <v>12646</v>
      </c>
      <c r="H1642" t="s">
        <v>122</v>
      </c>
      <c r="I1642" t="s">
        <v>324</v>
      </c>
      <c r="J1642" t="s">
        <v>324</v>
      </c>
      <c r="K1642" t="s">
        <v>12647</v>
      </c>
      <c r="L1642" t="s">
        <v>11287</v>
      </c>
      <c r="M1642" t="s">
        <v>1258</v>
      </c>
      <c r="N1642" t="s">
        <v>12648</v>
      </c>
      <c r="O1642" t="s">
        <v>62</v>
      </c>
      <c r="R1642" t="s">
        <v>12649</v>
      </c>
      <c r="S1642" t="s">
        <v>12650</v>
      </c>
      <c r="T1642" t="s">
        <v>12651</v>
      </c>
      <c r="U1642" t="s">
        <v>12652</v>
      </c>
      <c r="V1642" t="s">
        <v>5221</v>
      </c>
      <c r="Z1642" t="s">
        <v>12653</v>
      </c>
      <c r="AF1642">
        <v>1781</v>
      </c>
    </row>
    <row r="1643" spans="1:32" x14ac:dyDescent="0.3">
      <c r="A1643" s="1">
        <v>245</v>
      </c>
      <c r="B1643" t="s">
        <v>32</v>
      </c>
      <c r="C1643" t="s">
        <v>24186</v>
      </c>
      <c r="D1643" t="s">
        <v>12654</v>
      </c>
      <c r="E1643" t="s">
        <v>369</v>
      </c>
      <c r="F1643" t="s">
        <v>12655</v>
      </c>
      <c r="G1643" t="s">
        <v>2988</v>
      </c>
      <c r="H1643" t="s">
        <v>122</v>
      </c>
      <c r="I1643" t="s">
        <v>1823</v>
      </c>
      <c r="J1643" t="s">
        <v>168</v>
      </c>
      <c r="K1643" t="s">
        <v>12656</v>
      </c>
      <c r="L1643" t="s">
        <v>375</v>
      </c>
      <c r="M1643" t="s">
        <v>376</v>
      </c>
      <c r="N1643" t="s">
        <v>12657</v>
      </c>
      <c r="P1643" t="s">
        <v>12658</v>
      </c>
      <c r="Q1643" t="s">
        <v>44</v>
      </c>
      <c r="V1643" t="s">
        <v>12659</v>
      </c>
      <c r="AF1643">
        <v>1783</v>
      </c>
    </row>
    <row r="1644" spans="1:32" x14ac:dyDescent="0.3">
      <c r="A1644" s="1">
        <v>3058</v>
      </c>
      <c r="B1644" t="s">
        <v>32</v>
      </c>
      <c r="C1644" t="s">
        <v>12660</v>
      </c>
      <c r="D1644" t="s">
        <v>12661</v>
      </c>
      <c r="E1644" t="s">
        <v>12662</v>
      </c>
      <c r="F1644" t="s">
        <v>12663</v>
      </c>
      <c r="G1644" t="s">
        <v>7007</v>
      </c>
      <c r="H1644" t="s">
        <v>180</v>
      </c>
      <c r="I1644" t="s">
        <v>12664</v>
      </c>
      <c r="K1644" t="s">
        <v>12665</v>
      </c>
      <c r="L1644" t="s">
        <v>12662</v>
      </c>
      <c r="M1644" t="s">
        <v>12666</v>
      </c>
      <c r="N1644" t="s">
        <v>12667</v>
      </c>
      <c r="O1644" t="s">
        <v>62</v>
      </c>
      <c r="R1644" t="s">
        <v>12668</v>
      </c>
      <c r="S1644" t="s">
        <v>635</v>
      </c>
      <c r="T1644" t="s">
        <v>12669</v>
      </c>
      <c r="U1644" t="s">
        <v>12670</v>
      </c>
      <c r="V1644" t="s">
        <v>1634</v>
      </c>
      <c r="AF1644">
        <v>1784</v>
      </c>
    </row>
    <row r="1645" spans="1:32" x14ac:dyDescent="0.3">
      <c r="A1645" s="1">
        <v>859</v>
      </c>
      <c r="B1645" t="s">
        <v>32</v>
      </c>
      <c r="C1645" t="s">
        <v>24187</v>
      </c>
      <c r="D1645" t="s">
        <v>12671</v>
      </c>
      <c r="E1645" t="s">
        <v>4392</v>
      </c>
      <c r="F1645" t="s">
        <v>12672</v>
      </c>
      <c r="G1645" t="s">
        <v>256</v>
      </c>
      <c r="H1645" t="s">
        <v>180</v>
      </c>
      <c r="I1645" t="s">
        <v>103</v>
      </c>
      <c r="J1645" t="s">
        <v>236</v>
      </c>
      <c r="K1645" t="s">
        <v>12673</v>
      </c>
      <c r="L1645" t="s">
        <v>4396</v>
      </c>
      <c r="M1645" t="s">
        <v>4397</v>
      </c>
      <c r="N1645" t="s">
        <v>12674</v>
      </c>
      <c r="Q1645" t="s">
        <v>44</v>
      </c>
      <c r="V1645" t="s">
        <v>12675</v>
      </c>
      <c r="AF1645">
        <v>1785</v>
      </c>
    </row>
    <row r="1646" spans="1:32" x14ac:dyDescent="0.3">
      <c r="A1646" s="1">
        <v>1525</v>
      </c>
      <c r="B1646" t="s">
        <v>32</v>
      </c>
      <c r="C1646" t="s">
        <v>24188</v>
      </c>
      <c r="D1646" t="s">
        <v>12676</v>
      </c>
      <c r="E1646" t="s">
        <v>8272</v>
      </c>
      <c r="F1646" t="s">
        <v>12677</v>
      </c>
      <c r="G1646" t="s">
        <v>3931</v>
      </c>
      <c r="H1646" t="s">
        <v>522</v>
      </c>
      <c r="I1646" t="s">
        <v>4782</v>
      </c>
      <c r="J1646" t="s">
        <v>324</v>
      </c>
      <c r="K1646" t="s">
        <v>12678</v>
      </c>
      <c r="L1646" t="s">
        <v>8275</v>
      </c>
      <c r="M1646" t="s">
        <v>8276</v>
      </c>
      <c r="N1646" t="s">
        <v>12679</v>
      </c>
      <c r="P1646" t="s">
        <v>12680</v>
      </c>
      <c r="Q1646" t="s">
        <v>44</v>
      </c>
      <c r="AF1646">
        <v>1786</v>
      </c>
    </row>
    <row r="1647" spans="1:32" x14ac:dyDescent="0.3">
      <c r="A1647" s="1">
        <v>2099</v>
      </c>
      <c r="B1647" t="s">
        <v>32</v>
      </c>
      <c r="C1647" t="s">
        <v>24189</v>
      </c>
      <c r="D1647" t="s">
        <v>12681</v>
      </c>
      <c r="E1647" t="s">
        <v>1851</v>
      </c>
      <c r="F1647" t="s">
        <v>12682</v>
      </c>
      <c r="G1647" t="s">
        <v>9041</v>
      </c>
      <c r="H1647" t="s">
        <v>248</v>
      </c>
      <c r="I1647" t="s">
        <v>189</v>
      </c>
      <c r="J1647" t="s">
        <v>39</v>
      </c>
      <c r="K1647" t="s">
        <v>5102</v>
      </c>
      <c r="L1647" t="s">
        <v>1855</v>
      </c>
      <c r="M1647" t="s">
        <v>1856</v>
      </c>
      <c r="N1647" t="s">
        <v>12683</v>
      </c>
      <c r="P1647" t="s">
        <v>1373</v>
      </c>
      <c r="Q1647" t="s">
        <v>44</v>
      </c>
      <c r="V1647" t="s">
        <v>12684</v>
      </c>
      <c r="AF1647">
        <v>1787</v>
      </c>
    </row>
    <row r="1648" spans="1:32" x14ac:dyDescent="0.3">
      <c r="A1648" s="1">
        <v>564</v>
      </c>
      <c r="B1648" t="s">
        <v>32</v>
      </c>
      <c r="C1648" t="s">
        <v>24190</v>
      </c>
      <c r="D1648" t="s">
        <v>12685</v>
      </c>
      <c r="E1648" t="s">
        <v>12686</v>
      </c>
      <c r="F1648" t="s">
        <v>12687</v>
      </c>
      <c r="G1648" t="s">
        <v>12688</v>
      </c>
      <c r="H1648" t="s">
        <v>74</v>
      </c>
      <c r="I1648" t="s">
        <v>3864</v>
      </c>
      <c r="J1648" t="s">
        <v>190</v>
      </c>
      <c r="K1648" t="s">
        <v>498</v>
      </c>
      <c r="L1648" t="s">
        <v>12689</v>
      </c>
      <c r="M1648" t="s">
        <v>12690</v>
      </c>
      <c r="N1648" t="s">
        <v>12691</v>
      </c>
      <c r="P1648" t="s">
        <v>2568</v>
      </c>
      <c r="Q1648" t="s">
        <v>44</v>
      </c>
      <c r="V1648" t="s">
        <v>12692</v>
      </c>
      <c r="AF1648">
        <v>1788</v>
      </c>
    </row>
    <row r="1649" spans="1:32" x14ac:dyDescent="0.3">
      <c r="A1649" s="1">
        <v>672</v>
      </c>
      <c r="B1649" t="s">
        <v>32</v>
      </c>
      <c r="C1649" t="s">
        <v>24191</v>
      </c>
      <c r="D1649" t="s">
        <v>12693</v>
      </c>
      <c r="E1649" t="s">
        <v>3861</v>
      </c>
      <c r="F1649" t="s">
        <v>12694</v>
      </c>
      <c r="G1649" t="s">
        <v>4128</v>
      </c>
      <c r="H1649" t="s">
        <v>122</v>
      </c>
      <c r="I1649" t="s">
        <v>236</v>
      </c>
      <c r="K1649" t="s">
        <v>4129</v>
      </c>
      <c r="L1649" t="s">
        <v>3865</v>
      </c>
      <c r="M1649" t="s">
        <v>3866</v>
      </c>
      <c r="N1649" t="s">
        <v>12695</v>
      </c>
      <c r="P1649" t="s">
        <v>286</v>
      </c>
      <c r="Q1649" t="s">
        <v>44</v>
      </c>
      <c r="V1649" t="s">
        <v>12696</v>
      </c>
      <c r="AF1649">
        <v>1789</v>
      </c>
    </row>
    <row r="1650" spans="1:32" x14ac:dyDescent="0.3">
      <c r="A1650" s="1">
        <v>1623</v>
      </c>
      <c r="B1650" t="s">
        <v>32</v>
      </c>
      <c r="C1650" t="s">
        <v>24192</v>
      </c>
      <c r="D1650" t="s">
        <v>12697</v>
      </c>
      <c r="E1650" t="s">
        <v>12698</v>
      </c>
      <c r="F1650" t="s">
        <v>12699</v>
      </c>
      <c r="G1650" t="s">
        <v>6437</v>
      </c>
      <c r="H1650" t="s">
        <v>91</v>
      </c>
      <c r="I1650" t="s">
        <v>91</v>
      </c>
      <c r="K1650" t="s">
        <v>511</v>
      </c>
      <c r="L1650" t="s">
        <v>12700</v>
      </c>
      <c r="N1650" t="s">
        <v>12701</v>
      </c>
      <c r="P1650" t="s">
        <v>3148</v>
      </c>
      <c r="Q1650" t="s">
        <v>44</v>
      </c>
      <c r="V1650" t="s">
        <v>12702</v>
      </c>
      <c r="AF1650">
        <v>1790</v>
      </c>
    </row>
    <row r="1651" spans="1:32" x14ac:dyDescent="0.3">
      <c r="A1651" s="1">
        <v>428</v>
      </c>
      <c r="B1651" t="s">
        <v>32</v>
      </c>
      <c r="C1651" t="s">
        <v>24193</v>
      </c>
      <c r="D1651" t="s">
        <v>12703</v>
      </c>
      <c r="E1651" t="s">
        <v>4673</v>
      </c>
      <c r="F1651" t="s">
        <v>12704</v>
      </c>
      <c r="G1651" t="s">
        <v>12705</v>
      </c>
      <c r="H1651" t="s">
        <v>51</v>
      </c>
      <c r="I1651" t="s">
        <v>11033</v>
      </c>
      <c r="J1651" t="s">
        <v>310</v>
      </c>
      <c r="K1651" t="s">
        <v>12706</v>
      </c>
      <c r="L1651" t="s">
        <v>4677</v>
      </c>
      <c r="M1651" t="s">
        <v>4678</v>
      </c>
      <c r="N1651" t="s">
        <v>12707</v>
      </c>
      <c r="Q1651" t="s">
        <v>44</v>
      </c>
      <c r="AF1651">
        <v>1792</v>
      </c>
    </row>
    <row r="1652" spans="1:32" x14ac:dyDescent="0.3">
      <c r="A1652" s="1">
        <v>456</v>
      </c>
      <c r="B1652" t="s">
        <v>32</v>
      </c>
      <c r="C1652" t="s">
        <v>24194</v>
      </c>
      <c r="D1652" t="s">
        <v>12708</v>
      </c>
      <c r="E1652" t="s">
        <v>5121</v>
      </c>
      <c r="F1652" t="s">
        <v>12709</v>
      </c>
      <c r="G1652" t="s">
        <v>5236</v>
      </c>
      <c r="H1652" t="s">
        <v>122</v>
      </c>
      <c r="I1652" t="s">
        <v>1043</v>
      </c>
      <c r="J1652" t="s">
        <v>168</v>
      </c>
      <c r="K1652" t="s">
        <v>7127</v>
      </c>
      <c r="L1652" t="s">
        <v>5124</v>
      </c>
      <c r="M1652" t="s">
        <v>5125</v>
      </c>
      <c r="N1652" t="s">
        <v>12710</v>
      </c>
      <c r="P1652" t="s">
        <v>12711</v>
      </c>
      <c r="Q1652" t="s">
        <v>44</v>
      </c>
      <c r="V1652" t="s">
        <v>12712</v>
      </c>
      <c r="AF1652">
        <v>1793</v>
      </c>
    </row>
    <row r="1653" spans="1:32" x14ac:dyDescent="0.3">
      <c r="A1653" s="1">
        <v>1844</v>
      </c>
      <c r="B1653" t="s">
        <v>32</v>
      </c>
      <c r="C1653" t="s">
        <v>24195</v>
      </c>
      <c r="D1653" t="s">
        <v>12713</v>
      </c>
      <c r="E1653" t="s">
        <v>1151</v>
      </c>
      <c r="F1653" t="s">
        <v>12714</v>
      </c>
      <c r="G1653" t="s">
        <v>2954</v>
      </c>
      <c r="H1653" t="s">
        <v>248</v>
      </c>
      <c r="I1653" t="s">
        <v>1373</v>
      </c>
      <c r="J1653" t="s">
        <v>7612</v>
      </c>
      <c r="K1653" t="s">
        <v>12715</v>
      </c>
      <c r="L1653" t="s">
        <v>1155</v>
      </c>
      <c r="M1653" t="s">
        <v>1156</v>
      </c>
      <c r="N1653" t="s">
        <v>12716</v>
      </c>
      <c r="P1653" t="s">
        <v>4579</v>
      </c>
      <c r="Q1653" t="s">
        <v>44</v>
      </c>
      <c r="V1653" t="s">
        <v>12717</v>
      </c>
      <c r="AF1653">
        <v>1794</v>
      </c>
    </row>
    <row r="1654" spans="1:32" x14ac:dyDescent="0.3">
      <c r="A1654" s="1">
        <v>2186</v>
      </c>
      <c r="B1654" t="s">
        <v>32</v>
      </c>
      <c r="C1654" t="s">
        <v>24196</v>
      </c>
      <c r="D1654" t="s">
        <v>12718</v>
      </c>
      <c r="E1654" t="s">
        <v>12719</v>
      </c>
      <c r="F1654" t="s">
        <v>12720</v>
      </c>
      <c r="G1654" t="s">
        <v>12721</v>
      </c>
      <c r="H1654" t="s">
        <v>108</v>
      </c>
      <c r="I1654" t="s">
        <v>2588</v>
      </c>
      <c r="K1654" t="s">
        <v>12722</v>
      </c>
      <c r="L1654" t="s">
        <v>12723</v>
      </c>
      <c r="M1654" t="s">
        <v>12724</v>
      </c>
      <c r="N1654" t="s">
        <v>12725</v>
      </c>
      <c r="Q1654" t="s">
        <v>44</v>
      </c>
      <c r="V1654" t="s">
        <v>12726</v>
      </c>
      <c r="AF1654">
        <v>1795</v>
      </c>
    </row>
    <row r="1655" spans="1:32" x14ac:dyDescent="0.3">
      <c r="A1655" s="1">
        <v>1538</v>
      </c>
      <c r="B1655" t="s">
        <v>32</v>
      </c>
      <c r="C1655" t="s">
        <v>24197</v>
      </c>
      <c r="D1655" t="s">
        <v>12727</v>
      </c>
      <c r="E1655" t="s">
        <v>4591</v>
      </c>
      <c r="F1655" t="s">
        <v>12728</v>
      </c>
      <c r="G1655" t="s">
        <v>5930</v>
      </c>
      <c r="H1655" t="s">
        <v>475</v>
      </c>
      <c r="I1655" t="s">
        <v>146</v>
      </c>
      <c r="J1655" t="s">
        <v>190</v>
      </c>
      <c r="L1655" t="s">
        <v>4595</v>
      </c>
      <c r="M1655" t="s">
        <v>4596</v>
      </c>
      <c r="N1655" t="s">
        <v>12729</v>
      </c>
      <c r="Q1655" t="s">
        <v>44</v>
      </c>
      <c r="V1655" t="s">
        <v>12730</v>
      </c>
      <c r="AF1655">
        <v>1796</v>
      </c>
    </row>
    <row r="1656" spans="1:32" x14ac:dyDescent="0.3">
      <c r="A1656" s="1">
        <v>1777</v>
      </c>
      <c r="B1656" t="s">
        <v>32</v>
      </c>
      <c r="C1656" t="s">
        <v>24198</v>
      </c>
      <c r="D1656" t="s">
        <v>12731</v>
      </c>
      <c r="E1656" t="s">
        <v>1299</v>
      </c>
      <c r="F1656" t="s">
        <v>12732</v>
      </c>
      <c r="G1656" t="s">
        <v>12733</v>
      </c>
      <c r="H1656" t="s">
        <v>91</v>
      </c>
      <c r="I1656" t="s">
        <v>401</v>
      </c>
      <c r="J1656" t="s">
        <v>236</v>
      </c>
      <c r="K1656" t="s">
        <v>12734</v>
      </c>
      <c r="L1656" t="s">
        <v>71</v>
      </c>
      <c r="M1656" t="s">
        <v>1303</v>
      </c>
      <c r="N1656" t="s">
        <v>12735</v>
      </c>
      <c r="P1656" t="s">
        <v>12736</v>
      </c>
      <c r="Q1656" t="s">
        <v>44</v>
      </c>
      <c r="V1656" t="s">
        <v>12737</v>
      </c>
      <c r="AF1656">
        <v>1797</v>
      </c>
    </row>
    <row r="1657" spans="1:32" x14ac:dyDescent="0.3">
      <c r="A1657" s="1">
        <v>2709</v>
      </c>
      <c r="B1657" t="s">
        <v>32</v>
      </c>
      <c r="C1657" t="s">
        <v>12738</v>
      </c>
      <c r="D1657" t="s">
        <v>12739</v>
      </c>
      <c r="E1657" t="s">
        <v>12740</v>
      </c>
      <c r="F1657" t="s">
        <v>12741</v>
      </c>
      <c r="G1657" t="s">
        <v>601</v>
      </c>
      <c r="H1657" t="s">
        <v>37</v>
      </c>
      <c r="O1657" t="s">
        <v>62</v>
      </c>
      <c r="R1657" t="s">
        <v>12742</v>
      </c>
      <c r="S1657" t="s">
        <v>12743</v>
      </c>
      <c r="T1657" t="s">
        <v>12744</v>
      </c>
      <c r="U1657" t="s">
        <v>12745</v>
      </c>
      <c r="V1657" t="s">
        <v>366</v>
      </c>
      <c r="AF1657">
        <v>1798</v>
      </c>
    </row>
    <row r="1658" spans="1:32" x14ac:dyDescent="0.3">
      <c r="A1658" s="1">
        <v>1344</v>
      </c>
      <c r="B1658" t="s">
        <v>32</v>
      </c>
      <c r="C1658" t="s">
        <v>24199</v>
      </c>
      <c r="D1658" t="s">
        <v>12746</v>
      </c>
      <c r="E1658" t="s">
        <v>12747</v>
      </c>
      <c r="F1658" t="s">
        <v>12748</v>
      </c>
      <c r="G1658" t="s">
        <v>1893</v>
      </c>
      <c r="H1658" t="s">
        <v>166</v>
      </c>
      <c r="I1658" t="s">
        <v>93</v>
      </c>
      <c r="J1658" t="s">
        <v>147</v>
      </c>
      <c r="K1658" t="s">
        <v>9858</v>
      </c>
      <c r="L1658" t="s">
        <v>12749</v>
      </c>
      <c r="M1658" t="s">
        <v>12750</v>
      </c>
      <c r="N1658" t="s">
        <v>12751</v>
      </c>
      <c r="P1658" t="s">
        <v>12752</v>
      </c>
      <c r="Q1658" t="s">
        <v>44</v>
      </c>
      <c r="V1658" t="s">
        <v>12753</v>
      </c>
      <c r="AF1658">
        <v>1800</v>
      </c>
    </row>
    <row r="1659" spans="1:32" x14ac:dyDescent="0.3">
      <c r="A1659" s="1">
        <v>2991</v>
      </c>
      <c r="B1659" t="s">
        <v>32</v>
      </c>
      <c r="C1659" t="s">
        <v>12754</v>
      </c>
      <c r="D1659" t="s">
        <v>12755</v>
      </c>
      <c r="E1659" t="s">
        <v>12756</v>
      </c>
      <c r="F1659" t="s">
        <v>12757</v>
      </c>
      <c r="G1659" t="s">
        <v>914</v>
      </c>
      <c r="H1659" t="s">
        <v>180</v>
      </c>
      <c r="O1659" t="s">
        <v>62</v>
      </c>
      <c r="R1659" t="s">
        <v>12758</v>
      </c>
      <c r="S1659" t="s">
        <v>12759</v>
      </c>
      <c r="T1659" t="s">
        <v>12760</v>
      </c>
      <c r="U1659" t="s">
        <v>12761</v>
      </c>
      <c r="V1659" t="s">
        <v>12762</v>
      </c>
      <c r="AF1659">
        <v>1801</v>
      </c>
    </row>
    <row r="1660" spans="1:32" x14ac:dyDescent="0.3">
      <c r="A1660" s="1">
        <v>406</v>
      </c>
      <c r="B1660" t="s">
        <v>32</v>
      </c>
      <c r="C1660" t="s">
        <v>24200</v>
      </c>
      <c r="D1660" t="s">
        <v>12763</v>
      </c>
      <c r="E1660" t="s">
        <v>589</v>
      </c>
      <c r="F1660" t="s">
        <v>12764</v>
      </c>
      <c r="G1660" t="s">
        <v>12765</v>
      </c>
      <c r="H1660" t="s">
        <v>91</v>
      </c>
      <c r="I1660" t="s">
        <v>137</v>
      </c>
      <c r="J1660" t="s">
        <v>39</v>
      </c>
      <c r="K1660" t="s">
        <v>528</v>
      </c>
      <c r="L1660" t="s">
        <v>593</v>
      </c>
      <c r="M1660" t="s">
        <v>594</v>
      </c>
      <c r="N1660" t="s">
        <v>12766</v>
      </c>
      <c r="Q1660" t="s">
        <v>44</v>
      </c>
      <c r="V1660" t="s">
        <v>12767</v>
      </c>
      <c r="AF1660">
        <v>1802</v>
      </c>
    </row>
    <row r="1661" spans="1:32" x14ac:dyDescent="0.3">
      <c r="A1661" s="1">
        <v>727</v>
      </c>
      <c r="B1661" t="s">
        <v>32</v>
      </c>
      <c r="C1661" t="s">
        <v>24201</v>
      </c>
      <c r="D1661" t="s">
        <v>12768</v>
      </c>
      <c r="E1661" t="s">
        <v>6791</v>
      </c>
      <c r="F1661" t="s">
        <v>12769</v>
      </c>
      <c r="G1661" t="s">
        <v>12770</v>
      </c>
      <c r="H1661" t="s">
        <v>108</v>
      </c>
      <c r="I1661" t="s">
        <v>373</v>
      </c>
      <c r="J1661" t="s">
        <v>168</v>
      </c>
      <c r="K1661" t="s">
        <v>12771</v>
      </c>
      <c r="L1661" t="s">
        <v>6793</v>
      </c>
      <c r="M1661" t="s">
        <v>6794</v>
      </c>
      <c r="N1661" t="s">
        <v>12772</v>
      </c>
      <c r="P1661" t="s">
        <v>12773</v>
      </c>
      <c r="Q1661" t="s">
        <v>44</v>
      </c>
      <c r="V1661" t="s">
        <v>12774</v>
      </c>
      <c r="AF1661">
        <v>1803</v>
      </c>
    </row>
    <row r="1662" spans="1:32" x14ac:dyDescent="0.3">
      <c r="A1662" s="1">
        <v>606</v>
      </c>
      <c r="B1662" t="s">
        <v>32</v>
      </c>
      <c r="C1662" t="s">
        <v>24202</v>
      </c>
      <c r="D1662" t="s">
        <v>12775</v>
      </c>
      <c r="E1662" t="s">
        <v>345</v>
      </c>
      <c r="F1662" t="s">
        <v>12776</v>
      </c>
      <c r="G1662" t="s">
        <v>12777</v>
      </c>
      <c r="H1662" t="s">
        <v>122</v>
      </c>
      <c r="I1662" t="s">
        <v>1204</v>
      </c>
      <c r="J1662" t="s">
        <v>168</v>
      </c>
      <c r="K1662" t="s">
        <v>6557</v>
      </c>
      <c r="L1662" t="s">
        <v>351</v>
      </c>
      <c r="M1662" t="s">
        <v>352</v>
      </c>
      <c r="N1662" t="s">
        <v>12778</v>
      </c>
      <c r="P1662" t="s">
        <v>4520</v>
      </c>
      <c r="Q1662" t="s">
        <v>44</v>
      </c>
      <c r="V1662" t="s">
        <v>12779</v>
      </c>
      <c r="AF1662">
        <v>1804</v>
      </c>
    </row>
    <row r="1663" spans="1:32" x14ac:dyDescent="0.3">
      <c r="A1663" s="1">
        <v>3466</v>
      </c>
      <c r="B1663" t="s">
        <v>32</v>
      </c>
      <c r="C1663" t="s">
        <v>12780</v>
      </c>
      <c r="D1663" t="s">
        <v>12781</v>
      </c>
      <c r="E1663" t="s">
        <v>12782</v>
      </c>
      <c r="F1663" t="s">
        <v>12783</v>
      </c>
      <c r="G1663" t="s">
        <v>12784</v>
      </c>
      <c r="H1663" t="s">
        <v>91</v>
      </c>
      <c r="O1663" t="s">
        <v>62</v>
      </c>
      <c r="R1663" t="s">
        <v>12785</v>
      </c>
      <c r="S1663" t="s">
        <v>12786</v>
      </c>
      <c r="T1663" t="s">
        <v>12787</v>
      </c>
      <c r="U1663" t="s">
        <v>12788</v>
      </c>
      <c r="V1663" t="s">
        <v>12789</v>
      </c>
      <c r="Z1663" t="s">
        <v>8103</v>
      </c>
      <c r="AF1663">
        <v>1805</v>
      </c>
    </row>
    <row r="1664" spans="1:32" x14ac:dyDescent="0.3">
      <c r="A1664" s="1">
        <v>2078</v>
      </c>
      <c r="B1664" t="s">
        <v>32</v>
      </c>
      <c r="C1664" t="s">
        <v>24203</v>
      </c>
      <c r="D1664" t="s">
        <v>12790</v>
      </c>
      <c r="E1664" t="s">
        <v>12791</v>
      </c>
      <c r="F1664" t="s">
        <v>12792</v>
      </c>
      <c r="G1664" t="s">
        <v>786</v>
      </c>
      <c r="H1664" t="s">
        <v>475</v>
      </c>
      <c r="L1664" t="s">
        <v>12793</v>
      </c>
      <c r="M1664" t="s">
        <v>12794</v>
      </c>
      <c r="N1664" t="s">
        <v>12795</v>
      </c>
      <c r="Q1664" t="s">
        <v>44</v>
      </c>
      <c r="V1664" t="s">
        <v>12796</v>
      </c>
      <c r="AF1664">
        <v>1806</v>
      </c>
    </row>
    <row r="1665" spans="1:32" x14ac:dyDescent="0.3">
      <c r="A1665" s="1">
        <v>2751</v>
      </c>
      <c r="B1665" t="s">
        <v>32</v>
      </c>
      <c r="C1665" t="s">
        <v>12797</v>
      </c>
      <c r="D1665" t="s">
        <v>12798</v>
      </c>
      <c r="E1665" t="s">
        <v>12799</v>
      </c>
      <c r="F1665" t="s">
        <v>12800</v>
      </c>
      <c r="G1665" t="s">
        <v>1057</v>
      </c>
      <c r="H1665" t="s">
        <v>91</v>
      </c>
      <c r="O1665" t="s">
        <v>62</v>
      </c>
      <c r="R1665" t="s">
        <v>12801</v>
      </c>
      <c r="S1665" t="s">
        <v>12802</v>
      </c>
      <c r="T1665" t="s">
        <v>12803</v>
      </c>
      <c r="U1665" t="s">
        <v>12804</v>
      </c>
      <c r="V1665" t="s">
        <v>1433</v>
      </c>
      <c r="Z1665" t="s">
        <v>12805</v>
      </c>
      <c r="AF1665">
        <v>1807</v>
      </c>
    </row>
    <row r="1666" spans="1:32" x14ac:dyDescent="0.3">
      <c r="A1666" s="1">
        <v>1633</v>
      </c>
      <c r="B1666" t="s">
        <v>32</v>
      </c>
      <c r="C1666" t="s">
        <v>24204</v>
      </c>
      <c r="D1666" t="s">
        <v>12806</v>
      </c>
      <c r="E1666" t="s">
        <v>12807</v>
      </c>
      <c r="F1666" t="s">
        <v>12808</v>
      </c>
      <c r="G1666" t="s">
        <v>4820</v>
      </c>
      <c r="H1666" t="s">
        <v>91</v>
      </c>
      <c r="I1666" t="s">
        <v>372</v>
      </c>
      <c r="K1666" t="s">
        <v>3158</v>
      </c>
      <c r="L1666" t="s">
        <v>12809</v>
      </c>
      <c r="M1666" t="s">
        <v>12810</v>
      </c>
      <c r="N1666" t="s">
        <v>12811</v>
      </c>
      <c r="P1666" t="s">
        <v>1439</v>
      </c>
      <c r="Q1666" t="s">
        <v>44</v>
      </c>
      <c r="V1666" t="s">
        <v>12812</v>
      </c>
      <c r="AF1666">
        <v>1809</v>
      </c>
    </row>
    <row r="1667" spans="1:32" x14ac:dyDescent="0.3">
      <c r="A1667" s="1">
        <v>1911</v>
      </c>
      <c r="B1667" t="s">
        <v>32</v>
      </c>
      <c r="C1667" t="s">
        <v>24205</v>
      </c>
      <c r="D1667" t="s">
        <v>12813</v>
      </c>
      <c r="E1667" t="s">
        <v>6791</v>
      </c>
      <c r="F1667" t="s">
        <v>12814</v>
      </c>
      <c r="G1667" t="s">
        <v>12815</v>
      </c>
      <c r="H1667" t="s">
        <v>180</v>
      </c>
      <c r="I1667" t="s">
        <v>123</v>
      </c>
      <c r="J1667" t="s">
        <v>373</v>
      </c>
      <c r="K1667" t="s">
        <v>12816</v>
      </c>
      <c r="L1667" t="s">
        <v>6793</v>
      </c>
      <c r="M1667" t="s">
        <v>6794</v>
      </c>
      <c r="N1667" t="s">
        <v>12817</v>
      </c>
      <c r="P1667" t="s">
        <v>12818</v>
      </c>
      <c r="Q1667" t="s">
        <v>44</v>
      </c>
      <c r="V1667" t="s">
        <v>12819</v>
      </c>
      <c r="AF1667">
        <v>1810</v>
      </c>
    </row>
    <row r="1668" spans="1:32" x14ac:dyDescent="0.3">
      <c r="A1668" s="1">
        <v>316</v>
      </c>
      <c r="B1668" t="s">
        <v>32</v>
      </c>
      <c r="C1668" t="s">
        <v>24206</v>
      </c>
      <c r="D1668" t="s">
        <v>12820</v>
      </c>
      <c r="E1668" t="s">
        <v>6158</v>
      </c>
      <c r="F1668" t="s">
        <v>12821</v>
      </c>
      <c r="G1668" t="s">
        <v>8088</v>
      </c>
      <c r="H1668" t="s">
        <v>248</v>
      </c>
      <c r="I1668" t="s">
        <v>1629</v>
      </c>
      <c r="J1668" t="s">
        <v>349</v>
      </c>
      <c r="K1668" t="s">
        <v>12822</v>
      </c>
      <c r="L1668" t="s">
        <v>6161</v>
      </c>
      <c r="M1668" t="s">
        <v>6162</v>
      </c>
      <c r="N1668" t="s">
        <v>12823</v>
      </c>
      <c r="P1668" t="s">
        <v>12824</v>
      </c>
      <c r="Q1668" t="s">
        <v>44</v>
      </c>
      <c r="V1668" t="s">
        <v>12825</v>
      </c>
      <c r="AF1668">
        <v>1811</v>
      </c>
    </row>
    <row r="1669" spans="1:32" x14ac:dyDescent="0.3">
      <c r="A1669" s="1">
        <v>1721</v>
      </c>
      <c r="B1669" t="s">
        <v>32</v>
      </c>
      <c r="C1669" t="s">
        <v>24207</v>
      </c>
      <c r="D1669" t="s">
        <v>12826</v>
      </c>
      <c r="E1669" t="s">
        <v>12827</v>
      </c>
      <c r="F1669" t="s">
        <v>12828</v>
      </c>
      <c r="G1669" t="s">
        <v>12829</v>
      </c>
      <c r="H1669" t="s">
        <v>51</v>
      </c>
      <c r="I1669" t="s">
        <v>168</v>
      </c>
      <c r="J1669" t="s">
        <v>168</v>
      </c>
      <c r="K1669" t="s">
        <v>12830</v>
      </c>
      <c r="L1669" t="s">
        <v>12831</v>
      </c>
      <c r="M1669" t="s">
        <v>12832</v>
      </c>
      <c r="N1669" t="s">
        <v>12833</v>
      </c>
      <c r="P1669" t="s">
        <v>12834</v>
      </c>
      <c r="Q1669" t="s">
        <v>44</v>
      </c>
      <c r="V1669" t="s">
        <v>12835</v>
      </c>
      <c r="AF1669">
        <v>1812</v>
      </c>
    </row>
    <row r="1670" spans="1:32" x14ac:dyDescent="0.3">
      <c r="A1670" s="1">
        <v>1258</v>
      </c>
      <c r="B1670" t="s">
        <v>32</v>
      </c>
      <c r="C1670" t="s">
        <v>24208</v>
      </c>
      <c r="D1670" t="s">
        <v>12836</v>
      </c>
      <c r="E1670" t="s">
        <v>12837</v>
      </c>
      <c r="F1670" t="s">
        <v>12838</v>
      </c>
      <c r="G1670" t="s">
        <v>2658</v>
      </c>
      <c r="H1670" t="s">
        <v>166</v>
      </c>
      <c r="I1670" t="s">
        <v>476</v>
      </c>
      <c r="J1670" t="s">
        <v>190</v>
      </c>
      <c r="K1670" t="s">
        <v>11748</v>
      </c>
      <c r="L1670" t="s">
        <v>12839</v>
      </c>
      <c r="M1670" t="s">
        <v>12840</v>
      </c>
      <c r="N1670" t="s">
        <v>12841</v>
      </c>
      <c r="P1670" t="s">
        <v>12842</v>
      </c>
      <c r="Q1670" t="s">
        <v>44</v>
      </c>
      <c r="V1670" t="s">
        <v>12843</v>
      </c>
      <c r="AF1670">
        <v>1813</v>
      </c>
    </row>
    <row r="1671" spans="1:32" x14ac:dyDescent="0.3">
      <c r="A1671" s="1">
        <v>2177</v>
      </c>
      <c r="B1671" t="s">
        <v>32</v>
      </c>
      <c r="C1671" t="s">
        <v>24209</v>
      </c>
      <c r="D1671" t="s">
        <v>12844</v>
      </c>
      <c r="E1671" t="s">
        <v>1299</v>
      </c>
      <c r="F1671" t="s">
        <v>12845</v>
      </c>
      <c r="G1671" t="s">
        <v>9466</v>
      </c>
      <c r="H1671" t="s">
        <v>51</v>
      </c>
      <c r="I1671" t="s">
        <v>1838</v>
      </c>
      <c r="J1671" t="s">
        <v>137</v>
      </c>
      <c r="K1671" t="s">
        <v>12846</v>
      </c>
      <c r="L1671" t="s">
        <v>71</v>
      </c>
      <c r="M1671" t="s">
        <v>1303</v>
      </c>
      <c r="N1671" t="s">
        <v>12847</v>
      </c>
      <c r="P1671" t="s">
        <v>12848</v>
      </c>
      <c r="Q1671" t="s">
        <v>44</v>
      </c>
      <c r="V1671" t="s">
        <v>12849</v>
      </c>
      <c r="AF1671">
        <v>1814</v>
      </c>
    </row>
    <row r="1672" spans="1:32" x14ac:dyDescent="0.3">
      <c r="A1672" s="1">
        <v>1845</v>
      </c>
      <c r="B1672" t="s">
        <v>32</v>
      </c>
      <c r="C1672" t="s">
        <v>24210</v>
      </c>
      <c r="D1672" t="s">
        <v>12850</v>
      </c>
      <c r="E1672" t="s">
        <v>12851</v>
      </c>
      <c r="F1672" t="s">
        <v>12852</v>
      </c>
      <c r="G1672" t="s">
        <v>4759</v>
      </c>
      <c r="H1672" t="s">
        <v>522</v>
      </c>
      <c r="I1672" t="s">
        <v>146</v>
      </c>
      <c r="J1672" t="s">
        <v>1231</v>
      </c>
      <c r="K1672" t="s">
        <v>12853</v>
      </c>
      <c r="L1672" t="s">
        <v>12854</v>
      </c>
      <c r="M1672" t="s">
        <v>12855</v>
      </c>
      <c r="N1672" t="s">
        <v>12856</v>
      </c>
      <c r="P1672" t="s">
        <v>12857</v>
      </c>
      <c r="Q1672" t="s">
        <v>44</v>
      </c>
      <c r="V1672" t="s">
        <v>12858</v>
      </c>
      <c r="AF1672">
        <v>1815</v>
      </c>
    </row>
    <row r="1673" spans="1:32" x14ac:dyDescent="0.3">
      <c r="A1673" s="1">
        <v>1334</v>
      </c>
      <c r="B1673" t="s">
        <v>32</v>
      </c>
      <c r="C1673" t="s">
        <v>24211</v>
      </c>
      <c r="D1673" t="s">
        <v>12859</v>
      </c>
      <c r="E1673" t="s">
        <v>345</v>
      </c>
      <c r="F1673" t="s">
        <v>12860</v>
      </c>
      <c r="G1673" t="s">
        <v>1902</v>
      </c>
      <c r="H1673" t="s">
        <v>74</v>
      </c>
      <c r="I1673" t="s">
        <v>1838</v>
      </c>
      <c r="J1673" t="s">
        <v>460</v>
      </c>
      <c r="K1673" t="s">
        <v>12861</v>
      </c>
      <c r="L1673" t="s">
        <v>351</v>
      </c>
      <c r="M1673" t="s">
        <v>352</v>
      </c>
      <c r="N1673" t="s">
        <v>12862</v>
      </c>
      <c r="P1673" t="s">
        <v>12863</v>
      </c>
      <c r="Q1673" t="s">
        <v>44</v>
      </c>
      <c r="V1673" t="s">
        <v>12864</v>
      </c>
      <c r="AF1673">
        <v>1816</v>
      </c>
    </row>
    <row r="1674" spans="1:32" x14ac:dyDescent="0.3">
      <c r="A1674" s="1">
        <v>1480</v>
      </c>
      <c r="B1674" t="s">
        <v>32</v>
      </c>
      <c r="C1674" t="s">
        <v>24212</v>
      </c>
      <c r="D1674" t="s">
        <v>12865</v>
      </c>
      <c r="E1674" t="s">
        <v>9783</v>
      </c>
      <c r="F1674" t="s">
        <v>12866</v>
      </c>
      <c r="G1674" t="s">
        <v>12867</v>
      </c>
      <c r="H1674" t="s">
        <v>248</v>
      </c>
      <c r="I1674" t="s">
        <v>228</v>
      </c>
      <c r="J1674" t="s">
        <v>39</v>
      </c>
      <c r="K1674" t="s">
        <v>1629</v>
      </c>
      <c r="L1674" t="s">
        <v>9786</v>
      </c>
      <c r="M1674" t="s">
        <v>9787</v>
      </c>
      <c r="N1674" t="s">
        <v>12868</v>
      </c>
      <c r="Q1674" t="s">
        <v>44</v>
      </c>
      <c r="V1674" t="s">
        <v>12869</v>
      </c>
      <c r="AF1674">
        <v>1817</v>
      </c>
    </row>
    <row r="1675" spans="1:32" x14ac:dyDescent="0.3">
      <c r="A1675" s="1">
        <v>2692</v>
      </c>
      <c r="B1675" t="s">
        <v>32</v>
      </c>
      <c r="C1675" t="s">
        <v>12870</v>
      </c>
      <c r="D1675" t="s">
        <v>12871</v>
      </c>
      <c r="E1675" t="s">
        <v>10874</v>
      </c>
      <c r="F1675" t="s">
        <v>12872</v>
      </c>
      <c r="G1675" t="s">
        <v>12873</v>
      </c>
      <c r="H1675" t="s">
        <v>108</v>
      </c>
      <c r="I1675" t="s">
        <v>1208</v>
      </c>
      <c r="J1675" t="s">
        <v>110</v>
      </c>
      <c r="K1675" t="s">
        <v>3111</v>
      </c>
      <c r="L1675" t="s">
        <v>10877</v>
      </c>
      <c r="M1675" t="s">
        <v>10878</v>
      </c>
      <c r="N1675" t="s">
        <v>12874</v>
      </c>
      <c r="O1675" t="s">
        <v>62</v>
      </c>
      <c r="P1675" t="s">
        <v>8629</v>
      </c>
      <c r="R1675" t="s">
        <v>12875</v>
      </c>
      <c r="S1675" t="s">
        <v>12876</v>
      </c>
      <c r="T1675" t="s">
        <v>12877</v>
      </c>
      <c r="U1675" t="s">
        <v>12878</v>
      </c>
      <c r="V1675" t="s">
        <v>1433</v>
      </c>
      <c r="Y1675" t="s">
        <v>12879</v>
      </c>
      <c r="Z1675" t="s">
        <v>12880</v>
      </c>
      <c r="AF1675">
        <v>1818</v>
      </c>
    </row>
    <row r="1676" spans="1:32" x14ac:dyDescent="0.3">
      <c r="A1676" s="1">
        <v>2903</v>
      </c>
      <c r="B1676" t="s">
        <v>32</v>
      </c>
      <c r="C1676" t="s">
        <v>12881</v>
      </c>
      <c r="D1676" t="s">
        <v>12882</v>
      </c>
      <c r="E1676" t="s">
        <v>12883</v>
      </c>
      <c r="F1676" t="s">
        <v>12884</v>
      </c>
      <c r="G1676" t="s">
        <v>11108</v>
      </c>
      <c r="H1676" t="s">
        <v>475</v>
      </c>
      <c r="O1676" t="s">
        <v>62</v>
      </c>
      <c r="R1676" t="s">
        <v>12885</v>
      </c>
      <c r="S1676" t="s">
        <v>12886</v>
      </c>
      <c r="T1676" t="s">
        <v>12887</v>
      </c>
      <c r="U1676" t="s">
        <v>12888</v>
      </c>
      <c r="V1676" t="s">
        <v>12889</v>
      </c>
      <c r="Z1676" t="s">
        <v>706</v>
      </c>
      <c r="AF1676">
        <v>1820</v>
      </c>
    </row>
    <row r="1677" spans="1:32" x14ac:dyDescent="0.3">
      <c r="A1677" s="1">
        <v>1236</v>
      </c>
      <c r="B1677" t="s">
        <v>32</v>
      </c>
      <c r="C1677" t="s">
        <v>24213</v>
      </c>
      <c r="D1677" t="s">
        <v>12890</v>
      </c>
      <c r="E1677" t="s">
        <v>12891</v>
      </c>
      <c r="F1677" t="s">
        <v>12892</v>
      </c>
      <c r="G1677" t="s">
        <v>10758</v>
      </c>
      <c r="H1677" t="s">
        <v>522</v>
      </c>
      <c r="I1677" t="s">
        <v>146</v>
      </c>
      <c r="J1677" t="s">
        <v>147</v>
      </c>
      <c r="K1677" t="s">
        <v>5569</v>
      </c>
      <c r="L1677" t="s">
        <v>12893</v>
      </c>
      <c r="M1677" t="s">
        <v>12894</v>
      </c>
      <c r="N1677" t="s">
        <v>12895</v>
      </c>
      <c r="P1677" t="s">
        <v>644</v>
      </c>
      <c r="Q1677" t="s">
        <v>44</v>
      </c>
      <c r="V1677" t="s">
        <v>12896</v>
      </c>
      <c r="AF1677">
        <v>1821</v>
      </c>
    </row>
    <row r="1678" spans="1:32" x14ac:dyDescent="0.3">
      <c r="A1678" s="1">
        <v>1970</v>
      </c>
      <c r="B1678" t="s">
        <v>32</v>
      </c>
      <c r="C1678" t="s">
        <v>24214</v>
      </c>
      <c r="D1678" t="s">
        <v>12897</v>
      </c>
      <c r="E1678" t="s">
        <v>991</v>
      </c>
      <c r="F1678" t="s">
        <v>12898</v>
      </c>
      <c r="G1678" t="s">
        <v>371</v>
      </c>
      <c r="H1678" t="s">
        <v>37</v>
      </c>
      <c r="I1678" t="s">
        <v>137</v>
      </c>
      <c r="J1678" t="s">
        <v>168</v>
      </c>
      <c r="K1678" t="s">
        <v>6758</v>
      </c>
      <c r="L1678" t="s">
        <v>995</v>
      </c>
      <c r="M1678" t="s">
        <v>996</v>
      </c>
      <c r="N1678" t="s">
        <v>12899</v>
      </c>
      <c r="P1678" t="s">
        <v>6085</v>
      </c>
      <c r="Q1678" t="s">
        <v>44</v>
      </c>
      <c r="V1678" t="s">
        <v>12900</v>
      </c>
      <c r="AF1678">
        <v>1822</v>
      </c>
    </row>
    <row r="1679" spans="1:32" x14ac:dyDescent="0.3">
      <c r="A1679" s="1">
        <v>2287</v>
      </c>
      <c r="B1679" t="s">
        <v>32</v>
      </c>
      <c r="C1679" t="s">
        <v>24215</v>
      </c>
      <c r="D1679" t="s">
        <v>12901</v>
      </c>
      <c r="E1679" t="s">
        <v>1299</v>
      </c>
      <c r="F1679" t="s">
        <v>12902</v>
      </c>
      <c r="G1679" t="s">
        <v>674</v>
      </c>
      <c r="H1679" t="s">
        <v>180</v>
      </c>
      <c r="L1679" t="s">
        <v>71</v>
      </c>
      <c r="M1679" t="s">
        <v>1303</v>
      </c>
      <c r="N1679" t="s">
        <v>12903</v>
      </c>
      <c r="Q1679" t="s">
        <v>44</v>
      </c>
      <c r="AF1679">
        <v>1823</v>
      </c>
    </row>
    <row r="1680" spans="1:32" x14ac:dyDescent="0.3">
      <c r="A1680" s="1">
        <v>2439</v>
      </c>
      <c r="B1680" t="s">
        <v>32</v>
      </c>
      <c r="C1680" t="s">
        <v>24216</v>
      </c>
      <c r="D1680" t="s">
        <v>12904</v>
      </c>
      <c r="E1680" t="s">
        <v>4063</v>
      </c>
      <c r="F1680" t="s">
        <v>12905</v>
      </c>
      <c r="G1680" t="s">
        <v>102</v>
      </c>
      <c r="H1680" t="s">
        <v>37</v>
      </c>
      <c r="I1680" t="s">
        <v>324</v>
      </c>
      <c r="K1680" t="s">
        <v>348</v>
      </c>
      <c r="L1680" t="s">
        <v>4066</v>
      </c>
      <c r="M1680" t="s">
        <v>4067</v>
      </c>
      <c r="N1680" t="s">
        <v>12906</v>
      </c>
      <c r="Q1680" t="s">
        <v>44</v>
      </c>
      <c r="V1680" t="s">
        <v>12907</v>
      </c>
      <c r="AF1680">
        <v>1824</v>
      </c>
    </row>
    <row r="1681" spans="1:32" x14ac:dyDescent="0.3">
      <c r="A1681" s="1">
        <v>914</v>
      </c>
      <c r="B1681" t="s">
        <v>32</v>
      </c>
      <c r="C1681" t="s">
        <v>24217</v>
      </c>
      <c r="D1681" t="s">
        <v>12908</v>
      </c>
      <c r="E1681" t="s">
        <v>12909</v>
      </c>
      <c r="F1681" t="s">
        <v>12910</v>
      </c>
      <c r="G1681" t="s">
        <v>240</v>
      </c>
      <c r="H1681" t="s">
        <v>108</v>
      </c>
      <c r="I1681" t="s">
        <v>2261</v>
      </c>
      <c r="J1681" t="s">
        <v>310</v>
      </c>
      <c r="K1681" t="s">
        <v>12911</v>
      </c>
      <c r="L1681" t="s">
        <v>12912</v>
      </c>
      <c r="M1681" t="s">
        <v>12913</v>
      </c>
      <c r="N1681" t="s">
        <v>12914</v>
      </c>
      <c r="Q1681" t="s">
        <v>44</v>
      </c>
      <c r="V1681" t="s">
        <v>12915</v>
      </c>
      <c r="AF1681">
        <v>1825</v>
      </c>
    </row>
    <row r="1682" spans="1:32" x14ac:dyDescent="0.3">
      <c r="A1682" s="1">
        <v>1286</v>
      </c>
      <c r="B1682" t="s">
        <v>32</v>
      </c>
      <c r="C1682" t="s">
        <v>24218</v>
      </c>
      <c r="D1682" t="s">
        <v>12916</v>
      </c>
      <c r="E1682" t="s">
        <v>872</v>
      </c>
      <c r="F1682" t="s">
        <v>12917</v>
      </c>
      <c r="G1682" t="s">
        <v>11524</v>
      </c>
      <c r="H1682" t="s">
        <v>74</v>
      </c>
      <c r="I1682" t="s">
        <v>4339</v>
      </c>
      <c r="J1682" t="s">
        <v>190</v>
      </c>
      <c r="K1682" t="s">
        <v>5263</v>
      </c>
      <c r="L1682" t="s">
        <v>877</v>
      </c>
      <c r="M1682" t="s">
        <v>1233</v>
      </c>
      <c r="N1682" t="s">
        <v>12918</v>
      </c>
      <c r="P1682" t="s">
        <v>12919</v>
      </c>
      <c r="Q1682" t="s">
        <v>44</v>
      </c>
      <c r="V1682" t="s">
        <v>12920</v>
      </c>
      <c r="AF1682">
        <v>1826</v>
      </c>
    </row>
    <row r="1683" spans="1:32" x14ac:dyDescent="0.3">
      <c r="A1683" s="1">
        <v>2212</v>
      </c>
      <c r="B1683" t="s">
        <v>32</v>
      </c>
      <c r="C1683" t="s">
        <v>24219</v>
      </c>
      <c r="D1683" t="s">
        <v>12921</v>
      </c>
      <c r="E1683" t="s">
        <v>12922</v>
      </c>
      <c r="F1683" t="s">
        <v>12923</v>
      </c>
      <c r="G1683" t="s">
        <v>102</v>
      </c>
      <c r="H1683" t="s">
        <v>37</v>
      </c>
      <c r="I1683" t="s">
        <v>324</v>
      </c>
      <c r="K1683" t="s">
        <v>1388</v>
      </c>
      <c r="L1683" t="s">
        <v>12924</v>
      </c>
      <c r="M1683" t="s">
        <v>12925</v>
      </c>
      <c r="N1683" t="s">
        <v>12926</v>
      </c>
      <c r="Q1683" t="s">
        <v>44</v>
      </c>
      <c r="V1683" t="s">
        <v>12927</v>
      </c>
      <c r="AF1683">
        <v>1827</v>
      </c>
    </row>
    <row r="1684" spans="1:32" x14ac:dyDescent="0.3">
      <c r="A1684" s="1">
        <v>1173</v>
      </c>
      <c r="B1684" t="s">
        <v>32</v>
      </c>
      <c r="C1684" t="s">
        <v>24220</v>
      </c>
      <c r="D1684" t="s">
        <v>12928</v>
      </c>
      <c r="E1684" t="s">
        <v>589</v>
      </c>
      <c r="F1684" t="s">
        <v>12929</v>
      </c>
      <c r="G1684" t="s">
        <v>12930</v>
      </c>
      <c r="H1684" t="s">
        <v>459</v>
      </c>
      <c r="I1684" t="s">
        <v>12931</v>
      </c>
      <c r="J1684" t="s">
        <v>8367</v>
      </c>
      <c r="K1684" t="s">
        <v>12932</v>
      </c>
      <c r="L1684" t="s">
        <v>593</v>
      </c>
      <c r="M1684" t="s">
        <v>594</v>
      </c>
      <c r="N1684" t="s">
        <v>12933</v>
      </c>
      <c r="Q1684" t="s">
        <v>44</v>
      </c>
      <c r="V1684" t="s">
        <v>12934</v>
      </c>
      <c r="AF1684">
        <v>1828</v>
      </c>
    </row>
    <row r="1685" spans="1:32" x14ac:dyDescent="0.3">
      <c r="A1685" s="1">
        <v>2922</v>
      </c>
      <c r="B1685" t="s">
        <v>32</v>
      </c>
      <c r="C1685" t="s">
        <v>12935</v>
      </c>
      <c r="D1685" t="s">
        <v>12936</v>
      </c>
      <c r="E1685" t="s">
        <v>12937</v>
      </c>
      <c r="F1685" t="s">
        <v>12938</v>
      </c>
      <c r="G1685" t="s">
        <v>1073</v>
      </c>
      <c r="H1685" t="s">
        <v>180</v>
      </c>
      <c r="O1685" t="s">
        <v>62</v>
      </c>
      <c r="R1685" t="s">
        <v>12939</v>
      </c>
      <c r="S1685" t="s">
        <v>12940</v>
      </c>
      <c r="T1685" t="s">
        <v>12941</v>
      </c>
      <c r="U1685" t="s">
        <v>12942</v>
      </c>
      <c r="V1685" t="s">
        <v>694</v>
      </c>
      <c r="AF1685">
        <v>1829</v>
      </c>
    </row>
    <row r="1686" spans="1:32" x14ac:dyDescent="0.3">
      <c r="A1686" s="1">
        <v>1667</v>
      </c>
      <c r="B1686" t="s">
        <v>32</v>
      </c>
      <c r="C1686" t="s">
        <v>24221</v>
      </c>
      <c r="D1686" t="s">
        <v>12943</v>
      </c>
      <c r="E1686" t="s">
        <v>12944</v>
      </c>
      <c r="F1686" t="s">
        <v>12945</v>
      </c>
      <c r="G1686" t="s">
        <v>2640</v>
      </c>
      <c r="H1686" t="s">
        <v>122</v>
      </c>
      <c r="I1686" t="s">
        <v>4406</v>
      </c>
      <c r="J1686" t="s">
        <v>147</v>
      </c>
      <c r="K1686" t="s">
        <v>12946</v>
      </c>
      <c r="L1686" t="s">
        <v>12947</v>
      </c>
      <c r="M1686" t="s">
        <v>12948</v>
      </c>
      <c r="N1686" t="s">
        <v>12949</v>
      </c>
      <c r="Q1686" t="s">
        <v>44</v>
      </c>
      <c r="AF1686">
        <v>1830</v>
      </c>
    </row>
    <row r="1687" spans="1:32" x14ac:dyDescent="0.3">
      <c r="A1687" s="1">
        <v>1675</v>
      </c>
      <c r="B1687" t="s">
        <v>32</v>
      </c>
      <c r="C1687" t="s">
        <v>24222</v>
      </c>
      <c r="D1687" t="s">
        <v>12950</v>
      </c>
      <c r="E1687" t="s">
        <v>12951</v>
      </c>
      <c r="F1687" t="s">
        <v>12952</v>
      </c>
      <c r="G1687" t="s">
        <v>6756</v>
      </c>
      <c r="H1687" t="s">
        <v>248</v>
      </c>
      <c r="I1687" t="s">
        <v>4339</v>
      </c>
      <c r="J1687" t="s">
        <v>168</v>
      </c>
      <c r="K1687" t="s">
        <v>2659</v>
      </c>
      <c r="L1687" t="s">
        <v>12953</v>
      </c>
      <c r="M1687" t="s">
        <v>12954</v>
      </c>
      <c r="N1687" t="s">
        <v>12955</v>
      </c>
      <c r="P1687" t="s">
        <v>10103</v>
      </c>
      <c r="Q1687" t="s">
        <v>44</v>
      </c>
      <c r="V1687" t="s">
        <v>12956</v>
      </c>
      <c r="AF1687">
        <v>1831</v>
      </c>
    </row>
    <row r="1688" spans="1:32" x14ac:dyDescent="0.3">
      <c r="A1688" s="1">
        <v>2953</v>
      </c>
      <c r="B1688" t="s">
        <v>32</v>
      </c>
      <c r="C1688" t="s">
        <v>12957</v>
      </c>
      <c r="D1688" t="s">
        <v>12958</v>
      </c>
      <c r="E1688" t="s">
        <v>12959</v>
      </c>
      <c r="F1688" t="s">
        <v>12960</v>
      </c>
      <c r="G1688" t="s">
        <v>8138</v>
      </c>
      <c r="H1688" t="s">
        <v>475</v>
      </c>
      <c r="O1688" t="s">
        <v>62</v>
      </c>
      <c r="R1688" t="s">
        <v>12961</v>
      </c>
      <c r="S1688" t="s">
        <v>12962</v>
      </c>
      <c r="T1688" t="s">
        <v>12963</v>
      </c>
      <c r="U1688" t="s">
        <v>12964</v>
      </c>
      <c r="V1688" t="s">
        <v>12965</v>
      </c>
      <c r="Y1688" t="s">
        <v>12966</v>
      </c>
      <c r="Z1688" t="s">
        <v>12967</v>
      </c>
      <c r="AF1688">
        <v>1832</v>
      </c>
    </row>
    <row r="1689" spans="1:32" x14ac:dyDescent="0.3">
      <c r="A1689" s="1">
        <v>3016</v>
      </c>
      <c r="B1689" t="s">
        <v>32</v>
      </c>
      <c r="C1689" t="s">
        <v>12968</v>
      </c>
      <c r="D1689" t="s">
        <v>12969</v>
      </c>
      <c r="E1689" t="s">
        <v>12970</v>
      </c>
      <c r="F1689" t="s">
        <v>12971</v>
      </c>
      <c r="G1689" t="s">
        <v>12972</v>
      </c>
      <c r="H1689" t="s">
        <v>108</v>
      </c>
      <c r="O1689" t="s">
        <v>62</v>
      </c>
      <c r="R1689" t="s">
        <v>12973</v>
      </c>
      <c r="S1689" t="s">
        <v>12974</v>
      </c>
      <c r="T1689" t="s">
        <v>12975</v>
      </c>
      <c r="U1689" t="s">
        <v>12976</v>
      </c>
      <c r="V1689" t="s">
        <v>12977</v>
      </c>
      <c r="AF1689">
        <v>1833</v>
      </c>
    </row>
    <row r="1690" spans="1:32" x14ac:dyDescent="0.3">
      <c r="A1690" s="1">
        <v>761</v>
      </c>
      <c r="B1690" t="s">
        <v>32</v>
      </c>
      <c r="C1690" t="s">
        <v>24223</v>
      </c>
      <c r="D1690" t="s">
        <v>12978</v>
      </c>
      <c r="E1690" t="s">
        <v>345</v>
      </c>
      <c r="F1690" t="s">
        <v>12979</v>
      </c>
      <c r="G1690" t="s">
        <v>10638</v>
      </c>
      <c r="H1690" t="s">
        <v>37</v>
      </c>
      <c r="I1690" t="s">
        <v>2444</v>
      </c>
      <c r="J1690" t="s">
        <v>146</v>
      </c>
      <c r="K1690" t="s">
        <v>12980</v>
      </c>
      <c r="L1690" t="s">
        <v>351</v>
      </c>
      <c r="M1690" t="s">
        <v>352</v>
      </c>
      <c r="N1690" t="s">
        <v>12981</v>
      </c>
      <c r="P1690" t="s">
        <v>12982</v>
      </c>
      <c r="Q1690" t="s">
        <v>44</v>
      </c>
      <c r="V1690" t="s">
        <v>12983</v>
      </c>
      <c r="AF1690">
        <v>1834</v>
      </c>
    </row>
    <row r="1691" spans="1:32" x14ac:dyDescent="0.3">
      <c r="A1691" s="1">
        <v>2146</v>
      </c>
      <c r="B1691" t="s">
        <v>32</v>
      </c>
      <c r="C1691" t="s">
        <v>24224</v>
      </c>
      <c r="D1691" t="s">
        <v>12984</v>
      </c>
      <c r="E1691" t="s">
        <v>12985</v>
      </c>
      <c r="F1691" t="s">
        <v>12986</v>
      </c>
      <c r="G1691" t="s">
        <v>12987</v>
      </c>
      <c r="H1691" t="s">
        <v>522</v>
      </c>
      <c r="I1691" t="s">
        <v>110</v>
      </c>
      <c r="J1691" t="s">
        <v>236</v>
      </c>
      <c r="K1691" t="s">
        <v>12988</v>
      </c>
      <c r="L1691" t="s">
        <v>12989</v>
      </c>
      <c r="M1691" t="s">
        <v>12990</v>
      </c>
      <c r="N1691" t="s">
        <v>12991</v>
      </c>
      <c r="P1691" t="s">
        <v>11126</v>
      </c>
      <c r="Q1691" t="s">
        <v>44</v>
      </c>
      <c r="V1691" t="s">
        <v>12992</v>
      </c>
      <c r="AF1691">
        <v>1835</v>
      </c>
    </row>
    <row r="1692" spans="1:32" x14ac:dyDescent="0.3">
      <c r="A1692" s="1">
        <v>3460</v>
      </c>
      <c r="B1692" t="s">
        <v>32</v>
      </c>
      <c r="C1692" t="s">
        <v>12993</v>
      </c>
      <c r="D1692" t="s">
        <v>12994</v>
      </c>
      <c r="E1692" t="s">
        <v>12995</v>
      </c>
      <c r="F1692" t="s">
        <v>12996</v>
      </c>
      <c r="G1692" t="s">
        <v>12997</v>
      </c>
      <c r="H1692" t="s">
        <v>91</v>
      </c>
      <c r="O1692" t="s">
        <v>62</v>
      </c>
      <c r="R1692" t="s">
        <v>12998</v>
      </c>
      <c r="S1692" t="s">
        <v>12999</v>
      </c>
      <c r="T1692" t="s">
        <v>13000</v>
      </c>
      <c r="U1692" t="s">
        <v>13001</v>
      </c>
      <c r="V1692" t="s">
        <v>1971</v>
      </c>
      <c r="Y1692" t="s">
        <v>13002</v>
      </c>
      <c r="AF1692">
        <v>1836</v>
      </c>
    </row>
    <row r="1693" spans="1:32" x14ac:dyDescent="0.3">
      <c r="A1693" s="1">
        <v>3084</v>
      </c>
      <c r="B1693" t="s">
        <v>32</v>
      </c>
      <c r="C1693" t="s">
        <v>13003</v>
      </c>
      <c r="D1693" t="s">
        <v>13004</v>
      </c>
      <c r="E1693" t="s">
        <v>13005</v>
      </c>
      <c r="F1693" t="s">
        <v>13006</v>
      </c>
      <c r="G1693" t="s">
        <v>13007</v>
      </c>
      <c r="H1693" t="s">
        <v>108</v>
      </c>
      <c r="O1693" t="s">
        <v>62</v>
      </c>
      <c r="R1693" t="s">
        <v>13008</v>
      </c>
      <c r="S1693" t="s">
        <v>13009</v>
      </c>
      <c r="T1693" t="s">
        <v>13010</v>
      </c>
      <c r="U1693" t="s">
        <v>13011</v>
      </c>
      <c r="V1693" t="s">
        <v>13012</v>
      </c>
      <c r="Y1693" t="s">
        <v>13013</v>
      </c>
      <c r="Z1693" t="s">
        <v>13014</v>
      </c>
      <c r="AF1693">
        <v>1837</v>
      </c>
    </row>
    <row r="1694" spans="1:32" x14ac:dyDescent="0.3">
      <c r="A1694" s="1">
        <v>63</v>
      </c>
      <c r="B1694" t="s">
        <v>32</v>
      </c>
      <c r="C1694" t="s">
        <v>24225</v>
      </c>
      <c r="D1694" t="s">
        <v>13015</v>
      </c>
      <c r="E1694" t="s">
        <v>13016</v>
      </c>
      <c r="F1694" t="s">
        <v>13017</v>
      </c>
      <c r="G1694" t="s">
        <v>8948</v>
      </c>
      <c r="H1694" t="s">
        <v>91</v>
      </c>
      <c r="I1694" t="s">
        <v>476</v>
      </c>
      <c r="J1694" t="s">
        <v>236</v>
      </c>
      <c r="K1694" t="s">
        <v>3393</v>
      </c>
      <c r="L1694" t="s">
        <v>13018</v>
      </c>
      <c r="M1694" t="s">
        <v>13019</v>
      </c>
      <c r="N1694" t="s">
        <v>13020</v>
      </c>
      <c r="P1694" t="s">
        <v>10324</v>
      </c>
      <c r="Q1694" t="s">
        <v>44</v>
      </c>
      <c r="V1694" t="s">
        <v>13021</v>
      </c>
      <c r="AF1694">
        <v>1838</v>
      </c>
    </row>
    <row r="1695" spans="1:32" x14ac:dyDescent="0.3">
      <c r="A1695" s="1">
        <v>1354</v>
      </c>
      <c r="B1695" t="s">
        <v>32</v>
      </c>
      <c r="C1695" t="s">
        <v>24226</v>
      </c>
      <c r="D1695" t="s">
        <v>13022</v>
      </c>
      <c r="E1695" t="s">
        <v>4673</v>
      </c>
      <c r="F1695" t="s">
        <v>13023</v>
      </c>
      <c r="G1695" t="s">
        <v>358</v>
      </c>
      <c r="H1695" t="s">
        <v>108</v>
      </c>
      <c r="I1695" t="s">
        <v>2485</v>
      </c>
      <c r="J1695" t="s">
        <v>349</v>
      </c>
      <c r="K1695" t="s">
        <v>13024</v>
      </c>
      <c r="L1695" t="s">
        <v>4677</v>
      </c>
      <c r="M1695" t="s">
        <v>4678</v>
      </c>
      <c r="N1695" t="s">
        <v>13025</v>
      </c>
      <c r="Q1695" t="s">
        <v>44</v>
      </c>
      <c r="AF1695">
        <v>1839</v>
      </c>
    </row>
    <row r="1696" spans="1:32" x14ac:dyDescent="0.3">
      <c r="A1696" s="1">
        <v>3220</v>
      </c>
      <c r="B1696" t="s">
        <v>32</v>
      </c>
      <c r="C1696" t="s">
        <v>13026</v>
      </c>
      <c r="D1696" t="s">
        <v>13027</v>
      </c>
      <c r="E1696" t="s">
        <v>13028</v>
      </c>
      <c r="F1696" t="s">
        <v>13029</v>
      </c>
      <c r="G1696" t="s">
        <v>13030</v>
      </c>
      <c r="H1696" t="s">
        <v>37</v>
      </c>
      <c r="O1696" t="s">
        <v>62</v>
      </c>
      <c r="R1696" t="s">
        <v>13031</v>
      </c>
      <c r="S1696" t="s">
        <v>13032</v>
      </c>
      <c r="T1696" t="s">
        <v>13033</v>
      </c>
      <c r="U1696" t="s">
        <v>13034</v>
      </c>
      <c r="V1696" t="s">
        <v>67</v>
      </c>
      <c r="AF1696">
        <v>1840</v>
      </c>
    </row>
    <row r="1697" spans="1:32" x14ac:dyDescent="0.3">
      <c r="A1697" s="1">
        <v>1156</v>
      </c>
      <c r="B1697" t="s">
        <v>32</v>
      </c>
      <c r="C1697" t="s">
        <v>24227</v>
      </c>
      <c r="D1697" t="s">
        <v>13035</v>
      </c>
      <c r="E1697" t="s">
        <v>13036</v>
      </c>
      <c r="F1697" t="s">
        <v>13037</v>
      </c>
      <c r="G1697" t="s">
        <v>458</v>
      </c>
      <c r="H1697" t="s">
        <v>459</v>
      </c>
      <c r="I1697" t="s">
        <v>146</v>
      </c>
      <c r="J1697" t="s">
        <v>190</v>
      </c>
      <c r="K1697" t="s">
        <v>6629</v>
      </c>
      <c r="L1697" t="s">
        <v>13038</v>
      </c>
      <c r="M1697" t="s">
        <v>13039</v>
      </c>
      <c r="N1697" t="s">
        <v>13040</v>
      </c>
      <c r="P1697" t="s">
        <v>8584</v>
      </c>
      <c r="Q1697" t="s">
        <v>44</v>
      </c>
      <c r="V1697" t="s">
        <v>13041</v>
      </c>
      <c r="AF1697">
        <v>1841</v>
      </c>
    </row>
    <row r="1698" spans="1:32" x14ac:dyDescent="0.3">
      <c r="A1698" s="1">
        <v>1427</v>
      </c>
      <c r="B1698" t="s">
        <v>32</v>
      </c>
      <c r="C1698" t="s">
        <v>24228</v>
      </c>
      <c r="D1698" t="s">
        <v>13042</v>
      </c>
      <c r="E1698" t="s">
        <v>3360</v>
      </c>
      <c r="F1698" t="s">
        <v>13043</v>
      </c>
      <c r="G1698" t="s">
        <v>13044</v>
      </c>
      <c r="H1698" t="s">
        <v>180</v>
      </c>
      <c r="I1698" t="s">
        <v>123</v>
      </c>
      <c r="J1698" t="s">
        <v>39</v>
      </c>
      <c r="K1698" t="s">
        <v>13045</v>
      </c>
      <c r="L1698" t="s">
        <v>603</v>
      </c>
      <c r="M1698" t="s">
        <v>604</v>
      </c>
      <c r="N1698" t="s">
        <v>13046</v>
      </c>
      <c r="Q1698" t="s">
        <v>44</v>
      </c>
      <c r="AF1698">
        <v>1842</v>
      </c>
    </row>
    <row r="1699" spans="1:32" x14ac:dyDescent="0.3">
      <c r="A1699" s="1">
        <v>1662</v>
      </c>
      <c r="B1699" t="s">
        <v>32</v>
      </c>
      <c r="C1699" t="s">
        <v>24229</v>
      </c>
      <c r="D1699" t="s">
        <v>13047</v>
      </c>
      <c r="E1699" t="s">
        <v>13048</v>
      </c>
      <c r="F1699" t="s">
        <v>13049</v>
      </c>
      <c r="G1699" t="s">
        <v>6961</v>
      </c>
      <c r="H1699" t="s">
        <v>108</v>
      </c>
      <c r="I1699" t="s">
        <v>4339</v>
      </c>
      <c r="J1699" t="s">
        <v>124</v>
      </c>
      <c r="K1699" t="s">
        <v>3295</v>
      </c>
      <c r="L1699" t="s">
        <v>13050</v>
      </c>
      <c r="M1699" t="s">
        <v>13051</v>
      </c>
      <c r="N1699" t="s">
        <v>13052</v>
      </c>
      <c r="P1699" t="s">
        <v>3297</v>
      </c>
      <c r="Q1699" t="s">
        <v>44</v>
      </c>
      <c r="V1699" t="s">
        <v>13053</v>
      </c>
      <c r="AF1699">
        <v>1843</v>
      </c>
    </row>
    <row r="1700" spans="1:32" x14ac:dyDescent="0.3">
      <c r="A1700" s="1">
        <v>3238</v>
      </c>
      <c r="B1700" t="s">
        <v>32</v>
      </c>
      <c r="C1700" t="s">
        <v>13054</v>
      </c>
      <c r="D1700" t="s">
        <v>13055</v>
      </c>
      <c r="E1700" t="s">
        <v>13056</v>
      </c>
      <c r="F1700" t="s">
        <v>13057</v>
      </c>
      <c r="G1700" t="s">
        <v>11435</v>
      </c>
      <c r="H1700" t="s">
        <v>108</v>
      </c>
      <c r="I1700" t="s">
        <v>434</v>
      </c>
      <c r="J1700" t="s">
        <v>147</v>
      </c>
      <c r="K1700" t="s">
        <v>13058</v>
      </c>
      <c r="L1700" t="s">
        <v>13056</v>
      </c>
      <c r="M1700" t="s">
        <v>13059</v>
      </c>
      <c r="N1700" t="s">
        <v>13060</v>
      </c>
      <c r="O1700" t="s">
        <v>62</v>
      </c>
      <c r="R1700" t="s">
        <v>13061</v>
      </c>
      <c r="S1700" t="s">
        <v>13062</v>
      </c>
      <c r="T1700" t="s">
        <v>13063</v>
      </c>
      <c r="U1700" t="s">
        <v>13064</v>
      </c>
      <c r="V1700" t="s">
        <v>7379</v>
      </c>
      <c r="Z1700" t="s">
        <v>13065</v>
      </c>
      <c r="AF1700">
        <v>1844</v>
      </c>
    </row>
    <row r="1701" spans="1:32" x14ac:dyDescent="0.3">
      <c r="A1701" s="1">
        <v>1933</v>
      </c>
      <c r="B1701" t="s">
        <v>32</v>
      </c>
      <c r="C1701" t="s">
        <v>24230</v>
      </c>
      <c r="D1701" t="s">
        <v>13066</v>
      </c>
      <c r="E1701" t="s">
        <v>1605</v>
      </c>
      <c r="F1701" t="s">
        <v>13067</v>
      </c>
      <c r="G1701" t="s">
        <v>50</v>
      </c>
      <c r="H1701" t="s">
        <v>51</v>
      </c>
      <c r="I1701" t="s">
        <v>124</v>
      </c>
      <c r="K1701" t="s">
        <v>7199</v>
      </c>
      <c r="L1701" t="s">
        <v>1608</v>
      </c>
      <c r="M1701" t="s">
        <v>1609</v>
      </c>
      <c r="N1701" t="s">
        <v>13068</v>
      </c>
      <c r="Q1701" t="s">
        <v>44</v>
      </c>
      <c r="V1701" t="s">
        <v>13069</v>
      </c>
      <c r="AF1701">
        <v>1845</v>
      </c>
    </row>
    <row r="1702" spans="1:32" x14ac:dyDescent="0.3">
      <c r="A1702" s="1">
        <v>274</v>
      </c>
      <c r="B1702" t="s">
        <v>32</v>
      </c>
      <c r="C1702" t="s">
        <v>24231</v>
      </c>
      <c r="D1702" t="s">
        <v>13070</v>
      </c>
      <c r="E1702" t="s">
        <v>3436</v>
      </c>
      <c r="F1702" t="s">
        <v>13071</v>
      </c>
      <c r="G1702" t="s">
        <v>3118</v>
      </c>
      <c r="H1702" t="s">
        <v>122</v>
      </c>
      <c r="I1702" t="s">
        <v>7801</v>
      </c>
      <c r="J1702" t="s">
        <v>39</v>
      </c>
      <c r="K1702" t="s">
        <v>348</v>
      </c>
      <c r="L1702" t="s">
        <v>3440</v>
      </c>
      <c r="M1702" t="s">
        <v>3441</v>
      </c>
      <c r="N1702" t="s">
        <v>13072</v>
      </c>
      <c r="P1702" t="s">
        <v>3067</v>
      </c>
      <c r="Q1702" t="s">
        <v>44</v>
      </c>
      <c r="V1702" t="s">
        <v>13073</v>
      </c>
      <c r="AF1702">
        <v>1846</v>
      </c>
    </row>
    <row r="1703" spans="1:32" x14ac:dyDescent="0.3">
      <c r="A1703" s="1">
        <v>2915</v>
      </c>
      <c r="B1703" t="s">
        <v>32</v>
      </c>
      <c r="C1703" t="s">
        <v>13074</v>
      </c>
      <c r="D1703" t="s">
        <v>13075</v>
      </c>
      <c r="E1703" t="s">
        <v>13076</v>
      </c>
      <c r="F1703" t="s">
        <v>13077</v>
      </c>
      <c r="G1703" t="s">
        <v>10581</v>
      </c>
      <c r="H1703" t="s">
        <v>180</v>
      </c>
      <c r="O1703" t="s">
        <v>62</v>
      </c>
      <c r="R1703" t="s">
        <v>13078</v>
      </c>
      <c r="S1703" t="s">
        <v>13079</v>
      </c>
      <c r="T1703" t="s">
        <v>13080</v>
      </c>
      <c r="U1703" t="s">
        <v>13081</v>
      </c>
      <c r="V1703" t="s">
        <v>13082</v>
      </c>
      <c r="AF1703">
        <v>1847</v>
      </c>
    </row>
    <row r="1704" spans="1:32" x14ac:dyDescent="0.3">
      <c r="A1704" s="1">
        <v>2567</v>
      </c>
      <c r="B1704" t="s">
        <v>32</v>
      </c>
      <c r="C1704" t="s">
        <v>24232</v>
      </c>
      <c r="D1704" t="s">
        <v>13083</v>
      </c>
      <c r="E1704" t="s">
        <v>13084</v>
      </c>
      <c r="F1704" t="s">
        <v>13085</v>
      </c>
      <c r="G1704" t="s">
        <v>9041</v>
      </c>
      <c r="H1704" t="s">
        <v>248</v>
      </c>
      <c r="I1704" t="s">
        <v>402</v>
      </c>
      <c r="J1704" t="s">
        <v>39</v>
      </c>
      <c r="K1704" t="s">
        <v>2444</v>
      </c>
      <c r="L1704" t="s">
        <v>13086</v>
      </c>
      <c r="M1704" t="s">
        <v>13087</v>
      </c>
      <c r="N1704" t="s">
        <v>13088</v>
      </c>
      <c r="P1704" t="s">
        <v>1208</v>
      </c>
      <c r="Q1704" t="s">
        <v>44</v>
      </c>
      <c r="V1704" t="s">
        <v>13089</v>
      </c>
      <c r="AF1704">
        <v>1848</v>
      </c>
    </row>
    <row r="1705" spans="1:32" x14ac:dyDescent="0.3">
      <c r="A1705" s="1">
        <v>1098</v>
      </c>
      <c r="B1705" t="s">
        <v>32</v>
      </c>
      <c r="C1705" t="s">
        <v>24233</v>
      </c>
      <c r="D1705" t="s">
        <v>13090</v>
      </c>
      <c r="E1705" t="s">
        <v>13091</v>
      </c>
      <c r="F1705" t="s">
        <v>13092</v>
      </c>
      <c r="G1705" t="s">
        <v>3222</v>
      </c>
      <c r="H1705" t="s">
        <v>522</v>
      </c>
      <c r="I1705" t="s">
        <v>270</v>
      </c>
      <c r="J1705" t="s">
        <v>39</v>
      </c>
      <c r="K1705" t="s">
        <v>181</v>
      </c>
      <c r="L1705" t="s">
        <v>13093</v>
      </c>
      <c r="M1705" t="s">
        <v>13094</v>
      </c>
      <c r="N1705" t="s">
        <v>13095</v>
      </c>
      <c r="P1705" t="s">
        <v>533</v>
      </c>
      <c r="Q1705" t="s">
        <v>44</v>
      </c>
      <c r="V1705" t="s">
        <v>13096</v>
      </c>
      <c r="AF1705">
        <v>1849</v>
      </c>
    </row>
    <row r="1706" spans="1:32" x14ac:dyDescent="0.3">
      <c r="A1706" s="1">
        <v>1026</v>
      </c>
      <c r="B1706" t="s">
        <v>32</v>
      </c>
      <c r="C1706" t="s">
        <v>24234</v>
      </c>
      <c r="D1706" t="s">
        <v>13097</v>
      </c>
      <c r="E1706" t="s">
        <v>13098</v>
      </c>
      <c r="F1706" t="s">
        <v>13099</v>
      </c>
      <c r="G1706" t="s">
        <v>5505</v>
      </c>
      <c r="H1706" t="s">
        <v>180</v>
      </c>
      <c r="L1706" t="s">
        <v>13100</v>
      </c>
      <c r="M1706" t="s">
        <v>13101</v>
      </c>
      <c r="N1706" t="s">
        <v>13102</v>
      </c>
      <c r="Q1706" t="s">
        <v>44</v>
      </c>
      <c r="V1706" t="s">
        <v>13103</v>
      </c>
      <c r="AF1706">
        <v>1850</v>
      </c>
    </row>
    <row r="1707" spans="1:32" x14ac:dyDescent="0.3">
      <c r="A1707" s="1">
        <v>3445</v>
      </c>
      <c r="B1707" t="s">
        <v>32</v>
      </c>
      <c r="C1707" t="s">
        <v>13104</v>
      </c>
      <c r="D1707" t="s">
        <v>13105</v>
      </c>
      <c r="E1707" t="s">
        <v>13106</v>
      </c>
      <c r="F1707" t="s">
        <v>13107</v>
      </c>
      <c r="G1707" t="s">
        <v>13108</v>
      </c>
      <c r="H1707" t="s">
        <v>91</v>
      </c>
      <c r="O1707" t="s">
        <v>62</v>
      </c>
      <c r="R1707" t="s">
        <v>13109</v>
      </c>
      <c r="S1707" t="s">
        <v>13110</v>
      </c>
      <c r="T1707" t="s">
        <v>13111</v>
      </c>
      <c r="U1707" t="s">
        <v>13112</v>
      </c>
      <c r="V1707" t="s">
        <v>13113</v>
      </c>
      <c r="Z1707" t="s">
        <v>13114</v>
      </c>
      <c r="AF1707">
        <v>1851</v>
      </c>
    </row>
    <row r="1708" spans="1:32" x14ac:dyDescent="0.3">
      <c r="A1708" s="1">
        <v>1160</v>
      </c>
      <c r="B1708" t="s">
        <v>32</v>
      </c>
      <c r="C1708" t="s">
        <v>24235</v>
      </c>
      <c r="D1708" t="s">
        <v>13115</v>
      </c>
      <c r="E1708" t="s">
        <v>9622</v>
      </c>
      <c r="F1708" t="s">
        <v>13116</v>
      </c>
      <c r="G1708" t="s">
        <v>433</v>
      </c>
      <c r="H1708" t="s">
        <v>91</v>
      </c>
      <c r="I1708" t="s">
        <v>236</v>
      </c>
      <c r="K1708" t="s">
        <v>4005</v>
      </c>
      <c r="L1708" t="s">
        <v>9625</v>
      </c>
      <c r="M1708" t="s">
        <v>9626</v>
      </c>
      <c r="N1708" t="s">
        <v>13117</v>
      </c>
      <c r="Q1708" t="s">
        <v>44</v>
      </c>
      <c r="V1708" t="s">
        <v>13118</v>
      </c>
      <c r="AF1708">
        <v>1854</v>
      </c>
    </row>
    <row r="1709" spans="1:32" x14ac:dyDescent="0.3">
      <c r="A1709" s="1">
        <v>2732</v>
      </c>
      <c r="B1709" t="s">
        <v>32</v>
      </c>
      <c r="C1709" t="s">
        <v>13119</v>
      </c>
      <c r="D1709" t="s">
        <v>13120</v>
      </c>
      <c r="E1709" t="s">
        <v>13121</v>
      </c>
      <c r="F1709" t="s">
        <v>13122</v>
      </c>
      <c r="G1709" t="s">
        <v>8649</v>
      </c>
      <c r="H1709" t="s">
        <v>122</v>
      </c>
      <c r="O1709" t="s">
        <v>62</v>
      </c>
      <c r="R1709" t="s">
        <v>13123</v>
      </c>
      <c r="S1709" t="s">
        <v>13124</v>
      </c>
      <c r="T1709" t="s">
        <v>13125</v>
      </c>
      <c r="U1709" t="s">
        <v>13126</v>
      </c>
      <c r="V1709" t="s">
        <v>1433</v>
      </c>
      <c r="Z1709" t="s">
        <v>13127</v>
      </c>
      <c r="AF1709">
        <v>1855</v>
      </c>
    </row>
    <row r="1710" spans="1:32" x14ac:dyDescent="0.3">
      <c r="A1710" s="1">
        <v>1070</v>
      </c>
      <c r="B1710" t="s">
        <v>32</v>
      </c>
      <c r="C1710" t="s">
        <v>24236</v>
      </c>
      <c r="D1710" t="s">
        <v>13128</v>
      </c>
      <c r="E1710" t="s">
        <v>345</v>
      </c>
      <c r="F1710" t="s">
        <v>13129</v>
      </c>
      <c r="G1710" t="s">
        <v>276</v>
      </c>
      <c r="H1710" t="s">
        <v>122</v>
      </c>
      <c r="I1710" t="s">
        <v>1204</v>
      </c>
      <c r="J1710" t="s">
        <v>372</v>
      </c>
      <c r="K1710" t="s">
        <v>13130</v>
      </c>
      <c r="L1710" t="s">
        <v>351</v>
      </c>
      <c r="M1710" t="s">
        <v>352</v>
      </c>
      <c r="N1710" t="s">
        <v>13131</v>
      </c>
      <c r="P1710" t="s">
        <v>13132</v>
      </c>
      <c r="Q1710" t="s">
        <v>44</v>
      </c>
      <c r="V1710" t="s">
        <v>13133</v>
      </c>
      <c r="AF1710">
        <v>1857</v>
      </c>
    </row>
    <row r="1711" spans="1:32" x14ac:dyDescent="0.3">
      <c r="A1711" s="1">
        <v>1509</v>
      </c>
      <c r="B1711" t="s">
        <v>32</v>
      </c>
      <c r="C1711" t="s">
        <v>24237</v>
      </c>
      <c r="D1711" t="s">
        <v>13134</v>
      </c>
      <c r="E1711" t="s">
        <v>13135</v>
      </c>
      <c r="F1711" t="s">
        <v>13136</v>
      </c>
      <c r="G1711" t="s">
        <v>13137</v>
      </c>
      <c r="H1711" t="s">
        <v>74</v>
      </c>
      <c r="I1711" t="s">
        <v>324</v>
      </c>
      <c r="K1711" t="s">
        <v>4716</v>
      </c>
      <c r="L1711" t="s">
        <v>13138</v>
      </c>
      <c r="M1711" t="s">
        <v>13139</v>
      </c>
      <c r="N1711" t="s">
        <v>13140</v>
      </c>
      <c r="Q1711" t="s">
        <v>44</v>
      </c>
      <c r="V1711" t="s">
        <v>13141</v>
      </c>
      <c r="AF1711">
        <v>1858</v>
      </c>
    </row>
    <row r="1712" spans="1:32" x14ac:dyDescent="0.3">
      <c r="A1712" s="1">
        <v>1029</v>
      </c>
      <c r="B1712" t="s">
        <v>32</v>
      </c>
      <c r="C1712" t="s">
        <v>24238</v>
      </c>
      <c r="D1712" t="s">
        <v>13142</v>
      </c>
      <c r="E1712" t="s">
        <v>13143</v>
      </c>
      <c r="F1712" t="s">
        <v>13144</v>
      </c>
      <c r="G1712" t="s">
        <v>10950</v>
      </c>
      <c r="H1712" t="s">
        <v>475</v>
      </c>
      <c r="I1712" t="s">
        <v>2661</v>
      </c>
      <c r="J1712" t="s">
        <v>13145</v>
      </c>
      <c r="K1712" t="s">
        <v>13146</v>
      </c>
      <c r="L1712" t="s">
        <v>13147</v>
      </c>
      <c r="M1712" t="s">
        <v>13148</v>
      </c>
      <c r="N1712" t="s">
        <v>13149</v>
      </c>
      <c r="Q1712" t="s">
        <v>44</v>
      </c>
      <c r="V1712" t="s">
        <v>13150</v>
      </c>
      <c r="AF1712">
        <v>1859</v>
      </c>
    </row>
    <row r="1713" spans="1:32" x14ac:dyDescent="0.3">
      <c r="A1713" s="1">
        <v>1695</v>
      </c>
      <c r="B1713" t="s">
        <v>32</v>
      </c>
      <c r="C1713" t="s">
        <v>13151</v>
      </c>
      <c r="D1713" t="s">
        <v>13152</v>
      </c>
      <c r="E1713" t="s">
        <v>283</v>
      </c>
      <c r="F1713" t="s">
        <v>13153</v>
      </c>
      <c r="G1713" t="s">
        <v>2868</v>
      </c>
      <c r="H1713" t="s">
        <v>108</v>
      </c>
      <c r="I1713" t="s">
        <v>3160</v>
      </c>
      <c r="J1713" t="s">
        <v>39</v>
      </c>
      <c r="K1713" t="s">
        <v>476</v>
      </c>
      <c r="L1713" t="s">
        <v>288</v>
      </c>
      <c r="M1713" t="s">
        <v>289</v>
      </c>
      <c r="N1713" t="s">
        <v>13154</v>
      </c>
      <c r="P1713" t="s">
        <v>2568</v>
      </c>
      <c r="Q1713" t="s">
        <v>44</v>
      </c>
      <c r="V1713" t="s">
        <v>13155</v>
      </c>
      <c r="AF1713">
        <v>1860</v>
      </c>
    </row>
    <row r="1714" spans="1:32" x14ac:dyDescent="0.3">
      <c r="A1714" s="1">
        <v>1880</v>
      </c>
      <c r="B1714" t="s">
        <v>32</v>
      </c>
      <c r="C1714" t="s">
        <v>24239</v>
      </c>
      <c r="D1714" t="s">
        <v>13156</v>
      </c>
      <c r="E1714" t="s">
        <v>13157</v>
      </c>
      <c r="F1714" t="s">
        <v>13158</v>
      </c>
      <c r="G1714" t="s">
        <v>4468</v>
      </c>
      <c r="H1714" t="s">
        <v>122</v>
      </c>
      <c r="I1714" t="s">
        <v>1204</v>
      </c>
      <c r="J1714" t="s">
        <v>147</v>
      </c>
      <c r="K1714" t="s">
        <v>13159</v>
      </c>
      <c r="L1714" t="s">
        <v>13160</v>
      </c>
      <c r="M1714" t="s">
        <v>13161</v>
      </c>
      <c r="N1714" t="s">
        <v>13162</v>
      </c>
      <c r="P1714" t="s">
        <v>13163</v>
      </c>
      <c r="Q1714" t="s">
        <v>44</v>
      </c>
      <c r="V1714" t="s">
        <v>13164</v>
      </c>
      <c r="AF1714">
        <v>1861</v>
      </c>
    </row>
    <row r="1715" spans="1:32" x14ac:dyDescent="0.3">
      <c r="A1715" s="1">
        <v>736</v>
      </c>
      <c r="B1715" t="s">
        <v>32</v>
      </c>
      <c r="C1715" t="s">
        <v>24240</v>
      </c>
      <c r="D1715" t="s">
        <v>13165</v>
      </c>
      <c r="E1715" t="s">
        <v>2293</v>
      </c>
      <c r="F1715" t="s">
        <v>13166</v>
      </c>
      <c r="G1715" t="s">
        <v>9542</v>
      </c>
      <c r="H1715" t="s">
        <v>180</v>
      </c>
      <c r="I1715" t="s">
        <v>215</v>
      </c>
      <c r="J1715" t="s">
        <v>110</v>
      </c>
      <c r="K1715" t="s">
        <v>13167</v>
      </c>
      <c r="L1715" t="s">
        <v>2298</v>
      </c>
      <c r="M1715" t="s">
        <v>2299</v>
      </c>
      <c r="N1715" t="s">
        <v>13168</v>
      </c>
      <c r="P1715" t="s">
        <v>13169</v>
      </c>
      <c r="Q1715" t="s">
        <v>44</v>
      </c>
      <c r="V1715" t="s">
        <v>13170</v>
      </c>
      <c r="AF1715">
        <v>1862</v>
      </c>
    </row>
    <row r="1716" spans="1:32" x14ac:dyDescent="0.3">
      <c r="A1716" s="1">
        <v>1421</v>
      </c>
      <c r="B1716" t="s">
        <v>32</v>
      </c>
      <c r="C1716" t="s">
        <v>24241</v>
      </c>
      <c r="D1716" t="s">
        <v>13171</v>
      </c>
      <c r="E1716" t="s">
        <v>345</v>
      </c>
      <c r="F1716" t="s">
        <v>13172</v>
      </c>
      <c r="G1716" t="s">
        <v>13173</v>
      </c>
      <c r="H1716" t="s">
        <v>91</v>
      </c>
      <c r="I1716" t="s">
        <v>434</v>
      </c>
      <c r="J1716" t="s">
        <v>38</v>
      </c>
      <c r="K1716" t="s">
        <v>13174</v>
      </c>
      <c r="L1716" t="s">
        <v>351</v>
      </c>
      <c r="M1716" t="s">
        <v>352</v>
      </c>
      <c r="N1716" t="s">
        <v>13175</v>
      </c>
      <c r="P1716" t="s">
        <v>13176</v>
      </c>
      <c r="Q1716" t="s">
        <v>44</v>
      </c>
      <c r="V1716" t="s">
        <v>13177</v>
      </c>
      <c r="AF1716">
        <v>1863</v>
      </c>
    </row>
    <row r="1717" spans="1:32" x14ac:dyDescent="0.3">
      <c r="A1717" s="1">
        <v>2951</v>
      </c>
      <c r="B1717" t="s">
        <v>32</v>
      </c>
      <c r="C1717" t="s">
        <v>13178</v>
      </c>
      <c r="D1717" t="s">
        <v>13179</v>
      </c>
      <c r="E1717" t="s">
        <v>13180</v>
      </c>
      <c r="F1717" t="s">
        <v>13181</v>
      </c>
      <c r="G1717" t="s">
        <v>13182</v>
      </c>
      <c r="H1717" t="s">
        <v>180</v>
      </c>
      <c r="O1717" t="s">
        <v>62</v>
      </c>
      <c r="R1717" t="s">
        <v>13183</v>
      </c>
      <c r="S1717" t="s">
        <v>13184</v>
      </c>
      <c r="T1717" t="s">
        <v>13185</v>
      </c>
      <c r="U1717" t="s">
        <v>13186</v>
      </c>
      <c r="V1717" t="s">
        <v>1433</v>
      </c>
      <c r="Z1717" t="s">
        <v>13187</v>
      </c>
      <c r="AF1717">
        <v>1864</v>
      </c>
    </row>
    <row r="1718" spans="1:32" x14ac:dyDescent="0.3">
      <c r="A1718" s="1">
        <v>1203</v>
      </c>
      <c r="B1718" t="s">
        <v>32</v>
      </c>
      <c r="C1718" t="s">
        <v>24242</v>
      </c>
      <c r="D1718" t="s">
        <v>13188</v>
      </c>
      <c r="E1718" t="s">
        <v>991</v>
      </c>
      <c r="F1718" t="s">
        <v>13189</v>
      </c>
      <c r="G1718" t="s">
        <v>4724</v>
      </c>
      <c r="H1718" t="s">
        <v>37</v>
      </c>
      <c r="I1718" t="s">
        <v>137</v>
      </c>
      <c r="J1718" t="s">
        <v>190</v>
      </c>
      <c r="K1718" t="s">
        <v>7414</v>
      </c>
      <c r="L1718" t="s">
        <v>995</v>
      </c>
      <c r="M1718" t="s">
        <v>996</v>
      </c>
      <c r="N1718" t="s">
        <v>13190</v>
      </c>
      <c r="P1718" t="s">
        <v>2744</v>
      </c>
      <c r="Q1718" t="s">
        <v>44</v>
      </c>
      <c r="V1718" t="s">
        <v>13191</v>
      </c>
      <c r="AF1718">
        <v>1865</v>
      </c>
    </row>
    <row r="1719" spans="1:32" x14ac:dyDescent="0.3">
      <c r="A1719" s="1">
        <v>710</v>
      </c>
      <c r="B1719" t="s">
        <v>32</v>
      </c>
      <c r="C1719" t="s">
        <v>24243</v>
      </c>
      <c r="D1719" t="s">
        <v>13192</v>
      </c>
      <c r="E1719" t="s">
        <v>13193</v>
      </c>
      <c r="F1719" t="s">
        <v>13194</v>
      </c>
      <c r="G1719" t="s">
        <v>6482</v>
      </c>
      <c r="H1719" t="s">
        <v>51</v>
      </c>
      <c r="I1719" t="s">
        <v>3864</v>
      </c>
      <c r="J1719" t="s">
        <v>147</v>
      </c>
      <c r="K1719" t="s">
        <v>3323</v>
      </c>
      <c r="L1719" t="s">
        <v>13195</v>
      </c>
      <c r="M1719" t="s">
        <v>13196</v>
      </c>
      <c r="N1719" t="s">
        <v>13197</v>
      </c>
      <c r="P1719" t="s">
        <v>4365</v>
      </c>
      <c r="Q1719" t="s">
        <v>44</v>
      </c>
      <c r="V1719" t="s">
        <v>13198</v>
      </c>
      <c r="AF1719">
        <v>1866</v>
      </c>
    </row>
    <row r="1720" spans="1:32" x14ac:dyDescent="0.3">
      <c r="A1720" s="1">
        <v>636</v>
      </c>
      <c r="B1720" t="s">
        <v>32</v>
      </c>
      <c r="C1720" t="s">
        <v>24244</v>
      </c>
      <c r="D1720" t="s">
        <v>13199</v>
      </c>
      <c r="E1720" t="s">
        <v>345</v>
      </c>
      <c r="F1720" t="s">
        <v>13200</v>
      </c>
      <c r="G1720" t="s">
        <v>13201</v>
      </c>
      <c r="H1720" t="s">
        <v>91</v>
      </c>
      <c r="I1720" t="s">
        <v>434</v>
      </c>
      <c r="J1720" t="s">
        <v>372</v>
      </c>
      <c r="K1720" t="s">
        <v>13202</v>
      </c>
      <c r="L1720" t="s">
        <v>351</v>
      </c>
      <c r="M1720" t="s">
        <v>352</v>
      </c>
      <c r="N1720" t="s">
        <v>13203</v>
      </c>
      <c r="P1720" t="s">
        <v>13204</v>
      </c>
      <c r="Q1720" t="s">
        <v>44</v>
      </c>
      <c r="V1720" t="s">
        <v>13205</v>
      </c>
      <c r="AF1720">
        <v>1867</v>
      </c>
    </row>
    <row r="1721" spans="1:32" x14ac:dyDescent="0.3">
      <c r="A1721" s="1">
        <v>839</v>
      </c>
      <c r="B1721" t="s">
        <v>32</v>
      </c>
      <c r="C1721" t="s">
        <v>24245</v>
      </c>
      <c r="D1721" t="s">
        <v>13206</v>
      </c>
      <c r="E1721" t="s">
        <v>5465</v>
      </c>
      <c r="F1721" t="s">
        <v>13207</v>
      </c>
      <c r="G1721" t="s">
        <v>2825</v>
      </c>
      <c r="H1721" t="s">
        <v>37</v>
      </c>
      <c r="I1721" t="s">
        <v>349</v>
      </c>
      <c r="J1721" t="s">
        <v>228</v>
      </c>
      <c r="K1721" t="s">
        <v>13208</v>
      </c>
      <c r="L1721" t="s">
        <v>5468</v>
      </c>
      <c r="M1721" t="s">
        <v>5469</v>
      </c>
      <c r="N1721" t="s">
        <v>13209</v>
      </c>
      <c r="P1721" t="s">
        <v>13210</v>
      </c>
      <c r="Q1721" t="s">
        <v>44</v>
      </c>
      <c r="V1721" t="s">
        <v>13211</v>
      </c>
      <c r="AF1721">
        <v>1868</v>
      </c>
    </row>
    <row r="1722" spans="1:32" x14ac:dyDescent="0.3">
      <c r="A1722" s="1">
        <v>2902</v>
      </c>
      <c r="B1722" t="s">
        <v>32</v>
      </c>
      <c r="C1722" t="s">
        <v>13212</v>
      </c>
      <c r="D1722" t="s">
        <v>13213</v>
      </c>
      <c r="E1722" t="s">
        <v>13214</v>
      </c>
      <c r="F1722" t="s">
        <v>13215</v>
      </c>
      <c r="G1722" t="s">
        <v>13216</v>
      </c>
      <c r="H1722" t="s">
        <v>180</v>
      </c>
      <c r="O1722" t="s">
        <v>62</v>
      </c>
      <c r="R1722" t="s">
        <v>13217</v>
      </c>
      <c r="S1722" t="s">
        <v>13218</v>
      </c>
      <c r="T1722" t="s">
        <v>13219</v>
      </c>
      <c r="U1722" t="s">
        <v>13220</v>
      </c>
      <c r="V1722" t="s">
        <v>2865</v>
      </c>
      <c r="Y1722" t="s">
        <v>13221</v>
      </c>
      <c r="AF1722">
        <v>1869</v>
      </c>
    </row>
    <row r="1723" spans="1:32" x14ac:dyDescent="0.3">
      <c r="A1723" s="1">
        <v>963</v>
      </c>
      <c r="B1723" t="s">
        <v>32</v>
      </c>
      <c r="C1723" t="s">
        <v>24246</v>
      </c>
      <c r="D1723" t="s">
        <v>11278</v>
      </c>
      <c r="E1723" t="s">
        <v>1299</v>
      </c>
      <c r="F1723" t="s">
        <v>13222</v>
      </c>
      <c r="G1723" t="s">
        <v>13223</v>
      </c>
      <c r="H1723" t="s">
        <v>459</v>
      </c>
      <c r="I1723" t="s">
        <v>372</v>
      </c>
      <c r="J1723" t="s">
        <v>38</v>
      </c>
      <c r="K1723" t="s">
        <v>13224</v>
      </c>
      <c r="L1723" t="s">
        <v>71</v>
      </c>
      <c r="M1723" t="s">
        <v>1303</v>
      </c>
      <c r="N1723" t="s">
        <v>13225</v>
      </c>
      <c r="P1723" t="s">
        <v>13226</v>
      </c>
      <c r="Q1723" t="s">
        <v>44</v>
      </c>
      <c r="V1723" t="s">
        <v>13227</v>
      </c>
      <c r="AF1723">
        <v>1870</v>
      </c>
    </row>
    <row r="1724" spans="1:32" x14ac:dyDescent="0.3">
      <c r="A1724" s="1">
        <v>3281</v>
      </c>
      <c r="B1724" t="s">
        <v>32</v>
      </c>
      <c r="C1724" t="s">
        <v>13228</v>
      </c>
      <c r="D1724" t="s">
        <v>13229</v>
      </c>
      <c r="E1724" t="s">
        <v>13230</v>
      </c>
      <c r="F1724" t="s">
        <v>13231</v>
      </c>
      <c r="G1724" t="s">
        <v>13232</v>
      </c>
      <c r="H1724" t="s">
        <v>122</v>
      </c>
      <c r="O1724" t="s">
        <v>62</v>
      </c>
      <c r="R1724" t="s">
        <v>13233</v>
      </c>
      <c r="S1724" t="s">
        <v>13234</v>
      </c>
      <c r="T1724" t="s">
        <v>13235</v>
      </c>
      <c r="U1724" t="s">
        <v>13236</v>
      </c>
      <c r="V1724" t="s">
        <v>1634</v>
      </c>
      <c r="AF1724">
        <v>1871</v>
      </c>
    </row>
    <row r="1725" spans="1:32" x14ac:dyDescent="0.3">
      <c r="A1725" s="1">
        <v>2468</v>
      </c>
      <c r="B1725" t="s">
        <v>32</v>
      </c>
      <c r="C1725" t="s">
        <v>24247</v>
      </c>
      <c r="D1725" t="s">
        <v>13237</v>
      </c>
      <c r="E1725" t="s">
        <v>333</v>
      </c>
      <c r="F1725" t="s">
        <v>13238</v>
      </c>
      <c r="G1725" t="s">
        <v>8948</v>
      </c>
      <c r="H1725" t="s">
        <v>91</v>
      </c>
      <c r="I1725" t="s">
        <v>460</v>
      </c>
      <c r="J1725" t="s">
        <v>124</v>
      </c>
      <c r="K1725" t="s">
        <v>13239</v>
      </c>
      <c r="L1725" t="s">
        <v>337</v>
      </c>
      <c r="M1725" t="s">
        <v>13240</v>
      </c>
      <c r="N1725" t="s">
        <v>13241</v>
      </c>
      <c r="P1725" t="s">
        <v>13242</v>
      </c>
      <c r="Q1725" t="s">
        <v>44</v>
      </c>
      <c r="V1725" t="s">
        <v>13243</v>
      </c>
      <c r="AF1725">
        <v>1872</v>
      </c>
    </row>
    <row r="1726" spans="1:32" x14ac:dyDescent="0.3">
      <c r="A1726" s="1">
        <v>669</v>
      </c>
      <c r="B1726" t="s">
        <v>32</v>
      </c>
      <c r="C1726" t="s">
        <v>24248</v>
      </c>
      <c r="D1726" t="s">
        <v>13244</v>
      </c>
      <c r="E1726" t="s">
        <v>13245</v>
      </c>
      <c r="F1726" t="s">
        <v>13246</v>
      </c>
      <c r="G1726" t="s">
        <v>3730</v>
      </c>
      <c r="H1726" t="s">
        <v>51</v>
      </c>
      <c r="I1726" t="s">
        <v>1987</v>
      </c>
      <c r="J1726" t="s">
        <v>168</v>
      </c>
      <c r="K1726" t="s">
        <v>6484</v>
      </c>
      <c r="L1726" t="s">
        <v>13247</v>
      </c>
      <c r="M1726" t="s">
        <v>13248</v>
      </c>
      <c r="N1726" t="s">
        <v>13249</v>
      </c>
      <c r="P1726" t="s">
        <v>93</v>
      </c>
      <c r="Q1726" t="s">
        <v>44</v>
      </c>
      <c r="V1726" t="s">
        <v>13250</v>
      </c>
      <c r="AF1726">
        <v>1873</v>
      </c>
    </row>
    <row r="1727" spans="1:32" x14ac:dyDescent="0.3">
      <c r="A1727" s="1">
        <v>3032</v>
      </c>
      <c r="B1727" t="s">
        <v>32</v>
      </c>
      <c r="C1727" t="s">
        <v>13251</v>
      </c>
      <c r="D1727" t="s">
        <v>13252</v>
      </c>
      <c r="E1727" t="s">
        <v>13253</v>
      </c>
      <c r="F1727" t="s">
        <v>13254</v>
      </c>
      <c r="G1727" t="s">
        <v>13255</v>
      </c>
      <c r="H1727" t="s">
        <v>108</v>
      </c>
      <c r="O1727" t="s">
        <v>62</v>
      </c>
      <c r="R1727" t="s">
        <v>13256</v>
      </c>
      <c r="S1727" t="s">
        <v>13257</v>
      </c>
      <c r="T1727" t="s">
        <v>13258</v>
      </c>
      <c r="U1727" t="s">
        <v>13259</v>
      </c>
      <c r="V1727" t="s">
        <v>67</v>
      </c>
      <c r="Y1727" t="s">
        <v>13260</v>
      </c>
      <c r="AF1727">
        <v>1874</v>
      </c>
    </row>
    <row r="1728" spans="1:32" x14ac:dyDescent="0.3">
      <c r="A1728" s="1">
        <v>2507</v>
      </c>
      <c r="B1728" t="s">
        <v>32</v>
      </c>
      <c r="C1728" t="s">
        <v>24249</v>
      </c>
      <c r="D1728" t="s">
        <v>13261</v>
      </c>
      <c r="E1728" t="s">
        <v>11495</v>
      </c>
      <c r="F1728" t="s">
        <v>13262</v>
      </c>
      <c r="G1728" t="s">
        <v>13263</v>
      </c>
      <c r="H1728" t="s">
        <v>522</v>
      </c>
      <c r="I1728" t="s">
        <v>2989</v>
      </c>
      <c r="J1728" t="s">
        <v>227</v>
      </c>
      <c r="K1728" t="s">
        <v>13264</v>
      </c>
      <c r="L1728" t="s">
        <v>11498</v>
      </c>
      <c r="M1728" t="s">
        <v>11499</v>
      </c>
      <c r="N1728" t="s">
        <v>13265</v>
      </c>
      <c r="P1728" t="s">
        <v>13266</v>
      </c>
      <c r="Q1728" t="s">
        <v>44</v>
      </c>
      <c r="V1728" t="s">
        <v>13267</v>
      </c>
      <c r="AF1728">
        <v>1875</v>
      </c>
    </row>
    <row r="1729" spans="1:32" x14ac:dyDescent="0.3">
      <c r="A1729" s="1">
        <v>686</v>
      </c>
      <c r="B1729" t="s">
        <v>32</v>
      </c>
      <c r="C1729" t="s">
        <v>24250</v>
      </c>
      <c r="D1729" t="s">
        <v>13268</v>
      </c>
      <c r="E1729" t="s">
        <v>13269</v>
      </c>
      <c r="F1729" t="s">
        <v>13270</v>
      </c>
      <c r="G1729" t="s">
        <v>13271</v>
      </c>
      <c r="H1729" t="s">
        <v>475</v>
      </c>
      <c r="I1729" t="s">
        <v>103</v>
      </c>
      <c r="J1729" t="s">
        <v>147</v>
      </c>
      <c r="K1729" t="s">
        <v>13272</v>
      </c>
      <c r="L1729" t="s">
        <v>13273</v>
      </c>
      <c r="M1729" t="s">
        <v>13274</v>
      </c>
      <c r="N1729" t="s">
        <v>13275</v>
      </c>
      <c r="P1729" t="s">
        <v>5569</v>
      </c>
      <c r="Q1729" t="s">
        <v>44</v>
      </c>
      <c r="AF1729">
        <v>1876</v>
      </c>
    </row>
    <row r="1730" spans="1:32" x14ac:dyDescent="0.3">
      <c r="A1730" s="1">
        <v>3213</v>
      </c>
      <c r="B1730" t="s">
        <v>32</v>
      </c>
      <c r="C1730" t="s">
        <v>13276</v>
      </c>
      <c r="D1730" t="s">
        <v>12488</v>
      </c>
      <c r="E1730" t="s">
        <v>13277</v>
      </c>
      <c r="F1730" t="s">
        <v>13278</v>
      </c>
      <c r="G1730" t="s">
        <v>12491</v>
      </c>
      <c r="H1730" t="s">
        <v>37</v>
      </c>
      <c r="O1730" t="s">
        <v>62</v>
      </c>
      <c r="R1730" t="s">
        <v>13279</v>
      </c>
      <c r="S1730" t="s">
        <v>13280</v>
      </c>
      <c r="T1730" t="s">
        <v>13281</v>
      </c>
      <c r="U1730" t="s">
        <v>13282</v>
      </c>
      <c r="V1730" t="s">
        <v>804</v>
      </c>
      <c r="Z1730" t="s">
        <v>12496</v>
      </c>
      <c r="AF1730">
        <v>1877</v>
      </c>
    </row>
    <row r="1731" spans="1:32" x14ac:dyDescent="0.3">
      <c r="A1731" s="1">
        <v>2899</v>
      </c>
      <c r="B1731" t="s">
        <v>32</v>
      </c>
      <c r="C1731" t="s">
        <v>13283</v>
      </c>
      <c r="D1731" t="s">
        <v>13284</v>
      </c>
      <c r="E1731" t="s">
        <v>13285</v>
      </c>
      <c r="F1731" t="s">
        <v>13286</v>
      </c>
      <c r="G1731" t="s">
        <v>1127</v>
      </c>
      <c r="H1731" t="s">
        <v>475</v>
      </c>
      <c r="O1731" t="s">
        <v>62</v>
      </c>
      <c r="R1731" t="s">
        <v>13287</v>
      </c>
      <c r="S1731" t="s">
        <v>13288</v>
      </c>
      <c r="T1731" t="s">
        <v>13289</v>
      </c>
      <c r="U1731" t="s">
        <v>13290</v>
      </c>
      <c r="V1731" t="s">
        <v>13291</v>
      </c>
      <c r="Z1731" t="s">
        <v>13292</v>
      </c>
      <c r="AF1731">
        <v>1878</v>
      </c>
    </row>
    <row r="1732" spans="1:32" x14ac:dyDescent="0.3">
      <c r="A1732" s="1">
        <v>3430</v>
      </c>
      <c r="B1732" t="s">
        <v>32</v>
      </c>
      <c r="C1732" t="s">
        <v>13293</v>
      </c>
      <c r="D1732" t="s">
        <v>13294</v>
      </c>
      <c r="E1732" t="s">
        <v>13295</v>
      </c>
      <c r="F1732" t="s">
        <v>13296</v>
      </c>
      <c r="G1732" t="s">
        <v>13297</v>
      </c>
      <c r="H1732" t="s">
        <v>122</v>
      </c>
      <c r="O1732" t="s">
        <v>62</v>
      </c>
      <c r="R1732" t="s">
        <v>13298</v>
      </c>
      <c r="S1732" t="s">
        <v>13299</v>
      </c>
      <c r="T1732" t="s">
        <v>13300</v>
      </c>
      <c r="U1732" t="s">
        <v>13301</v>
      </c>
      <c r="V1732" t="s">
        <v>1457</v>
      </c>
      <c r="Z1732" t="s">
        <v>13302</v>
      </c>
      <c r="AF1732">
        <v>1879</v>
      </c>
    </row>
    <row r="1733" spans="1:32" x14ac:dyDescent="0.3">
      <c r="A1733" s="1">
        <v>1055</v>
      </c>
      <c r="B1733" t="s">
        <v>32</v>
      </c>
      <c r="C1733" t="s">
        <v>24251</v>
      </c>
      <c r="D1733" t="s">
        <v>13304</v>
      </c>
      <c r="E1733" t="s">
        <v>345</v>
      </c>
      <c r="F1733" t="s">
        <v>13305</v>
      </c>
      <c r="G1733" t="s">
        <v>3230</v>
      </c>
      <c r="H1733" t="s">
        <v>522</v>
      </c>
      <c r="I1733" t="s">
        <v>401</v>
      </c>
      <c r="J1733" t="s">
        <v>875</v>
      </c>
      <c r="K1733" t="s">
        <v>13306</v>
      </c>
      <c r="L1733" t="s">
        <v>351</v>
      </c>
      <c r="M1733" t="s">
        <v>352</v>
      </c>
      <c r="N1733" t="s">
        <v>13307</v>
      </c>
      <c r="P1733" t="s">
        <v>13308</v>
      </c>
      <c r="Q1733" t="s">
        <v>44</v>
      </c>
      <c r="V1733" t="s">
        <v>13309</v>
      </c>
      <c r="AF1733">
        <v>1881</v>
      </c>
    </row>
    <row r="1734" spans="1:32" x14ac:dyDescent="0.3">
      <c r="A1734" s="1">
        <v>2383</v>
      </c>
      <c r="B1734" t="s">
        <v>32</v>
      </c>
      <c r="C1734" t="s">
        <v>24252</v>
      </c>
      <c r="D1734" t="s">
        <v>13310</v>
      </c>
      <c r="E1734" t="s">
        <v>4144</v>
      </c>
      <c r="F1734" t="s">
        <v>13311</v>
      </c>
      <c r="G1734" t="s">
        <v>13312</v>
      </c>
      <c r="H1734" t="s">
        <v>475</v>
      </c>
      <c r="L1734" t="s">
        <v>4147</v>
      </c>
      <c r="M1734" t="s">
        <v>4148</v>
      </c>
      <c r="N1734" t="s">
        <v>13313</v>
      </c>
      <c r="Q1734" t="s">
        <v>44</v>
      </c>
      <c r="V1734" t="s">
        <v>13314</v>
      </c>
      <c r="AF1734">
        <v>1882</v>
      </c>
    </row>
    <row r="1735" spans="1:32" x14ac:dyDescent="0.3">
      <c r="A1735" s="1">
        <v>360</v>
      </c>
      <c r="B1735" t="s">
        <v>32</v>
      </c>
      <c r="C1735" t="s">
        <v>24253</v>
      </c>
      <c r="D1735" t="s">
        <v>13315</v>
      </c>
      <c r="E1735" t="s">
        <v>13316</v>
      </c>
      <c r="F1735" t="s">
        <v>13317</v>
      </c>
      <c r="G1735" t="s">
        <v>13318</v>
      </c>
      <c r="H1735" t="s">
        <v>37</v>
      </c>
      <c r="I1735" t="s">
        <v>124</v>
      </c>
      <c r="J1735" t="s">
        <v>236</v>
      </c>
      <c r="K1735" t="s">
        <v>13319</v>
      </c>
      <c r="L1735" t="s">
        <v>13320</v>
      </c>
      <c r="M1735" t="s">
        <v>13321</v>
      </c>
      <c r="N1735" t="s">
        <v>13322</v>
      </c>
      <c r="P1735" t="s">
        <v>13323</v>
      </c>
      <c r="Q1735" t="s">
        <v>44</v>
      </c>
      <c r="V1735" t="s">
        <v>13324</v>
      </c>
      <c r="AF1735">
        <v>1883</v>
      </c>
    </row>
    <row r="1736" spans="1:32" x14ac:dyDescent="0.3">
      <c r="A1736" s="1">
        <v>1875</v>
      </c>
      <c r="B1736" t="s">
        <v>32</v>
      </c>
      <c r="C1736" t="s">
        <v>24254</v>
      </c>
      <c r="D1736" t="s">
        <v>13325</v>
      </c>
      <c r="E1736" t="s">
        <v>1299</v>
      </c>
      <c r="F1736" t="s">
        <v>13326</v>
      </c>
      <c r="G1736" t="s">
        <v>13327</v>
      </c>
      <c r="H1736" t="s">
        <v>37</v>
      </c>
      <c r="I1736" t="s">
        <v>789</v>
      </c>
      <c r="J1736" t="s">
        <v>228</v>
      </c>
      <c r="K1736" t="s">
        <v>13328</v>
      </c>
      <c r="L1736" t="s">
        <v>71</v>
      </c>
      <c r="M1736" t="s">
        <v>1303</v>
      </c>
      <c r="N1736" t="s">
        <v>13329</v>
      </c>
      <c r="P1736" t="s">
        <v>13330</v>
      </c>
      <c r="Q1736" t="s">
        <v>44</v>
      </c>
      <c r="V1736" t="s">
        <v>13331</v>
      </c>
      <c r="AF1736">
        <v>1884</v>
      </c>
    </row>
    <row r="1737" spans="1:32" x14ac:dyDescent="0.3">
      <c r="A1737" s="1">
        <v>824</v>
      </c>
      <c r="B1737" t="s">
        <v>32</v>
      </c>
      <c r="C1737" t="s">
        <v>24255</v>
      </c>
      <c r="D1737" t="s">
        <v>13332</v>
      </c>
      <c r="E1737" t="s">
        <v>12280</v>
      </c>
      <c r="F1737" t="s">
        <v>13333</v>
      </c>
      <c r="G1737" t="s">
        <v>8707</v>
      </c>
      <c r="H1737" t="s">
        <v>475</v>
      </c>
      <c r="I1737" t="s">
        <v>1882</v>
      </c>
      <c r="K1737" t="s">
        <v>1403</v>
      </c>
      <c r="L1737" t="s">
        <v>12282</v>
      </c>
      <c r="M1737" t="s">
        <v>12283</v>
      </c>
      <c r="N1737" t="s">
        <v>13334</v>
      </c>
      <c r="P1737" t="s">
        <v>9731</v>
      </c>
      <c r="Q1737" t="s">
        <v>44</v>
      </c>
      <c r="V1737" t="s">
        <v>13335</v>
      </c>
      <c r="AF1737">
        <v>1885</v>
      </c>
    </row>
    <row r="1738" spans="1:32" x14ac:dyDescent="0.3">
      <c r="A1738" s="1">
        <v>2434</v>
      </c>
      <c r="B1738" t="s">
        <v>32</v>
      </c>
      <c r="C1738" t="s">
        <v>24256</v>
      </c>
      <c r="D1738" t="s">
        <v>13336</v>
      </c>
      <c r="E1738" t="s">
        <v>13337</v>
      </c>
      <c r="F1738" t="s">
        <v>13338</v>
      </c>
      <c r="G1738" t="s">
        <v>1916</v>
      </c>
      <c r="H1738" t="s">
        <v>122</v>
      </c>
      <c r="I1738" t="s">
        <v>10183</v>
      </c>
      <c r="J1738" t="s">
        <v>190</v>
      </c>
      <c r="K1738" t="s">
        <v>1399</v>
      </c>
      <c r="L1738" t="s">
        <v>13339</v>
      </c>
      <c r="M1738" t="s">
        <v>13340</v>
      </c>
      <c r="N1738" t="s">
        <v>13341</v>
      </c>
      <c r="P1738" t="s">
        <v>1403</v>
      </c>
      <c r="Q1738" t="s">
        <v>44</v>
      </c>
      <c r="V1738" t="s">
        <v>13342</v>
      </c>
      <c r="AF1738">
        <v>1886</v>
      </c>
    </row>
    <row r="1739" spans="1:32" x14ac:dyDescent="0.3">
      <c r="A1739" s="1">
        <v>695</v>
      </c>
      <c r="B1739" t="s">
        <v>32</v>
      </c>
      <c r="C1739" t="s">
        <v>24257</v>
      </c>
      <c r="D1739" t="s">
        <v>13343</v>
      </c>
      <c r="E1739" t="s">
        <v>345</v>
      </c>
      <c r="F1739" t="s">
        <v>13344</v>
      </c>
      <c r="G1739" t="s">
        <v>13345</v>
      </c>
      <c r="H1739" t="s">
        <v>180</v>
      </c>
      <c r="I1739" t="s">
        <v>348</v>
      </c>
      <c r="J1739" t="s">
        <v>373</v>
      </c>
      <c r="K1739" t="s">
        <v>13346</v>
      </c>
      <c r="L1739" t="s">
        <v>351</v>
      </c>
      <c r="M1739" t="s">
        <v>352</v>
      </c>
      <c r="N1739" t="s">
        <v>13347</v>
      </c>
      <c r="P1739" t="s">
        <v>13348</v>
      </c>
      <c r="Q1739" t="s">
        <v>44</v>
      </c>
      <c r="V1739" t="s">
        <v>13349</v>
      </c>
      <c r="AF1739">
        <v>1887</v>
      </c>
    </row>
    <row r="1740" spans="1:32" x14ac:dyDescent="0.3">
      <c r="A1740" s="1">
        <v>1926</v>
      </c>
      <c r="B1740" t="s">
        <v>32</v>
      </c>
      <c r="C1740" t="s">
        <v>24258</v>
      </c>
      <c r="D1740" t="s">
        <v>13350</v>
      </c>
      <c r="E1740" t="s">
        <v>1254</v>
      </c>
      <c r="F1740" t="s">
        <v>13351</v>
      </c>
      <c r="G1740" t="s">
        <v>2707</v>
      </c>
      <c r="H1740" t="s">
        <v>459</v>
      </c>
      <c r="I1740" t="s">
        <v>124</v>
      </c>
      <c r="J1740" t="s">
        <v>324</v>
      </c>
      <c r="K1740" t="s">
        <v>13352</v>
      </c>
      <c r="L1740" t="s">
        <v>1257</v>
      </c>
      <c r="M1740" t="s">
        <v>1258</v>
      </c>
      <c r="N1740" t="s">
        <v>13353</v>
      </c>
      <c r="Q1740" t="s">
        <v>44</v>
      </c>
      <c r="V1740" t="s">
        <v>13354</v>
      </c>
      <c r="AF1740">
        <v>1888</v>
      </c>
    </row>
    <row r="1741" spans="1:32" x14ac:dyDescent="0.3">
      <c r="A1741" s="1">
        <v>1584</v>
      </c>
      <c r="B1741" t="s">
        <v>32</v>
      </c>
      <c r="C1741" t="s">
        <v>24259</v>
      </c>
      <c r="D1741" t="s">
        <v>13355</v>
      </c>
      <c r="E1741" t="s">
        <v>13356</v>
      </c>
      <c r="F1741" t="s">
        <v>13357</v>
      </c>
      <c r="G1741" t="s">
        <v>50</v>
      </c>
      <c r="H1741" t="s">
        <v>51</v>
      </c>
      <c r="I1741" t="s">
        <v>123</v>
      </c>
      <c r="J1741" t="s">
        <v>110</v>
      </c>
      <c r="K1741" t="s">
        <v>13358</v>
      </c>
      <c r="L1741" t="s">
        <v>13359</v>
      </c>
      <c r="M1741" t="s">
        <v>13360</v>
      </c>
      <c r="N1741" t="s">
        <v>13361</v>
      </c>
      <c r="P1741" t="s">
        <v>10933</v>
      </c>
      <c r="Q1741" t="s">
        <v>44</v>
      </c>
      <c r="V1741" t="s">
        <v>13362</v>
      </c>
      <c r="AF1741">
        <v>1889</v>
      </c>
    </row>
    <row r="1742" spans="1:32" x14ac:dyDescent="0.3">
      <c r="A1742" s="1">
        <v>1858</v>
      </c>
      <c r="B1742" t="s">
        <v>32</v>
      </c>
      <c r="C1742" t="s">
        <v>24260</v>
      </c>
      <c r="D1742" t="s">
        <v>13363</v>
      </c>
      <c r="E1742" t="s">
        <v>6474</v>
      </c>
      <c r="F1742" t="s">
        <v>13364</v>
      </c>
      <c r="G1742" t="s">
        <v>13365</v>
      </c>
      <c r="H1742" t="s">
        <v>37</v>
      </c>
      <c r="I1742" t="s">
        <v>38</v>
      </c>
      <c r="J1742" t="s">
        <v>124</v>
      </c>
      <c r="L1742" t="s">
        <v>6476</v>
      </c>
      <c r="M1742" t="s">
        <v>6477</v>
      </c>
      <c r="N1742" t="s">
        <v>13366</v>
      </c>
      <c r="Q1742" t="s">
        <v>44</v>
      </c>
      <c r="V1742" t="s">
        <v>13367</v>
      </c>
      <c r="AF1742">
        <v>1890</v>
      </c>
    </row>
    <row r="1743" spans="1:32" x14ac:dyDescent="0.3">
      <c r="A1743" s="1">
        <v>2542</v>
      </c>
      <c r="B1743" t="s">
        <v>32</v>
      </c>
      <c r="C1743" t="s">
        <v>24261</v>
      </c>
      <c r="D1743" t="s">
        <v>13368</v>
      </c>
      <c r="E1743" t="s">
        <v>13369</v>
      </c>
      <c r="F1743" t="s">
        <v>13370</v>
      </c>
      <c r="G1743" t="s">
        <v>8974</v>
      </c>
      <c r="H1743" t="s">
        <v>37</v>
      </c>
      <c r="I1743" t="s">
        <v>181</v>
      </c>
      <c r="J1743" t="s">
        <v>349</v>
      </c>
      <c r="K1743" t="s">
        <v>13371</v>
      </c>
      <c r="L1743" t="s">
        <v>13372</v>
      </c>
      <c r="M1743" t="s">
        <v>13373</v>
      </c>
      <c r="N1743" t="s">
        <v>13374</v>
      </c>
      <c r="P1743" t="s">
        <v>13375</v>
      </c>
      <c r="Q1743" t="s">
        <v>44</v>
      </c>
      <c r="V1743" t="s">
        <v>13376</v>
      </c>
      <c r="AF1743">
        <v>1891</v>
      </c>
    </row>
    <row r="1744" spans="1:32" x14ac:dyDescent="0.3">
      <c r="A1744" s="1">
        <v>1566</v>
      </c>
      <c r="B1744" t="s">
        <v>32</v>
      </c>
      <c r="C1744" t="s">
        <v>24262</v>
      </c>
      <c r="D1744" t="s">
        <v>13377</v>
      </c>
      <c r="E1744" t="s">
        <v>1254</v>
      </c>
      <c r="F1744" t="s">
        <v>13378</v>
      </c>
      <c r="G1744" t="s">
        <v>1042</v>
      </c>
      <c r="H1744" t="s">
        <v>122</v>
      </c>
      <c r="I1744" t="s">
        <v>324</v>
      </c>
      <c r="J1744" t="s">
        <v>123</v>
      </c>
      <c r="K1744" t="s">
        <v>13379</v>
      </c>
      <c r="L1744" t="s">
        <v>1257</v>
      </c>
      <c r="M1744" t="s">
        <v>1258</v>
      </c>
      <c r="N1744" t="s">
        <v>13380</v>
      </c>
      <c r="Q1744" t="s">
        <v>44</v>
      </c>
      <c r="V1744" t="s">
        <v>13381</v>
      </c>
      <c r="AF1744">
        <v>1892</v>
      </c>
    </row>
    <row r="1745" spans="1:32" x14ac:dyDescent="0.3">
      <c r="A1745" s="1">
        <v>1922</v>
      </c>
      <c r="B1745" t="s">
        <v>32</v>
      </c>
      <c r="C1745" t="s">
        <v>24263</v>
      </c>
      <c r="D1745" t="s">
        <v>13382</v>
      </c>
      <c r="E1745" t="s">
        <v>13383</v>
      </c>
      <c r="F1745" t="s">
        <v>13384</v>
      </c>
      <c r="G1745" t="s">
        <v>13385</v>
      </c>
      <c r="H1745" t="s">
        <v>91</v>
      </c>
      <c r="I1745" t="s">
        <v>324</v>
      </c>
      <c r="J1745" t="s">
        <v>236</v>
      </c>
      <c r="K1745" t="s">
        <v>13386</v>
      </c>
      <c r="L1745" t="s">
        <v>13387</v>
      </c>
      <c r="M1745" t="s">
        <v>13388</v>
      </c>
      <c r="N1745" t="s">
        <v>13389</v>
      </c>
      <c r="P1745" t="s">
        <v>13390</v>
      </c>
      <c r="Q1745" t="s">
        <v>44</v>
      </c>
      <c r="AF1745">
        <v>1893</v>
      </c>
    </row>
    <row r="1746" spans="1:32" x14ac:dyDescent="0.3">
      <c r="A1746" s="1">
        <v>836</v>
      </c>
      <c r="B1746" t="s">
        <v>32</v>
      </c>
      <c r="C1746" t="s">
        <v>24264</v>
      </c>
      <c r="D1746" t="s">
        <v>13391</v>
      </c>
      <c r="E1746" t="s">
        <v>10850</v>
      </c>
      <c r="F1746" t="s">
        <v>13392</v>
      </c>
      <c r="G1746" t="s">
        <v>13393</v>
      </c>
      <c r="H1746" t="s">
        <v>522</v>
      </c>
      <c r="I1746" t="s">
        <v>215</v>
      </c>
      <c r="J1746" t="s">
        <v>1044</v>
      </c>
      <c r="K1746" t="s">
        <v>13394</v>
      </c>
      <c r="L1746" t="s">
        <v>10853</v>
      </c>
      <c r="M1746" t="s">
        <v>10854</v>
      </c>
      <c r="N1746" t="s">
        <v>13395</v>
      </c>
      <c r="P1746" t="s">
        <v>13396</v>
      </c>
      <c r="Q1746" t="s">
        <v>44</v>
      </c>
      <c r="AF1746">
        <v>1894</v>
      </c>
    </row>
    <row r="1747" spans="1:32" x14ac:dyDescent="0.3">
      <c r="A1747" s="1">
        <v>1975</v>
      </c>
      <c r="B1747" t="s">
        <v>32</v>
      </c>
      <c r="C1747" t="s">
        <v>24265</v>
      </c>
      <c r="D1747" t="s">
        <v>13397</v>
      </c>
      <c r="E1747" t="s">
        <v>5121</v>
      </c>
      <c r="F1747" t="s">
        <v>13398</v>
      </c>
      <c r="G1747" t="s">
        <v>4463</v>
      </c>
      <c r="H1747" t="s">
        <v>522</v>
      </c>
      <c r="I1747" t="s">
        <v>476</v>
      </c>
      <c r="J1747" t="s">
        <v>190</v>
      </c>
      <c r="K1747" t="s">
        <v>13399</v>
      </c>
      <c r="L1747" t="s">
        <v>5124</v>
      </c>
      <c r="M1747" t="s">
        <v>5125</v>
      </c>
      <c r="N1747" t="s">
        <v>13400</v>
      </c>
      <c r="Q1747" t="s">
        <v>44</v>
      </c>
      <c r="V1747" t="s">
        <v>13401</v>
      </c>
      <c r="AF1747">
        <v>1895</v>
      </c>
    </row>
    <row r="1748" spans="1:32" x14ac:dyDescent="0.3">
      <c r="A1748" s="1">
        <v>801</v>
      </c>
      <c r="B1748" t="s">
        <v>32</v>
      </c>
      <c r="C1748" t="s">
        <v>24266</v>
      </c>
      <c r="D1748" t="s">
        <v>13402</v>
      </c>
      <c r="E1748" t="s">
        <v>13403</v>
      </c>
      <c r="F1748" t="s">
        <v>13404</v>
      </c>
      <c r="G1748" t="s">
        <v>3222</v>
      </c>
      <c r="H1748" t="s">
        <v>522</v>
      </c>
      <c r="I1748" t="s">
        <v>1343</v>
      </c>
      <c r="J1748" t="s">
        <v>168</v>
      </c>
      <c r="K1748" t="s">
        <v>13405</v>
      </c>
      <c r="L1748" t="s">
        <v>13406</v>
      </c>
      <c r="M1748" t="s">
        <v>13407</v>
      </c>
      <c r="N1748" t="s">
        <v>13408</v>
      </c>
      <c r="P1748" t="s">
        <v>6424</v>
      </c>
      <c r="Q1748" t="s">
        <v>44</v>
      </c>
      <c r="V1748" t="s">
        <v>13409</v>
      </c>
      <c r="AF1748">
        <v>1896</v>
      </c>
    </row>
    <row r="1749" spans="1:32" x14ac:dyDescent="0.3">
      <c r="A1749" s="1">
        <v>641</v>
      </c>
      <c r="B1749" t="s">
        <v>32</v>
      </c>
      <c r="C1749" t="s">
        <v>24267</v>
      </c>
      <c r="D1749" t="s">
        <v>13410</v>
      </c>
      <c r="E1749" t="s">
        <v>105</v>
      </c>
      <c r="F1749" t="s">
        <v>13411</v>
      </c>
      <c r="G1749" t="s">
        <v>1230</v>
      </c>
      <c r="H1749" t="s">
        <v>166</v>
      </c>
      <c r="I1749" t="s">
        <v>215</v>
      </c>
      <c r="J1749" t="s">
        <v>147</v>
      </c>
      <c r="K1749" t="s">
        <v>402</v>
      </c>
      <c r="L1749" t="s">
        <v>112</v>
      </c>
      <c r="M1749" t="s">
        <v>113</v>
      </c>
      <c r="N1749" t="s">
        <v>13412</v>
      </c>
      <c r="P1749" t="s">
        <v>9267</v>
      </c>
      <c r="Q1749" t="s">
        <v>44</v>
      </c>
      <c r="V1749" t="s">
        <v>13413</v>
      </c>
      <c r="AF1749">
        <v>1897</v>
      </c>
    </row>
    <row r="1750" spans="1:32" x14ac:dyDescent="0.3">
      <c r="A1750" s="1">
        <v>2723</v>
      </c>
      <c r="B1750" t="s">
        <v>32</v>
      </c>
      <c r="C1750" t="s">
        <v>13414</v>
      </c>
      <c r="D1750" t="s">
        <v>13415</v>
      </c>
      <c r="E1750" t="s">
        <v>13416</v>
      </c>
      <c r="F1750" t="s">
        <v>13417</v>
      </c>
      <c r="G1750" t="s">
        <v>13418</v>
      </c>
      <c r="H1750" t="s">
        <v>122</v>
      </c>
      <c r="O1750" t="s">
        <v>62</v>
      </c>
      <c r="R1750" t="s">
        <v>13419</v>
      </c>
      <c r="S1750" t="s">
        <v>13420</v>
      </c>
      <c r="T1750" t="s">
        <v>13421</v>
      </c>
      <c r="U1750" t="s">
        <v>13422</v>
      </c>
      <c r="V1750" t="s">
        <v>4530</v>
      </c>
      <c r="AF1750">
        <v>1898</v>
      </c>
    </row>
    <row r="1751" spans="1:32" x14ac:dyDescent="0.3">
      <c r="A1751" s="1">
        <v>2291</v>
      </c>
      <c r="B1751" t="s">
        <v>32</v>
      </c>
      <c r="C1751" t="s">
        <v>24268</v>
      </c>
      <c r="D1751" t="s">
        <v>13423</v>
      </c>
      <c r="E1751" t="s">
        <v>13424</v>
      </c>
      <c r="F1751" t="s">
        <v>13425</v>
      </c>
      <c r="G1751" t="s">
        <v>371</v>
      </c>
      <c r="H1751" t="s">
        <v>37</v>
      </c>
      <c r="I1751" t="s">
        <v>6337</v>
      </c>
      <c r="K1751" t="s">
        <v>13426</v>
      </c>
      <c r="L1751" t="s">
        <v>13427</v>
      </c>
      <c r="M1751" t="s">
        <v>13428</v>
      </c>
      <c r="N1751" t="s">
        <v>13429</v>
      </c>
      <c r="P1751" t="s">
        <v>644</v>
      </c>
      <c r="Q1751" t="s">
        <v>44</v>
      </c>
      <c r="V1751" t="s">
        <v>13430</v>
      </c>
      <c r="AF1751">
        <v>1900</v>
      </c>
    </row>
    <row r="1752" spans="1:32" x14ac:dyDescent="0.3">
      <c r="A1752" s="1">
        <v>1657</v>
      </c>
      <c r="B1752" t="s">
        <v>32</v>
      </c>
      <c r="C1752" t="s">
        <v>24269</v>
      </c>
      <c r="D1752" t="s">
        <v>13431</v>
      </c>
      <c r="E1752" t="s">
        <v>8911</v>
      </c>
      <c r="F1752" t="s">
        <v>13432</v>
      </c>
      <c r="G1752" t="s">
        <v>474</v>
      </c>
      <c r="H1752" t="s">
        <v>475</v>
      </c>
      <c r="I1752" t="s">
        <v>460</v>
      </c>
      <c r="J1752" t="s">
        <v>39</v>
      </c>
      <c r="K1752" t="s">
        <v>1274</v>
      </c>
      <c r="L1752" t="s">
        <v>8914</v>
      </c>
      <c r="M1752" t="s">
        <v>8915</v>
      </c>
      <c r="N1752" t="s">
        <v>13433</v>
      </c>
      <c r="Q1752" t="s">
        <v>44</v>
      </c>
      <c r="V1752" t="s">
        <v>13434</v>
      </c>
      <c r="AF1752">
        <v>1901</v>
      </c>
    </row>
    <row r="1753" spans="1:32" x14ac:dyDescent="0.3">
      <c r="A1753" s="1">
        <v>1644</v>
      </c>
      <c r="B1753" t="s">
        <v>32</v>
      </c>
      <c r="C1753" t="s">
        <v>24270</v>
      </c>
      <c r="D1753" t="s">
        <v>13435</v>
      </c>
      <c r="E1753" t="s">
        <v>9883</v>
      </c>
      <c r="F1753" t="s">
        <v>13436</v>
      </c>
      <c r="G1753" t="s">
        <v>2257</v>
      </c>
      <c r="H1753" t="s">
        <v>37</v>
      </c>
      <c r="I1753" t="s">
        <v>1625</v>
      </c>
      <c r="J1753" t="s">
        <v>110</v>
      </c>
      <c r="K1753" t="s">
        <v>1640</v>
      </c>
      <c r="L1753" t="s">
        <v>9885</v>
      </c>
      <c r="M1753" t="s">
        <v>9886</v>
      </c>
      <c r="N1753" t="s">
        <v>13437</v>
      </c>
      <c r="P1753" t="s">
        <v>13438</v>
      </c>
      <c r="Q1753" t="s">
        <v>44</v>
      </c>
      <c r="V1753" t="s">
        <v>13439</v>
      </c>
      <c r="AF1753">
        <v>1902</v>
      </c>
    </row>
    <row r="1754" spans="1:32" x14ac:dyDescent="0.3">
      <c r="A1754" s="1">
        <v>374</v>
      </c>
      <c r="B1754" t="s">
        <v>32</v>
      </c>
      <c r="C1754" t="s">
        <v>24271</v>
      </c>
      <c r="D1754" t="s">
        <v>13440</v>
      </c>
      <c r="E1754" t="s">
        <v>4546</v>
      </c>
      <c r="F1754" t="s">
        <v>13441</v>
      </c>
      <c r="G1754" t="s">
        <v>102</v>
      </c>
      <c r="H1754" t="s">
        <v>37</v>
      </c>
      <c r="I1754" t="s">
        <v>373</v>
      </c>
      <c r="K1754" t="s">
        <v>13442</v>
      </c>
      <c r="L1754" t="s">
        <v>4549</v>
      </c>
      <c r="M1754" t="s">
        <v>4550</v>
      </c>
      <c r="N1754" t="s">
        <v>13443</v>
      </c>
      <c r="Q1754" t="s">
        <v>44</v>
      </c>
      <c r="V1754" t="s">
        <v>13444</v>
      </c>
      <c r="AF1754">
        <v>1903</v>
      </c>
    </row>
    <row r="1755" spans="1:32" x14ac:dyDescent="0.3">
      <c r="A1755" s="1">
        <v>3217</v>
      </c>
      <c r="B1755" t="s">
        <v>32</v>
      </c>
      <c r="C1755" t="s">
        <v>13445</v>
      </c>
      <c r="D1755" t="s">
        <v>13446</v>
      </c>
      <c r="E1755" t="s">
        <v>13447</v>
      </c>
      <c r="F1755" t="s">
        <v>13448</v>
      </c>
      <c r="G1755" t="s">
        <v>13449</v>
      </c>
      <c r="H1755" t="s">
        <v>180</v>
      </c>
      <c r="O1755" t="s">
        <v>62</v>
      </c>
      <c r="R1755" t="s">
        <v>13450</v>
      </c>
      <c r="S1755" t="s">
        <v>13451</v>
      </c>
      <c r="T1755" t="s">
        <v>13452</v>
      </c>
      <c r="U1755" t="s">
        <v>13453</v>
      </c>
      <c r="V1755" t="s">
        <v>6193</v>
      </c>
      <c r="AF1755">
        <v>1904</v>
      </c>
    </row>
    <row r="1756" spans="1:32" x14ac:dyDescent="0.3">
      <c r="A1756" s="1">
        <v>714</v>
      </c>
      <c r="B1756" t="s">
        <v>32</v>
      </c>
      <c r="C1756" t="s">
        <v>24272</v>
      </c>
      <c r="D1756" t="s">
        <v>13454</v>
      </c>
      <c r="E1756" t="s">
        <v>10909</v>
      </c>
      <c r="F1756" t="s">
        <v>13455</v>
      </c>
      <c r="G1756" t="s">
        <v>13456</v>
      </c>
      <c r="H1756" t="s">
        <v>74</v>
      </c>
      <c r="I1756" t="s">
        <v>2568</v>
      </c>
      <c r="J1756" t="s">
        <v>147</v>
      </c>
      <c r="K1756" t="s">
        <v>13457</v>
      </c>
      <c r="L1756" t="s">
        <v>10912</v>
      </c>
      <c r="M1756" t="s">
        <v>10913</v>
      </c>
      <c r="N1756" t="s">
        <v>13458</v>
      </c>
      <c r="P1756" t="s">
        <v>11525</v>
      </c>
      <c r="Q1756" t="s">
        <v>44</v>
      </c>
      <c r="AF1756">
        <v>1905</v>
      </c>
    </row>
    <row r="1757" spans="1:32" x14ac:dyDescent="0.3">
      <c r="A1757" s="1">
        <v>2371</v>
      </c>
      <c r="B1757" t="s">
        <v>32</v>
      </c>
      <c r="C1757" t="s">
        <v>24273</v>
      </c>
      <c r="D1757" t="s">
        <v>13459</v>
      </c>
      <c r="E1757" t="s">
        <v>13460</v>
      </c>
      <c r="F1757" t="s">
        <v>13461</v>
      </c>
      <c r="G1757" t="s">
        <v>13462</v>
      </c>
      <c r="H1757" t="s">
        <v>180</v>
      </c>
      <c r="L1757" t="s">
        <v>13463</v>
      </c>
      <c r="M1757" t="s">
        <v>13464</v>
      </c>
      <c r="N1757" t="s">
        <v>13465</v>
      </c>
      <c r="Q1757" t="s">
        <v>44</v>
      </c>
      <c r="V1757" t="s">
        <v>13466</v>
      </c>
      <c r="AF1757">
        <v>1906</v>
      </c>
    </row>
    <row r="1758" spans="1:32" x14ac:dyDescent="0.3">
      <c r="A1758" s="1">
        <v>854</v>
      </c>
      <c r="B1758" t="s">
        <v>32</v>
      </c>
      <c r="C1758" t="s">
        <v>24274</v>
      </c>
      <c r="D1758" t="s">
        <v>13467</v>
      </c>
      <c r="E1758" t="s">
        <v>3360</v>
      </c>
      <c r="F1758" t="s">
        <v>13468</v>
      </c>
      <c r="G1758" t="s">
        <v>13469</v>
      </c>
      <c r="H1758" t="s">
        <v>108</v>
      </c>
      <c r="I1758" t="s">
        <v>373</v>
      </c>
      <c r="J1758" t="s">
        <v>39</v>
      </c>
      <c r="K1758" t="s">
        <v>13470</v>
      </c>
      <c r="L1758" t="s">
        <v>603</v>
      </c>
      <c r="M1758" t="s">
        <v>604</v>
      </c>
      <c r="N1758" t="s">
        <v>13471</v>
      </c>
      <c r="Q1758" t="s">
        <v>44</v>
      </c>
      <c r="AF1758">
        <v>1907</v>
      </c>
    </row>
    <row r="1759" spans="1:32" x14ac:dyDescent="0.3">
      <c r="A1759" s="1">
        <v>632</v>
      </c>
      <c r="B1759" t="s">
        <v>32</v>
      </c>
      <c r="C1759" t="s">
        <v>24275</v>
      </c>
      <c r="D1759" t="s">
        <v>13472</v>
      </c>
      <c r="E1759" t="s">
        <v>12944</v>
      </c>
      <c r="F1759" t="s">
        <v>13473</v>
      </c>
      <c r="G1759" t="s">
        <v>10911</v>
      </c>
      <c r="H1759" t="s">
        <v>108</v>
      </c>
      <c r="I1759" t="s">
        <v>7331</v>
      </c>
      <c r="J1759" t="s">
        <v>110</v>
      </c>
      <c r="K1759" t="s">
        <v>13474</v>
      </c>
      <c r="L1759" t="s">
        <v>12947</v>
      </c>
      <c r="M1759" t="s">
        <v>12948</v>
      </c>
      <c r="N1759" t="s">
        <v>13475</v>
      </c>
      <c r="Q1759" t="s">
        <v>44</v>
      </c>
      <c r="AF1759">
        <v>1908</v>
      </c>
    </row>
    <row r="1760" spans="1:32" x14ac:dyDescent="0.3">
      <c r="A1760" s="1">
        <v>539</v>
      </c>
      <c r="B1760" t="s">
        <v>32</v>
      </c>
      <c r="C1760" t="s">
        <v>24276</v>
      </c>
      <c r="D1760" t="s">
        <v>13476</v>
      </c>
      <c r="E1760" t="s">
        <v>345</v>
      </c>
      <c r="F1760" t="s">
        <v>13477</v>
      </c>
      <c r="G1760" t="s">
        <v>13478</v>
      </c>
      <c r="H1760" t="s">
        <v>248</v>
      </c>
      <c r="I1760" t="s">
        <v>1987</v>
      </c>
      <c r="J1760" t="s">
        <v>1823</v>
      </c>
      <c r="K1760" t="s">
        <v>13479</v>
      </c>
      <c r="L1760" t="s">
        <v>351</v>
      </c>
      <c r="M1760" t="s">
        <v>352</v>
      </c>
      <c r="N1760" t="s">
        <v>13480</v>
      </c>
      <c r="P1760" t="s">
        <v>13481</v>
      </c>
      <c r="Q1760" t="s">
        <v>44</v>
      </c>
      <c r="V1760" t="s">
        <v>13482</v>
      </c>
      <c r="AF1760">
        <v>1909</v>
      </c>
    </row>
    <row r="1761" spans="1:32" x14ac:dyDescent="0.3">
      <c r="A1761" s="1">
        <v>1942</v>
      </c>
      <c r="B1761" t="s">
        <v>32</v>
      </c>
      <c r="C1761" t="s">
        <v>24277</v>
      </c>
      <c r="D1761" t="s">
        <v>13483</v>
      </c>
      <c r="E1761" t="s">
        <v>3360</v>
      </c>
      <c r="F1761" t="s">
        <v>13484</v>
      </c>
      <c r="G1761" t="s">
        <v>13485</v>
      </c>
      <c r="H1761" t="s">
        <v>180</v>
      </c>
      <c r="I1761" t="s">
        <v>123</v>
      </c>
      <c r="J1761" t="s">
        <v>39</v>
      </c>
      <c r="K1761" t="s">
        <v>13486</v>
      </c>
      <c r="L1761" t="s">
        <v>603</v>
      </c>
      <c r="M1761" t="s">
        <v>604</v>
      </c>
      <c r="N1761" t="s">
        <v>13487</v>
      </c>
      <c r="Q1761" t="s">
        <v>44</v>
      </c>
      <c r="AF1761">
        <v>1910</v>
      </c>
    </row>
    <row r="1762" spans="1:32" x14ac:dyDescent="0.3">
      <c r="A1762" s="1">
        <v>1346</v>
      </c>
      <c r="B1762" t="s">
        <v>32</v>
      </c>
      <c r="C1762" t="s">
        <v>24278</v>
      </c>
      <c r="D1762" t="s">
        <v>13488</v>
      </c>
      <c r="E1762" t="s">
        <v>6037</v>
      </c>
      <c r="F1762" t="s">
        <v>13489</v>
      </c>
      <c r="G1762" t="s">
        <v>8707</v>
      </c>
      <c r="H1762" t="s">
        <v>475</v>
      </c>
      <c r="I1762" t="s">
        <v>2288</v>
      </c>
      <c r="J1762" t="s">
        <v>39</v>
      </c>
      <c r="K1762" t="s">
        <v>1204</v>
      </c>
      <c r="L1762" t="s">
        <v>6040</v>
      </c>
      <c r="M1762" t="s">
        <v>6041</v>
      </c>
      <c r="N1762" t="s">
        <v>13490</v>
      </c>
      <c r="P1762" t="s">
        <v>2288</v>
      </c>
      <c r="Q1762" t="s">
        <v>44</v>
      </c>
      <c r="V1762" t="s">
        <v>13491</v>
      </c>
      <c r="AF1762">
        <v>1911</v>
      </c>
    </row>
    <row r="1763" spans="1:32" x14ac:dyDescent="0.3">
      <c r="A1763" s="1">
        <v>2092</v>
      </c>
      <c r="B1763" t="s">
        <v>32</v>
      </c>
      <c r="C1763" t="s">
        <v>13492</v>
      </c>
      <c r="D1763" t="s">
        <v>13493</v>
      </c>
      <c r="E1763" t="s">
        <v>13494</v>
      </c>
      <c r="F1763" t="s">
        <v>13495</v>
      </c>
      <c r="G1763" t="s">
        <v>13496</v>
      </c>
      <c r="H1763" t="s">
        <v>108</v>
      </c>
      <c r="I1763" t="s">
        <v>1136</v>
      </c>
      <c r="K1763" t="s">
        <v>3148</v>
      </c>
      <c r="L1763" t="s">
        <v>13497</v>
      </c>
      <c r="M1763" t="s">
        <v>13498</v>
      </c>
      <c r="N1763" t="s">
        <v>13499</v>
      </c>
      <c r="P1763" t="s">
        <v>12521</v>
      </c>
      <c r="Q1763" t="s">
        <v>44</v>
      </c>
      <c r="V1763" t="s">
        <v>13500</v>
      </c>
      <c r="AF1763">
        <v>1912</v>
      </c>
    </row>
    <row r="1764" spans="1:32" x14ac:dyDescent="0.3">
      <c r="A1764" s="1">
        <v>757</v>
      </c>
      <c r="B1764" t="s">
        <v>32</v>
      </c>
      <c r="C1764" t="s">
        <v>24279</v>
      </c>
      <c r="D1764" t="s">
        <v>13501</v>
      </c>
      <c r="E1764" t="s">
        <v>13502</v>
      </c>
      <c r="F1764" t="s">
        <v>13503</v>
      </c>
      <c r="G1764" t="s">
        <v>8055</v>
      </c>
      <c r="H1764" t="s">
        <v>475</v>
      </c>
      <c r="I1764" t="s">
        <v>103</v>
      </c>
      <c r="J1764" t="s">
        <v>124</v>
      </c>
      <c r="K1764" t="s">
        <v>5257</v>
      </c>
      <c r="L1764" t="s">
        <v>13504</v>
      </c>
      <c r="M1764" t="s">
        <v>13505</v>
      </c>
      <c r="N1764" t="s">
        <v>13506</v>
      </c>
      <c r="P1764" t="s">
        <v>2550</v>
      </c>
      <c r="Q1764" t="s">
        <v>44</v>
      </c>
      <c r="V1764" t="s">
        <v>13507</v>
      </c>
      <c r="AF1764">
        <v>1913</v>
      </c>
    </row>
    <row r="1765" spans="1:32" x14ac:dyDescent="0.3">
      <c r="A1765" s="1">
        <v>1102</v>
      </c>
      <c r="B1765" t="s">
        <v>32</v>
      </c>
      <c r="C1765" t="s">
        <v>24280</v>
      </c>
      <c r="D1765" t="s">
        <v>13508</v>
      </c>
      <c r="E1765" t="s">
        <v>13509</v>
      </c>
      <c r="F1765" t="s">
        <v>13510</v>
      </c>
      <c r="G1765" t="s">
        <v>13511</v>
      </c>
      <c r="H1765" t="s">
        <v>180</v>
      </c>
      <c r="I1765" t="s">
        <v>38</v>
      </c>
      <c r="J1765" t="s">
        <v>110</v>
      </c>
      <c r="K1765" t="s">
        <v>13512</v>
      </c>
      <c r="L1765" t="s">
        <v>13513</v>
      </c>
      <c r="M1765" t="s">
        <v>13514</v>
      </c>
      <c r="N1765" t="s">
        <v>13515</v>
      </c>
      <c r="Q1765" t="s">
        <v>44</v>
      </c>
      <c r="V1765" t="s">
        <v>13516</v>
      </c>
      <c r="AF1765">
        <v>1914</v>
      </c>
    </row>
    <row r="1766" spans="1:32" x14ac:dyDescent="0.3">
      <c r="A1766" s="1">
        <v>3252</v>
      </c>
      <c r="B1766" t="s">
        <v>32</v>
      </c>
      <c r="C1766" t="s">
        <v>13517</v>
      </c>
      <c r="D1766" t="s">
        <v>13518</v>
      </c>
      <c r="E1766" t="s">
        <v>13519</v>
      </c>
      <c r="F1766" t="s">
        <v>13520</v>
      </c>
      <c r="G1766" t="s">
        <v>13521</v>
      </c>
      <c r="H1766" t="s">
        <v>37</v>
      </c>
      <c r="O1766" t="s">
        <v>62</v>
      </c>
      <c r="R1766" t="s">
        <v>13522</v>
      </c>
      <c r="S1766" t="s">
        <v>13523</v>
      </c>
      <c r="T1766" t="s">
        <v>13524</v>
      </c>
      <c r="U1766" t="s">
        <v>13525</v>
      </c>
      <c r="V1766" t="s">
        <v>1433</v>
      </c>
      <c r="AF1766">
        <v>1915</v>
      </c>
    </row>
    <row r="1767" spans="1:32" x14ac:dyDescent="0.3">
      <c r="A1767" s="1">
        <v>2524</v>
      </c>
      <c r="B1767" t="s">
        <v>32</v>
      </c>
      <c r="C1767" t="s">
        <v>24281</v>
      </c>
      <c r="D1767" t="s">
        <v>13526</v>
      </c>
      <c r="E1767" t="s">
        <v>13527</v>
      </c>
      <c r="F1767" t="s">
        <v>13528</v>
      </c>
      <c r="G1767" t="s">
        <v>2242</v>
      </c>
      <c r="H1767" t="s">
        <v>166</v>
      </c>
      <c r="I1767" t="s">
        <v>1231</v>
      </c>
      <c r="J1767" t="s">
        <v>236</v>
      </c>
      <c r="K1767" t="s">
        <v>5374</v>
      </c>
      <c r="L1767" t="s">
        <v>13529</v>
      </c>
      <c r="M1767" t="s">
        <v>13530</v>
      </c>
      <c r="N1767" t="s">
        <v>13531</v>
      </c>
      <c r="P1767" t="s">
        <v>8057</v>
      </c>
      <c r="Q1767" t="s">
        <v>44</v>
      </c>
      <c r="V1767" t="s">
        <v>13532</v>
      </c>
      <c r="AF1767">
        <v>1916</v>
      </c>
    </row>
    <row r="1768" spans="1:32" x14ac:dyDescent="0.3">
      <c r="A1768" s="1">
        <v>2976</v>
      </c>
      <c r="B1768" t="s">
        <v>32</v>
      </c>
      <c r="C1768" t="s">
        <v>13533</v>
      </c>
      <c r="D1768" t="s">
        <v>13534</v>
      </c>
      <c r="E1768" t="s">
        <v>13535</v>
      </c>
      <c r="F1768" t="s">
        <v>13536</v>
      </c>
      <c r="G1768" t="s">
        <v>13537</v>
      </c>
      <c r="H1768" t="s">
        <v>108</v>
      </c>
      <c r="O1768" t="s">
        <v>62</v>
      </c>
      <c r="R1768" t="s">
        <v>13538</v>
      </c>
      <c r="S1768" t="s">
        <v>13539</v>
      </c>
      <c r="T1768" t="s">
        <v>13540</v>
      </c>
      <c r="U1768" t="s">
        <v>13541</v>
      </c>
      <c r="V1768" t="s">
        <v>454</v>
      </c>
      <c r="AF1768">
        <v>1917</v>
      </c>
    </row>
    <row r="1769" spans="1:32" x14ac:dyDescent="0.3">
      <c r="A1769" s="1">
        <v>401</v>
      </c>
      <c r="B1769" t="s">
        <v>32</v>
      </c>
      <c r="C1769" t="s">
        <v>24282</v>
      </c>
      <c r="D1769" t="s">
        <v>13542</v>
      </c>
      <c r="E1769" t="s">
        <v>3436</v>
      </c>
      <c r="F1769" t="s">
        <v>13543</v>
      </c>
      <c r="G1769" t="s">
        <v>10876</v>
      </c>
      <c r="H1769" t="s">
        <v>475</v>
      </c>
      <c r="I1769" t="s">
        <v>3559</v>
      </c>
      <c r="J1769" t="s">
        <v>147</v>
      </c>
      <c r="L1769" t="s">
        <v>3440</v>
      </c>
      <c r="M1769" t="s">
        <v>3441</v>
      </c>
      <c r="N1769" t="s">
        <v>13544</v>
      </c>
      <c r="Q1769" t="s">
        <v>44</v>
      </c>
      <c r="V1769" t="s">
        <v>13545</v>
      </c>
      <c r="AF1769">
        <v>1918</v>
      </c>
    </row>
    <row r="1770" spans="1:32" x14ac:dyDescent="0.3">
      <c r="A1770" s="1">
        <v>3401</v>
      </c>
      <c r="B1770" t="s">
        <v>32</v>
      </c>
      <c r="C1770" t="s">
        <v>13546</v>
      </c>
      <c r="D1770" t="s">
        <v>11661</v>
      </c>
      <c r="E1770" t="s">
        <v>13547</v>
      </c>
      <c r="F1770" t="s">
        <v>13548</v>
      </c>
      <c r="G1770" t="s">
        <v>1164</v>
      </c>
      <c r="H1770" t="s">
        <v>37</v>
      </c>
      <c r="O1770" t="s">
        <v>62</v>
      </c>
      <c r="R1770" t="s">
        <v>13549</v>
      </c>
      <c r="S1770" t="s">
        <v>13550</v>
      </c>
      <c r="T1770" t="s">
        <v>13551</v>
      </c>
      <c r="U1770" t="s">
        <v>13552</v>
      </c>
      <c r="V1770" t="s">
        <v>13553</v>
      </c>
      <c r="Y1770" t="s">
        <v>13554</v>
      </c>
      <c r="Z1770" t="s">
        <v>13555</v>
      </c>
      <c r="AF1770">
        <v>1919</v>
      </c>
    </row>
    <row r="1771" spans="1:32" x14ac:dyDescent="0.3">
      <c r="A1771" s="1">
        <v>1670</v>
      </c>
      <c r="B1771" t="s">
        <v>32</v>
      </c>
      <c r="C1771" t="s">
        <v>24283</v>
      </c>
      <c r="D1771" t="s">
        <v>13556</v>
      </c>
      <c r="E1771" t="s">
        <v>8587</v>
      </c>
      <c r="F1771" t="s">
        <v>13557</v>
      </c>
      <c r="G1771" t="s">
        <v>4290</v>
      </c>
      <c r="H1771" t="s">
        <v>91</v>
      </c>
      <c r="I1771" t="s">
        <v>1874</v>
      </c>
      <c r="J1771" t="s">
        <v>324</v>
      </c>
      <c r="K1771" t="s">
        <v>12818</v>
      </c>
      <c r="L1771" t="s">
        <v>8589</v>
      </c>
      <c r="M1771" t="s">
        <v>8590</v>
      </c>
      <c r="N1771" t="s">
        <v>13558</v>
      </c>
      <c r="P1771" t="s">
        <v>13559</v>
      </c>
      <c r="Q1771" t="s">
        <v>44</v>
      </c>
      <c r="AF1771">
        <v>1921</v>
      </c>
    </row>
    <row r="1772" spans="1:32" x14ac:dyDescent="0.3">
      <c r="A1772" s="1">
        <v>2314</v>
      </c>
      <c r="B1772" t="s">
        <v>32</v>
      </c>
      <c r="C1772" t="s">
        <v>13560</v>
      </c>
      <c r="D1772" t="s">
        <v>13561</v>
      </c>
      <c r="E1772" t="s">
        <v>9704</v>
      </c>
      <c r="F1772" t="s">
        <v>13562</v>
      </c>
      <c r="G1772" t="s">
        <v>1172</v>
      </c>
      <c r="H1772" t="s">
        <v>522</v>
      </c>
      <c r="I1772" t="s">
        <v>236</v>
      </c>
      <c r="K1772" t="s">
        <v>227</v>
      </c>
      <c r="L1772" t="s">
        <v>9706</v>
      </c>
      <c r="M1772" t="s">
        <v>9707</v>
      </c>
      <c r="N1772" t="s">
        <v>13563</v>
      </c>
      <c r="Q1772" t="s">
        <v>44</v>
      </c>
      <c r="V1772" t="s">
        <v>13564</v>
      </c>
      <c r="AF1772">
        <v>1922</v>
      </c>
    </row>
    <row r="1773" spans="1:32" x14ac:dyDescent="0.3">
      <c r="A1773" s="1">
        <v>2382</v>
      </c>
      <c r="B1773" t="s">
        <v>32</v>
      </c>
      <c r="C1773" t="s">
        <v>24284</v>
      </c>
      <c r="D1773" t="s">
        <v>13565</v>
      </c>
      <c r="E1773" t="s">
        <v>13566</v>
      </c>
      <c r="F1773" t="s">
        <v>13567</v>
      </c>
      <c r="G1773" t="s">
        <v>179</v>
      </c>
      <c r="H1773" t="s">
        <v>180</v>
      </c>
      <c r="I1773" t="s">
        <v>1231</v>
      </c>
      <c r="J1773" t="s">
        <v>190</v>
      </c>
      <c r="K1773" t="s">
        <v>13568</v>
      </c>
      <c r="L1773" t="s">
        <v>13569</v>
      </c>
      <c r="M1773" t="s">
        <v>13570</v>
      </c>
      <c r="N1773" t="s">
        <v>13571</v>
      </c>
      <c r="P1773" t="s">
        <v>13572</v>
      </c>
      <c r="Q1773" t="s">
        <v>44</v>
      </c>
      <c r="V1773" t="s">
        <v>13573</v>
      </c>
      <c r="AF1773">
        <v>1923</v>
      </c>
    </row>
    <row r="1774" spans="1:32" x14ac:dyDescent="0.3">
      <c r="A1774" s="1">
        <v>2289</v>
      </c>
      <c r="B1774" t="s">
        <v>32</v>
      </c>
      <c r="C1774" t="s">
        <v>24285</v>
      </c>
      <c r="D1774" t="s">
        <v>13574</v>
      </c>
      <c r="E1774" t="s">
        <v>531</v>
      </c>
      <c r="F1774" t="s">
        <v>13575</v>
      </c>
      <c r="G1774" t="s">
        <v>102</v>
      </c>
      <c r="H1774" t="s">
        <v>37</v>
      </c>
      <c r="I1774" t="s">
        <v>2179</v>
      </c>
      <c r="J1774" t="s">
        <v>110</v>
      </c>
      <c r="K1774" t="s">
        <v>7981</v>
      </c>
      <c r="L1774" t="s">
        <v>534</v>
      </c>
      <c r="M1774" t="s">
        <v>535</v>
      </c>
      <c r="N1774" t="s">
        <v>13576</v>
      </c>
      <c r="P1774" t="s">
        <v>1232</v>
      </c>
      <c r="Q1774" t="s">
        <v>44</v>
      </c>
      <c r="V1774" t="s">
        <v>13577</v>
      </c>
      <c r="AF1774">
        <v>1924</v>
      </c>
    </row>
    <row r="1775" spans="1:32" x14ac:dyDescent="0.3">
      <c r="A1775" s="1">
        <v>2849</v>
      </c>
      <c r="B1775" t="s">
        <v>32</v>
      </c>
      <c r="C1775" t="s">
        <v>13578</v>
      </c>
      <c r="D1775" t="s">
        <v>13579</v>
      </c>
      <c r="E1775" t="s">
        <v>13580</v>
      </c>
      <c r="F1775" t="s">
        <v>13581</v>
      </c>
      <c r="G1775" t="s">
        <v>12815</v>
      </c>
      <c r="H1775" t="s">
        <v>180</v>
      </c>
      <c r="O1775" t="s">
        <v>62</v>
      </c>
      <c r="R1775" t="s">
        <v>13582</v>
      </c>
      <c r="S1775" t="s">
        <v>13583</v>
      </c>
      <c r="T1775" t="s">
        <v>13584</v>
      </c>
      <c r="U1775" t="s">
        <v>13585</v>
      </c>
      <c r="V1775" t="s">
        <v>13586</v>
      </c>
      <c r="Y1775" t="s">
        <v>13587</v>
      </c>
      <c r="Z1775" t="s">
        <v>13588</v>
      </c>
      <c r="AF1775">
        <v>1925</v>
      </c>
    </row>
    <row r="1776" spans="1:32" x14ac:dyDescent="0.3">
      <c r="A1776" s="1">
        <v>2165</v>
      </c>
      <c r="B1776" t="s">
        <v>32</v>
      </c>
      <c r="C1776" t="s">
        <v>24286</v>
      </c>
      <c r="D1776" t="s">
        <v>13589</v>
      </c>
      <c r="E1776" t="s">
        <v>3116</v>
      </c>
      <c r="F1776" t="s">
        <v>13590</v>
      </c>
      <c r="G1776" t="s">
        <v>4759</v>
      </c>
      <c r="H1776" t="s">
        <v>522</v>
      </c>
      <c r="I1776" t="s">
        <v>228</v>
      </c>
      <c r="J1776" t="s">
        <v>190</v>
      </c>
      <c r="K1776" t="s">
        <v>2589</v>
      </c>
      <c r="L1776" t="s">
        <v>3119</v>
      </c>
      <c r="M1776" t="s">
        <v>3120</v>
      </c>
      <c r="N1776" t="s">
        <v>13591</v>
      </c>
      <c r="P1776" t="s">
        <v>7414</v>
      </c>
      <c r="Q1776" t="s">
        <v>44</v>
      </c>
      <c r="V1776" t="s">
        <v>13592</v>
      </c>
      <c r="AF1776">
        <v>1926</v>
      </c>
    </row>
    <row r="1777" spans="1:32" x14ac:dyDescent="0.3">
      <c r="A1777" s="1">
        <v>589</v>
      </c>
      <c r="B1777" t="s">
        <v>32</v>
      </c>
      <c r="C1777" t="s">
        <v>24287</v>
      </c>
      <c r="D1777" t="s">
        <v>13593</v>
      </c>
      <c r="E1777" t="s">
        <v>105</v>
      </c>
      <c r="F1777" t="s">
        <v>13594</v>
      </c>
      <c r="G1777" t="s">
        <v>8385</v>
      </c>
      <c r="H1777" t="s">
        <v>459</v>
      </c>
      <c r="I1777" t="s">
        <v>1184</v>
      </c>
      <c r="J1777" t="s">
        <v>124</v>
      </c>
      <c r="K1777" t="s">
        <v>13595</v>
      </c>
      <c r="L1777" t="s">
        <v>112</v>
      </c>
      <c r="M1777" t="s">
        <v>113</v>
      </c>
      <c r="N1777" t="s">
        <v>13596</v>
      </c>
      <c r="P1777" t="s">
        <v>13597</v>
      </c>
      <c r="Q1777" t="s">
        <v>44</v>
      </c>
      <c r="V1777" t="s">
        <v>13598</v>
      </c>
      <c r="AF1777">
        <v>1927</v>
      </c>
    </row>
    <row r="1778" spans="1:32" x14ac:dyDescent="0.3">
      <c r="A1778" s="1">
        <v>1779</v>
      </c>
      <c r="B1778" t="s">
        <v>32</v>
      </c>
      <c r="C1778" t="s">
        <v>24288</v>
      </c>
      <c r="D1778" t="s">
        <v>13599</v>
      </c>
      <c r="E1778" t="s">
        <v>187</v>
      </c>
      <c r="F1778" t="s">
        <v>13600</v>
      </c>
      <c r="G1778" t="s">
        <v>2515</v>
      </c>
      <c r="H1778" t="s">
        <v>248</v>
      </c>
      <c r="I1778" t="s">
        <v>1044</v>
      </c>
      <c r="J1778" t="s">
        <v>110</v>
      </c>
      <c r="K1778" t="s">
        <v>13601</v>
      </c>
      <c r="L1778" t="s">
        <v>192</v>
      </c>
      <c r="M1778" t="s">
        <v>193</v>
      </c>
      <c r="N1778" t="s">
        <v>13602</v>
      </c>
      <c r="P1778" t="s">
        <v>11748</v>
      </c>
      <c r="Q1778" t="s">
        <v>44</v>
      </c>
      <c r="V1778" t="s">
        <v>13603</v>
      </c>
      <c r="AF1778">
        <v>1928</v>
      </c>
    </row>
    <row r="1779" spans="1:32" x14ac:dyDescent="0.3">
      <c r="A1779" s="1">
        <v>721</v>
      </c>
      <c r="B1779" t="s">
        <v>32</v>
      </c>
      <c r="C1779" t="s">
        <v>24289</v>
      </c>
      <c r="D1779" t="s">
        <v>11721</v>
      </c>
      <c r="E1779" t="s">
        <v>2513</v>
      </c>
      <c r="F1779" t="s">
        <v>13604</v>
      </c>
      <c r="G1779" t="s">
        <v>13605</v>
      </c>
      <c r="H1779" t="s">
        <v>122</v>
      </c>
      <c r="I1779" t="s">
        <v>4339</v>
      </c>
      <c r="J1779" t="s">
        <v>39</v>
      </c>
      <c r="L1779" t="s">
        <v>2516</v>
      </c>
      <c r="M1779" t="s">
        <v>2517</v>
      </c>
      <c r="N1779" t="s">
        <v>13606</v>
      </c>
      <c r="Q1779" t="s">
        <v>44</v>
      </c>
      <c r="V1779" t="s">
        <v>13607</v>
      </c>
      <c r="AF1779">
        <v>1929</v>
      </c>
    </row>
    <row r="1780" spans="1:32" x14ac:dyDescent="0.3">
      <c r="A1780" s="1">
        <v>3069</v>
      </c>
      <c r="B1780" t="s">
        <v>32</v>
      </c>
      <c r="C1780" t="s">
        <v>13608</v>
      </c>
      <c r="D1780" t="s">
        <v>13609</v>
      </c>
      <c r="E1780" t="s">
        <v>13610</v>
      </c>
      <c r="F1780" t="s">
        <v>13611</v>
      </c>
      <c r="G1780" t="s">
        <v>743</v>
      </c>
      <c r="H1780" t="s">
        <v>108</v>
      </c>
      <c r="O1780" t="s">
        <v>62</v>
      </c>
      <c r="R1780" t="s">
        <v>13612</v>
      </c>
      <c r="S1780" t="s">
        <v>13613</v>
      </c>
      <c r="T1780" t="s">
        <v>13614</v>
      </c>
      <c r="U1780" t="s">
        <v>13615</v>
      </c>
      <c r="V1780" t="s">
        <v>366</v>
      </c>
      <c r="AF1780">
        <v>1930</v>
      </c>
    </row>
    <row r="1781" spans="1:32" x14ac:dyDescent="0.3">
      <c r="A1781" s="1">
        <v>2525</v>
      </c>
      <c r="B1781" t="s">
        <v>32</v>
      </c>
      <c r="C1781" t="s">
        <v>24290</v>
      </c>
      <c r="D1781" t="s">
        <v>13616</v>
      </c>
      <c r="E1781" t="s">
        <v>13617</v>
      </c>
      <c r="F1781" t="s">
        <v>13618</v>
      </c>
      <c r="G1781" t="s">
        <v>6932</v>
      </c>
      <c r="H1781" t="s">
        <v>475</v>
      </c>
      <c r="I1781" t="s">
        <v>3187</v>
      </c>
      <c r="J1781" t="s">
        <v>39</v>
      </c>
      <c r="K1781" t="s">
        <v>4056</v>
      </c>
      <c r="L1781" t="s">
        <v>13619</v>
      </c>
      <c r="M1781" t="s">
        <v>13620</v>
      </c>
      <c r="N1781" t="s">
        <v>13621</v>
      </c>
      <c r="P1781" t="s">
        <v>511</v>
      </c>
      <c r="Q1781" t="s">
        <v>44</v>
      </c>
      <c r="V1781" t="s">
        <v>13622</v>
      </c>
      <c r="AF1781">
        <v>1931</v>
      </c>
    </row>
    <row r="1782" spans="1:32" x14ac:dyDescent="0.3">
      <c r="A1782" s="1">
        <v>2010</v>
      </c>
      <c r="B1782" t="s">
        <v>32</v>
      </c>
      <c r="C1782" t="s">
        <v>24291</v>
      </c>
      <c r="D1782" t="s">
        <v>13623</v>
      </c>
      <c r="E1782" t="s">
        <v>6791</v>
      </c>
      <c r="F1782" t="s">
        <v>13624</v>
      </c>
      <c r="G1782" t="s">
        <v>13625</v>
      </c>
      <c r="H1782" t="s">
        <v>122</v>
      </c>
      <c r="I1782" t="s">
        <v>236</v>
      </c>
      <c r="J1782" t="s">
        <v>349</v>
      </c>
      <c r="K1782" t="s">
        <v>13626</v>
      </c>
      <c r="L1782" t="s">
        <v>6793</v>
      </c>
      <c r="M1782" t="s">
        <v>6794</v>
      </c>
      <c r="N1782" t="s">
        <v>13627</v>
      </c>
      <c r="P1782" t="s">
        <v>13628</v>
      </c>
      <c r="Q1782" t="s">
        <v>44</v>
      </c>
      <c r="V1782" t="s">
        <v>13629</v>
      </c>
      <c r="AF1782">
        <v>1932</v>
      </c>
    </row>
    <row r="1783" spans="1:32" x14ac:dyDescent="0.3">
      <c r="A1783" s="1">
        <v>1267</v>
      </c>
      <c r="B1783" t="s">
        <v>32</v>
      </c>
      <c r="C1783" t="s">
        <v>24292</v>
      </c>
      <c r="D1783" t="s">
        <v>13630</v>
      </c>
      <c r="E1783" t="s">
        <v>4144</v>
      </c>
      <c r="F1783" t="s">
        <v>13631</v>
      </c>
      <c r="G1783" t="s">
        <v>13632</v>
      </c>
      <c r="H1783" t="s">
        <v>475</v>
      </c>
      <c r="L1783" t="s">
        <v>4147</v>
      </c>
      <c r="M1783" t="s">
        <v>4148</v>
      </c>
      <c r="N1783" t="s">
        <v>13633</v>
      </c>
      <c r="Q1783" t="s">
        <v>44</v>
      </c>
      <c r="V1783" t="s">
        <v>13634</v>
      </c>
      <c r="AF1783">
        <v>1933</v>
      </c>
    </row>
    <row r="1784" spans="1:32" x14ac:dyDescent="0.3">
      <c r="A1784" s="1">
        <v>1894</v>
      </c>
      <c r="B1784" t="s">
        <v>32</v>
      </c>
      <c r="C1784" t="s">
        <v>24293</v>
      </c>
      <c r="D1784" t="s">
        <v>13635</v>
      </c>
      <c r="E1784" t="s">
        <v>13636</v>
      </c>
      <c r="F1784" t="s">
        <v>13637</v>
      </c>
      <c r="G1784" t="s">
        <v>2694</v>
      </c>
      <c r="H1784" t="s">
        <v>108</v>
      </c>
      <c r="I1784" t="s">
        <v>1204</v>
      </c>
      <c r="J1784" t="s">
        <v>1231</v>
      </c>
      <c r="K1784" t="s">
        <v>13638</v>
      </c>
      <c r="L1784" t="s">
        <v>13639</v>
      </c>
      <c r="M1784" t="s">
        <v>13640</v>
      </c>
      <c r="N1784" t="s">
        <v>13641</v>
      </c>
      <c r="P1784" t="s">
        <v>13642</v>
      </c>
      <c r="Q1784" t="s">
        <v>44</v>
      </c>
      <c r="V1784" t="s">
        <v>13643</v>
      </c>
      <c r="AF1784">
        <v>1934</v>
      </c>
    </row>
    <row r="1785" spans="1:32" x14ac:dyDescent="0.3">
      <c r="A1785" s="1">
        <v>3383</v>
      </c>
      <c r="B1785" t="s">
        <v>32</v>
      </c>
      <c r="C1785" t="s">
        <v>13644</v>
      </c>
      <c r="D1785" t="s">
        <v>13645</v>
      </c>
      <c r="E1785" t="s">
        <v>13646</v>
      </c>
      <c r="F1785" t="s">
        <v>13647</v>
      </c>
      <c r="G1785" t="s">
        <v>13648</v>
      </c>
      <c r="H1785" t="s">
        <v>122</v>
      </c>
      <c r="O1785" t="s">
        <v>62</v>
      </c>
      <c r="R1785" t="s">
        <v>13649</v>
      </c>
      <c r="S1785" t="s">
        <v>13650</v>
      </c>
      <c r="T1785" t="s">
        <v>13651</v>
      </c>
      <c r="U1785" t="s">
        <v>13652</v>
      </c>
      <c r="V1785" t="s">
        <v>1433</v>
      </c>
      <c r="AF1785">
        <v>1935</v>
      </c>
    </row>
    <row r="1786" spans="1:32" x14ac:dyDescent="0.3">
      <c r="A1786" s="1">
        <v>1876</v>
      </c>
      <c r="B1786" t="s">
        <v>32</v>
      </c>
      <c r="C1786" t="s">
        <v>24294</v>
      </c>
      <c r="D1786" t="s">
        <v>13653</v>
      </c>
      <c r="E1786" t="s">
        <v>1416</v>
      </c>
      <c r="F1786" t="s">
        <v>13654</v>
      </c>
      <c r="G1786" t="s">
        <v>13655</v>
      </c>
      <c r="H1786" t="s">
        <v>37</v>
      </c>
      <c r="I1786" t="s">
        <v>1184</v>
      </c>
      <c r="J1786" t="s">
        <v>39</v>
      </c>
      <c r="K1786" t="s">
        <v>52</v>
      </c>
      <c r="L1786" t="s">
        <v>1420</v>
      </c>
      <c r="M1786" t="s">
        <v>1421</v>
      </c>
      <c r="N1786" t="s">
        <v>13656</v>
      </c>
      <c r="P1786" t="s">
        <v>3732</v>
      </c>
      <c r="Q1786" t="s">
        <v>44</v>
      </c>
      <c r="V1786" t="s">
        <v>13657</v>
      </c>
      <c r="AF1786">
        <v>1937</v>
      </c>
    </row>
    <row r="1787" spans="1:32" x14ac:dyDescent="0.3">
      <c r="A1787" s="1">
        <v>2939</v>
      </c>
      <c r="B1787" t="s">
        <v>32</v>
      </c>
      <c r="C1787" t="s">
        <v>13658</v>
      </c>
      <c r="D1787" t="s">
        <v>13659</v>
      </c>
      <c r="E1787" t="s">
        <v>13660</v>
      </c>
      <c r="F1787" t="s">
        <v>13661</v>
      </c>
      <c r="G1787" t="s">
        <v>13662</v>
      </c>
      <c r="H1787" t="s">
        <v>180</v>
      </c>
      <c r="O1787" t="s">
        <v>62</v>
      </c>
      <c r="R1787" t="s">
        <v>13663</v>
      </c>
      <c r="S1787" t="s">
        <v>13664</v>
      </c>
      <c r="T1787" t="s">
        <v>13665</v>
      </c>
      <c r="U1787" t="s">
        <v>13666</v>
      </c>
      <c r="V1787" t="s">
        <v>1433</v>
      </c>
      <c r="Z1787" t="s">
        <v>13667</v>
      </c>
      <c r="AF1787">
        <v>1938</v>
      </c>
    </row>
    <row r="1788" spans="1:32" x14ac:dyDescent="0.3">
      <c r="A1788" s="1">
        <v>3286</v>
      </c>
      <c r="B1788" t="s">
        <v>32</v>
      </c>
      <c r="C1788" t="s">
        <v>13668</v>
      </c>
      <c r="D1788" t="s">
        <v>13669</v>
      </c>
      <c r="E1788" t="s">
        <v>13670</v>
      </c>
      <c r="F1788" t="s">
        <v>13671</v>
      </c>
      <c r="G1788" t="s">
        <v>102</v>
      </c>
      <c r="H1788" t="s">
        <v>37</v>
      </c>
      <c r="I1788" t="s">
        <v>37</v>
      </c>
      <c r="K1788" t="s">
        <v>39</v>
      </c>
      <c r="L1788" t="s">
        <v>13670</v>
      </c>
      <c r="M1788" t="s">
        <v>13672</v>
      </c>
      <c r="N1788" t="s">
        <v>13673</v>
      </c>
      <c r="O1788" t="s">
        <v>62</v>
      </c>
      <c r="P1788" t="s">
        <v>349</v>
      </c>
      <c r="R1788" t="s">
        <v>13674</v>
      </c>
      <c r="S1788" t="s">
        <v>13675</v>
      </c>
      <c r="T1788" t="s">
        <v>13676</v>
      </c>
      <c r="U1788" t="s">
        <v>13677</v>
      </c>
      <c r="V1788" t="s">
        <v>13678</v>
      </c>
      <c r="Z1788" t="s">
        <v>13679</v>
      </c>
      <c r="AF1788">
        <v>1939</v>
      </c>
    </row>
    <row r="1789" spans="1:32" x14ac:dyDescent="0.3">
      <c r="A1789" s="1">
        <v>1520</v>
      </c>
      <c r="B1789" t="s">
        <v>32</v>
      </c>
      <c r="C1789" t="s">
        <v>24295</v>
      </c>
      <c r="D1789" t="s">
        <v>13680</v>
      </c>
      <c r="E1789" t="s">
        <v>13681</v>
      </c>
      <c r="F1789" t="s">
        <v>13682</v>
      </c>
      <c r="G1789" t="s">
        <v>1310</v>
      </c>
      <c r="H1789" t="s">
        <v>180</v>
      </c>
      <c r="I1789" t="s">
        <v>1388</v>
      </c>
      <c r="J1789" t="s">
        <v>349</v>
      </c>
      <c r="K1789" t="s">
        <v>13683</v>
      </c>
      <c r="L1789" t="s">
        <v>13684</v>
      </c>
      <c r="M1789" t="s">
        <v>13685</v>
      </c>
      <c r="N1789" t="s">
        <v>13686</v>
      </c>
      <c r="Q1789" t="s">
        <v>44</v>
      </c>
      <c r="V1789" t="s">
        <v>13687</v>
      </c>
      <c r="AF1789">
        <v>1940</v>
      </c>
    </row>
    <row r="1790" spans="1:32" x14ac:dyDescent="0.3">
      <c r="A1790" s="1">
        <v>3015</v>
      </c>
      <c r="B1790" t="s">
        <v>32</v>
      </c>
      <c r="C1790" t="s">
        <v>13688</v>
      </c>
      <c r="D1790" t="s">
        <v>13689</v>
      </c>
      <c r="E1790" t="s">
        <v>13690</v>
      </c>
      <c r="F1790" t="s">
        <v>13691</v>
      </c>
      <c r="G1790" t="s">
        <v>13692</v>
      </c>
      <c r="H1790" t="s">
        <v>108</v>
      </c>
      <c r="O1790" t="s">
        <v>62</v>
      </c>
      <c r="R1790" t="s">
        <v>13693</v>
      </c>
      <c r="S1790" t="s">
        <v>13694</v>
      </c>
      <c r="T1790" t="s">
        <v>13695</v>
      </c>
      <c r="U1790" t="s">
        <v>13696</v>
      </c>
      <c r="V1790" t="s">
        <v>67</v>
      </c>
      <c r="Y1790" t="s">
        <v>13697</v>
      </c>
      <c r="Z1790" t="s">
        <v>13698</v>
      </c>
      <c r="AF1790">
        <v>1941</v>
      </c>
    </row>
    <row r="1791" spans="1:32" x14ac:dyDescent="0.3">
      <c r="A1791" s="1">
        <v>2179</v>
      </c>
      <c r="B1791" t="s">
        <v>32</v>
      </c>
      <c r="C1791" t="s">
        <v>24296</v>
      </c>
      <c r="D1791" t="s">
        <v>13699</v>
      </c>
      <c r="E1791" t="s">
        <v>3054</v>
      </c>
      <c r="F1791" t="s">
        <v>13700</v>
      </c>
      <c r="G1791" t="s">
        <v>13701</v>
      </c>
      <c r="H1791" t="s">
        <v>522</v>
      </c>
      <c r="I1791" t="s">
        <v>228</v>
      </c>
      <c r="K1791" t="s">
        <v>8584</v>
      </c>
      <c r="L1791" t="s">
        <v>3058</v>
      </c>
      <c r="M1791" t="s">
        <v>3059</v>
      </c>
      <c r="N1791" t="s">
        <v>13702</v>
      </c>
      <c r="Q1791" t="s">
        <v>44</v>
      </c>
      <c r="V1791" t="s">
        <v>13703</v>
      </c>
      <c r="AF1791">
        <v>1942</v>
      </c>
    </row>
    <row r="1792" spans="1:32" x14ac:dyDescent="0.3">
      <c r="A1792" s="1">
        <v>1559</v>
      </c>
      <c r="B1792" t="s">
        <v>32</v>
      </c>
      <c r="C1792" t="s">
        <v>24297</v>
      </c>
      <c r="D1792" t="s">
        <v>13704</v>
      </c>
      <c r="E1792" t="s">
        <v>8946</v>
      </c>
      <c r="F1792" t="s">
        <v>13705</v>
      </c>
      <c r="G1792" t="s">
        <v>9023</v>
      </c>
      <c r="H1792" t="s">
        <v>248</v>
      </c>
      <c r="I1792" t="s">
        <v>146</v>
      </c>
      <c r="J1792" t="s">
        <v>190</v>
      </c>
      <c r="K1792" t="s">
        <v>3660</v>
      </c>
      <c r="L1792" t="s">
        <v>8950</v>
      </c>
      <c r="M1792" t="s">
        <v>8951</v>
      </c>
      <c r="N1792" t="s">
        <v>13706</v>
      </c>
      <c r="P1792" t="s">
        <v>12384</v>
      </c>
      <c r="Q1792" t="s">
        <v>44</v>
      </c>
      <c r="V1792" t="s">
        <v>13707</v>
      </c>
      <c r="AF1792">
        <v>1943</v>
      </c>
    </row>
    <row r="1793" spans="1:32" x14ac:dyDescent="0.3">
      <c r="A1793" s="1">
        <v>1794</v>
      </c>
      <c r="B1793" t="s">
        <v>32</v>
      </c>
      <c r="C1793" t="s">
        <v>24298</v>
      </c>
      <c r="D1793" t="s">
        <v>13708</v>
      </c>
      <c r="E1793" t="s">
        <v>11495</v>
      </c>
      <c r="F1793" t="s">
        <v>13709</v>
      </c>
      <c r="G1793" t="s">
        <v>13710</v>
      </c>
      <c r="H1793" t="s">
        <v>37</v>
      </c>
      <c r="I1793" t="s">
        <v>7607</v>
      </c>
      <c r="J1793" t="s">
        <v>875</v>
      </c>
      <c r="K1793" t="s">
        <v>13711</v>
      </c>
      <c r="L1793" t="s">
        <v>11498</v>
      </c>
      <c r="M1793" t="s">
        <v>11499</v>
      </c>
      <c r="N1793" t="s">
        <v>13712</v>
      </c>
      <c r="Q1793" t="s">
        <v>44</v>
      </c>
      <c r="V1793" t="s">
        <v>13713</v>
      </c>
      <c r="AF1793">
        <v>1944</v>
      </c>
    </row>
    <row r="1794" spans="1:32" x14ac:dyDescent="0.3">
      <c r="A1794" s="1">
        <v>1702</v>
      </c>
      <c r="B1794" t="s">
        <v>32</v>
      </c>
      <c r="C1794" t="s">
        <v>24299</v>
      </c>
      <c r="D1794" t="s">
        <v>13714</v>
      </c>
      <c r="E1794" t="s">
        <v>5121</v>
      </c>
      <c r="F1794" t="s">
        <v>13715</v>
      </c>
      <c r="G1794" t="s">
        <v>7107</v>
      </c>
      <c r="H1794" t="s">
        <v>51</v>
      </c>
      <c r="I1794" t="s">
        <v>8425</v>
      </c>
      <c r="J1794" t="s">
        <v>39</v>
      </c>
      <c r="K1794" t="s">
        <v>3468</v>
      </c>
      <c r="L1794" t="s">
        <v>5124</v>
      </c>
      <c r="M1794" t="s">
        <v>5125</v>
      </c>
      <c r="N1794" t="s">
        <v>13716</v>
      </c>
      <c r="P1794" t="s">
        <v>6324</v>
      </c>
      <c r="Q1794" t="s">
        <v>44</v>
      </c>
      <c r="V1794" t="s">
        <v>13717</v>
      </c>
      <c r="AF1794">
        <v>1945</v>
      </c>
    </row>
    <row r="1795" spans="1:32" x14ac:dyDescent="0.3">
      <c r="A1795" s="1">
        <v>645</v>
      </c>
      <c r="B1795" t="s">
        <v>32</v>
      </c>
      <c r="C1795" t="s">
        <v>24300</v>
      </c>
      <c r="D1795" t="s">
        <v>13718</v>
      </c>
      <c r="E1795" t="s">
        <v>1254</v>
      </c>
      <c r="F1795" t="s">
        <v>13719</v>
      </c>
      <c r="G1795" t="s">
        <v>2471</v>
      </c>
      <c r="H1795" t="s">
        <v>166</v>
      </c>
      <c r="I1795" t="s">
        <v>168</v>
      </c>
      <c r="J1795" t="s">
        <v>1231</v>
      </c>
      <c r="K1795" t="s">
        <v>13720</v>
      </c>
      <c r="L1795" t="s">
        <v>1257</v>
      </c>
      <c r="M1795" t="s">
        <v>1258</v>
      </c>
      <c r="N1795" t="s">
        <v>13721</v>
      </c>
      <c r="Q1795" t="s">
        <v>44</v>
      </c>
      <c r="V1795" t="s">
        <v>13722</v>
      </c>
      <c r="AF1795">
        <v>1946</v>
      </c>
    </row>
    <row r="1796" spans="1:32" x14ac:dyDescent="0.3">
      <c r="A1796" s="1">
        <v>764</v>
      </c>
      <c r="B1796" t="s">
        <v>32</v>
      </c>
      <c r="C1796" t="s">
        <v>24301</v>
      </c>
      <c r="D1796" t="s">
        <v>13723</v>
      </c>
      <c r="E1796" t="s">
        <v>4546</v>
      </c>
      <c r="F1796" t="s">
        <v>13724</v>
      </c>
      <c r="G1796" t="s">
        <v>729</v>
      </c>
      <c r="H1796" t="s">
        <v>180</v>
      </c>
      <c r="I1796" t="s">
        <v>1231</v>
      </c>
      <c r="K1796" t="s">
        <v>13725</v>
      </c>
      <c r="L1796" t="s">
        <v>4549</v>
      </c>
      <c r="M1796" t="s">
        <v>4550</v>
      </c>
      <c r="N1796" t="s">
        <v>13726</v>
      </c>
      <c r="Q1796" t="s">
        <v>44</v>
      </c>
      <c r="V1796" t="s">
        <v>13727</v>
      </c>
      <c r="AF1796">
        <v>1947</v>
      </c>
    </row>
    <row r="1797" spans="1:32" x14ac:dyDescent="0.3">
      <c r="A1797" s="1">
        <v>953</v>
      </c>
      <c r="B1797" t="s">
        <v>32</v>
      </c>
      <c r="C1797" t="s">
        <v>24302</v>
      </c>
      <c r="D1797" t="s">
        <v>13728</v>
      </c>
      <c r="E1797" t="s">
        <v>872</v>
      </c>
      <c r="F1797" t="s">
        <v>13729</v>
      </c>
      <c r="G1797" t="s">
        <v>7915</v>
      </c>
      <c r="H1797" t="s">
        <v>475</v>
      </c>
      <c r="I1797" t="s">
        <v>146</v>
      </c>
      <c r="J1797" t="s">
        <v>147</v>
      </c>
      <c r="K1797" t="s">
        <v>13730</v>
      </c>
      <c r="L1797" t="s">
        <v>877</v>
      </c>
      <c r="M1797" t="s">
        <v>1233</v>
      </c>
      <c r="N1797" t="s">
        <v>13731</v>
      </c>
      <c r="P1797" t="s">
        <v>6825</v>
      </c>
      <c r="Q1797" t="s">
        <v>44</v>
      </c>
      <c r="V1797" t="s">
        <v>13732</v>
      </c>
      <c r="AF1797">
        <v>1948</v>
      </c>
    </row>
    <row r="1798" spans="1:32" x14ac:dyDescent="0.3">
      <c r="A1798" s="1">
        <v>1228</v>
      </c>
      <c r="B1798" t="s">
        <v>32</v>
      </c>
      <c r="C1798" t="s">
        <v>24303</v>
      </c>
      <c r="D1798" t="s">
        <v>13733</v>
      </c>
      <c r="E1798" t="s">
        <v>13734</v>
      </c>
      <c r="F1798" t="s">
        <v>13735</v>
      </c>
      <c r="G1798" t="s">
        <v>1172</v>
      </c>
      <c r="H1798" t="s">
        <v>522</v>
      </c>
      <c r="I1798" t="s">
        <v>236</v>
      </c>
      <c r="K1798" t="s">
        <v>7073</v>
      </c>
      <c r="L1798" t="s">
        <v>13736</v>
      </c>
      <c r="M1798" t="s">
        <v>13737</v>
      </c>
      <c r="N1798" t="s">
        <v>13738</v>
      </c>
      <c r="Q1798" t="s">
        <v>44</v>
      </c>
      <c r="V1798" t="s">
        <v>13739</v>
      </c>
      <c r="AF1798">
        <v>1949</v>
      </c>
    </row>
    <row r="1799" spans="1:32" x14ac:dyDescent="0.3">
      <c r="A1799" s="1">
        <v>1760</v>
      </c>
      <c r="B1799" t="s">
        <v>32</v>
      </c>
      <c r="C1799" t="s">
        <v>24304</v>
      </c>
      <c r="D1799" t="s">
        <v>13740</v>
      </c>
      <c r="E1799" t="s">
        <v>13741</v>
      </c>
      <c r="F1799" t="s">
        <v>13742</v>
      </c>
      <c r="G1799" t="s">
        <v>155</v>
      </c>
      <c r="H1799" t="s">
        <v>51</v>
      </c>
      <c r="I1799" t="s">
        <v>190</v>
      </c>
      <c r="J1799" t="s">
        <v>110</v>
      </c>
      <c r="K1799" t="s">
        <v>4162</v>
      </c>
      <c r="L1799" t="s">
        <v>13741</v>
      </c>
      <c r="M1799" t="s">
        <v>13743</v>
      </c>
      <c r="N1799" t="s">
        <v>13744</v>
      </c>
      <c r="P1799" t="s">
        <v>6335</v>
      </c>
      <c r="Q1799" t="s">
        <v>44</v>
      </c>
      <c r="V1799" t="s">
        <v>13745</v>
      </c>
      <c r="AF1799">
        <v>1950</v>
      </c>
    </row>
    <row r="1800" spans="1:32" x14ac:dyDescent="0.3">
      <c r="A1800" s="1">
        <v>2537</v>
      </c>
      <c r="B1800" t="s">
        <v>32</v>
      </c>
      <c r="C1800" t="s">
        <v>24305</v>
      </c>
      <c r="D1800" t="s">
        <v>13746</v>
      </c>
      <c r="E1800" t="s">
        <v>345</v>
      </c>
      <c r="F1800" t="s">
        <v>13747</v>
      </c>
      <c r="G1800" t="s">
        <v>7743</v>
      </c>
      <c r="H1800" t="s">
        <v>51</v>
      </c>
      <c r="I1800" t="s">
        <v>789</v>
      </c>
      <c r="J1800" t="s">
        <v>190</v>
      </c>
      <c r="K1800" t="s">
        <v>9795</v>
      </c>
      <c r="L1800" t="s">
        <v>351</v>
      </c>
      <c r="M1800" t="s">
        <v>352</v>
      </c>
      <c r="N1800" t="s">
        <v>13748</v>
      </c>
      <c r="P1800" t="s">
        <v>1846</v>
      </c>
      <c r="Q1800" t="s">
        <v>44</v>
      </c>
      <c r="V1800" t="s">
        <v>13749</v>
      </c>
      <c r="AF1800">
        <v>1951</v>
      </c>
    </row>
    <row r="1801" spans="1:32" x14ac:dyDescent="0.3">
      <c r="A1801" s="1">
        <v>1218</v>
      </c>
      <c r="B1801" t="s">
        <v>32</v>
      </c>
      <c r="C1801" t="s">
        <v>24306</v>
      </c>
      <c r="D1801" t="s">
        <v>13750</v>
      </c>
      <c r="E1801" t="s">
        <v>8719</v>
      </c>
      <c r="F1801" t="s">
        <v>13751</v>
      </c>
      <c r="G1801" t="s">
        <v>4724</v>
      </c>
      <c r="H1801" t="s">
        <v>37</v>
      </c>
      <c r="I1801" t="s">
        <v>38</v>
      </c>
      <c r="J1801" t="s">
        <v>190</v>
      </c>
      <c r="K1801" t="s">
        <v>4014</v>
      </c>
      <c r="L1801" t="s">
        <v>8722</v>
      </c>
      <c r="M1801" t="s">
        <v>8723</v>
      </c>
      <c r="N1801" t="s">
        <v>13752</v>
      </c>
      <c r="P1801" t="s">
        <v>1315</v>
      </c>
      <c r="Q1801" t="s">
        <v>44</v>
      </c>
      <c r="V1801" t="s">
        <v>13753</v>
      </c>
      <c r="AF1801">
        <v>1952</v>
      </c>
    </row>
    <row r="1802" spans="1:32" x14ac:dyDescent="0.3">
      <c r="A1802" s="1">
        <v>1556</v>
      </c>
      <c r="B1802" t="s">
        <v>32</v>
      </c>
      <c r="C1802" t="s">
        <v>24307</v>
      </c>
      <c r="D1802" t="s">
        <v>13754</v>
      </c>
      <c r="E1802" t="s">
        <v>105</v>
      </c>
      <c r="F1802" t="s">
        <v>13755</v>
      </c>
      <c r="G1802" t="s">
        <v>8948</v>
      </c>
      <c r="H1802" t="s">
        <v>91</v>
      </c>
      <c r="I1802" t="s">
        <v>2989</v>
      </c>
      <c r="J1802" t="s">
        <v>124</v>
      </c>
      <c r="K1802" t="s">
        <v>13756</v>
      </c>
      <c r="L1802" t="s">
        <v>112</v>
      </c>
      <c r="M1802" t="s">
        <v>113</v>
      </c>
      <c r="N1802" t="s">
        <v>13757</v>
      </c>
      <c r="P1802" t="s">
        <v>13758</v>
      </c>
      <c r="Q1802" t="s">
        <v>44</v>
      </c>
      <c r="V1802" t="s">
        <v>13759</v>
      </c>
      <c r="AF1802">
        <v>1953</v>
      </c>
    </row>
    <row r="1803" spans="1:32" x14ac:dyDescent="0.3">
      <c r="A1803" s="1">
        <v>660</v>
      </c>
      <c r="B1803" t="s">
        <v>32</v>
      </c>
      <c r="C1803" t="s">
        <v>24308</v>
      </c>
      <c r="D1803" t="s">
        <v>13760</v>
      </c>
      <c r="E1803" t="s">
        <v>589</v>
      </c>
      <c r="F1803" t="s">
        <v>13761</v>
      </c>
      <c r="G1803" t="s">
        <v>13762</v>
      </c>
      <c r="H1803" t="s">
        <v>91</v>
      </c>
      <c r="I1803" t="s">
        <v>137</v>
      </c>
      <c r="K1803" t="s">
        <v>2568</v>
      </c>
      <c r="L1803" t="s">
        <v>593</v>
      </c>
      <c r="M1803" t="s">
        <v>594</v>
      </c>
      <c r="N1803" t="s">
        <v>13763</v>
      </c>
      <c r="Q1803" t="s">
        <v>44</v>
      </c>
      <c r="V1803" t="s">
        <v>13764</v>
      </c>
      <c r="AF1803">
        <v>1954</v>
      </c>
    </row>
    <row r="1804" spans="1:32" x14ac:dyDescent="0.3">
      <c r="A1804" s="1">
        <v>825</v>
      </c>
      <c r="B1804" t="s">
        <v>32</v>
      </c>
      <c r="C1804" t="s">
        <v>24309</v>
      </c>
      <c r="D1804" t="s">
        <v>13765</v>
      </c>
      <c r="E1804" t="s">
        <v>6427</v>
      </c>
      <c r="F1804" t="s">
        <v>13766</v>
      </c>
      <c r="G1804" t="s">
        <v>1484</v>
      </c>
      <c r="H1804" t="s">
        <v>74</v>
      </c>
      <c r="I1804" t="s">
        <v>1838</v>
      </c>
      <c r="J1804" t="s">
        <v>1231</v>
      </c>
      <c r="K1804" t="s">
        <v>8660</v>
      </c>
      <c r="L1804" t="s">
        <v>6430</v>
      </c>
      <c r="M1804" t="s">
        <v>6431</v>
      </c>
      <c r="N1804" t="s">
        <v>13767</v>
      </c>
      <c r="P1804" t="s">
        <v>13768</v>
      </c>
      <c r="Q1804" t="s">
        <v>44</v>
      </c>
      <c r="V1804" t="s">
        <v>13769</v>
      </c>
      <c r="AF1804">
        <v>1955</v>
      </c>
    </row>
    <row r="1805" spans="1:32" x14ac:dyDescent="0.3">
      <c r="A1805" s="1">
        <v>1594</v>
      </c>
      <c r="B1805" t="s">
        <v>32</v>
      </c>
      <c r="C1805" t="s">
        <v>24310</v>
      </c>
      <c r="D1805" t="s">
        <v>13770</v>
      </c>
      <c r="E1805" t="s">
        <v>13771</v>
      </c>
      <c r="F1805" t="s">
        <v>13772</v>
      </c>
      <c r="G1805" t="s">
        <v>4813</v>
      </c>
      <c r="H1805" t="s">
        <v>475</v>
      </c>
      <c r="I1805" t="s">
        <v>168</v>
      </c>
      <c r="J1805" t="s">
        <v>147</v>
      </c>
      <c r="K1805" t="s">
        <v>13773</v>
      </c>
      <c r="L1805" t="s">
        <v>13774</v>
      </c>
      <c r="M1805" t="s">
        <v>13775</v>
      </c>
      <c r="N1805" t="s">
        <v>13776</v>
      </c>
      <c r="Q1805" t="s">
        <v>44</v>
      </c>
      <c r="V1805" t="s">
        <v>13777</v>
      </c>
      <c r="AF1805">
        <v>1956</v>
      </c>
    </row>
    <row r="1806" spans="1:32" x14ac:dyDescent="0.3">
      <c r="A1806" s="1">
        <v>2591</v>
      </c>
      <c r="B1806" t="s">
        <v>32</v>
      </c>
      <c r="C1806" t="s">
        <v>24311</v>
      </c>
      <c r="D1806" t="s">
        <v>13778</v>
      </c>
      <c r="E1806" t="s">
        <v>13779</v>
      </c>
      <c r="F1806" t="s">
        <v>13780</v>
      </c>
      <c r="G1806" t="s">
        <v>13781</v>
      </c>
      <c r="H1806" t="s">
        <v>91</v>
      </c>
      <c r="I1806" t="s">
        <v>4339</v>
      </c>
      <c r="J1806" t="s">
        <v>124</v>
      </c>
      <c r="K1806" t="s">
        <v>13782</v>
      </c>
      <c r="L1806" t="s">
        <v>13783</v>
      </c>
      <c r="M1806" t="s">
        <v>13784</v>
      </c>
      <c r="N1806" t="s">
        <v>13785</v>
      </c>
      <c r="P1806" t="s">
        <v>1154</v>
      </c>
      <c r="Q1806" t="s">
        <v>44</v>
      </c>
      <c r="V1806" t="s">
        <v>13786</v>
      </c>
      <c r="AF1806">
        <v>1957</v>
      </c>
    </row>
    <row r="1807" spans="1:32" x14ac:dyDescent="0.3">
      <c r="A1807" s="1">
        <v>621</v>
      </c>
      <c r="B1807" t="s">
        <v>32</v>
      </c>
      <c r="C1807" t="s">
        <v>24312</v>
      </c>
      <c r="D1807" t="s">
        <v>13787</v>
      </c>
      <c r="E1807" t="s">
        <v>13788</v>
      </c>
      <c r="F1807" t="s">
        <v>13789</v>
      </c>
      <c r="G1807" t="s">
        <v>1518</v>
      </c>
      <c r="H1807" t="s">
        <v>91</v>
      </c>
      <c r="I1807" t="s">
        <v>1917</v>
      </c>
      <c r="J1807" t="s">
        <v>190</v>
      </c>
      <c r="K1807" t="s">
        <v>12425</v>
      </c>
      <c r="L1807" t="s">
        <v>13788</v>
      </c>
      <c r="M1807" t="s">
        <v>13790</v>
      </c>
      <c r="N1807" t="s">
        <v>13791</v>
      </c>
      <c r="P1807" t="s">
        <v>13792</v>
      </c>
      <c r="Q1807" t="s">
        <v>44</v>
      </c>
      <c r="V1807" t="s">
        <v>13793</v>
      </c>
      <c r="AF1807">
        <v>1958</v>
      </c>
    </row>
    <row r="1808" spans="1:32" x14ac:dyDescent="0.3">
      <c r="A1808" s="1">
        <v>2097</v>
      </c>
      <c r="B1808" t="s">
        <v>32</v>
      </c>
      <c r="C1808" t="s">
        <v>24313</v>
      </c>
      <c r="D1808" t="s">
        <v>13794</v>
      </c>
      <c r="E1808" t="s">
        <v>13795</v>
      </c>
      <c r="F1808" t="s">
        <v>13796</v>
      </c>
      <c r="G1808" t="s">
        <v>13797</v>
      </c>
      <c r="H1808" t="s">
        <v>91</v>
      </c>
      <c r="I1808" t="s">
        <v>13798</v>
      </c>
      <c r="K1808" t="s">
        <v>39</v>
      </c>
      <c r="L1808" t="s">
        <v>13799</v>
      </c>
      <c r="M1808" t="s">
        <v>13800</v>
      </c>
      <c r="N1808" t="s">
        <v>13801</v>
      </c>
      <c r="P1808" t="s">
        <v>4339</v>
      </c>
      <c r="Q1808" t="s">
        <v>44</v>
      </c>
      <c r="V1808" t="s">
        <v>13802</v>
      </c>
      <c r="AF1808">
        <v>1959</v>
      </c>
    </row>
    <row r="1809" spans="1:32" x14ac:dyDescent="0.3">
      <c r="A1809" s="1">
        <v>613</v>
      </c>
      <c r="B1809" t="s">
        <v>32</v>
      </c>
      <c r="C1809" t="s">
        <v>24314</v>
      </c>
      <c r="D1809" t="s">
        <v>13803</v>
      </c>
      <c r="E1809" t="s">
        <v>3643</v>
      </c>
      <c r="F1809" t="s">
        <v>13804</v>
      </c>
      <c r="G1809" t="s">
        <v>13456</v>
      </c>
      <c r="H1809" t="s">
        <v>74</v>
      </c>
      <c r="I1809" t="s">
        <v>146</v>
      </c>
      <c r="J1809" t="s">
        <v>147</v>
      </c>
      <c r="K1809" t="s">
        <v>7896</v>
      </c>
      <c r="L1809" t="s">
        <v>3646</v>
      </c>
      <c r="M1809" t="s">
        <v>4443</v>
      </c>
      <c r="N1809" t="s">
        <v>13805</v>
      </c>
      <c r="P1809" t="s">
        <v>4843</v>
      </c>
      <c r="Q1809" t="s">
        <v>44</v>
      </c>
      <c r="V1809" t="s">
        <v>13806</v>
      </c>
      <c r="AF1809">
        <v>1960</v>
      </c>
    </row>
    <row r="1810" spans="1:32" x14ac:dyDescent="0.3">
      <c r="A1810" s="1">
        <v>740</v>
      </c>
      <c r="B1810" t="s">
        <v>32</v>
      </c>
      <c r="C1810" t="s">
        <v>24315</v>
      </c>
      <c r="D1810" t="s">
        <v>13807</v>
      </c>
      <c r="E1810" t="s">
        <v>1254</v>
      </c>
      <c r="F1810" t="s">
        <v>13808</v>
      </c>
      <c r="G1810" t="s">
        <v>3654</v>
      </c>
      <c r="H1810" t="s">
        <v>74</v>
      </c>
      <c r="I1810" t="s">
        <v>236</v>
      </c>
      <c r="J1810" t="s">
        <v>123</v>
      </c>
      <c r="K1810" t="s">
        <v>13809</v>
      </c>
      <c r="L1810" t="s">
        <v>1257</v>
      </c>
      <c r="M1810" t="s">
        <v>1258</v>
      </c>
      <c r="N1810" t="s">
        <v>13810</v>
      </c>
      <c r="Q1810" t="s">
        <v>44</v>
      </c>
      <c r="V1810" t="s">
        <v>13811</v>
      </c>
      <c r="AF1810">
        <v>1961</v>
      </c>
    </row>
    <row r="1811" spans="1:32" x14ac:dyDescent="0.3">
      <c r="A1811" s="1">
        <v>1799</v>
      </c>
      <c r="B1811" t="s">
        <v>32</v>
      </c>
      <c r="C1811" t="s">
        <v>13812</v>
      </c>
      <c r="D1811" t="s">
        <v>13813</v>
      </c>
      <c r="E1811" t="s">
        <v>12531</v>
      </c>
      <c r="F1811" t="s">
        <v>13814</v>
      </c>
      <c r="G1811" t="s">
        <v>12236</v>
      </c>
      <c r="H1811" t="s">
        <v>166</v>
      </c>
      <c r="I1811" t="s">
        <v>4308</v>
      </c>
      <c r="J1811" t="s">
        <v>168</v>
      </c>
      <c r="K1811" t="s">
        <v>7524</v>
      </c>
      <c r="L1811" t="s">
        <v>12531</v>
      </c>
      <c r="M1811" t="s">
        <v>12533</v>
      </c>
      <c r="N1811" t="s">
        <v>13815</v>
      </c>
      <c r="P1811" t="s">
        <v>13816</v>
      </c>
      <c r="Q1811" t="s">
        <v>44</v>
      </c>
      <c r="V1811" t="s">
        <v>13817</v>
      </c>
      <c r="AF1811">
        <v>1962</v>
      </c>
    </row>
    <row r="1812" spans="1:32" x14ac:dyDescent="0.3">
      <c r="A1812" s="1">
        <v>2174</v>
      </c>
      <c r="B1812" t="s">
        <v>32</v>
      </c>
      <c r="C1812" t="s">
        <v>24316</v>
      </c>
      <c r="D1812" t="s">
        <v>13818</v>
      </c>
      <c r="E1812" t="s">
        <v>6474</v>
      </c>
      <c r="F1812" t="s">
        <v>13819</v>
      </c>
      <c r="G1812" t="s">
        <v>13820</v>
      </c>
      <c r="H1812" t="s">
        <v>122</v>
      </c>
      <c r="I1812" t="s">
        <v>137</v>
      </c>
      <c r="J1812" t="s">
        <v>1231</v>
      </c>
      <c r="L1812" t="s">
        <v>6476</v>
      </c>
      <c r="M1812" t="s">
        <v>6477</v>
      </c>
      <c r="N1812" t="s">
        <v>13821</v>
      </c>
      <c r="Q1812" t="s">
        <v>44</v>
      </c>
      <c r="V1812" t="s">
        <v>13822</v>
      </c>
      <c r="AF1812">
        <v>1963</v>
      </c>
    </row>
    <row r="1813" spans="1:32" x14ac:dyDescent="0.3">
      <c r="A1813" s="1">
        <v>1811</v>
      </c>
      <c r="B1813" t="s">
        <v>32</v>
      </c>
      <c r="C1813" t="s">
        <v>24317</v>
      </c>
      <c r="D1813" t="s">
        <v>13823</v>
      </c>
      <c r="E1813" t="s">
        <v>4546</v>
      </c>
      <c r="F1813" t="s">
        <v>13824</v>
      </c>
      <c r="G1813" t="s">
        <v>102</v>
      </c>
      <c r="H1813" t="s">
        <v>37</v>
      </c>
      <c r="I1813" t="s">
        <v>373</v>
      </c>
      <c r="K1813" t="s">
        <v>8838</v>
      </c>
      <c r="L1813" t="s">
        <v>4549</v>
      </c>
      <c r="M1813" t="s">
        <v>4550</v>
      </c>
      <c r="N1813" t="s">
        <v>13825</v>
      </c>
      <c r="Q1813" t="s">
        <v>44</v>
      </c>
      <c r="V1813" t="s">
        <v>13826</v>
      </c>
      <c r="AF1813">
        <v>1964</v>
      </c>
    </row>
    <row r="1814" spans="1:32" x14ac:dyDescent="0.3">
      <c r="A1814" s="1">
        <v>788</v>
      </c>
      <c r="B1814" t="s">
        <v>32</v>
      </c>
      <c r="C1814" t="s">
        <v>13827</v>
      </c>
      <c r="D1814" t="s">
        <v>13828</v>
      </c>
      <c r="E1814" t="s">
        <v>13829</v>
      </c>
      <c r="F1814" t="s">
        <v>13830</v>
      </c>
      <c r="G1814" t="s">
        <v>4175</v>
      </c>
      <c r="H1814" t="s">
        <v>91</v>
      </c>
      <c r="I1814" t="s">
        <v>189</v>
      </c>
      <c r="J1814" t="s">
        <v>168</v>
      </c>
      <c r="K1814" t="s">
        <v>13831</v>
      </c>
      <c r="L1814" t="s">
        <v>13832</v>
      </c>
      <c r="M1814" t="s">
        <v>13833</v>
      </c>
      <c r="N1814" t="s">
        <v>13834</v>
      </c>
      <c r="P1814" t="s">
        <v>12100</v>
      </c>
      <c r="Q1814" t="s">
        <v>44</v>
      </c>
      <c r="V1814" t="s">
        <v>13835</v>
      </c>
      <c r="AF1814">
        <v>1965</v>
      </c>
    </row>
    <row r="1815" spans="1:32" x14ac:dyDescent="0.3">
      <c r="A1815" s="1">
        <v>1377</v>
      </c>
      <c r="B1815" t="s">
        <v>32</v>
      </c>
      <c r="C1815" t="s">
        <v>24318</v>
      </c>
      <c r="D1815" t="s">
        <v>13836</v>
      </c>
      <c r="E1815" t="s">
        <v>12985</v>
      </c>
      <c r="F1815" t="s">
        <v>13837</v>
      </c>
      <c r="G1815" t="s">
        <v>13271</v>
      </c>
      <c r="H1815" t="s">
        <v>475</v>
      </c>
      <c r="I1815" t="s">
        <v>324</v>
      </c>
      <c r="J1815" t="s">
        <v>110</v>
      </c>
      <c r="K1815" t="s">
        <v>13838</v>
      </c>
      <c r="L1815" t="s">
        <v>12989</v>
      </c>
      <c r="M1815" t="s">
        <v>12990</v>
      </c>
      <c r="N1815" t="s">
        <v>13839</v>
      </c>
      <c r="P1815" t="s">
        <v>13840</v>
      </c>
      <c r="Q1815" t="s">
        <v>44</v>
      </c>
      <c r="AF1815">
        <v>1966</v>
      </c>
    </row>
    <row r="1816" spans="1:32" x14ac:dyDescent="0.3">
      <c r="A1816" s="1">
        <v>1586</v>
      </c>
      <c r="B1816" t="s">
        <v>32</v>
      </c>
      <c r="C1816" t="s">
        <v>24319</v>
      </c>
      <c r="D1816" t="s">
        <v>13841</v>
      </c>
      <c r="E1816" t="s">
        <v>1605</v>
      </c>
      <c r="F1816" t="s">
        <v>13842</v>
      </c>
      <c r="G1816" t="s">
        <v>2515</v>
      </c>
      <c r="H1816" t="s">
        <v>248</v>
      </c>
      <c r="I1816" t="s">
        <v>168</v>
      </c>
      <c r="K1816" t="s">
        <v>2589</v>
      </c>
      <c r="L1816" t="s">
        <v>1608</v>
      </c>
      <c r="M1816" t="s">
        <v>1609</v>
      </c>
      <c r="N1816" t="s">
        <v>13843</v>
      </c>
      <c r="Q1816" t="s">
        <v>44</v>
      </c>
      <c r="V1816" t="s">
        <v>13844</v>
      </c>
      <c r="AF1816">
        <v>1967</v>
      </c>
    </row>
    <row r="1817" spans="1:32" x14ac:dyDescent="0.3">
      <c r="A1817" s="1">
        <v>1129</v>
      </c>
      <c r="B1817" t="s">
        <v>32</v>
      </c>
      <c r="C1817" t="s">
        <v>24320</v>
      </c>
      <c r="D1817" t="s">
        <v>13845</v>
      </c>
      <c r="E1817" t="s">
        <v>1537</v>
      </c>
      <c r="F1817" t="s">
        <v>13846</v>
      </c>
      <c r="G1817" t="s">
        <v>497</v>
      </c>
      <c r="H1817" t="s">
        <v>108</v>
      </c>
      <c r="I1817" t="s">
        <v>460</v>
      </c>
      <c r="J1817" t="s">
        <v>39</v>
      </c>
      <c r="K1817" t="s">
        <v>39</v>
      </c>
      <c r="L1817" t="s">
        <v>1539</v>
      </c>
      <c r="M1817" t="s">
        <v>1540</v>
      </c>
      <c r="P1817" t="s">
        <v>324</v>
      </c>
      <c r="Q1817" t="s">
        <v>44</v>
      </c>
      <c r="V1817" t="s">
        <v>13847</v>
      </c>
      <c r="AF1817">
        <v>1968</v>
      </c>
    </row>
    <row r="1818" spans="1:32" x14ac:dyDescent="0.3">
      <c r="A1818" s="1">
        <v>229</v>
      </c>
      <c r="B1818" t="s">
        <v>32</v>
      </c>
      <c r="C1818" t="s">
        <v>24321</v>
      </c>
      <c r="D1818" t="s">
        <v>13848</v>
      </c>
      <c r="E1818" t="s">
        <v>13849</v>
      </c>
      <c r="F1818" t="s">
        <v>13850</v>
      </c>
      <c r="G1818" t="s">
        <v>993</v>
      </c>
      <c r="H1818" t="s">
        <v>180</v>
      </c>
      <c r="I1818" t="s">
        <v>2540</v>
      </c>
      <c r="K1818" t="s">
        <v>13851</v>
      </c>
      <c r="L1818" t="s">
        <v>13852</v>
      </c>
      <c r="M1818" t="s">
        <v>13853</v>
      </c>
      <c r="N1818" t="s">
        <v>13854</v>
      </c>
      <c r="Q1818" t="s">
        <v>44</v>
      </c>
      <c r="V1818" t="s">
        <v>13855</v>
      </c>
      <c r="AF1818">
        <v>1969</v>
      </c>
    </row>
    <row r="1819" spans="1:32" x14ac:dyDescent="0.3">
      <c r="A1819" s="1">
        <v>604</v>
      </c>
      <c r="B1819" t="s">
        <v>32</v>
      </c>
      <c r="C1819" t="s">
        <v>24322</v>
      </c>
      <c r="D1819" t="s">
        <v>13856</v>
      </c>
      <c r="E1819" t="s">
        <v>10523</v>
      </c>
      <c r="F1819" t="s">
        <v>13857</v>
      </c>
      <c r="G1819" t="s">
        <v>3165</v>
      </c>
      <c r="H1819" t="s">
        <v>166</v>
      </c>
      <c r="I1819" t="s">
        <v>38</v>
      </c>
      <c r="J1819" t="s">
        <v>189</v>
      </c>
      <c r="K1819" t="s">
        <v>13858</v>
      </c>
      <c r="L1819" t="s">
        <v>10526</v>
      </c>
      <c r="M1819" t="s">
        <v>10527</v>
      </c>
      <c r="N1819" t="s">
        <v>13859</v>
      </c>
      <c r="P1819" t="s">
        <v>13860</v>
      </c>
      <c r="Q1819" t="s">
        <v>44</v>
      </c>
      <c r="V1819" t="s">
        <v>13861</v>
      </c>
      <c r="AF1819">
        <v>1970</v>
      </c>
    </row>
    <row r="1820" spans="1:32" x14ac:dyDescent="0.3">
      <c r="A1820" s="1">
        <v>2769</v>
      </c>
      <c r="B1820" t="s">
        <v>32</v>
      </c>
      <c r="C1820" t="s">
        <v>13862</v>
      </c>
      <c r="D1820" t="s">
        <v>13863</v>
      </c>
      <c r="E1820" t="s">
        <v>13864</v>
      </c>
      <c r="F1820" t="s">
        <v>13865</v>
      </c>
      <c r="G1820" t="s">
        <v>13866</v>
      </c>
      <c r="H1820" t="s">
        <v>91</v>
      </c>
      <c r="O1820" t="s">
        <v>62</v>
      </c>
      <c r="R1820" t="s">
        <v>13867</v>
      </c>
      <c r="S1820" t="s">
        <v>13868</v>
      </c>
      <c r="T1820" t="s">
        <v>13869</v>
      </c>
      <c r="U1820" t="s">
        <v>13870</v>
      </c>
      <c r="V1820" t="s">
        <v>1433</v>
      </c>
      <c r="AF1820">
        <v>1971</v>
      </c>
    </row>
    <row r="1821" spans="1:32" x14ac:dyDescent="0.3">
      <c r="A1821" s="1">
        <v>477</v>
      </c>
      <c r="B1821" t="s">
        <v>32</v>
      </c>
      <c r="C1821" t="s">
        <v>24323</v>
      </c>
      <c r="D1821" t="s">
        <v>13871</v>
      </c>
      <c r="E1821" t="s">
        <v>6474</v>
      </c>
      <c r="F1821" t="s">
        <v>13872</v>
      </c>
      <c r="G1821" t="s">
        <v>2707</v>
      </c>
      <c r="H1821" t="s">
        <v>459</v>
      </c>
      <c r="I1821" t="s">
        <v>1231</v>
      </c>
      <c r="J1821" t="s">
        <v>190</v>
      </c>
      <c r="K1821" t="s">
        <v>13873</v>
      </c>
      <c r="L1821" t="s">
        <v>6476</v>
      </c>
      <c r="M1821" t="s">
        <v>6477</v>
      </c>
      <c r="N1821" t="s">
        <v>13874</v>
      </c>
      <c r="P1821" t="s">
        <v>13875</v>
      </c>
      <c r="Q1821" t="s">
        <v>44</v>
      </c>
      <c r="V1821" t="s">
        <v>13876</v>
      </c>
      <c r="AF1821">
        <v>1973</v>
      </c>
    </row>
    <row r="1822" spans="1:32" x14ac:dyDescent="0.3">
      <c r="A1822" s="1">
        <v>432</v>
      </c>
      <c r="B1822" t="s">
        <v>32</v>
      </c>
      <c r="C1822" t="s">
        <v>24324</v>
      </c>
      <c r="D1822" t="s">
        <v>13877</v>
      </c>
      <c r="E1822" t="s">
        <v>1254</v>
      </c>
      <c r="F1822" t="s">
        <v>13878</v>
      </c>
      <c r="G1822" t="s">
        <v>433</v>
      </c>
      <c r="H1822" t="s">
        <v>91</v>
      </c>
      <c r="I1822" t="s">
        <v>1231</v>
      </c>
      <c r="J1822" t="s">
        <v>147</v>
      </c>
      <c r="K1822" t="s">
        <v>13879</v>
      </c>
      <c r="L1822" t="s">
        <v>1257</v>
      </c>
      <c r="M1822" t="s">
        <v>1258</v>
      </c>
      <c r="N1822" t="s">
        <v>13880</v>
      </c>
      <c r="Q1822" t="s">
        <v>44</v>
      </c>
      <c r="V1822" t="s">
        <v>13881</v>
      </c>
      <c r="AF1822">
        <v>1974</v>
      </c>
    </row>
    <row r="1823" spans="1:32" x14ac:dyDescent="0.3">
      <c r="A1823" s="1">
        <v>2272</v>
      </c>
      <c r="B1823" t="s">
        <v>32</v>
      </c>
      <c r="C1823" t="s">
        <v>24325</v>
      </c>
      <c r="D1823" t="s">
        <v>13882</v>
      </c>
      <c r="E1823" t="s">
        <v>8719</v>
      </c>
      <c r="F1823" t="s">
        <v>13883</v>
      </c>
      <c r="G1823" t="s">
        <v>2694</v>
      </c>
      <c r="H1823" t="s">
        <v>108</v>
      </c>
      <c r="I1823" t="s">
        <v>227</v>
      </c>
      <c r="J1823" t="s">
        <v>124</v>
      </c>
      <c r="K1823" t="s">
        <v>13884</v>
      </c>
      <c r="L1823" t="s">
        <v>8722</v>
      </c>
      <c r="M1823" t="s">
        <v>8723</v>
      </c>
      <c r="N1823" t="s">
        <v>13885</v>
      </c>
      <c r="P1823" t="s">
        <v>13886</v>
      </c>
      <c r="Q1823" t="s">
        <v>44</v>
      </c>
      <c r="V1823" t="s">
        <v>13887</v>
      </c>
      <c r="AF1823">
        <v>1975</v>
      </c>
    </row>
    <row r="1824" spans="1:32" x14ac:dyDescent="0.3">
      <c r="A1824" s="1">
        <v>2910</v>
      </c>
      <c r="B1824" t="s">
        <v>32</v>
      </c>
      <c r="C1824" t="s">
        <v>13888</v>
      </c>
      <c r="D1824" t="s">
        <v>13889</v>
      </c>
      <c r="E1824" t="s">
        <v>13890</v>
      </c>
      <c r="F1824" t="s">
        <v>13891</v>
      </c>
      <c r="G1824" t="s">
        <v>13462</v>
      </c>
      <c r="H1824" t="s">
        <v>180</v>
      </c>
      <c r="O1824" t="s">
        <v>62</v>
      </c>
      <c r="R1824" t="s">
        <v>13892</v>
      </c>
      <c r="S1824" t="s">
        <v>13893</v>
      </c>
      <c r="T1824" t="s">
        <v>13894</v>
      </c>
      <c r="U1824" t="s">
        <v>13895</v>
      </c>
      <c r="V1824" t="s">
        <v>694</v>
      </c>
      <c r="Y1824" t="s">
        <v>13896</v>
      </c>
      <c r="AF1824">
        <v>1976</v>
      </c>
    </row>
    <row r="1825" spans="1:32" x14ac:dyDescent="0.3">
      <c r="A1825" s="1">
        <v>3344</v>
      </c>
      <c r="B1825" t="s">
        <v>32</v>
      </c>
      <c r="C1825" t="s">
        <v>13897</v>
      </c>
      <c r="D1825" t="s">
        <v>13898</v>
      </c>
      <c r="E1825" t="s">
        <v>13899</v>
      </c>
      <c r="F1825" t="s">
        <v>13900</v>
      </c>
      <c r="G1825" t="s">
        <v>102</v>
      </c>
      <c r="H1825" t="s">
        <v>37</v>
      </c>
      <c r="K1825" t="s">
        <v>13901</v>
      </c>
      <c r="N1825" t="s">
        <v>13902</v>
      </c>
      <c r="O1825" t="s">
        <v>62</v>
      </c>
      <c r="R1825" t="s">
        <v>13903</v>
      </c>
      <c r="S1825" t="s">
        <v>13904</v>
      </c>
      <c r="T1825" t="s">
        <v>13905</v>
      </c>
      <c r="U1825" t="s">
        <v>13906</v>
      </c>
      <c r="V1825" t="s">
        <v>7379</v>
      </c>
      <c r="AF1825">
        <v>1977</v>
      </c>
    </row>
    <row r="1826" spans="1:32" x14ac:dyDescent="0.3">
      <c r="A1826" s="1">
        <v>2198</v>
      </c>
      <c r="B1826" t="s">
        <v>32</v>
      </c>
      <c r="C1826" t="s">
        <v>13907</v>
      </c>
      <c r="D1826" t="s">
        <v>13908</v>
      </c>
      <c r="E1826" t="s">
        <v>13909</v>
      </c>
      <c r="F1826" t="s">
        <v>13910</v>
      </c>
      <c r="G1826" t="s">
        <v>145</v>
      </c>
      <c r="H1826" t="s">
        <v>122</v>
      </c>
      <c r="I1826" t="s">
        <v>228</v>
      </c>
      <c r="J1826" t="s">
        <v>110</v>
      </c>
      <c r="K1826" t="s">
        <v>7123</v>
      </c>
      <c r="L1826" t="s">
        <v>13911</v>
      </c>
      <c r="M1826" t="s">
        <v>13912</v>
      </c>
      <c r="N1826" t="s">
        <v>13913</v>
      </c>
      <c r="P1826" t="s">
        <v>5958</v>
      </c>
      <c r="Q1826" t="s">
        <v>44</v>
      </c>
      <c r="V1826" t="s">
        <v>13914</v>
      </c>
      <c r="AF1826">
        <v>1979</v>
      </c>
    </row>
    <row r="1827" spans="1:32" x14ac:dyDescent="0.3">
      <c r="A1827" s="1">
        <v>2139</v>
      </c>
      <c r="B1827" t="s">
        <v>32</v>
      </c>
      <c r="C1827" t="s">
        <v>24326</v>
      </c>
      <c r="D1827" t="s">
        <v>13915</v>
      </c>
      <c r="E1827" t="s">
        <v>8719</v>
      </c>
      <c r="F1827" t="s">
        <v>13916</v>
      </c>
      <c r="G1827" t="s">
        <v>4724</v>
      </c>
      <c r="H1827" t="s">
        <v>37</v>
      </c>
      <c r="I1827" t="s">
        <v>38</v>
      </c>
      <c r="J1827" t="s">
        <v>190</v>
      </c>
      <c r="K1827" t="s">
        <v>12268</v>
      </c>
      <c r="L1827" t="s">
        <v>8722</v>
      </c>
      <c r="M1827" t="s">
        <v>8723</v>
      </c>
      <c r="N1827" t="s">
        <v>13917</v>
      </c>
      <c r="P1827" t="s">
        <v>4843</v>
      </c>
      <c r="Q1827" t="s">
        <v>44</v>
      </c>
      <c r="V1827" t="s">
        <v>13918</v>
      </c>
      <c r="AF1827">
        <v>1980</v>
      </c>
    </row>
    <row r="1828" spans="1:32" x14ac:dyDescent="0.3">
      <c r="A1828" s="1">
        <v>2955</v>
      </c>
      <c r="B1828" t="s">
        <v>32</v>
      </c>
      <c r="C1828" t="s">
        <v>13919</v>
      </c>
      <c r="D1828" t="s">
        <v>13920</v>
      </c>
      <c r="E1828" t="s">
        <v>13921</v>
      </c>
      <c r="F1828" t="s">
        <v>13922</v>
      </c>
      <c r="G1828" t="s">
        <v>5608</v>
      </c>
      <c r="H1828" t="s">
        <v>180</v>
      </c>
      <c r="O1828" t="s">
        <v>62</v>
      </c>
      <c r="R1828" t="s">
        <v>13923</v>
      </c>
      <c r="S1828" t="s">
        <v>13924</v>
      </c>
      <c r="T1828" t="s">
        <v>13925</v>
      </c>
      <c r="U1828" t="s">
        <v>13926</v>
      </c>
      <c r="V1828" t="s">
        <v>1433</v>
      </c>
      <c r="AF1828">
        <v>1981</v>
      </c>
    </row>
    <row r="1829" spans="1:32" x14ac:dyDescent="0.3">
      <c r="A1829" s="1">
        <v>1910</v>
      </c>
      <c r="B1829" t="s">
        <v>32</v>
      </c>
      <c r="C1829" t="s">
        <v>24327</v>
      </c>
      <c r="D1829" t="s">
        <v>13927</v>
      </c>
      <c r="E1829" t="s">
        <v>6474</v>
      </c>
      <c r="F1829" t="s">
        <v>13928</v>
      </c>
      <c r="G1829" t="s">
        <v>12815</v>
      </c>
      <c r="H1829" t="s">
        <v>180</v>
      </c>
      <c r="I1829" t="s">
        <v>460</v>
      </c>
      <c r="J1829" t="s">
        <v>137</v>
      </c>
      <c r="L1829" t="s">
        <v>6476</v>
      </c>
      <c r="M1829" t="s">
        <v>6477</v>
      </c>
      <c r="N1829" t="s">
        <v>13929</v>
      </c>
      <c r="Q1829" t="s">
        <v>44</v>
      </c>
      <c r="V1829" t="s">
        <v>13930</v>
      </c>
      <c r="AF1829">
        <v>1982</v>
      </c>
    </row>
    <row r="1830" spans="1:32" x14ac:dyDescent="0.3">
      <c r="A1830" s="1">
        <v>779</v>
      </c>
      <c r="B1830" t="s">
        <v>32</v>
      </c>
      <c r="C1830" t="s">
        <v>24328</v>
      </c>
      <c r="D1830" t="s">
        <v>13931</v>
      </c>
      <c r="E1830" t="s">
        <v>8587</v>
      </c>
      <c r="F1830" t="s">
        <v>13932</v>
      </c>
      <c r="G1830" t="s">
        <v>8601</v>
      </c>
      <c r="H1830" t="s">
        <v>475</v>
      </c>
      <c r="I1830" t="s">
        <v>2296</v>
      </c>
      <c r="J1830" t="s">
        <v>190</v>
      </c>
      <c r="K1830" t="s">
        <v>13933</v>
      </c>
      <c r="L1830" t="s">
        <v>8589</v>
      </c>
      <c r="M1830" t="s">
        <v>8590</v>
      </c>
      <c r="N1830" t="s">
        <v>13934</v>
      </c>
      <c r="P1830" t="s">
        <v>3529</v>
      </c>
      <c r="Q1830" t="s">
        <v>44</v>
      </c>
      <c r="AF1830">
        <v>1983</v>
      </c>
    </row>
    <row r="1831" spans="1:32" x14ac:dyDescent="0.3">
      <c r="A1831" s="1">
        <v>345</v>
      </c>
      <c r="B1831" t="s">
        <v>32</v>
      </c>
      <c r="C1831" t="s">
        <v>24329</v>
      </c>
      <c r="D1831" t="s">
        <v>13935</v>
      </c>
      <c r="E1831" t="s">
        <v>13936</v>
      </c>
      <c r="F1831" t="s">
        <v>13937</v>
      </c>
      <c r="G1831" t="s">
        <v>1183</v>
      </c>
      <c r="H1831" t="s">
        <v>37</v>
      </c>
      <c r="I1831" t="s">
        <v>1823</v>
      </c>
      <c r="J1831" t="s">
        <v>147</v>
      </c>
      <c r="K1831" t="s">
        <v>4312</v>
      </c>
      <c r="L1831" t="s">
        <v>13938</v>
      </c>
      <c r="M1831" t="s">
        <v>13939</v>
      </c>
      <c r="N1831" t="s">
        <v>13940</v>
      </c>
      <c r="P1831" t="s">
        <v>138</v>
      </c>
      <c r="Q1831" t="s">
        <v>44</v>
      </c>
      <c r="V1831" t="s">
        <v>13941</v>
      </c>
      <c r="AF1831">
        <v>1984</v>
      </c>
    </row>
    <row r="1832" spans="1:32" x14ac:dyDescent="0.3">
      <c r="A1832" s="1">
        <v>930</v>
      </c>
      <c r="B1832" t="s">
        <v>32</v>
      </c>
      <c r="C1832" t="s">
        <v>24330</v>
      </c>
      <c r="D1832" t="s">
        <v>13942</v>
      </c>
      <c r="E1832" t="s">
        <v>12324</v>
      </c>
      <c r="F1832" t="s">
        <v>13943</v>
      </c>
      <c r="G1832" t="s">
        <v>13944</v>
      </c>
      <c r="H1832" t="s">
        <v>37</v>
      </c>
      <c r="I1832" t="s">
        <v>3864</v>
      </c>
      <c r="J1832" t="s">
        <v>190</v>
      </c>
      <c r="K1832" t="s">
        <v>13945</v>
      </c>
      <c r="L1832" t="s">
        <v>12328</v>
      </c>
      <c r="M1832" t="s">
        <v>12329</v>
      </c>
      <c r="N1832" t="s">
        <v>13946</v>
      </c>
      <c r="P1832" t="s">
        <v>13947</v>
      </c>
      <c r="Q1832" t="s">
        <v>44</v>
      </c>
      <c r="AF1832">
        <v>1985</v>
      </c>
    </row>
    <row r="1833" spans="1:32" x14ac:dyDescent="0.3">
      <c r="A1833" s="1">
        <v>3076</v>
      </c>
      <c r="B1833" t="s">
        <v>32</v>
      </c>
      <c r="C1833" t="s">
        <v>13948</v>
      </c>
      <c r="D1833" t="s">
        <v>13949</v>
      </c>
      <c r="E1833" t="s">
        <v>13950</v>
      </c>
      <c r="F1833" t="s">
        <v>13951</v>
      </c>
      <c r="G1833" t="s">
        <v>6874</v>
      </c>
      <c r="H1833" t="s">
        <v>108</v>
      </c>
      <c r="O1833" t="s">
        <v>62</v>
      </c>
      <c r="R1833" t="s">
        <v>13952</v>
      </c>
      <c r="S1833" t="s">
        <v>13953</v>
      </c>
      <c r="T1833" t="s">
        <v>13954</v>
      </c>
      <c r="U1833" t="s">
        <v>13955</v>
      </c>
      <c r="V1833" t="s">
        <v>1634</v>
      </c>
      <c r="AF1833">
        <v>1986</v>
      </c>
    </row>
    <row r="1834" spans="1:32" x14ac:dyDescent="0.3">
      <c r="A1834" s="1">
        <v>1242</v>
      </c>
      <c r="B1834" t="s">
        <v>32</v>
      </c>
      <c r="C1834" t="s">
        <v>24331</v>
      </c>
      <c r="D1834" t="s">
        <v>13956</v>
      </c>
      <c r="E1834" t="s">
        <v>7905</v>
      </c>
      <c r="F1834" t="s">
        <v>13957</v>
      </c>
      <c r="G1834" t="s">
        <v>13958</v>
      </c>
      <c r="H1834" t="s">
        <v>459</v>
      </c>
      <c r="I1834" t="s">
        <v>2774</v>
      </c>
      <c r="J1834" t="s">
        <v>190</v>
      </c>
      <c r="K1834" t="s">
        <v>10933</v>
      </c>
      <c r="L1834" t="s">
        <v>7908</v>
      </c>
      <c r="M1834" t="s">
        <v>7909</v>
      </c>
      <c r="N1834" t="s">
        <v>13959</v>
      </c>
      <c r="P1834" t="s">
        <v>5034</v>
      </c>
      <c r="Q1834" t="s">
        <v>44</v>
      </c>
      <c r="V1834" t="s">
        <v>13960</v>
      </c>
      <c r="AF1834">
        <v>1987</v>
      </c>
    </row>
    <row r="1835" spans="1:32" x14ac:dyDescent="0.3">
      <c r="A1835" s="1">
        <v>71</v>
      </c>
      <c r="B1835" t="s">
        <v>32</v>
      </c>
      <c r="C1835" t="s">
        <v>24332</v>
      </c>
      <c r="D1835" t="s">
        <v>13961</v>
      </c>
      <c r="E1835" t="s">
        <v>8719</v>
      </c>
      <c r="F1835" t="s">
        <v>13962</v>
      </c>
      <c r="G1835" t="s">
        <v>8707</v>
      </c>
      <c r="H1835" t="s">
        <v>475</v>
      </c>
      <c r="I1835" t="s">
        <v>875</v>
      </c>
      <c r="J1835" t="s">
        <v>147</v>
      </c>
      <c r="K1835" t="s">
        <v>125</v>
      </c>
      <c r="L1835" t="s">
        <v>8722</v>
      </c>
      <c r="M1835" t="s">
        <v>8723</v>
      </c>
      <c r="N1835" t="s">
        <v>13963</v>
      </c>
      <c r="P1835" t="s">
        <v>2399</v>
      </c>
      <c r="Q1835" t="s">
        <v>44</v>
      </c>
      <c r="V1835" t="s">
        <v>13964</v>
      </c>
      <c r="AF1835">
        <v>1988</v>
      </c>
    </row>
    <row r="1836" spans="1:32" x14ac:dyDescent="0.3">
      <c r="A1836" s="1">
        <v>2241</v>
      </c>
      <c r="B1836" t="s">
        <v>32</v>
      </c>
      <c r="C1836" t="s">
        <v>24333</v>
      </c>
      <c r="D1836" t="s">
        <v>13965</v>
      </c>
      <c r="E1836" t="s">
        <v>12807</v>
      </c>
      <c r="F1836" t="s">
        <v>13966</v>
      </c>
      <c r="G1836" t="s">
        <v>7834</v>
      </c>
      <c r="H1836" t="s">
        <v>475</v>
      </c>
      <c r="I1836" t="s">
        <v>4291</v>
      </c>
      <c r="K1836" t="s">
        <v>13967</v>
      </c>
      <c r="L1836" t="s">
        <v>12809</v>
      </c>
      <c r="M1836" t="s">
        <v>12810</v>
      </c>
      <c r="N1836" t="s">
        <v>13968</v>
      </c>
      <c r="Q1836" t="s">
        <v>44</v>
      </c>
      <c r="V1836" t="s">
        <v>13969</v>
      </c>
      <c r="AF1836">
        <v>1989</v>
      </c>
    </row>
    <row r="1837" spans="1:32" x14ac:dyDescent="0.3">
      <c r="A1837" s="1">
        <v>550</v>
      </c>
      <c r="B1837" t="s">
        <v>32</v>
      </c>
      <c r="C1837" t="s">
        <v>24334</v>
      </c>
      <c r="D1837" t="s">
        <v>13970</v>
      </c>
      <c r="E1837" t="s">
        <v>13971</v>
      </c>
      <c r="F1837" t="s">
        <v>13972</v>
      </c>
      <c r="G1837" t="s">
        <v>176</v>
      </c>
      <c r="H1837" t="s">
        <v>166</v>
      </c>
      <c r="I1837" t="s">
        <v>215</v>
      </c>
      <c r="J1837" t="s">
        <v>39</v>
      </c>
      <c r="K1837" t="s">
        <v>523</v>
      </c>
      <c r="L1837" t="s">
        <v>13973</v>
      </c>
      <c r="M1837" t="s">
        <v>13974</v>
      </c>
      <c r="N1837" t="s">
        <v>13975</v>
      </c>
      <c r="P1837" t="s">
        <v>2188</v>
      </c>
      <c r="Q1837" t="s">
        <v>44</v>
      </c>
      <c r="AF1837">
        <v>1990</v>
      </c>
    </row>
    <row r="1838" spans="1:32" x14ac:dyDescent="0.3">
      <c r="A1838" s="1">
        <v>1687</v>
      </c>
      <c r="B1838" t="s">
        <v>32</v>
      </c>
      <c r="C1838" t="s">
        <v>24335</v>
      </c>
      <c r="D1838" t="s">
        <v>13976</v>
      </c>
      <c r="E1838" t="s">
        <v>369</v>
      </c>
      <c r="F1838" t="s">
        <v>13977</v>
      </c>
      <c r="G1838" t="s">
        <v>3008</v>
      </c>
      <c r="H1838" t="s">
        <v>475</v>
      </c>
      <c r="K1838" t="s">
        <v>13978</v>
      </c>
      <c r="L1838" t="s">
        <v>375</v>
      </c>
      <c r="M1838" t="s">
        <v>376</v>
      </c>
      <c r="N1838" t="s">
        <v>13979</v>
      </c>
      <c r="Q1838" t="s">
        <v>44</v>
      </c>
      <c r="V1838" t="s">
        <v>13980</v>
      </c>
      <c r="AF1838">
        <v>1991</v>
      </c>
    </row>
    <row r="1839" spans="1:32" x14ac:dyDescent="0.3">
      <c r="A1839" s="1">
        <v>1009</v>
      </c>
      <c r="B1839" t="s">
        <v>32</v>
      </c>
      <c r="C1839" t="s">
        <v>24336</v>
      </c>
      <c r="D1839" t="s">
        <v>13981</v>
      </c>
      <c r="E1839" t="s">
        <v>12944</v>
      </c>
      <c r="F1839" t="s">
        <v>13982</v>
      </c>
      <c r="G1839" t="s">
        <v>8220</v>
      </c>
      <c r="H1839" t="s">
        <v>51</v>
      </c>
      <c r="I1839" t="s">
        <v>5752</v>
      </c>
      <c r="J1839" t="s">
        <v>168</v>
      </c>
      <c r="K1839" t="s">
        <v>13983</v>
      </c>
      <c r="L1839" t="s">
        <v>12947</v>
      </c>
      <c r="M1839" t="s">
        <v>12948</v>
      </c>
      <c r="N1839" t="s">
        <v>13984</v>
      </c>
      <c r="P1839" t="s">
        <v>10639</v>
      </c>
      <c r="Q1839" t="s">
        <v>44</v>
      </c>
      <c r="AF1839">
        <v>1992</v>
      </c>
    </row>
    <row r="1840" spans="1:32" x14ac:dyDescent="0.3">
      <c r="A1840" s="1">
        <v>643</v>
      </c>
      <c r="B1840" t="s">
        <v>32</v>
      </c>
      <c r="C1840" t="s">
        <v>24337</v>
      </c>
      <c r="D1840" t="s">
        <v>13985</v>
      </c>
      <c r="E1840" t="s">
        <v>6327</v>
      </c>
      <c r="F1840" t="s">
        <v>13986</v>
      </c>
      <c r="G1840" t="s">
        <v>11524</v>
      </c>
      <c r="H1840" t="s">
        <v>74</v>
      </c>
      <c r="I1840" t="s">
        <v>6329</v>
      </c>
      <c r="J1840" t="s">
        <v>236</v>
      </c>
      <c r="K1840" t="s">
        <v>10728</v>
      </c>
      <c r="L1840" t="s">
        <v>6330</v>
      </c>
      <c r="M1840" t="s">
        <v>6331</v>
      </c>
      <c r="N1840" t="s">
        <v>13987</v>
      </c>
      <c r="P1840" t="s">
        <v>13988</v>
      </c>
      <c r="Q1840" t="s">
        <v>44</v>
      </c>
      <c r="AF1840">
        <v>1993</v>
      </c>
    </row>
    <row r="1841" spans="1:32" x14ac:dyDescent="0.3">
      <c r="A1841" s="1">
        <v>1783</v>
      </c>
      <c r="B1841" t="s">
        <v>32</v>
      </c>
      <c r="C1841" t="s">
        <v>24338</v>
      </c>
      <c r="D1841" t="s">
        <v>13989</v>
      </c>
      <c r="E1841" t="s">
        <v>13990</v>
      </c>
      <c r="F1841" t="s">
        <v>13991</v>
      </c>
      <c r="G1841" t="s">
        <v>3604</v>
      </c>
      <c r="H1841" t="s">
        <v>180</v>
      </c>
      <c r="I1841" t="s">
        <v>38</v>
      </c>
      <c r="J1841" t="s">
        <v>190</v>
      </c>
      <c r="K1841" t="s">
        <v>13992</v>
      </c>
      <c r="L1841" t="s">
        <v>13990</v>
      </c>
      <c r="M1841" t="s">
        <v>13993</v>
      </c>
      <c r="N1841" t="s">
        <v>13994</v>
      </c>
      <c r="P1841" t="s">
        <v>8715</v>
      </c>
      <c r="Q1841" t="s">
        <v>44</v>
      </c>
      <c r="V1841" t="s">
        <v>13995</v>
      </c>
      <c r="AF1841">
        <v>1994</v>
      </c>
    </row>
    <row r="1842" spans="1:32" x14ac:dyDescent="0.3">
      <c r="A1842" s="1">
        <v>2301</v>
      </c>
      <c r="B1842" t="s">
        <v>32</v>
      </c>
      <c r="C1842" t="s">
        <v>24339</v>
      </c>
      <c r="D1842" t="s">
        <v>13996</v>
      </c>
      <c r="E1842" t="s">
        <v>345</v>
      </c>
      <c r="F1842" t="s">
        <v>13997</v>
      </c>
      <c r="G1842" t="s">
        <v>6284</v>
      </c>
      <c r="H1842" t="s">
        <v>522</v>
      </c>
      <c r="I1842" t="s">
        <v>401</v>
      </c>
      <c r="J1842" t="s">
        <v>324</v>
      </c>
      <c r="K1842" t="s">
        <v>13998</v>
      </c>
      <c r="L1842" t="s">
        <v>351</v>
      </c>
      <c r="M1842" t="s">
        <v>352</v>
      </c>
      <c r="N1842" t="s">
        <v>13999</v>
      </c>
      <c r="P1842" t="s">
        <v>14000</v>
      </c>
      <c r="Q1842" t="s">
        <v>44</v>
      </c>
      <c r="V1842" t="s">
        <v>14001</v>
      </c>
      <c r="AF1842">
        <v>1995</v>
      </c>
    </row>
    <row r="1843" spans="1:32" x14ac:dyDescent="0.3">
      <c r="A1843" s="1">
        <v>1145</v>
      </c>
      <c r="B1843" t="s">
        <v>32</v>
      </c>
      <c r="C1843" t="s">
        <v>24340</v>
      </c>
      <c r="D1843" t="s">
        <v>14002</v>
      </c>
      <c r="E1843" t="s">
        <v>872</v>
      </c>
      <c r="F1843" t="s">
        <v>14003</v>
      </c>
      <c r="G1843" t="s">
        <v>1230</v>
      </c>
      <c r="H1843" t="s">
        <v>166</v>
      </c>
      <c r="I1843" t="s">
        <v>1231</v>
      </c>
      <c r="J1843" t="s">
        <v>147</v>
      </c>
      <c r="K1843" t="s">
        <v>8702</v>
      </c>
      <c r="L1843" t="s">
        <v>877</v>
      </c>
      <c r="M1843" t="s">
        <v>1233</v>
      </c>
      <c r="N1843" t="s">
        <v>14004</v>
      </c>
      <c r="P1843" t="s">
        <v>731</v>
      </c>
      <c r="Q1843" t="s">
        <v>44</v>
      </c>
      <c r="V1843" t="s">
        <v>14005</v>
      </c>
      <c r="AF1843">
        <v>1996</v>
      </c>
    </row>
    <row r="1844" spans="1:32" x14ac:dyDescent="0.3">
      <c r="A1844" s="1">
        <v>2086</v>
      </c>
      <c r="B1844" t="s">
        <v>32</v>
      </c>
      <c r="C1844" t="s">
        <v>24341</v>
      </c>
      <c r="D1844" t="s">
        <v>14006</v>
      </c>
      <c r="E1844" t="s">
        <v>345</v>
      </c>
      <c r="F1844" t="s">
        <v>14007</v>
      </c>
      <c r="G1844" t="s">
        <v>4949</v>
      </c>
      <c r="H1844" t="s">
        <v>522</v>
      </c>
      <c r="I1844" t="s">
        <v>401</v>
      </c>
      <c r="J1844" t="s">
        <v>1388</v>
      </c>
      <c r="K1844" t="s">
        <v>14008</v>
      </c>
      <c r="L1844" t="s">
        <v>351</v>
      </c>
      <c r="M1844" t="s">
        <v>352</v>
      </c>
      <c r="N1844" t="s">
        <v>14009</v>
      </c>
      <c r="P1844" t="s">
        <v>14010</v>
      </c>
      <c r="Q1844" t="s">
        <v>44</v>
      </c>
      <c r="V1844" t="s">
        <v>14011</v>
      </c>
      <c r="AF1844">
        <v>1997</v>
      </c>
    </row>
    <row r="1845" spans="1:32" x14ac:dyDescent="0.3">
      <c r="A1845" s="1">
        <v>2243</v>
      </c>
      <c r="B1845" t="s">
        <v>32</v>
      </c>
      <c r="C1845" t="s">
        <v>24342</v>
      </c>
      <c r="D1845" t="s">
        <v>14012</v>
      </c>
      <c r="E1845" t="s">
        <v>6037</v>
      </c>
      <c r="F1845" t="s">
        <v>14013</v>
      </c>
      <c r="G1845" t="s">
        <v>2216</v>
      </c>
      <c r="H1845" t="s">
        <v>122</v>
      </c>
      <c r="I1845" t="s">
        <v>1208</v>
      </c>
      <c r="J1845" t="s">
        <v>349</v>
      </c>
      <c r="K1845" t="s">
        <v>14014</v>
      </c>
      <c r="L1845" t="s">
        <v>6040</v>
      </c>
      <c r="M1845" t="s">
        <v>6041</v>
      </c>
      <c r="N1845" t="s">
        <v>14015</v>
      </c>
      <c r="P1845" t="s">
        <v>9735</v>
      </c>
      <c r="Q1845" t="s">
        <v>44</v>
      </c>
      <c r="V1845" t="s">
        <v>14016</v>
      </c>
      <c r="AF1845">
        <v>1998</v>
      </c>
    </row>
    <row r="1846" spans="1:32" x14ac:dyDescent="0.3">
      <c r="A1846" s="1">
        <v>639</v>
      </c>
      <c r="B1846" t="s">
        <v>32</v>
      </c>
      <c r="C1846" t="s">
        <v>24343</v>
      </c>
      <c r="D1846" t="s">
        <v>14017</v>
      </c>
      <c r="E1846" t="s">
        <v>14018</v>
      </c>
      <c r="F1846" t="s">
        <v>14019</v>
      </c>
      <c r="G1846" t="s">
        <v>14020</v>
      </c>
      <c r="H1846" t="s">
        <v>51</v>
      </c>
      <c r="I1846" t="s">
        <v>8633</v>
      </c>
      <c r="K1846" t="s">
        <v>14021</v>
      </c>
      <c r="L1846" t="s">
        <v>14022</v>
      </c>
      <c r="M1846" t="s">
        <v>14023</v>
      </c>
      <c r="N1846" t="s">
        <v>14024</v>
      </c>
      <c r="Q1846" t="s">
        <v>44</v>
      </c>
      <c r="V1846" t="s">
        <v>14025</v>
      </c>
      <c r="AF1846">
        <v>1999</v>
      </c>
    </row>
    <row r="1847" spans="1:32" x14ac:dyDescent="0.3">
      <c r="A1847" s="1">
        <v>1498</v>
      </c>
      <c r="B1847" t="s">
        <v>32</v>
      </c>
      <c r="C1847" t="s">
        <v>24344</v>
      </c>
      <c r="D1847" t="s">
        <v>14026</v>
      </c>
      <c r="E1847" t="s">
        <v>14027</v>
      </c>
      <c r="F1847" t="s">
        <v>14028</v>
      </c>
      <c r="G1847" t="s">
        <v>14029</v>
      </c>
      <c r="H1847" t="s">
        <v>108</v>
      </c>
      <c r="I1847" t="s">
        <v>38</v>
      </c>
      <c r="J1847" t="s">
        <v>14030</v>
      </c>
      <c r="K1847" t="s">
        <v>14031</v>
      </c>
      <c r="L1847" t="s">
        <v>14032</v>
      </c>
      <c r="M1847" t="s">
        <v>14033</v>
      </c>
      <c r="N1847" t="s">
        <v>14034</v>
      </c>
      <c r="P1847" t="s">
        <v>14035</v>
      </c>
      <c r="Q1847" t="s">
        <v>44</v>
      </c>
      <c r="V1847" t="s">
        <v>14036</v>
      </c>
      <c r="AF1847">
        <v>2000</v>
      </c>
    </row>
    <row r="1848" spans="1:32" x14ac:dyDescent="0.3">
      <c r="A1848" s="1">
        <v>1459</v>
      </c>
      <c r="B1848" t="s">
        <v>32</v>
      </c>
      <c r="C1848" t="s">
        <v>24345</v>
      </c>
      <c r="D1848" t="s">
        <v>14037</v>
      </c>
      <c r="E1848" t="s">
        <v>5130</v>
      </c>
      <c r="F1848" t="s">
        <v>14038</v>
      </c>
      <c r="G1848" t="s">
        <v>13496</v>
      </c>
      <c r="H1848" t="s">
        <v>108</v>
      </c>
      <c r="I1848" t="s">
        <v>6547</v>
      </c>
      <c r="K1848" t="s">
        <v>1523</v>
      </c>
      <c r="L1848" t="s">
        <v>5133</v>
      </c>
      <c r="M1848" t="s">
        <v>5134</v>
      </c>
      <c r="N1848" t="s">
        <v>14039</v>
      </c>
      <c r="P1848" t="s">
        <v>5261</v>
      </c>
      <c r="Q1848" t="s">
        <v>44</v>
      </c>
      <c r="V1848" t="s">
        <v>14040</v>
      </c>
      <c r="AF1848">
        <v>2001</v>
      </c>
    </row>
    <row r="1849" spans="1:32" x14ac:dyDescent="0.3">
      <c r="A1849" s="1">
        <v>3034</v>
      </c>
      <c r="B1849" t="s">
        <v>32</v>
      </c>
      <c r="C1849" t="s">
        <v>14041</v>
      </c>
      <c r="D1849" t="s">
        <v>14042</v>
      </c>
      <c r="E1849" t="s">
        <v>14043</v>
      </c>
      <c r="F1849" t="s">
        <v>14044</v>
      </c>
      <c r="G1849" t="s">
        <v>5414</v>
      </c>
      <c r="H1849" t="s">
        <v>180</v>
      </c>
      <c r="O1849" t="s">
        <v>62</v>
      </c>
      <c r="R1849" t="s">
        <v>14045</v>
      </c>
      <c r="S1849" t="s">
        <v>14046</v>
      </c>
      <c r="T1849" t="s">
        <v>14047</v>
      </c>
      <c r="U1849" t="s">
        <v>14048</v>
      </c>
      <c r="V1849" t="s">
        <v>14049</v>
      </c>
      <c r="Z1849" t="s">
        <v>14050</v>
      </c>
      <c r="AF1849">
        <v>2002</v>
      </c>
    </row>
    <row r="1850" spans="1:32" x14ac:dyDescent="0.3">
      <c r="A1850" s="1">
        <v>2264</v>
      </c>
      <c r="B1850" t="s">
        <v>32</v>
      </c>
      <c r="C1850" t="s">
        <v>24346</v>
      </c>
      <c r="D1850" t="s">
        <v>14051</v>
      </c>
      <c r="E1850" t="s">
        <v>14052</v>
      </c>
      <c r="F1850" t="s">
        <v>14053</v>
      </c>
      <c r="G1850" t="s">
        <v>433</v>
      </c>
      <c r="H1850" t="s">
        <v>91</v>
      </c>
      <c r="I1850" t="s">
        <v>236</v>
      </c>
      <c r="J1850" t="s">
        <v>39</v>
      </c>
      <c r="K1850" t="s">
        <v>146</v>
      </c>
      <c r="L1850" t="s">
        <v>14054</v>
      </c>
      <c r="M1850" t="s">
        <v>14055</v>
      </c>
      <c r="N1850" t="s">
        <v>14056</v>
      </c>
      <c r="P1850" t="s">
        <v>401</v>
      </c>
      <c r="Q1850" t="s">
        <v>44</v>
      </c>
      <c r="V1850" t="s">
        <v>14057</v>
      </c>
      <c r="AF1850">
        <v>2003</v>
      </c>
    </row>
    <row r="1851" spans="1:32" x14ac:dyDescent="0.3">
      <c r="A1851" s="1">
        <v>1562</v>
      </c>
      <c r="B1851" t="s">
        <v>32</v>
      </c>
      <c r="C1851" t="s">
        <v>24347</v>
      </c>
      <c r="D1851" t="s">
        <v>14058</v>
      </c>
      <c r="E1851" t="s">
        <v>4205</v>
      </c>
      <c r="F1851" t="s">
        <v>14059</v>
      </c>
      <c r="G1851" t="s">
        <v>11359</v>
      </c>
      <c r="H1851" t="s">
        <v>459</v>
      </c>
      <c r="I1851" t="s">
        <v>110</v>
      </c>
      <c r="J1851" t="s">
        <v>190</v>
      </c>
      <c r="K1851" t="s">
        <v>4014</v>
      </c>
      <c r="L1851" t="s">
        <v>4208</v>
      </c>
      <c r="M1851" t="s">
        <v>4209</v>
      </c>
      <c r="N1851" t="s">
        <v>14060</v>
      </c>
      <c r="P1851" t="s">
        <v>8154</v>
      </c>
      <c r="Q1851" t="s">
        <v>44</v>
      </c>
      <c r="AF1851">
        <v>2004</v>
      </c>
    </row>
    <row r="1852" spans="1:32" x14ac:dyDescent="0.3">
      <c r="A1852" s="1">
        <v>1733</v>
      </c>
      <c r="B1852" t="s">
        <v>32</v>
      </c>
      <c r="C1852" t="s">
        <v>24348</v>
      </c>
      <c r="D1852" t="s">
        <v>14061</v>
      </c>
      <c r="E1852" t="s">
        <v>153</v>
      </c>
      <c r="F1852" t="s">
        <v>14062</v>
      </c>
      <c r="G1852" t="s">
        <v>6545</v>
      </c>
      <c r="H1852" t="s">
        <v>74</v>
      </c>
      <c r="I1852" t="s">
        <v>1629</v>
      </c>
      <c r="J1852" t="s">
        <v>147</v>
      </c>
      <c r="K1852" t="s">
        <v>2871</v>
      </c>
      <c r="L1852" t="s">
        <v>153</v>
      </c>
      <c r="M1852" t="s">
        <v>158</v>
      </c>
      <c r="N1852" t="s">
        <v>14063</v>
      </c>
      <c r="P1852" t="s">
        <v>14064</v>
      </c>
      <c r="Q1852" t="s">
        <v>44</v>
      </c>
      <c r="V1852" t="s">
        <v>14065</v>
      </c>
      <c r="AF1852">
        <v>2005</v>
      </c>
    </row>
    <row r="1853" spans="1:32" x14ac:dyDescent="0.3">
      <c r="A1853" s="1">
        <v>1618</v>
      </c>
      <c r="B1853" t="s">
        <v>32</v>
      </c>
      <c r="C1853" t="s">
        <v>24349</v>
      </c>
      <c r="D1853" t="s">
        <v>14066</v>
      </c>
      <c r="E1853" t="s">
        <v>14067</v>
      </c>
      <c r="F1853" t="s">
        <v>14068</v>
      </c>
      <c r="G1853" t="s">
        <v>3892</v>
      </c>
      <c r="H1853" t="s">
        <v>108</v>
      </c>
      <c r="I1853" t="s">
        <v>1044</v>
      </c>
      <c r="J1853" t="s">
        <v>147</v>
      </c>
      <c r="K1853" t="s">
        <v>6484</v>
      </c>
      <c r="L1853" t="s">
        <v>14069</v>
      </c>
      <c r="M1853" t="s">
        <v>14070</v>
      </c>
      <c r="N1853" t="s">
        <v>14071</v>
      </c>
      <c r="P1853" t="s">
        <v>8702</v>
      </c>
      <c r="Q1853" t="s">
        <v>44</v>
      </c>
      <c r="V1853" t="s">
        <v>14072</v>
      </c>
      <c r="AF1853">
        <v>2006</v>
      </c>
    </row>
    <row r="1854" spans="1:32" x14ac:dyDescent="0.3">
      <c r="A1854" s="1">
        <v>2119</v>
      </c>
      <c r="B1854" t="s">
        <v>32</v>
      </c>
      <c r="C1854" t="s">
        <v>24350</v>
      </c>
      <c r="D1854" t="s">
        <v>14073</v>
      </c>
      <c r="E1854" t="s">
        <v>14074</v>
      </c>
      <c r="F1854" t="s">
        <v>14075</v>
      </c>
      <c r="G1854" t="s">
        <v>4290</v>
      </c>
      <c r="H1854" t="s">
        <v>91</v>
      </c>
      <c r="I1854" t="s">
        <v>190</v>
      </c>
      <c r="J1854" t="s">
        <v>39</v>
      </c>
      <c r="K1854" t="s">
        <v>373</v>
      </c>
      <c r="L1854" t="s">
        <v>14076</v>
      </c>
      <c r="M1854" t="s">
        <v>14077</v>
      </c>
      <c r="N1854" t="s">
        <v>14078</v>
      </c>
      <c r="Q1854" t="s">
        <v>44</v>
      </c>
      <c r="V1854" t="s">
        <v>14079</v>
      </c>
      <c r="AF1854">
        <v>2007</v>
      </c>
    </row>
    <row r="1855" spans="1:32" x14ac:dyDescent="0.3">
      <c r="A1855" s="1">
        <v>852</v>
      </c>
      <c r="B1855" t="s">
        <v>32</v>
      </c>
      <c r="C1855" t="s">
        <v>24351</v>
      </c>
      <c r="D1855" t="s">
        <v>14080</v>
      </c>
      <c r="E1855" t="s">
        <v>14081</v>
      </c>
      <c r="F1855" t="s">
        <v>14082</v>
      </c>
      <c r="G1855" t="s">
        <v>8088</v>
      </c>
      <c r="H1855" t="s">
        <v>248</v>
      </c>
      <c r="I1855" t="s">
        <v>10183</v>
      </c>
      <c r="J1855" t="s">
        <v>147</v>
      </c>
      <c r="K1855" t="s">
        <v>4150</v>
      </c>
      <c r="L1855" t="s">
        <v>14083</v>
      </c>
      <c r="M1855" t="s">
        <v>14084</v>
      </c>
      <c r="N1855" t="s">
        <v>14085</v>
      </c>
      <c r="P1855" t="s">
        <v>14086</v>
      </c>
      <c r="Q1855" t="s">
        <v>44</v>
      </c>
      <c r="V1855" t="s">
        <v>14087</v>
      </c>
      <c r="AF1855">
        <v>2008</v>
      </c>
    </row>
    <row r="1856" spans="1:32" x14ac:dyDescent="0.3">
      <c r="A1856" s="1">
        <v>1972</v>
      </c>
      <c r="B1856" t="s">
        <v>32</v>
      </c>
      <c r="C1856" t="s">
        <v>24352</v>
      </c>
      <c r="D1856" t="s">
        <v>14088</v>
      </c>
      <c r="E1856" t="s">
        <v>14089</v>
      </c>
      <c r="F1856" t="s">
        <v>14090</v>
      </c>
      <c r="G1856" t="s">
        <v>1172</v>
      </c>
      <c r="H1856" t="s">
        <v>522</v>
      </c>
      <c r="I1856" t="s">
        <v>14091</v>
      </c>
      <c r="K1856" t="s">
        <v>14092</v>
      </c>
      <c r="L1856" t="s">
        <v>14093</v>
      </c>
      <c r="M1856" t="s">
        <v>14094</v>
      </c>
      <c r="N1856" t="s">
        <v>14095</v>
      </c>
      <c r="P1856" t="s">
        <v>10678</v>
      </c>
      <c r="Q1856" t="s">
        <v>44</v>
      </c>
      <c r="V1856" t="s">
        <v>14096</v>
      </c>
      <c r="AF1856">
        <v>2009</v>
      </c>
    </row>
    <row r="1857" spans="1:32" x14ac:dyDescent="0.3">
      <c r="A1857" s="1">
        <v>2153</v>
      </c>
      <c r="B1857" t="s">
        <v>32</v>
      </c>
      <c r="C1857" t="s">
        <v>24353</v>
      </c>
      <c r="D1857" t="s">
        <v>14097</v>
      </c>
      <c r="E1857" t="s">
        <v>345</v>
      </c>
      <c r="F1857" t="s">
        <v>14098</v>
      </c>
      <c r="G1857" t="s">
        <v>14099</v>
      </c>
      <c r="H1857" t="s">
        <v>180</v>
      </c>
      <c r="I1857" t="s">
        <v>348</v>
      </c>
      <c r="J1857" t="s">
        <v>146</v>
      </c>
      <c r="K1857" t="s">
        <v>14100</v>
      </c>
      <c r="L1857" t="s">
        <v>351</v>
      </c>
      <c r="M1857" t="s">
        <v>352</v>
      </c>
      <c r="N1857" t="s">
        <v>14101</v>
      </c>
      <c r="P1857" t="s">
        <v>12846</v>
      </c>
      <c r="Q1857" t="s">
        <v>44</v>
      </c>
      <c r="V1857" t="s">
        <v>14102</v>
      </c>
      <c r="AF1857">
        <v>2010</v>
      </c>
    </row>
    <row r="1858" spans="1:32" x14ac:dyDescent="0.3">
      <c r="A1858" s="1">
        <v>2571</v>
      </c>
      <c r="B1858" t="s">
        <v>32</v>
      </c>
      <c r="C1858" t="s">
        <v>24354</v>
      </c>
      <c r="D1858" t="s">
        <v>14103</v>
      </c>
      <c r="E1858" t="s">
        <v>2513</v>
      </c>
      <c r="F1858" t="s">
        <v>14104</v>
      </c>
      <c r="G1858" t="s">
        <v>14105</v>
      </c>
      <c r="H1858" t="s">
        <v>37</v>
      </c>
      <c r="I1858" t="s">
        <v>228</v>
      </c>
      <c r="J1858" t="s">
        <v>39</v>
      </c>
      <c r="L1858" t="s">
        <v>2516</v>
      </c>
      <c r="M1858" t="s">
        <v>14106</v>
      </c>
      <c r="N1858" t="s">
        <v>14107</v>
      </c>
      <c r="Q1858" t="s">
        <v>44</v>
      </c>
      <c r="V1858" t="s">
        <v>14108</v>
      </c>
      <c r="AF1858">
        <v>2011</v>
      </c>
    </row>
    <row r="1859" spans="1:32" x14ac:dyDescent="0.3">
      <c r="A1859" s="1">
        <v>1342</v>
      </c>
      <c r="B1859" t="s">
        <v>32</v>
      </c>
      <c r="C1859" t="s">
        <v>24355</v>
      </c>
      <c r="D1859" t="s">
        <v>14109</v>
      </c>
      <c r="E1859" t="s">
        <v>3663</v>
      </c>
      <c r="F1859" t="s">
        <v>14110</v>
      </c>
      <c r="G1859" t="s">
        <v>1172</v>
      </c>
      <c r="H1859" t="s">
        <v>522</v>
      </c>
      <c r="I1859" t="s">
        <v>522</v>
      </c>
      <c r="K1859" t="s">
        <v>14111</v>
      </c>
      <c r="L1859" t="s">
        <v>3666</v>
      </c>
      <c r="M1859" t="s">
        <v>3667</v>
      </c>
      <c r="N1859" t="s">
        <v>14112</v>
      </c>
      <c r="Q1859" t="s">
        <v>44</v>
      </c>
      <c r="V1859" t="s">
        <v>14113</v>
      </c>
      <c r="AF1859">
        <v>2012</v>
      </c>
    </row>
    <row r="1860" spans="1:32" x14ac:dyDescent="0.3">
      <c r="A1860" s="1">
        <v>2548</v>
      </c>
      <c r="B1860" t="s">
        <v>32</v>
      </c>
      <c r="C1860" t="s">
        <v>24356</v>
      </c>
      <c r="D1860" t="s">
        <v>14114</v>
      </c>
      <c r="E1860" t="s">
        <v>14115</v>
      </c>
      <c r="F1860" t="s">
        <v>14116</v>
      </c>
      <c r="G1860" t="s">
        <v>9542</v>
      </c>
      <c r="H1860" t="s">
        <v>180</v>
      </c>
      <c r="I1860" t="s">
        <v>1917</v>
      </c>
      <c r="J1860" t="s">
        <v>190</v>
      </c>
      <c r="K1860" t="s">
        <v>3136</v>
      </c>
      <c r="L1860" t="s">
        <v>14117</v>
      </c>
      <c r="M1860" t="s">
        <v>14118</v>
      </c>
      <c r="N1860" t="s">
        <v>14119</v>
      </c>
      <c r="P1860" t="s">
        <v>4373</v>
      </c>
      <c r="Q1860" t="s">
        <v>44</v>
      </c>
      <c r="V1860" t="s">
        <v>14120</v>
      </c>
      <c r="AF1860">
        <v>2013</v>
      </c>
    </row>
    <row r="1861" spans="1:32" x14ac:dyDescent="0.3">
      <c r="A1861" s="1">
        <v>2977</v>
      </c>
      <c r="B1861" t="s">
        <v>32</v>
      </c>
      <c r="C1861" t="s">
        <v>14121</v>
      </c>
      <c r="D1861" t="s">
        <v>14122</v>
      </c>
      <c r="E1861" t="s">
        <v>14123</v>
      </c>
      <c r="F1861" t="s">
        <v>14124</v>
      </c>
      <c r="G1861" t="s">
        <v>12815</v>
      </c>
      <c r="H1861" t="s">
        <v>180</v>
      </c>
      <c r="O1861" t="s">
        <v>62</v>
      </c>
      <c r="R1861" t="s">
        <v>14125</v>
      </c>
      <c r="S1861" t="s">
        <v>14126</v>
      </c>
      <c r="T1861" t="s">
        <v>14127</v>
      </c>
      <c r="U1861" t="s">
        <v>14128</v>
      </c>
      <c r="V1861" t="s">
        <v>3244</v>
      </c>
      <c r="AF1861">
        <v>2014</v>
      </c>
    </row>
    <row r="1862" spans="1:32" x14ac:dyDescent="0.3">
      <c r="A1862" s="1">
        <v>1596</v>
      </c>
      <c r="B1862" t="s">
        <v>32</v>
      </c>
      <c r="C1862" t="s">
        <v>24357</v>
      </c>
      <c r="D1862" t="s">
        <v>14129</v>
      </c>
      <c r="E1862" t="s">
        <v>4947</v>
      </c>
      <c r="F1862" t="s">
        <v>14130</v>
      </c>
      <c r="G1862" t="s">
        <v>14131</v>
      </c>
      <c r="H1862" t="s">
        <v>37</v>
      </c>
      <c r="I1862" t="s">
        <v>227</v>
      </c>
      <c r="J1862" t="s">
        <v>39</v>
      </c>
      <c r="K1862" t="s">
        <v>1373</v>
      </c>
      <c r="L1862" t="s">
        <v>4950</v>
      </c>
      <c r="M1862" t="s">
        <v>4951</v>
      </c>
      <c r="N1862" t="s">
        <v>14132</v>
      </c>
      <c r="Q1862" t="s">
        <v>44</v>
      </c>
      <c r="V1862" t="s">
        <v>14133</v>
      </c>
      <c r="AF1862">
        <v>2015</v>
      </c>
    </row>
    <row r="1863" spans="1:32" x14ac:dyDescent="0.3">
      <c r="A1863" s="1">
        <v>2818</v>
      </c>
      <c r="B1863" t="s">
        <v>32</v>
      </c>
      <c r="C1863" t="s">
        <v>14134</v>
      </c>
      <c r="D1863" t="s">
        <v>14135</v>
      </c>
      <c r="E1863" t="s">
        <v>14136</v>
      </c>
      <c r="F1863" t="s">
        <v>14137</v>
      </c>
      <c r="G1863" t="s">
        <v>14138</v>
      </c>
      <c r="H1863" t="s">
        <v>91</v>
      </c>
      <c r="I1863" t="s">
        <v>103</v>
      </c>
      <c r="J1863" t="s">
        <v>168</v>
      </c>
      <c r="K1863" t="s">
        <v>14139</v>
      </c>
      <c r="L1863" t="s">
        <v>14136</v>
      </c>
      <c r="M1863" t="s">
        <v>6477</v>
      </c>
      <c r="N1863" t="s">
        <v>14140</v>
      </c>
      <c r="O1863" t="s">
        <v>62</v>
      </c>
      <c r="R1863" t="s">
        <v>14141</v>
      </c>
      <c r="S1863" t="s">
        <v>14142</v>
      </c>
      <c r="T1863" t="s">
        <v>14143</v>
      </c>
      <c r="U1863" t="s">
        <v>14144</v>
      </c>
      <c r="V1863" t="s">
        <v>14145</v>
      </c>
      <c r="Z1863" t="s">
        <v>14146</v>
      </c>
      <c r="AF1863">
        <v>2016</v>
      </c>
    </row>
    <row r="1864" spans="1:32" x14ac:dyDescent="0.3">
      <c r="A1864" s="1">
        <v>2687</v>
      </c>
      <c r="B1864" t="s">
        <v>32</v>
      </c>
      <c r="C1864" t="s">
        <v>14147</v>
      </c>
      <c r="D1864" t="s">
        <v>14148</v>
      </c>
      <c r="E1864" t="s">
        <v>14149</v>
      </c>
      <c r="F1864" t="s">
        <v>14150</v>
      </c>
      <c r="G1864" t="s">
        <v>14151</v>
      </c>
      <c r="H1864" t="s">
        <v>122</v>
      </c>
      <c r="O1864" t="s">
        <v>62</v>
      </c>
      <c r="R1864" t="s">
        <v>14152</v>
      </c>
      <c r="S1864" t="s">
        <v>14153</v>
      </c>
      <c r="T1864" t="s">
        <v>14154</v>
      </c>
      <c r="U1864" t="s">
        <v>14155</v>
      </c>
      <c r="V1864" t="s">
        <v>14156</v>
      </c>
      <c r="AF1864">
        <v>2019</v>
      </c>
    </row>
    <row r="1865" spans="1:32" x14ac:dyDescent="0.3">
      <c r="A1865" s="1">
        <v>2908</v>
      </c>
      <c r="B1865" t="s">
        <v>32</v>
      </c>
      <c r="C1865" t="s">
        <v>14157</v>
      </c>
      <c r="D1865" t="s">
        <v>14158</v>
      </c>
      <c r="E1865" t="s">
        <v>14159</v>
      </c>
      <c r="F1865" t="s">
        <v>14160</v>
      </c>
      <c r="G1865" t="s">
        <v>14161</v>
      </c>
      <c r="H1865" t="s">
        <v>180</v>
      </c>
      <c r="O1865" t="s">
        <v>62</v>
      </c>
      <c r="R1865" t="s">
        <v>14162</v>
      </c>
      <c r="S1865" t="s">
        <v>14163</v>
      </c>
      <c r="T1865" t="s">
        <v>14164</v>
      </c>
      <c r="U1865" t="s">
        <v>14165</v>
      </c>
      <c r="V1865" t="s">
        <v>1634</v>
      </c>
      <c r="AF1865">
        <v>2021</v>
      </c>
    </row>
    <row r="1866" spans="1:32" x14ac:dyDescent="0.3">
      <c r="A1866" s="1">
        <v>2452</v>
      </c>
      <c r="B1866" t="s">
        <v>32</v>
      </c>
      <c r="C1866" t="s">
        <v>24358</v>
      </c>
      <c r="D1866" t="s">
        <v>14166</v>
      </c>
      <c r="E1866" t="s">
        <v>14167</v>
      </c>
      <c r="F1866" t="s">
        <v>14168</v>
      </c>
      <c r="G1866" t="s">
        <v>102</v>
      </c>
      <c r="H1866" t="s">
        <v>37</v>
      </c>
      <c r="I1866" t="s">
        <v>190</v>
      </c>
      <c r="J1866" t="s">
        <v>190</v>
      </c>
      <c r="K1866" t="s">
        <v>14169</v>
      </c>
      <c r="L1866" t="s">
        <v>14170</v>
      </c>
      <c r="M1866" t="s">
        <v>14171</v>
      </c>
      <c r="N1866" t="s">
        <v>14172</v>
      </c>
      <c r="Q1866" t="s">
        <v>44</v>
      </c>
      <c r="V1866" t="s">
        <v>14173</v>
      </c>
      <c r="AF1866">
        <v>2022</v>
      </c>
    </row>
    <row r="1867" spans="1:32" x14ac:dyDescent="0.3">
      <c r="A1867" s="1">
        <v>1787</v>
      </c>
      <c r="B1867" t="s">
        <v>32</v>
      </c>
      <c r="C1867" t="s">
        <v>24359</v>
      </c>
      <c r="D1867" t="s">
        <v>14174</v>
      </c>
      <c r="E1867" t="s">
        <v>14175</v>
      </c>
      <c r="F1867" t="s">
        <v>14176</v>
      </c>
      <c r="G1867" t="s">
        <v>8471</v>
      </c>
      <c r="H1867" t="s">
        <v>248</v>
      </c>
      <c r="I1867" t="s">
        <v>1924</v>
      </c>
      <c r="J1867" t="s">
        <v>1231</v>
      </c>
      <c r="K1867" t="s">
        <v>2933</v>
      </c>
      <c r="L1867" t="s">
        <v>14175</v>
      </c>
      <c r="M1867" t="s">
        <v>14177</v>
      </c>
      <c r="N1867" t="s">
        <v>14178</v>
      </c>
      <c r="P1867" t="s">
        <v>14179</v>
      </c>
      <c r="Q1867" t="s">
        <v>44</v>
      </c>
      <c r="V1867" t="s">
        <v>14180</v>
      </c>
      <c r="AF1867">
        <v>2023</v>
      </c>
    </row>
    <row r="1868" spans="1:32" x14ac:dyDescent="0.3">
      <c r="A1868" s="1">
        <v>3000</v>
      </c>
      <c r="B1868" t="s">
        <v>32</v>
      </c>
      <c r="C1868" t="s">
        <v>14181</v>
      </c>
      <c r="D1868" t="s">
        <v>14182</v>
      </c>
      <c r="E1868" t="s">
        <v>14183</v>
      </c>
      <c r="F1868" t="s">
        <v>14184</v>
      </c>
      <c r="G1868" t="s">
        <v>14185</v>
      </c>
      <c r="H1868" t="s">
        <v>180</v>
      </c>
      <c r="O1868" t="s">
        <v>62</v>
      </c>
      <c r="R1868" t="s">
        <v>14186</v>
      </c>
      <c r="S1868" t="s">
        <v>14187</v>
      </c>
      <c r="T1868" t="s">
        <v>14188</v>
      </c>
      <c r="U1868" t="s">
        <v>14189</v>
      </c>
      <c r="V1868" t="s">
        <v>14190</v>
      </c>
      <c r="Y1868" t="s">
        <v>14191</v>
      </c>
      <c r="Z1868" t="s">
        <v>14192</v>
      </c>
      <c r="AF1868">
        <v>2024</v>
      </c>
    </row>
    <row r="1869" spans="1:32" x14ac:dyDescent="0.3">
      <c r="A1869" s="1">
        <v>3353</v>
      </c>
      <c r="B1869" t="s">
        <v>32</v>
      </c>
      <c r="C1869" t="s">
        <v>14193</v>
      </c>
      <c r="D1869" t="s">
        <v>14194</v>
      </c>
      <c r="E1869" t="s">
        <v>14195</v>
      </c>
      <c r="F1869" t="s">
        <v>14196</v>
      </c>
      <c r="G1869" t="s">
        <v>14197</v>
      </c>
      <c r="H1869" t="s">
        <v>122</v>
      </c>
      <c r="O1869" t="s">
        <v>62</v>
      </c>
      <c r="R1869" t="s">
        <v>14198</v>
      </c>
      <c r="S1869" t="s">
        <v>14199</v>
      </c>
      <c r="T1869" t="s">
        <v>14200</v>
      </c>
      <c r="U1869" t="s">
        <v>14201</v>
      </c>
      <c r="V1869" t="s">
        <v>638</v>
      </c>
      <c r="Z1869" t="s">
        <v>14202</v>
      </c>
      <c r="AF1869">
        <v>2025</v>
      </c>
    </row>
    <row r="1870" spans="1:32" x14ac:dyDescent="0.3">
      <c r="A1870" s="1">
        <v>3073</v>
      </c>
      <c r="B1870" t="s">
        <v>32</v>
      </c>
      <c r="C1870" t="s">
        <v>14203</v>
      </c>
      <c r="D1870" t="s">
        <v>14204</v>
      </c>
      <c r="E1870" t="s">
        <v>14205</v>
      </c>
      <c r="F1870" t="s">
        <v>14206</v>
      </c>
      <c r="G1870" t="s">
        <v>14207</v>
      </c>
      <c r="H1870" t="s">
        <v>180</v>
      </c>
      <c r="O1870" t="s">
        <v>62</v>
      </c>
      <c r="R1870" t="s">
        <v>14208</v>
      </c>
      <c r="S1870" t="s">
        <v>14209</v>
      </c>
      <c r="T1870" t="s">
        <v>14210</v>
      </c>
      <c r="U1870" t="s">
        <v>14211</v>
      </c>
      <c r="V1870" t="s">
        <v>14212</v>
      </c>
      <c r="Z1870" t="s">
        <v>14213</v>
      </c>
      <c r="AF1870">
        <v>2027</v>
      </c>
    </row>
    <row r="1871" spans="1:32" x14ac:dyDescent="0.3">
      <c r="A1871" s="1">
        <v>2422</v>
      </c>
      <c r="B1871" t="s">
        <v>32</v>
      </c>
      <c r="C1871" t="s">
        <v>24360</v>
      </c>
      <c r="D1871" t="s">
        <v>14214</v>
      </c>
      <c r="E1871" t="s">
        <v>14215</v>
      </c>
      <c r="F1871" t="s">
        <v>14216</v>
      </c>
      <c r="G1871" t="s">
        <v>4820</v>
      </c>
      <c r="H1871" t="s">
        <v>91</v>
      </c>
      <c r="I1871" t="s">
        <v>1043</v>
      </c>
      <c r="J1871" t="s">
        <v>39</v>
      </c>
      <c r="K1871" t="s">
        <v>4056</v>
      </c>
      <c r="L1871" t="s">
        <v>14217</v>
      </c>
      <c r="M1871" t="s">
        <v>14218</v>
      </c>
      <c r="N1871" t="s">
        <v>14219</v>
      </c>
      <c r="P1871" t="s">
        <v>3560</v>
      </c>
      <c r="Q1871" t="s">
        <v>44</v>
      </c>
      <c r="V1871" t="s">
        <v>14220</v>
      </c>
      <c r="AF1871">
        <v>2028</v>
      </c>
    </row>
    <row r="1872" spans="1:32" x14ac:dyDescent="0.3">
      <c r="A1872" s="1">
        <v>1032</v>
      </c>
      <c r="B1872" t="s">
        <v>32</v>
      </c>
      <c r="C1872" t="s">
        <v>24361</v>
      </c>
      <c r="D1872" t="s">
        <v>14221</v>
      </c>
      <c r="E1872" t="s">
        <v>1299</v>
      </c>
      <c r="F1872" t="s">
        <v>14222</v>
      </c>
      <c r="G1872" t="s">
        <v>14223</v>
      </c>
      <c r="H1872" t="s">
        <v>51</v>
      </c>
      <c r="I1872" t="s">
        <v>1838</v>
      </c>
      <c r="J1872" t="s">
        <v>168</v>
      </c>
      <c r="K1872" t="s">
        <v>14224</v>
      </c>
      <c r="L1872" t="s">
        <v>71</v>
      </c>
      <c r="M1872" t="s">
        <v>1303</v>
      </c>
      <c r="N1872" t="s">
        <v>14225</v>
      </c>
      <c r="P1872" t="s">
        <v>14226</v>
      </c>
      <c r="Q1872" t="s">
        <v>44</v>
      </c>
      <c r="V1872" t="s">
        <v>14227</v>
      </c>
      <c r="AF1872">
        <v>2029</v>
      </c>
    </row>
    <row r="1873" spans="1:32" x14ac:dyDescent="0.3">
      <c r="A1873" s="1">
        <v>1771</v>
      </c>
      <c r="B1873" t="s">
        <v>32</v>
      </c>
      <c r="C1873" t="s">
        <v>24362</v>
      </c>
      <c r="D1873" t="s">
        <v>14228</v>
      </c>
      <c r="E1873" t="s">
        <v>6618</v>
      </c>
      <c r="F1873" t="s">
        <v>14229</v>
      </c>
      <c r="G1873" t="s">
        <v>5674</v>
      </c>
      <c r="H1873" t="s">
        <v>108</v>
      </c>
      <c r="I1873" t="s">
        <v>1204</v>
      </c>
      <c r="J1873" t="s">
        <v>124</v>
      </c>
      <c r="K1873" t="s">
        <v>4292</v>
      </c>
      <c r="L1873" t="s">
        <v>6621</v>
      </c>
      <c r="M1873" t="s">
        <v>6622</v>
      </c>
      <c r="N1873" t="s">
        <v>14230</v>
      </c>
      <c r="P1873" t="s">
        <v>14231</v>
      </c>
      <c r="Q1873" t="s">
        <v>44</v>
      </c>
      <c r="V1873" t="s">
        <v>14232</v>
      </c>
      <c r="AF1873">
        <v>2030</v>
      </c>
    </row>
    <row r="1874" spans="1:32" x14ac:dyDescent="0.3">
      <c r="A1874" s="1">
        <v>1701</v>
      </c>
      <c r="B1874" t="s">
        <v>32</v>
      </c>
      <c r="C1874" t="s">
        <v>24363</v>
      </c>
      <c r="D1874" t="s">
        <v>14233</v>
      </c>
      <c r="E1874" t="s">
        <v>14234</v>
      </c>
      <c r="F1874" t="s">
        <v>14235</v>
      </c>
      <c r="G1874" t="s">
        <v>14236</v>
      </c>
      <c r="H1874" t="s">
        <v>166</v>
      </c>
      <c r="I1874" t="s">
        <v>8779</v>
      </c>
      <c r="J1874" t="s">
        <v>190</v>
      </c>
      <c r="K1874" t="s">
        <v>96</v>
      </c>
      <c r="L1874" t="s">
        <v>14237</v>
      </c>
      <c r="M1874" t="s">
        <v>14238</v>
      </c>
      <c r="N1874" t="s">
        <v>14239</v>
      </c>
      <c r="P1874" t="s">
        <v>6561</v>
      </c>
      <c r="Q1874" t="s">
        <v>44</v>
      </c>
      <c r="V1874" t="s">
        <v>14240</v>
      </c>
      <c r="AF1874">
        <v>2031</v>
      </c>
    </row>
    <row r="1875" spans="1:32" x14ac:dyDescent="0.3">
      <c r="A1875" s="1">
        <v>877</v>
      </c>
      <c r="B1875" t="s">
        <v>32</v>
      </c>
      <c r="C1875" t="s">
        <v>24364</v>
      </c>
      <c r="D1875" t="s">
        <v>14241</v>
      </c>
      <c r="E1875" t="s">
        <v>1254</v>
      </c>
      <c r="F1875" t="s">
        <v>14242</v>
      </c>
      <c r="G1875" t="s">
        <v>1172</v>
      </c>
      <c r="H1875" t="s">
        <v>522</v>
      </c>
      <c r="I1875" t="s">
        <v>349</v>
      </c>
      <c r="J1875" t="s">
        <v>124</v>
      </c>
      <c r="K1875" t="s">
        <v>14243</v>
      </c>
      <c r="L1875" t="s">
        <v>1257</v>
      </c>
      <c r="M1875" t="s">
        <v>1258</v>
      </c>
      <c r="N1875" t="s">
        <v>14244</v>
      </c>
      <c r="Q1875" t="s">
        <v>44</v>
      </c>
      <c r="V1875" t="s">
        <v>14245</v>
      </c>
      <c r="AF1875">
        <v>2032</v>
      </c>
    </row>
    <row r="1876" spans="1:32" x14ac:dyDescent="0.3">
      <c r="A1876" s="1">
        <v>2377</v>
      </c>
      <c r="B1876" t="s">
        <v>32</v>
      </c>
      <c r="C1876" t="s">
        <v>24365</v>
      </c>
      <c r="D1876" t="s">
        <v>14246</v>
      </c>
      <c r="E1876" t="s">
        <v>14247</v>
      </c>
      <c r="F1876" t="s">
        <v>14248</v>
      </c>
      <c r="G1876" t="s">
        <v>14249</v>
      </c>
      <c r="H1876" t="s">
        <v>248</v>
      </c>
      <c r="I1876" t="s">
        <v>190</v>
      </c>
      <c r="J1876" t="s">
        <v>190</v>
      </c>
      <c r="K1876" t="s">
        <v>6356</v>
      </c>
      <c r="L1876" t="s">
        <v>14250</v>
      </c>
      <c r="M1876" t="s">
        <v>14251</v>
      </c>
      <c r="N1876" t="s">
        <v>14252</v>
      </c>
      <c r="P1876" t="s">
        <v>96</v>
      </c>
      <c r="Q1876" t="s">
        <v>44</v>
      </c>
      <c r="V1876" t="s">
        <v>14253</v>
      </c>
      <c r="AF1876">
        <v>2033</v>
      </c>
    </row>
    <row r="1877" spans="1:32" x14ac:dyDescent="0.3">
      <c r="A1877" s="1">
        <v>2814</v>
      </c>
      <c r="B1877" t="s">
        <v>32</v>
      </c>
      <c r="C1877" t="s">
        <v>14254</v>
      </c>
      <c r="D1877" t="s">
        <v>14255</v>
      </c>
      <c r="E1877" t="s">
        <v>14256</v>
      </c>
      <c r="F1877" t="s">
        <v>14257</v>
      </c>
      <c r="G1877" t="s">
        <v>14258</v>
      </c>
      <c r="H1877" t="s">
        <v>91</v>
      </c>
      <c r="O1877" t="s">
        <v>62</v>
      </c>
      <c r="R1877" t="s">
        <v>14259</v>
      </c>
      <c r="S1877" t="s">
        <v>14260</v>
      </c>
      <c r="T1877" t="s">
        <v>14261</v>
      </c>
      <c r="U1877" t="s">
        <v>14262</v>
      </c>
      <c r="V1877" t="s">
        <v>1634</v>
      </c>
      <c r="AF1877">
        <v>2034</v>
      </c>
    </row>
    <row r="1878" spans="1:32" x14ac:dyDescent="0.3">
      <c r="A1878" s="1">
        <v>429</v>
      </c>
      <c r="B1878" t="s">
        <v>32</v>
      </c>
      <c r="C1878" t="s">
        <v>24366</v>
      </c>
      <c r="D1878" t="s">
        <v>4211</v>
      </c>
      <c r="E1878" t="s">
        <v>5936</v>
      </c>
      <c r="F1878" t="s">
        <v>14263</v>
      </c>
      <c r="G1878" t="s">
        <v>8424</v>
      </c>
      <c r="H1878" t="s">
        <v>37</v>
      </c>
      <c r="I1878" t="s">
        <v>11030</v>
      </c>
      <c r="K1878" t="s">
        <v>9166</v>
      </c>
      <c r="L1878" t="s">
        <v>5939</v>
      </c>
      <c r="M1878" t="s">
        <v>11621</v>
      </c>
      <c r="N1878" t="s">
        <v>14264</v>
      </c>
      <c r="P1878" t="s">
        <v>7199</v>
      </c>
      <c r="Q1878" t="s">
        <v>44</v>
      </c>
      <c r="V1878" t="s">
        <v>14265</v>
      </c>
      <c r="AF1878">
        <v>2037</v>
      </c>
    </row>
    <row r="1879" spans="1:32" x14ac:dyDescent="0.3">
      <c r="A1879" s="1">
        <v>1063</v>
      </c>
      <c r="B1879" t="s">
        <v>32</v>
      </c>
      <c r="C1879" t="s">
        <v>24367</v>
      </c>
      <c r="D1879" t="s">
        <v>14266</v>
      </c>
      <c r="E1879" t="s">
        <v>6462</v>
      </c>
      <c r="F1879" t="s">
        <v>14267</v>
      </c>
      <c r="G1879" t="s">
        <v>6437</v>
      </c>
      <c r="H1879" t="s">
        <v>91</v>
      </c>
      <c r="I1879" t="s">
        <v>5102</v>
      </c>
      <c r="K1879" t="s">
        <v>523</v>
      </c>
      <c r="L1879" t="s">
        <v>6464</v>
      </c>
      <c r="M1879" t="s">
        <v>6465</v>
      </c>
      <c r="N1879" t="s">
        <v>14268</v>
      </c>
      <c r="P1879" t="s">
        <v>4279</v>
      </c>
      <c r="Q1879" t="s">
        <v>44</v>
      </c>
      <c r="V1879" t="s">
        <v>14269</v>
      </c>
      <c r="AF1879">
        <v>2038</v>
      </c>
    </row>
    <row r="1880" spans="1:32" x14ac:dyDescent="0.3">
      <c r="A1880" s="1">
        <v>949</v>
      </c>
      <c r="B1880" t="s">
        <v>32</v>
      </c>
      <c r="C1880" t="s">
        <v>24368</v>
      </c>
      <c r="D1880" t="s">
        <v>14270</v>
      </c>
      <c r="E1880" t="s">
        <v>11671</v>
      </c>
      <c r="F1880" t="s">
        <v>14271</v>
      </c>
      <c r="G1880" t="s">
        <v>729</v>
      </c>
      <c r="H1880" t="s">
        <v>180</v>
      </c>
      <c r="I1880" t="s">
        <v>168</v>
      </c>
      <c r="K1880" t="s">
        <v>310</v>
      </c>
      <c r="L1880" t="s">
        <v>11673</v>
      </c>
      <c r="M1880" t="s">
        <v>11674</v>
      </c>
      <c r="N1880" t="s">
        <v>14272</v>
      </c>
      <c r="Q1880" t="s">
        <v>44</v>
      </c>
      <c r="V1880" t="s">
        <v>14273</v>
      </c>
      <c r="AF1880">
        <v>2039</v>
      </c>
    </row>
    <row r="1881" spans="1:32" x14ac:dyDescent="0.3">
      <c r="A1881" s="1">
        <v>2393</v>
      </c>
      <c r="B1881" t="s">
        <v>32</v>
      </c>
      <c r="C1881" t="s">
        <v>24369</v>
      </c>
      <c r="D1881" t="s">
        <v>14274</v>
      </c>
      <c r="E1881" t="s">
        <v>13681</v>
      </c>
      <c r="F1881" t="s">
        <v>14275</v>
      </c>
      <c r="G1881" t="s">
        <v>8055</v>
      </c>
      <c r="H1881" t="s">
        <v>475</v>
      </c>
      <c r="I1881" t="s">
        <v>1838</v>
      </c>
      <c r="J1881" t="s">
        <v>110</v>
      </c>
      <c r="K1881" t="s">
        <v>14276</v>
      </c>
      <c r="L1881" t="s">
        <v>13684</v>
      </c>
      <c r="M1881" t="s">
        <v>13685</v>
      </c>
      <c r="N1881" t="s">
        <v>14277</v>
      </c>
      <c r="Q1881" t="s">
        <v>44</v>
      </c>
      <c r="V1881" t="s">
        <v>14278</v>
      </c>
      <c r="AF1881">
        <v>2040</v>
      </c>
    </row>
    <row r="1882" spans="1:32" x14ac:dyDescent="0.3">
      <c r="A1882" s="1">
        <v>926</v>
      </c>
      <c r="B1882" t="s">
        <v>32</v>
      </c>
      <c r="C1882" t="s">
        <v>24370</v>
      </c>
      <c r="D1882" t="s">
        <v>14279</v>
      </c>
      <c r="E1882" t="s">
        <v>8719</v>
      </c>
      <c r="F1882" t="s">
        <v>14280</v>
      </c>
      <c r="G1882" t="s">
        <v>3730</v>
      </c>
      <c r="H1882" t="s">
        <v>51</v>
      </c>
      <c r="I1882" t="s">
        <v>477</v>
      </c>
      <c r="J1882" t="s">
        <v>190</v>
      </c>
      <c r="K1882" t="s">
        <v>14281</v>
      </c>
      <c r="L1882" t="s">
        <v>8722</v>
      </c>
      <c r="M1882" t="s">
        <v>8723</v>
      </c>
      <c r="N1882" t="s">
        <v>14282</v>
      </c>
      <c r="P1882" t="s">
        <v>11609</v>
      </c>
      <c r="Q1882" t="s">
        <v>44</v>
      </c>
      <c r="V1882" t="s">
        <v>14283</v>
      </c>
      <c r="AF1882">
        <v>2041</v>
      </c>
    </row>
    <row r="1883" spans="1:32" x14ac:dyDescent="0.3">
      <c r="A1883" s="1">
        <v>2593</v>
      </c>
      <c r="B1883" t="s">
        <v>32</v>
      </c>
      <c r="C1883" t="s">
        <v>24371</v>
      </c>
      <c r="D1883" t="s">
        <v>14284</v>
      </c>
      <c r="E1883" t="s">
        <v>14285</v>
      </c>
      <c r="F1883" t="s">
        <v>14286</v>
      </c>
      <c r="G1883" t="s">
        <v>1484</v>
      </c>
      <c r="H1883" t="s">
        <v>74</v>
      </c>
      <c r="I1883" t="s">
        <v>2993</v>
      </c>
      <c r="J1883" t="s">
        <v>1231</v>
      </c>
      <c r="K1883" t="s">
        <v>14287</v>
      </c>
      <c r="L1883" t="s">
        <v>14288</v>
      </c>
      <c r="M1883" t="s">
        <v>14289</v>
      </c>
      <c r="N1883" t="s">
        <v>14290</v>
      </c>
      <c r="P1883" t="s">
        <v>14291</v>
      </c>
      <c r="Q1883" t="s">
        <v>44</v>
      </c>
      <c r="V1883" t="s">
        <v>14292</v>
      </c>
      <c r="AF1883">
        <v>2042</v>
      </c>
    </row>
    <row r="1884" spans="1:32" x14ac:dyDescent="0.3">
      <c r="A1884" s="1">
        <v>1660</v>
      </c>
      <c r="B1884" t="s">
        <v>32</v>
      </c>
      <c r="C1884" t="s">
        <v>24372</v>
      </c>
      <c r="D1884" t="s">
        <v>14293</v>
      </c>
      <c r="E1884" t="s">
        <v>14294</v>
      </c>
      <c r="F1884" t="s">
        <v>14295</v>
      </c>
      <c r="G1884" t="s">
        <v>13469</v>
      </c>
      <c r="H1884" t="s">
        <v>108</v>
      </c>
      <c r="I1884" t="s">
        <v>4339</v>
      </c>
      <c r="J1884" t="s">
        <v>123</v>
      </c>
      <c r="K1884" t="s">
        <v>14296</v>
      </c>
      <c r="L1884" t="s">
        <v>14297</v>
      </c>
      <c r="M1884" t="s">
        <v>14298</v>
      </c>
      <c r="N1884" t="s">
        <v>14299</v>
      </c>
      <c r="P1884" t="s">
        <v>14300</v>
      </c>
      <c r="Q1884" t="s">
        <v>44</v>
      </c>
      <c r="V1884" t="s">
        <v>14301</v>
      </c>
      <c r="AF1884">
        <v>2043</v>
      </c>
    </row>
    <row r="1885" spans="1:32" x14ac:dyDescent="0.3">
      <c r="A1885" s="1">
        <v>2098</v>
      </c>
      <c r="B1885" t="s">
        <v>32</v>
      </c>
      <c r="C1885" t="s">
        <v>24373</v>
      </c>
      <c r="D1885" t="s">
        <v>14302</v>
      </c>
      <c r="E1885" t="s">
        <v>11397</v>
      </c>
      <c r="F1885" t="s">
        <v>14303</v>
      </c>
      <c r="G1885" t="s">
        <v>14304</v>
      </c>
      <c r="H1885" t="s">
        <v>248</v>
      </c>
      <c r="I1885" t="s">
        <v>14305</v>
      </c>
      <c r="K1885" t="s">
        <v>4814</v>
      </c>
      <c r="L1885" t="s">
        <v>11399</v>
      </c>
      <c r="M1885" t="s">
        <v>11400</v>
      </c>
      <c r="N1885" t="s">
        <v>14306</v>
      </c>
      <c r="P1885" t="s">
        <v>1625</v>
      </c>
      <c r="Q1885" t="s">
        <v>44</v>
      </c>
      <c r="V1885" t="s">
        <v>14307</v>
      </c>
      <c r="AF1885">
        <v>2044</v>
      </c>
    </row>
    <row r="1886" spans="1:32" x14ac:dyDescent="0.3">
      <c r="A1886" s="1">
        <v>3327</v>
      </c>
      <c r="B1886" t="s">
        <v>32</v>
      </c>
      <c r="C1886" t="s">
        <v>14308</v>
      </c>
      <c r="D1886" t="s">
        <v>14309</v>
      </c>
      <c r="E1886" t="s">
        <v>14310</v>
      </c>
      <c r="F1886" t="s">
        <v>14311</v>
      </c>
      <c r="G1886" t="s">
        <v>2939</v>
      </c>
      <c r="H1886" t="s">
        <v>122</v>
      </c>
      <c r="O1886" t="s">
        <v>62</v>
      </c>
      <c r="R1886" t="s">
        <v>14312</v>
      </c>
      <c r="S1886" t="s">
        <v>14313</v>
      </c>
      <c r="T1886" t="s">
        <v>14314</v>
      </c>
      <c r="V1886" t="s">
        <v>6004</v>
      </c>
      <c r="AF1886">
        <v>2045</v>
      </c>
    </row>
    <row r="1887" spans="1:32" x14ac:dyDescent="0.3">
      <c r="A1887" s="1">
        <v>776</v>
      </c>
      <c r="B1887" t="s">
        <v>32</v>
      </c>
      <c r="C1887" t="s">
        <v>24374</v>
      </c>
      <c r="D1887" t="s">
        <v>14315</v>
      </c>
      <c r="E1887" t="s">
        <v>872</v>
      </c>
      <c r="F1887" t="s">
        <v>14316</v>
      </c>
      <c r="G1887" t="s">
        <v>3288</v>
      </c>
      <c r="H1887" t="s">
        <v>122</v>
      </c>
      <c r="I1887" t="s">
        <v>38</v>
      </c>
      <c r="J1887" t="s">
        <v>190</v>
      </c>
      <c r="K1887" t="s">
        <v>2678</v>
      </c>
      <c r="L1887" t="s">
        <v>877</v>
      </c>
      <c r="M1887" t="s">
        <v>1233</v>
      </c>
      <c r="N1887" t="s">
        <v>14317</v>
      </c>
      <c r="P1887" t="s">
        <v>11567</v>
      </c>
      <c r="Q1887" t="s">
        <v>44</v>
      </c>
      <c r="V1887" t="s">
        <v>14318</v>
      </c>
      <c r="AF1887">
        <v>2046</v>
      </c>
    </row>
    <row r="1888" spans="1:32" x14ac:dyDescent="0.3">
      <c r="A1888" s="1">
        <v>1846</v>
      </c>
      <c r="B1888" t="s">
        <v>32</v>
      </c>
      <c r="C1888" t="s">
        <v>24375</v>
      </c>
      <c r="D1888" t="s">
        <v>14319</v>
      </c>
      <c r="E1888" t="s">
        <v>11070</v>
      </c>
      <c r="F1888" t="s">
        <v>14320</v>
      </c>
      <c r="G1888" t="s">
        <v>2223</v>
      </c>
      <c r="H1888" t="s">
        <v>74</v>
      </c>
      <c r="I1888" t="s">
        <v>498</v>
      </c>
      <c r="J1888" t="s">
        <v>349</v>
      </c>
      <c r="K1888" t="s">
        <v>2428</v>
      </c>
      <c r="L1888" t="s">
        <v>11073</v>
      </c>
      <c r="M1888" t="s">
        <v>11074</v>
      </c>
      <c r="N1888" t="s">
        <v>14321</v>
      </c>
      <c r="P1888" t="s">
        <v>8584</v>
      </c>
      <c r="Q1888" t="s">
        <v>44</v>
      </c>
      <c r="V1888" t="s">
        <v>14322</v>
      </c>
      <c r="AF1888">
        <v>2047</v>
      </c>
    </row>
    <row r="1889" spans="1:32" x14ac:dyDescent="0.3">
      <c r="A1889" s="1">
        <v>317</v>
      </c>
      <c r="B1889" t="s">
        <v>32</v>
      </c>
      <c r="C1889" t="s">
        <v>24376</v>
      </c>
      <c r="D1889" t="s">
        <v>14323</v>
      </c>
      <c r="E1889" t="s">
        <v>14324</v>
      </c>
      <c r="F1889" t="s">
        <v>14325</v>
      </c>
      <c r="G1889" t="s">
        <v>4957</v>
      </c>
      <c r="H1889" t="s">
        <v>91</v>
      </c>
      <c r="I1889" t="s">
        <v>1926</v>
      </c>
      <c r="J1889" t="s">
        <v>236</v>
      </c>
      <c r="K1889" t="s">
        <v>14326</v>
      </c>
      <c r="L1889" t="s">
        <v>14327</v>
      </c>
      <c r="M1889" t="s">
        <v>14328</v>
      </c>
      <c r="N1889" t="s">
        <v>14329</v>
      </c>
      <c r="Q1889" t="s">
        <v>44</v>
      </c>
      <c r="V1889" t="s">
        <v>14330</v>
      </c>
      <c r="AF1889">
        <v>2048</v>
      </c>
    </row>
    <row r="1890" spans="1:32" x14ac:dyDescent="0.3">
      <c r="A1890" s="1">
        <v>888</v>
      </c>
      <c r="B1890" t="s">
        <v>32</v>
      </c>
      <c r="C1890" t="s">
        <v>24377</v>
      </c>
      <c r="D1890" t="s">
        <v>14331</v>
      </c>
      <c r="E1890" t="s">
        <v>153</v>
      </c>
      <c r="F1890" t="s">
        <v>14332</v>
      </c>
      <c r="G1890" t="s">
        <v>179</v>
      </c>
      <c r="H1890" t="s">
        <v>180</v>
      </c>
      <c r="I1890" t="s">
        <v>6848</v>
      </c>
      <c r="J1890" t="s">
        <v>39</v>
      </c>
      <c r="K1890" t="s">
        <v>4598</v>
      </c>
      <c r="L1890" t="s">
        <v>153</v>
      </c>
      <c r="M1890" t="s">
        <v>158</v>
      </c>
      <c r="N1890" t="s">
        <v>14333</v>
      </c>
      <c r="P1890" t="s">
        <v>10799</v>
      </c>
      <c r="Q1890" t="s">
        <v>44</v>
      </c>
      <c r="V1890" t="s">
        <v>14334</v>
      </c>
      <c r="AF1890">
        <v>2049</v>
      </c>
    </row>
    <row r="1891" spans="1:32" x14ac:dyDescent="0.3">
      <c r="A1891" s="1">
        <v>3210</v>
      </c>
      <c r="B1891" t="s">
        <v>32</v>
      </c>
      <c r="C1891" t="s">
        <v>14335</v>
      </c>
      <c r="D1891" t="s">
        <v>14336</v>
      </c>
      <c r="E1891" t="s">
        <v>14337</v>
      </c>
      <c r="F1891" t="s">
        <v>14338</v>
      </c>
      <c r="G1891" t="s">
        <v>7007</v>
      </c>
      <c r="H1891" t="s">
        <v>180</v>
      </c>
      <c r="I1891" t="s">
        <v>14339</v>
      </c>
      <c r="J1891" t="s">
        <v>39</v>
      </c>
      <c r="K1891" t="s">
        <v>2993</v>
      </c>
      <c r="L1891" t="s">
        <v>14337</v>
      </c>
      <c r="M1891" t="s">
        <v>14340</v>
      </c>
      <c r="N1891" t="s">
        <v>14341</v>
      </c>
      <c r="O1891" t="s">
        <v>62</v>
      </c>
      <c r="P1891" t="s">
        <v>1373</v>
      </c>
      <c r="R1891" t="s">
        <v>14342</v>
      </c>
      <c r="S1891" t="s">
        <v>14343</v>
      </c>
      <c r="T1891" t="s">
        <v>14344</v>
      </c>
      <c r="U1891" t="s">
        <v>14345</v>
      </c>
      <c r="V1891" t="s">
        <v>11412</v>
      </c>
      <c r="AF1891">
        <v>2050</v>
      </c>
    </row>
    <row r="1892" spans="1:32" x14ac:dyDescent="0.3">
      <c r="A1892" s="1">
        <v>1647</v>
      </c>
      <c r="B1892" t="s">
        <v>32</v>
      </c>
      <c r="C1892" t="s">
        <v>24378</v>
      </c>
      <c r="D1892" t="s">
        <v>14346</v>
      </c>
      <c r="E1892" t="s">
        <v>369</v>
      </c>
      <c r="F1892" t="s">
        <v>14347</v>
      </c>
      <c r="G1892" t="s">
        <v>1183</v>
      </c>
      <c r="H1892" t="s">
        <v>37</v>
      </c>
      <c r="I1892" t="s">
        <v>372</v>
      </c>
      <c r="J1892" t="s">
        <v>124</v>
      </c>
      <c r="K1892" t="s">
        <v>14348</v>
      </c>
      <c r="L1892" t="s">
        <v>375</v>
      </c>
      <c r="M1892" t="s">
        <v>376</v>
      </c>
      <c r="N1892" t="s">
        <v>14349</v>
      </c>
      <c r="P1892" t="s">
        <v>14350</v>
      </c>
      <c r="Q1892" t="s">
        <v>44</v>
      </c>
      <c r="V1892" t="s">
        <v>14351</v>
      </c>
      <c r="AF1892">
        <v>2051</v>
      </c>
    </row>
    <row r="1893" spans="1:32" x14ac:dyDescent="0.3">
      <c r="A1893" s="1">
        <v>1011</v>
      </c>
      <c r="B1893" t="s">
        <v>32</v>
      </c>
      <c r="C1893" t="s">
        <v>24379</v>
      </c>
      <c r="D1893" t="s">
        <v>14352</v>
      </c>
      <c r="E1893" t="s">
        <v>4144</v>
      </c>
      <c r="F1893" t="s">
        <v>14353</v>
      </c>
      <c r="G1893" t="s">
        <v>14354</v>
      </c>
      <c r="H1893" t="s">
        <v>475</v>
      </c>
      <c r="I1893" t="s">
        <v>3034</v>
      </c>
      <c r="J1893" t="s">
        <v>110</v>
      </c>
      <c r="K1893" t="s">
        <v>2224</v>
      </c>
      <c r="L1893" t="s">
        <v>4147</v>
      </c>
      <c r="M1893" t="s">
        <v>4148</v>
      </c>
      <c r="N1893" t="s">
        <v>14355</v>
      </c>
      <c r="P1893" t="s">
        <v>14356</v>
      </c>
      <c r="Q1893" t="s">
        <v>44</v>
      </c>
      <c r="AF1893">
        <v>2052</v>
      </c>
    </row>
    <row r="1894" spans="1:32" x14ac:dyDescent="0.3">
      <c r="A1894" s="1">
        <v>2329</v>
      </c>
      <c r="B1894" t="s">
        <v>32</v>
      </c>
      <c r="C1894" t="s">
        <v>24380</v>
      </c>
      <c r="D1894" t="s">
        <v>14357</v>
      </c>
      <c r="E1894" t="s">
        <v>345</v>
      </c>
      <c r="F1894" t="s">
        <v>14358</v>
      </c>
      <c r="G1894" t="s">
        <v>14359</v>
      </c>
      <c r="H1894" t="s">
        <v>459</v>
      </c>
      <c r="I1894" t="s">
        <v>1388</v>
      </c>
      <c r="J1894" t="s">
        <v>349</v>
      </c>
      <c r="K1894" t="s">
        <v>6003</v>
      </c>
      <c r="L1894" t="s">
        <v>351</v>
      </c>
      <c r="M1894" t="s">
        <v>352</v>
      </c>
      <c r="N1894" t="s">
        <v>14360</v>
      </c>
      <c r="P1894" t="s">
        <v>14361</v>
      </c>
      <c r="Q1894" t="s">
        <v>44</v>
      </c>
      <c r="V1894" t="s">
        <v>14362</v>
      </c>
      <c r="AF1894">
        <v>2053</v>
      </c>
    </row>
    <row r="1895" spans="1:32" x14ac:dyDescent="0.3">
      <c r="A1895" s="1">
        <v>891</v>
      </c>
      <c r="B1895" t="s">
        <v>32</v>
      </c>
      <c r="C1895" t="s">
        <v>24381</v>
      </c>
      <c r="D1895" t="s">
        <v>13075</v>
      </c>
      <c r="E1895" t="s">
        <v>1299</v>
      </c>
      <c r="F1895" t="s">
        <v>14363</v>
      </c>
      <c r="G1895" t="s">
        <v>14364</v>
      </c>
      <c r="H1895" t="s">
        <v>475</v>
      </c>
      <c r="L1895" t="s">
        <v>71</v>
      </c>
      <c r="M1895" t="s">
        <v>1303</v>
      </c>
      <c r="N1895" t="s">
        <v>14365</v>
      </c>
      <c r="Q1895" t="s">
        <v>44</v>
      </c>
      <c r="AF1895">
        <v>2054</v>
      </c>
    </row>
    <row r="1896" spans="1:32" x14ac:dyDescent="0.3">
      <c r="A1896" s="1">
        <v>2781</v>
      </c>
      <c r="B1896" t="s">
        <v>32</v>
      </c>
      <c r="C1896" t="s">
        <v>14366</v>
      </c>
      <c r="D1896" t="s">
        <v>14367</v>
      </c>
      <c r="E1896" t="s">
        <v>14368</v>
      </c>
      <c r="F1896" t="s">
        <v>14369</v>
      </c>
      <c r="G1896" t="s">
        <v>2921</v>
      </c>
      <c r="H1896" t="s">
        <v>180</v>
      </c>
      <c r="O1896" t="s">
        <v>62</v>
      </c>
      <c r="R1896" t="s">
        <v>14370</v>
      </c>
      <c r="S1896" t="s">
        <v>14371</v>
      </c>
      <c r="T1896" t="s">
        <v>14372</v>
      </c>
      <c r="U1896" t="s">
        <v>14373</v>
      </c>
      <c r="V1896" t="s">
        <v>366</v>
      </c>
      <c r="AF1896">
        <v>2055</v>
      </c>
    </row>
    <row r="1897" spans="1:32" x14ac:dyDescent="0.3">
      <c r="A1897" s="1">
        <v>1073</v>
      </c>
      <c r="B1897" t="s">
        <v>32</v>
      </c>
      <c r="C1897" t="s">
        <v>24382</v>
      </c>
      <c r="D1897" t="s">
        <v>14374</v>
      </c>
      <c r="E1897" t="s">
        <v>14375</v>
      </c>
      <c r="F1897" t="s">
        <v>14376</v>
      </c>
      <c r="G1897" t="s">
        <v>1183</v>
      </c>
      <c r="H1897" t="s">
        <v>37</v>
      </c>
      <c r="I1897" t="s">
        <v>75</v>
      </c>
      <c r="J1897" t="s">
        <v>124</v>
      </c>
      <c r="K1897" t="s">
        <v>8860</v>
      </c>
      <c r="L1897" t="s">
        <v>14377</v>
      </c>
      <c r="M1897" t="s">
        <v>14378</v>
      </c>
      <c r="N1897" t="s">
        <v>14379</v>
      </c>
      <c r="P1897" t="s">
        <v>14380</v>
      </c>
      <c r="Q1897" t="s">
        <v>44</v>
      </c>
      <c r="V1897" t="s">
        <v>14381</v>
      </c>
      <c r="AF1897">
        <v>2058</v>
      </c>
    </row>
    <row r="1898" spans="1:32" x14ac:dyDescent="0.3">
      <c r="A1898" s="1">
        <v>1095</v>
      </c>
      <c r="B1898" t="s">
        <v>32</v>
      </c>
      <c r="C1898" t="s">
        <v>24383</v>
      </c>
      <c r="D1898" t="s">
        <v>14382</v>
      </c>
      <c r="E1898" t="s">
        <v>8307</v>
      </c>
      <c r="F1898" t="s">
        <v>14383</v>
      </c>
      <c r="G1898" t="s">
        <v>14384</v>
      </c>
      <c r="H1898" t="s">
        <v>475</v>
      </c>
      <c r="I1898" t="s">
        <v>310</v>
      </c>
      <c r="J1898" t="s">
        <v>324</v>
      </c>
      <c r="K1898" t="s">
        <v>14385</v>
      </c>
      <c r="L1898" t="s">
        <v>8311</v>
      </c>
      <c r="M1898" t="s">
        <v>8312</v>
      </c>
      <c r="N1898" t="s">
        <v>14386</v>
      </c>
      <c r="P1898" t="s">
        <v>14387</v>
      </c>
      <c r="Q1898" t="s">
        <v>44</v>
      </c>
      <c r="AF1898">
        <v>2059</v>
      </c>
    </row>
    <row r="1899" spans="1:32" x14ac:dyDescent="0.3">
      <c r="A1899" s="1">
        <v>766</v>
      </c>
      <c r="B1899" t="s">
        <v>32</v>
      </c>
      <c r="C1899" t="s">
        <v>24384</v>
      </c>
      <c r="D1899" t="s">
        <v>14388</v>
      </c>
      <c r="E1899" t="s">
        <v>4392</v>
      </c>
      <c r="F1899" t="s">
        <v>14389</v>
      </c>
      <c r="G1899" t="s">
        <v>6932</v>
      </c>
      <c r="H1899" t="s">
        <v>475</v>
      </c>
      <c r="I1899" t="s">
        <v>137</v>
      </c>
      <c r="J1899" t="s">
        <v>39</v>
      </c>
      <c r="K1899" t="s">
        <v>14390</v>
      </c>
      <c r="L1899" t="s">
        <v>4396</v>
      </c>
      <c r="M1899" t="s">
        <v>4397</v>
      </c>
      <c r="N1899" t="s">
        <v>14391</v>
      </c>
      <c r="Q1899" t="s">
        <v>44</v>
      </c>
      <c r="V1899" t="s">
        <v>14392</v>
      </c>
      <c r="AF1899">
        <v>2060</v>
      </c>
    </row>
    <row r="1900" spans="1:32" x14ac:dyDescent="0.3">
      <c r="A1900" s="1">
        <v>295</v>
      </c>
      <c r="B1900" t="s">
        <v>32</v>
      </c>
      <c r="C1900" t="s">
        <v>24385</v>
      </c>
      <c r="D1900" t="s">
        <v>14393</v>
      </c>
      <c r="E1900" t="s">
        <v>8587</v>
      </c>
      <c r="F1900" t="s">
        <v>14394</v>
      </c>
      <c r="G1900" t="s">
        <v>1814</v>
      </c>
      <c r="H1900" t="s">
        <v>180</v>
      </c>
      <c r="I1900" t="s">
        <v>461</v>
      </c>
      <c r="J1900" t="s">
        <v>168</v>
      </c>
      <c r="K1900" t="s">
        <v>14395</v>
      </c>
      <c r="L1900" t="s">
        <v>8589</v>
      </c>
      <c r="M1900" t="s">
        <v>8590</v>
      </c>
      <c r="N1900" t="s">
        <v>14396</v>
      </c>
      <c r="P1900" t="s">
        <v>14397</v>
      </c>
      <c r="Q1900" t="s">
        <v>44</v>
      </c>
      <c r="AF1900">
        <v>2061</v>
      </c>
    </row>
    <row r="1901" spans="1:32" x14ac:dyDescent="0.3">
      <c r="A1901" s="1">
        <v>898</v>
      </c>
      <c r="B1901" t="s">
        <v>32</v>
      </c>
      <c r="C1901" t="s">
        <v>24386</v>
      </c>
      <c r="D1901" t="s">
        <v>14398</v>
      </c>
      <c r="E1901" t="s">
        <v>14399</v>
      </c>
      <c r="F1901" t="s">
        <v>14400</v>
      </c>
      <c r="G1901" t="s">
        <v>14401</v>
      </c>
      <c r="H1901" t="s">
        <v>475</v>
      </c>
      <c r="L1901" t="s">
        <v>14402</v>
      </c>
      <c r="M1901" t="s">
        <v>14403</v>
      </c>
      <c r="N1901" t="s">
        <v>14404</v>
      </c>
      <c r="Q1901" t="s">
        <v>44</v>
      </c>
      <c r="V1901" t="s">
        <v>14405</v>
      </c>
      <c r="AF1901">
        <v>2062</v>
      </c>
    </row>
    <row r="1902" spans="1:32" x14ac:dyDescent="0.3">
      <c r="A1902" s="1">
        <v>1607</v>
      </c>
      <c r="B1902" t="s">
        <v>32</v>
      </c>
      <c r="C1902" t="s">
        <v>24387</v>
      </c>
      <c r="D1902" t="s">
        <v>14406</v>
      </c>
      <c r="E1902" t="s">
        <v>1254</v>
      </c>
      <c r="F1902" t="s">
        <v>14407</v>
      </c>
      <c r="G1902" t="s">
        <v>1172</v>
      </c>
      <c r="H1902" t="s">
        <v>522</v>
      </c>
      <c r="I1902" t="s">
        <v>349</v>
      </c>
      <c r="J1902" t="s">
        <v>373</v>
      </c>
      <c r="K1902" t="s">
        <v>14408</v>
      </c>
      <c r="L1902" t="s">
        <v>1257</v>
      </c>
      <c r="M1902" t="s">
        <v>1258</v>
      </c>
      <c r="N1902" t="s">
        <v>14409</v>
      </c>
      <c r="Q1902" t="s">
        <v>44</v>
      </c>
      <c r="V1902" t="s">
        <v>14410</v>
      </c>
      <c r="AF1902">
        <v>2063</v>
      </c>
    </row>
    <row r="1903" spans="1:32" x14ac:dyDescent="0.3">
      <c r="A1903" s="1">
        <v>1986</v>
      </c>
      <c r="B1903" t="s">
        <v>32</v>
      </c>
      <c r="C1903" t="s">
        <v>24388</v>
      </c>
      <c r="D1903" t="s">
        <v>14411</v>
      </c>
      <c r="E1903" t="s">
        <v>14412</v>
      </c>
      <c r="F1903" t="s">
        <v>14413</v>
      </c>
      <c r="G1903" t="s">
        <v>854</v>
      </c>
      <c r="H1903" t="s">
        <v>475</v>
      </c>
      <c r="I1903" t="s">
        <v>373</v>
      </c>
      <c r="K1903" t="s">
        <v>14414</v>
      </c>
      <c r="L1903" t="s">
        <v>14415</v>
      </c>
      <c r="M1903" t="s">
        <v>14416</v>
      </c>
      <c r="N1903" t="s">
        <v>14417</v>
      </c>
      <c r="Q1903" t="s">
        <v>44</v>
      </c>
      <c r="V1903" t="s">
        <v>14418</v>
      </c>
      <c r="AF1903">
        <v>2064</v>
      </c>
    </row>
    <row r="1904" spans="1:32" x14ac:dyDescent="0.3">
      <c r="A1904" s="1">
        <v>2315</v>
      </c>
      <c r="B1904" t="s">
        <v>32</v>
      </c>
      <c r="C1904" t="s">
        <v>24389</v>
      </c>
      <c r="D1904" t="s">
        <v>14419</v>
      </c>
      <c r="E1904" t="s">
        <v>7178</v>
      </c>
      <c r="F1904" t="s">
        <v>14420</v>
      </c>
      <c r="G1904" t="s">
        <v>2707</v>
      </c>
      <c r="H1904" t="s">
        <v>459</v>
      </c>
      <c r="I1904" t="s">
        <v>7607</v>
      </c>
      <c r="J1904" t="s">
        <v>349</v>
      </c>
      <c r="K1904" t="s">
        <v>6620</v>
      </c>
      <c r="L1904" t="s">
        <v>7182</v>
      </c>
      <c r="M1904" t="s">
        <v>7183</v>
      </c>
      <c r="N1904" t="s">
        <v>14421</v>
      </c>
      <c r="P1904" t="s">
        <v>14422</v>
      </c>
      <c r="Q1904" t="s">
        <v>44</v>
      </c>
      <c r="V1904" t="s">
        <v>14423</v>
      </c>
      <c r="AF1904">
        <v>2065</v>
      </c>
    </row>
    <row r="1905" spans="1:32" x14ac:dyDescent="0.3">
      <c r="A1905" s="1">
        <v>2582</v>
      </c>
      <c r="B1905" t="s">
        <v>32</v>
      </c>
      <c r="C1905" t="s">
        <v>24390</v>
      </c>
      <c r="D1905" t="s">
        <v>14424</v>
      </c>
      <c r="E1905" t="s">
        <v>12066</v>
      </c>
      <c r="F1905" t="s">
        <v>14425</v>
      </c>
      <c r="G1905" t="s">
        <v>14426</v>
      </c>
      <c r="H1905" t="s">
        <v>522</v>
      </c>
      <c r="J1905" t="s">
        <v>124</v>
      </c>
      <c r="K1905" t="s">
        <v>14427</v>
      </c>
      <c r="L1905" t="s">
        <v>12070</v>
      </c>
      <c r="M1905" t="s">
        <v>12071</v>
      </c>
      <c r="N1905" t="s">
        <v>14428</v>
      </c>
      <c r="Q1905" t="s">
        <v>44</v>
      </c>
      <c r="V1905" t="s">
        <v>14429</v>
      </c>
      <c r="AF1905">
        <v>2066</v>
      </c>
    </row>
    <row r="1906" spans="1:32" x14ac:dyDescent="0.3">
      <c r="A1906" s="1">
        <v>2044</v>
      </c>
      <c r="B1906" t="s">
        <v>32</v>
      </c>
      <c r="C1906" t="s">
        <v>24391</v>
      </c>
      <c r="D1906" t="s">
        <v>14430</v>
      </c>
      <c r="E1906" t="s">
        <v>5572</v>
      </c>
      <c r="F1906" t="s">
        <v>14431</v>
      </c>
      <c r="G1906" t="s">
        <v>497</v>
      </c>
      <c r="H1906" t="s">
        <v>108</v>
      </c>
      <c r="I1906" t="s">
        <v>236</v>
      </c>
      <c r="K1906" t="s">
        <v>14432</v>
      </c>
      <c r="L1906" t="s">
        <v>5572</v>
      </c>
      <c r="M1906" t="s">
        <v>5575</v>
      </c>
      <c r="N1906" t="s">
        <v>14433</v>
      </c>
      <c r="Q1906" t="s">
        <v>44</v>
      </c>
      <c r="V1906" t="s">
        <v>14434</v>
      </c>
      <c r="AF1906">
        <v>2067</v>
      </c>
    </row>
    <row r="1907" spans="1:32" x14ac:dyDescent="0.3">
      <c r="A1907" s="1">
        <v>1077</v>
      </c>
      <c r="B1907" t="s">
        <v>32</v>
      </c>
      <c r="C1907" t="s">
        <v>24392</v>
      </c>
      <c r="D1907" t="s">
        <v>14435</v>
      </c>
      <c r="E1907" t="s">
        <v>105</v>
      </c>
      <c r="F1907" t="s">
        <v>14436</v>
      </c>
      <c r="G1907" t="s">
        <v>993</v>
      </c>
      <c r="H1907" t="s">
        <v>180</v>
      </c>
      <c r="I1907" t="s">
        <v>181</v>
      </c>
      <c r="J1907" t="s">
        <v>236</v>
      </c>
      <c r="K1907" t="s">
        <v>14437</v>
      </c>
      <c r="L1907" t="s">
        <v>112</v>
      </c>
      <c r="M1907" t="s">
        <v>113</v>
      </c>
      <c r="N1907" t="s">
        <v>14438</v>
      </c>
      <c r="P1907" t="s">
        <v>14439</v>
      </c>
      <c r="Q1907" t="s">
        <v>44</v>
      </c>
      <c r="V1907" t="s">
        <v>14440</v>
      </c>
      <c r="AF1907">
        <v>2068</v>
      </c>
    </row>
    <row r="1908" spans="1:32" x14ac:dyDescent="0.3">
      <c r="A1908" s="1">
        <v>2980</v>
      </c>
      <c r="B1908" t="s">
        <v>32</v>
      </c>
      <c r="C1908" t="s">
        <v>14441</v>
      </c>
      <c r="D1908" t="s">
        <v>14442</v>
      </c>
      <c r="E1908" t="s">
        <v>14443</v>
      </c>
      <c r="F1908" t="s">
        <v>14444</v>
      </c>
      <c r="G1908" t="s">
        <v>5590</v>
      </c>
      <c r="H1908" t="s">
        <v>108</v>
      </c>
      <c r="O1908" t="s">
        <v>62</v>
      </c>
      <c r="R1908" t="s">
        <v>14445</v>
      </c>
      <c r="S1908" t="s">
        <v>14446</v>
      </c>
      <c r="T1908" t="s">
        <v>14447</v>
      </c>
      <c r="U1908" t="s">
        <v>14448</v>
      </c>
      <c r="V1908" t="s">
        <v>14449</v>
      </c>
      <c r="AF1908">
        <v>2069</v>
      </c>
    </row>
    <row r="1909" spans="1:32" x14ac:dyDescent="0.3">
      <c r="A1909" s="1">
        <v>1391</v>
      </c>
      <c r="B1909" t="s">
        <v>32</v>
      </c>
      <c r="C1909" t="s">
        <v>24393</v>
      </c>
      <c r="D1909" t="s">
        <v>14450</v>
      </c>
      <c r="E1909" t="s">
        <v>14451</v>
      </c>
      <c r="F1909" t="s">
        <v>14452</v>
      </c>
      <c r="G1909" t="s">
        <v>264</v>
      </c>
      <c r="H1909" t="s">
        <v>248</v>
      </c>
      <c r="I1909" t="s">
        <v>373</v>
      </c>
      <c r="J1909" t="s">
        <v>147</v>
      </c>
      <c r="K1909" t="s">
        <v>1854</v>
      </c>
      <c r="L1909" t="s">
        <v>14453</v>
      </c>
      <c r="M1909" t="s">
        <v>14454</v>
      </c>
      <c r="N1909" t="s">
        <v>14455</v>
      </c>
      <c r="P1909" t="s">
        <v>11268</v>
      </c>
      <c r="Q1909" t="s">
        <v>44</v>
      </c>
      <c r="V1909" t="s">
        <v>14456</v>
      </c>
      <c r="AF1909">
        <v>2070</v>
      </c>
    </row>
    <row r="1910" spans="1:32" x14ac:dyDescent="0.3">
      <c r="A1910" s="1">
        <v>1323</v>
      </c>
      <c r="B1910" t="s">
        <v>32</v>
      </c>
      <c r="C1910" t="s">
        <v>24394</v>
      </c>
      <c r="D1910" t="s">
        <v>14457</v>
      </c>
      <c r="E1910" t="s">
        <v>10810</v>
      </c>
      <c r="F1910" t="s">
        <v>14458</v>
      </c>
      <c r="G1910" t="s">
        <v>14459</v>
      </c>
      <c r="H1910" t="s">
        <v>122</v>
      </c>
      <c r="I1910" t="s">
        <v>3468</v>
      </c>
      <c r="J1910" t="s">
        <v>477</v>
      </c>
      <c r="K1910" t="s">
        <v>14460</v>
      </c>
      <c r="L1910" t="s">
        <v>10813</v>
      </c>
      <c r="M1910" t="s">
        <v>14461</v>
      </c>
      <c r="N1910" t="s">
        <v>14462</v>
      </c>
      <c r="P1910" t="s">
        <v>2148</v>
      </c>
      <c r="Q1910" t="s">
        <v>44</v>
      </c>
      <c r="V1910" t="s">
        <v>14463</v>
      </c>
      <c r="AF1910">
        <v>2071</v>
      </c>
    </row>
    <row r="1911" spans="1:32" x14ac:dyDescent="0.3">
      <c r="A1911" s="1">
        <v>3235</v>
      </c>
      <c r="B1911" t="s">
        <v>32</v>
      </c>
      <c r="C1911" t="s">
        <v>14464</v>
      </c>
      <c r="D1911" t="s">
        <v>14465</v>
      </c>
      <c r="E1911" t="s">
        <v>14466</v>
      </c>
      <c r="F1911" t="s">
        <v>14467</v>
      </c>
      <c r="G1911" t="s">
        <v>14468</v>
      </c>
      <c r="H1911" t="s">
        <v>37</v>
      </c>
      <c r="O1911" t="s">
        <v>62</v>
      </c>
      <c r="R1911" t="s">
        <v>14469</v>
      </c>
      <c r="S1911" t="s">
        <v>14470</v>
      </c>
      <c r="T1911" t="s">
        <v>14471</v>
      </c>
      <c r="U1911" t="s">
        <v>14472</v>
      </c>
      <c r="V1911" t="s">
        <v>14473</v>
      </c>
      <c r="Y1911" t="s">
        <v>14474</v>
      </c>
      <c r="Z1911" t="s">
        <v>14475</v>
      </c>
      <c r="AF1911">
        <v>2072</v>
      </c>
    </row>
    <row r="1912" spans="1:32" x14ac:dyDescent="0.3">
      <c r="A1912" s="1">
        <v>2699</v>
      </c>
      <c r="B1912" t="s">
        <v>32</v>
      </c>
      <c r="C1912" t="s">
        <v>14476</v>
      </c>
      <c r="D1912" t="s">
        <v>14477</v>
      </c>
      <c r="E1912" t="s">
        <v>14478</v>
      </c>
      <c r="F1912" t="s">
        <v>14479</v>
      </c>
      <c r="G1912" t="s">
        <v>14105</v>
      </c>
      <c r="H1912" t="s">
        <v>37</v>
      </c>
      <c r="O1912" t="s">
        <v>62</v>
      </c>
      <c r="R1912" t="s">
        <v>14480</v>
      </c>
      <c r="S1912" t="s">
        <v>14481</v>
      </c>
      <c r="T1912" t="s">
        <v>14482</v>
      </c>
      <c r="U1912" t="s">
        <v>14483</v>
      </c>
      <c r="V1912" t="s">
        <v>14484</v>
      </c>
      <c r="Z1912" t="s">
        <v>14485</v>
      </c>
      <c r="AF1912">
        <v>2073</v>
      </c>
    </row>
    <row r="1913" spans="1:32" x14ac:dyDescent="0.3">
      <c r="A1913" s="1">
        <v>668</v>
      </c>
      <c r="B1913" t="s">
        <v>32</v>
      </c>
      <c r="C1913" t="s">
        <v>24395</v>
      </c>
      <c r="D1913" t="s">
        <v>14486</v>
      </c>
      <c r="E1913" t="s">
        <v>369</v>
      </c>
      <c r="F1913" t="s">
        <v>14487</v>
      </c>
      <c r="G1913" t="s">
        <v>557</v>
      </c>
      <c r="H1913" t="s">
        <v>37</v>
      </c>
      <c r="I1913" t="s">
        <v>372</v>
      </c>
      <c r="J1913" t="s">
        <v>147</v>
      </c>
      <c r="K1913" t="s">
        <v>6796</v>
      </c>
      <c r="L1913" t="s">
        <v>375</v>
      </c>
      <c r="M1913" t="s">
        <v>376</v>
      </c>
      <c r="N1913" t="s">
        <v>14488</v>
      </c>
      <c r="P1913" t="s">
        <v>6085</v>
      </c>
      <c r="Q1913" t="s">
        <v>44</v>
      </c>
      <c r="V1913" t="s">
        <v>14489</v>
      </c>
      <c r="AF1913">
        <v>2075</v>
      </c>
    </row>
    <row r="1914" spans="1:32" x14ac:dyDescent="0.3">
      <c r="A1914" s="1">
        <v>2852</v>
      </c>
      <c r="B1914" t="s">
        <v>32</v>
      </c>
      <c r="C1914" t="s">
        <v>14490</v>
      </c>
      <c r="D1914" t="s">
        <v>14491</v>
      </c>
      <c r="E1914" t="s">
        <v>10874</v>
      </c>
      <c r="F1914" t="s">
        <v>14492</v>
      </c>
      <c r="G1914" t="s">
        <v>854</v>
      </c>
      <c r="H1914" t="s">
        <v>475</v>
      </c>
      <c r="K1914" t="s">
        <v>39</v>
      </c>
      <c r="L1914" t="s">
        <v>10877</v>
      </c>
      <c r="M1914" t="s">
        <v>10878</v>
      </c>
      <c r="N1914" t="s">
        <v>14493</v>
      </c>
      <c r="O1914" t="s">
        <v>62</v>
      </c>
      <c r="P1914" t="s">
        <v>39</v>
      </c>
      <c r="R1914" t="s">
        <v>14494</v>
      </c>
      <c r="S1914" t="s">
        <v>14495</v>
      </c>
      <c r="T1914" t="s">
        <v>14496</v>
      </c>
      <c r="U1914" t="s">
        <v>14497</v>
      </c>
      <c r="V1914" t="s">
        <v>14498</v>
      </c>
      <c r="AF1914">
        <v>2076</v>
      </c>
    </row>
    <row r="1915" spans="1:32" x14ac:dyDescent="0.3">
      <c r="A1915" s="1">
        <v>1293</v>
      </c>
      <c r="B1915" t="s">
        <v>32</v>
      </c>
      <c r="C1915" t="s">
        <v>24396</v>
      </c>
      <c r="D1915" t="s">
        <v>14499</v>
      </c>
      <c r="E1915" t="s">
        <v>4893</v>
      </c>
      <c r="F1915" t="s">
        <v>14500</v>
      </c>
      <c r="G1915" t="s">
        <v>4667</v>
      </c>
      <c r="H1915" t="s">
        <v>248</v>
      </c>
      <c r="I1915" t="s">
        <v>168</v>
      </c>
      <c r="J1915" t="s">
        <v>110</v>
      </c>
      <c r="K1915" t="s">
        <v>5777</v>
      </c>
      <c r="L1915" t="s">
        <v>4896</v>
      </c>
      <c r="M1915" t="s">
        <v>4897</v>
      </c>
      <c r="N1915" t="s">
        <v>14501</v>
      </c>
      <c r="P1915" t="s">
        <v>1399</v>
      </c>
      <c r="Q1915" t="s">
        <v>44</v>
      </c>
      <c r="V1915" t="s">
        <v>14502</v>
      </c>
      <c r="AF1915">
        <v>2077</v>
      </c>
    </row>
    <row r="1916" spans="1:32" x14ac:dyDescent="0.3">
      <c r="A1916" s="1">
        <v>3183</v>
      </c>
      <c r="B1916" t="s">
        <v>32</v>
      </c>
      <c r="C1916" t="s">
        <v>14503</v>
      </c>
      <c r="D1916" t="s">
        <v>14504</v>
      </c>
      <c r="E1916" t="s">
        <v>14505</v>
      </c>
      <c r="F1916" t="s">
        <v>14506</v>
      </c>
      <c r="G1916" t="s">
        <v>5093</v>
      </c>
      <c r="H1916" t="s">
        <v>108</v>
      </c>
      <c r="O1916" t="s">
        <v>62</v>
      </c>
      <c r="R1916" t="s">
        <v>14507</v>
      </c>
      <c r="S1916" t="s">
        <v>14508</v>
      </c>
      <c r="T1916" t="s">
        <v>14509</v>
      </c>
      <c r="U1916" t="s">
        <v>14510</v>
      </c>
      <c r="V1916" t="s">
        <v>366</v>
      </c>
      <c r="AF1916">
        <v>2078</v>
      </c>
    </row>
    <row r="1917" spans="1:32" x14ac:dyDescent="0.3">
      <c r="A1917" s="1">
        <v>775</v>
      </c>
      <c r="B1917" t="s">
        <v>32</v>
      </c>
      <c r="C1917" t="s">
        <v>24397</v>
      </c>
      <c r="D1917" t="s">
        <v>14511</v>
      </c>
      <c r="E1917" t="s">
        <v>10850</v>
      </c>
      <c r="F1917" t="s">
        <v>14512</v>
      </c>
      <c r="G1917" t="s">
        <v>5837</v>
      </c>
      <c r="H1917" t="s">
        <v>51</v>
      </c>
      <c r="I1917" t="s">
        <v>5326</v>
      </c>
      <c r="J1917" t="s">
        <v>789</v>
      </c>
      <c r="K1917" t="s">
        <v>14513</v>
      </c>
      <c r="L1917" t="s">
        <v>10853</v>
      </c>
      <c r="M1917" t="s">
        <v>10854</v>
      </c>
      <c r="N1917" t="s">
        <v>14514</v>
      </c>
      <c r="P1917" t="s">
        <v>14515</v>
      </c>
      <c r="Q1917" t="s">
        <v>44</v>
      </c>
      <c r="AF1917">
        <v>2079</v>
      </c>
    </row>
    <row r="1918" spans="1:32" x14ac:dyDescent="0.3">
      <c r="A1918" s="1">
        <v>2308</v>
      </c>
      <c r="B1918" t="s">
        <v>32</v>
      </c>
      <c r="C1918" t="s">
        <v>24398</v>
      </c>
      <c r="D1918" t="s">
        <v>14516</v>
      </c>
      <c r="E1918" t="s">
        <v>589</v>
      </c>
      <c r="F1918" t="s">
        <v>14517</v>
      </c>
      <c r="G1918" t="s">
        <v>14518</v>
      </c>
      <c r="H1918" t="s">
        <v>37</v>
      </c>
      <c r="I1918" t="s">
        <v>227</v>
      </c>
      <c r="J1918" t="s">
        <v>39</v>
      </c>
      <c r="K1918" t="s">
        <v>123</v>
      </c>
      <c r="L1918" t="s">
        <v>593</v>
      </c>
      <c r="M1918" t="s">
        <v>594</v>
      </c>
      <c r="N1918" t="s">
        <v>14519</v>
      </c>
      <c r="Q1918" t="s">
        <v>44</v>
      </c>
      <c r="V1918" t="s">
        <v>14520</v>
      </c>
      <c r="AF1918">
        <v>2080</v>
      </c>
    </row>
    <row r="1919" spans="1:32" x14ac:dyDescent="0.3">
      <c r="A1919" s="1">
        <v>265</v>
      </c>
      <c r="B1919" t="s">
        <v>32</v>
      </c>
      <c r="C1919" t="s">
        <v>24399</v>
      </c>
      <c r="D1919" t="s">
        <v>14521</v>
      </c>
      <c r="E1919" t="s">
        <v>14522</v>
      </c>
      <c r="F1919" t="s">
        <v>14523</v>
      </c>
      <c r="G1919" t="s">
        <v>9877</v>
      </c>
      <c r="H1919" t="s">
        <v>180</v>
      </c>
      <c r="I1919" t="s">
        <v>110</v>
      </c>
      <c r="J1919" t="s">
        <v>39</v>
      </c>
      <c r="K1919" t="s">
        <v>7607</v>
      </c>
      <c r="L1919" t="s">
        <v>14524</v>
      </c>
      <c r="M1919" t="s">
        <v>14525</v>
      </c>
      <c r="N1919" t="s">
        <v>14526</v>
      </c>
      <c r="P1919" t="s">
        <v>286</v>
      </c>
      <c r="Q1919" t="s">
        <v>44</v>
      </c>
      <c r="AF1919">
        <v>2081</v>
      </c>
    </row>
    <row r="1920" spans="1:32" x14ac:dyDescent="0.3">
      <c r="A1920" s="1">
        <v>430</v>
      </c>
      <c r="B1920" t="s">
        <v>32</v>
      </c>
      <c r="C1920" t="s">
        <v>24400</v>
      </c>
      <c r="D1920" t="s">
        <v>14527</v>
      </c>
      <c r="E1920" t="s">
        <v>1254</v>
      </c>
      <c r="F1920" t="s">
        <v>14528</v>
      </c>
      <c r="G1920" t="s">
        <v>1172</v>
      </c>
      <c r="H1920" t="s">
        <v>522</v>
      </c>
      <c r="I1920" t="s">
        <v>349</v>
      </c>
      <c r="J1920" t="s">
        <v>236</v>
      </c>
      <c r="K1920" t="s">
        <v>14529</v>
      </c>
      <c r="L1920" t="s">
        <v>1257</v>
      </c>
      <c r="M1920" t="s">
        <v>1258</v>
      </c>
      <c r="N1920" t="s">
        <v>14530</v>
      </c>
      <c r="Q1920" t="s">
        <v>44</v>
      </c>
      <c r="V1920" t="s">
        <v>14531</v>
      </c>
      <c r="AF1920">
        <v>2082</v>
      </c>
    </row>
    <row r="1921" spans="1:32" x14ac:dyDescent="0.3">
      <c r="A1921" s="1">
        <v>2311</v>
      </c>
      <c r="B1921" t="s">
        <v>32</v>
      </c>
      <c r="C1921" t="s">
        <v>24401</v>
      </c>
      <c r="D1921" t="s">
        <v>14532</v>
      </c>
      <c r="E1921" t="s">
        <v>5130</v>
      </c>
      <c r="F1921" t="s">
        <v>14533</v>
      </c>
      <c r="G1921" t="s">
        <v>10787</v>
      </c>
      <c r="H1921" t="s">
        <v>91</v>
      </c>
      <c r="I1921" t="s">
        <v>537</v>
      </c>
      <c r="J1921" t="s">
        <v>7608</v>
      </c>
      <c r="K1921" t="s">
        <v>9737</v>
      </c>
      <c r="L1921" t="s">
        <v>5133</v>
      </c>
      <c r="M1921" t="s">
        <v>5134</v>
      </c>
      <c r="N1921" t="s">
        <v>14534</v>
      </c>
      <c r="P1921" t="s">
        <v>14535</v>
      </c>
      <c r="Q1921" t="s">
        <v>44</v>
      </c>
      <c r="V1921" t="s">
        <v>14536</v>
      </c>
      <c r="AF1921">
        <v>2083</v>
      </c>
    </row>
    <row r="1922" spans="1:32" x14ac:dyDescent="0.3">
      <c r="A1922" s="1">
        <v>3305</v>
      </c>
      <c r="B1922" t="s">
        <v>32</v>
      </c>
      <c r="C1922" t="s">
        <v>14537</v>
      </c>
      <c r="D1922" t="s">
        <v>14538</v>
      </c>
      <c r="E1922" t="s">
        <v>14539</v>
      </c>
      <c r="F1922" t="s">
        <v>14540</v>
      </c>
      <c r="G1922" t="s">
        <v>14541</v>
      </c>
      <c r="H1922" t="s">
        <v>37</v>
      </c>
      <c r="O1922" t="s">
        <v>62</v>
      </c>
      <c r="R1922" t="s">
        <v>14542</v>
      </c>
      <c r="S1922" t="s">
        <v>14543</v>
      </c>
      <c r="T1922" t="s">
        <v>14544</v>
      </c>
      <c r="U1922" t="s">
        <v>14545</v>
      </c>
      <c r="V1922" t="s">
        <v>10198</v>
      </c>
      <c r="AF1922">
        <v>2084</v>
      </c>
    </row>
    <row r="1923" spans="1:32" x14ac:dyDescent="0.3">
      <c r="A1923" s="1">
        <v>1692</v>
      </c>
      <c r="B1923" t="s">
        <v>32</v>
      </c>
      <c r="C1923" t="s">
        <v>24402</v>
      </c>
      <c r="D1923" t="s">
        <v>14546</v>
      </c>
      <c r="E1923" t="s">
        <v>12348</v>
      </c>
      <c r="F1923" t="s">
        <v>14547</v>
      </c>
      <c r="G1923" t="s">
        <v>9366</v>
      </c>
      <c r="H1923" t="s">
        <v>180</v>
      </c>
      <c r="I1923" t="s">
        <v>372</v>
      </c>
      <c r="J1923" t="s">
        <v>147</v>
      </c>
      <c r="K1923" t="s">
        <v>3468</v>
      </c>
      <c r="L1923" t="s">
        <v>12350</v>
      </c>
      <c r="M1923" t="s">
        <v>12351</v>
      </c>
      <c r="N1923" t="s">
        <v>14548</v>
      </c>
      <c r="P1923" t="s">
        <v>3732</v>
      </c>
      <c r="Q1923" t="s">
        <v>44</v>
      </c>
      <c r="V1923" t="s">
        <v>14549</v>
      </c>
      <c r="AF1923">
        <v>2085</v>
      </c>
    </row>
    <row r="1924" spans="1:32" x14ac:dyDescent="0.3">
      <c r="A1924" s="1">
        <v>1625</v>
      </c>
      <c r="B1924" t="s">
        <v>32</v>
      </c>
      <c r="C1924" t="s">
        <v>24403</v>
      </c>
      <c r="D1924" t="s">
        <v>14550</v>
      </c>
      <c r="E1924" t="s">
        <v>10850</v>
      </c>
      <c r="F1924" t="s">
        <v>14551</v>
      </c>
      <c r="G1924" t="s">
        <v>14552</v>
      </c>
      <c r="H1924" t="s">
        <v>122</v>
      </c>
      <c r="I1924" t="s">
        <v>1626</v>
      </c>
      <c r="J1924" t="s">
        <v>38</v>
      </c>
      <c r="K1924" t="s">
        <v>14553</v>
      </c>
      <c r="L1924" t="s">
        <v>10853</v>
      </c>
      <c r="M1924" t="s">
        <v>10854</v>
      </c>
      <c r="N1924" t="s">
        <v>14554</v>
      </c>
      <c r="P1924" t="s">
        <v>14555</v>
      </c>
      <c r="Q1924" t="s">
        <v>44</v>
      </c>
      <c r="AF1924">
        <v>2086</v>
      </c>
    </row>
    <row r="1925" spans="1:32" x14ac:dyDescent="0.3">
      <c r="A1925" s="1">
        <v>3239</v>
      </c>
      <c r="B1925" t="s">
        <v>32</v>
      </c>
      <c r="C1925" t="s">
        <v>14556</v>
      </c>
      <c r="D1925" t="s">
        <v>14557</v>
      </c>
      <c r="E1925" t="s">
        <v>14558</v>
      </c>
      <c r="F1925" t="s">
        <v>14559</v>
      </c>
      <c r="G1925" t="s">
        <v>14560</v>
      </c>
      <c r="H1925" t="s">
        <v>108</v>
      </c>
      <c r="O1925" t="s">
        <v>62</v>
      </c>
      <c r="R1925" t="s">
        <v>14561</v>
      </c>
      <c r="S1925" t="s">
        <v>13062</v>
      </c>
      <c r="T1925" t="s">
        <v>14562</v>
      </c>
      <c r="U1925" t="s">
        <v>14563</v>
      </c>
      <c r="V1925" t="s">
        <v>7379</v>
      </c>
      <c r="AF1925">
        <v>2087</v>
      </c>
    </row>
    <row r="1926" spans="1:32" x14ac:dyDescent="0.3">
      <c r="A1926" s="1">
        <v>2884</v>
      </c>
      <c r="B1926" t="s">
        <v>32</v>
      </c>
      <c r="C1926" t="s">
        <v>14564</v>
      </c>
      <c r="D1926" t="s">
        <v>14565</v>
      </c>
      <c r="E1926" t="s">
        <v>14566</v>
      </c>
      <c r="F1926" t="s">
        <v>14567</v>
      </c>
      <c r="G1926" t="s">
        <v>14568</v>
      </c>
      <c r="H1926" t="s">
        <v>180</v>
      </c>
      <c r="O1926" t="s">
        <v>62</v>
      </c>
      <c r="R1926" t="s">
        <v>14569</v>
      </c>
      <c r="S1926" t="s">
        <v>14570</v>
      </c>
      <c r="T1926" t="s">
        <v>14571</v>
      </c>
      <c r="U1926" t="s">
        <v>14572</v>
      </c>
      <c r="V1926" t="s">
        <v>2002</v>
      </c>
      <c r="Y1926" t="s">
        <v>14573</v>
      </c>
      <c r="Z1926" t="s">
        <v>14574</v>
      </c>
      <c r="AF1926">
        <v>2088</v>
      </c>
    </row>
    <row r="1927" spans="1:32" x14ac:dyDescent="0.3">
      <c r="A1927" s="1">
        <v>804</v>
      </c>
      <c r="B1927" t="s">
        <v>32</v>
      </c>
      <c r="C1927" t="s">
        <v>24404</v>
      </c>
      <c r="D1927" t="s">
        <v>14575</v>
      </c>
      <c r="E1927" t="s">
        <v>5465</v>
      </c>
      <c r="F1927" t="s">
        <v>14576</v>
      </c>
      <c r="G1927" t="s">
        <v>3604</v>
      </c>
      <c r="H1927" t="s">
        <v>180</v>
      </c>
      <c r="I1927" t="s">
        <v>123</v>
      </c>
      <c r="J1927" t="s">
        <v>324</v>
      </c>
      <c r="K1927" t="s">
        <v>14577</v>
      </c>
      <c r="L1927" t="s">
        <v>5468</v>
      </c>
      <c r="M1927" t="s">
        <v>5469</v>
      </c>
      <c r="N1927" t="s">
        <v>14578</v>
      </c>
      <c r="P1927" t="s">
        <v>14579</v>
      </c>
      <c r="Q1927" t="s">
        <v>44</v>
      </c>
      <c r="V1927" t="s">
        <v>14580</v>
      </c>
      <c r="AF1927">
        <v>2089</v>
      </c>
    </row>
    <row r="1928" spans="1:32" x14ac:dyDescent="0.3">
      <c r="A1928" s="1">
        <v>912</v>
      </c>
      <c r="B1928" t="s">
        <v>32</v>
      </c>
      <c r="C1928" t="s">
        <v>24405</v>
      </c>
      <c r="D1928" t="s">
        <v>14581</v>
      </c>
      <c r="E1928" t="s">
        <v>4714</v>
      </c>
      <c r="F1928" t="s">
        <v>14582</v>
      </c>
      <c r="G1928" t="s">
        <v>11524</v>
      </c>
      <c r="H1928" t="s">
        <v>74</v>
      </c>
      <c r="I1928" t="s">
        <v>1373</v>
      </c>
      <c r="J1928" t="s">
        <v>39</v>
      </c>
      <c r="K1928" t="s">
        <v>1208</v>
      </c>
      <c r="L1928" t="s">
        <v>4717</v>
      </c>
      <c r="M1928" t="s">
        <v>4718</v>
      </c>
      <c r="N1928" t="s">
        <v>14583</v>
      </c>
      <c r="P1928" t="s">
        <v>2540</v>
      </c>
      <c r="Q1928" t="s">
        <v>44</v>
      </c>
      <c r="V1928" t="s">
        <v>14584</v>
      </c>
      <c r="AF1928">
        <v>2090</v>
      </c>
    </row>
    <row r="1929" spans="1:32" x14ac:dyDescent="0.3">
      <c r="A1929" s="1">
        <v>2459</v>
      </c>
      <c r="B1929" t="s">
        <v>32</v>
      </c>
      <c r="C1929" t="s">
        <v>24406</v>
      </c>
      <c r="D1929" t="s">
        <v>14585</v>
      </c>
      <c r="E1929" t="s">
        <v>5785</v>
      </c>
      <c r="F1929" t="s">
        <v>14586</v>
      </c>
      <c r="G1929" t="s">
        <v>1301</v>
      </c>
      <c r="H1929" t="s">
        <v>180</v>
      </c>
      <c r="I1929" t="s">
        <v>227</v>
      </c>
      <c r="J1929" t="s">
        <v>168</v>
      </c>
      <c r="K1929" t="s">
        <v>14587</v>
      </c>
      <c r="L1929" t="s">
        <v>5789</v>
      </c>
      <c r="M1929" t="s">
        <v>5790</v>
      </c>
      <c r="N1929" t="s">
        <v>14588</v>
      </c>
      <c r="P1929" t="s">
        <v>14589</v>
      </c>
      <c r="Q1929" t="s">
        <v>44</v>
      </c>
      <c r="V1929" t="s">
        <v>14590</v>
      </c>
      <c r="AF1929">
        <v>2091</v>
      </c>
    </row>
    <row r="1930" spans="1:32" x14ac:dyDescent="0.3">
      <c r="A1930" s="1">
        <v>1159</v>
      </c>
      <c r="B1930" t="s">
        <v>32</v>
      </c>
      <c r="C1930" t="s">
        <v>24407</v>
      </c>
      <c r="D1930" t="s">
        <v>14591</v>
      </c>
      <c r="E1930" t="s">
        <v>14592</v>
      </c>
      <c r="F1930" t="s">
        <v>14593</v>
      </c>
      <c r="G1930" t="s">
        <v>521</v>
      </c>
      <c r="H1930" t="s">
        <v>522</v>
      </c>
      <c r="I1930" t="s">
        <v>123</v>
      </c>
      <c r="J1930" t="s">
        <v>39</v>
      </c>
      <c r="K1930" t="s">
        <v>359</v>
      </c>
      <c r="L1930" t="s">
        <v>14594</v>
      </c>
      <c r="M1930" t="s">
        <v>14595</v>
      </c>
      <c r="N1930" t="s">
        <v>14596</v>
      </c>
      <c r="P1930" t="s">
        <v>1208</v>
      </c>
      <c r="Q1930" t="s">
        <v>44</v>
      </c>
      <c r="V1930" t="s">
        <v>14597</v>
      </c>
      <c r="AF1930">
        <v>2092</v>
      </c>
    </row>
    <row r="1931" spans="1:32" x14ac:dyDescent="0.3">
      <c r="A1931" s="1">
        <v>2359</v>
      </c>
      <c r="B1931" t="s">
        <v>32</v>
      </c>
      <c r="C1931" t="s">
        <v>24408</v>
      </c>
      <c r="D1931" t="s">
        <v>14598</v>
      </c>
      <c r="E1931" t="s">
        <v>12141</v>
      </c>
      <c r="F1931" t="s">
        <v>14599</v>
      </c>
      <c r="G1931" t="s">
        <v>14249</v>
      </c>
      <c r="H1931" t="s">
        <v>248</v>
      </c>
      <c r="I1931" t="s">
        <v>109</v>
      </c>
      <c r="J1931" t="s">
        <v>236</v>
      </c>
      <c r="K1931" t="s">
        <v>14600</v>
      </c>
      <c r="L1931" t="s">
        <v>12143</v>
      </c>
      <c r="M1931" t="s">
        <v>12144</v>
      </c>
      <c r="N1931" t="s">
        <v>14601</v>
      </c>
      <c r="P1931" t="s">
        <v>14602</v>
      </c>
      <c r="Q1931" t="s">
        <v>44</v>
      </c>
      <c r="V1931" t="s">
        <v>14603</v>
      </c>
      <c r="AF1931">
        <v>2093</v>
      </c>
    </row>
    <row r="1932" spans="1:32" x14ac:dyDescent="0.3">
      <c r="A1932" s="1">
        <v>2065</v>
      </c>
      <c r="B1932" t="s">
        <v>32</v>
      </c>
      <c r="C1932" t="s">
        <v>24409</v>
      </c>
      <c r="D1932" t="s">
        <v>14604</v>
      </c>
      <c r="E1932" t="s">
        <v>14605</v>
      </c>
      <c r="F1932" t="s">
        <v>14606</v>
      </c>
      <c r="G1932" t="s">
        <v>14607</v>
      </c>
      <c r="H1932" t="s">
        <v>122</v>
      </c>
      <c r="I1932" t="s">
        <v>14608</v>
      </c>
      <c r="J1932" t="s">
        <v>373</v>
      </c>
      <c r="K1932" t="s">
        <v>8823</v>
      </c>
      <c r="L1932" t="s">
        <v>14609</v>
      </c>
      <c r="M1932" t="s">
        <v>14610</v>
      </c>
      <c r="N1932" t="s">
        <v>14611</v>
      </c>
      <c r="P1932" t="s">
        <v>8764</v>
      </c>
      <c r="Q1932" t="s">
        <v>44</v>
      </c>
      <c r="V1932" t="s">
        <v>14612</v>
      </c>
      <c r="AF1932">
        <v>2094</v>
      </c>
    </row>
    <row r="1933" spans="1:32" x14ac:dyDescent="0.3">
      <c r="A1933" s="1">
        <v>2487</v>
      </c>
      <c r="B1933" t="s">
        <v>32</v>
      </c>
      <c r="C1933" t="s">
        <v>24410</v>
      </c>
      <c r="D1933" t="s">
        <v>14613</v>
      </c>
      <c r="E1933" t="s">
        <v>5121</v>
      </c>
      <c r="F1933" t="s">
        <v>14614</v>
      </c>
      <c r="G1933" t="s">
        <v>4290</v>
      </c>
      <c r="H1933" t="s">
        <v>91</v>
      </c>
      <c r="I1933" t="s">
        <v>3057</v>
      </c>
      <c r="J1933" t="s">
        <v>324</v>
      </c>
      <c r="K1933" t="s">
        <v>14615</v>
      </c>
      <c r="L1933" t="s">
        <v>5124</v>
      </c>
      <c r="M1933" t="s">
        <v>5125</v>
      </c>
      <c r="N1933" t="s">
        <v>14616</v>
      </c>
      <c r="Q1933" t="s">
        <v>44</v>
      </c>
      <c r="V1933" t="s">
        <v>14617</v>
      </c>
      <c r="AF1933">
        <v>2095</v>
      </c>
    </row>
    <row r="1934" spans="1:32" x14ac:dyDescent="0.3">
      <c r="A1934" s="1">
        <v>3259</v>
      </c>
      <c r="B1934" t="s">
        <v>32</v>
      </c>
      <c r="C1934" t="s">
        <v>14618</v>
      </c>
      <c r="D1934" t="s">
        <v>14619</v>
      </c>
      <c r="E1934" t="s">
        <v>14620</v>
      </c>
      <c r="F1934" t="s">
        <v>14621</v>
      </c>
      <c r="G1934" t="s">
        <v>14622</v>
      </c>
      <c r="H1934" t="s">
        <v>108</v>
      </c>
      <c r="O1934" t="s">
        <v>62</v>
      </c>
      <c r="R1934" t="s">
        <v>14623</v>
      </c>
      <c r="S1934" t="s">
        <v>14624</v>
      </c>
      <c r="T1934" t="s">
        <v>14625</v>
      </c>
      <c r="U1934" t="s">
        <v>14626</v>
      </c>
      <c r="V1934" t="s">
        <v>14627</v>
      </c>
      <c r="Z1934" t="s">
        <v>14628</v>
      </c>
      <c r="AF1934">
        <v>2096</v>
      </c>
    </row>
    <row r="1935" spans="1:32" x14ac:dyDescent="0.3">
      <c r="A1935" s="1">
        <v>2402</v>
      </c>
      <c r="B1935" t="s">
        <v>32</v>
      </c>
      <c r="C1935" t="s">
        <v>24411</v>
      </c>
      <c r="D1935" t="s">
        <v>14629</v>
      </c>
      <c r="E1935" t="s">
        <v>13502</v>
      </c>
      <c r="F1935" t="s">
        <v>14630</v>
      </c>
      <c r="G1935" t="s">
        <v>3118</v>
      </c>
      <c r="H1935" t="s">
        <v>122</v>
      </c>
      <c r="I1935" t="s">
        <v>324</v>
      </c>
      <c r="J1935" t="s">
        <v>39</v>
      </c>
      <c r="K1935" t="s">
        <v>1917</v>
      </c>
      <c r="L1935" t="s">
        <v>13504</v>
      </c>
      <c r="M1935" t="s">
        <v>13505</v>
      </c>
      <c r="N1935" t="s">
        <v>14631</v>
      </c>
      <c r="P1935" t="s">
        <v>1629</v>
      </c>
      <c r="Q1935" t="s">
        <v>44</v>
      </c>
      <c r="V1935" t="s">
        <v>14632</v>
      </c>
      <c r="AF1935">
        <v>2097</v>
      </c>
    </row>
    <row r="1936" spans="1:32" x14ac:dyDescent="0.3">
      <c r="A1936" s="1">
        <v>2358</v>
      </c>
      <c r="B1936" t="s">
        <v>32</v>
      </c>
      <c r="C1936" t="s">
        <v>24412</v>
      </c>
      <c r="D1936" t="s">
        <v>14633</v>
      </c>
      <c r="E1936" t="s">
        <v>14634</v>
      </c>
      <c r="F1936" t="s">
        <v>14635</v>
      </c>
      <c r="G1936" t="s">
        <v>14636</v>
      </c>
      <c r="H1936" t="s">
        <v>248</v>
      </c>
      <c r="I1936" t="s">
        <v>228</v>
      </c>
      <c r="J1936" t="s">
        <v>110</v>
      </c>
      <c r="K1936" t="s">
        <v>1380</v>
      </c>
      <c r="L1936" t="s">
        <v>14637</v>
      </c>
      <c r="M1936" t="s">
        <v>14638</v>
      </c>
      <c r="P1936" t="s">
        <v>7861</v>
      </c>
      <c r="Q1936" t="s">
        <v>44</v>
      </c>
      <c r="V1936" t="s">
        <v>14639</v>
      </c>
      <c r="AF1936">
        <v>2098</v>
      </c>
    </row>
    <row r="1937" spans="1:32" x14ac:dyDescent="0.3">
      <c r="A1937" s="1">
        <v>1908</v>
      </c>
      <c r="B1937" t="s">
        <v>32</v>
      </c>
      <c r="C1937" t="s">
        <v>24413</v>
      </c>
      <c r="D1937" t="s">
        <v>14640</v>
      </c>
      <c r="E1937" t="s">
        <v>6474</v>
      </c>
      <c r="F1937" t="s">
        <v>14641</v>
      </c>
      <c r="G1937" t="s">
        <v>14642</v>
      </c>
      <c r="H1937" t="s">
        <v>475</v>
      </c>
      <c r="I1937" t="s">
        <v>875</v>
      </c>
      <c r="J1937" t="s">
        <v>168</v>
      </c>
      <c r="L1937" t="s">
        <v>6476</v>
      </c>
      <c r="M1937" t="s">
        <v>6477</v>
      </c>
      <c r="N1937" t="s">
        <v>14643</v>
      </c>
      <c r="Q1937" t="s">
        <v>44</v>
      </c>
      <c r="V1937" t="s">
        <v>14644</v>
      </c>
      <c r="AF1937">
        <v>2099</v>
      </c>
    </row>
    <row r="1938" spans="1:32" x14ac:dyDescent="0.3">
      <c r="A1938" s="1">
        <v>1337</v>
      </c>
      <c r="B1938" t="s">
        <v>32</v>
      </c>
      <c r="C1938" t="s">
        <v>24414</v>
      </c>
      <c r="D1938" t="s">
        <v>14645</v>
      </c>
      <c r="E1938" t="s">
        <v>34</v>
      </c>
      <c r="F1938" t="s">
        <v>14646</v>
      </c>
      <c r="G1938" t="s">
        <v>14647</v>
      </c>
      <c r="H1938" t="s">
        <v>248</v>
      </c>
      <c r="I1938" t="s">
        <v>228</v>
      </c>
      <c r="K1938" t="s">
        <v>13272</v>
      </c>
      <c r="L1938" t="s">
        <v>41</v>
      </c>
      <c r="M1938" t="s">
        <v>42</v>
      </c>
      <c r="N1938" t="s">
        <v>14648</v>
      </c>
      <c r="Q1938" t="s">
        <v>44</v>
      </c>
      <c r="V1938" t="s">
        <v>14649</v>
      </c>
      <c r="AF1938">
        <v>2100</v>
      </c>
    </row>
    <row r="1939" spans="1:32" x14ac:dyDescent="0.3">
      <c r="A1939" s="1">
        <v>1854</v>
      </c>
      <c r="B1939" t="s">
        <v>32</v>
      </c>
      <c r="C1939" t="s">
        <v>15349</v>
      </c>
      <c r="D1939" t="s">
        <v>14650</v>
      </c>
      <c r="E1939" t="s">
        <v>5069</v>
      </c>
      <c r="F1939" t="s">
        <v>14651</v>
      </c>
      <c r="G1939" t="s">
        <v>729</v>
      </c>
      <c r="H1939" t="s">
        <v>180</v>
      </c>
      <c r="I1939" t="s">
        <v>401</v>
      </c>
      <c r="J1939" t="s">
        <v>39</v>
      </c>
      <c r="K1939" t="s">
        <v>5351</v>
      </c>
      <c r="L1939" t="s">
        <v>5072</v>
      </c>
      <c r="M1939" t="s">
        <v>5073</v>
      </c>
      <c r="N1939" t="s">
        <v>14652</v>
      </c>
      <c r="P1939" t="s">
        <v>4190</v>
      </c>
      <c r="Q1939" t="s">
        <v>44</v>
      </c>
      <c r="V1939" t="s">
        <v>14653</v>
      </c>
      <c r="AF1939">
        <v>2101</v>
      </c>
    </row>
    <row r="1940" spans="1:32" x14ac:dyDescent="0.3">
      <c r="A1940" s="1">
        <v>1314</v>
      </c>
      <c r="B1940" t="s">
        <v>32</v>
      </c>
      <c r="C1940" t="s">
        <v>24415</v>
      </c>
      <c r="D1940" t="s">
        <v>14654</v>
      </c>
      <c r="E1940" t="s">
        <v>991</v>
      </c>
      <c r="F1940" t="s">
        <v>14655</v>
      </c>
      <c r="G1940" t="s">
        <v>14656</v>
      </c>
      <c r="H1940" t="s">
        <v>51</v>
      </c>
      <c r="I1940" t="s">
        <v>228</v>
      </c>
      <c r="J1940" t="s">
        <v>124</v>
      </c>
      <c r="K1940" t="s">
        <v>11567</v>
      </c>
      <c r="L1940" t="s">
        <v>995</v>
      </c>
      <c r="M1940" t="s">
        <v>996</v>
      </c>
      <c r="N1940" t="s">
        <v>14657</v>
      </c>
      <c r="P1940" t="s">
        <v>3656</v>
      </c>
      <c r="Q1940" t="s">
        <v>44</v>
      </c>
      <c r="V1940" t="s">
        <v>14658</v>
      </c>
      <c r="AF1940">
        <v>2102</v>
      </c>
    </row>
    <row r="1941" spans="1:32" x14ac:dyDescent="0.3">
      <c r="A1941" s="1">
        <v>2344</v>
      </c>
      <c r="B1941" t="s">
        <v>32</v>
      </c>
      <c r="C1941" t="s">
        <v>24416</v>
      </c>
      <c r="D1941" t="s">
        <v>14659</v>
      </c>
      <c r="E1941" t="s">
        <v>1170</v>
      </c>
      <c r="F1941" t="s">
        <v>14660</v>
      </c>
      <c r="G1941" t="s">
        <v>14661</v>
      </c>
      <c r="H1941" t="s">
        <v>37</v>
      </c>
      <c r="I1941" t="s">
        <v>324</v>
      </c>
      <c r="J1941" t="s">
        <v>10436</v>
      </c>
      <c r="K1941" t="s">
        <v>227</v>
      </c>
      <c r="L1941" t="s">
        <v>1176</v>
      </c>
      <c r="M1941" t="s">
        <v>1177</v>
      </c>
      <c r="N1941" t="s">
        <v>14662</v>
      </c>
      <c r="Q1941" t="s">
        <v>44</v>
      </c>
      <c r="V1941" t="s">
        <v>14663</v>
      </c>
      <c r="AF1941">
        <v>2103</v>
      </c>
    </row>
    <row r="1942" spans="1:32" x14ac:dyDescent="0.3">
      <c r="A1942" s="1">
        <v>1654</v>
      </c>
      <c r="B1942" t="s">
        <v>32</v>
      </c>
      <c r="C1942" t="s">
        <v>24417</v>
      </c>
      <c r="D1942" t="s">
        <v>14664</v>
      </c>
      <c r="E1942" t="s">
        <v>872</v>
      </c>
      <c r="F1942" t="s">
        <v>14665</v>
      </c>
      <c r="G1942" t="s">
        <v>3438</v>
      </c>
      <c r="H1942" t="s">
        <v>459</v>
      </c>
      <c r="I1942" t="s">
        <v>324</v>
      </c>
      <c r="J1942" t="s">
        <v>190</v>
      </c>
      <c r="K1942" t="s">
        <v>14666</v>
      </c>
      <c r="L1942" t="s">
        <v>877</v>
      </c>
      <c r="M1942" t="s">
        <v>1233</v>
      </c>
      <c r="N1942" t="s">
        <v>14667</v>
      </c>
      <c r="P1942" t="s">
        <v>10716</v>
      </c>
      <c r="Q1942" t="s">
        <v>44</v>
      </c>
      <c r="V1942" t="s">
        <v>14668</v>
      </c>
      <c r="AF1942">
        <v>2104</v>
      </c>
    </row>
    <row r="1943" spans="1:32" x14ac:dyDescent="0.3">
      <c r="A1943" s="1">
        <v>2111</v>
      </c>
      <c r="B1943" t="s">
        <v>32</v>
      </c>
      <c r="C1943" t="s">
        <v>24418</v>
      </c>
      <c r="D1943" t="s">
        <v>14669</v>
      </c>
      <c r="E1943" t="s">
        <v>163</v>
      </c>
      <c r="F1943" t="s">
        <v>14670</v>
      </c>
      <c r="G1943" t="s">
        <v>14671</v>
      </c>
      <c r="H1943" t="s">
        <v>459</v>
      </c>
      <c r="I1943" t="s">
        <v>1759</v>
      </c>
      <c r="J1943" t="s">
        <v>147</v>
      </c>
      <c r="K1943" t="s">
        <v>7352</v>
      </c>
      <c r="L1943" t="s">
        <v>170</v>
      </c>
      <c r="M1943" t="s">
        <v>171</v>
      </c>
      <c r="N1943" t="s">
        <v>14672</v>
      </c>
      <c r="P1943" t="s">
        <v>11868</v>
      </c>
      <c r="Q1943" t="s">
        <v>44</v>
      </c>
      <c r="V1943" t="s">
        <v>14673</v>
      </c>
      <c r="AF1943">
        <v>2105</v>
      </c>
    </row>
    <row r="1944" spans="1:32" x14ac:dyDescent="0.3">
      <c r="A1944" s="1">
        <v>1473</v>
      </c>
      <c r="B1944" t="s">
        <v>32</v>
      </c>
      <c r="C1944" t="s">
        <v>24419</v>
      </c>
      <c r="D1944" t="s">
        <v>14674</v>
      </c>
      <c r="E1944" t="s">
        <v>105</v>
      </c>
      <c r="F1944" t="s">
        <v>14675</v>
      </c>
      <c r="G1944" t="s">
        <v>179</v>
      </c>
      <c r="H1944" t="s">
        <v>180</v>
      </c>
      <c r="I1944" t="s">
        <v>181</v>
      </c>
      <c r="J1944" t="s">
        <v>147</v>
      </c>
      <c r="K1944" t="s">
        <v>14676</v>
      </c>
      <c r="L1944" t="s">
        <v>112</v>
      </c>
      <c r="M1944" t="s">
        <v>113</v>
      </c>
      <c r="N1944" t="s">
        <v>14677</v>
      </c>
      <c r="P1944" t="s">
        <v>2119</v>
      </c>
      <c r="Q1944" t="s">
        <v>44</v>
      </c>
      <c r="V1944" t="s">
        <v>14678</v>
      </c>
      <c r="AF1944">
        <v>2106</v>
      </c>
    </row>
    <row r="1945" spans="1:32" x14ac:dyDescent="0.3">
      <c r="A1945" s="1">
        <v>183</v>
      </c>
      <c r="B1945" t="s">
        <v>32</v>
      </c>
      <c r="C1945" t="s">
        <v>24420</v>
      </c>
      <c r="D1945" t="s">
        <v>14679</v>
      </c>
      <c r="E1945" t="s">
        <v>14680</v>
      </c>
      <c r="F1945" t="s">
        <v>14681</v>
      </c>
      <c r="G1945" t="s">
        <v>2342</v>
      </c>
      <c r="H1945" t="s">
        <v>180</v>
      </c>
      <c r="I1945" t="s">
        <v>14682</v>
      </c>
      <c r="L1945" t="s">
        <v>14683</v>
      </c>
      <c r="M1945" t="s">
        <v>14684</v>
      </c>
      <c r="N1945" t="s">
        <v>14685</v>
      </c>
      <c r="Q1945" t="s">
        <v>44</v>
      </c>
      <c r="AF1945">
        <v>2107</v>
      </c>
    </row>
    <row r="1946" spans="1:32" x14ac:dyDescent="0.3">
      <c r="A1946" s="1">
        <v>3171</v>
      </c>
      <c r="B1946" t="s">
        <v>32</v>
      </c>
      <c r="C1946" t="s">
        <v>14686</v>
      </c>
      <c r="D1946" t="s">
        <v>14687</v>
      </c>
      <c r="E1946" t="s">
        <v>2455</v>
      </c>
      <c r="F1946" t="s">
        <v>14688</v>
      </c>
      <c r="G1946" t="s">
        <v>9099</v>
      </c>
      <c r="H1946" t="s">
        <v>108</v>
      </c>
      <c r="I1946" t="s">
        <v>265</v>
      </c>
      <c r="J1946" t="s">
        <v>103</v>
      </c>
      <c r="K1946" t="s">
        <v>14689</v>
      </c>
      <c r="L1946" t="s">
        <v>2459</v>
      </c>
      <c r="M1946" t="s">
        <v>2460</v>
      </c>
      <c r="N1946" t="s">
        <v>14690</v>
      </c>
      <c r="O1946" t="s">
        <v>62</v>
      </c>
      <c r="P1946" t="s">
        <v>14691</v>
      </c>
      <c r="R1946" t="s">
        <v>14692</v>
      </c>
      <c r="S1946" t="s">
        <v>14693</v>
      </c>
      <c r="T1946" t="s">
        <v>14694</v>
      </c>
      <c r="U1946" t="s">
        <v>14695</v>
      </c>
      <c r="V1946" t="s">
        <v>1078</v>
      </c>
      <c r="Z1946" t="s">
        <v>14696</v>
      </c>
      <c r="AF1946">
        <v>2108</v>
      </c>
    </row>
    <row r="1947" spans="1:32" x14ac:dyDescent="0.3">
      <c r="A1947" s="1">
        <v>3283</v>
      </c>
      <c r="B1947" t="s">
        <v>32</v>
      </c>
      <c r="C1947" t="s">
        <v>14697</v>
      </c>
      <c r="D1947" t="s">
        <v>14698</v>
      </c>
      <c r="E1947" t="s">
        <v>14699</v>
      </c>
      <c r="F1947" t="s">
        <v>14700</v>
      </c>
      <c r="G1947" t="s">
        <v>6991</v>
      </c>
      <c r="H1947" t="s">
        <v>108</v>
      </c>
      <c r="O1947" t="s">
        <v>62</v>
      </c>
      <c r="R1947" t="s">
        <v>14701</v>
      </c>
      <c r="S1947" t="s">
        <v>14702</v>
      </c>
      <c r="T1947" t="s">
        <v>14703</v>
      </c>
      <c r="U1947" t="s">
        <v>14704</v>
      </c>
      <c r="V1947" t="s">
        <v>2165</v>
      </c>
      <c r="Z1947" t="s">
        <v>14705</v>
      </c>
      <c r="AF1947">
        <v>2109</v>
      </c>
    </row>
    <row r="1948" spans="1:32" x14ac:dyDescent="0.3">
      <c r="A1948" s="1">
        <v>936</v>
      </c>
      <c r="B1948" t="s">
        <v>32</v>
      </c>
      <c r="C1948" t="s">
        <v>24421</v>
      </c>
      <c r="D1948" t="s">
        <v>14706</v>
      </c>
      <c r="E1948" t="s">
        <v>4955</v>
      </c>
      <c r="F1948" t="s">
        <v>14707</v>
      </c>
      <c r="G1948" t="s">
        <v>7146</v>
      </c>
      <c r="H1948" t="s">
        <v>108</v>
      </c>
      <c r="I1948" t="s">
        <v>3187</v>
      </c>
      <c r="J1948" t="s">
        <v>349</v>
      </c>
      <c r="K1948" t="s">
        <v>14708</v>
      </c>
      <c r="L1948" t="s">
        <v>4955</v>
      </c>
      <c r="M1948" t="s">
        <v>6802</v>
      </c>
      <c r="N1948" t="s">
        <v>14709</v>
      </c>
      <c r="Q1948" t="s">
        <v>44</v>
      </c>
      <c r="V1948" t="s">
        <v>14710</v>
      </c>
      <c r="AF1948">
        <v>2110</v>
      </c>
    </row>
    <row r="1949" spans="1:32" x14ac:dyDescent="0.3">
      <c r="A1949" s="1">
        <v>893</v>
      </c>
      <c r="B1949" t="s">
        <v>32</v>
      </c>
      <c r="C1949" t="s">
        <v>24422</v>
      </c>
      <c r="D1949" t="s">
        <v>14711</v>
      </c>
      <c r="E1949" t="s">
        <v>14712</v>
      </c>
      <c r="F1949" t="s">
        <v>14713</v>
      </c>
      <c r="G1949" t="s">
        <v>256</v>
      </c>
      <c r="H1949" t="s">
        <v>180</v>
      </c>
      <c r="I1949" t="s">
        <v>372</v>
      </c>
      <c r="J1949" t="s">
        <v>168</v>
      </c>
      <c r="K1949" t="s">
        <v>14714</v>
      </c>
      <c r="L1949" t="s">
        <v>14712</v>
      </c>
      <c r="M1949" t="s">
        <v>14715</v>
      </c>
      <c r="N1949" t="s">
        <v>14716</v>
      </c>
      <c r="P1949" t="s">
        <v>9393</v>
      </c>
      <c r="Q1949" t="s">
        <v>44</v>
      </c>
      <c r="V1949" t="s">
        <v>14717</v>
      </c>
      <c r="AF1949">
        <v>2111</v>
      </c>
    </row>
    <row r="1950" spans="1:32" x14ac:dyDescent="0.3">
      <c r="A1950" s="1">
        <v>2072</v>
      </c>
      <c r="B1950" t="s">
        <v>32</v>
      </c>
      <c r="C1950" t="s">
        <v>24423</v>
      </c>
      <c r="D1950" t="s">
        <v>14718</v>
      </c>
      <c r="E1950" t="s">
        <v>4376</v>
      </c>
      <c r="F1950" t="s">
        <v>14719</v>
      </c>
      <c r="G1950" t="s">
        <v>1172</v>
      </c>
      <c r="H1950" t="s">
        <v>522</v>
      </c>
      <c r="I1950" t="s">
        <v>103</v>
      </c>
      <c r="J1950" t="s">
        <v>7608</v>
      </c>
      <c r="K1950" t="s">
        <v>2386</v>
      </c>
      <c r="L1950" t="s">
        <v>4379</v>
      </c>
      <c r="N1950" t="s">
        <v>14720</v>
      </c>
      <c r="P1950" t="s">
        <v>4982</v>
      </c>
      <c r="Q1950" t="s">
        <v>44</v>
      </c>
      <c r="V1950" t="s">
        <v>14721</v>
      </c>
      <c r="AF1950">
        <v>2112</v>
      </c>
    </row>
    <row r="1951" spans="1:32" x14ac:dyDescent="0.3">
      <c r="A1951" s="1">
        <v>2000</v>
      </c>
      <c r="B1951" t="s">
        <v>32</v>
      </c>
      <c r="C1951" t="s">
        <v>24424</v>
      </c>
      <c r="D1951" t="s">
        <v>14722</v>
      </c>
      <c r="E1951" t="s">
        <v>14723</v>
      </c>
      <c r="F1951" t="s">
        <v>14724</v>
      </c>
      <c r="G1951" t="s">
        <v>14725</v>
      </c>
      <c r="H1951" t="s">
        <v>166</v>
      </c>
      <c r="I1951" t="s">
        <v>147</v>
      </c>
      <c r="J1951" t="s">
        <v>39</v>
      </c>
      <c r="K1951" t="s">
        <v>3147</v>
      </c>
      <c r="L1951" t="s">
        <v>14726</v>
      </c>
      <c r="M1951" t="s">
        <v>14727</v>
      </c>
      <c r="N1951" t="s">
        <v>14728</v>
      </c>
      <c r="P1951" t="s">
        <v>200</v>
      </c>
      <c r="Q1951" t="s">
        <v>44</v>
      </c>
      <c r="V1951" t="s">
        <v>14729</v>
      </c>
      <c r="AF1951">
        <v>2113</v>
      </c>
    </row>
    <row r="1952" spans="1:32" x14ac:dyDescent="0.3">
      <c r="A1952" s="1">
        <v>1291</v>
      </c>
      <c r="B1952" t="s">
        <v>32</v>
      </c>
      <c r="C1952" t="s">
        <v>24425</v>
      </c>
      <c r="D1952" t="s">
        <v>14730</v>
      </c>
      <c r="E1952" t="s">
        <v>14731</v>
      </c>
      <c r="F1952" t="s">
        <v>14732</v>
      </c>
      <c r="G1952" t="s">
        <v>371</v>
      </c>
      <c r="H1952" t="s">
        <v>37</v>
      </c>
      <c r="I1952" t="s">
        <v>10678</v>
      </c>
      <c r="J1952" t="s">
        <v>373</v>
      </c>
      <c r="K1952" t="s">
        <v>14733</v>
      </c>
      <c r="L1952" t="s">
        <v>14734</v>
      </c>
      <c r="M1952" t="s">
        <v>14735</v>
      </c>
      <c r="N1952" t="s">
        <v>14736</v>
      </c>
      <c r="P1952" t="s">
        <v>6555</v>
      </c>
      <c r="Q1952" t="s">
        <v>44</v>
      </c>
      <c r="V1952" t="s">
        <v>14737</v>
      </c>
      <c r="AF1952">
        <v>2114</v>
      </c>
    </row>
    <row r="1953" spans="1:32" x14ac:dyDescent="0.3">
      <c r="A1953" s="1">
        <v>509</v>
      </c>
      <c r="B1953" t="s">
        <v>32</v>
      </c>
      <c r="C1953" t="s">
        <v>24426</v>
      </c>
      <c r="D1953" t="s">
        <v>14738</v>
      </c>
      <c r="E1953" t="s">
        <v>3643</v>
      </c>
      <c r="F1953" t="s">
        <v>14739</v>
      </c>
      <c r="G1953" t="s">
        <v>10937</v>
      </c>
      <c r="H1953" t="s">
        <v>248</v>
      </c>
      <c r="I1953" t="s">
        <v>1044</v>
      </c>
      <c r="J1953" t="s">
        <v>147</v>
      </c>
      <c r="K1953" t="s">
        <v>1572</v>
      </c>
      <c r="L1953" t="s">
        <v>3646</v>
      </c>
      <c r="M1953" t="s">
        <v>4443</v>
      </c>
      <c r="N1953" t="s">
        <v>14740</v>
      </c>
      <c r="P1953" t="s">
        <v>14741</v>
      </c>
      <c r="Q1953" t="s">
        <v>44</v>
      </c>
      <c r="V1953" t="s">
        <v>14742</v>
      </c>
      <c r="AF1953">
        <v>2115</v>
      </c>
    </row>
    <row r="1954" spans="1:32" x14ac:dyDescent="0.3">
      <c r="A1954" s="1">
        <v>2316</v>
      </c>
      <c r="B1954" t="s">
        <v>32</v>
      </c>
      <c r="C1954" t="s">
        <v>14743</v>
      </c>
      <c r="D1954" t="s">
        <v>14744</v>
      </c>
      <c r="E1954" t="s">
        <v>14745</v>
      </c>
      <c r="F1954" t="s">
        <v>14746</v>
      </c>
      <c r="G1954" t="s">
        <v>14747</v>
      </c>
      <c r="H1954" t="s">
        <v>108</v>
      </c>
      <c r="I1954" t="s">
        <v>324</v>
      </c>
      <c r="J1954" t="s">
        <v>39</v>
      </c>
      <c r="K1954" t="s">
        <v>13730</v>
      </c>
      <c r="L1954" t="s">
        <v>14748</v>
      </c>
      <c r="M1954" t="s">
        <v>14749</v>
      </c>
      <c r="N1954" t="s">
        <v>14750</v>
      </c>
      <c r="Q1954" t="s">
        <v>44</v>
      </c>
      <c r="V1954" t="s">
        <v>14751</v>
      </c>
      <c r="AF1954">
        <v>2116</v>
      </c>
    </row>
    <row r="1955" spans="1:32" x14ac:dyDescent="0.3">
      <c r="A1955" s="1">
        <v>2345</v>
      </c>
      <c r="B1955" t="s">
        <v>32</v>
      </c>
      <c r="C1955" t="s">
        <v>24427</v>
      </c>
      <c r="D1955" t="s">
        <v>14752</v>
      </c>
      <c r="E1955" t="s">
        <v>369</v>
      </c>
      <c r="F1955" t="s">
        <v>14753</v>
      </c>
      <c r="G1955" t="s">
        <v>4895</v>
      </c>
      <c r="H1955" t="s">
        <v>37</v>
      </c>
      <c r="I1955" t="s">
        <v>372</v>
      </c>
      <c r="J1955" t="s">
        <v>190</v>
      </c>
      <c r="K1955" t="s">
        <v>2788</v>
      </c>
      <c r="L1955" t="s">
        <v>375</v>
      </c>
      <c r="M1955" t="s">
        <v>376</v>
      </c>
      <c r="N1955" t="s">
        <v>14754</v>
      </c>
      <c r="P1955" t="s">
        <v>12268</v>
      </c>
      <c r="Q1955" t="s">
        <v>44</v>
      </c>
      <c r="V1955" t="s">
        <v>14755</v>
      </c>
      <c r="AF1955">
        <v>2117</v>
      </c>
    </row>
    <row r="1956" spans="1:32" x14ac:dyDescent="0.3">
      <c r="A1956" s="1">
        <v>974</v>
      </c>
      <c r="B1956" t="s">
        <v>32</v>
      </c>
      <c r="C1956" t="s">
        <v>24428</v>
      </c>
      <c r="D1956" t="s">
        <v>14756</v>
      </c>
      <c r="E1956" t="s">
        <v>14757</v>
      </c>
      <c r="F1956" t="s">
        <v>14758</v>
      </c>
      <c r="G1956" t="s">
        <v>9080</v>
      </c>
      <c r="H1956" t="s">
        <v>122</v>
      </c>
      <c r="I1956" t="s">
        <v>1044</v>
      </c>
      <c r="J1956" t="s">
        <v>236</v>
      </c>
      <c r="K1956" t="s">
        <v>14759</v>
      </c>
      <c r="L1956" t="s">
        <v>14760</v>
      </c>
      <c r="M1956" t="s">
        <v>14761</v>
      </c>
      <c r="N1956" t="s">
        <v>14762</v>
      </c>
      <c r="P1956" t="s">
        <v>4769</v>
      </c>
      <c r="Q1956" t="s">
        <v>44</v>
      </c>
      <c r="V1956" t="s">
        <v>14763</v>
      </c>
      <c r="AF1956">
        <v>2118</v>
      </c>
    </row>
    <row r="1957" spans="1:32" x14ac:dyDescent="0.3">
      <c r="A1957" s="1">
        <v>1649</v>
      </c>
      <c r="B1957" t="s">
        <v>32</v>
      </c>
      <c r="C1957" t="s">
        <v>24429</v>
      </c>
      <c r="D1957" t="s">
        <v>14764</v>
      </c>
      <c r="E1957" t="s">
        <v>14765</v>
      </c>
      <c r="F1957" t="s">
        <v>14766</v>
      </c>
      <c r="G1957" t="s">
        <v>1518</v>
      </c>
      <c r="H1957" t="s">
        <v>91</v>
      </c>
      <c r="I1957" t="s">
        <v>310</v>
      </c>
      <c r="J1957" t="s">
        <v>147</v>
      </c>
      <c r="K1957" t="s">
        <v>14064</v>
      </c>
      <c r="L1957" t="s">
        <v>14767</v>
      </c>
      <c r="M1957" t="s">
        <v>14768</v>
      </c>
      <c r="N1957" t="s">
        <v>14769</v>
      </c>
      <c r="P1957" t="s">
        <v>14770</v>
      </c>
      <c r="Q1957" t="s">
        <v>44</v>
      </c>
      <c r="V1957" t="s">
        <v>14771</v>
      </c>
      <c r="AF1957">
        <v>2119</v>
      </c>
    </row>
    <row r="1958" spans="1:32" x14ac:dyDescent="0.3">
      <c r="A1958" s="1">
        <v>1881</v>
      </c>
      <c r="B1958" t="s">
        <v>32</v>
      </c>
      <c r="C1958" t="s">
        <v>24430</v>
      </c>
      <c r="D1958" t="s">
        <v>14772</v>
      </c>
      <c r="E1958" t="s">
        <v>153</v>
      </c>
      <c r="F1958" t="s">
        <v>14773</v>
      </c>
      <c r="G1958" t="s">
        <v>4128</v>
      </c>
      <c r="H1958" t="s">
        <v>122</v>
      </c>
      <c r="I1958" t="s">
        <v>4129</v>
      </c>
      <c r="J1958" t="s">
        <v>190</v>
      </c>
      <c r="K1958" t="s">
        <v>14774</v>
      </c>
      <c r="L1958" t="s">
        <v>153</v>
      </c>
      <c r="M1958" t="s">
        <v>158</v>
      </c>
      <c r="N1958" t="s">
        <v>14775</v>
      </c>
      <c r="P1958" t="s">
        <v>14361</v>
      </c>
      <c r="Q1958" t="s">
        <v>44</v>
      </c>
      <c r="V1958" t="s">
        <v>14776</v>
      </c>
      <c r="AF1958">
        <v>2120</v>
      </c>
    </row>
    <row r="1959" spans="1:32" x14ac:dyDescent="0.3">
      <c r="A1959" s="1">
        <v>2075</v>
      </c>
      <c r="B1959" t="s">
        <v>32</v>
      </c>
      <c r="C1959" t="s">
        <v>24431</v>
      </c>
      <c r="D1959" t="s">
        <v>14777</v>
      </c>
      <c r="E1959" t="s">
        <v>6462</v>
      </c>
      <c r="F1959" t="s">
        <v>14778</v>
      </c>
      <c r="G1959" t="s">
        <v>11524</v>
      </c>
      <c r="H1959" t="s">
        <v>74</v>
      </c>
      <c r="I1959" t="s">
        <v>2568</v>
      </c>
      <c r="J1959" t="s">
        <v>39</v>
      </c>
      <c r="K1959" t="s">
        <v>324</v>
      </c>
      <c r="L1959" t="s">
        <v>6464</v>
      </c>
      <c r="M1959" t="s">
        <v>6465</v>
      </c>
      <c r="N1959" t="s">
        <v>14779</v>
      </c>
      <c r="P1959" t="s">
        <v>460</v>
      </c>
      <c r="Q1959" t="s">
        <v>44</v>
      </c>
      <c r="V1959" t="s">
        <v>14780</v>
      </c>
      <c r="AF1959">
        <v>2121</v>
      </c>
    </row>
    <row r="1960" spans="1:32" x14ac:dyDescent="0.3">
      <c r="A1960" s="1">
        <v>1871</v>
      </c>
      <c r="B1960" t="s">
        <v>32</v>
      </c>
      <c r="C1960" t="s">
        <v>24432</v>
      </c>
      <c r="D1960" t="s">
        <v>14781</v>
      </c>
      <c r="E1960" t="s">
        <v>11964</v>
      </c>
      <c r="F1960" t="s">
        <v>14782</v>
      </c>
      <c r="G1960" t="s">
        <v>14783</v>
      </c>
      <c r="H1960" t="s">
        <v>180</v>
      </c>
      <c r="I1960" t="s">
        <v>875</v>
      </c>
      <c r="J1960" t="s">
        <v>38</v>
      </c>
      <c r="L1960" t="s">
        <v>11967</v>
      </c>
      <c r="M1960" t="s">
        <v>11968</v>
      </c>
      <c r="N1960" t="s">
        <v>14784</v>
      </c>
      <c r="Q1960" t="s">
        <v>44</v>
      </c>
      <c r="V1960" t="s">
        <v>14785</v>
      </c>
      <c r="AF1960">
        <v>2122</v>
      </c>
    </row>
    <row r="1961" spans="1:32" x14ac:dyDescent="0.3">
      <c r="A1961" s="1">
        <v>437</v>
      </c>
      <c r="B1961" t="s">
        <v>32</v>
      </c>
      <c r="C1961" t="s">
        <v>24433</v>
      </c>
      <c r="D1961" t="s">
        <v>14786</v>
      </c>
      <c r="E1961" t="s">
        <v>14787</v>
      </c>
      <c r="F1961" t="s">
        <v>14788</v>
      </c>
      <c r="G1961" t="s">
        <v>10942</v>
      </c>
      <c r="H1961" t="s">
        <v>475</v>
      </c>
      <c r="L1961" t="s">
        <v>14789</v>
      </c>
      <c r="M1961" t="s">
        <v>14790</v>
      </c>
      <c r="N1961" t="s">
        <v>14791</v>
      </c>
      <c r="Q1961" t="s">
        <v>44</v>
      </c>
      <c r="AF1961">
        <v>2123</v>
      </c>
    </row>
    <row r="1962" spans="1:32" x14ac:dyDescent="0.3">
      <c r="A1962" s="1">
        <v>1897</v>
      </c>
      <c r="B1962" t="s">
        <v>32</v>
      </c>
      <c r="C1962" t="s">
        <v>24434</v>
      </c>
      <c r="D1962" t="s">
        <v>14792</v>
      </c>
      <c r="E1962" t="s">
        <v>4947</v>
      </c>
      <c r="F1962" t="s">
        <v>14793</v>
      </c>
      <c r="G1962" t="s">
        <v>14794</v>
      </c>
      <c r="H1962" t="s">
        <v>248</v>
      </c>
      <c r="I1962" t="s">
        <v>477</v>
      </c>
      <c r="K1962" t="s">
        <v>461</v>
      </c>
      <c r="L1962" t="s">
        <v>4950</v>
      </c>
      <c r="M1962" t="s">
        <v>4951</v>
      </c>
      <c r="N1962" t="s">
        <v>14795</v>
      </c>
      <c r="Q1962" t="s">
        <v>44</v>
      </c>
      <c r="V1962" t="s">
        <v>14796</v>
      </c>
      <c r="AF1962">
        <v>2124</v>
      </c>
    </row>
    <row r="1963" spans="1:32" x14ac:dyDescent="0.3">
      <c r="A1963" s="1">
        <v>2109</v>
      </c>
      <c r="B1963" t="s">
        <v>32</v>
      </c>
      <c r="C1963" t="s">
        <v>24435</v>
      </c>
      <c r="D1963" t="s">
        <v>14797</v>
      </c>
      <c r="E1963" t="s">
        <v>4392</v>
      </c>
      <c r="F1963" t="s">
        <v>14798</v>
      </c>
      <c r="G1963" t="s">
        <v>8948</v>
      </c>
      <c r="H1963" t="s">
        <v>91</v>
      </c>
      <c r="I1963" t="s">
        <v>324</v>
      </c>
      <c r="J1963" t="s">
        <v>1231</v>
      </c>
      <c r="K1963" t="s">
        <v>14799</v>
      </c>
      <c r="L1963" t="s">
        <v>4396</v>
      </c>
      <c r="M1963" t="s">
        <v>4397</v>
      </c>
      <c r="N1963" t="s">
        <v>14800</v>
      </c>
      <c r="Q1963" t="s">
        <v>44</v>
      </c>
      <c r="V1963" t="s">
        <v>14801</v>
      </c>
      <c r="AF1963">
        <v>2125</v>
      </c>
    </row>
    <row r="1964" spans="1:32" x14ac:dyDescent="0.3">
      <c r="A1964" s="1">
        <v>2462</v>
      </c>
      <c r="B1964" t="s">
        <v>32</v>
      </c>
      <c r="C1964" t="s">
        <v>24436</v>
      </c>
      <c r="D1964" t="s">
        <v>14802</v>
      </c>
      <c r="E1964" t="s">
        <v>589</v>
      </c>
      <c r="F1964" t="s">
        <v>14803</v>
      </c>
      <c r="G1964" t="s">
        <v>14804</v>
      </c>
      <c r="H1964" t="s">
        <v>74</v>
      </c>
      <c r="I1964" t="s">
        <v>4339</v>
      </c>
      <c r="K1964" t="s">
        <v>508</v>
      </c>
      <c r="L1964" t="s">
        <v>593</v>
      </c>
      <c r="M1964" t="s">
        <v>594</v>
      </c>
      <c r="N1964" t="s">
        <v>14805</v>
      </c>
      <c r="Q1964" t="s">
        <v>44</v>
      </c>
      <c r="V1964" t="s">
        <v>14806</v>
      </c>
      <c r="AF1964">
        <v>2126</v>
      </c>
    </row>
    <row r="1965" spans="1:32" x14ac:dyDescent="0.3">
      <c r="A1965" s="1">
        <v>840</v>
      </c>
      <c r="B1965" t="s">
        <v>32</v>
      </c>
      <c r="C1965" t="s">
        <v>24437</v>
      </c>
      <c r="D1965" t="s">
        <v>14807</v>
      </c>
      <c r="E1965" t="s">
        <v>14234</v>
      </c>
      <c r="F1965" t="s">
        <v>14808</v>
      </c>
      <c r="G1965" t="s">
        <v>14809</v>
      </c>
      <c r="H1965" t="s">
        <v>91</v>
      </c>
      <c r="I1965" t="s">
        <v>13992</v>
      </c>
      <c r="K1965" t="s">
        <v>2659</v>
      </c>
      <c r="L1965" t="s">
        <v>14237</v>
      </c>
      <c r="M1965" t="s">
        <v>14238</v>
      </c>
      <c r="N1965" t="s">
        <v>14810</v>
      </c>
      <c r="P1965" t="s">
        <v>10103</v>
      </c>
      <c r="Q1965" t="s">
        <v>44</v>
      </c>
      <c r="V1965" t="s">
        <v>14811</v>
      </c>
      <c r="AF1965">
        <v>2127</v>
      </c>
    </row>
    <row r="1966" spans="1:32" x14ac:dyDescent="0.3">
      <c r="A1966" s="1">
        <v>2441</v>
      </c>
      <c r="B1966" t="s">
        <v>32</v>
      </c>
      <c r="C1966" t="s">
        <v>24438</v>
      </c>
      <c r="D1966" t="s">
        <v>14812</v>
      </c>
      <c r="E1966" t="s">
        <v>14813</v>
      </c>
      <c r="F1966" t="s">
        <v>14814</v>
      </c>
      <c r="G1966" t="s">
        <v>14815</v>
      </c>
      <c r="H1966" t="s">
        <v>122</v>
      </c>
      <c r="I1966" t="s">
        <v>227</v>
      </c>
      <c r="J1966" t="s">
        <v>190</v>
      </c>
      <c r="K1966" t="s">
        <v>6101</v>
      </c>
      <c r="L1966" t="s">
        <v>14816</v>
      </c>
      <c r="M1966" t="s">
        <v>14817</v>
      </c>
      <c r="N1966" t="s">
        <v>14818</v>
      </c>
      <c r="P1966" t="s">
        <v>6103</v>
      </c>
      <c r="Q1966" t="s">
        <v>44</v>
      </c>
      <c r="V1966" t="s">
        <v>14819</v>
      </c>
      <c r="AF1966">
        <v>2128</v>
      </c>
    </row>
    <row r="1967" spans="1:32" x14ac:dyDescent="0.3">
      <c r="A1967" s="1">
        <v>2741</v>
      </c>
      <c r="B1967" t="s">
        <v>32</v>
      </c>
      <c r="C1967" t="s">
        <v>14820</v>
      </c>
      <c r="D1967" t="s">
        <v>14821</v>
      </c>
      <c r="E1967" t="s">
        <v>877</v>
      </c>
      <c r="F1967" t="s">
        <v>14822</v>
      </c>
      <c r="G1967" t="s">
        <v>3288</v>
      </c>
      <c r="H1967" t="s">
        <v>122</v>
      </c>
      <c r="I1967" t="s">
        <v>38</v>
      </c>
      <c r="J1967" t="s">
        <v>190</v>
      </c>
      <c r="K1967" t="s">
        <v>2343</v>
      </c>
      <c r="M1967" t="s">
        <v>14823</v>
      </c>
      <c r="N1967" t="s">
        <v>14824</v>
      </c>
      <c r="O1967" t="s">
        <v>62</v>
      </c>
      <c r="P1967" t="s">
        <v>12314</v>
      </c>
      <c r="R1967" t="s">
        <v>14825</v>
      </c>
      <c r="S1967" t="s">
        <v>14826</v>
      </c>
      <c r="T1967" t="s">
        <v>14827</v>
      </c>
      <c r="U1967" t="s">
        <v>14828</v>
      </c>
      <c r="V1967" t="s">
        <v>366</v>
      </c>
      <c r="AF1967">
        <v>2129</v>
      </c>
    </row>
    <row r="1968" spans="1:32" x14ac:dyDescent="0.3">
      <c r="A1968" s="1">
        <v>885</v>
      </c>
      <c r="B1968" t="s">
        <v>32</v>
      </c>
      <c r="C1968" t="s">
        <v>24439</v>
      </c>
      <c r="D1968" t="s">
        <v>14829</v>
      </c>
      <c r="E1968" t="s">
        <v>34</v>
      </c>
      <c r="F1968" t="s">
        <v>14830</v>
      </c>
      <c r="G1968" t="s">
        <v>14831</v>
      </c>
      <c r="H1968" t="s">
        <v>475</v>
      </c>
      <c r="I1968" t="s">
        <v>875</v>
      </c>
      <c r="J1968" t="s">
        <v>39</v>
      </c>
      <c r="K1968" t="s">
        <v>236</v>
      </c>
      <c r="L1968" t="s">
        <v>41</v>
      </c>
      <c r="M1968" t="s">
        <v>42</v>
      </c>
      <c r="N1968" t="s">
        <v>14832</v>
      </c>
      <c r="Q1968" t="s">
        <v>44</v>
      </c>
      <c r="V1968" t="s">
        <v>14833</v>
      </c>
      <c r="AF1968">
        <v>2132</v>
      </c>
    </row>
    <row r="1969" spans="1:32" x14ac:dyDescent="0.3">
      <c r="A1969" s="1">
        <v>3038</v>
      </c>
      <c r="B1969" t="s">
        <v>32</v>
      </c>
      <c r="C1969" t="s">
        <v>14834</v>
      </c>
      <c r="D1969" t="s">
        <v>14835</v>
      </c>
      <c r="E1969" t="s">
        <v>14836</v>
      </c>
      <c r="F1969" t="s">
        <v>14837</v>
      </c>
      <c r="G1969" t="s">
        <v>14838</v>
      </c>
      <c r="H1969" t="s">
        <v>108</v>
      </c>
      <c r="O1969" t="s">
        <v>62</v>
      </c>
      <c r="R1969" t="s">
        <v>14839</v>
      </c>
      <c r="S1969" t="s">
        <v>14840</v>
      </c>
      <c r="T1969" t="s">
        <v>14841</v>
      </c>
      <c r="U1969" t="s">
        <v>14842</v>
      </c>
      <c r="V1969" t="s">
        <v>14843</v>
      </c>
      <c r="Z1969" t="s">
        <v>14844</v>
      </c>
      <c r="AF1969">
        <v>2133</v>
      </c>
    </row>
    <row r="1970" spans="1:32" x14ac:dyDescent="0.3">
      <c r="A1970" s="1">
        <v>2257</v>
      </c>
      <c r="B1970" t="s">
        <v>32</v>
      </c>
      <c r="C1970" t="s">
        <v>24440</v>
      </c>
      <c r="D1970" t="s">
        <v>14845</v>
      </c>
      <c r="E1970" t="s">
        <v>717</v>
      </c>
      <c r="F1970" t="s">
        <v>14846</v>
      </c>
      <c r="G1970" t="s">
        <v>14847</v>
      </c>
      <c r="H1970" t="s">
        <v>180</v>
      </c>
      <c r="L1970" t="s">
        <v>720</v>
      </c>
      <c r="M1970" t="s">
        <v>721</v>
      </c>
      <c r="N1970" t="s">
        <v>14848</v>
      </c>
      <c r="Q1970" t="s">
        <v>44</v>
      </c>
      <c r="AF1970">
        <v>2134</v>
      </c>
    </row>
    <row r="1971" spans="1:32" x14ac:dyDescent="0.3">
      <c r="A1971" s="1">
        <v>2355</v>
      </c>
      <c r="B1971" t="s">
        <v>32</v>
      </c>
      <c r="C1971" t="s">
        <v>24441</v>
      </c>
      <c r="D1971" t="s">
        <v>14849</v>
      </c>
      <c r="E1971" t="s">
        <v>1254</v>
      </c>
      <c r="F1971" t="s">
        <v>14850</v>
      </c>
      <c r="G1971" t="s">
        <v>102</v>
      </c>
      <c r="H1971" t="s">
        <v>37</v>
      </c>
      <c r="I1971" t="s">
        <v>4339</v>
      </c>
      <c r="J1971" t="s">
        <v>373</v>
      </c>
      <c r="K1971" t="s">
        <v>14851</v>
      </c>
      <c r="L1971" t="s">
        <v>1257</v>
      </c>
      <c r="M1971" t="s">
        <v>1258</v>
      </c>
      <c r="N1971" t="s">
        <v>14852</v>
      </c>
      <c r="Q1971" t="s">
        <v>44</v>
      </c>
      <c r="V1971" t="s">
        <v>14853</v>
      </c>
      <c r="AF1971">
        <v>2135</v>
      </c>
    </row>
    <row r="1972" spans="1:32" x14ac:dyDescent="0.3">
      <c r="A1972" s="1">
        <v>1066</v>
      </c>
      <c r="B1972" t="s">
        <v>32</v>
      </c>
      <c r="C1972" t="s">
        <v>24442</v>
      </c>
      <c r="D1972" t="s">
        <v>14854</v>
      </c>
      <c r="E1972" t="s">
        <v>345</v>
      </c>
      <c r="F1972" t="s">
        <v>14855</v>
      </c>
      <c r="G1972" t="s">
        <v>4585</v>
      </c>
      <c r="H1972" t="s">
        <v>37</v>
      </c>
      <c r="I1972" t="s">
        <v>2444</v>
      </c>
      <c r="J1972" t="s">
        <v>189</v>
      </c>
      <c r="K1972" t="s">
        <v>14856</v>
      </c>
      <c r="L1972" t="s">
        <v>351</v>
      </c>
      <c r="M1972" t="s">
        <v>352</v>
      </c>
      <c r="N1972" t="s">
        <v>14857</v>
      </c>
      <c r="P1972" t="s">
        <v>14858</v>
      </c>
      <c r="Q1972" t="s">
        <v>44</v>
      </c>
      <c r="V1972" t="s">
        <v>14859</v>
      </c>
      <c r="AF1972">
        <v>2136</v>
      </c>
    </row>
    <row r="1973" spans="1:32" x14ac:dyDescent="0.3">
      <c r="A1973" s="1">
        <v>281</v>
      </c>
      <c r="B1973" t="s">
        <v>32</v>
      </c>
      <c r="C1973" t="s">
        <v>24443</v>
      </c>
      <c r="D1973" t="s">
        <v>14860</v>
      </c>
      <c r="E1973" t="s">
        <v>4392</v>
      </c>
      <c r="F1973" t="s">
        <v>14861</v>
      </c>
      <c r="G1973" t="s">
        <v>2313</v>
      </c>
      <c r="H1973" t="s">
        <v>91</v>
      </c>
      <c r="I1973" t="s">
        <v>324</v>
      </c>
      <c r="J1973" t="s">
        <v>124</v>
      </c>
      <c r="K1973" t="s">
        <v>14862</v>
      </c>
      <c r="L1973" t="s">
        <v>4396</v>
      </c>
      <c r="M1973" t="s">
        <v>4397</v>
      </c>
      <c r="N1973" t="s">
        <v>14863</v>
      </c>
      <c r="Q1973" t="s">
        <v>44</v>
      </c>
      <c r="V1973" t="s">
        <v>14864</v>
      </c>
      <c r="AF1973">
        <v>2137</v>
      </c>
    </row>
    <row r="1974" spans="1:32" x14ac:dyDescent="0.3">
      <c r="A1974" s="1">
        <v>972</v>
      </c>
      <c r="B1974" t="s">
        <v>32</v>
      </c>
      <c r="C1974" t="s">
        <v>24444</v>
      </c>
      <c r="D1974" t="s">
        <v>14865</v>
      </c>
      <c r="E1974" t="s">
        <v>4144</v>
      </c>
      <c r="F1974" t="s">
        <v>14866</v>
      </c>
      <c r="G1974" t="s">
        <v>4262</v>
      </c>
      <c r="H1974" t="s">
        <v>459</v>
      </c>
      <c r="I1974" t="s">
        <v>4782</v>
      </c>
      <c r="J1974" t="s">
        <v>168</v>
      </c>
      <c r="K1974" t="s">
        <v>2786</v>
      </c>
      <c r="L1974" t="s">
        <v>4147</v>
      </c>
      <c r="M1974" t="s">
        <v>4148</v>
      </c>
      <c r="N1974" t="s">
        <v>14867</v>
      </c>
      <c r="P1974" t="s">
        <v>207</v>
      </c>
      <c r="Q1974" t="s">
        <v>44</v>
      </c>
      <c r="V1974" t="s">
        <v>14868</v>
      </c>
      <c r="AF1974">
        <v>2138</v>
      </c>
    </row>
    <row r="1975" spans="1:32" x14ac:dyDescent="0.3">
      <c r="A1975" s="1">
        <v>2352</v>
      </c>
      <c r="B1975" t="s">
        <v>32</v>
      </c>
      <c r="C1975" t="s">
        <v>24445</v>
      </c>
      <c r="D1975" t="s">
        <v>14869</v>
      </c>
      <c r="E1975" t="s">
        <v>14870</v>
      </c>
      <c r="F1975" t="s">
        <v>14871</v>
      </c>
      <c r="G1975" t="s">
        <v>8601</v>
      </c>
      <c r="H1975" t="s">
        <v>475</v>
      </c>
      <c r="I1975" t="s">
        <v>477</v>
      </c>
      <c r="J1975" t="s">
        <v>190</v>
      </c>
      <c r="K1975" t="s">
        <v>14872</v>
      </c>
      <c r="L1975" t="s">
        <v>14873</v>
      </c>
      <c r="M1975" t="s">
        <v>14874</v>
      </c>
      <c r="N1975" t="s">
        <v>14875</v>
      </c>
      <c r="Q1975" t="s">
        <v>44</v>
      </c>
      <c r="V1975" t="s">
        <v>14876</v>
      </c>
      <c r="AF1975">
        <v>2139</v>
      </c>
    </row>
    <row r="1976" spans="1:32" x14ac:dyDescent="0.3">
      <c r="A1976" s="1">
        <v>1835</v>
      </c>
      <c r="B1976" t="s">
        <v>32</v>
      </c>
      <c r="C1976" t="s">
        <v>24446</v>
      </c>
      <c r="D1976" t="s">
        <v>14877</v>
      </c>
      <c r="E1976" t="s">
        <v>6474</v>
      </c>
      <c r="F1976" t="s">
        <v>14878</v>
      </c>
      <c r="G1976" t="s">
        <v>14879</v>
      </c>
      <c r="H1976" t="s">
        <v>37</v>
      </c>
      <c r="I1976" t="s">
        <v>38</v>
      </c>
      <c r="J1976" t="s">
        <v>236</v>
      </c>
      <c r="L1976" t="s">
        <v>6476</v>
      </c>
      <c r="M1976" t="s">
        <v>6477</v>
      </c>
      <c r="N1976" t="s">
        <v>14880</v>
      </c>
      <c r="Q1976" t="s">
        <v>44</v>
      </c>
      <c r="V1976" t="s">
        <v>14881</v>
      </c>
      <c r="AF1976">
        <v>2140</v>
      </c>
    </row>
    <row r="1977" spans="1:32" x14ac:dyDescent="0.3">
      <c r="A1977" s="1">
        <v>3478</v>
      </c>
      <c r="B1977" t="s">
        <v>32</v>
      </c>
      <c r="C1977" t="s">
        <v>14882</v>
      </c>
      <c r="D1977" t="s">
        <v>14883</v>
      </c>
      <c r="E1977" t="s">
        <v>14884</v>
      </c>
      <c r="F1977" t="s">
        <v>14885</v>
      </c>
      <c r="G1977" t="s">
        <v>14886</v>
      </c>
      <c r="H1977" t="s">
        <v>91</v>
      </c>
      <c r="O1977" t="s">
        <v>62</v>
      </c>
      <c r="R1977" t="s">
        <v>14887</v>
      </c>
      <c r="S1977" t="s">
        <v>14888</v>
      </c>
      <c r="T1977" t="s">
        <v>14889</v>
      </c>
      <c r="U1977" t="s">
        <v>14890</v>
      </c>
      <c r="V1977" t="s">
        <v>14891</v>
      </c>
      <c r="AF1977">
        <v>2141</v>
      </c>
    </row>
    <row r="1978" spans="1:32" x14ac:dyDescent="0.3">
      <c r="A1978" s="1">
        <v>2776</v>
      </c>
      <c r="B1978" t="s">
        <v>32</v>
      </c>
      <c r="C1978" t="s">
        <v>14892</v>
      </c>
      <c r="D1978" t="s">
        <v>14893</v>
      </c>
      <c r="E1978" t="s">
        <v>2900</v>
      </c>
      <c r="F1978" t="s">
        <v>14894</v>
      </c>
      <c r="G1978" t="s">
        <v>14895</v>
      </c>
      <c r="H1978" t="s">
        <v>122</v>
      </c>
      <c r="I1978" t="s">
        <v>1823</v>
      </c>
      <c r="J1978" t="s">
        <v>236</v>
      </c>
      <c r="K1978" t="s">
        <v>14896</v>
      </c>
      <c r="L1978" t="s">
        <v>2903</v>
      </c>
      <c r="M1978" t="s">
        <v>2904</v>
      </c>
      <c r="N1978" t="s">
        <v>14897</v>
      </c>
      <c r="O1978" t="s">
        <v>62</v>
      </c>
      <c r="P1978" t="s">
        <v>14898</v>
      </c>
      <c r="R1978" t="s">
        <v>14899</v>
      </c>
      <c r="S1978" t="s">
        <v>13303</v>
      </c>
      <c r="T1978" t="s">
        <v>14900</v>
      </c>
      <c r="U1978" t="s">
        <v>14901</v>
      </c>
      <c r="V1978" t="s">
        <v>1433</v>
      </c>
      <c r="Z1978" t="s">
        <v>14902</v>
      </c>
      <c r="AF1978">
        <v>2142</v>
      </c>
    </row>
    <row r="1979" spans="1:32" x14ac:dyDescent="0.3">
      <c r="A1979" s="1">
        <v>2934</v>
      </c>
      <c r="B1979" t="s">
        <v>32</v>
      </c>
      <c r="C1979" t="s">
        <v>14903</v>
      </c>
      <c r="D1979" t="s">
        <v>14904</v>
      </c>
      <c r="E1979" t="s">
        <v>14905</v>
      </c>
      <c r="F1979" t="s">
        <v>14906</v>
      </c>
      <c r="G1979" t="s">
        <v>822</v>
      </c>
      <c r="H1979" t="s">
        <v>475</v>
      </c>
      <c r="O1979" t="s">
        <v>62</v>
      </c>
      <c r="R1979" t="s">
        <v>14907</v>
      </c>
      <c r="S1979" t="s">
        <v>14908</v>
      </c>
      <c r="T1979" t="s">
        <v>14909</v>
      </c>
      <c r="U1979" t="s">
        <v>14910</v>
      </c>
      <c r="V1979" t="s">
        <v>14911</v>
      </c>
      <c r="Z1979" t="s">
        <v>14912</v>
      </c>
      <c r="AF1979">
        <v>2144</v>
      </c>
    </row>
    <row r="1980" spans="1:32" x14ac:dyDescent="0.3">
      <c r="A1980" s="1">
        <v>1408</v>
      </c>
      <c r="B1980" t="s">
        <v>32</v>
      </c>
      <c r="C1980" t="s">
        <v>24447</v>
      </c>
      <c r="D1980" t="s">
        <v>14913</v>
      </c>
      <c r="E1980" t="s">
        <v>1299</v>
      </c>
      <c r="F1980" t="s">
        <v>14914</v>
      </c>
      <c r="G1980" t="s">
        <v>2287</v>
      </c>
      <c r="H1980" t="s">
        <v>91</v>
      </c>
      <c r="I1980" t="s">
        <v>401</v>
      </c>
      <c r="J1980" t="s">
        <v>168</v>
      </c>
      <c r="K1980" t="s">
        <v>14915</v>
      </c>
      <c r="L1980" t="s">
        <v>71</v>
      </c>
      <c r="M1980" t="s">
        <v>1303</v>
      </c>
      <c r="N1980" t="s">
        <v>14916</v>
      </c>
      <c r="P1980" t="s">
        <v>14917</v>
      </c>
      <c r="Q1980" t="s">
        <v>44</v>
      </c>
      <c r="V1980" t="s">
        <v>14918</v>
      </c>
      <c r="AF1980">
        <v>2145</v>
      </c>
    </row>
    <row r="1981" spans="1:32" x14ac:dyDescent="0.3">
      <c r="A1981" s="1">
        <v>2544</v>
      </c>
      <c r="B1981" t="s">
        <v>32</v>
      </c>
      <c r="C1981" t="s">
        <v>24448</v>
      </c>
      <c r="D1981" t="s">
        <v>14919</v>
      </c>
      <c r="E1981" t="s">
        <v>3054</v>
      </c>
      <c r="F1981" t="s">
        <v>14920</v>
      </c>
      <c r="G1981" t="s">
        <v>14921</v>
      </c>
      <c r="H1981" t="s">
        <v>108</v>
      </c>
      <c r="I1981" t="s">
        <v>460</v>
      </c>
      <c r="J1981" t="s">
        <v>39</v>
      </c>
      <c r="K1981" t="s">
        <v>12919</v>
      </c>
      <c r="L1981" t="s">
        <v>3058</v>
      </c>
      <c r="M1981" t="s">
        <v>3059</v>
      </c>
      <c r="N1981" t="s">
        <v>14922</v>
      </c>
      <c r="Q1981" t="s">
        <v>44</v>
      </c>
      <c r="V1981" t="s">
        <v>14923</v>
      </c>
      <c r="AF1981">
        <v>2146</v>
      </c>
    </row>
    <row r="1982" spans="1:32" x14ac:dyDescent="0.3">
      <c r="A1982" s="1">
        <v>519</v>
      </c>
      <c r="B1982" t="s">
        <v>32</v>
      </c>
      <c r="C1982" t="s">
        <v>24449</v>
      </c>
      <c r="D1982" t="s">
        <v>14924</v>
      </c>
      <c r="E1982" t="s">
        <v>3211</v>
      </c>
      <c r="F1982" t="s">
        <v>14925</v>
      </c>
      <c r="G1982" t="s">
        <v>8055</v>
      </c>
      <c r="H1982" t="s">
        <v>475</v>
      </c>
      <c r="I1982" t="s">
        <v>2288</v>
      </c>
      <c r="J1982" t="s">
        <v>110</v>
      </c>
      <c r="K1982" t="s">
        <v>7199</v>
      </c>
      <c r="L1982" t="s">
        <v>3214</v>
      </c>
      <c r="M1982" t="s">
        <v>3215</v>
      </c>
      <c r="N1982" t="s">
        <v>14926</v>
      </c>
      <c r="P1982" t="s">
        <v>14676</v>
      </c>
      <c r="Q1982" t="s">
        <v>44</v>
      </c>
      <c r="V1982" t="s">
        <v>14927</v>
      </c>
      <c r="AF1982">
        <v>2147</v>
      </c>
    </row>
    <row r="1983" spans="1:32" x14ac:dyDescent="0.3">
      <c r="A1983" s="1">
        <v>2117</v>
      </c>
      <c r="B1983" t="s">
        <v>32</v>
      </c>
      <c r="C1983" t="s">
        <v>24450</v>
      </c>
      <c r="D1983" t="s">
        <v>14928</v>
      </c>
      <c r="E1983" t="s">
        <v>3988</v>
      </c>
      <c r="F1983" t="s">
        <v>14929</v>
      </c>
      <c r="G1983" t="s">
        <v>102</v>
      </c>
      <c r="H1983" t="s">
        <v>37</v>
      </c>
      <c r="I1983" t="s">
        <v>1231</v>
      </c>
      <c r="K1983" t="s">
        <v>372</v>
      </c>
      <c r="L1983" t="s">
        <v>3990</v>
      </c>
      <c r="M1983" t="s">
        <v>3991</v>
      </c>
      <c r="N1983" t="s">
        <v>14930</v>
      </c>
      <c r="Q1983" t="s">
        <v>44</v>
      </c>
      <c r="V1983" t="s">
        <v>14931</v>
      </c>
      <c r="AF1983">
        <v>2148</v>
      </c>
    </row>
    <row r="1984" spans="1:32" x14ac:dyDescent="0.3">
      <c r="A1984" s="1">
        <v>1882</v>
      </c>
      <c r="B1984" t="s">
        <v>32</v>
      </c>
      <c r="C1984" t="s">
        <v>24451</v>
      </c>
      <c r="D1984" t="s">
        <v>14932</v>
      </c>
      <c r="E1984" t="s">
        <v>1254</v>
      </c>
      <c r="F1984" t="s">
        <v>14933</v>
      </c>
      <c r="G1984" t="s">
        <v>50</v>
      </c>
      <c r="H1984" t="s">
        <v>51</v>
      </c>
      <c r="I1984" t="s">
        <v>123</v>
      </c>
      <c r="J1984" t="s">
        <v>349</v>
      </c>
      <c r="K1984" t="s">
        <v>14934</v>
      </c>
      <c r="L1984" t="s">
        <v>1257</v>
      </c>
      <c r="M1984" t="s">
        <v>1258</v>
      </c>
      <c r="N1984" t="s">
        <v>14935</v>
      </c>
      <c r="Q1984" t="s">
        <v>44</v>
      </c>
      <c r="V1984" t="s">
        <v>14936</v>
      </c>
      <c r="AF1984">
        <v>2149</v>
      </c>
    </row>
    <row r="1985" spans="1:32" x14ac:dyDescent="0.3">
      <c r="A1985" s="1">
        <v>3479</v>
      </c>
      <c r="B1985" t="s">
        <v>32</v>
      </c>
      <c r="C1985" t="s">
        <v>14937</v>
      </c>
      <c r="D1985" t="s">
        <v>14938</v>
      </c>
      <c r="E1985" t="s">
        <v>2455</v>
      </c>
      <c r="F1985" t="s">
        <v>14939</v>
      </c>
      <c r="G1985" t="s">
        <v>14940</v>
      </c>
      <c r="H1985" t="s">
        <v>91</v>
      </c>
      <c r="I1985" t="s">
        <v>2568</v>
      </c>
      <c r="J1985" t="s">
        <v>460</v>
      </c>
      <c r="K1985" t="s">
        <v>14941</v>
      </c>
      <c r="L1985" t="s">
        <v>2459</v>
      </c>
      <c r="M1985" t="s">
        <v>2460</v>
      </c>
      <c r="N1985" t="s">
        <v>14942</v>
      </c>
      <c r="O1985" t="s">
        <v>62</v>
      </c>
      <c r="P1985" t="s">
        <v>14943</v>
      </c>
      <c r="R1985" t="s">
        <v>14944</v>
      </c>
      <c r="S1985" t="s">
        <v>14945</v>
      </c>
      <c r="T1985" t="s">
        <v>14946</v>
      </c>
      <c r="U1985" t="s">
        <v>14947</v>
      </c>
      <c r="V1985" t="s">
        <v>6193</v>
      </c>
      <c r="Y1985" t="s">
        <v>14948</v>
      </c>
      <c r="AF1985">
        <v>2150</v>
      </c>
    </row>
    <row r="1986" spans="1:32" x14ac:dyDescent="0.3">
      <c r="A1986" s="1">
        <v>1560</v>
      </c>
      <c r="B1986" t="s">
        <v>32</v>
      </c>
      <c r="C1986" t="s">
        <v>24452</v>
      </c>
      <c r="D1986" t="s">
        <v>14949</v>
      </c>
      <c r="E1986" t="s">
        <v>10332</v>
      </c>
      <c r="F1986" t="s">
        <v>14950</v>
      </c>
      <c r="G1986" t="s">
        <v>2187</v>
      </c>
      <c r="H1986" t="s">
        <v>248</v>
      </c>
      <c r="I1986" t="s">
        <v>310</v>
      </c>
      <c r="J1986" t="s">
        <v>147</v>
      </c>
      <c r="K1986" t="s">
        <v>5075</v>
      </c>
      <c r="L1986" t="s">
        <v>10335</v>
      </c>
      <c r="M1986" t="s">
        <v>10336</v>
      </c>
      <c r="N1986" t="s">
        <v>14951</v>
      </c>
      <c r="P1986" t="s">
        <v>4648</v>
      </c>
      <c r="Q1986" t="s">
        <v>44</v>
      </c>
      <c r="AF1986">
        <v>2151</v>
      </c>
    </row>
    <row r="1987" spans="1:32" x14ac:dyDescent="0.3">
      <c r="A1987" s="1">
        <v>1178</v>
      </c>
      <c r="B1987" t="s">
        <v>32</v>
      </c>
      <c r="C1987" t="s">
        <v>24453</v>
      </c>
      <c r="D1987" t="s">
        <v>14952</v>
      </c>
      <c r="E1987" t="s">
        <v>13849</v>
      </c>
      <c r="F1987" t="s">
        <v>14953</v>
      </c>
      <c r="G1987" t="s">
        <v>8471</v>
      </c>
      <c r="H1987" t="s">
        <v>248</v>
      </c>
      <c r="I1987" t="s">
        <v>4339</v>
      </c>
      <c r="K1987" t="s">
        <v>3468</v>
      </c>
      <c r="L1987" t="s">
        <v>13852</v>
      </c>
      <c r="M1987" t="s">
        <v>13853</v>
      </c>
      <c r="N1987" t="s">
        <v>14954</v>
      </c>
      <c r="P1987" t="s">
        <v>11030</v>
      </c>
      <c r="Q1987" t="s">
        <v>44</v>
      </c>
      <c r="V1987" t="s">
        <v>14955</v>
      </c>
      <c r="AF1987">
        <v>2152</v>
      </c>
    </row>
    <row r="1988" spans="1:32" x14ac:dyDescent="0.3">
      <c r="A1988" s="1">
        <v>970</v>
      </c>
      <c r="B1988" t="s">
        <v>32</v>
      </c>
      <c r="C1988" t="s">
        <v>24454</v>
      </c>
      <c r="D1988" t="s">
        <v>14956</v>
      </c>
      <c r="E1988" t="s">
        <v>153</v>
      </c>
      <c r="F1988" t="s">
        <v>14957</v>
      </c>
      <c r="G1988" t="s">
        <v>1916</v>
      </c>
      <c r="H1988" t="s">
        <v>122</v>
      </c>
      <c r="I1988" t="s">
        <v>4129</v>
      </c>
      <c r="J1988" t="s">
        <v>39</v>
      </c>
      <c r="K1988" t="s">
        <v>3536</v>
      </c>
      <c r="L1988" t="s">
        <v>153</v>
      </c>
      <c r="M1988" t="s">
        <v>158</v>
      </c>
      <c r="N1988" t="s">
        <v>14958</v>
      </c>
      <c r="P1988" t="s">
        <v>5102</v>
      </c>
      <c r="Q1988" t="s">
        <v>44</v>
      </c>
      <c r="V1988" t="s">
        <v>14959</v>
      </c>
      <c r="AF1988">
        <v>2153</v>
      </c>
    </row>
    <row r="1989" spans="1:32" x14ac:dyDescent="0.3">
      <c r="A1989" s="1">
        <v>2232</v>
      </c>
      <c r="B1989" t="s">
        <v>32</v>
      </c>
      <c r="C1989" t="s">
        <v>24455</v>
      </c>
      <c r="D1989" t="s">
        <v>14960</v>
      </c>
      <c r="E1989" t="s">
        <v>6037</v>
      </c>
      <c r="F1989" t="s">
        <v>14961</v>
      </c>
      <c r="G1989" t="s">
        <v>6756</v>
      </c>
      <c r="H1989" t="s">
        <v>248</v>
      </c>
      <c r="I1989" t="s">
        <v>359</v>
      </c>
      <c r="J1989" t="s">
        <v>124</v>
      </c>
      <c r="K1989" t="s">
        <v>6039</v>
      </c>
      <c r="L1989" t="s">
        <v>6040</v>
      </c>
      <c r="M1989" t="s">
        <v>6041</v>
      </c>
      <c r="N1989" t="s">
        <v>14962</v>
      </c>
      <c r="P1989" t="s">
        <v>14963</v>
      </c>
      <c r="Q1989" t="s">
        <v>44</v>
      </c>
      <c r="V1989" t="s">
        <v>14964</v>
      </c>
      <c r="AF1989">
        <v>2154</v>
      </c>
    </row>
    <row r="1990" spans="1:32" x14ac:dyDescent="0.3">
      <c r="A1990" s="1">
        <v>1467</v>
      </c>
      <c r="B1990" t="s">
        <v>32</v>
      </c>
      <c r="C1990" t="s">
        <v>24456</v>
      </c>
      <c r="D1990" t="s">
        <v>14965</v>
      </c>
      <c r="E1990" t="s">
        <v>14966</v>
      </c>
      <c r="F1990" t="s">
        <v>14967</v>
      </c>
      <c r="G1990" t="s">
        <v>102</v>
      </c>
      <c r="H1990" t="s">
        <v>37</v>
      </c>
      <c r="I1990" t="s">
        <v>1388</v>
      </c>
      <c r="J1990" t="s">
        <v>39</v>
      </c>
      <c r="K1990" t="s">
        <v>461</v>
      </c>
      <c r="L1990" t="s">
        <v>14968</v>
      </c>
      <c r="M1990" t="s">
        <v>14969</v>
      </c>
      <c r="N1990" t="s">
        <v>14970</v>
      </c>
      <c r="Q1990" t="s">
        <v>44</v>
      </c>
      <c r="V1990" t="s">
        <v>14971</v>
      </c>
      <c r="AF1990">
        <v>2155</v>
      </c>
    </row>
    <row r="1991" spans="1:32" x14ac:dyDescent="0.3">
      <c r="A1991" s="1">
        <v>2928</v>
      </c>
      <c r="B1991" t="s">
        <v>32</v>
      </c>
      <c r="C1991" t="s">
        <v>14972</v>
      </c>
      <c r="D1991" t="s">
        <v>14973</v>
      </c>
      <c r="E1991" t="s">
        <v>14974</v>
      </c>
      <c r="F1991" t="s">
        <v>14975</v>
      </c>
      <c r="G1991" t="s">
        <v>14976</v>
      </c>
      <c r="H1991" t="s">
        <v>180</v>
      </c>
      <c r="O1991" t="s">
        <v>62</v>
      </c>
      <c r="R1991" t="s">
        <v>14977</v>
      </c>
      <c r="S1991" t="s">
        <v>14978</v>
      </c>
      <c r="T1991" t="s">
        <v>14979</v>
      </c>
      <c r="U1991" t="s">
        <v>14980</v>
      </c>
      <c r="V1991" t="s">
        <v>3244</v>
      </c>
      <c r="Z1991" t="s">
        <v>14981</v>
      </c>
      <c r="AF1991">
        <v>2156</v>
      </c>
    </row>
    <row r="1992" spans="1:32" x14ac:dyDescent="0.3">
      <c r="A1992" s="1">
        <v>2040</v>
      </c>
      <c r="B1992" t="s">
        <v>32</v>
      </c>
      <c r="C1992" t="s">
        <v>24457</v>
      </c>
      <c r="D1992" t="s">
        <v>14982</v>
      </c>
      <c r="E1992" t="s">
        <v>345</v>
      </c>
      <c r="F1992" t="s">
        <v>14983</v>
      </c>
      <c r="G1992" t="s">
        <v>14984</v>
      </c>
      <c r="H1992" t="s">
        <v>166</v>
      </c>
      <c r="I1992" t="s">
        <v>383</v>
      </c>
      <c r="J1992" t="s">
        <v>4339</v>
      </c>
      <c r="K1992" t="s">
        <v>14985</v>
      </c>
      <c r="L1992" t="s">
        <v>351</v>
      </c>
      <c r="M1992" t="s">
        <v>352</v>
      </c>
      <c r="N1992" t="s">
        <v>14986</v>
      </c>
      <c r="P1992" t="s">
        <v>11797</v>
      </c>
      <c r="Q1992" t="s">
        <v>44</v>
      </c>
      <c r="V1992" t="s">
        <v>14987</v>
      </c>
      <c r="AF1992">
        <v>2157</v>
      </c>
    </row>
    <row r="1993" spans="1:32" x14ac:dyDescent="0.3">
      <c r="A1993" s="1">
        <v>2132</v>
      </c>
      <c r="B1993" t="s">
        <v>32</v>
      </c>
      <c r="C1993" t="s">
        <v>24458</v>
      </c>
      <c r="D1993" t="s">
        <v>14988</v>
      </c>
      <c r="E1993" t="s">
        <v>12141</v>
      </c>
      <c r="F1993" t="s">
        <v>14989</v>
      </c>
      <c r="G1993" t="s">
        <v>2532</v>
      </c>
      <c r="H1993" t="s">
        <v>180</v>
      </c>
      <c r="I1993" t="s">
        <v>265</v>
      </c>
      <c r="J1993" t="s">
        <v>373</v>
      </c>
      <c r="K1993" t="s">
        <v>14990</v>
      </c>
      <c r="L1993" t="s">
        <v>12143</v>
      </c>
      <c r="M1993" t="s">
        <v>12144</v>
      </c>
      <c r="N1993" t="s">
        <v>14991</v>
      </c>
      <c r="P1993" t="s">
        <v>14992</v>
      </c>
      <c r="Q1993" t="s">
        <v>44</v>
      </c>
      <c r="V1993" t="s">
        <v>14993</v>
      </c>
      <c r="AF1993">
        <v>2158</v>
      </c>
    </row>
    <row r="1994" spans="1:32" x14ac:dyDescent="0.3">
      <c r="A1994" s="1">
        <v>3194</v>
      </c>
      <c r="B1994" t="s">
        <v>32</v>
      </c>
      <c r="C1994" t="s">
        <v>14994</v>
      </c>
      <c r="D1994" t="s">
        <v>14995</v>
      </c>
      <c r="E1994" t="s">
        <v>14996</v>
      </c>
      <c r="F1994" t="s">
        <v>14997</v>
      </c>
      <c r="G1994" t="s">
        <v>13044</v>
      </c>
      <c r="H1994" t="s">
        <v>180</v>
      </c>
      <c r="I1994" t="s">
        <v>3067</v>
      </c>
      <c r="J1994" t="s">
        <v>168</v>
      </c>
      <c r="L1994" t="s">
        <v>14998</v>
      </c>
      <c r="M1994" t="s">
        <v>14999</v>
      </c>
      <c r="N1994" t="s">
        <v>15000</v>
      </c>
      <c r="O1994" t="s">
        <v>62</v>
      </c>
      <c r="R1994" t="s">
        <v>15001</v>
      </c>
      <c r="S1994" t="s">
        <v>15002</v>
      </c>
      <c r="T1994" t="s">
        <v>15003</v>
      </c>
      <c r="U1994" t="s">
        <v>15004</v>
      </c>
      <c r="V1994" t="s">
        <v>15005</v>
      </c>
      <c r="Z1994" t="s">
        <v>15006</v>
      </c>
      <c r="AF1994">
        <v>2159</v>
      </c>
    </row>
    <row r="1995" spans="1:32" x14ac:dyDescent="0.3">
      <c r="A1995" s="1">
        <v>720</v>
      </c>
      <c r="B1995" t="s">
        <v>32</v>
      </c>
      <c r="C1995" t="s">
        <v>24459</v>
      </c>
      <c r="D1995" t="s">
        <v>15007</v>
      </c>
      <c r="E1995" t="s">
        <v>2264</v>
      </c>
      <c r="F1995" t="s">
        <v>15008</v>
      </c>
      <c r="G1995" t="s">
        <v>12263</v>
      </c>
      <c r="H1995" t="s">
        <v>180</v>
      </c>
      <c r="I1995" t="s">
        <v>1231</v>
      </c>
      <c r="J1995" t="s">
        <v>39</v>
      </c>
      <c r="K1995" t="s">
        <v>15009</v>
      </c>
      <c r="L1995" t="s">
        <v>2268</v>
      </c>
      <c r="M1995" t="s">
        <v>2269</v>
      </c>
      <c r="N1995" t="s">
        <v>15010</v>
      </c>
      <c r="Q1995" t="s">
        <v>44</v>
      </c>
      <c r="V1995" t="s">
        <v>15011</v>
      </c>
      <c r="AF1995">
        <v>2160</v>
      </c>
    </row>
    <row r="1996" spans="1:32" x14ac:dyDescent="0.3">
      <c r="A1996" s="1">
        <v>1315</v>
      </c>
      <c r="B1996" t="s">
        <v>32</v>
      </c>
      <c r="C1996" t="s">
        <v>24460</v>
      </c>
      <c r="D1996" t="s">
        <v>15012</v>
      </c>
      <c r="E1996" t="s">
        <v>15013</v>
      </c>
      <c r="F1996" t="s">
        <v>15014</v>
      </c>
      <c r="G1996" t="s">
        <v>6482</v>
      </c>
      <c r="H1996" t="s">
        <v>51</v>
      </c>
      <c r="I1996" t="s">
        <v>3514</v>
      </c>
      <c r="J1996" t="s">
        <v>39</v>
      </c>
      <c r="K1996" t="s">
        <v>875</v>
      </c>
      <c r="L1996" t="s">
        <v>15015</v>
      </c>
      <c r="M1996" t="s">
        <v>15016</v>
      </c>
      <c r="N1996" t="s">
        <v>15017</v>
      </c>
      <c r="P1996" t="s">
        <v>383</v>
      </c>
      <c r="Q1996" t="s">
        <v>44</v>
      </c>
      <c r="V1996" t="s">
        <v>15018</v>
      </c>
      <c r="AF1996">
        <v>2161</v>
      </c>
    </row>
    <row r="1997" spans="1:32" x14ac:dyDescent="0.3">
      <c r="A1997" s="1">
        <v>3055</v>
      </c>
      <c r="B1997" t="s">
        <v>32</v>
      </c>
      <c r="C1997" t="s">
        <v>15019</v>
      </c>
      <c r="D1997" t="s">
        <v>15020</v>
      </c>
      <c r="E1997" t="s">
        <v>15021</v>
      </c>
      <c r="F1997" t="s">
        <v>15022</v>
      </c>
      <c r="G1997" t="s">
        <v>700</v>
      </c>
      <c r="H1997" t="s">
        <v>180</v>
      </c>
      <c r="O1997" t="s">
        <v>62</v>
      </c>
      <c r="R1997" t="s">
        <v>15023</v>
      </c>
      <c r="S1997" t="s">
        <v>15024</v>
      </c>
      <c r="T1997" t="s">
        <v>15025</v>
      </c>
      <c r="U1997" t="s">
        <v>15026</v>
      </c>
      <c r="V1997" t="s">
        <v>6097</v>
      </c>
      <c r="Z1997" t="s">
        <v>15027</v>
      </c>
      <c r="AF1997">
        <v>2162</v>
      </c>
    </row>
    <row r="1998" spans="1:32" x14ac:dyDescent="0.3">
      <c r="A1998" s="1">
        <v>1645</v>
      </c>
      <c r="B1998" t="s">
        <v>32</v>
      </c>
      <c r="C1998" t="s">
        <v>24461</v>
      </c>
      <c r="D1998" t="s">
        <v>15028</v>
      </c>
      <c r="E1998" t="s">
        <v>6474</v>
      </c>
      <c r="F1998" t="s">
        <v>15029</v>
      </c>
      <c r="G1998" t="s">
        <v>15030</v>
      </c>
      <c r="H1998" t="s">
        <v>37</v>
      </c>
      <c r="I1998" t="s">
        <v>38</v>
      </c>
      <c r="J1998" t="s">
        <v>168</v>
      </c>
      <c r="L1998" t="s">
        <v>6476</v>
      </c>
      <c r="M1998" t="s">
        <v>6477</v>
      </c>
      <c r="N1998" t="s">
        <v>15031</v>
      </c>
      <c r="Q1998" t="s">
        <v>44</v>
      </c>
      <c r="V1998" t="s">
        <v>15032</v>
      </c>
      <c r="AF1998">
        <v>2163</v>
      </c>
    </row>
    <row r="1999" spans="1:32" x14ac:dyDescent="0.3">
      <c r="A1999" s="1">
        <v>2023</v>
      </c>
      <c r="B1999" t="s">
        <v>32</v>
      </c>
      <c r="C1999" t="s">
        <v>24462</v>
      </c>
      <c r="D1999" t="s">
        <v>15033</v>
      </c>
      <c r="E1999" t="s">
        <v>4493</v>
      </c>
      <c r="F1999" t="s">
        <v>15034</v>
      </c>
      <c r="G1999" t="s">
        <v>15035</v>
      </c>
      <c r="H1999" t="s">
        <v>74</v>
      </c>
      <c r="I1999" t="s">
        <v>1625</v>
      </c>
      <c r="J1999" t="s">
        <v>110</v>
      </c>
      <c r="K1999" t="s">
        <v>15036</v>
      </c>
      <c r="L1999" t="s">
        <v>4493</v>
      </c>
      <c r="M1999" t="s">
        <v>4497</v>
      </c>
      <c r="N1999" t="s">
        <v>15037</v>
      </c>
      <c r="P1999" t="s">
        <v>8721</v>
      </c>
      <c r="Q1999" t="s">
        <v>44</v>
      </c>
      <c r="V1999" t="s">
        <v>15038</v>
      </c>
      <c r="AF1999">
        <v>2164</v>
      </c>
    </row>
    <row r="2000" spans="1:32" x14ac:dyDescent="0.3">
      <c r="A2000" s="1">
        <v>2126</v>
      </c>
      <c r="B2000" t="s">
        <v>32</v>
      </c>
      <c r="C2000" t="s">
        <v>24463</v>
      </c>
      <c r="D2000" t="s">
        <v>15039</v>
      </c>
      <c r="E2000" t="s">
        <v>5572</v>
      </c>
      <c r="F2000" t="s">
        <v>15040</v>
      </c>
      <c r="G2000" t="s">
        <v>433</v>
      </c>
      <c r="H2000" t="s">
        <v>91</v>
      </c>
      <c r="I2000" t="s">
        <v>110</v>
      </c>
      <c r="K2000" t="s">
        <v>15041</v>
      </c>
      <c r="L2000" t="s">
        <v>5572</v>
      </c>
      <c r="M2000" t="s">
        <v>5575</v>
      </c>
      <c r="N2000" t="s">
        <v>15042</v>
      </c>
      <c r="Q2000" t="s">
        <v>44</v>
      </c>
      <c r="V2000" t="s">
        <v>15043</v>
      </c>
      <c r="AF2000">
        <v>2165</v>
      </c>
    </row>
    <row r="2001" spans="1:32" x14ac:dyDescent="0.3">
      <c r="A2001" s="1">
        <v>782</v>
      </c>
      <c r="B2001" t="s">
        <v>32</v>
      </c>
      <c r="C2001" t="s">
        <v>24464</v>
      </c>
      <c r="D2001" t="s">
        <v>15044</v>
      </c>
      <c r="E2001" t="s">
        <v>15045</v>
      </c>
      <c r="F2001" t="s">
        <v>15046</v>
      </c>
      <c r="G2001" t="s">
        <v>7112</v>
      </c>
      <c r="H2001" t="s">
        <v>522</v>
      </c>
      <c r="I2001" t="s">
        <v>349</v>
      </c>
      <c r="J2001" t="s">
        <v>190</v>
      </c>
      <c r="K2001" t="s">
        <v>7896</v>
      </c>
      <c r="L2001" t="s">
        <v>15047</v>
      </c>
      <c r="M2001" t="s">
        <v>15048</v>
      </c>
      <c r="N2001" t="s">
        <v>15049</v>
      </c>
      <c r="P2001" t="s">
        <v>4833</v>
      </c>
      <c r="Q2001" t="s">
        <v>44</v>
      </c>
      <c r="V2001" t="s">
        <v>15050</v>
      </c>
      <c r="AF2001">
        <v>2166</v>
      </c>
    </row>
    <row r="2002" spans="1:32" x14ac:dyDescent="0.3">
      <c r="A2002" s="1">
        <v>2021</v>
      </c>
      <c r="B2002" t="s">
        <v>32</v>
      </c>
      <c r="C2002" t="s">
        <v>24465</v>
      </c>
      <c r="D2002" t="s">
        <v>14949</v>
      </c>
      <c r="E2002" t="s">
        <v>10332</v>
      </c>
      <c r="F2002" t="s">
        <v>15051</v>
      </c>
      <c r="G2002" t="s">
        <v>4759</v>
      </c>
      <c r="H2002" t="s">
        <v>522</v>
      </c>
      <c r="I2002" t="s">
        <v>146</v>
      </c>
      <c r="J2002" t="s">
        <v>124</v>
      </c>
      <c r="K2002" t="s">
        <v>15052</v>
      </c>
      <c r="L2002" t="s">
        <v>10335</v>
      </c>
      <c r="M2002" t="s">
        <v>10336</v>
      </c>
      <c r="N2002" t="s">
        <v>15053</v>
      </c>
      <c r="P2002" t="s">
        <v>15054</v>
      </c>
      <c r="Q2002" t="s">
        <v>44</v>
      </c>
      <c r="AF2002">
        <v>2167</v>
      </c>
    </row>
    <row r="2003" spans="1:32" x14ac:dyDescent="0.3">
      <c r="A2003" s="1">
        <v>2472</v>
      </c>
      <c r="B2003" t="s">
        <v>32</v>
      </c>
      <c r="C2003" t="s">
        <v>24466</v>
      </c>
      <c r="D2003" t="s">
        <v>15055</v>
      </c>
      <c r="E2003" t="s">
        <v>942</v>
      </c>
      <c r="F2003" t="s">
        <v>15056</v>
      </c>
      <c r="G2003" t="s">
        <v>2825</v>
      </c>
      <c r="H2003" t="s">
        <v>37</v>
      </c>
      <c r="I2003" t="s">
        <v>2179</v>
      </c>
      <c r="K2003" t="s">
        <v>4495</v>
      </c>
      <c r="L2003" t="s">
        <v>946</v>
      </c>
      <c r="M2003" t="s">
        <v>947</v>
      </c>
      <c r="N2003" t="s">
        <v>15057</v>
      </c>
      <c r="P2003" t="s">
        <v>6356</v>
      </c>
      <c r="Q2003" t="s">
        <v>44</v>
      </c>
      <c r="V2003" t="s">
        <v>15058</v>
      </c>
      <c r="AF2003">
        <v>2168</v>
      </c>
    </row>
    <row r="2004" spans="1:32" x14ac:dyDescent="0.3">
      <c r="A2004" s="1">
        <v>382</v>
      </c>
      <c r="B2004" t="s">
        <v>32</v>
      </c>
      <c r="C2004" t="s">
        <v>24467</v>
      </c>
      <c r="D2004" t="s">
        <v>15059</v>
      </c>
      <c r="E2004" t="s">
        <v>1151</v>
      </c>
      <c r="F2004" t="s">
        <v>15060</v>
      </c>
      <c r="G2004" t="s">
        <v>1042</v>
      </c>
      <c r="H2004" t="s">
        <v>122</v>
      </c>
      <c r="I2004" t="s">
        <v>76</v>
      </c>
      <c r="J2004" t="s">
        <v>5051</v>
      </c>
      <c r="K2004" t="s">
        <v>15061</v>
      </c>
      <c r="L2004" t="s">
        <v>1155</v>
      </c>
      <c r="M2004" t="s">
        <v>1156</v>
      </c>
      <c r="N2004" t="s">
        <v>15062</v>
      </c>
      <c r="P2004" t="s">
        <v>15063</v>
      </c>
      <c r="Q2004" t="s">
        <v>44</v>
      </c>
      <c r="AF2004">
        <v>2169</v>
      </c>
    </row>
    <row r="2005" spans="1:32" x14ac:dyDescent="0.3">
      <c r="A2005" s="1">
        <v>3197</v>
      </c>
      <c r="B2005" t="s">
        <v>32</v>
      </c>
      <c r="C2005" t="s">
        <v>15064</v>
      </c>
      <c r="D2005" t="s">
        <v>15065</v>
      </c>
      <c r="E2005" t="s">
        <v>15066</v>
      </c>
      <c r="F2005" t="s">
        <v>15067</v>
      </c>
      <c r="G2005" t="s">
        <v>15068</v>
      </c>
      <c r="H2005" t="s">
        <v>37</v>
      </c>
      <c r="O2005" t="s">
        <v>62</v>
      </c>
      <c r="R2005" t="s">
        <v>15069</v>
      </c>
      <c r="S2005" t="s">
        <v>15070</v>
      </c>
      <c r="T2005" t="s">
        <v>15071</v>
      </c>
      <c r="U2005" t="s">
        <v>15072</v>
      </c>
      <c r="V2005" t="s">
        <v>638</v>
      </c>
      <c r="Z2005" t="s">
        <v>15073</v>
      </c>
      <c r="AF2005">
        <v>2170</v>
      </c>
    </row>
    <row r="2006" spans="1:32" x14ac:dyDescent="0.3">
      <c r="A2006" s="1">
        <v>1971</v>
      </c>
      <c r="B2006" t="s">
        <v>32</v>
      </c>
      <c r="C2006" t="s">
        <v>24468</v>
      </c>
      <c r="D2006" t="s">
        <v>15074</v>
      </c>
      <c r="E2006" t="s">
        <v>13269</v>
      </c>
      <c r="F2006" t="s">
        <v>15075</v>
      </c>
      <c r="G2006" t="s">
        <v>557</v>
      </c>
      <c r="H2006" t="s">
        <v>37</v>
      </c>
      <c r="I2006" t="s">
        <v>4339</v>
      </c>
      <c r="J2006" t="s">
        <v>39</v>
      </c>
      <c r="K2006" t="s">
        <v>103</v>
      </c>
      <c r="L2006" t="s">
        <v>13273</v>
      </c>
      <c r="M2006" t="s">
        <v>13274</v>
      </c>
      <c r="N2006" t="s">
        <v>15076</v>
      </c>
      <c r="P2006" t="s">
        <v>1823</v>
      </c>
      <c r="Q2006" t="s">
        <v>44</v>
      </c>
      <c r="V2006" t="s">
        <v>15077</v>
      </c>
      <c r="AF2006">
        <v>2171</v>
      </c>
    </row>
    <row r="2007" spans="1:32" x14ac:dyDescent="0.3">
      <c r="A2007" s="1">
        <v>2091</v>
      </c>
      <c r="B2007" t="s">
        <v>32</v>
      </c>
      <c r="C2007" t="s">
        <v>24469</v>
      </c>
      <c r="D2007" t="s">
        <v>15078</v>
      </c>
      <c r="E2007" t="s">
        <v>531</v>
      </c>
      <c r="F2007" t="s">
        <v>15079</v>
      </c>
      <c r="G2007" t="s">
        <v>102</v>
      </c>
      <c r="H2007" t="s">
        <v>37</v>
      </c>
      <c r="I2007" t="s">
        <v>2179</v>
      </c>
      <c r="J2007" t="s">
        <v>168</v>
      </c>
      <c r="K2007" t="s">
        <v>5506</v>
      </c>
      <c r="L2007" t="s">
        <v>534</v>
      </c>
      <c r="M2007" t="s">
        <v>535</v>
      </c>
      <c r="N2007" t="s">
        <v>15080</v>
      </c>
      <c r="P2007" t="s">
        <v>12752</v>
      </c>
      <c r="Q2007" t="s">
        <v>44</v>
      </c>
      <c r="V2007" t="s">
        <v>15081</v>
      </c>
      <c r="AF2007">
        <v>2172</v>
      </c>
    </row>
    <row r="2008" spans="1:32" x14ac:dyDescent="0.3">
      <c r="A2008" s="1">
        <v>1385</v>
      </c>
      <c r="B2008" t="s">
        <v>32</v>
      </c>
      <c r="C2008" t="s">
        <v>24470</v>
      </c>
      <c r="D2008" t="s">
        <v>15082</v>
      </c>
      <c r="E2008" t="s">
        <v>283</v>
      </c>
      <c r="F2008" t="s">
        <v>15083</v>
      </c>
      <c r="G2008" t="s">
        <v>155</v>
      </c>
      <c r="H2008" t="s">
        <v>51</v>
      </c>
      <c r="I2008" t="s">
        <v>523</v>
      </c>
      <c r="J2008" t="s">
        <v>124</v>
      </c>
      <c r="K2008" t="s">
        <v>11429</v>
      </c>
      <c r="L2008" t="s">
        <v>288</v>
      </c>
      <c r="M2008" t="s">
        <v>289</v>
      </c>
      <c r="N2008" t="s">
        <v>15084</v>
      </c>
      <c r="P2008" t="s">
        <v>15085</v>
      </c>
      <c r="Q2008" t="s">
        <v>44</v>
      </c>
      <c r="V2008" t="s">
        <v>15086</v>
      </c>
      <c r="AF2008">
        <v>2173</v>
      </c>
    </row>
    <row r="2009" spans="1:32" x14ac:dyDescent="0.3">
      <c r="A2009" s="1">
        <v>671</v>
      </c>
      <c r="B2009" t="s">
        <v>32</v>
      </c>
      <c r="C2009" t="s">
        <v>24471</v>
      </c>
      <c r="D2009" t="s">
        <v>15087</v>
      </c>
      <c r="E2009" t="s">
        <v>15088</v>
      </c>
      <c r="F2009" t="s">
        <v>15089</v>
      </c>
      <c r="G2009" t="s">
        <v>15090</v>
      </c>
      <c r="H2009" t="s">
        <v>108</v>
      </c>
      <c r="I2009" t="s">
        <v>227</v>
      </c>
      <c r="J2009" t="s">
        <v>147</v>
      </c>
      <c r="K2009" t="s">
        <v>15091</v>
      </c>
      <c r="L2009" t="s">
        <v>15092</v>
      </c>
      <c r="M2009" t="s">
        <v>15093</v>
      </c>
      <c r="N2009" t="s">
        <v>15094</v>
      </c>
      <c r="P2009" t="s">
        <v>3609</v>
      </c>
      <c r="Q2009" t="s">
        <v>44</v>
      </c>
      <c r="V2009" t="s">
        <v>15095</v>
      </c>
      <c r="AF2009">
        <v>2174</v>
      </c>
    </row>
    <row r="2010" spans="1:32" x14ac:dyDescent="0.3">
      <c r="A2010" s="1">
        <v>796</v>
      </c>
      <c r="B2010" t="s">
        <v>32</v>
      </c>
      <c r="C2010" t="s">
        <v>24472</v>
      </c>
      <c r="D2010" t="s">
        <v>15096</v>
      </c>
      <c r="E2010" t="s">
        <v>1254</v>
      </c>
      <c r="F2010" t="s">
        <v>15097</v>
      </c>
      <c r="G2010" t="s">
        <v>433</v>
      </c>
      <c r="H2010" t="s">
        <v>91</v>
      </c>
      <c r="I2010" t="s">
        <v>1231</v>
      </c>
      <c r="J2010" t="s">
        <v>236</v>
      </c>
      <c r="K2010" t="s">
        <v>15098</v>
      </c>
      <c r="L2010" t="s">
        <v>1257</v>
      </c>
      <c r="M2010" t="s">
        <v>1258</v>
      </c>
      <c r="N2010" t="s">
        <v>15099</v>
      </c>
      <c r="Q2010" t="s">
        <v>44</v>
      </c>
      <c r="V2010" t="s">
        <v>15100</v>
      </c>
      <c r="AF2010">
        <v>2175</v>
      </c>
    </row>
    <row r="2011" spans="1:32" x14ac:dyDescent="0.3">
      <c r="A2011" s="1">
        <v>2306</v>
      </c>
      <c r="B2011" t="s">
        <v>32</v>
      </c>
      <c r="C2011" t="s">
        <v>24473</v>
      </c>
      <c r="D2011" t="s">
        <v>15101</v>
      </c>
      <c r="E2011" t="s">
        <v>4392</v>
      </c>
      <c r="F2011" t="s">
        <v>15102</v>
      </c>
      <c r="G2011" t="s">
        <v>6932</v>
      </c>
      <c r="H2011" t="s">
        <v>475</v>
      </c>
      <c r="I2011" t="s">
        <v>137</v>
      </c>
      <c r="J2011" t="s">
        <v>39</v>
      </c>
      <c r="K2011" t="s">
        <v>15103</v>
      </c>
      <c r="L2011" t="s">
        <v>4396</v>
      </c>
      <c r="M2011" t="s">
        <v>4397</v>
      </c>
      <c r="N2011" t="s">
        <v>15104</v>
      </c>
      <c r="Q2011" t="s">
        <v>44</v>
      </c>
      <c r="V2011" t="s">
        <v>15105</v>
      </c>
      <c r="AF2011">
        <v>2176</v>
      </c>
    </row>
    <row r="2012" spans="1:32" x14ac:dyDescent="0.3">
      <c r="A2012" s="1">
        <v>2505</v>
      </c>
      <c r="B2012" t="s">
        <v>32</v>
      </c>
      <c r="C2012" t="s">
        <v>24474</v>
      </c>
      <c r="D2012" t="s">
        <v>15106</v>
      </c>
      <c r="E2012" t="s">
        <v>1254</v>
      </c>
      <c r="F2012" t="s">
        <v>15107</v>
      </c>
      <c r="G2012" t="s">
        <v>433</v>
      </c>
      <c r="H2012" t="s">
        <v>91</v>
      </c>
      <c r="I2012" t="s">
        <v>1231</v>
      </c>
      <c r="J2012" t="s">
        <v>110</v>
      </c>
      <c r="K2012" t="s">
        <v>15108</v>
      </c>
      <c r="L2012" t="s">
        <v>1257</v>
      </c>
      <c r="M2012" t="s">
        <v>1258</v>
      </c>
      <c r="N2012" t="s">
        <v>15109</v>
      </c>
      <c r="Q2012" t="s">
        <v>44</v>
      </c>
      <c r="V2012" t="s">
        <v>15110</v>
      </c>
      <c r="AF2012">
        <v>2177</v>
      </c>
    </row>
    <row r="2013" spans="1:32" x14ac:dyDescent="0.3">
      <c r="A2013" s="1">
        <v>783</v>
      </c>
      <c r="B2013" t="s">
        <v>32</v>
      </c>
      <c r="C2013" t="s">
        <v>24475</v>
      </c>
      <c r="D2013" t="s">
        <v>15111</v>
      </c>
      <c r="E2013" t="s">
        <v>1891</v>
      </c>
      <c r="F2013" t="s">
        <v>15112</v>
      </c>
      <c r="G2013" t="s">
        <v>5775</v>
      </c>
      <c r="H2013" t="s">
        <v>248</v>
      </c>
      <c r="I2013" t="s">
        <v>227</v>
      </c>
      <c r="J2013" t="s">
        <v>147</v>
      </c>
      <c r="K2013" t="s">
        <v>5327</v>
      </c>
      <c r="L2013" t="s">
        <v>1894</v>
      </c>
      <c r="M2013" t="s">
        <v>1895</v>
      </c>
      <c r="N2013" t="s">
        <v>15113</v>
      </c>
      <c r="P2013" t="s">
        <v>4557</v>
      </c>
      <c r="Q2013" t="s">
        <v>44</v>
      </c>
      <c r="V2013" t="s">
        <v>15114</v>
      </c>
      <c r="AF2013">
        <v>2178</v>
      </c>
    </row>
    <row r="2014" spans="1:32" x14ac:dyDescent="0.3">
      <c r="A2014" s="1">
        <v>3100</v>
      </c>
      <c r="B2014" t="s">
        <v>32</v>
      </c>
      <c r="C2014" t="s">
        <v>15115</v>
      </c>
      <c r="D2014" t="s">
        <v>15116</v>
      </c>
      <c r="E2014" t="s">
        <v>15117</v>
      </c>
      <c r="F2014" t="s">
        <v>15118</v>
      </c>
      <c r="G2014" t="s">
        <v>15119</v>
      </c>
      <c r="H2014" t="s">
        <v>180</v>
      </c>
      <c r="O2014" t="s">
        <v>62</v>
      </c>
      <c r="R2014" t="s">
        <v>15120</v>
      </c>
      <c r="S2014" t="s">
        <v>15121</v>
      </c>
      <c r="T2014" t="s">
        <v>15122</v>
      </c>
      <c r="U2014" t="s">
        <v>15123</v>
      </c>
      <c r="V2014" t="s">
        <v>15124</v>
      </c>
      <c r="Z2014" t="s">
        <v>15125</v>
      </c>
      <c r="AF2014">
        <v>2179</v>
      </c>
    </row>
    <row r="2015" spans="1:32" x14ac:dyDescent="0.3">
      <c r="A2015" s="1">
        <v>2293</v>
      </c>
      <c r="B2015" t="s">
        <v>32</v>
      </c>
      <c r="C2015" t="s">
        <v>24476</v>
      </c>
      <c r="D2015" t="s">
        <v>15126</v>
      </c>
      <c r="E2015" t="s">
        <v>15127</v>
      </c>
      <c r="F2015" t="s">
        <v>15128</v>
      </c>
      <c r="G2015" t="s">
        <v>15129</v>
      </c>
      <c r="H2015" t="s">
        <v>122</v>
      </c>
      <c r="I2015" t="s">
        <v>498</v>
      </c>
      <c r="J2015" t="s">
        <v>110</v>
      </c>
      <c r="K2015" t="s">
        <v>3113</v>
      </c>
      <c r="L2015" t="s">
        <v>15130</v>
      </c>
      <c r="M2015" t="s">
        <v>15131</v>
      </c>
      <c r="N2015" t="s">
        <v>15132</v>
      </c>
      <c r="P2015" t="s">
        <v>15133</v>
      </c>
      <c r="Q2015" t="s">
        <v>44</v>
      </c>
      <c r="V2015" t="s">
        <v>15134</v>
      </c>
      <c r="AF2015">
        <v>2180</v>
      </c>
    </row>
    <row r="2016" spans="1:32" x14ac:dyDescent="0.3">
      <c r="A2016" s="1">
        <v>1617</v>
      </c>
      <c r="B2016" t="s">
        <v>32</v>
      </c>
      <c r="C2016" t="s">
        <v>24477</v>
      </c>
      <c r="D2016" t="s">
        <v>15135</v>
      </c>
      <c r="E2016" t="s">
        <v>187</v>
      </c>
      <c r="F2016" t="s">
        <v>15136</v>
      </c>
      <c r="G2016" t="s">
        <v>11188</v>
      </c>
      <c r="H2016" t="s">
        <v>166</v>
      </c>
      <c r="I2016" t="s">
        <v>460</v>
      </c>
      <c r="J2016" t="s">
        <v>110</v>
      </c>
      <c r="K2016" t="s">
        <v>10545</v>
      </c>
      <c r="L2016" t="s">
        <v>192</v>
      </c>
      <c r="M2016" t="s">
        <v>193</v>
      </c>
      <c r="N2016" t="s">
        <v>15137</v>
      </c>
      <c r="P2016" t="s">
        <v>15138</v>
      </c>
      <c r="Q2016" t="s">
        <v>44</v>
      </c>
      <c r="V2016" t="s">
        <v>15139</v>
      </c>
      <c r="AF2016">
        <v>2181</v>
      </c>
    </row>
    <row r="2017" spans="1:32" x14ac:dyDescent="0.3">
      <c r="A2017" s="1">
        <v>1023</v>
      </c>
      <c r="B2017" t="s">
        <v>32</v>
      </c>
      <c r="C2017" t="s">
        <v>24478</v>
      </c>
      <c r="D2017" t="s">
        <v>15140</v>
      </c>
      <c r="E2017" t="s">
        <v>13460</v>
      </c>
      <c r="F2017" t="s">
        <v>15141</v>
      </c>
      <c r="G2017" t="s">
        <v>10758</v>
      </c>
      <c r="H2017" t="s">
        <v>522</v>
      </c>
      <c r="I2017" t="s">
        <v>123</v>
      </c>
      <c r="J2017" t="s">
        <v>147</v>
      </c>
      <c r="K2017" t="s">
        <v>15142</v>
      </c>
      <c r="L2017" t="s">
        <v>13463</v>
      </c>
      <c r="M2017" t="s">
        <v>13464</v>
      </c>
      <c r="N2017" t="s">
        <v>15143</v>
      </c>
      <c r="Q2017" t="s">
        <v>44</v>
      </c>
      <c r="V2017" t="s">
        <v>15144</v>
      </c>
      <c r="AF2017">
        <v>2182</v>
      </c>
    </row>
    <row r="2018" spans="1:32" x14ac:dyDescent="0.3">
      <c r="A2018" s="1">
        <v>1598</v>
      </c>
      <c r="B2018" t="s">
        <v>32</v>
      </c>
      <c r="C2018" t="s">
        <v>24479</v>
      </c>
      <c r="D2018" t="s">
        <v>15145</v>
      </c>
      <c r="E2018" t="s">
        <v>14234</v>
      </c>
      <c r="F2018" t="s">
        <v>15146</v>
      </c>
      <c r="G2018" t="s">
        <v>5505</v>
      </c>
      <c r="H2018" t="s">
        <v>180</v>
      </c>
      <c r="I2018" t="s">
        <v>10781</v>
      </c>
      <c r="K2018" t="s">
        <v>15147</v>
      </c>
      <c r="L2018" t="s">
        <v>14237</v>
      </c>
      <c r="M2018" t="s">
        <v>14238</v>
      </c>
      <c r="N2018" t="s">
        <v>15148</v>
      </c>
      <c r="Q2018" t="s">
        <v>44</v>
      </c>
      <c r="V2018" t="s">
        <v>15149</v>
      </c>
      <c r="AF2018">
        <v>2183</v>
      </c>
    </row>
    <row r="2019" spans="1:32" x14ac:dyDescent="0.3">
      <c r="A2019" s="1">
        <v>2026</v>
      </c>
      <c r="B2019" t="s">
        <v>32</v>
      </c>
      <c r="C2019" t="s">
        <v>24480</v>
      </c>
      <c r="D2019" t="s">
        <v>15150</v>
      </c>
      <c r="E2019" t="s">
        <v>15151</v>
      </c>
      <c r="F2019" t="s">
        <v>15152</v>
      </c>
      <c r="G2019" t="s">
        <v>15153</v>
      </c>
      <c r="H2019" t="s">
        <v>166</v>
      </c>
      <c r="I2019" t="s">
        <v>1146</v>
      </c>
      <c r="J2019" t="s">
        <v>14348</v>
      </c>
      <c r="K2019" t="s">
        <v>15154</v>
      </c>
      <c r="L2019" t="s">
        <v>15155</v>
      </c>
      <c r="M2019" t="s">
        <v>15156</v>
      </c>
      <c r="N2019" t="s">
        <v>15157</v>
      </c>
      <c r="P2019" t="s">
        <v>15158</v>
      </c>
      <c r="Q2019" t="s">
        <v>44</v>
      </c>
      <c r="V2019" t="s">
        <v>15159</v>
      </c>
      <c r="AF2019">
        <v>2184</v>
      </c>
    </row>
    <row r="2020" spans="1:32" x14ac:dyDescent="0.3">
      <c r="A2020" s="1">
        <v>2208</v>
      </c>
      <c r="B2020" t="s">
        <v>32</v>
      </c>
      <c r="C2020" t="s">
        <v>24481</v>
      </c>
      <c r="D2020" t="s">
        <v>15160</v>
      </c>
      <c r="E2020" t="s">
        <v>12851</v>
      </c>
      <c r="F2020" t="s">
        <v>15161</v>
      </c>
      <c r="G2020" t="s">
        <v>6106</v>
      </c>
      <c r="H2020" t="s">
        <v>74</v>
      </c>
      <c r="I2020" t="s">
        <v>875</v>
      </c>
      <c r="J2020" t="s">
        <v>310</v>
      </c>
      <c r="K2020" t="s">
        <v>15162</v>
      </c>
      <c r="L2020" t="s">
        <v>12854</v>
      </c>
      <c r="M2020" t="s">
        <v>12855</v>
      </c>
      <c r="N2020" t="s">
        <v>15163</v>
      </c>
      <c r="P2020" t="s">
        <v>15164</v>
      </c>
      <c r="Q2020" t="s">
        <v>44</v>
      </c>
      <c r="V2020" t="s">
        <v>15165</v>
      </c>
      <c r="AF2020">
        <v>2185</v>
      </c>
    </row>
    <row r="2021" spans="1:32" x14ac:dyDescent="0.3">
      <c r="A2021" s="1">
        <v>834</v>
      </c>
      <c r="B2021" t="s">
        <v>32</v>
      </c>
      <c r="C2021" t="s">
        <v>24482</v>
      </c>
      <c r="D2021" t="s">
        <v>15166</v>
      </c>
      <c r="E2021" t="s">
        <v>15167</v>
      </c>
      <c r="F2021" t="s">
        <v>15168</v>
      </c>
      <c r="G2021" t="s">
        <v>15169</v>
      </c>
      <c r="H2021" t="s">
        <v>459</v>
      </c>
      <c r="I2021" t="s">
        <v>146</v>
      </c>
      <c r="J2021" t="s">
        <v>9230</v>
      </c>
      <c r="K2021" t="s">
        <v>146</v>
      </c>
      <c r="L2021" t="s">
        <v>15167</v>
      </c>
      <c r="M2021" t="s">
        <v>15170</v>
      </c>
      <c r="N2021" t="s">
        <v>15171</v>
      </c>
      <c r="P2021" t="s">
        <v>372</v>
      </c>
      <c r="Q2021" t="s">
        <v>44</v>
      </c>
      <c r="V2021" t="s">
        <v>15172</v>
      </c>
      <c r="AF2021">
        <v>2186</v>
      </c>
    </row>
    <row r="2022" spans="1:32" x14ac:dyDescent="0.3">
      <c r="A2022" s="1">
        <v>746</v>
      </c>
      <c r="B2022" t="s">
        <v>32</v>
      </c>
      <c r="C2022" t="s">
        <v>24483</v>
      </c>
      <c r="D2022" t="s">
        <v>15173</v>
      </c>
      <c r="E2022" t="s">
        <v>6474</v>
      </c>
      <c r="F2022" t="s">
        <v>15174</v>
      </c>
      <c r="G2022" t="s">
        <v>15175</v>
      </c>
      <c r="H2022" t="s">
        <v>522</v>
      </c>
      <c r="I2022" t="s">
        <v>4339</v>
      </c>
      <c r="J2022" t="s">
        <v>190</v>
      </c>
      <c r="K2022" t="s">
        <v>15176</v>
      </c>
      <c r="L2022" t="s">
        <v>6476</v>
      </c>
      <c r="M2022" t="s">
        <v>6477</v>
      </c>
      <c r="N2022" t="s">
        <v>15177</v>
      </c>
      <c r="P2022" t="s">
        <v>5345</v>
      </c>
      <c r="Q2022" t="s">
        <v>44</v>
      </c>
      <c r="V2022" t="s">
        <v>15178</v>
      </c>
      <c r="AF2022">
        <v>2187</v>
      </c>
    </row>
    <row r="2023" spans="1:32" x14ac:dyDescent="0.3">
      <c r="A2023" s="1">
        <v>1503</v>
      </c>
      <c r="B2023" t="s">
        <v>32</v>
      </c>
      <c r="C2023" t="s">
        <v>24484</v>
      </c>
      <c r="D2023" t="s">
        <v>15179</v>
      </c>
      <c r="E2023" t="s">
        <v>6474</v>
      </c>
      <c r="F2023" t="s">
        <v>15180</v>
      </c>
      <c r="G2023" t="s">
        <v>15181</v>
      </c>
      <c r="H2023" t="s">
        <v>122</v>
      </c>
      <c r="I2023" t="s">
        <v>137</v>
      </c>
      <c r="J2023" t="s">
        <v>190</v>
      </c>
      <c r="L2023" t="s">
        <v>6476</v>
      </c>
      <c r="M2023" t="s">
        <v>6477</v>
      </c>
      <c r="N2023" t="s">
        <v>15182</v>
      </c>
      <c r="Q2023" t="s">
        <v>44</v>
      </c>
      <c r="V2023" t="s">
        <v>15183</v>
      </c>
      <c r="AF2023">
        <v>2188</v>
      </c>
    </row>
    <row r="2024" spans="1:32" x14ac:dyDescent="0.3">
      <c r="A2024" s="1">
        <v>2335</v>
      </c>
      <c r="B2024" t="s">
        <v>32</v>
      </c>
      <c r="C2024" t="s">
        <v>24485</v>
      </c>
      <c r="D2024" t="s">
        <v>15184</v>
      </c>
      <c r="E2024" t="s">
        <v>8733</v>
      </c>
      <c r="F2024" t="s">
        <v>15185</v>
      </c>
      <c r="G2024" t="s">
        <v>4820</v>
      </c>
      <c r="H2024" t="s">
        <v>91</v>
      </c>
      <c r="I2024" t="s">
        <v>38</v>
      </c>
      <c r="J2024" t="s">
        <v>39</v>
      </c>
      <c r="K2024" t="s">
        <v>167</v>
      </c>
      <c r="L2024" t="s">
        <v>8735</v>
      </c>
      <c r="M2024" t="s">
        <v>8736</v>
      </c>
      <c r="N2024" t="s">
        <v>15186</v>
      </c>
      <c r="P2024" t="s">
        <v>249</v>
      </c>
      <c r="Q2024" t="s">
        <v>44</v>
      </c>
      <c r="V2024" t="s">
        <v>15187</v>
      </c>
      <c r="AF2024">
        <v>2189</v>
      </c>
    </row>
    <row r="2025" spans="1:32" x14ac:dyDescent="0.3">
      <c r="A2025" s="1">
        <v>1472</v>
      </c>
      <c r="B2025" t="s">
        <v>32</v>
      </c>
      <c r="C2025" t="s">
        <v>24486</v>
      </c>
      <c r="D2025" t="s">
        <v>15188</v>
      </c>
      <c r="E2025" t="s">
        <v>15189</v>
      </c>
      <c r="F2025" t="s">
        <v>15190</v>
      </c>
      <c r="G2025" t="s">
        <v>854</v>
      </c>
      <c r="H2025" t="s">
        <v>475</v>
      </c>
      <c r="I2025" t="s">
        <v>475</v>
      </c>
      <c r="K2025" t="s">
        <v>15191</v>
      </c>
      <c r="L2025" t="s">
        <v>15192</v>
      </c>
      <c r="M2025" t="s">
        <v>15193</v>
      </c>
      <c r="N2025" t="s">
        <v>15194</v>
      </c>
      <c r="Q2025" t="s">
        <v>44</v>
      </c>
      <c r="AF2025">
        <v>2190</v>
      </c>
    </row>
    <row r="2026" spans="1:32" x14ac:dyDescent="0.3">
      <c r="A2026" s="1">
        <v>2166</v>
      </c>
      <c r="B2026" t="s">
        <v>32</v>
      </c>
      <c r="C2026" t="s">
        <v>24487</v>
      </c>
      <c r="D2026" t="s">
        <v>15195</v>
      </c>
      <c r="E2026" t="s">
        <v>6037</v>
      </c>
      <c r="F2026" t="s">
        <v>15196</v>
      </c>
      <c r="G2026" t="s">
        <v>3260</v>
      </c>
      <c r="H2026" t="s">
        <v>74</v>
      </c>
      <c r="I2026" t="s">
        <v>1204</v>
      </c>
      <c r="J2026" t="s">
        <v>124</v>
      </c>
      <c r="K2026" t="s">
        <v>15197</v>
      </c>
      <c r="L2026" t="s">
        <v>6040</v>
      </c>
      <c r="M2026" t="s">
        <v>6041</v>
      </c>
      <c r="N2026" t="s">
        <v>15198</v>
      </c>
      <c r="P2026" t="s">
        <v>15199</v>
      </c>
      <c r="Q2026" t="s">
        <v>44</v>
      </c>
      <c r="V2026" t="s">
        <v>15200</v>
      </c>
      <c r="AF2026">
        <v>2191</v>
      </c>
    </row>
    <row r="2027" spans="1:32" x14ac:dyDescent="0.3">
      <c r="A2027" s="1">
        <v>777</v>
      </c>
      <c r="B2027" t="s">
        <v>32</v>
      </c>
      <c r="C2027" t="s">
        <v>24488</v>
      </c>
      <c r="D2027" t="s">
        <v>15201</v>
      </c>
      <c r="E2027" t="s">
        <v>4135</v>
      </c>
      <c r="F2027" t="s">
        <v>15202</v>
      </c>
      <c r="G2027" t="s">
        <v>2954</v>
      </c>
      <c r="H2027" t="s">
        <v>248</v>
      </c>
      <c r="I2027" t="s">
        <v>460</v>
      </c>
      <c r="J2027" t="s">
        <v>110</v>
      </c>
      <c r="K2027" t="s">
        <v>15203</v>
      </c>
      <c r="L2027" t="s">
        <v>4138</v>
      </c>
      <c r="M2027" t="s">
        <v>4139</v>
      </c>
      <c r="N2027" t="s">
        <v>15204</v>
      </c>
      <c r="P2027" t="s">
        <v>5374</v>
      </c>
      <c r="Q2027" t="s">
        <v>44</v>
      </c>
      <c r="V2027" t="s">
        <v>15205</v>
      </c>
      <c r="AF2027">
        <v>2192</v>
      </c>
    </row>
    <row r="2028" spans="1:32" x14ac:dyDescent="0.3">
      <c r="A2028" s="1">
        <v>1651</v>
      </c>
      <c r="B2028" t="s">
        <v>32</v>
      </c>
      <c r="C2028" t="s">
        <v>24489</v>
      </c>
      <c r="D2028" t="s">
        <v>15206</v>
      </c>
      <c r="E2028" t="s">
        <v>15207</v>
      </c>
      <c r="F2028" t="s">
        <v>15208</v>
      </c>
      <c r="G2028" t="s">
        <v>5540</v>
      </c>
      <c r="H2028" t="s">
        <v>51</v>
      </c>
      <c r="I2028" t="s">
        <v>55</v>
      </c>
      <c r="K2028" t="s">
        <v>2989</v>
      </c>
      <c r="L2028" t="s">
        <v>15209</v>
      </c>
      <c r="M2028" t="s">
        <v>15210</v>
      </c>
      <c r="N2028" t="s">
        <v>15211</v>
      </c>
      <c r="P2028" t="s">
        <v>5000</v>
      </c>
      <c r="Q2028" t="s">
        <v>44</v>
      </c>
      <c r="V2028" t="s">
        <v>15212</v>
      </c>
      <c r="AF2028">
        <v>2193</v>
      </c>
    </row>
    <row r="2029" spans="1:32" x14ac:dyDescent="0.3">
      <c r="A2029" s="1">
        <v>2251</v>
      </c>
      <c r="B2029" t="s">
        <v>32</v>
      </c>
      <c r="C2029" t="s">
        <v>24490</v>
      </c>
      <c r="D2029" t="s">
        <v>15213</v>
      </c>
      <c r="E2029" t="s">
        <v>15214</v>
      </c>
      <c r="F2029" t="s">
        <v>15215</v>
      </c>
      <c r="G2029" t="s">
        <v>2515</v>
      </c>
      <c r="H2029" t="s">
        <v>248</v>
      </c>
      <c r="I2029" t="s">
        <v>39</v>
      </c>
      <c r="L2029" t="s">
        <v>15216</v>
      </c>
      <c r="M2029" t="s">
        <v>15217</v>
      </c>
      <c r="N2029" t="s">
        <v>15218</v>
      </c>
      <c r="Q2029" t="s">
        <v>44</v>
      </c>
      <c r="AF2029">
        <v>2194</v>
      </c>
    </row>
    <row r="2030" spans="1:32" x14ac:dyDescent="0.3">
      <c r="A2030" s="1">
        <v>176</v>
      </c>
      <c r="B2030" t="s">
        <v>32</v>
      </c>
      <c r="C2030" t="s">
        <v>24491</v>
      </c>
      <c r="D2030" t="s">
        <v>15219</v>
      </c>
      <c r="E2030" t="s">
        <v>283</v>
      </c>
      <c r="F2030" t="s">
        <v>15220</v>
      </c>
      <c r="G2030" t="s">
        <v>2313</v>
      </c>
      <c r="H2030" t="s">
        <v>91</v>
      </c>
      <c r="I2030" t="s">
        <v>6848</v>
      </c>
      <c r="J2030" t="s">
        <v>190</v>
      </c>
      <c r="K2030" t="s">
        <v>10915</v>
      </c>
      <c r="L2030" t="s">
        <v>288</v>
      </c>
      <c r="M2030" t="s">
        <v>289</v>
      </c>
      <c r="N2030" t="s">
        <v>15221</v>
      </c>
      <c r="P2030" t="s">
        <v>13438</v>
      </c>
      <c r="Q2030" t="s">
        <v>44</v>
      </c>
      <c r="V2030" t="s">
        <v>15222</v>
      </c>
      <c r="AF2030">
        <v>2195</v>
      </c>
    </row>
    <row r="2031" spans="1:32" x14ac:dyDescent="0.3">
      <c r="A2031" s="1">
        <v>1643</v>
      </c>
      <c r="B2031" t="s">
        <v>32</v>
      </c>
      <c r="C2031" t="s">
        <v>24492</v>
      </c>
      <c r="D2031" t="s">
        <v>15223</v>
      </c>
      <c r="E2031" t="s">
        <v>6474</v>
      </c>
      <c r="F2031" t="s">
        <v>15224</v>
      </c>
      <c r="G2031" t="s">
        <v>614</v>
      </c>
      <c r="H2031" t="s">
        <v>37</v>
      </c>
      <c r="I2031" t="s">
        <v>38</v>
      </c>
      <c r="J2031" t="s">
        <v>349</v>
      </c>
      <c r="L2031" t="s">
        <v>6476</v>
      </c>
      <c r="M2031" t="s">
        <v>6477</v>
      </c>
      <c r="N2031" t="s">
        <v>15225</v>
      </c>
      <c r="Q2031" t="s">
        <v>44</v>
      </c>
      <c r="V2031" t="s">
        <v>15226</v>
      </c>
      <c r="AF2031">
        <v>2196</v>
      </c>
    </row>
    <row r="2032" spans="1:32" x14ac:dyDescent="0.3">
      <c r="A2032" s="1">
        <v>979</v>
      </c>
      <c r="B2032" t="s">
        <v>32</v>
      </c>
      <c r="C2032" t="s">
        <v>24493</v>
      </c>
      <c r="D2032" t="s">
        <v>15227</v>
      </c>
      <c r="E2032" t="s">
        <v>4939</v>
      </c>
      <c r="F2032" t="s">
        <v>15228</v>
      </c>
      <c r="G2032" t="s">
        <v>1518</v>
      </c>
      <c r="H2032" t="s">
        <v>91</v>
      </c>
      <c r="I2032" t="s">
        <v>324</v>
      </c>
      <c r="J2032" t="s">
        <v>190</v>
      </c>
      <c r="K2032" t="s">
        <v>15229</v>
      </c>
      <c r="L2032" t="s">
        <v>4942</v>
      </c>
      <c r="M2032" t="s">
        <v>4943</v>
      </c>
      <c r="N2032" t="s">
        <v>15230</v>
      </c>
      <c r="Q2032" t="s">
        <v>44</v>
      </c>
      <c r="V2032" t="s">
        <v>15231</v>
      </c>
      <c r="AF2032">
        <v>2197</v>
      </c>
    </row>
    <row r="2033" spans="1:32" x14ac:dyDescent="0.3">
      <c r="A2033" s="1">
        <v>1436</v>
      </c>
      <c r="B2033" t="s">
        <v>32</v>
      </c>
      <c r="C2033" t="s">
        <v>24494</v>
      </c>
      <c r="D2033" t="s">
        <v>15232</v>
      </c>
      <c r="E2033" t="s">
        <v>6474</v>
      </c>
      <c r="F2033" t="s">
        <v>15233</v>
      </c>
      <c r="G2033" t="s">
        <v>8842</v>
      </c>
      <c r="H2033" t="s">
        <v>475</v>
      </c>
      <c r="I2033" t="s">
        <v>875</v>
      </c>
      <c r="J2033" t="s">
        <v>4339</v>
      </c>
      <c r="L2033" t="s">
        <v>6476</v>
      </c>
      <c r="M2033" t="s">
        <v>6477</v>
      </c>
      <c r="N2033" t="s">
        <v>15234</v>
      </c>
      <c r="Q2033" t="s">
        <v>44</v>
      </c>
      <c r="V2033" t="s">
        <v>15235</v>
      </c>
      <c r="AF2033">
        <v>2198</v>
      </c>
    </row>
    <row r="2034" spans="1:32" x14ac:dyDescent="0.3">
      <c r="A2034" s="1">
        <v>3253</v>
      </c>
      <c r="B2034" t="s">
        <v>32</v>
      </c>
      <c r="C2034" t="s">
        <v>15236</v>
      </c>
      <c r="D2034" t="s">
        <v>15237</v>
      </c>
      <c r="E2034" t="s">
        <v>15238</v>
      </c>
      <c r="F2034" t="s">
        <v>15239</v>
      </c>
      <c r="G2034" t="s">
        <v>15240</v>
      </c>
      <c r="H2034" t="s">
        <v>37</v>
      </c>
      <c r="O2034" t="s">
        <v>62</v>
      </c>
      <c r="R2034" t="s">
        <v>15241</v>
      </c>
      <c r="S2034" t="s">
        <v>15242</v>
      </c>
      <c r="T2034" t="s">
        <v>15243</v>
      </c>
      <c r="U2034" t="s">
        <v>15244</v>
      </c>
      <c r="V2034" t="s">
        <v>638</v>
      </c>
      <c r="Z2034" t="s">
        <v>14050</v>
      </c>
      <c r="AF2034">
        <v>2199</v>
      </c>
    </row>
    <row r="2035" spans="1:32" x14ac:dyDescent="0.3">
      <c r="A2035" s="1">
        <v>1250</v>
      </c>
      <c r="B2035" t="s">
        <v>32</v>
      </c>
      <c r="C2035" t="s">
        <v>24495</v>
      </c>
      <c r="D2035" t="s">
        <v>15245</v>
      </c>
      <c r="E2035" t="s">
        <v>15246</v>
      </c>
      <c r="F2035" t="s">
        <v>15247</v>
      </c>
      <c r="G2035" t="s">
        <v>2532</v>
      </c>
      <c r="H2035" t="s">
        <v>180</v>
      </c>
      <c r="I2035" t="s">
        <v>15248</v>
      </c>
      <c r="J2035" t="s">
        <v>15249</v>
      </c>
      <c r="K2035" t="s">
        <v>15250</v>
      </c>
      <c r="L2035" t="s">
        <v>15251</v>
      </c>
      <c r="M2035" t="s">
        <v>15252</v>
      </c>
      <c r="N2035" t="s">
        <v>15253</v>
      </c>
      <c r="Q2035" t="s">
        <v>44</v>
      </c>
      <c r="V2035" t="s">
        <v>15254</v>
      </c>
      <c r="AF2035">
        <v>2200</v>
      </c>
    </row>
    <row r="2036" spans="1:32" x14ac:dyDescent="0.3">
      <c r="A2036" s="1">
        <v>2282</v>
      </c>
      <c r="B2036" t="s">
        <v>32</v>
      </c>
      <c r="C2036" t="s">
        <v>24496</v>
      </c>
      <c r="D2036" t="s">
        <v>15255</v>
      </c>
      <c r="E2036" t="s">
        <v>5121</v>
      </c>
      <c r="F2036" t="s">
        <v>15256</v>
      </c>
      <c r="G2036" t="s">
        <v>4243</v>
      </c>
      <c r="H2036" t="s">
        <v>522</v>
      </c>
      <c r="I2036" t="s">
        <v>476</v>
      </c>
      <c r="J2036" t="s">
        <v>236</v>
      </c>
      <c r="K2036" t="s">
        <v>15257</v>
      </c>
      <c r="L2036" t="s">
        <v>5124</v>
      </c>
      <c r="M2036" t="s">
        <v>5125</v>
      </c>
      <c r="N2036" t="s">
        <v>15258</v>
      </c>
      <c r="Q2036" t="s">
        <v>44</v>
      </c>
      <c r="V2036" t="s">
        <v>15259</v>
      </c>
      <c r="AF2036">
        <v>2201</v>
      </c>
    </row>
    <row r="2037" spans="1:32" x14ac:dyDescent="0.3">
      <c r="A2037" s="1">
        <v>873</v>
      </c>
      <c r="B2037" t="s">
        <v>32</v>
      </c>
      <c r="C2037" t="s">
        <v>24497</v>
      </c>
      <c r="D2037" t="s">
        <v>15260</v>
      </c>
      <c r="E2037" t="s">
        <v>1416</v>
      </c>
      <c r="F2037" t="s">
        <v>15261</v>
      </c>
      <c r="G2037" t="s">
        <v>7915</v>
      </c>
      <c r="H2037" t="s">
        <v>475</v>
      </c>
      <c r="K2037" t="s">
        <v>39</v>
      </c>
      <c r="L2037" t="s">
        <v>1420</v>
      </c>
      <c r="M2037" t="s">
        <v>1421</v>
      </c>
      <c r="N2037" t="s">
        <v>15262</v>
      </c>
      <c r="P2037" t="s">
        <v>2296</v>
      </c>
      <c r="Q2037" t="s">
        <v>44</v>
      </c>
      <c r="V2037" t="s">
        <v>15263</v>
      </c>
      <c r="AF2037">
        <v>2202</v>
      </c>
    </row>
    <row r="2038" spans="1:32" x14ac:dyDescent="0.3">
      <c r="A2038" s="1">
        <v>1002</v>
      </c>
      <c r="B2038" t="s">
        <v>32</v>
      </c>
      <c r="C2038" t="s">
        <v>24498</v>
      </c>
      <c r="D2038" t="s">
        <v>15264</v>
      </c>
      <c r="E2038" t="s">
        <v>10748</v>
      </c>
      <c r="F2038" t="s">
        <v>15265</v>
      </c>
      <c r="G2038" t="s">
        <v>15266</v>
      </c>
      <c r="H2038" t="s">
        <v>475</v>
      </c>
      <c r="I2038" t="s">
        <v>38</v>
      </c>
      <c r="J2038" t="s">
        <v>324</v>
      </c>
      <c r="L2038" t="s">
        <v>10751</v>
      </c>
      <c r="M2038" t="s">
        <v>15267</v>
      </c>
      <c r="N2038" t="s">
        <v>15268</v>
      </c>
      <c r="Q2038" t="s">
        <v>44</v>
      </c>
      <c r="V2038" t="s">
        <v>15269</v>
      </c>
      <c r="AF2038">
        <v>2203</v>
      </c>
    </row>
    <row r="2039" spans="1:32" x14ac:dyDescent="0.3">
      <c r="A2039" s="1">
        <v>2407</v>
      </c>
      <c r="B2039" t="s">
        <v>32</v>
      </c>
      <c r="C2039" t="s">
        <v>24499</v>
      </c>
      <c r="D2039" t="s">
        <v>15270</v>
      </c>
      <c r="E2039" t="s">
        <v>1299</v>
      </c>
      <c r="F2039" t="s">
        <v>15271</v>
      </c>
      <c r="G2039" t="s">
        <v>15272</v>
      </c>
      <c r="H2039" t="s">
        <v>248</v>
      </c>
      <c r="I2039" t="s">
        <v>1388</v>
      </c>
      <c r="J2039" t="s">
        <v>477</v>
      </c>
      <c r="K2039" t="s">
        <v>15273</v>
      </c>
      <c r="L2039" t="s">
        <v>71</v>
      </c>
      <c r="M2039" t="s">
        <v>1303</v>
      </c>
      <c r="N2039" t="s">
        <v>15274</v>
      </c>
      <c r="P2039" t="s">
        <v>9109</v>
      </c>
      <c r="Q2039" t="s">
        <v>44</v>
      </c>
      <c r="V2039" t="s">
        <v>15275</v>
      </c>
      <c r="AF2039">
        <v>2204</v>
      </c>
    </row>
    <row r="2040" spans="1:32" x14ac:dyDescent="0.3">
      <c r="A2040" s="1">
        <v>832</v>
      </c>
      <c r="B2040" t="s">
        <v>32</v>
      </c>
      <c r="C2040" t="s">
        <v>24500</v>
      </c>
      <c r="D2040" t="s">
        <v>15276</v>
      </c>
      <c r="E2040" t="s">
        <v>15277</v>
      </c>
      <c r="F2040" t="s">
        <v>15278</v>
      </c>
      <c r="G2040" t="s">
        <v>15279</v>
      </c>
      <c r="H2040" t="s">
        <v>522</v>
      </c>
      <c r="I2040" t="s">
        <v>110</v>
      </c>
      <c r="J2040" t="s">
        <v>39</v>
      </c>
      <c r="K2040" t="s">
        <v>1044</v>
      </c>
      <c r="L2040" t="s">
        <v>15280</v>
      </c>
      <c r="M2040" t="s">
        <v>15281</v>
      </c>
      <c r="N2040" t="s">
        <v>15282</v>
      </c>
      <c r="Q2040" t="s">
        <v>44</v>
      </c>
      <c r="AF2040">
        <v>2205</v>
      </c>
    </row>
    <row r="2041" spans="1:32" x14ac:dyDescent="0.3">
      <c r="A2041" s="1">
        <v>771</v>
      </c>
      <c r="B2041" t="s">
        <v>32</v>
      </c>
      <c r="C2041" t="s">
        <v>24501</v>
      </c>
      <c r="D2041" t="s">
        <v>15283</v>
      </c>
      <c r="E2041" t="s">
        <v>6462</v>
      </c>
      <c r="F2041" t="s">
        <v>15284</v>
      </c>
      <c r="G2041" t="s">
        <v>2842</v>
      </c>
      <c r="H2041" t="s">
        <v>91</v>
      </c>
      <c r="I2041" t="s">
        <v>52</v>
      </c>
      <c r="K2041" t="s">
        <v>1759</v>
      </c>
      <c r="L2041" t="s">
        <v>6464</v>
      </c>
      <c r="M2041" t="s">
        <v>6465</v>
      </c>
      <c r="N2041" t="s">
        <v>15285</v>
      </c>
      <c r="P2041" t="s">
        <v>1926</v>
      </c>
      <c r="Q2041" t="s">
        <v>44</v>
      </c>
      <c r="V2041" t="s">
        <v>15286</v>
      </c>
      <c r="AF2041">
        <v>2206</v>
      </c>
    </row>
    <row r="2042" spans="1:32" x14ac:dyDescent="0.3">
      <c r="A2042" s="1">
        <v>2224</v>
      </c>
      <c r="B2042" t="s">
        <v>32</v>
      </c>
      <c r="C2042" t="s">
        <v>24502</v>
      </c>
      <c r="D2042" t="s">
        <v>15287</v>
      </c>
      <c r="E2042" t="s">
        <v>15288</v>
      </c>
      <c r="F2042" t="s">
        <v>15289</v>
      </c>
      <c r="G2042" t="s">
        <v>8424</v>
      </c>
      <c r="H2042" t="s">
        <v>37</v>
      </c>
      <c r="I2042" t="s">
        <v>2588</v>
      </c>
      <c r="J2042" t="s">
        <v>1231</v>
      </c>
      <c r="K2042" t="s">
        <v>15290</v>
      </c>
      <c r="L2042" t="s">
        <v>15291</v>
      </c>
      <c r="M2042" t="s">
        <v>15292</v>
      </c>
      <c r="N2042" t="s">
        <v>15293</v>
      </c>
      <c r="P2042" t="s">
        <v>15294</v>
      </c>
      <c r="Q2042" t="s">
        <v>44</v>
      </c>
      <c r="V2042" t="s">
        <v>15295</v>
      </c>
      <c r="AF2042">
        <v>2207</v>
      </c>
    </row>
    <row r="2043" spans="1:32" x14ac:dyDescent="0.3">
      <c r="A2043" s="1">
        <v>1113</v>
      </c>
      <c r="B2043" t="s">
        <v>32</v>
      </c>
      <c r="C2043" t="s">
        <v>24503</v>
      </c>
      <c r="D2043" t="s">
        <v>15296</v>
      </c>
      <c r="E2043" t="s">
        <v>15297</v>
      </c>
      <c r="F2043" t="s">
        <v>15298</v>
      </c>
      <c r="G2043" t="s">
        <v>4468</v>
      </c>
      <c r="H2043" t="s">
        <v>122</v>
      </c>
      <c r="I2043" t="s">
        <v>15299</v>
      </c>
      <c r="J2043" t="s">
        <v>190</v>
      </c>
      <c r="K2043" t="s">
        <v>2843</v>
      </c>
      <c r="L2043" t="s">
        <v>15300</v>
      </c>
      <c r="M2043" t="s">
        <v>15301</v>
      </c>
      <c r="N2043" t="s">
        <v>15302</v>
      </c>
      <c r="Q2043" t="s">
        <v>44</v>
      </c>
      <c r="V2043" t="s">
        <v>15303</v>
      </c>
      <c r="AF2043">
        <v>2208</v>
      </c>
    </row>
    <row r="2044" spans="1:32" x14ac:dyDescent="0.3">
      <c r="A2044" s="1">
        <v>2124</v>
      </c>
      <c r="B2044" t="s">
        <v>32</v>
      </c>
      <c r="C2044" t="s">
        <v>24504</v>
      </c>
      <c r="D2044" t="s">
        <v>15304</v>
      </c>
      <c r="E2044" t="s">
        <v>5121</v>
      </c>
      <c r="F2044" t="s">
        <v>15305</v>
      </c>
      <c r="G2044" t="s">
        <v>4290</v>
      </c>
      <c r="H2044" t="s">
        <v>91</v>
      </c>
      <c r="I2044" t="s">
        <v>3057</v>
      </c>
      <c r="J2044" t="s">
        <v>324</v>
      </c>
      <c r="K2044" t="s">
        <v>15306</v>
      </c>
      <c r="L2044" t="s">
        <v>5124</v>
      </c>
      <c r="M2044" t="s">
        <v>5125</v>
      </c>
      <c r="N2044" t="s">
        <v>15307</v>
      </c>
      <c r="Q2044" t="s">
        <v>44</v>
      </c>
      <c r="V2044" t="s">
        <v>15308</v>
      </c>
      <c r="AF2044">
        <v>2209</v>
      </c>
    </row>
    <row r="2045" spans="1:32" x14ac:dyDescent="0.3">
      <c r="A2045" s="1">
        <v>198</v>
      </c>
      <c r="B2045" t="s">
        <v>32</v>
      </c>
      <c r="C2045" t="s">
        <v>24505</v>
      </c>
      <c r="D2045" t="s">
        <v>15309</v>
      </c>
      <c r="E2045" t="s">
        <v>4144</v>
      </c>
      <c r="F2045" t="s">
        <v>15310</v>
      </c>
      <c r="G2045" t="s">
        <v>1518</v>
      </c>
      <c r="H2045" t="s">
        <v>91</v>
      </c>
      <c r="I2045" t="s">
        <v>219</v>
      </c>
      <c r="J2045" t="s">
        <v>147</v>
      </c>
      <c r="K2045" t="s">
        <v>9717</v>
      </c>
      <c r="L2045" t="s">
        <v>4147</v>
      </c>
      <c r="M2045" t="s">
        <v>4148</v>
      </c>
      <c r="N2045" t="s">
        <v>15311</v>
      </c>
      <c r="P2045" t="s">
        <v>4540</v>
      </c>
      <c r="Q2045" t="s">
        <v>44</v>
      </c>
      <c r="V2045" t="s">
        <v>15312</v>
      </c>
      <c r="AF2045">
        <v>2210</v>
      </c>
    </row>
    <row r="2046" spans="1:32" x14ac:dyDescent="0.3">
      <c r="A2046" s="1">
        <v>2850</v>
      </c>
      <c r="B2046" t="s">
        <v>32</v>
      </c>
      <c r="C2046" t="s">
        <v>15313</v>
      </c>
      <c r="D2046" t="s">
        <v>15314</v>
      </c>
      <c r="E2046" t="s">
        <v>15315</v>
      </c>
      <c r="F2046" t="s">
        <v>15316</v>
      </c>
      <c r="G2046" t="s">
        <v>10404</v>
      </c>
      <c r="H2046" t="s">
        <v>180</v>
      </c>
      <c r="O2046" t="s">
        <v>62</v>
      </c>
      <c r="R2046" t="s">
        <v>15317</v>
      </c>
      <c r="S2046" t="s">
        <v>15318</v>
      </c>
      <c r="T2046" t="s">
        <v>15319</v>
      </c>
      <c r="U2046" t="s">
        <v>15320</v>
      </c>
      <c r="V2046" t="s">
        <v>366</v>
      </c>
      <c r="Z2046" t="s">
        <v>15321</v>
      </c>
      <c r="AF2046">
        <v>2211</v>
      </c>
    </row>
    <row r="2047" spans="1:32" x14ac:dyDescent="0.3">
      <c r="A2047" s="1">
        <v>3250</v>
      </c>
      <c r="B2047" t="s">
        <v>32</v>
      </c>
      <c r="C2047" t="s">
        <v>15322</v>
      </c>
      <c r="D2047" t="s">
        <v>15323</v>
      </c>
      <c r="E2047" t="s">
        <v>15324</v>
      </c>
      <c r="F2047" t="s">
        <v>15325</v>
      </c>
      <c r="G2047" t="s">
        <v>15326</v>
      </c>
      <c r="H2047" t="s">
        <v>180</v>
      </c>
      <c r="O2047" t="s">
        <v>62</v>
      </c>
      <c r="R2047" t="s">
        <v>15327</v>
      </c>
      <c r="S2047" t="s">
        <v>15328</v>
      </c>
      <c r="T2047" t="s">
        <v>15329</v>
      </c>
      <c r="U2047" t="s">
        <v>15330</v>
      </c>
      <c r="V2047" t="s">
        <v>1634</v>
      </c>
      <c r="AF2047">
        <v>2212</v>
      </c>
    </row>
    <row r="2048" spans="1:32" x14ac:dyDescent="0.3">
      <c r="A2048" s="1">
        <v>1212</v>
      </c>
      <c r="B2048" t="s">
        <v>32</v>
      </c>
      <c r="C2048" t="s">
        <v>24506</v>
      </c>
      <c r="D2048" t="s">
        <v>15331</v>
      </c>
      <c r="E2048" t="s">
        <v>15332</v>
      </c>
      <c r="F2048" t="s">
        <v>15333</v>
      </c>
      <c r="G2048" t="s">
        <v>5851</v>
      </c>
      <c r="H2048" t="s">
        <v>91</v>
      </c>
      <c r="I2048" t="s">
        <v>38</v>
      </c>
      <c r="J2048" t="s">
        <v>236</v>
      </c>
      <c r="K2048" t="s">
        <v>13457</v>
      </c>
      <c r="L2048" t="s">
        <v>15334</v>
      </c>
      <c r="M2048" t="s">
        <v>15335</v>
      </c>
      <c r="N2048" t="s">
        <v>15336</v>
      </c>
      <c r="P2048" t="s">
        <v>15337</v>
      </c>
      <c r="Q2048" t="s">
        <v>44</v>
      </c>
      <c r="V2048" t="s">
        <v>15338</v>
      </c>
      <c r="AF2048">
        <v>2213</v>
      </c>
    </row>
    <row r="2049" spans="1:32" x14ac:dyDescent="0.3">
      <c r="A2049" s="1">
        <v>3070</v>
      </c>
      <c r="B2049" t="s">
        <v>32</v>
      </c>
      <c r="C2049" t="s">
        <v>15339</v>
      </c>
      <c r="D2049" t="s">
        <v>15340</v>
      </c>
      <c r="E2049" t="s">
        <v>15341</v>
      </c>
      <c r="F2049" t="s">
        <v>15342</v>
      </c>
      <c r="G2049" t="s">
        <v>15343</v>
      </c>
      <c r="H2049" t="s">
        <v>108</v>
      </c>
      <c r="O2049" t="s">
        <v>62</v>
      </c>
      <c r="R2049" t="s">
        <v>15344</v>
      </c>
      <c r="S2049" t="s">
        <v>15345</v>
      </c>
      <c r="T2049" t="s">
        <v>15346</v>
      </c>
      <c r="U2049" t="s">
        <v>15347</v>
      </c>
      <c r="V2049" t="s">
        <v>67</v>
      </c>
      <c r="Z2049" t="s">
        <v>15348</v>
      </c>
      <c r="AF2049">
        <v>2214</v>
      </c>
    </row>
    <row r="2050" spans="1:32" x14ac:dyDescent="0.3">
      <c r="A2050" s="1">
        <v>1018</v>
      </c>
      <c r="B2050" t="s">
        <v>32</v>
      </c>
      <c r="C2050" t="s">
        <v>24507</v>
      </c>
      <c r="D2050" t="s">
        <v>15351</v>
      </c>
      <c r="E2050" t="s">
        <v>5465</v>
      </c>
      <c r="F2050" t="s">
        <v>15352</v>
      </c>
      <c r="G2050" t="s">
        <v>10911</v>
      </c>
      <c r="H2050" t="s">
        <v>108</v>
      </c>
      <c r="I2050" t="s">
        <v>373</v>
      </c>
      <c r="J2050" t="s">
        <v>349</v>
      </c>
      <c r="K2050" t="s">
        <v>15353</v>
      </c>
      <c r="L2050" t="s">
        <v>5468</v>
      </c>
      <c r="M2050" t="s">
        <v>5469</v>
      </c>
      <c r="N2050" t="s">
        <v>15354</v>
      </c>
      <c r="P2050" t="s">
        <v>15355</v>
      </c>
      <c r="Q2050" t="s">
        <v>44</v>
      </c>
      <c r="V2050" t="s">
        <v>15356</v>
      </c>
      <c r="AF2050">
        <v>2216</v>
      </c>
    </row>
    <row r="2051" spans="1:32" x14ac:dyDescent="0.3">
      <c r="A2051" s="1">
        <v>2147</v>
      </c>
      <c r="B2051" t="s">
        <v>32</v>
      </c>
      <c r="C2051" t="s">
        <v>24508</v>
      </c>
      <c r="D2051" t="s">
        <v>15357</v>
      </c>
      <c r="E2051" t="s">
        <v>10332</v>
      </c>
      <c r="F2051" t="s">
        <v>15358</v>
      </c>
      <c r="G2051" t="s">
        <v>10052</v>
      </c>
      <c r="H2051" t="s">
        <v>522</v>
      </c>
      <c r="I2051" t="s">
        <v>146</v>
      </c>
      <c r="J2051" t="s">
        <v>1231</v>
      </c>
      <c r="K2051" t="s">
        <v>15359</v>
      </c>
      <c r="L2051" t="s">
        <v>10335</v>
      </c>
      <c r="M2051" t="s">
        <v>10336</v>
      </c>
      <c r="N2051" t="s">
        <v>15360</v>
      </c>
      <c r="P2051" t="s">
        <v>5440</v>
      </c>
      <c r="Q2051" t="s">
        <v>44</v>
      </c>
      <c r="V2051" t="s">
        <v>15361</v>
      </c>
      <c r="AF2051">
        <v>2217</v>
      </c>
    </row>
    <row r="2052" spans="1:32" x14ac:dyDescent="0.3">
      <c r="A2052" s="1">
        <v>2350</v>
      </c>
      <c r="B2052" t="s">
        <v>32</v>
      </c>
      <c r="C2052" t="s">
        <v>24509</v>
      </c>
      <c r="D2052" t="s">
        <v>15362</v>
      </c>
      <c r="E2052" t="s">
        <v>7639</v>
      </c>
      <c r="F2052" t="s">
        <v>15363</v>
      </c>
      <c r="G2052" t="s">
        <v>9527</v>
      </c>
      <c r="H2052" t="s">
        <v>166</v>
      </c>
      <c r="I2052" t="s">
        <v>4339</v>
      </c>
      <c r="J2052" t="s">
        <v>124</v>
      </c>
      <c r="K2052" t="s">
        <v>8908</v>
      </c>
      <c r="L2052" t="s">
        <v>7641</v>
      </c>
      <c r="M2052" t="s">
        <v>7642</v>
      </c>
      <c r="N2052" t="s">
        <v>15364</v>
      </c>
      <c r="P2052" t="s">
        <v>8860</v>
      </c>
      <c r="Q2052" t="s">
        <v>44</v>
      </c>
      <c r="V2052" t="s">
        <v>15365</v>
      </c>
      <c r="AF2052">
        <v>2218</v>
      </c>
    </row>
    <row r="2053" spans="1:32" x14ac:dyDescent="0.3">
      <c r="A2053" s="1">
        <v>2488</v>
      </c>
      <c r="B2053" t="s">
        <v>32</v>
      </c>
      <c r="C2053" t="s">
        <v>24510</v>
      </c>
      <c r="D2053" t="s">
        <v>15366</v>
      </c>
      <c r="E2053" t="s">
        <v>15367</v>
      </c>
      <c r="F2053" t="s">
        <v>15368</v>
      </c>
      <c r="G2053" t="s">
        <v>15369</v>
      </c>
      <c r="H2053" t="s">
        <v>180</v>
      </c>
      <c r="I2053" t="s">
        <v>137</v>
      </c>
      <c r="J2053" t="s">
        <v>39</v>
      </c>
      <c r="K2053" t="s">
        <v>1044</v>
      </c>
      <c r="L2053" t="s">
        <v>15370</v>
      </c>
      <c r="M2053" t="s">
        <v>15371</v>
      </c>
      <c r="N2053" t="s">
        <v>15372</v>
      </c>
      <c r="Q2053" t="s">
        <v>44</v>
      </c>
      <c r="V2053" t="s">
        <v>15373</v>
      </c>
      <c r="AF2053">
        <v>2219</v>
      </c>
    </row>
    <row r="2054" spans="1:32" x14ac:dyDescent="0.3">
      <c r="A2054" s="1">
        <v>3329</v>
      </c>
      <c r="B2054" t="s">
        <v>32</v>
      </c>
      <c r="C2054" t="s">
        <v>15374</v>
      </c>
      <c r="D2054" t="s">
        <v>15375</v>
      </c>
      <c r="E2054" t="s">
        <v>15376</v>
      </c>
      <c r="F2054" t="s">
        <v>15377</v>
      </c>
      <c r="G2054" t="s">
        <v>15378</v>
      </c>
      <c r="H2054" t="s">
        <v>122</v>
      </c>
      <c r="O2054" t="s">
        <v>62</v>
      </c>
      <c r="R2054" t="s">
        <v>15379</v>
      </c>
      <c r="S2054" t="s">
        <v>15380</v>
      </c>
      <c r="T2054" t="s">
        <v>15381</v>
      </c>
      <c r="U2054" t="s">
        <v>15382</v>
      </c>
      <c r="V2054" t="s">
        <v>366</v>
      </c>
      <c r="AF2054">
        <v>2220</v>
      </c>
    </row>
    <row r="2055" spans="1:32" x14ac:dyDescent="0.3">
      <c r="A2055" s="1">
        <v>644</v>
      </c>
      <c r="B2055" t="s">
        <v>32</v>
      </c>
      <c r="C2055" t="s">
        <v>24511</v>
      </c>
      <c r="D2055" t="s">
        <v>15383</v>
      </c>
      <c r="E2055" t="s">
        <v>15384</v>
      </c>
      <c r="F2055" t="s">
        <v>15385</v>
      </c>
      <c r="G2055" t="s">
        <v>3673</v>
      </c>
      <c r="H2055" t="s">
        <v>459</v>
      </c>
      <c r="I2055" t="s">
        <v>1388</v>
      </c>
      <c r="J2055" t="s">
        <v>110</v>
      </c>
      <c r="L2055" t="s">
        <v>15386</v>
      </c>
      <c r="M2055" t="s">
        <v>15387</v>
      </c>
      <c r="N2055" t="s">
        <v>15388</v>
      </c>
      <c r="Q2055" t="s">
        <v>44</v>
      </c>
      <c r="V2055" t="s">
        <v>15389</v>
      </c>
      <c r="AF2055">
        <v>2221</v>
      </c>
    </row>
    <row r="2056" spans="1:32" x14ac:dyDescent="0.3">
      <c r="A2056" s="1">
        <v>1682</v>
      </c>
      <c r="B2056" t="s">
        <v>32</v>
      </c>
      <c r="C2056" t="s">
        <v>24512</v>
      </c>
      <c r="D2056" t="s">
        <v>15390</v>
      </c>
      <c r="E2056" t="s">
        <v>991</v>
      </c>
      <c r="F2056" t="s">
        <v>15391</v>
      </c>
      <c r="G2056" t="s">
        <v>6749</v>
      </c>
      <c r="H2056" t="s">
        <v>74</v>
      </c>
      <c r="I2056" t="s">
        <v>1231</v>
      </c>
      <c r="J2056" t="s">
        <v>39</v>
      </c>
      <c r="K2056" t="s">
        <v>39</v>
      </c>
      <c r="L2056" t="s">
        <v>995</v>
      </c>
      <c r="M2056" t="s">
        <v>996</v>
      </c>
      <c r="N2056" t="s">
        <v>15392</v>
      </c>
      <c r="P2056" t="s">
        <v>236</v>
      </c>
      <c r="Q2056" t="s">
        <v>44</v>
      </c>
      <c r="V2056" t="s">
        <v>15393</v>
      </c>
      <c r="AF2056">
        <v>2222</v>
      </c>
    </row>
    <row r="2057" spans="1:32" x14ac:dyDescent="0.3">
      <c r="A2057" s="1">
        <v>439</v>
      </c>
      <c r="B2057" t="s">
        <v>32</v>
      </c>
      <c r="C2057" t="s">
        <v>24513</v>
      </c>
      <c r="D2057" t="s">
        <v>15394</v>
      </c>
      <c r="E2057" t="s">
        <v>3211</v>
      </c>
      <c r="F2057" t="s">
        <v>15395</v>
      </c>
      <c r="G2057" t="s">
        <v>4724</v>
      </c>
      <c r="H2057" t="s">
        <v>37</v>
      </c>
      <c r="I2057" t="s">
        <v>8425</v>
      </c>
      <c r="J2057" t="s">
        <v>190</v>
      </c>
      <c r="K2057" t="s">
        <v>15396</v>
      </c>
      <c r="L2057" t="s">
        <v>3214</v>
      </c>
      <c r="M2057" t="s">
        <v>3215</v>
      </c>
      <c r="N2057" t="s">
        <v>15397</v>
      </c>
      <c r="P2057" t="s">
        <v>15398</v>
      </c>
      <c r="Q2057" t="s">
        <v>44</v>
      </c>
      <c r="V2057" t="s">
        <v>15399</v>
      </c>
      <c r="AF2057">
        <v>2223</v>
      </c>
    </row>
    <row r="2058" spans="1:32" x14ac:dyDescent="0.3">
      <c r="A2058" s="1">
        <v>3173</v>
      </c>
      <c r="B2058" t="s">
        <v>32</v>
      </c>
      <c r="C2058" t="s">
        <v>15400</v>
      </c>
      <c r="D2058" t="s">
        <v>15401</v>
      </c>
      <c r="E2058" t="s">
        <v>15402</v>
      </c>
      <c r="F2058" t="s">
        <v>15403</v>
      </c>
      <c r="G2058" t="s">
        <v>9748</v>
      </c>
      <c r="H2058" t="s">
        <v>108</v>
      </c>
      <c r="O2058" t="s">
        <v>62</v>
      </c>
      <c r="R2058" t="s">
        <v>15404</v>
      </c>
      <c r="S2058" t="s">
        <v>15405</v>
      </c>
      <c r="T2058" t="s">
        <v>15406</v>
      </c>
      <c r="U2058" t="s">
        <v>15407</v>
      </c>
      <c r="V2058" t="s">
        <v>1328</v>
      </c>
      <c r="Z2058" t="s">
        <v>15408</v>
      </c>
      <c r="AF2058">
        <v>2224</v>
      </c>
    </row>
    <row r="2059" spans="1:32" x14ac:dyDescent="0.3">
      <c r="A2059" s="1">
        <v>1889</v>
      </c>
      <c r="B2059" t="s">
        <v>32</v>
      </c>
      <c r="C2059" t="s">
        <v>24514</v>
      </c>
      <c r="D2059" t="s">
        <v>15409</v>
      </c>
      <c r="E2059" t="s">
        <v>15410</v>
      </c>
      <c r="F2059" t="s">
        <v>15411</v>
      </c>
      <c r="G2059" t="s">
        <v>4298</v>
      </c>
      <c r="H2059" t="s">
        <v>166</v>
      </c>
      <c r="I2059" t="s">
        <v>3067</v>
      </c>
      <c r="J2059" t="s">
        <v>147</v>
      </c>
      <c r="K2059" t="s">
        <v>13358</v>
      </c>
      <c r="L2059" t="s">
        <v>15412</v>
      </c>
      <c r="M2059" t="s">
        <v>15413</v>
      </c>
      <c r="N2059" t="s">
        <v>15414</v>
      </c>
      <c r="P2059" t="s">
        <v>2593</v>
      </c>
      <c r="Q2059" t="s">
        <v>44</v>
      </c>
      <c r="V2059" t="s">
        <v>15415</v>
      </c>
      <c r="AF2059">
        <v>2225</v>
      </c>
    </row>
    <row r="2060" spans="1:32" x14ac:dyDescent="0.3">
      <c r="A2060" s="1">
        <v>2396</v>
      </c>
      <c r="B2060" t="s">
        <v>32</v>
      </c>
      <c r="C2060" t="s">
        <v>24515</v>
      </c>
      <c r="D2060" t="s">
        <v>15416</v>
      </c>
      <c r="E2060" t="s">
        <v>15417</v>
      </c>
      <c r="F2060" t="s">
        <v>15418</v>
      </c>
      <c r="G2060" t="s">
        <v>9877</v>
      </c>
      <c r="H2060" t="s">
        <v>180</v>
      </c>
      <c r="I2060" t="s">
        <v>227</v>
      </c>
      <c r="J2060" t="s">
        <v>39</v>
      </c>
      <c r="K2060" t="s">
        <v>189</v>
      </c>
      <c r="L2060" t="s">
        <v>15419</v>
      </c>
      <c r="M2060" t="s">
        <v>15420</v>
      </c>
      <c r="N2060" t="s">
        <v>15421</v>
      </c>
      <c r="P2060" t="s">
        <v>789</v>
      </c>
      <c r="Q2060" t="s">
        <v>44</v>
      </c>
      <c r="V2060" t="s">
        <v>15422</v>
      </c>
      <c r="AF2060">
        <v>2226</v>
      </c>
    </row>
    <row r="2061" spans="1:32" x14ac:dyDescent="0.3">
      <c r="A2061" s="1">
        <v>1327</v>
      </c>
      <c r="B2061" t="s">
        <v>32</v>
      </c>
      <c r="C2061" t="s">
        <v>24516</v>
      </c>
      <c r="D2061" t="s">
        <v>15423</v>
      </c>
      <c r="E2061" t="s">
        <v>10523</v>
      </c>
      <c r="F2061" t="s">
        <v>15424</v>
      </c>
      <c r="G2061" t="s">
        <v>15425</v>
      </c>
      <c r="H2061" t="s">
        <v>459</v>
      </c>
      <c r="I2061" t="s">
        <v>227</v>
      </c>
      <c r="J2061" t="s">
        <v>39</v>
      </c>
      <c r="K2061" t="s">
        <v>3148</v>
      </c>
      <c r="L2061" t="s">
        <v>10526</v>
      </c>
      <c r="M2061" t="s">
        <v>10527</v>
      </c>
      <c r="N2061" t="s">
        <v>15426</v>
      </c>
      <c r="P2061" t="s">
        <v>12521</v>
      </c>
      <c r="Q2061" t="s">
        <v>44</v>
      </c>
      <c r="AF2061">
        <v>2227</v>
      </c>
    </row>
    <row r="2062" spans="1:32" x14ac:dyDescent="0.3">
      <c r="A2062" s="1">
        <v>1658</v>
      </c>
      <c r="B2062" t="s">
        <v>32</v>
      </c>
      <c r="C2062" t="s">
        <v>24517</v>
      </c>
      <c r="D2062" t="s">
        <v>15427</v>
      </c>
      <c r="E2062" t="s">
        <v>6212</v>
      </c>
      <c r="F2062" t="s">
        <v>15428</v>
      </c>
      <c r="G2062" t="s">
        <v>15429</v>
      </c>
      <c r="H2062" t="s">
        <v>180</v>
      </c>
      <c r="I2062" t="s">
        <v>146</v>
      </c>
      <c r="J2062" t="s">
        <v>123</v>
      </c>
      <c r="L2062" t="s">
        <v>6215</v>
      </c>
      <c r="M2062" t="s">
        <v>6216</v>
      </c>
      <c r="N2062" t="s">
        <v>15430</v>
      </c>
      <c r="Q2062" t="s">
        <v>44</v>
      </c>
      <c r="V2062" t="s">
        <v>15431</v>
      </c>
      <c r="AF2062">
        <v>2228</v>
      </c>
    </row>
    <row r="2063" spans="1:32" x14ac:dyDescent="0.3">
      <c r="A2063" s="1">
        <v>1820</v>
      </c>
      <c r="B2063" t="s">
        <v>32</v>
      </c>
      <c r="C2063" t="s">
        <v>24518</v>
      </c>
      <c r="D2063" t="s">
        <v>15432</v>
      </c>
      <c r="E2063" t="s">
        <v>1516</v>
      </c>
      <c r="F2063" t="s">
        <v>15433</v>
      </c>
      <c r="G2063" t="s">
        <v>5775</v>
      </c>
      <c r="H2063" t="s">
        <v>248</v>
      </c>
      <c r="I2063" t="s">
        <v>349</v>
      </c>
      <c r="J2063" t="s">
        <v>147</v>
      </c>
      <c r="K2063" t="s">
        <v>7896</v>
      </c>
      <c r="L2063" t="s">
        <v>1520</v>
      </c>
      <c r="M2063" t="s">
        <v>1521</v>
      </c>
      <c r="N2063" t="s">
        <v>15434</v>
      </c>
      <c r="P2063" t="s">
        <v>6555</v>
      </c>
      <c r="Q2063" t="s">
        <v>44</v>
      </c>
      <c r="V2063" t="s">
        <v>15435</v>
      </c>
      <c r="AF2063">
        <v>2229</v>
      </c>
    </row>
    <row r="2064" spans="1:32" x14ac:dyDescent="0.3">
      <c r="A2064" s="1">
        <v>722</v>
      </c>
      <c r="B2064" t="s">
        <v>32</v>
      </c>
      <c r="C2064" t="s">
        <v>24519</v>
      </c>
      <c r="D2064" t="s">
        <v>14486</v>
      </c>
      <c r="E2064" t="s">
        <v>105</v>
      </c>
      <c r="F2064" t="s">
        <v>15436</v>
      </c>
      <c r="G2064" t="s">
        <v>3730</v>
      </c>
      <c r="H2064" t="s">
        <v>51</v>
      </c>
      <c r="I2064" t="s">
        <v>498</v>
      </c>
      <c r="J2064" t="s">
        <v>190</v>
      </c>
      <c r="K2064" t="s">
        <v>15437</v>
      </c>
      <c r="L2064" t="s">
        <v>112</v>
      </c>
      <c r="M2064" t="s">
        <v>113</v>
      </c>
      <c r="N2064" t="s">
        <v>15438</v>
      </c>
      <c r="P2064" t="s">
        <v>13730</v>
      </c>
      <c r="Q2064" t="s">
        <v>44</v>
      </c>
      <c r="V2064" t="s">
        <v>15439</v>
      </c>
      <c r="AF2064">
        <v>2230</v>
      </c>
    </row>
    <row r="2065" spans="1:32" x14ac:dyDescent="0.3">
      <c r="A2065" s="1">
        <v>1021</v>
      </c>
      <c r="B2065" t="s">
        <v>32</v>
      </c>
      <c r="C2065" t="s">
        <v>24520</v>
      </c>
      <c r="D2065" t="s">
        <v>15440</v>
      </c>
      <c r="E2065" t="s">
        <v>8533</v>
      </c>
      <c r="F2065" t="s">
        <v>15441</v>
      </c>
      <c r="G2065" t="s">
        <v>15442</v>
      </c>
      <c r="H2065" t="s">
        <v>475</v>
      </c>
      <c r="I2065" t="s">
        <v>4845</v>
      </c>
      <c r="K2065" t="s">
        <v>15443</v>
      </c>
      <c r="L2065" t="s">
        <v>8537</v>
      </c>
      <c r="M2065" t="s">
        <v>8538</v>
      </c>
      <c r="N2065" t="s">
        <v>15444</v>
      </c>
      <c r="Q2065" t="s">
        <v>44</v>
      </c>
      <c r="V2065" t="s">
        <v>15445</v>
      </c>
      <c r="AF2065">
        <v>2231</v>
      </c>
    </row>
    <row r="2066" spans="1:32" x14ac:dyDescent="0.3">
      <c r="A2066" s="1">
        <v>1979</v>
      </c>
      <c r="B2066" t="s">
        <v>32</v>
      </c>
      <c r="C2066" t="s">
        <v>24521</v>
      </c>
      <c r="D2066" t="s">
        <v>15446</v>
      </c>
      <c r="E2066" t="s">
        <v>11495</v>
      </c>
      <c r="F2066" t="s">
        <v>15447</v>
      </c>
      <c r="G2066" t="s">
        <v>1460</v>
      </c>
      <c r="H2066" t="s">
        <v>37</v>
      </c>
      <c r="I2066" t="s">
        <v>7607</v>
      </c>
      <c r="J2066" t="s">
        <v>147</v>
      </c>
      <c r="K2066" t="s">
        <v>15448</v>
      </c>
      <c r="L2066" t="s">
        <v>11498</v>
      </c>
      <c r="M2066" t="s">
        <v>11499</v>
      </c>
      <c r="N2066" t="s">
        <v>15449</v>
      </c>
      <c r="Q2066" t="s">
        <v>44</v>
      </c>
      <c r="V2066" t="s">
        <v>15450</v>
      </c>
      <c r="AF2066">
        <v>2232</v>
      </c>
    </row>
    <row r="2067" spans="1:32" x14ac:dyDescent="0.3">
      <c r="A2067" s="1">
        <v>2933</v>
      </c>
      <c r="B2067" t="s">
        <v>32</v>
      </c>
      <c r="C2067" t="s">
        <v>15451</v>
      </c>
      <c r="D2067" t="s">
        <v>15452</v>
      </c>
      <c r="E2067" t="s">
        <v>15453</v>
      </c>
      <c r="F2067" t="s">
        <v>15454</v>
      </c>
      <c r="G2067" t="s">
        <v>7258</v>
      </c>
      <c r="H2067" t="s">
        <v>180</v>
      </c>
      <c r="O2067" t="s">
        <v>62</v>
      </c>
      <c r="R2067" t="s">
        <v>15455</v>
      </c>
      <c r="S2067" t="s">
        <v>15456</v>
      </c>
      <c r="T2067" t="s">
        <v>15457</v>
      </c>
      <c r="U2067" t="s">
        <v>15458</v>
      </c>
      <c r="V2067" t="s">
        <v>1634</v>
      </c>
      <c r="Z2067" t="s">
        <v>9509</v>
      </c>
      <c r="AF2067">
        <v>2233</v>
      </c>
    </row>
    <row r="2068" spans="1:32" x14ac:dyDescent="0.3">
      <c r="A2068" s="1">
        <v>241</v>
      </c>
      <c r="B2068" t="s">
        <v>32</v>
      </c>
      <c r="C2068" t="s">
        <v>24522</v>
      </c>
      <c r="D2068" t="s">
        <v>15459</v>
      </c>
      <c r="E2068" t="s">
        <v>369</v>
      </c>
      <c r="F2068" t="s">
        <v>15460</v>
      </c>
      <c r="G2068" t="s">
        <v>3892</v>
      </c>
      <c r="H2068" t="s">
        <v>108</v>
      </c>
      <c r="I2068" t="s">
        <v>75</v>
      </c>
      <c r="J2068" t="s">
        <v>168</v>
      </c>
      <c r="K2068" t="s">
        <v>4316</v>
      </c>
      <c r="L2068" t="s">
        <v>375</v>
      </c>
      <c r="M2068" t="s">
        <v>376</v>
      </c>
      <c r="N2068" t="s">
        <v>15461</v>
      </c>
      <c r="P2068" t="s">
        <v>15462</v>
      </c>
      <c r="Q2068" t="s">
        <v>44</v>
      </c>
      <c r="V2068" t="s">
        <v>15463</v>
      </c>
      <c r="AF2068">
        <v>2234</v>
      </c>
    </row>
    <row r="2069" spans="1:32" x14ac:dyDescent="0.3">
      <c r="A2069" s="1">
        <v>1568</v>
      </c>
      <c r="B2069" t="s">
        <v>32</v>
      </c>
      <c r="C2069" t="s">
        <v>24523</v>
      </c>
      <c r="D2069" t="s">
        <v>15464</v>
      </c>
      <c r="E2069" t="s">
        <v>4144</v>
      </c>
      <c r="F2069" t="s">
        <v>15465</v>
      </c>
      <c r="G2069" t="s">
        <v>3730</v>
      </c>
      <c r="H2069" t="s">
        <v>51</v>
      </c>
      <c r="I2069" t="s">
        <v>2568</v>
      </c>
      <c r="J2069" t="s">
        <v>190</v>
      </c>
      <c r="K2069" t="s">
        <v>2680</v>
      </c>
      <c r="L2069" t="s">
        <v>4147</v>
      </c>
      <c r="M2069" t="s">
        <v>4148</v>
      </c>
      <c r="N2069" t="s">
        <v>15466</v>
      </c>
      <c r="P2069" t="s">
        <v>12538</v>
      </c>
      <c r="Q2069" t="s">
        <v>44</v>
      </c>
      <c r="V2069" t="s">
        <v>15467</v>
      </c>
      <c r="AF2069">
        <v>2235</v>
      </c>
    </row>
    <row r="2070" spans="1:32" x14ac:dyDescent="0.3">
      <c r="A2070" s="1">
        <v>1237</v>
      </c>
      <c r="B2070" t="s">
        <v>32</v>
      </c>
      <c r="C2070" t="s">
        <v>24524</v>
      </c>
      <c r="D2070" t="s">
        <v>15468</v>
      </c>
      <c r="E2070" t="s">
        <v>15469</v>
      </c>
      <c r="F2070" t="s">
        <v>15470</v>
      </c>
      <c r="G2070" t="s">
        <v>15471</v>
      </c>
      <c r="H2070" t="s">
        <v>74</v>
      </c>
      <c r="I2070" t="s">
        <v>572</v>
      </c>
      <c r="J2070" t="s">
        <v>1231</v>
      </c>
      <c r="K2070" t="s">
        <v>15472</v>
      </c>
      <c r="L2070" t="s">
        <v>15473</v>
      </c>
      <c r="M2070" t="s">
        <v>15474</v>
      </c>
      <c r="N2070" t="s">
        <v>15475</v>
      </c>
      <c r="P2070" t="s">
        <v>9052</v>
      </c>
      <c r="Q2070" t="s">
        <v>44</v>
      </c>
      <c r="V2070" t="s">
        <v>15476</v>
      </c>
      <c r="AF2070">
        <v>2236</v>
      </c>
    </row>
    <row r="2071" spans="1:32" x14ac:dyDescent="0.3">
      <c r="A2071" s="1">
        <v>436</v>
      </c>
      <c r="B2071" t="s">
        <v>32</v>
      </c>
      <c r="C2071" t="s">
        <v>24525</v>
      </c>
      <c r="D2071" t="s">
        <v>15477</v>
      </c>
      <c r="E2071" t="s">
        <v>2293</v>
      </c>
      <c r="F2071" t="s">
        <v>15478</v>
      </c>
      <c r="G2071" t="s">
        <v>2842</v>
      </c>
      <c r="H2071" t="s">
        <v>91</v>
      </c>
      <c r="I2071" t="s">
        <v>3067</v>
      </c>
      <c r="J2071" t="s">
        <v>190</v>
      </c>
      <c r="K2071" t="s">
        <v>8222</v>
      </c>
      <c r="L2071" t="s">
        <v>2298</v>
      </c>
      <c r="M2071" t="s">
        <v>2299</v>
      </c>
      <c r="N2071" t="s">
        <v>15479</v>
      </c>
      <c r="P2071" t="s">
        <v>15480</v>
      </c>
      <c r="Q2071" t="s">
        <v>44</v>
      </c>
      <c r="V2071" t="s">
        <v>15481</v>
      </c>
      <c r="AF2071">
        <v>2237</v>
      </c>
    </row>
    <row r="2072" spans="1:32" x14ac:dyDescent="0.3">
      <c r="A2072" s="1">
        <v>2704</v>
      </c>
      <c r="B2072" t="s">
        <v>32</v>
      </c>
      <c r="C2072" t="s">
        <v>15482</v>
      </c>
      <c r="D2072" t="s">
        <v>15483</v>
      </c>
      <c r="E2072" t="s">
        <v>15484</v>
      </c>
      <c r="F2072" t="s">
        <v>15485</v>
      </c>
      <c r="G2072" t="s">
        <v>15486</v>
      </c>
      <c r="H2072" t="s">
        <v>122</v>
      </c>
      <c r="O2072" t="s">
        <v>62</v>
      </c>
      <c r="R2072" t="s">
        <v>15487</v>
      </c>
      <c r="S2072" t="s">
        <v>15488</v>
      </c>
      <c r="T2072" t="s">
        <v>15489</v>
      </c>
      <c r="U2072" t="s">
        <v>15490</v>
      </c>
      <c r="V2072" t="s">
        <v>638</v>
      </c>
      <c r="Z2072" t="s">
        <v>15491</v>
      </c>
      <c r="AF2072">
        <v>2238</v>
      </c>
    </row>
    <row r="2073" spans="1:32" x14ac:dyDescent="0.3">
      <c r="A2073" s="1">
        <v>1264</v>
      </c>
      <c r="B2073" t="s">
        <v>32</v>
      </c>
      <c r="C2073" t="s">
        <v>24526</v>
      </c>
      <c r="D2073" t="s">
        <v>15492</v>
      </c>
      <c r="E2073" t="s">
        <v>15493</v>
      </c>
      <c r="F2073" t="s">
        <v>15494</v>
      </c>
      <c r="G2073" t="s">
        <v>15495</v>
      </c>
      <c r="H2073" t="s">
        <v>248</v>
      </c>
      <c r="I2073" t="s">
        <v>228</v>
      </c>
      <c r="K2073" t="s">
        <v>3560</v>
      </c>
      <c r="L2073" t="s">
        <v>15496</v>
      </c>
      <c r="M2073" t="s">
        <v>15497</v>
      </c>
      <c r="N2073" t="s">
        <v>15498</v>
      </c>
      <c r="Q2073" t="s">
        <v>44</v>
      </c>
      <c r="V2073" t="s">
        <v>15499</v>
      </c>
      <c r="AF2073">
        <v>2240</v>
      </c>
    </row>
    <row r="2074" spans="1:32" x14ac:dyDescent="0.3">
      <c r="A2074" s="1">
        <v>2569</v>
      </c>
      <c r="B2074" t="s">
        <v>32</v>
      </c>
      <c r="C2074" t="s">
        <v>24527</v>
      </c>
      <c r="D2074" t="s">
        <v>15500</v>
      </c>
      <c r="E2074" t="s">
        <v>15501</v>
      </c>
      <c r="F2074" t="s">
        <v>15502</v>
      </c>
      <c r="G2074" t="s">
        <v>8707</v>
      </c>
      <c r="H2074" t="s">
        <v>475</v>
      </c>
      <c r="I2074" t="s">
        <v>789</v>
      </c>
      <c r="K2074" t="s">
        <v>15503</v>
      </c>
      <c r="L2074" t="s">
        <v>15504</v>
      </c>
      <c r="M2074" t="s">
        <v>15505</v>
      </c>
      <c r="N2074" t="s">
        <v>15506</v>
      </c>
      <c r="Q2074" t="s">
        <v>44</v>
      </c>
      <c r="V2074" t="s">
        <v>15507</v>
      </c>
      <c r="AF2074">
        <v>2241</v>
      </c>
    </row>
    <row r="2075" spans="1:32" x14ac:dyDescent="0.3">
      <c r="A2075" s="1">
        <v>1754</v>
      </c>
      <c r="B2075" t="s">
        <v>32</v>
      </c>
      <c r="C2075" t="s">
        <v>24528</v>
      </c>
      <c r="D2075" t="s">
        <v>15508</v>
      </c>
      <c r="E2075" t="s">
        <v>6474</v>
      </c>
      <c r="F2075" t="s">
        <v>15509</v>
      </c>
      <c r="G2075" t="s">
        <v>7340</v>
      </c>
      <c r="H2075" t="s">
        <v>108</v>
      </c>
      <c r="I2075" t="s">
        <v>227</v>
      </c>
      <c r="J2075" t="s">
        <v>38</v>
      </c>
      <c r="L2075" t="s">
        <v>6476</v>
      </c>
      <c r="M2075" t="s">
        <v>6477</v>
      </c>
      <c r="N2075" t="s">
        <v>15510</v>
      </c>
      <c r="Q2075" t="s">
        <v>44</v>
      </c>
      <c r="V2075" t="s">
        <v>15511</v>
      </c>
      <c r="AF2075">
        <v>2242</v>
      </c>
    </row>
    <row r="2076" spans="1:32" x14ac:dyDescent="0.3">
      <c r="A2076" s="1">
        <v>1583</v>
      </c>
      <c r="B2076" t="s">
        <v>32</v>
      </c>
      <c r="C2076" t="s">
        <v>24529</v>
      </c>
      <c r="D2076" t="s">
        <v>15512</v>
      </c>
      <c r="E2076" t="s">
        <v>7639</v>
      </c>
      <c r="F2076" t="s">
        <v>15513</v>
      </c>
      <c r="G2076" t="s">
        <v>1183</v>
      </c>
      <c r="H2076" t="s">
        <v>37</v>
      </c>
      <c r="I2076" t="s">
        <v>875</v>
      </c>
      <c r="J2076" t="s">
        <v>124</v>
      </c>
      <c r="K2076" t="s">
        <v>4156</v>
      </c>
      <c r="L2076" t="s">
        <v>7641</v>
      </c>
      <c r="M2076" t="s">
        <v>7642</v>
      </c>
      <c r="N2076" t="s">
        <v>15514</v>
      </c>
      <c r="P2076" t="s">
        <v>1574</v>
      </c>
      <c r="Q2076" t="s">
        <v>44</v>
      </c>
      <c r="V2076" t="s">
        <v>15515</v>
      </c>
      <c r="AF2076">
        <v>2243</v>
      </c>
    </row>
    <row r="2077" spans="1:32" x14ac:dyDescent="0.3">
      <c r="A2077" s="1">
        <v>2128</v>
      </c>
      <c r="B2077" t="s">
        <v>32</v>
      </c>
      <c r="C2077" t="s">
        <v>24530</v>
      </c>
      <c r="D2077" t="s">
        <v>15516</v>
      </c>
      <c r="E2077" t="s">
        <v>4144</v>
      </c>
      <c r="F2077" t="s">
        <v>15517</v>
      </c>
      <c r="G2077" t="s">
        <v>264</v>
      </c>
      <c r="H2077" t="s">
        <v>248</v>
      </c>
      <c r="I2077" t="s">
        <v>7607</v>
      </c>
      <c r="J2077" t="s">
        <v>147</v>
      </c>
      <c r="K2077" t="s">
        <v>1199</v>
      </c>
      <c r="L2077" t="s">
        <v>4147</v>
      </c>
      <c r="M2077" t="s">
        <v>4148</v>
      </c>
      <c r="N2077" t="s">
        <v>15518</v>
      </c>
      <c r="P2077" t="s">
        <v>6324</v>
      </c>
      <c r="Q2077" t="s">
        <v>44</v>
      </c>
      <c r="V2077" t="s">
        <v>15519</v>
      </c>
      <c r="AF2077">
        <v>2244</v>
      </c>
    </row>
    <row r="2078" spans="1:32" x14ac:dyDescent="0.3">
      <c r="A2078" s="1">
        <v>2258</v>
      </c>
      <c r="B2078" t="s">
        <v>32</v>
      </c>
      <c r="C2078" t="s">
        <v>24531</v>
      </c>
      <c r="D2078" t="s">
        <v>15520</v>
      </c>
      <c r="E2078" t="s">
        <v>15521</v>
      </c>
      <c r="F2078" t="s">
        <v>15522</v>
      </c>
      <c r="G2078" t="s">
        <v>2342</v>
      </c>
      <c r="H2078" t="s">
        <v>180</v>
      </c>
      <c r="I2078" t="s">
        <v>146</v>
      </c>
      <c r="J2078" t="s">
        <v>147</v>
      </c>
      <c r="K2078" t="s">
        <v>76</v>
      </c>
      <c r="L2078" t="s">
        <v>15523</v>
      </c>
      <c r="M2078" t="s">
        <v>15524</v>
      </c>
      <c r="N2078" t="s">
        <v>15525</v>
      </c>
      <c r="P2078" t="s">
        <v>1911</v>
      </c>
      <c r="Q2078" t="s">
        <v>44</v>
      </c>
      <c r="V2078" t="s">
        <v>15526</v>
      </c>
      <c r="AF2078">
        <v>2245</v>
      </c>
    </row>
    <row r="2079" spans="1:32" x14ac:dyDescent="0.3">
      <c r="A2079" s="1">
        <v>166</v>
      </c>
      <c r="B2079" t="s">
        <v>32</v>
      </c>
      <c r="C2079" t="s">
        <v>24532</v>
      </c>
      <c r="D2079" t="s">
        <v>15527</v>
      </c>
      <c r="E2079" t="s">
        <v>15528</v>
      </c>
      <c r="F2079" t="s">
        <v>15529</v>
      </c>
      <c r="G2079" t="s">
        <v>497</v>
      </c>
      <c r="H2079" t="s">
        <v>108</v>
      </c>
      <c r="I2079" t="s">
        <v>1208</v>
      </c>
      <c r="K2079" t="s">
        <v>15530</v>
      </c>
      <c r="L2079" t="s">
        <v>15531</v>
      </c>
      <c r="M2079" t="s">
        <v>15532</v>
      </c>
      <c r="N2079" t="s">
        <v>15533</v>
      </c>
      <c r="Q2079" t="s">
        <v>44</v>
      </c>
      <c r="V2079" t="s">
        <v>15534</v>
      </c>
      <c r="AF2079">
        <v>2246</v>
      </c>
    </row>
    <row r="2080" spans="1:32" x14ac:dyDescent="0.3">
      <c r="A2080" s="1">
        <v>2223</v>
      </c>
      <c r="B2080" t="s">
        <v>32</v>
      </c>
      <c r="C2080" t="s">
        <v>24533</v>
      </c>
      <c r="D2080" t="s">
        <v>15535</v>
      </c>
      <c r="E2080" t="s">
        <v>8657</v>
      </c>
      <c r="F2080" t="s">
        <v>15536</v>
      </c>
      <c r="G2080" t="s">
        <v>15537</v>
      </c>
      <c r="H2080" t="s">
        <v>180</v>
      </c>
      <c r="I2080" t="s">
        <v>3147</v>
      </c>
      <c r="J2080" t="s">
        <v>401</v>
      </c>
      <c r="K2080" t="s">
        <v>15538</v>
      </c>
      <c r="L2080" t="s">
        <v>8661</v>
      </c>
      <c r="M2080" t="s">
        <v>8662</v>
      </c>
      <c r="N2080" t="s">
        <v>15539</v>
      </c>
      <c r="P2080" t="s">
        <v>15540</v>
      </c>
      <c r="Q2080" t="s">
        <v>44</v>
      </c>
      <c r="V2080" t="s">
        <v>15541</v>
      </c>
      <c r="AF2080">
        <v>2247</v>
      </c>
    </row>
    <row r="2081" spans="1:32" x14ac:dyDescent="0.3">
      <c r="A2081" s="1">
        <v>1742</v>
      </c>
      <c r="B2081" t="s">
        <v>32</v>
      </c>
      <c r="C2081" t="s">
        <v>24534</v>
      </c>
      <c r="D2081" t="s">
        <v>15542</v>
      </c>
      <c r="E2081" t="s">
        <v>15543</v>
      </c>
      <c r="F2081" t="s">
        <v>15544</v>
      </c>
      <c r="G2081" t="s">
        <v>557</v>
      </c>
      <c r="H2081" t="s">
        <v>37</v>
      </c>
      <c r="I2081" t="s">
        <v>1231</v>
      </c>
      <c r="J2081" t="s">
        <v>147</v>
      </c>
      <c r="K2081" t="s">
        <v>5746</v>
      </c>
      <c r="L2081" t="s">
        <v>15545</v>
      </c>
      <c r="M2081" t="s">
        <v>15546</v>
      </c>
      <c r="N2081" t="s">
        <v>15547</v>
      </c>
      <c r="P2081" t="s">
        <v>5938</v>
      </c>
      <c r="Q2081" t="s">
        <v>44</v>
      </c>
      <c r="V2081" t="s">
        <v>15548</v>
      </c>
      <c r="AF2081">
        <v>2248</v>
      </c>
    </row>
    <row r="2082" spans="1:32" x14ac:dyDescent="0.3">
      <c r="A2082" s="1">
        <v>1457</v>
      </c>
      <c r="B2082" t="s">
        <v>32</v>
      </c>
      <c r="C2082" t="s">
        <v>24535</v>
      </c>
      <c r="D2082" t="s">
        <v>15549</v>
      </c>
      <c r="E2082" t="s">
        <v>14175</v>
      </c>
      <c r="F2082" t="s">
        <v>15550</v>
      </c>
      <c r="G2082" t="s">
        <v>1484</v>
      </c>
      <c r="H2082" t="s">
        <v>74</v>
      </c>
      <c r="I2082" t="s">
        <v>2179</v>
      </c>
      <c r="J2082" t="s">
        <v>1231</v>
      </c>
      <c r="K2082" t="s">
        <v>15551</v>
      </c>
      <c r="L2082" t="s">
        <v>14175</v>
      </c>
      <c r="M2082" t="s">
        <v>14177</v>
      </c>
      <c r="N2082" t="s">
        <v>15552</v>
      </c>
      <c r="P2082" t="s">
        <v>15553</v>
      </c>
      <c r="Q2082" t="s">
        <v>44</v>
      </c>
      <c r="V2082" t="s">
        <v>15554</v>
      </c>
      <c r="AF2082">
        <v>2249</v>
      </c>
    </row>
    <row r="2083" spans="1:32" x14ac:dyDescent="0.3">
      <c r="A2083" s="1">
        <v>2912</v>
      </c>
      <c r="B2083" t="s">
        <v>32</v>
      </c>
      <c r="C2083" t="s">
        <v>15555</v>
      </c>
      <c r="D2083" t="s">
        <v>15556</v>
      </c>
      <c r="E2083" t="s">
        <v>15557</v>
      </c>
      <c r="F2083" t="s">
        <v>15558</v>
      </c>
      <c r="G2083" t="s">
        <v>5453</v>
      </c>
      <c r="H2083" t="s">
        <v>180</v>
      </c>
      <c r="O2083" t="s">
        <v>62</v>
      </c>
      <c r="R2083" t="s">
        <v>15559</v>
      </c>
      <c r="S2083" t="s">
        <v>15560</v>
      </c>
      <c r="T2083" t="s">
        <v>15561</v>
      </c>
      <c r="U2083" t="s">
        <v>15562</v>
      </c>
      <c r="V2083" t="s">
        <v>15563</v>
      </c>
      <c r="Y2083" t="s">
        <v>15564</v>
      </c>
      <c r="AF2083">
        <v>2250</v>
      </c>
    </row>
    <row r="2084" spans="1:32" x14ac:dyDescent="0.3">
      <c r="A2084" s="1">
        <v>2014</v>
      </c>
      <c r="B2084" t="s">
        <v>32</v>
      </c>
      <c r="C2084" t="s">
        <v>24536</v>
      </c>
      <c r="D2084" t="s">
        <v>15565</v>
      </c>
      <c r="E2084" t="s">
        <v>15566</v>
      </c>
      <c r="F2084" t="s">
        <v>15567</v>
      </c>
      <c r="G2084" t="s">
        <v>155</v>
      </c>
      <c r="H2084" t="s">
        <v>51</v>
      </c>
      <c r="I2084" t="s">
        <v>8425</v>
      </c>
      <c r="J2084" t="s">
        <v>124</v>
      </c>
      <c r="K2084" t="s">
        <v>11388</v>
      </c>
      <c r="L2084" t="s">
        <v>15568</v>
      </c>
      <c r="M2084" t="s">
        <v>15569</v>
      </c>
      <c r="N2084" t="s">
        <v>15570</v>
      </c>
      <c r="P2084" t="s">
        <v>9081</v>
      </c>
      <c r="Q2084" t="s">
        <v>44</v>
      </c>
      <c r="V2084" t="s">
        <v>15571</v>
      </c>
      <c r="AF2084">
        <v>2251</v>
      </c>
    </row>
    <row r="2085" spans="1:32" x14ac:dyDescent="0.3">
      <c r="A2085" s="1">
        <v>3294</v>
      </c>
      <c r="B2085" t="s">
        <v>32</v>
      </c>
      <c r="C2085" t="s">
        <v>15572</v>
      </c>
      <c r="D2085" t="s">
        <v>15573</v>
      </c>
      <c r="E2085" t="s">
        <v>15574</v>
      </c>
      <c r="F2085" t="s">
        <v>15575</v>
      </c>
      <c r="G2085" t="s">
        <v>1062</v>
      </c>
      <c r="H2085" t="s">
        <v>122</v>
      </c>
      <c r="O2085" t="s">
        <v>62</v>
      </c>
      <c r="R2085" t="s">
        <v>15576</v>
      </c>
      <c r="S2085" t="s">
        <v>15577</v>
      </c>
      <c r="T2085" t="s">
        <v>15578</v>
      </c>
      <c r="U2085" t="s">
        <v>15579</v>
      </c>
      <c r="V2085" t="s">
        <v>6193</v>
      </c>
      <c r="Y2085" t="s">
        <v>15580</v>
      </c>
      <c r="Z2085" t="s">
        <v>15581</v>
      </c>
      <c r="AF2085">
        <v>2252</v>
      </c>
    </row>
    <row r="2086" spans="1:32" x14ac:dyDescent="0.3">
      <c r="A2086" s="1">
        <v>3470</v>
      </c>
      <c r="B2086" t="s">
        <v>32</v>
      </c>
      <c r="C2086" t="s">
        <v>15582</v>
      </c>
      <c r="D2086" t="s">
        <v>15583</v>
      </c>
      <c r="E2086" t="s">
        <v>15584</v>
      </c>
      <c r="F2086" t="s">
        <v>15585</v>
      </c>
      <c r="G2086" t="s">
        <v>15586</v>
      </c>
      <c r="H2086" t="s">
        <v>91</v>
      </c>
      <c r="O2086" t="s">
        <v>62</v>
      </c>
      <c r="R2086" t="s">
        <v>15587</v>
      </c>
      <c r="S2086" t="s">
        <v>15588</v>
      </c>
      <c r="T2086" t="s">
        <v>15589</v>
      </c>
      <c r="U2086" t="s">
        <v>15590</v>
      </c>
      <c r="V2086" t="s">
        <v>1433</v>
      </c>
      <c r="AF2086">
        <v>2253</v>
      </c>
    </row>
    <row r="2087" spans="1:32" x14ac:dyDescent="0.3">
      <c r="A2087" s="1">
        <v>2216</v>
      </c>
      <c r="B2087" t="s">
        <v>32</v>
      </c>
      <c r="C2087" t="s">
        <v>24537</v>
      </c>
      <c r="D2087" t="s">
        <v>15591</v>
      </c>
      <c r="E2087" t="s">
        <v>15592</v>
      </c>
      <c r="F2087" t="s">
        <v>15593</v>
      </c>
      <c r="G2087" t="s">
        <v>1042</v>
      </c>
      <c r="H2087" t="s">
        <v>122</v>
      </c>
      <c r="I2087" t="s">
        <v>310</v>
      </c>
      <c r="J2087" t="s">
        <v>359</v>
      </c>
      <c r="K2087" t="s">
        <v>15594</v>
      </c>
      <c r="L2087" t="s">
        <v>15595</v>
      </c>
      <c r="M2087" t="s">
        <v>15596</v>
      </c>
      <c r="N2087" t="s">
        <v>15597</v>
      </c>
      <c r="P2087" t="s">
        <v>15598</v>
      </c>
      <c r="Q2087" t="s">
        <v>44</v>
      </c>
      <c r="V2087" t="s">
        <v>15599</v>
      </c>
      <c r="AF2087">
        <v>2254</v>
      </c>
    </row>
    <row r="2088" spans="1:32" x14ac:dyDescent="0.3">
      <c r="A2088" s="1">
        <v>3316</v>
      </c>
      <c r="B2088" t="s">
        <v>32</v>
      </c>
      <c r="C2088" t="s">
        <v>15600</v>
      </c>
      <c r="D2088" t="s">
        <v>15601</v>
      </c>
      <c r="E2088" t="s">
        <v>15602</v>
      </c>
      <c r="F2088" t="s">
        <v>15603</v>
      </c>
      <c r="G2088" t="s">
        <v>15604</v>
      </c>
      <c r="H2088" t="s">
        <v>37</v>
      </c>
      <c r="O2088" t="s">
        <v>62</v>
      </c>
      <c r="R2088" t="s">
        <v>15605</v>
      </c>
      <c r="S2088" t="s">
        <v>3327</v>
      </c>
      <c r="T2088" t="s">
        <v>15606</v>
      </c>
      <c r="U2088" t="s">
        <v>15607</v>
      </c>
      <c r="V2088" t="s">
        <v>12198</v>
      </c>
      <c r="AF2088">
        <v>2255</v>
      </c>
    </row>
    <row r="2089" spans="1:32" x14ac:dyDescent="0.3">
      <c r="A2089" s="1">
        <v>1943</v>
      </c>
      <c r="B2089" t="s">
        <v>32</v>
      </c>
      <c r="C2089" t="s">
        <v>24538</v>
      </c>
      <c r="D2089" t="s">
        <v>15608</v>
      </c>
      <c r="E2089" t="s">
        <v>2264</v>
      </c>
      <c r="F2089" t="s">
        <v>15609</v>
      </c>
      <c r="G2089" t="s">
        <v>15610</v>
      </c>
      <c r="H2089" t="s">
        <v>180</v>
      </c>
      <c r="I2089" t="s">
        <v>1231</v>
      </c>
      <c r="J2089" t="s">
        <v>39</v>
      </c>
      <c r="K2089" t="s">
        <v>15611</v>
      </c>
      <c r="L2089" t="s">
        <v>2268</v>
      </c>
      <c r="M2089" t="s">
        <v>2269</v>
      </c>
      <c r="N2089" t="s">
        <v>15612</v>
      </c>
      <c r="Q2089" t="s">
        <v>44</v>
      </c>
      <c r="AF2089">
        <v>2256</v>
      </c>
    </row>
    <row r="2090" spans="1:32" x14ac:dyDescent="0.3">
      <c r="A2090" s="1">
        <v>1930</v>
      </c>
      <c r="B2090" t="s">
        <v>32</v>
      </c>
      <c r="C2090" t="s">
        <v>24539</v>
      </c>
      <c r="D2090" t="s">
        <v>15613</v>
      </c>
      <c r="E2090" t="s">
        <v>15614</v>
      </c>
      <c r="F2090" t="s">
        <v>15615</v>
      </c>
      <c r="G2090" t="s">
        <v>4724</v>
      </c>
      <c r="H2090" t="s">
        <v>37</v>
      </c>
      <c r="I2090" t="s">
        <v>1823</v>
      </c>
      <c r="J2090" t="s">
        <v>168</v>
      </c>
      <c r="K2090" t="s">
        <v>15616</v>
      </c>
      <c r="L2090" t="s">
        <v>15617</v>
      </c>
      <c r="M2090" t="s">
        <v>15618</v>
      </c>
      <c r="N2090" t="s">
        <v>15619</v>
      </c>
      <c r="P2090" t="s">
        <v>4646</v>
      </c>
      <c r="Q2090" t="s">
        <v>44</v>
      </c>
      <c r="V2090" t="s">
        <v>15620</v>
      </c>
      <c r="AF2090">
        <v>2257</v>
      </c>
    </row>
    <row r="2091" spans="1:32" x14ac:dyDescent="0.3">
      <c r="A2091" s="1">
        <v>458</v>
      </c>
      <c r="B2091" t="s">
        <v>32</v>
      </c>
      <c r="C2091" t="s">
        <v>24540</v>
      </c>
      <c r="D2091" t="s">
        <v>978</v>
      </c>
      <c r="E2091" t="s">
        <v>991</v>
      </c>
      <c r="F2091" t="s">
        <v>15621</v>
      </c>
      <c r="G2091" t="s">
        <v>8153</v>
      </c>
      <c r="H2091" t="s">
        <v>475</v>
      </c>
      <c r="I2091" t="s">
        <v>460</v>
      </c>
      <c r="J2091" t="s">
        <v>110</v>
      </c>
      <c r="K2091" t="s">
        <v>15138</v>
      </c>
      <c r="L2091" t="s">
        <v>995</v>
      </c>
      <c r="M2091" t="s">
        <v>996</v>
      </c>
      <c r="N2091" t="s">
        <v>15622</v>
      </c>
      <c r="P2091" t="s">
        <v>15623</v>
      </c>
      <c r="Q2091" t="s">
        <v>44</v>
      </c>
      <c r="V2091" t="s">
        <v>15624</v>
      </c>
      <c r="AF2091">
        <v>2258</v>
      </c>
    </row>
    <row r="2092" spans="1:32" x14ac:dyDescent="0.3">
      <c r="A2092" s="1">
        <v>2539</v>
      </c>
      <c r="B2092" t="s">
        <v>32</v>
      </c>
      <c r="C2092" t="s">
        <v>24541</v>
      </c>
      <c r="D2092" t="s">
        <v>15625</v>
      </c>
      <c r="E2092" t="s">
        <v>11047</v>
      </c>
      <c r="F2092" t="s">
        <v>15626</v>
      </c>
      <c r="G2092" t="s">
        <v>854</v>
      </c>
      <c r="H2092" t="s">
        <v>475</v>
      </c>
      <c r="I2092" t="s">
        <v>324</v>
      </c>
      <c r="K2092" t="s">
        <v>15627</v>
      </c>
      <c r="L2092" t="s">
        <v>11050</v>
      </c>
      <c r="M2092" t="s">
        <v>11051</v>
      </c>
      <c r="N2092" t="s">
        <v>15628</v>
      </c>
      <c r="Q2092" t="s">
        <v>44</v>
      </c>
      <c r="V2092" t="s">
        <v>15629</v>
      </c>
      <c r="AF2092">
        <v>2259</v>
      </c>
    </row>
    <row r="2093" spans="1:32" x14ac:dyDescent="0.3">
      <c r="A2093" s="1">
        <v>3052</v>
      </c>
      <c r="B2093" t="s">
        <v>32</v>
      </c>
      <c r="C2093" t="s">
        <v>15630</v>
      </c>
      <c r="D2093" t="s">
        <v>15631</v>
      </c>
      <c r="E2093" t="s">
        <v>15632</v>
      </c>
      <c r="F2093" t="s">
        <v>15633</v>
      </c>
      <c r="G2093" t="s">
        <v>15634</v>
      </c>
      <c r="H2093" t="s">
        <v>108</v>
      </c>
      <c r="O2093" t="s">
        <v>62</v>
      </c>
      <c r="R2093" t="s">
        <v>15635</v>
      </c>
      <c r="S2093" t="s">
        <v>15636</v>
      </c>
      <c r="T2093" t="s">
        <v>15637</v>
      </c>
      <c r="U2093" t="s">
        <v>15638</v>
      </c>
      <c r="V2093" t="s">
        <v>454</v>
      </c>
      <c r="Y2093" t="s">
        <v>15639</v>
      </c>
      <c r="AF2093">
        <v>2260</v>
      </c>
    </row>
    <row r="2094" spans="1:32" x14ac:dyDescent="0.3">
      <c r="A2094" s="1">
        <v>1065</v>
      </c>
      <c r="B2094" t="s">
        <v>32</v>
      </c>
      <c r="C2094" t="s">
        <v>24542</v>
      </c>
      <c r="D2094" t="s">
        <v>15640</v>
      </c>
      <c r="E2094" t="s">
        <v>13383</v>
      </c>
      <c r="F2094" t="s">
        <v>15641</v>
      </c>
      <c r="G2094" t="s">
        <v>2356</v>
      </c>
      <c r="H2094" t="s">
        <v>91</v>
      </c>
      <c r="I2094" t="s">
        <v>324</v>
      </c>
      <c r="J2094" t="s">
        <v>39</v>
      </c>
      <c r="K2094" t="s">
        <v>373</v>
      </c>
      <c r="L2094" t="s">
        <v>13387</v>
      </c>
      <c r="M2094" t="s">
        <v>13388</v>
      </c>
      <c r="N2094" t="s">
        <v>15642</v>
      </c>
      <c r="P2094" t="s">
        <v>137</v>
      </c>
      <c r="Q2094" t="s">
        <v>44</v>
      </c>
      <c r="AF2094">
        <v>2261</v>
      </c>
    </row>
    <row r="2095" spans="1:32" x14ac:dyDescent="0.3">
      <c r="A2095" s="1">
        <v>2658</v>
      </c>
      <c r="B2095" t="s">
        <v>32</v>
      </c>
      <c r="C2095" t="s">
        <v>15643</v>
      </c>
      <c r="D2095" t="s">
        <v>15644</v>
      </c>
      <c r="E2095" t="s">
        <v>15645</v>
      </c>
      <c r="F2095" t="s">
        <v>15646</v>
      </c>
      <c r="G2095" t="s">
        <v>15647</v>
      </c>
      <c r="H2095" t="s">
        <v>475</v>
      </c>
      <c r="O2095" t="s">
        <v>62</v>
      </c>
      <c r="R2095" t="s">
        <v>15648</v>
      </c>
      <c r="S2095" t="s">
        <v>15649</v>
      </c>
      <c r="T2095" t="s">
        <v>15650</v>
      </c>
      <c r="U2095" t="s">
        <v>15651</v>
      </c>
      <c r="V2095" t="s">
        <v>366</v>
      </c>
      <c r="Z2095" t="s">
        <v>15652</v>
      </c>
      <c r="AF2095">
        <v>2262</v>
      </c>
    </row>
    <row r="2096" spans="1:32" x14ac:dyDescent="0.3">
      <c r="A2096" s="1">
        <v>3087</v>
      </c>
      <c r="B2096" t="s">
        <v>32</v>
      </c>
      <c r="C2096" t="s">
        <v>15653</v>
      </c>
      <c r="D2096" t="s">
        <v>15654</v>
      </c>
      <c r="E2096" t="s">
        <v>15655</v>
      </c>
      <c r="F2096" t="s">
        <v>15656</v>
      </c>
      <c r="G2096" t="s">
        <v>15657</v>
      </c>
      <c r="H2096" t="s">
        <v>108</v>
      </c>
      <c r="O2096" t="s">
        <v>62</v>
      </c>
      <c r="R2096" t="s">
        <v>15658</v>
      </c>
      <c r="S2096" t="s">
        <v>15659</v>
      </c>
      <c r="T2096" t="s">
        <v>15660</v>
      </c>
      <c r="U2096" t="s">
        <v>15661</v>
      </c>
      <c r="V2096" t="s">
        <v>3244</v>
      </c>
      <c r="AF2096">
        <v>2263</v>
      </c>
    </row>
    <row r="2097" spans="1:32" x14ac:dyDescent="0.3">
      <c r="A2097" s="1">
        <v>568</v>
      </c>
      <c r="B2097" t="s">
        <v>32</v>
      </c>
      <c r="C2097" t="s">
        <v>24543</v>
      </c>
      <c r="D2097" t="s">
        <v>6626</v>
      </c>
      <c r="E2097" t="s">
        <v>3211</v>
      </c>
      <c r="F2097" t="s">
        <v>15662</v>
      </c>
      <c r="G2097" t="s">
        <v>6437</v>
      </c>
      <c r="H2097" t="s">
        <v>91</v>
      </c>
      <c r="I2097" t="s">
        <v>476</v>
      </c>
      <c r="J2097" t="s">
        <v>236</v>
      </c>
      <c r="K2097" t="s">
        <v>15663</v>
      </c>
      <c r="L2097" t="s">
        <v>3214</v>
      </c>
      <c r="M2097" t="s">
        <v>3215</v>
      </c>
      <c r="N2097" t="s">
        <v>15664</v>
      </c>
      <c r="P2097" t="s">
        <v>15665</v>
      </c>
      <c r="Q2097" t="s">
        <v>44</v>
      </c>
      <c r="V2097" t="s">
        <v>15666</v>
      </c>
      <c r="AF2097">
        <v>2264</v>
      </c>
    </row>
    <row r="2098" spans="1:32" x14ac:dyDescent="0.3">
      <c r="A2098" s="1">
        <v>1535</v>
      </c>
      <c r="B2098" t="s">
        <v>32</v>
      </c>
      <c r="C2098" t="s">
        <v>24544</v>
      </c>
      <c r="D2098" t="s">
        <v>15667</v>
      </c>
      <c r="E2098" t="s">
        <v>15013</v>
      </c>
      <c r="F2098" t="s">
        <v>15668</v>
      </c>
      <c r="G2098" t="s">
        <v>2216</v>
      </c>
      <c r="H2098" t="s">
        <v>122</v>
      </c>
      <c r="I2098" t="s">
        <v>200</v>
      </c>
      <c r="J2098" t="s">
        <v>124</v>
      </c>
      <c r="K2098" t="s">
        <v>1380</v>
      </c>
      <c r="L2098" t="s">
        <v>15015</v>
      </c>
      <c r="M2098" t="s">
        <v>15016</v>
      </c>
      <c r="N2098" t="s">
        <v>15669</v>
      </c>
      <c r="P2098" t="s">
        <v>12314</v>
      </c>
      <c r="Q2098" t="s">
        <v>44</v>
      </c>
      <c r="V2098" t="s">
        <v>15670</v>
      </c>
      <c r="AF2098">
        <v>2265</v>
      </c>
    </row>
    <row r="2099" spans="1:32" x14ac:dyDescent="0.3">
      <c r="A2099" s="1">
        <v>1474</v>
      </c>
      <c r="B2099" t="s">
        <v>32</v>
      </c>
      <c r="C2099" t="s">
        <v>24545</v>
      </c>
      <c r="D2099" t="s">
        <v>15671</v>
      </c>
      <c r="E2099" t="s">
        <v>15672</v>
      </c>
      <c r="F2099" t="s">
        <v>15673</v>
      </c>
      <c r="G2099" t="s">
        <v>4128</v>
      </c>
      <c r="H2099" t="s">
        <v>122</v>
      </c>
      <c r="I2099" t="s">
        <v>1231</v>
      </c>
      <c r="J2099" t="s">
        <v>373</v>
      </c>
      <c r="K2099" t="s">
        <v>15674</v>
      </c>
      <c r="L2099" t="s">
        <v>15675</v>
      </c>
      <c r="M2099" t="s">
        <v>15676</v>
      </c>
      <c r="N2099" t="s">
        <v>15677</v>
      </c>
      <c r="P2099" t="s">
        <v>15678</v>
      </c>
      <c r="Q2099" t="s">
        <v>44</v>
      </c>
      <c r="V2099" t="s">
        <v>15679</v>
      </c>
      <c r="AF2099">
        <v>2266</v>
      </c>
    </row>
    <row r="2100" spans="1:32" x14ac:dyDescent="0.3">
      <c r="A2100" s="1">
        <v>1969</v>
      </c>
      <c r="B2100" t="s">
        <v>32</v>
      </c>
      <c r="C2100" t="s">
        <v>24546</v>
      </c>
      <c r="D2100" t="s">
        <v>15680</v>
      </c>
      <c r="E2100" t="s">
        <v>11495</v>
      </c>
      <c r="F2100" t="s">
        <v>15681</v>
      </c>
      <c r="G2100" t="s">
        <v>3884</v>
      </c>
      <c r="H2100" t="s">
        <v>108</v>
      </c>
      <c r="I2100" t="s">
        <v>2568</v>
      </c>
      <c r="J2100" t="s">
        <v>146</v>
      </c>
      <c r="K2100" t="s">
        <v>15682</v>
      </c>
      <c r="L2100" t="s">
        <v>11498</v>
      </c>
      <c r="M2100" t="s">
        <v>11499</v>
      </c>
      <c r="N2100" t="s">
        <v>15683</v>
      </c>
      <c r="Q2100" t="s">
        <v>44</v>
      </c>
      <c r="V2100" t="s">
        <v>15684</v>
      </c>
      <c r="AF2100">
        <v>2267</v>
      </c>
    </row>
    <row r="2101" spans="1:32" x14ac:dyDescent="0.3">
      <c r="A2101" s="1">
        <v>1382</v>
      </c>
      <c r="B2101" t="s">
        <v>32</v>
      </c>
      <c r="C2101" t="s">
        <v>24547</v>
      </c>
      <c r="D2101" t="s">
        <v>15685</v>
      </c>
      <c r="E2101" t="s">
        <v>15686</v>
      </c>
      <c r="F2101" t="s">
        <v>15687</v>
      </c>
      <c r="G2101" t="s">
        <v>1484</v>
      </c>
      <c r="H2101" t="s">
        <v>74</v>
      </c>
      <c r="I2101" t="s">
        <v>4339</v>
      </c>
      <c r="J2101" t="s">
        <v>324</v>
      </c>
      <c r="K2101" t="s">
        <v>15688</v>
      </c>
      <c r="L2101" t="s">
        <v>15689</v>
      </c>
      <c r="M2101" t="s">
        <v>15690</v>
      </c>
      <c r="N2101" t="s">
        <v>15691</v>
      </c>
      <c r="P2101" t="s">
        <v>6373</v>
      </c>
      <c r="Q2101" t="s">
        <v>44</v>
      </c>
      <c r="V2101" t="s">
        <v>15692</v>
      </c>
      <c r="AF2101">
        <v>2268</v>
      </c>
    </row>
    <row r="2102" spans="1:32" x14ac:dyDescent="0.3">
      <c r="A2102" s="1">
        <v>1316</v>
      </c>
      <c r="B2102" t="s">
        <v>32</v>
      </c>
      <c r="C2102" t="s">
        <v>24548</v>
      </c>
      <c r="D2102" t="s">
        <v>15693</v>
      </c>
      <c r="E2102" t="s">
        <v>1254</v>
      </c>
      <c r="F2102" t="s">
        <v>15694</v>
      </c>
      <c r="G2102" t="s">
        <v>2707</v>
      </c>
      <c r="H2102" t="s">
        <v>459</v>
      </c>
      <c r="I2102" t="s">
        <v>124</v>
      </c>
      <c r="J2102" t="s">
        <v>324</v>
      </c>
      <c r="K2102" t="s">
        <v>15695</v>
      </c>
      <c r="L2102" t="s">
        <v>1257</v>
      </c>
      <c r="M2102" t="s">
        <v>1258</v>
      </c>
      <c r="N2102" t="s">
        <v>15696</v>
      </c>
      <c r="Q2102" t="s">
        <v>44</v>
      </c>
      <c r="V2102" t="s">
        <v>15697</v>
      </c>
      <c r="AF2102">
        <v>2269</v>
      </c>
    </row>
    <row r="2103" spans="1:32" x14ac:dyDescent="0.3">
      <c r="A2103" s="1">
        <v>1131</v>
      </c>
      <c r="B2103" t="s">
        <v>32</v>
      </c>
      <c r="C2103" t="s">
        <v>24549</v>
      </c>
      <c r="D2103" t="s">
        <v>15698</v>
      </c>
      <c r="E2103" t="s">
        <v>8587</v>
      </c>
      <c r="F2103" t="s">
        <v>15699</v>
      </c>
      <c r="G2103" t="s">
        <v>2587</v>
      </c>
      <c r="H2103" t="s">
        <v>122</v>
      </c>
      <c r="I2103" t="s">
        <v>4029</v>
      </c>
      <c r="J2103" t="s">
        <v>236</v>
      </c>
      <c r="K2103" t="s">
        <v>15700</v>
      </c>
      <c r="L2103" t="s">
        <v>8589</v>
      </c>
      <c r="M2103" t="s">
        <v>8590</v>
      </c>
      <c r="N2103" t="s">
        <v>15701</v>
      </c>
      <c r="P2103" t="s">
        <v>15702</v>
      </c>
      <c r="Q2103" t="s">
        <v>44</v>
      </c>
      <c r="AF2103">
        <v>2270</v>
      </c>
    </row>
    <row r="2104" spans="1:32" x14ac:dyDescent="0.3">
      <c r="A2104" s="1">
        <v>998</v>
      </c>
      <c r="B2104" t="s">
        <v>32</v>
      </c>
      <c r="C2104" t="s">
        <v>24550</v>
      </c>
      <c r="D2104" t="s">
        <v>15703</v>
      </c>
      <c r="E2104" t="s">
        <v>15704</v>
      </c>
      <c r="F2104" t="s">
        <v>15705</v>
      </c>
      <c r="G2104" t="s">
        <v>729</v>
      </c>
      <c r="H2104" t="s">
        <v>180</v>
      </c>
      <c r="I2104" t="s">
        <v>324</v>
      </c>
      <c r="K2104" t="s">
        <v>10053</v>
      </c>
      <c r="L2104" t="s">
        <v>15706</v>
      </c>
      <c r="M2104" t="s">
        <v>15707</v>
      </c>
      <c r="N2104" t="s">
        <v>15708</v>
      </c>
      <c r="P2104" t="s">
        <v>9130</v>
      </c>
      <c r="Q2104" t="s">
        <v>44</v>
      </c>
      <c r="V2104" t="s">
        <v>15709</v>
      </c>
      <c r="AF2104">
        <v>2271</v>
      </c>
    </row>
    <row r="2105" spans="1:32" x14ac:dyDescent="0.3">
      <c r="A2105" s="1">
        <v>2424</v>
      </c>
      <c r="B2105" t="s">
        <v>32</v>
      </c>
      <c r="C2105" t="s">
        <v>24551</v>
      </c>
      <c r="D2105" t="s">
        <v>15710</v>
      </c>
      <c r="E2105" t="s">
        <v>1254</v>
      </c>
      <c r="F2105" t="s">
        <v>15711</v>
      </c>
      <c r="G2105" t="s">
        <v>3654</v>
      </c>
      <c r="H2105" t="s">
        <v>74</v>
      </c>
      <c r="I2105" t="s">
        <v>236</v>
      </c>
      <c r="J2105" t="s">
        <v>373</v>
      </c>
      <c r="K2105" t="s">
        <v>15712</v>
      </c>
      <c r="L2105" t="s">
        <v>1257</v>
      </c>
      <c r="M2105" t="s">
        <v>1258</v>
      </c>
      <c r="N2105" t="s">
        <v>15713</v>
      </c>
      <c r="Q2105" t="s">
        <v>44</v>
      </c>
      <c r="V2105" t="s">
        <v>15714</v>
      </c>
      <c r="AF2105">
        <v>2272</v>
      </c>
    </row>
    <row r="2106" spans="1:32" x14ac:dyDescent="0.3">
      <c r="A2106" s="1">
        <v>654</v>
      </c>
      <c r="B2106" t="s">
        <v>32</v>
      </c>
      <c r="C2106" t="s">
        <v>24552</v>
      </c>
      <c r="D2106" t="s">
        <v>15715</v>
      </c>
      <c r="E2106" t="s">
        <v>15716</v>
      </c>
      <c r="F2106" t="s">
        <v>15717</v>
      </c>
      <c r="G2106" t="s">
        <v>7239</v>
      </c>
      <c r="H2106" t="s">
        <v>91</v>
      </c>
      <c r="I2106" t="s">
        <v>4279</v>
      </c>
      <c r="J2106" t="s">
        <v>39</v>
      </c>
      <c r="K2106" t="s">
        <v>3057</v>
      </c>
      <c r="L2106" t="s">
        <v>15718</v>
      </c>
      <c r="M2106" t="s">
        <v>15719</v>
      </c>
      <c r="N2106" t="s">
        <v>15720</v>
      </c>
      <c r="P2106" t="s">
        <v>181</v>
      </c>
      <c r="Q2106" t="s">
        <v>44</v>
      </c>
      <c r="V2106" t="s">
        <v>15721</v>
      </c>
      <c r="AF2106">
        <v>2273</v>
      </c>
    </row>
    <row r="2107" spans="1:32" x14ac:dyDescent="0.3">
      <c r="A2107" s="1">
        <v>1202</v>
      </c>
      <c r="B2107" t="s">
        <v>32</v>
      </c>
      <c r="C2107" t="s">
        <v>24553</v>
      </c>
      <c r="D2107" t="s">
        <v>15722</v>
      </c>
      <c r="E2107" t="s">
        <v>4546</v>
      </c>
      <c r="F2107" t="s">
        <v>15723</v>
      </c>
      <c r="G2107" t="s">
        <v>497</v>
      </c>
      <c r="H2107" t="s">
        <v>108</v>
      </c>
      <c r="I2107" t="s">
        <v>123</v>
      </c>
      <c r="K2107" t="s">
        <v>7331</v>
      </c>
      <c r="L2107" t="s">
        <v>4549</v>
      </c>
      <c r="M2107" t="s">
        <v>4550</v>
      </c>
      <c r="N2107" t="s">
        <v>15724</v>
      </c>
      <c r="Q2107" t="s">
        <v>44</v>
      </c>
      <c r="V2107" t="s">
        <v>15725</v>
      </c>
      <c r="AF2107">
        <v>2274</v>
      </c>
    </row>
    <row r="2108" spans="1:32" x14ac:dyDescent="0.3">
      <c r="A2108" s="1">
        <v>3348</v>
      </c>
      <c r="B2108" t="s">
        <v>32</v>
      </c>
      <c r="C2108" t="s">
        <v>15726</v>
      </c>
      <c r="D2108" t="s">
        <v>15727</v>
      </c>
      <c r="E2108" t="s">
        <v>15728</v>
      </c>
      <c r="F2108" t="s">
        <v>15729</v>
      </c>
      <c r="G2108" t="s">
        <v>15730</v>
      </c>
      <c r="H2108" t="s">
        <v>122</v>
      </c>
      <c r="O2108" t="s">
        <v>62</v>
      </c>
      <c r="R2108" t="s">
        <v>15731</v>
      </c>
      <c r="S2108" t="s">
        <v>15732</v>
      </c>
      <c r="T2108" t="s">
        <v>15733</v>
      </c>
      <c r="U2108" t="s">
        <v>15734</v>
      </c>
      <c r="V2108" t="s">
        <v>1634</v>
      </c>
      <c r="Z2108" t="s">
        <v>15735</v>
      </c>
      <c r="AF2108">
        <v>2275</v>
      </c>
    </row>
    <row r="2109" spans="1:32" x14ac:dyDescent="0.3">
      <c r="A2109" s="1">
        <v>1162</v>
      </c>
      <c r="B2109" t="s">
        <v>32</v>
      </c>
      <c r="C2109" t="s">
        <v>24554</v>
      </c>
      <c r="D2109" t="s">
        <v>15736</v>
      </c>
      <c r="E2109" t="s">
        <v>2823</v>
      </c>
      <c r="F2109" t="s">
        <v>15737</v>
      </c>
      <c r="G2109" t="s">
        <v>107</v>
      </c>
      <c r="H2109" t="s">
        <v>108</v>
      </c>
      <c r="I2109" t="s">
        <v>108</v>
      </c>
      <c r="K2109" t="s">
        <v>15738</v>
      </c>
      <c r="L2109" t="s">
        <v>2827</v>
      </c>
      <c r="M2109" t="s">
        <v>2828</v>
      </c>
      <c r="N2109" t="s">
        <v>15739</v>
      </c>
      <c r="P2109" t="s">
        <v>4221</v>
      </c>
      <c r="Q2109" t="s">
        <v>44</v>
      </c>
      <c r="V2109" t="s">
        <v>15740</v>
      </c>
      <c r="AF2109">
        <v>2277</v>
      </c>
    </row>
    <row r="2110" spans="1:32" x14ac:dyDescent="0.3">
      <c r="A2110" s="1">
        <v>1810</v>
      </c>
      <c r="B2110" t="s">
        <v>32</v>
      </c>
      <c r="C2110" t="s">
        <v>24555</v>
      </c>
      <c r="D2110" t="s">
        <v>15741</v>
      </c>
      <c r="E2110" t="s">
        <v>6474</v>
      </c>
      <c r="F2110" t="s">
        <v>15742</v>
      </c>
      <c r="G2110" t="s">
        <v>15743</v>
      </c>
      <c r="H2110" t="s">
        <v>108</v>
      </c>
      <c r="I2110" t="s">
        <v>227</v>
      </c>
      <c r="J2110" t="s">
        <v>236</v>
      </c>
      <c r="L2110" t="s">
        <v>6476</v>
      </c>
      <c r="M2110" t="s">
        <v>6477</v>
      </c>
      <c r="N2110" t="s">
        <v>15744</v>
      </c>
      <c r="Q2110" t="s">
        <v>44</v>
      </c>
      <c r="V2110" t="s">
        <v>15745</v>
      </c>
      <c r="AF2110">
        <v>2278</v>
      </c>
    </row>
    <row r="2111" spans="1:32" x14ac:dyDescent="0.3">
      <c r="A2111" s="1">
        <v>1252</v>
      </c>
      <c r="B2111" t="s">
        <v>32</v>
      </c>
      <c r="C2111" t="s">
        <v>24556</v>
      </c>
      <c r="D2111" t="s">
        <v>15746</v>
      </c>
      <c r="E2111" t="s">
        <v>1254</v>
      </c>
      <c r="F2111" t="s">
        <v>15747</v>
      </c>
      <c r="G2111" t="s">
        <v>729</v>
      </c>
      <c r="H2111" t="s">
        <v>180</v>
      </c>
      <c r="I2111" t="s">
        <v>477</v>
      </c>
      <c r="J2111" t="s">
        <v>39</v>
      </c>
      <c r="K2111" t="s">
        <v>15748</v>
      </c>
      <c r="L2111" t="s">
        <v>1257</v>
      </c>
      <c r="M2111" t="s">
        <v>1258</v>
      </c>
      <c r="N2111" t="s">
        <v>15749</v>
      </c>
      <c r="Q2111" t="s">
        <v>44</v>
      </c>
      <c r="V2111" t="s">
        <v>15750</v>
      </c>
      <c r="AF2111">
        <v>2279</v>
      </c>
    </row>
    <row r="2112" spans="1:32" x14ac:dyDescent="0.3">
      <c r="A2112" s="1">
        <v>2148</v>
      </c>
      <c r="B2112" t="s">
        <v>32</v>
      </c>
      <c r="C2112" t="s">
        <v>24557</v>
      </c>
      <c r="D2112" t="s">
        <v>15751</v>
      </c>
      <c r="E2112" t="s">
        <v>1170</v>
      </c>
      <c r="F2112" t="s">
        <v>15752</v>
      </c>
      <c r="G2112" t="s">
        <v>3412</v>
      </c>
      <c r="H2112" t="s">
        <v>166</v>
      </c>
      <c r="I2112" t="s">
        <v>15753</v>
      </c>
      <c r="J2112" t="s">
        <v>8367</v>
      </c>
      <c r="K2112" t="s">
        <v>12932</v>
      </c>
      <c r="L2112" t="s">
        <v>1176</v>
      </c>
      <c r="M2112" t="s">
        <v>1177</v>
      </c>
      <c r="N2112" t="s">
        <v>15754</v>
      </c>
      <c r="Q2112" t="s">
        <v>44</v>
      </c>
      <c r="V2112" t="s">
        <v>15755</v>
      </c>
      <c r="AF2112">
        <v>2280</v>
      </c>
    </row>
    <row r="2113" spans="1:32" x14ac:dyDescent="0.3">
      <c r="A2113" s="1">
        <v>1394</v>
      </c>
      <c r="B2113" t="s">
        <v>32</v>
      </c>
      <c r="C2113" t="s">
        <v>24558</v>
      </c>
      <c r="D2113" t="s">
        <v>15756</v>
      </c>
      <c r="E2113" t="s">
        <v>6212</v>
      </c>
      <c r="F2113" t="s">
        <v>15757</v>
      </c>
      <c r="G2113" t="s">
        <v>15758</v>
      </c>
      <c r="H2113" t="s">
        <v>180</v>
      </c>
      <c r="I2113" t="s">
        <v>146</v>
      </c>
      <c r="J2113" t="s">
        <v>373</v>
      </c>
      <c r="L2113" t="s">
        <v>6215</v>
      </c>
      <c r="M2113" t="s">
        <v>6216</v>
      </c>
      <c r="N2113" t="s">
        <v>15759</v>
      </c>
      <c r="Q2113" t="s">
        <v>44</v>
      </c>
      <c r="V2113" t="s">
        <v>15760</v>
      </c>
      <c r="AF2113">
        <v>2281</v>
      </c>
    </row>
    <row r="2114" spans="1:32" x14ac:dyDescent="0.3">
      <c r="A2114" s="1">
        <v>863</v>
      </c>
      <c r="B2114" t="s">
        <v>32</v>
      </c>
      <c r="C2114" t="s">
        <v>24559</v>
      </c>
      <c r="D2114" t="s">
        <v>15761</v>
      </c>
      <c r="E2114" t="s">
        <v>9415</v>
      </c>
      <c r="F2114" t="s">
        <v>15762</v>
      </c>
      <c r="G2114" t="s">
        <v>2066</v>
      </c>
      <c r="H2114" t="s">
        <v>108</v>
      </c>
      <c r="I2114" t="s">
        <v>349</v>
      </c>
      <c r="J2114" t="s">
        <v>39</v>
      </c>
      <c r="K2114" t="s">
        <v>7414</v>
      </c>
      <c r="L2114" t="s">
        <v>9418</v>
      </c>
      <c r="M2114" t="s">
        <v>9419</v>
      </c>
      <c r="N2114" t="s">
        <v>15763</v>
      </c>
      <c r="Q2114" t="s">
        <v>44</v>
      </c>
      <c r="V2114" t="s">
        <v>15764</v>
      </c>
      <c r="AF2114">
        <v>2282</v>
      </c>
    </row>
    <row r="2115" spans="1:32" x14ac:dyDescent="0.3">
      <c r="A2115" s="1">
        <v>1903</v>
      </c>
      <c r="B2115" t="s">
        <v>32</v>
      </c>
      <c r="C2115" t="s">
        <v>24560</v>
      </c>
      <c r="D2115" t="s">
        <v>15765</v>
      </c>
      <c r="E2115" t="s">
        <v>15766</v>
      </c>
      <c r="F2115" t="s">
        <v>15767</v>
      </c>
      <c r="G2115" t="s">
        <v>8707</v>
      </c>
      <c r="H2115" t="s">
        <v>475</v>
      </c>
      <c r="I2115" t="s">
        <v>2781</v>
      </c>
      <c r="J2115" t="s">
        <v>147</v>
      </c>
      <c r="K2115" t="s">
        <v>15768</v>
      </c>
      <c r="L2115" t="s">
        <v>15769</v>
      </c>
      <c r="M2115" t="s">
        <v>15770</v>
      </c>
      <c r="N2115" t="s">
        <v>15771</v>
      </c>
      <c r="P2115" t="s">
        <v>15772</v>
      </c>
      <c r="Q2115" t="s">
        <v>44</v>
      </c>
      <c r="V2115" t="s">
        <v>15773</v>
      </c>
      <c r="AF2115">
        <v>2283</v>
      </c>
    </row>
    <row r="2116" spans="1:32" x14ac:dyDescent="0.3">
      <c r="A2116" s="1">
        <v>2984</v>
      </c>
      <c r="B2116" t="s">
        <v>32</v>
      </c>
      <c r="C2116" t="s">
        <v>15774</v>
      </c>
      <c r="D2116" t="s">
        <v>15775</v>
      </c>
      <c r="E2116" t="s">
        <v>15776</v>
      </c>
      <c r="F2116" t="s">
        <v>15777</v>
      </c>
      <c r="G2116" t="s">
        <v>15778</v>
      </c>
      <c r="H2116" t="s">
        <v>108</v>
      </c>
      <c r="O2116" t="s">
        <v>62</v>
      </c>
      <c r="R2116" t="s">
        <v>15779</v>
      </c>
      <c r="S2116" t="s">
        <v>15780</v>
      </c>
      <c r="T2116" t="s">
        <v>15781</v>
      </c>
      <c r="U2116" t="s">
        <v>15782</v>
      </c>
      <c r="V2116" t="s">
        <v>1457</v>
      </c>
      <c r="AF2116">
        <v>2284</v>
      </c>
    </row>
    <row r="2117" spans="1:32" x14ac:dyDescent="0.3">
      <c r="A2117" s="1">
        <v>1848</v>
      </c>
      <c r="B2117" t="s">
        <v>32</v>
      </c>
      <c r="C2117" t="s">
        <v>24561</v>
      </c>
      <c r="D2117" t="s">
        <v>15783</v>
      </c>
      <c r="E2117" t="s">
        <v>5750</v>
      </c>
      <c r="F2117" t="s">
        <v>15784</v>
      </c>
      <c r="G2117" t="s">
        <v>5325</v>
      </c>
      <c r="H2117" t="s">
        <v>74</v>
      </c>
      <c r="I2117" t="s">
        <v>3158</v>
      </c>
      <c r="J2117" t="s">
        <v>190</v>
      </c>
      <c r="K2117" t="s">
        <v>11868</v>
      </c>
      <c r="L2117" t="s">
        <v>5753</v>
      </c>
      <c r="M2117" t="s">
        <v>5754</v>
      </c>
      <c r="N2117" t="s">
        <v>15785</v>
      </c>
      <c r="P2117" t="s">
        <v>9679</v>
      </c>
      <c r="Q2117" t="s">
        <v>44</v>
      </c>
      <c r="V2117" t="s">
        <v>15786</v>
      </c>
      <c r="AF2117">
        <v>2285</v>
      </c>
    </row>
    <row r="2118" spans="1:32" x14ac:dyDescent="0.3">
      <c r="A2118" s="1">
        <v>2456</v>
      </c>
      <c r="B2118" t="s">
        <v>32</v>
      </c>
      <c r="C2118" t="s">
        <v>24562</v>
      </c>
      <c r="D2118" t="s">
        <v>15787</v>
      </c>
      <c r="E2118" t="s">
        <v>589</v>
      </c>
      <c r="F2118" t="s">
        <v>15788</v>
      </c>
      <c r="G2118" t="s">
        <v>14401</v>
      </c>
      <c r="H2118" t="s">
        <v>475</v>
      </c>
      <c r="I2118" t="s">
        <v>146</v>
      </c>
      <c r="J2118" t="s">
        <v>39</v>
      </c>
      <c r="K2118" t="s">
        <v>564</v>
      </c>
      <c r="L2118" t="s">
        <v>593</v>
      </c>
      <c r="M2118" t="s">
        <v>594</v>
      </c>
      <c r="N2118" t="s">
        <v>15789</v>
      </c>
      <c r="Q2118" t="s">
        <v>44</v>
      </c>
      <c r="V2118" t="s">
        <v>15790</v>
      </c>
      <c r="AF2118">
        <v>2286</v>
      </c>
    </row>
    <row r="2119" spans="1:32" x14ac:dyDescent="0.3">
      <c r="A2119" s="1">
        <v>1710</v>
      </c>
      <c r="B2119" t="s">
        <v>32</v>
      </c>
      <c r="C2119" t="s">
        <v>24563</v>
      </c>
      <c r="D2119" t="s">
        <v>15791</v>
      </c>
      <c r="E2119" t="s">
        <v>8733</v>
      </c>
      <c r="F2119" t="s">
        <v>15792</v>
      </c>
      <c r="G2119" t="s">
        <v>4957</v>
      </c>
      <c r="H2119" t="s">
        <v>91</v>
      </c>
      <c r="I2119" t="s">
        <v>38</v>
      </c>
      <c r="J2119" t="s">
        <v>110</v>
      </c>
      <c r="K2119" t="s">
        <v>4646</v>
      </c>
      <c r="L2119" t="s">
        <v>8735</v>
      </c>
      <c r="M2119" t="s">
        <v>8736</v>
      </c>
      <c r="N2119" t="s">
        <v>15793</v>
      </c>
      <c r="P2119" t="s">
        <v>15794</v>
      </c>
      <c r="Q2119" t="s">
        <v>44</v>
      </c>
      <c r="V2119" t="s">
        <v>15795</v>
      </c>
      <c r="AF2119">
        <v>2287</v>
      </c>
    </row>
    <row r="2120" spans="1:32" x14ac:dyDescent="0.3">
      <c r="A2120" s="1">
        <v>2204</v>
      </c>
      <c r="B2120" t="s">
        <v>32</v>
      </c>
      <c r="C2120" t="s">
        <v>24564</v>
      </c>
      <c r="D2120" t="s">
        <v>15796</v>
      </c>
      <c r="E2120" t="s">
        <v>3054</v>
      </c>
      <c r="F2120" t="s">
        <v>15797</v>
      </c>
      <c r="G2120" t="s">
        <v>8454</v>
      </c>
      <c r="H2120" t="s">
        <v>122</v>
      </c>
      <c r="I2120" t="s">
        <v>38</v>
      </c>
      <c r="J2120" t="s">
        <v>39</v>
      </c>
      <c r="K2120" t="s">
        <v>7123</v>
      </c>
      <c r="L2120" t="s">
        <v>3058</v>
      </c>
      <c r="M2120" t="s">
        <v>3059</v>
      </c>
      <c r="N2120" t="s">
        <v>15798</v>
      </c>
      <c r="Q2120" t="s">
        <v>44</v>
      </c>
      <c r="V2120" t="s">
        <v>15799</v>
      </c>
      <c r="AF2120">
        <v>2288</v>
      </c>
    </row>
    <row r="2121" spans="1:32" x14ac:dyDescent="0.3">
      <c r="A2121" s="1">
        <v>1277</v>
      </c>
      <c r="B2121" t="s">
        <v>32</v>
      </c>
      <c r="C2121" t="s">
        <v>24565</v>
      </c>
      <c r="D2121" t="s">
        <v>15800</v>
      </c>
      <c r="E2121" t="s">
        <v>8383</v>
      </c>
      <c r="F2121" t="s">
        <v>15801</v>
      </c>
      <c r="G2121" t="s">
        <v>3931</v>
      </c>
      <c r="H2121" t="s">
        <v>522</v>
      </c>
      <c r="I2121" t="s">
        <v>3864</v>
      </c>
      <c r="K2121" t="s">
        <v>2506</v>
      </c>
      <c r="L2121" t="s">
        <v>8386</v>
      </c>
      <c r="M2121" t="s">
        <v>8387</v>
      </c>
      <c r="N2121" t="s">
        <v>15802</v>
      </c>
      <c r="P2121" t="s">
        <v>13272</v>
      </c>
      <c r="Q2121" t="s">
        <v>44</v>
      </c>
      <c r="V2121" t="s">
        <v>15803</v>
      </c>
      <c r="AF2121">
        <v>2289</v>
      </c>
    </row>
    <row r="2122" spans="1:32" x14ac:dyDescent="0.3">
      <c r="A2122" s="1">
        <v>729</v>
      </c>
      <c r="B2122" t="s">
        <v>32</v>
      </c>
      <c r="C2122" t="s">
        <v>24566</v>
      </c>
      <c r="D2122" t="s">
        <v>15804</v>
      </c>
      <c r="E2122" t="s">
        <v>1537</v>
      </c>
      <c r="F2122" t="s">
        <v>15805</v>
      </c>
      <c r="G2122" t="s">
        <v>102</v>
      </c>
      <c r="H2122" t="s">
        <v>37</v>
      </c>
      <c r="I2122" t="s">
        <v>227</v>
      </c>
      <c r="J2122" t="s">
        <v>190</v>
      </c>
      <c r="K2122" t="s">
        <v>517</v>
      </c>
      <c r="L2122" t="s">
        <v>1539</v>
      </c>
      <c r="M2122" t="s">
        <v>1540</v>
      </c>
      <c r="P2122" t="s">
        <v>15806</v>
      </c>
      <c r="Q2122" t="s">
        <v>44</v>
      </c>
      <c r="V2122" t="s">
        <v>15807</v>
      </c>
      <c r="AF2122">
        <v>2290</v>
      </c>
    </row>
    <row r="2123" spans="1:32" x14ac:dyDescent="0.3">
      <c r="A2123" s="1">
        <v>2102</v>
      </c>
      <c r="B2123" t="s">
        <v>32</v>
      </c>
      <c r="C2123" t="s">
        <v>24567</v>
      </c>
      <c r="D2123" t="s">
        <v>15808</v>
      </c>
      <c r="E2123" t="s">
        <v>7905</v>
      </c>
      <c r="F2123" t="s">
        <v>15809</v>
      </c>
      <c r="G2123" t="s">
        <v>15810</v>
      </c>
      <c r="H2123" t="s">
        <v>475</v>
      </c>
      <c r="I2123" t="s">
        <v>1882</v>
      </c>
      <c r="J2123" t="s">
        <v>124</v>
      </c>
      <c r="K2123" t="s">
        <v>15811</v>
      </c>
      <c r="L2123" t="s">
        <v>7908</v>
      </c>
      <c r="M2123" t="s">
        <v>7909</v>
      </c>
      <c r="N2123" t="s">
        <v>15812</v>
      </c>
      <c r="P2123" t="s">
        <v>257</v>
      </c>
      <c r="Q2123" t="s">
        <v>44</v>
      </c>
      <c r="V2123" t="s">
        <v>15813</v>
      </c>
      <c r="AF2123">
        <v>2291</v>
      </c>
    </row>
    <row r="2124" spans="1:32" x14ac:dyDescent="0.3">
      <c r="A2124" s="1">
        <v>1374</v>
      </c>
      <c r="B2124" t="s">
        <v>32</v>
      </c>
      <c r="C2124" t="s">
        <v>24568</v>
      </c>
      <c r="D2124" t="s">
        <v>15814</v>
      </c>
      <c r="E2124" t="s">
        <v>7497</v>
      </c>
      <c r="F2124" t="s">
        <v>15815</v>
      </c>
      <c r="G2124" t="s">
        <v>674</v>
      </c>
      <c r="H2124" t="s">
        <v>180</v>
      </c>
      <c r="L2124" t="s">
        <v>7500</v>
      </c>
      <c r="M2124" t="s">
        <v>7501</v>
      </c>
      <c r="N2124" t="s">
        <v>15816</v>
      </c>
      <c r="Q2124" t="s">
        <v>44</v>
      </c>
      <c r="V2124" t="s">
        <v>15817</v>
      </c>
      <c r="AF2124">
        <v>2292</v>
      </c>
    </row>
    <row r="2125" spans="1:32" x14ac:dyDescent="0.3">
      <c r="A2125" s="1">
        <v>753</v>
      </c>
      <c r="B2125" t="s">
        <v>32</v>
      </c>
      <c r="C2125" t="s">
        <v>24569</v>
      </c>
      <c r="D2125" t="s">
        <v>15818</v>
      </c>
      <c r="E2125" t="s">
        <v>15819</v>
      </c>
      <c r="F2125" t="s">
        <v>15820</v>
      </c>
      <c r="G2125" t="s">
        <v>3730</v>
      </c>
      <c r="H2125" t="s">
        <v>51</v>
      </c>
      <c r="I2125" t="s">
        <v>9267</v>
      </c>
      <c r="K2125" t="s">
        <v>8425</v>
      </c>
      <c r="L2125" t="s">
        <v>15821</v>
      </c>
      <c r="M2125" t="s">
        <v>15822</v>
      </c>
      <c r="N2125" t="s">
        <v>15823</v>
      </c>
      <c r="P2125" t="s">
        <v>215</v>
      </c>
      <c r="Q2125" t="s">
        <v>44</v>
      </c>
      <c r="V2125" t="s">
        <v>15824</v>
      </c>
      <c r="AF2125">
        <v>2293</v>
      </c>
    </row>
    <row r="2126" spans="1:32" x14ac:dyDescent="0.3">
      <c r="A2126" s="1">
        <v>1054</v>
      </c>
      <c r="B2126" t="s">
        <v>32</v>
      </c>
      <c r="C2126" t="s">
        <v>24570</v>
      </c>
      <c r="D2126" t="s">
        <v>15825</v>
      </c>
      <c r="E2126" t="s">
        <v>15826</v>
      </c>
      <c r="F2126" t="s">
        <v>15827</v>
      </c>
      <c r="G2126" t="s">
        <v>7118</v>
      </c>
      <c r="H2126" t="s">
        <v>522</v>
      </c>
      <c r="I2126" t="s">
        <v>372</v>
      </c>
      <c r="J2126" t="s">
        <v>110</v>
      </c>
      <c r="K2126" t="s">
        <v>3479</v>
      </c>
      <c r="L2126" t="s">
        <v>15828</v>
      </c>
      <c r="M2126" t="s">
        <v>15829</v>
      </c>
      <c r="N2126" t="s">
        <v>15830</v>
      </c>
      <c r="P2126" t="s">
        <v>3897</v>
      </c>
      <c r="Q2126" t="s">
        <v>44</v>
      </c>
      <c r="V2126" t="s">
        <v>15831</v>
      </c>
      <c r="AF2126">
        <v>2294</v>
      </c>
    </row>
    <row r="2127" spans="1:32" x14ac:dyDescent="0.3">
      <c r="A2127" s="1">
        <v>3416</v>
      </c>
      <c r="B2127" t="s">
        <v>32</v>
      </c>
      <c r="C2127" t="s">
        <v>15832</v>
      </c>
      <c r="D2127" t="s">
        <v>15833</v>
      </c>
      <c r="E2127" t="s">
        <v>15834</v>
      </c>
      <c r="F2127" t="s">
        <v>15835</v>
      </c>
      <c r="G2127" t="s">
        <v>15836</v>
      </c>
      <c r="H2127" t="s">
        <v>91</v>
      </c>
      <c r="O2127" t="s">
        <v>62</v>
      </c>
      <c r="R2127" t="s">
        <v>15837</v>
      </c>
      <c r="S2127" t="s">
        <v>15838</v>
      </c>
      <c r="T2127" t="s">
        <v>15839</v>
      </c>
      <c r="U2127" t="s">
        <v>15840</v>
      </c>
      <c r="V2127" t="s">
        <v>15841</v>
      </c>
      <c r="AF2127">
        <v>2295</v>
      </c>
    </row>
    <row r="2128" spans="1:32" x14ac:dyDescent="0.3">
      <c r="A2128" s="1">
        <v>2219</v>
      </c>
      <c r="B2128" t="s">
        <v>32</v>
      </c>
      <c r="C2128" t="s">
        <v>24571</v>
      </c>
      <c r="D2128" t="s">
        <v>15842</v>
      </c>
      <c r="E2128" t="s">
        <v>11495</v>
      </c>
      <c r="F2128" t="s">
        <v>15843</v>
      </c>
      <c r="G2128" t="s">
        <v>15844</v>
      </c>
      <c r="H2128" t="s">
        <v>522</v>
      </c>
      <c r="I2128" t="s">
        <v>2989</v>
      </c>
      <c r="J2128" t="s">
        <v>228</v>
      </c>
      <c r="K2128" t="s">
        <v>5531</v>
      </c>
      <c r="L2128" t="s">
        <v>11498</v>
      </c>
      <c r="M2128" t="s">
        <v>11499</v>
      </c>
      <c r="N2128" t="s">
        <v>15845</v>
      </c>
      <c r="P2128" t="s">
        <v>15846</v>
      </c>
      <c r="Q2128" t="s">
        <v>44</v>
      </c>
      <c r="V2128" t="s">
        <v>15847</v>
      </c>
      <c r="AF2128">
        <v>2297</v>
      </c>
    </row>
    <row r="2129" spans="1:32" x14ac:dyDescent="0.3">
      <c r="A2129" s="1">
        <v>1211</v>
      </c>
      <c r="B2129" t="s">
        <v>32</v>
      </c>
      <c r="C2129" t="s">
        <v>24572</v>
      </c>
      <c r="D2129" t="s">
        <v>15848</v>
      </c>
      <c r="E2129" t="s">
        <v>1254</v>
      </c>
      <c r="F2129" t="s">
        <v>15849</v>
      </c>
      <c r="G2129" t="s">
        <v>729</v>
      </c>
      <c r="H2129" t="s">
        <v>180</v>
      </c>
      <c r="I2129" t="s">
        <v>477</v>
      </c>
      <c r="J2129" t="s">
        <v>190</v>
      </c>
      <c r="K2129" t="s">
        <v>15850</v>
      </c>
      <c r="L2129" t="s">
        <v>1257</v>
      </c>
      <c r="M2129" t="s">
        <v>1258</v>
      </c>
      <c r="N2129" t="s">
        <v>15851</v>
      </c>
      <c r="Q2129" t="s">
        <v>44</v>
      </c>
      <c r="V2129" t="s">
        <v>15852</v>
      </c>
      <c r="AF2129">
        <v>2298</v>
      </c>
    </row>
    <row r="2130" spans="1:32" x14ac:dyDescent="0.3">
      <c r="A2130" s="1">
        <v>442</v>
      </c>
      <c r="B2130" t="s">
        <v>32</v>
      </c>
      <c r="C2130" t="s">
        <v>24573</v>
      </c>
      <c r="D2130" t="s">
        <v>6925</v>
      </c>
      <c r="E2130" t="s">
        <v>34</v>
      </c>
      <c r="F2130" t="s">
        <v>15853</v>
      </c>
      <c r="G2130" t="s">
        <v>935</v>
      </c>
      <c r="H2130" t="s">
        <v>180</v>
      </c>
      <c r="I2130" t="s">
        <v>460</v>
      </c>
      <c r="J2130" t="s">
        <v>39</v>
      </c>
      <c r="K2130" t="s">
        <v>476</v>
      </c>
      <c r="L2130" t="s">
        <v>41</v>
      </c>
      <c r="M2130" t="s">
        <v>42</v>
      </c>
      <c r="N2130" t="s">
        <v>15854</v>
      </c>
      <c r="Q2130" t="s">
        <v>44</v>
      </c>
      <c r="AF2130">
        <v>2299</v>
      </c>
    </row>
    <row r="2131" spans="1:32" x14ac:dyDescent="0.3">
      <c r="A2131" s="1">
        <v>743</v>
      </c>
      <c r="B2131" t="s">
        <v>32</v>
      </c>
      <c r="C2131" t="s">
        <v>24574</v>
      </c>
      <c r="D2131" t="s">
        <v>15855</v>
      </c>
      <c r="E2131" t="s">
        <v>12851</v>
      </c>
      <c r="F2131" t="s">
        <v>15856</v>
      </c>
      <c r="G2131" t="s">
        <v>6106</v>
      </c>
      <c r="H2131" t="s">
        <v>74</v>
      </c>
      <c r="I2131" t="s">
        <v>875</v>
      </c>
      <c r="J2131" t="s">
        <v>1044</v>
      </c>
      <c r="K2131" t="s">
        <v>15857</v>
      </c>
      <c r="L2131" t="s">
        <v>12854</v>
      </c>
      <c r="M2131" t="s">
        <v>12855</v>
      </c>
      <c r="N2131" t="s">
        <v>15858</v>
      </c>
      <c r="P2131" t="s">
        <v>15859</v>
      </c>
      <c r="Q2131" t="s">
        <v>44</v>
      </c>
      <c r="V2131" t="s">
        <v>15860</v>
      </c>
      <c r="AF2131">
        <v>2300</v>
      </c>
    </row>
    <row r="2132" spans="1:32" x14ac:dyDescent="0.3">
      <c r="A2132" s="1">
        <v>2713</v>
      </c>
      <c r="B2132" t="s">
        <v>32</v>
      </c>
      <c r="C2132" t="s">
        <v>15861</v>
      </c>
      <c r="D2132" t="s">
        <v>15862</v>
      </c>
      <c r="E2132" t="s">
        <v>15863</v>
      </c>
      <c r="F2132" t="s">
        <v>15864</v>
      </c>
      <c r="G2132" t="s">
        <v>6188</v>
      </c>
      <c r="H2132" t="s">
        <v>122</v>
      </c>
      <c r="O2132" t="s">
        <v>62</v>
      </c>
      <c r="R2132" t="s">
        <v>15865</v>
      </c>
      <c r="S2132" t="s">
        <v>15866</v>
      </c>
      <c r="T2132" t="s">
        <v>15867</v>
      </c>
      <c r="U2132" t="s">
        <v>15868</v>
      </c>
      <c r="V2132" t="s">
        <v>6097</v>
      </c>
      <c r="Z2132" t="s">
        <v>15869</v>
      </c>
      <c r="AF2132">
        <v>2301</v>
      </c>
    </row>
    <row r="2133" spans="1:32" x14ac:dyDescent="0.3">
      <c r="A2133" s="1">
        <v>2947</v>
      </c>
      <c r="B2133" t="s">
        <v>32</v>
      </c>
      <c r="C2133" t="s">
        <v>15870</v>
      </c>
      <c r="D2133" t="s">
        <v>15871</v>
      </c>
      <c r="E2133" t="s">
        <v>15872</v>
      </c>
      <c r="F2133" t="s">
        <v>15873</v>
      </c>
      <c r="G2133" t="s">
        <v>8035</v>
      </c>
      <c r="H2133" t="s">
        <v>180</v>
      </c>
      <c r="O2133" t="s">
        <v>62</v>
      </c>
      <c r="R2133" t="s">
        <v>15874</v>
      </c>
      <c r="S2133" t="s">
        <v>15875</v>
      </c>
      <c r="T2133" t="s">
        <v>15876</v>
      </c>
      <c r="U2133" t="s">
        <v>15877</v>
      </c>
      <c r="V2133" t="s">
        <v>15878</v>
      </c>
      <c r="Z2133" t="s">
        <v>8381</v>
      </c>
      <c r="AF2133">
        <v>2303</v>
      </c>
    </row>
    <row r="2134" spans="1:32" x14ac:dyDescent="0.3">
      <c r="A2134" s="1">
        <v>2376</v>
      </c>
      <c r="B2134" t="s">
        <v>32</v>
      </c>
      <c r="C2134" t="s">
        <v>24575</v>
      </c>
      <c r="D2134" t="s">
        <v>15879</v>
      </c>
      <c r="E2134" t="s">
        <v>589</v>
      </c>
      <c r="F2134" t="s">
        <v>15880</v>
      </c>
      <c r="G2134" t="s">
        <v>15881</v>
      </c>
      <c r="H2134" t="s">
        <v>91</v>
      </c>
      <c r="I2134" t="s">
        <v>137</v>
      </c>
      <c r="J2134" t="s">
        <v>39</v>
      </c>
      <c r="K2134" t="s">
        <v>14339</v>
      </c>
      <c r="L2134" t="s">
        <v>593</v>
      </c>
      <c r="M2134" t="s">
        <v>594</v>
      </c>
      <c r="N2134" t="s">
        <v>15882</v>
      </c>
      <c r="Q2134" t="s">
        <v>44</v>
      </c>
      <c r="V2134" t="s">
        <v>15883</v>
      </c>
      <c r="AF2134">
        <v>2304</v>
      </c>
    </row>
    <row r="2135" spans="1:32" x14ac:dyDescent="0.3">
      <c r="A2135" s="1">
        <v>3223</v>
      </c>
      <c r="B2135" t="s">
        <v>32</v>
      </c>
      <c r="C2135" t="s">
        <v>15884</v>
      </c>
      <c r="D2135" t="s">
        <v>15885</v>
      </c>
      <c r="E2135" t="s">
        <v>15886</v>
      </c>
      <c r="F2135" t="s">
        <v>15887</v>
      </c>
      <c r="G2135" t="s">
        <v>6206</v>
      </c>
      <c r="H2135" t="s">
        <v>108</v>
      </c>
      <c r="O2135" t="s">
        <v>62</v>
      </c>
      <c r="R2135" t="s">
        <v>15888</v>
      </c>
      <c r="S2135" t="s">
        <v>15889</v>
      </c>
      <c r="T2135" t="s">
        <v>15890</v>
      </c>
      <c r="U2135" t="s">
        <v>15891</v>
      </c>
      <c r="V2135" t="s">
        <v>15892</v>
      </c>
      <c r="Z2135" t="s">
        <v>15893</v>
      </c>
      <c r="AF2135">
        <v>2305</v>
      </c>
    </row>
    <row r="2136" spans="1:32" x14ac:dyDescent="0.3">
      <c r="A2136" s="1">
        <v>1924</v>
      </c>
      <c r="B2136" t="s">
        <v>32</v>
      </c>
      <c r="C2136" t="s">
        <v>24576</v>
      </c>
      <c r="D2136" t="s">
        <v>15894</v>
      </c>
      <c r="E2136" t="s">
        <v>4392</v>
      </c>
      <c r="F2136" t="s">
        <v>15895</v>
      </c>
      <c r="G2136" t="s">
        <v>9023</v>
      </c>
      <c r="H2136" t="s">
        <v>248</v>
      </c>
      <c r="I2136" t="s">
        <v>123</v>
      </c>
      <c r="J2136" t="s">
        <v>168</v>
      </c>
      <c r="K2136" t="s">
        <v>15896</v>
      </c>
      <c r="L2136" t="s">
        <v>4396</v>
      </c>
      <c r="M2136" t="s">
        <v>4397</v>
      </c>
      <c r="N2136" t="s">
        <v>15897</v>
      </c>
      <c r="Q2136" t="s">
        <v>44</v>
      </c>
      <c r="V2136" t="s">
        <v>15898</v>
      </c>
      <c r="AF2136">
        <v>2306</v>
      </c>
    </row>
    <row r="2137" spans="1:32" x14ac:dyDescent="0.3">
      <c r="A2137" s="1">
        <v>1294</v>
      </c>
      <c r="B2137" t="s">
        <v>32</v>
      </c>
      <c r="C2137" t="s">
        <v>24577</v>
      </c>
      <c r="D2137" t="s">
        <v>15899</v>
      </c>
      <c r="E2137" t="s">
        <v>15900</v>
      </c>
      <c r="F2137" t="s">
        <v>15901</v>
      </c>
      <c r="G2137" t="s">
        <v>15902</v>
      </c>
      <c r="H2137" t="s">
        <v>74</v>
      </c>
      <c r="I2137" t="s">
        <v>1987</v>
      </c>
      <c r="J2137" t="s">
        <v>147</v>
      </c>
      <c r="K2137" t="s">
        <v>7921</v>
      </c>
      <c r="L2137" t="s">
        <v>15903</v>
      </c>
      <c r="M2137" t="s">
        <v>15904</v>
      </c>
      <c r="N2137" t="s">
        <v>15905</v>
      </c>
      <c r="P2137" t="s">
        <v>12277</v>
      </c>
      <c r="Q2137" t="s">
        <v>44</v>
      </c>
      <c r="V2137" t="s">
        <v>15906</v>
      </c>
      <c r="AF2137">
        <v>2307</v>
      </c>
    </row>
    <row r="2138" spans="1:32" x14ac:dyDescent="0.3">
      <c r="A2138" s="1">
        <v>1987</v>
      </c>
      <c r="B2138" t="s">
        <v>32</v>
      </c>
      <c r="C2138" t="s">
        <v>24578</v>
      </c>
      <c r="D2138" t="s">
        <v>15907</v>
      </c>
      <c r="E2138" t="s">
        <v>12272</v>
      </c>
      <c r="F2138" t="s">
        <v>15908</v>
      </c>
      <c r="G2138" t="s">
        <v>2868</v>
      </c>
      <c r="H2138" t="s">
        <v>108</v>
      </c>
      <c r="I2138" t="s">
        <v>8975</v>
      </c>
      <c r="K2138" t="s">
        <v>15909</v>
      </c>
      <c r="L2138" t="s">
        <v>12274</v>
      </c>
      <c r="M2138" t="s">
        <v>12275</v>
      </c>
      <c r="N2138" t="s">
        <v>15910</v>
      </c>
      <c r="P2138" t="s">
        <v>3656</v>
      </c>
      <c r="Q2138" t="s">
        <v>44</v>
      </c>
      <c r="V2138" t="s">
        <v>15911</v>
      </c>
      <c r="AF2138">
        <v>2308</v>
      </c>
    </row>
    <row r="2139" spans="1:32" x14ac:dyDescent="0.3">
      <c r="A2139" s="1">
        <v>2336</v>
      </c>
      <c r="B2139" t="s">
        <v>32</v>
      </c>
      <c r="C2139" t="s">
        <v>24579</v>
      </c>
      <c r="D2139" t="s">
        <v>15912</v>
      </c>
      <c r="E2139" t="s">
        <v>15913</v>
      </c>
      <c r="F2139" t="s">
        <v>15914</v>
      </c>
      <c r="G2139" t="s">
        <v>7107</v>
      </c>
      <c r="H2139" t="s">
        <v>51</v>
      </c>
      <c r="I2139" t="s">
        <v>190</v>
      </c>
      <c r="J2139" t="s">
        <v>39</v>
      </c>
      <c r="K2139" t="s">
        <v>110</v>
      </c>
      <c r="L2139" t="s">
        <v>15915</v>
      </c>
      <c r="M2139" t="s">
        <v>15916</v>
      </c>
      <c r="N2139" t="s">
        <v>15917</v>
      </c>
      <c r="P2139" t="s">
        <v>1231</v>
      </c>
      <c r="Q2139" t="s">
        <v>44</v>
      </c>
      <c r="V2139" t="s">
        <v>15918</v>
      </c>
      <c r="AF2139">
        <v>2309</v>
      </c>
    </row>
    <row r="2140" spans="1:32" x14ac:dyDescent="0.3">
      <c r="A2140" s="1">
        <v>3086</v>
      </c>
      <c r="B2140" t="s">
        <v>32</v>
      </c>
      <c r="C2140" t="s">
        <v>15919</v>
      </c>
      <c r="D2140" t="s">
        <v>11708</v>
      </c>
      <c r="E2140" t="s">
        <v>15920</v>
      </c>
      <c r="F2140" t="s">
        <v>15921</v>
      </c>
      <c r="G2140" t="s">
        <v>1752</v>
      </c>
      <c r="H2140" t="s">
        <v>180</v>
      </c>
      <c r="O2140" t="s">
        <v>62</v>
      </c>
      <c r="R2140" t="s">
        <v>15922</v>
      </c>
      <c r="S2140" t="s">
        <v>15923</v>
      </c>
      <c r="T2140" t="s">
        <v>15924</v>
      </c>
      <c r="U2140" t="s">
        <v>15925</v>
      </c>
      <c r="V2140" t="s">
        <v>9323</v>
      </c>
      <c r="Z2140" t="s">
        <v>15926</v>
      </c>
      <c r="AF2140">
        <v>2310</v>
      </c>
    </row>
    <row r="2141" spans="1:32" x14ac:dyDescent="0.3">
      <c r="A2141" s="1">
        <v>3182</v>
      </c>
      <c r="B2141" t="s">
        <v>32</v>
      </c>
      <c r="C2141" t="s">
        <v>15927</v>
      </c>
      <c r="D2141" t="s">
        <v>15928</v>
      </c>
      <c r="E2141" t="s">
        <v>15929</v>
      </c>
      <c r="F2141" t="s">
        <v>15930</v>
      </c>
      <c r="G2141" t="s">
        <v>15931</v>
      </c>
      <c r="H2141" t="s">
        <v>37</v>
      </c>
      <c r="O2141" t="s">
        <v>62</v>
      </c>
      <c r="R2141" t="s">
        <v>15932</v>
      </c>
      <c r="S2141" t="s">
        <v>15933</v>
      </c>
      <c r="T2141" t="s">
        <v>15934</v>
      </c>
      <c r="U2141" t="s">
        <v>15935</v>
      </c>
      <c r="V2141" t="s">
        <v>15936</v>
      </c>
      <c r="Z2141" t="s">
        <v>15937</v>
      </c>
      <c r="AF2141">
        <v>2311</v>
      </c>
    </row>
    <row r="2142" spans="1:32" x14ac:dyDescent="0.3">
      <c r="A2142" s="1">
        <v>1696</v>
      </c>
      <c r="B2142" t="s">
        <v>32</v>
      </c>
      <c r="C2142" t="s">
        <v>24580</v>
      </c>
      <c r="D2142" t="s">
        <v>15938</v>
      </c>
      <c r="E2142" t="s">
        <v>3360</v>
      </c>
      <c r="F2142" t="s">
        <v>15939</v>
      </c>
      <c r="G2142" t="s">
        <v>15940</v>
      </c>
      <c r="H2142" t="s">
        <v>51</v>
      </c>
      <c r="I2142" t="s">
        <v>168</v>
      </c>
      <c r="K2142" t="s">
        <v>15941</v>
      </c>
      <c r="L2142" t="s">
        <v>603</v>
      </c>
      <c r="M2142" t="s">
        <v>604</v>
      </c>
      <c r="N2142" t="s">
        <v>15942</v>
      </c>
      <c r="Q2142" t="s">
        <v>44</v>
      </c>
      <c r="V2142" t="s">
        <v>15943</v>
      </c>
      <c r="AF2142">
        <v>2312</v>
      </c>
    </row>
    <row r="2143" spans="1:32" x14ac:dyDescent="0.3">
      <c r="A2143" s="1">
        <v>950</v>
      </c>
      <c r="B2143" t="s">
        <v>32</v>
      </c>
      <c r="C2143" t="s">
        <v>24581</v>
      </c>
      <c r="D2143" t="s">
        <v>15944</v>
      </c>
      <c r="E2143" t="s">
        <v>345</v>
      </c>
      <c r="F2143" t="s">
        <v>15945</v>
      </c>
      <c r="G2143" t="s">
        <v>15946</v>
      </c>
      <c r="H2143" t="s">
        <v>166</v>
      </c>
      <c r="I2143" t="s">
        <v>383</v>
      </c>
      <c r="J2143" t="s">
        <v>1388</v>
      </c>
      <c r="K2143" t="s">
        <v>15947</v>
      </c>
      <c r="L2143" t="s">
        <v>351</v>
      </c>
      <c r="M2143" t="s">
        <v>352</v>
      </c>
      <c r="N2143" t="s">
        <v>15948</v>
      </c>
      <c r="P2143" t="s">
        <v>15949</v>
      </c>
      <c r="Q2143" t="s">
        <v>44</v>
      </c>
      <c r="V2143" t="s">
        <v>15950</v>
      </c>
      <c r="AF2143">
        <v>2313</v>
      </c>
    </row>
    <row r="2144" spans="1:32" x14ac:dyDescent="0.3">
      <c r="A2144" s="1">
        <v>1393</v>
      </c>
      <c r="B2144" t="s">
        <v>32</v>
      </c>
      <c r="C2144" t="s">
        <v>24582</v>
      </c>
      <c r="D2144" t="s">
        <v>15951</v>
      </c>
      <c r="E2144" t="s">
        <v>15952</v>
      </c>
      <c r="F2144" t="s">
        <v>15953</v>
      </c>
      <c r="G2144" t="s">
        <v>4468</v>
      </c>
      <c r="H2144" t="s">
        <v>122</v>
      </c>
      <c r="I2144" t="s">
        <v>401</v>
      </c>
      <c r="J2144" t="s">
        <v>190</v>
      </c>
      <c r="K2144" t="s">
        <v>1052</v>
      </c>
      <c r="L2144" t="s">
        <v>15954</v>
      </c>
      <c r="M2144" t="s">
        <v>15955</v>
      </c>
      <c r="N2144" t="s">
        <v>15956</v>
      </c>
      <c r="P2144" t="s">
        <v>664</v>
      </c>
      <c r="Q2144" t="s">
        <v>44</v>
      </c>
      <c r="V2144" t="s">
        <v>15957</v>
      </c>
      <c r="AF2144">
        <v>2314</v>
      </c>
    </row>
    <row r="2145" spans="1:32" x14ac:dyDescent="0.3">
      <c r="A2145" s="1">
        <v>472</v>
      </c>
      <c r="B2145" t="s">
        <v>32</v>
      </c>
      <c r="C2145" t="s">
        <v>24583</v>
      </c>
      <c r="D2145" t="s">
        <v>15958</v>
      </c>
      <c r="E2145" t="s">
        <v>1537</v>
      </c>
      <c r="F2145" t="s">
        <v>15959</v>
      </c>
      <c r="G2145" t="s">
        <v>102</v>
      </c>
      <c r="H2145" t="s">
        <v>37</v>
      </c>
      <c r="I2145" t="s">
        <v>227</v>
      </c>
      <c r="J2145" t="s">
        <v>147</v>
      </c>
      <c r="K2145" t="s">
        <v>4060</v>
      </c>
      <c r="L2145" t="s">
        <v>1539</v>
      </c>
      <c r="M2145" t="s">
        <v>1540</v>
      </c>
      <c r="P2145" t="s">
        <v>12521</v>
      </c>
      <c r="Q2145" t="s">
        <v>44</v>
      </c>
      <c r="V2145" t="s">
        <v>15960</v>
      </c>
      <c r="AF2145">
        <v>2315</v>
      </c>
    </row>
    <row r="2146" spans="1:32" x14ac:dyDescent="0.3">
      <c r="A2146" s="1">
        <v>1580</v>
      </c>
      <c r="B2146" t="s">
        <v>32</v>
      </c>
      <c r="C2146" t="s">
        <v>24584</v>
      </c>
      <c r="D2146" t="s">
        <v>15961</v>
      </c>
      <c r="E2146" t="s">
        <v>163</v>
      </c>
      <c r="F2146" t="s">
        <v>15962</v>
      </c>
      <c r="G2146" t="s">
        <v>15963</v>
      </c>
      <c r="H2146" t="s">
        <v>166</v>
      </c>
      <c r="I2146" t="s">
        <v>11268</v>
      </c>
      <c r="J2146" t="s">
        <v>236</v>
      </c>
      <c r="K2146" t="s">
        <v>15964</v>
      </c>
      <c r="L2146" t="s">
        <v>170</v>
      </c>
      <c r="M2146" t="s">
        <v>171</v>
      </c>
      <c r="N2146" t="s">
        <v>15965</v>
      </c>
      <c r="P2146" t="s">
        <v>14915</v>
      </c>
      <c r="Q2146" t="s">
        <v>44</v>
      </c>
      <c r="V2146" t="s">
        <v>15966</v>
      </c>
      <c r="AF2146">
        <v>2316</v>
      </c>
    </row>
    <row r="2147" spans="1:32" x14ac:dyDescent="0.3">
      <c r="A2147" s="1">
        <v>1714</v>
      </c>
      <c r="B2147" t="s">
        <v>32</v>
      </c>
      <c r="C2147" t="s">
        <v>24585</v>
      </c>
      <c r="D2147" t="s">
        <v>15967</v>
      </c>
      <c r="E2147" t="s">
        <v>9579</v>
      </c>
      <c r="F2147" t="s">
        <v>15968</v>
      </c>
      <c r="G2147" t="s">
        <v>4813</v>
      </c>
      <c r="H2147" t="s">
        <v>475</v>
      </c>
      <c r="I2147" t="s">
        <v>55</v>
      </c>
      <c r="J2147" t="s">
        <v>110</v>
      </c>
      <c r="K2147" t="s">
        <v>15969</v>
      </c>
      <c r="L2147" t="s">
        <v>9582</v>
      </c>
      <c r="M2147" t="s">
        <v>9583</v>
      </c>
      <c r="N2147" t="s">
        <v>15970</v>
      </c>
      <c r="P2147" t="s">
        <v>15971</v>
      </c>
      <c r="Q2147" t="s">
        <v>44</v>
      </c>
      <c r="V2147" t="s">
        <v>15972</v>
      </c>
      <c r="AF2147">
        <v>2317</v>
      </c>
    </row>
    <row r="2148" spans="1:32" x14ac:dyDescent="0.3">
      <c r="A2148" s="1">
        <v>2025</v>
      </c>
      <c r="B2148" t="s">
        <v>32</v>
      </c>
      <c r="C2148" t="s">
        <v>24586</v>
      </c>
      <c r="D2148" t="s">
        <v>15973</v>
      </c>
      <c r="E2148" t="s">
        <v>15974</v>
      </c>
      <c r="F2148" t="s">
        <v>15975</v>
      </c>
      <c r="G2148" t="s">
        <v>73</v>
      </c>
      <c r="H2148" t="s">
        <v>74</v>
      </c>
      <c r="I2148" t="s">
        <v>74</v>
      </c>
      <c r="L2148" t="s">
        <v>15976</v>
      </c>
      <c r="M2148" t="s">
        <v>15977</v>
      </c>
      <c r="N2148" t="s">
        <v>15978</v>
      </c>
      <c r="Q2148" t="s">
        <v>44</v>
      </c>
      <c r="AF2148">
        <v>2318</v>
      </c>
    </row>
    <row r="2149" spans="1:32" x14ac:dyDescent="0.3">
      <c r="A2149" s="1">
        <v>1948</v>
      </c>
      <c r="B2149" t="s">
        <v>32</v>
      </c>
      <c r="C2149" t="s">
        <v>24587</v>
      </c>
      <c r="D2149" t="s">
        <v>15979</v>
      </c>
      <c r="E2149" t="s">
        <v>187</v>
      </c>
      <c r="F2149" t="s">
        <v>15980</v>
      </c>
      <c r="G2149" t="s">
        <v>1042</v>
      </c>
      <c r="H2149" t="s">
        <v>122</v>
      </c>
      <c r="I2149" t="s">
        <v>372</v>
      </c>
      <c r="J2149" t="s">
        <v>39</v>
      </c>
      <c r="K2149" t="s">
        <v>4279</v>
      </c>
      <c r="L2149" t="s">
        <v>192</v>
      </c>
      <c r="M2149" t="s">
        <v>193</v>
      </c>
      <c r="N2149" t="s">
        <v>15981</v>
      </c>
      <c r="P2149" t="s">
        <v>3187</v>
      </c>
      <c r="Q2149" t="s">
        <v>44</v>
      </c>
      <c r="V2149" t="s">
        <v>15982</v>
      </c>
      <c r="AF2149">
        <v>2319</v>
      </c>
    </row>
    <row r="2150" spans="1:32" x14ac:dyDescent="0.3">
      <c r="A2150" s="1">
        <v>2386</v>
      </c>
      <c r="B2150" t="s">
        <v>32</v>
      </c>
      <c r="C2150" t="s">
        <v>24588</v>
      </c>
      <c r="D2150" t="s">
        <v>15983</v>
      </c>
      <c r="E2150" t="s">
        <v>12827</v>
      </c>
      <c r="F2150" t="s">
        <v>15984</v>
      </c>
      <c r="G2150" t="s">
        <v>4011</v>
      </c>
      <c r="H2150" t="s">
        <v>180</v>
      </c>
      <c r="I2150" t="s">
        <v>123</v>
      </c>
      <c r="J2150" t="s">
        <v>190</v>
      </c>
      <c r="K2150" t="s">
        <v>4162</v>
      </c>
      <c r="L2150" t="s">
        <v>12831</v>
      </c>
      <c r="M2150" t="s">
        <v>12832</v>
      </c>
      <c r="N2150" t="s">
        <v>15985</v>
      </c>
      <c r="P2150" t="s">
        <v>2569</v>
      </c>
      <c r="Q2150" t="s">
        <v>44</v>
      </c>
      <c r="V2150" t="s">
        <v>15986</v>
      </c>
      <c r="AF2150">
        <v>2320</v>
      </c>
    </row>
    <row r="2151" spans="1:32" x14ac:dyDescent="0.3">
      <c r="A2151" s="1">
        <v>1763</v>
      </c>
      <c r="B2151" t="s">
        <v>32</v>
      </c>
      <c r="C2151" t="s">
        <v>24589</v>
      </c>
      <c r="D2151" t="s">
        <v>15987</v>
      </c>
      <c r="E2151" t="s">
        <v>11495</v>
      </c>
      <c r="F2151" t="s">
        <v>15988</v>
      </c>
      <c r="G2151" t="s">
        <v>15989</v>
      </c>
      <c r="H2151" t="s">
        <v>459</v>
      </c>
      <c r="I2151" t="s">
        <v>1626</v>
      </c>
      <c r="J2151" t="s">
        <v>146</v>
      </c>
      <c r="K2151" t="s">
        <v>15990</v>
      </c>
      <c r="L2151" t="s">
        <v>11498</v>
      </c>
      <c r="M2151" t="s">
        <v>11499</v>
      </c>
      <c r="N2151" t="s">
        <v>15991</v>
      </c>
      <c r="P2151" t="s">
        <v>15992</v>
      </c>
      <c r="Q2151" t="s">
        <v>44</v>
      </c>
      <c r="V2151" t="s">
        <v>15993</v>
      </c>
      <c r="AF2151">
        <v>2321</v>
      </c>
    </row>
    <row r="2152" spans="1:32" x14ac:dyDescent="0.3">
      <c r="A2152" s="1">
        <v>501</v>
      </c>
      <c r="B2152" t="s">
        <v>32</v>
      </c>
      <c r="C2152" t="s">
        <v>24590</v>
      </c>
      <c r="D2152" t="s">
        <v>8791</v>
      </c>
      <c r="E2152" t="s">
        <v>1151</v>
      </c>
      <c r="F2152" t="s">
        <v>15994</v>
      </c>
      <c r="G2152" t="s">
        <v>15995</v>
      </c>
      <c r="H2152" t="s">
        <v>459</v>
      </c>
      <c r="I2152" t="s">
        <v>572</v>
      </c>
      <c r="J2152" t="s">
        <v>15996</v>
      </c>
      <c r="K2152" t="s">
        <v>8823</v>
      </c>
      <c r="L2152" t="s">
        <v>1155</v>
      </c>
      <c r="M2152" t="s">
        <v>1156</v>
      </c>
      <c r="N2152" t="s">
        <v>15997</v>
      </c>
      <c r="P2152" t="s">
        <v>15998</v>
      </c>
      <c r="Q2152" t="s">
        <v>44</v>
      </c>
      <c r="AF2152">
        <v>2322</v>
      </c>
    </row>
    <row r="2153" spans="1:32" x14ac:dyDescent="0.3">
      <c r="A2153" s="1">
        <v>1878</v>
      </c>
      <c r="B2153" t="s">
        <v>32</v>
      </c>
      <c r="C2153" t="s">
        <v>24591</v>
      </c>
      <c r="D2153" t="s">
        <v>15999</v>
      </c>
      <c r="E2153" t="s">
        <v>16000</v>
      </c>
      <c r="F2153" t="s">
        <v>16001</v>
      </c>
      <c r="G2153" t="s">
        <v>6628</v>
      </c>
      <c r="H2153" t="s">
        <v>122</v>
      </c>
      <c r="I2153" t="s">
        <v>3160</v>
      </c>
      <c r="J2153" t="s">
        <v>349</v>
      </c>
      <c r="K2153" t="s">
        <v>16002</v>
      </c>
      <c r="L2153" t="s">
        <v>16003</v>
      </c>
      <c r="M2153" t="s">
        <v>16004</v>
      </c>
      <c r="N2153" t="s">
        <v>16005</v>
      </c>
      <c r="P2153" t="s">
        <v>16006</v>
      </c>
      <c r="Q2153" t="s">
        <v>44</v>
      </c>
      <c r="V2153" t="s">
        <v>16007</v>
      </c>
      <c r="AF2153">
        <v>2323</v>
      </c>
    </row>
    <row r="2154" spans="1:32" x14ac:dyDescent="0.3">
      <c r="A2154" s="1">
        <v>2252</v>
      </c>
      <c r="B2154" t="s">
        <v>32</v>
      </c>
      <c r="C2154" t="s">
        <v>24592</v>
      </c>
      <c r="D2154" t="s">
        <v>16008</v>
      </c>
      <c r="E2154" t="s">
        <v>10332</v>
      </c>
      <c r="F2154" t="s">
        <v>16009</v>
      </c>
      <c r="G2154" t="s">
        <v>7112</v>
      </c>
      <c r="H2154" t="s">
        <v>522</v>
      </c>
      <c r="I2154" t="s">
        <v>146</v>
      </c>
      <c r="J2154" t="s">
        <v>373</v>
      </c>
      <c r="K2154" t="s">
        <v>16010</v>
      </c>
      <c r="L2154" t="s">
        <v>10335</v>
      </c>
      <c r="M2154" t="s">
        <v>10336</v>
      </c>
      <c r="N2154" t="s">
        <v>16011</v>
      </c>
      <c r="P2154" t="s">
        <v>16012</v>
      </c>
      <c r="Q2154" t="s">
        <v>44</v>
      </c>
      <c r="AF2154">
        <v>2324</v>
      </c>
    </row>
    <row r="2155" spans="1:32" x14ac:dyDescent="0.3">
      <c r="A2155" s="1">
        <v>3282</v>
      </c>
      <c r="B2155" t="s">
        <v>32</v>
      </c>
      <c r="C2155" t="s">
        <v>16013</v>
      </c>
      <c r="D2155" t="s">
        <v>16014</v>
      </c>
      <c r="E2155" t="s">
        <v>16015</v>
      </c>
      <c r="F2155" t="s">
        <v>16016</v>
      </c>
      <c r="G2155" t="s">
        <v>16017</v>
      </c>
      <c r="H2155" t="s">
        <v>122</v>
      </c>
      <c r="O2155" t="s">
        <v>62</v>
      </c>
      <c r="R2155" t="s">
        <v>16018</v>
      </c>
      <c r="S2155" t="s">
        <v>16019</v>
      </c>
      <c r="T2155" t="s">
        <v>16020</v>
      </c>
      <c r="U2155" t="s">
        <v>16021</v>
      </c>
      <c r="V2155" t="s">
        <v>14049</v>
      </c>
      <c r="AF2155">
        <v>2325</v>
      </c>
    </row>
    <row r="2156" spans="1:32" x14ac:dyDescent="0.3">
      <c r="A2156" s="1">
        <v>2550</v>
      </c>
      <c r="B2156" t="s">
        <v>32</v>
      </c>
      <c r="C2156" t="s">
        <v>24593</v>
      </c>
      <c r="D2156" t="s">
        <v>16022</v>
      </c>
      <c r="E2156" t="s">
        <v>16023</v>
      </c>
      <c r="F2156" t="s">
        <v>16024</v>
      </c>
      <c r="G2156" t="s">
        <v>16025</v>
      </c>
      <c r="H2156" t="s">
        <v>122</v>
      </c>
      <c r="I2156" t="s">
        <v>2502</v>
      </c>
      <c r="J2156" t="s">
        <v>168</v>
      </c>
      <c r="K2156" t="s">
        <v>16026</v>
      </c>
      <c r="L2156" t="s">
        <v>16027</v>
      </c>
      <c r="M2156" t="s">
        <v>16028</v>
      </c>
      <c r="N2156" t="s">
        <v>16029</v>
      </c>
      <c r="P2156" t="s">
        <v>16030</v>
      </c>
      <c r="Q2156" t="s">
        <v>44</v>
      </c>
      <c r="V2156" t="s">
        <v>16031</v>
      </c>
      <c r="AF2156">
        <v>2326</v>
      </c>
    </row>
    <row r="2157" spans="1:32" x14ac:dyDescent="0.3">
      <c r="A2157" s="1">
        <v>1432</v>
      </c>
      <c r="B2157" t="s">
        <v>32</v>
      </c>
      <c r="C2157" t="s">
        <v>24594</v>
      </c>
      <c r="D2157" t="s">
        <v>16032</v>
      </c>
      <c r="E2157" t="s">
        <v>10332</v>
      </c>
      <c r="F2157" t="s">
        <v>16033</v>
      </c>
      <c r="G2157" t="s">
        <v>5236</v>
      </c>
      <c r="H2157" t="s">
        <v>122</v>
      </c>
      <c r="I2157" t="s">
        <v>1823</v>
      </c>
      <c r="J2157" t="s">
        <v>168</v>
      </c>
      <c r="K2157" t="s">
        <v>16034</v>
      </c>
      <c r="L2157" t="s">
        <v>10335</v>
      </c>
      <c r="M2157" t="s">
        <v>10336</v>
      </c>
      <c r="N2157" t="s">
        <v>16035</v>
      </c>
      <c r="P2157" t="s">
        <v>16036</v>
      </c>
      <c r="Q2157" t="s">
        <v>44</v>
      </c>
      <c r="AF2157">
        <v>2327</v>
      </c>
    </row>
    <row r="2158" spans="1:32" x14ac:dyDescent="0.3">
      <c r="A2158" s="1">
        <v>3458</v>
      </c>
      <c r="B2158" t="s">
        <v>32</v>
      </c>
      <c r="C2158" t="s">
        <v>16037</v>
      </c>
      <c r="D2158" t="s">
        <v>16038</v>
      </c>
      <c r="E2158" t="s">
        <v>16039</v>
      </c>
      <c r="F2158" t="s">
        <v>16040</v>
      </c>
      <c r="G2158" t="s">
        <v>16041</v>
      </c>
      <c r="H2158" t="s">
        <v>91</v>
      </c>
      <c r="O2158" t="s">
        <v>62</v>
      </c>
      <c r="R2158" t="s">
        <v>16042</v>
      </c>
      <c r="S2158" t="s">
        <v>16043</v>
      </c>
      <c r="T2158" t="s">
        <v>16044</v>
      </c>
      <c r="U2158" t="s">
        <v>16045</v>
      </c>
      <c r="V2158" t="s">
        <v>5738</v>
      </c>
      <c r="AF2158">
        <v>2329</v>
      </c>
    </row>
    <row r="2159" spans="1:32" x14ac:dyDescent="0.3">
      <c r="A2159" s="1">
        <v>1960</v>
      </c>
      <c r="B2159" t="s">
        <v>32</v>
      </c>
      <c r="C2159" t="s">
        <v>24595</v>
      </c>
      <c r="D2159" t="s">
        <v>16046</v>
      </c>
      <c r="E2159" t="s">
        <v>16047</v>
      </c>
      <c r="F2159" t="s">
        <v>16048</v>
      </c>
      <c r="G2159" t="s">
        <v>2773</v>
      </c>
      <c r="H2159" t="s">
        <v>122</v>
      </c>
      <c r="I2159" t="s">
        <v>219</v>
      </c>
      <c r="J2159" t="s">
        <v>110</v>
      </c>
      <c r="K2159" t="s">
        <v>16049</v>
      </c>
      <c r="L2159" t="s">
        <v>16050</v>
      </c>
      <c r="M2159" t="s">
        <v>16051</v>
      </c>
      <c r="N2159" t="s">
        <v>16052</v>
      </c>
      <c r="P2159" t="s">
        <v>16053</v>
      </c>
      <c r="Q2159" t="s">
        <v>44</v>
      </c>
      <c r="V2159" t="s">
        <v>16054</v>
      </c>
      <c r="AF2159">
        <v>2330</v>
      </c>
    </row>
    <row r="2160" spans="1:32" x14ac:dyDescent="0.3">
      <c r="A2160" s="1">
        <v>2815</v>
      </c>
      <c r="B2160" t="s">
        <v>32</v>
      </c>
      <c r="C2160" t="s">
        <v>16055</v>
      </c>
      <c r="D2160" t="s">
        <v>16056</v>
      </c>
      <c r="E2160" t="s">
        <v>16057</v>
      </c>
      <c r="F2160" t="s">
        <v>16058</v>
      </c>
      <c r="G2160" t="s">
        <v>16059</v>
      </c>
      <c r="H2160" t="s">
        <v>91</v>
      </c>
      <c r="O2160" t="s">
        <v>62</v>
      </c>
      <c r="R2160" t="s">
        <v>16060</v>
      </c>
      <c r="S2160" t="s">
        <v>16061</v>
      </c>
      <c r="T2160" t="s">
        <v>16062</v>
      </c>
      <c r="U2160" t="s">
        <v>16063</v>
      </c>
      <c r="V2160" t="s">
        <v>16064</v>
      </c>
      <c r="Z2160" t="s">
        <v>16065</v>
      </c>
      <c r="AF2160">
        <v>2331</v>
      </c>
    </row>
    <row r="2161" spans="1:32" x14ac:dyDescent="0.3">
      <c r="A2161" s="1">
        <v>792</v>
      </c>
      <c r="B2161" t="s">
        <v>32</v>
      </c>
      <c r="C2161" t="s">
        <v>24596</v>
      </c>
      <c r="D2161" t="s">
        <v>16066</v>
      </c>
      <c r="E2161" t="s">
        <v>589</v>
      </c>
      <c r="F2161" t="s">
        <v>16067</v>
      </c>
      <c r="G2161" t="s">
        <v>16068</v>
      </c>
      <c r="H2161" t="s">
        <v>74</v>
      </c>
      <c r="I2161" t="s">
        <v>16069</v>
      </c>
      <c r="J2161" t="s">
        <v>16070</v>
      </c>
      <c r="K2161" t="s">
        <v>16071</v>
      </c>
      <c r="L2161" t="s">
        <v>593</v>
      </c>
      <c r="M2161" t="s">
        <v>594</v>
      </c>
      <c r="N2161" t="s">
        <v>16072</v>
      </c>
      <c r="Q2161" t="s">
        <v>44</v>
      </c>
      <c r="V2161" t="s">
        <v>16073</v>
      </c>
      <c r="AF2161">
        <v>2334</v>
      </c>
    </row>
    <row r="2162" spans="1:32" x14ac:dyDescent="0.3">
      <c r="A2162" s="1">
        <v>952</v>
      </c>
      <c r="B2162" t="s">
        <v>32</v>
      </c>
      <c r="C2162" t="s">
        <v>24597</v>
      </c>
      <c r="D2162" t="s">
        <v>16074</v>
      </c>
      <c r="E2162" t="s">
        <v>4673</v>
      </c>
      <c r="F2162" t="s">
        <v>16075</v>
      </c>
      <c r="G2162" t="s">
        <v>16076</v>
      </c>
      <c r="H2162" t="s">
        <v>522</v>
      </c>
      <c r="I2162" t="s">
        <v>4056</v>
      </c>
      <c r="J2162" t="s">
        <v>373</v>
      </c>
      <c r="K2162" t="s">
        <v>16077</v>
      </c>
      <c r="L2162" t="s">
        <v>4677</v>
      </c>
      <c r="M2162" t="s">
        <v>4678</v>
      </c>
      <c r="N2162" t="s">
        <v>16078</v>
      </c>
      <c r="Q2162" t="s">
        <v>44</v>
      </c>
      <c r="V2162" t="s">
        <v>16079</v>
      </c>
      <c r="AF2162">
        <v>2335</v>
      </c>
    </row>
    <row r="2163" spans="1:32" x14ac:dyDescent="0.3">
      <c r="A2163" s="1">
        <v>1424</v>
      </c>
      <c r="B2163" t="s">
        <v>32</v>
      </c>
      <c r="C2163" t="s">
        <v>24598</v>
      </c>
      <c r="D2163" t="s">
        <v>16080</v>
      </c>
      <c r="E2163" t="s">
        <v>16081</v>
      </c>
      <c r="F2163" t="s">
        <v>16082</v>
      </c>
      <c r="G2163" t="s">
        <v>12236</v>
      </c>
      <c r="H2163" t="s">
        <v>166</v>
      </c>
      <c r="I2163" t="s">
        <v>461</v>
      </c>
      <c r="J2163" t="s">
        <v>124</v>
      </c>
      <c r="K2163" t="s">
        <v>5374</v>
      </c>
      <c r="L2163" t="s">
        <v>16081</v>
      </c>
      <c r="M2163" t="s">
        <v>16083</v>
      </c>
      <c r="N2163" t="s">
        <v>16084</v>
      </c>
      <c r="P2163" t="s">
        <v>3481</v>
      </c>
      <c r="Q2163" t="s">
        <v>44</v>
      </c>
      <c r="V2163" t="s">
        <v>16085</v>
      </c>
      <c r="AF2163">
        <v>2336</v>
      </c>
    </row>
    <row r="2164" spans="1:32" x14ac:dyDescent="0.3">
      <c r="A2164" s="1">
        <v>3117</v>
      </c>
      <c r="B2164" t="s">
        <v>32</v>
      </c>
      <c r="C2164" t="s">
        <v>16086</v>
      </c>
      <c r="D2164" t="s">
        <v>16087</v>
      </c>
      <c r="E2164" t="s">
        <v>16088</v>
      </c>
      <c r="F2164" t="s">
        <v>16089</v>
      </c>
      <c r="G2164" t="s">
        <v>16090</v>
      </c>
      <c r="H2164" t="s">
        <v>108</v>
      </c>
      <c r="O2164" t="s">
        <v>62</v>
      </c>
      <c r="R2164" t="s">
        <v>16091</v>
      </c>
      <c r="S2164" t="s">
        <v>16092</v>
      </c>
      <c r="T2164" t="s">
        <v>16093</v>
      </c>
      <c r="U2164" t="s">
        <v>16094</v>
      </c>
      <c r="V2164" t="s">
        <v>16095</v>
      </c>
      <c r="Y2164" t="s">
        <v>16096</v>
      </c>
      <c r="Z2164" t="s">
        <v>16097</v>
      </c>
      <c r="AF2164">
        <v>2337</v>
      </c>
    </row>
    <row r="2165" spans="1:32" x14ac:dyDescent="0.3">
      <c r="A2165" s="1">
        <v>2718</v>
      </c>
      <c r="B2165" t="s">
        <v>32</v>
      </c>
      <c r="C2165" t="s">
        <v>16098</v>
      </c>
      <c r="D2165" t="s">
        <v>16099</v>
      </c>
      <c r="E2165" t="s">
        <v>16100</v>
      </c>
      <c r="F2165" t="s">
        <v>16101</v>
      </c>
      <c r="G2165" t="s">
        <v>5205</v>
      </c>
      <c r="H2165" t="s">
        <v>122</v>
      </c>
      <c r="O2165" t="s">
        <v>62</v>
      </c>
      <c r="R2165" t="s">
        <v>16102</v>
      </c>
      <c r="S2165" t="s">
        <v>16103</v>
      </c>
      <c r="T2165" t="s">
        <v>16104</v>
      </c>
      <c r="U2165" t="s">
        <v>16105</v>
      </c>
      <c r="V2165" t="s">
        <v>16106</v>
      </c>
      <c r="AF2165">
        <v>2338</v>
      </c>
    </row>
    <row r="2166" spans="1:32" x14ac:dyDescent="0.3">
      <c r="A2166" s="1">
        <v>418</v>
      </c>
      <c r="B2166" t="s">
        <v>32</v>
      </c>
      <c r="C2166" t="s">
        <v>24599</v>
      </c>
      <c r="D2166" t="s">
        <v>16107</v>
      </c>
      <c r="E2166" t="s">
        <v>5251</v>
      </c>
      <c r="F2166" t="s">
        <v>16108</v>
      </c>
      <c r="G2166" t="s">
        <v>3438</v>
      </c>
      <c r="H2166" t="s">
        <v>459</v>
      </c>
      <c r="I2166" t="s">
        <v>372</v>
      </c>
      <c r="J2166" t="s">
        <v>190</v>
      </c>
      <c r="K2166" t="s">
        <v>7096</v>
      </c>
      <c r="L2166" t="s">
        <v>5254</v>
      </c>
      <c r="M2166" t="s">
        <v>5255</v>
      </c>
      <c r="N2166" t="s">
        <v>16109</v>
      </c>
      <c r="P2166" t="s">
        <v>11049</v>
      </c>
      <c r="Q2166" t="s">
        <v>44</v>
      </c>
      <c r="V2166" t="s">
        <v>16110</v>
      </c>
      <c r="AF2166">
        <v>2340</v>
      </c>
    </row>
    <row r="2167" spans="1:32" x14ac:dyDescent="0.3">
      <c r="A2167" s="1">
        <v>483</v>
      </c>
      <c r="B2167" t="s">
        <v>32</v>
      </c>
      <c r="C2167" t="s">
        <v>24600</v>
      </c>
      <c r="D2167" t="s">
        <v>16111</v>
      </c>
      <c r="E2167" t="s">
        <v>187</v>
      </c>
      <c r="F2167" t="s">
        <v>16112</v>
      </c>
      <c r="G2167" t="s">
        <v>102</v>
      </c>
      <c r="H2167" t="s">
        <v>37</v>
      </c>
      <c r="I2167" t="s">
        <v>75</v>
      </c>
      <c r="J2167" t="s">
        <v>124</v>
      </c>
      <c r="K2167" t="s">
        <v>16113</v>
      </c>
      <c r="L2167" t="s">
        <v>192</v>
      </c>
      <c r="M2167" t="s">
        <v>193</v>
      </c>
      <c r="N2167" t="s">
        <v>16114</v>
      </c>
      <c r="P2167" t="s">
        <v>16115</v>
      </c>
      <c r="Q2167" t="s">
        <v>44</v>
      </c>
      <c r="V2167" t="s">
        <v>16116</v>
      </c>
      <c r="AF2167">
        <v>2341</v>
      </c>
    </row>
    <row r="2168" spans="1:32" x14ac:dyDescent="0.3">
      <c r="A2168" s="1">
        <v>1776</v>
      </c>
      <c r="B2168" t="s">
        <v>32</v>
      </c>
      <c r="C2168" t="s">
        <v>24601</v>
      </c>
      <c r="D2168" t="s">
        <v>16117</v>
      </c>
      <c r="E2168" t="s">
        <v>16118</v>
      </c>
      <c r="F2168" t="s">
        <v>16119</v>
      </c>
      <c r="G2168" t="s">
        <v>4175</v>
      </c>
      <c r="H2168" t="s">
        <v>91</v>
      </c>
      <c r="I2168" t="s">
        <v>146</v>
      </c>
      <c r="J2168" t="s">
        <v>168</v>
      </c>
      <c r="K2168" t="s">
        <v>16120</v>
      </c>
      <c r="L2168" t="s">
        <v>16121</v>
      </c>
      <c r="M2168" t="s">
        <v>16122</v>
      </c>
      <c r="N2168" t="s">
        <v>16123</v>
      </c>
      <c r="P2168" t="s">
        <v>16124</v>
      </c>
      <c r="Q2168" t="s">
        <v>44</v>
      </c>
      <c r="AF2168">
        <v>2342</v>
      </c>
    </row>
    <row r="2169" spans="1:32" x14ac:dyDescent="0.3">
      <c r="A2169" s="1">
        <v>2238</v>
      </c>
      <c r="B2169" t="s">
        <v>32</v>
      </c>
      <c r="C2169" t="s">
        <v>24602</v>
      </c>
      <c r="D2169" t="s">
        <v>16125</v>
      </c>
      <c r="E2169" t="s">
        <v>1254</v>
      </c>
      <c r="F2169" t="s">
        <v>16126</v>
      </c>
      <c r="G2169" t="s">
        <v>1172</v>
      </c>
      <c r="H2169" t="s">
        <v>522</v>
      </c>
      <c r="I2169" t="s">
        <v>349</v>
      </c>
      <c r="J2169" t="s">
        <v>124</v>
      </c>
      <c r="K2169" t="s">
        <v>16127</v>
      </c>
      <c r="L2169" t="s">
        <v>1257</v>
      </c>
      <c r="M2169" t="s">
        <v>1258</v>
      </c>
      <c r="N2169" t="s">
        <v>16128</v>
      </c>
      <c r="Q2169" t="s">
        <v>44</v>
      </c>
      <c r="V2169" t="s">
        <v>16129</v>
      </c>
      <c r="AF2169">
        <v>2343</v>
      </c>
    </row>
    <row r="2170" spans="1:32" x14ac:dyDescent="0.3">
      <c r="A2170" s="1">
        <v>795</v>
      </c>
      <c r="B2170" t="s">
        <v>32</v>
      </c>
      <c r="C2170" t="s">
        <v>24603</v>
      </c>
      <c r="D2170" t="s">
        <v>16130</v>
      </c>
      <c r="E2170" t="s">
        <v>16131</v>
      </c>
      <c r="F2170" t="s">
        <v>16132</v>
      </c>
      <c r="G2170" t="s">
        <v>4298</v>
      </c>
      <c r="H2170" t="s">
        <v>166</v>
      </c>
      <c r="I2170" t="s">
        <v>109</v>
      </c>
      <c r="J2170" t="s">
        <v>110</v>
      </c>
      <c r="K2170" t="s">
        <v>16133</v>
      </c>
      <c r="L2170" t="s">
        <v>16134</v>
      </c>
      <c r="M2170" t="s">
        <v>16135</v>
      </c>
      <c r="N2170" t="s">
        <v>16136</v>
      </c>
      <c r="P2170" t="s">
        <v>16137</v>
      </c>
      <c r="Q2170" t="s">
        <v>44</v>
      </c>
      <c r="V2170" t="s">
        <v>16138</v>
      </c>
      <c r="AF2170">
        <v>2344</v>
      </c>
    </row>
    <row r="2171" spans="1:32" x14ac:dyDescent="0.3">
      <c r="A2171" s="1">
        <v>1694</v>
      </c>
      <c r="B2171" t="s">
        <v>32</v>
      </c>
      <c r="C2171" t="s">
        <v>24604</v>
      </c>
      <c r="D2171" t="s">
        <v>16139</v>
      </c>
      <c r="E2171" t="s">
        <v>14294</v>
      </c>
      <c r="F2171" t="s">
        <v>16140</v>
      </c>
      <c r="G2171" t="s">
        <v>10656</v>
      </c>
      <c r="H2171" t="s">
        <v>108</v>
      </c>
      <c r="I2171" t="s">
        <v>4339</v>
      </c>
      <c r="J2171" t="s">
        <v>349</v>
      </c>
      <c r="K2171" t="s">
        <v>16141</v>
      </c>
      <c r="L2171" t="s">
        <v>14297</v>
      </c>
      <c r="M2171" t="s">
        <v>14298</v>
      </c>
      <c r="N2171" t="s">
        <v>16142</v>
      </c>
      <c r="P2171" t="s">
        <v>16143</v>
      </c>
      <c r="Q2171" t="s">
        <v>44</v>
      </c>
      <c r="V2171" t="s">
        <v>16144</v>
      </c>
      <c r="AF2171">
        <v>2345</v>
      </c>
    </row>
    <row r="2172" spans="1:32" x14ac:dyDescent="0.3">
      <c r="A2172" s="1">
        <v>2211</v>
      </c>
      <c r="B2172" t="s">
        <v>32</v>
      </c>
      <c r="C2172" t="s">
        <v>24605</v>
      </c>
      <c r="D2172" t="s">
        <v>16145</v>
      </c>
      <c r="E2172" t="s">
        <v>12141</v>
      </c>
      <c r="F2172" t="s">
        <v>16146</v>
      </c>
      <c r="G2172" t="s">
        <v>3506</v>
      </c>
      <c r="H2172" t="s">
        <v>475</v>
      </c>
      <c r="I2172" t="s">
        <v>3507</v>
      </c>
      <c r="L2172" t="s">
        <v>12143</v>
      </c>
      <c r="M2172" t="s">
        <v>12144</v>
      </c>
      <c r="N2172" t="s">
        <v>16147</v>
      </c>
      <c r="Q2172" t="s">
        <v>44</v>
      </c>
      <c r="AF2172">
        <v>2346</v>
      </c>
    </row>
    <row r="2173" spans="1:32" x14ac:dyDescent="0.3">
      <c r="A2173" s="1">
        <v>3062</v>
      </c>
      <c r="B2173" t="s">
        <v>32</v>
      </c>
      <c r="C2173" t="s">
        <v>16148</v>
      </c>
      <c r="D2173" t="s">
        <v>16149</v>
      </c>
      <c r="E2173" t="s">
        <v>16150</v>
      </c>
      <c r="F2173" t="s">
        <v>16151</v>
      </c>
      <c r="G2173" t="s">
        <v>16152</v>
      </c>
      <c r="H2173" t="s">
        <v>108</v>
      </c>
      <c r="O2173" t="s">
        <v>62</v>
      </c>
      <c r="R2173" t="s">
        <v>16153</v>
      </c>
      <c r="S2173" t="s">
        <v>16154</v>
      </c>
      <c r="T2173" t="s">
        <v>16155</v>
      </c>
      <c r="U2173" t="s">
        <v>16156</v>
      </c>
      <c r="V2173" t="s">
        <v>694</v>
      </c>
      <c r="Z2173" t="s">
        <v>16157</v>
      </c>
      <c r="AF2173">
        <v>2347</v>
      </c>
    </row>
    <row r="2174" spans="1:32" x14ac:dyDescent="0.3">
      <c r="A2174" s="1">
        <v>1904</v>
      </c>
      <c r="B2174" t="s">
        <v>32</v>
      </c>
      <c r="C2174" t="s">
        <v>24606</v>
      </c>
      <c r="D2174" t="s">
        <v>16158</v>
      </c>
      <c r="E2174" t="s">
        <v>16159</v>
      </c>
      <c r="F2174" t="s">
        <v>16160</v>
      </c>
      <c r="G2174" t="s">
        <v>4175</v>
      </c>
      <c r="H2174" t="s">
        <v>91</v>
      </c>
      <c r="I2174" t="s">
        <v>10183</v>
      </c>
      <c r="J2174" t="s">
        <v>168</v>
      </c>
      <c r="K2174" t="s">
        <v>16161</v>
      </c>
      <c r="L2174" t="s">
        <v>16162</v>
      </c>
      <c r="M2174" t="s">
        <v>16163</v>
      </c>
      <c r="N2174" t="s">
        <v>16164</v>
      </c>
      <c r="Q2174" t="s">
        <v>44</v>
      </c>
      <c r="AF2174">
        <v>2348</v>
      </c>
    </row>
    <row r="2175" spans="1:32" x14ac:dyDescent="0.3">
      <c r="A2175" s="1">
        <v>868</v>
      </c>
      <c r="B2175" t="s">
        <v>32</v>
      </c>
      <c r="C2175" t="s">
        <v>24607</v>
      </c>
      <c r="D2175" t="s">
        <v>16165</v>
      </c>
      <c r="E2175" t="s">
        <v>1299</v>
      </c>
      <c r="F2175" t="s">
        <v>16166</v>
      </c>
      <c r="G2175" t="s">
        <v>11614</v>
      </c>
      <c r="H2175" t="s">
        <v>475</v>
      </c>
      <c r="L2175" t="s">
        <v>71</v>
      </c>
      <c r="M2175" t="s">
        <v>1303</v>
      </c>
      <c r="N2175" t="s">
        <v>16167</v>
      </c>
      <c r="Q2175" t="s">
        <v>44</v>
      </c>
      <c r="AF2175">
        <v>2349</v>
      </c>
    </row>
    <row r="2176" spans="1:32" x14ac:dyDescent="0.3">
      <c r="A2176" s="1">
        <v>1627</v>
      </c>
      <c r="B2176" t="s">
        <v>32</v>
      </c>
      <c r="C2176" t="s">
        <v>24608</v>
      </c>
      <c r="D2176" t="s">
        <v>16168</v>
      </c>
      <c r="E2176" t="s">
        <v>6778</v>
      </c>
      <c r="F2176" t="s">
        <v>16169</v>
      </c>
      <c r="G2176" t="s">
        <v>1172</v>
      </c>
      <c r="H2176" t="s">
        <v>522</v>
      </c>
      <c r="I2176" t="s">
        <v>236</v>
      </c>
      <c r="K2176" t="s">
        <v>477</v>
      </c>
      <c r="L2176" t="s">
        <v>6780</v>
      </c>
      <c r="M2176" t="s">
        <v>6781</v>
      </c>
      <c r="N2176" t="s">
        <v>16170</v>
      </c>
      <c r="Q2176" t="s">
        <v>44</v>
      </c>
      <c r="V2176" t="s">
        <v>16171</v>
      </c>
      <c r="AF2176">
        <v>2350</v>
      </c>
    </row>
    <row r="2177" spans="1:32" x14ac:dyDescent="0.3">
      <c r="A2177" s="1">
        <v>663</v>
      </c>
      <c r="B2177" t="s">
        <v>32</v>
      </c>
      <c r="C2177" t="s">
        <v>24609</v>
      </c>
      <c r="D2177" t="s">
        <v>16172</v>
      </c>
      <c r="E2177" t="s">
        <v>16173</v>
      </c>
      <c r="F2177" t="s">
        <v>16174</v>
      </c>
      <c r="G2177" t="s">
        <v>2868</v>
      </c>
      <c r="H2177" t="s">
        <v>108</v>
      </c>
      <c r="I2177" t="s">
        <v>5838</v>
      </c>
      <c r="K2177" t="s">
        <v>16175</v>
      </c>
      <c r="L2177" t="s">
        <v>16176</v>
      </c>
      <c r="M2177" t="s">
        <v>16177</v>
      </c>
      <c r="N2177" t="s">
        <v>16178</v>
      </c>
      <c r="P2177" t="s">
        <v>16179</v>
      </c>
      <c r="Q2177" t="s">
        <v>44</v>
      </c>
      <c r="V2177" t="s">
        <v>16180</v>
      </c>
      <c r="AF2177">
        <v>2351</v>
      </c>
    </row>
    <row r="2178" spans="1:32" x14ac:dyDescent="0.3">
      <c r="A2178" s="1">
        <v>2549</v>
      </c>
      <c r="B2178" t="s">
        <v>32</v>
      </c>
      <c r="C2178" t="s">
        <v>24610</v>
      </c>
      <c r="D2178" t="s">
        <v>16181</v>
      </c>
      <c r="E2178" t="s">
        <v>16182</v>
      </c>
      <c r="F2178" t="s">
        <v>16183</v>
      </c>
      <c r="G2178" t="s">
        <v>145</v>
      </c>
      <c r="H2178" t="s">
        <v>122</v>
      </c>
      <c r="I2178" t="s">
        <v>168</v>
      </c>
      <c r="K2178" t="s">
        <v>1043</v>
      </c>
      <c r="L2178" t="s">
        <v>16184</v>
      </c>
      <c r="M2178" t="s">
        <v>16185</v>
      </c>
      <c r="N2178" t="s">
        <v>16186</v>
      </c>
      <c r="P2178" t="s">
        <v>215</v>
      </c>
      <c r="Q2178" t="s">
        <v>44</v>
      </c>
      <c r="V2178" t="s">
        <v>16187</v>
      </c>
      <c r="AF2178">
        <v>2352</v>
      </c>
    </row>
    <row r="2179" spans="1:32" x14ac:dyDescent="0.3">
      <c r="A2179" s="1">
        <v>1305</v>
      </c>
      <c r="B2179" t="s">
        <v>32</v>
      </c>
      <c r="C2179" t="s">
        <v>24611</v>
      </c>
      <c r="D2179" t="s">
        <v>16188</v>
      </c>
      <c r="E2179" t="s">
        <v>16189</v>
      </c>
      <c r="F2179" t="s">
        <v>16190</v>
      </c>
      <c r="G2179" t="s">
        <v>2092</v>
      </c>
      <c r="H2179" t="s">
        <v>459</v>
      </c>
      <c r="I2179" t="s">
        <v>2179</v>
      </c>
      <c r="J2179" t="s">
        <v>16191</v>
      </c>
      <c r="K2179" t="s">
        <v>16192</v>
      </c>
      <c r="L2179" t="s">
        <v>16193</v>
      </c>
      <c r="M2179" t="s">
        <v>16194</v>
      </c>
      <c r="N2179" t="s">
        <v>16195</v>
      </c>
      <c r="Q2179" t="s">
        <v>44</v>
      </c>
      <c r="V2179" t="s">
        <v>16196</v>
      </c>
      <c r="AF2179">
        <v>2353</v>
      </c>
    </row>
    <row r="2180" spans="1:32" x14ac:dyDescent="0.3">
      <c r="A2180" s="1">
        <v>3303</v>
      </c>
      <c r="B2180" t="s">
        <v>32</v>
      </c>
      <c r="C2180" t="s">
        <v>16197</v>
      </c>
      <c r="D2180" t="s">
        <v>16198</v>
      </c>
      <c r="E2180" t="s">
        <v>16199</v>
      </c>
      <c r="F2180" t="s">
        <v>16200</v>
      </c>
      <c r="G2180" t="s">
        <v>16201</v>
      </c>
      <c r="H2180" t="s">
        <v>122</v>
      </c>
      <c r="O2180" t="s">
        <v>62</v>
      </c>
      <c r="R2180" t="s">
        <v>16202</v>
      </c>
      <c r="S2180" t="s">
        <v>16203</v>
      </c>
      <c r="T2180" t="s">
        <v>16204</v>
      </c>
      <c r="U2180" t="s">
        <v>16205</v>
      </c>
      <c r="V2180" t="s">
        <v>2134</v>
      </c>
      <c r="AF2180">
        <v>2354</v>
      </c>
    </row>
    <row r="2181" spans="1:32" x14ac:dyDescent="0.3">
      <c r="A2181" s="1">
        <v>1226</v>
      </c>
      <c r="B2181" t="s">
        <v>32</v>
      </c>
      <c r="C2181" t="s">
        <v>24612</v>
      </c>
      <c r="D2181" t="s">
        <v>16206</v>
      </c>
      <c r="E2181" t="s">
        <v>589</v>
      </c>
      <c r="F2181" t="s">
        <v>16207</v>
      </c>
      <c r="G2181" t="s">
        <v>16208</v>
      </c>
      <c r="H2181" t="s">
        <v>37</v>
      </c>
      <c r="I2181" t="s">
        <v>227</v>
      </c>
      <c r="J2181" t="s">
        <v>39</v>
      </c>
      <c r="K2181" t="s">
        <v>349</v>
      </c>
      <c r="L2181" t="s">
        <v>593</v>
      </c>
      <c r="M2181" t="s">
        <v>594</v>
      </c>
      <c r="N2181" t="s">
        <v>16209</v>
      </c>
      <c r="Q2181" t="s">
        <v>44</v>
      </c>
      <c r="V2181" t="s">
        <v>16210</v>
      </c>
      <c r="AF2181">
        <v>2355</v>
      </c>
    </row>
    <row r="2182" spans="1:32" x14ac:dyDescent="0.3">
      <c r="A2182" s="1">
        <v>2366</v>
      </c>
      <c r="B2182" t="s">
        <v>32</v>
      </c>
      <c r="C2182" t="s">
        <v>24613</v>
      </c>
      <c r="D2182" t="s">
        <v>16211</v>
      </c>
      <c r="E2182" t="s">
        <v>16212</v>
      </c>
      <c r="F2182" t="s">
        <v>16213</v>
      </c>
      <c r="G2182" t="s">
        <v>11519</v>
      </c>
      <c r="H2182" t="s">
        <v>475</v>
      </c>
      <c r="I2182" t="s">
        <v>1823</v>
      </c>
      <c r="K2182" t="s">
        <v>16214</v>
      </c>
      <c r="L2182" t="s">
        <v>16215</v>
      </c>
      <c r="M2182" t="s">
        <v>16216</v>
      </c>
      <c r="N2182" t="s">
        <v>16217</v>
      </c>
      <c r="Q2182" t="s">
        <v>44</v>
      </c>
      <c r="AF2182">
        <v>2356</v>
      </c>
    </row>
    <row r="2183" spans="1:32" x14ac:dyDescent="0.3">
      <c r="A2183" s="1">
        <v>3177</v>
      </c>
      <c r="B2183" t="s">
        <v>32</v>
      </c>
      <c r="C2183" t="s">
        <v>16218</v>
      </c>
      <c r="D2183" t="s">
        <v>16219</v>
      </c>
      <c r="E2183" t="s">
        <v>16220</v>
      </c>
      <c r="F2183" t="s">
        <v>16221</v>
      </c>
      <c r="G2183" t="s">
        <v>14541</v>
      </c>
      <c r="H2183" t="s">
        <v>37</v>
      </c>
      <c r="O2183" t="s">
        <v>62</v>
      </c>
      <c r="R2183" t="s">
        <v>16222</v>
      </c>
      <c r="S2183" t="s">
        <v>16223</v>
      </c>
      <c r="T2183" t="s">
        <v>16224</v>
      </c>
      <c r="U2183" t="s">
        <v>16225</v>
      </c>
      <c r="V2183" t="s">
        <v>1433</v>
      </c>
      <c r="Z2183" t="s">
        <v>16226</v>
      </c>
      <c r="AF2183">
        <v>2357</v>
      </c>
    </row>
    <row r="2184" spans="1:32" x14ac:dyDescent="0.3">
      <c r="A2184" s="1">
        <v>2061</v>
      </c>
      <c r="B2184" t="s">
        <v>32</v>
      </c>
      <c r="C2184" t="s">
        <v>24614</v>
      </c>
      <c r="D2184" t="s">
        <v>16227</v>
      </c>
      <c r="E2184" t="s">
        <v>153</v>
      </c>
      <c r="F2184" t="s">
        <v>16228</v>
      </c>
      <c r="G2184" t="s">
        <v>458</v>
      </c>
      <c r="H2184" t="s">
        <v>459</v>
      </c>
      <c r="I2184" t="s">
        <v>265</v>
      </c>
      <c r="J2184" t="s">
        <v>39</v>
      </c>
      <c r="K2184" t="s">
        <v>4162</v>
      </c>
      <c r="L2184" t="s">
        <v>153</v>
      </c>
      <c r="M2184" t="s">
        <v>158</v>
      </c>
      <c r="N2184" t="s">
        <v>16229</v>
      </c>
      <c r="P2184" t="s">
        <v>3562</v>
      </c>
      <c r="Q2184" t="s">
        <v>44</v>
      </c>
      <c r="V2184" t="s">
        <v>16230</v>
      </c>
      <c r="AF2184">
        <v>2358</v>
      </c>
    </row>
    <row r="2185" spans="1:32" x14ac:dyDescent="0.3">
      <c r="A2185" s="1">
        <v>1896</v>
      </c>
      <c r="B2185" t="s">
        <v>32</v>
      </c>
      <c r="C2185" t="s">
        <v>24615</v>
      </c>
      <c r="D2185" t="s">
        <v>16231</v>
      </c>
      <c r="E2185" t="s">
        <v>4110</v>
      </c>
      <c r="F2185" t="s">
        <v>16232</v>
      </c>
      <c r="G2185" t="s">
        <v>14249</v>
      </c>
      <c r="H2185" t="s">
        <v>248</v>
      </c>
      <c r="I2185" t="s">
        <v>359</v>
      </c>
      <c r="J2185" t="s">
        <v>147</v>
      </c>
      <c r="K2185" t="s">
        <v>4495</v>
      </c>
      <c r="L2185" t="s">
        <v>4113</v>
      </c>
      <c r="M2185" t="s">
        <v>4114</v>
      </c>
      <c r="N2185" t="s">
        <v>16233</v>
      </c>
      <c r="P2185" t="s">
        <v>1235</v>
      </c>
      <c r="Q2185" t="s">
        <v>44</v>
      </c>
      <c r="V2185" t="s">
        <v>16234</v>
      </c>
      <c r="AF2185">
        <v>2359</v>
      </c>
    </row>
    <row r="2186" spans="1:32" x14ac:dyDescent="0.3">
      <c r="A2186" s="1">
        <v>1361</v>
      </c>
      <c r="B2186" t="s">
        <v>32</v>
      </c>
      <c r="C2186" t="s">
        <v>24616</v>
      </c>
      <c r="D2186" t="s">
        <v>16235</v>
      </c>
      <c r="E2186" t="s">
        <v>16236</v>
      </c>
      <c r="F2186" t="s">
        <v>16237</v>
      </c>
      <c r="G2186" t="s">
        <v>285</v>
      </c>
      <c r="H2186" t="s">
        <v>180</v>
      </c>
      <c r="I2186" t="s">
        <v>16238</v>
      </c>
      <c r="K2186" t="s">
        <v>16239</v>
      </c>
      <c r="L2186" t="s">
        <v>16240</v>
      </c>
      <c r="M2186" t="s">
        <v>16241</v>
      </c>
      <c r="N2186" t="s">
        <v>16242</v>
      </c>
      <c r="P2186" t="s">
        <v>16243</v>
      </c>
      <c r="Q2186" t="s">
        <v>44</v>
      </c>
      <c r="V2186" t="s">
        <v>16244</v>
      </c>
      <c r="AF2186">
        <v>2360</v>
      </c>
    </row>
    <row r="2187" spans="1:32" x14ac:dyDescent="0.3">
      <c r="A2187" s="1">
        <v>1292</v>
      </c>
      <c r="B2187" t="s">
        <v>32</v>
      </c>
      <c r="C2187" t="s">
        <v>24617</v>
      </c>
      <c r="D2187" t="s">
        <v>16245</v>
      </c>
      <c r="E2187" t="s">
        <v>1254</v>
      </c>
      <c r="F2187" t="s">
        <v>16246</v>
      </c>
      <c r="G2187" t="s">
        <v>1042</v>
      </c>
      <c r="H2187" t="s">
        <v>122</v>
      </c>
      <c r="I2187" t="s">
        <v>324</v>
      </c>
      <c r="J2187" t="s">
        <v>110</v>
      </c>
      <c r="K2187" t="s">
        <v>16247</v>
      </c>
      <c r="L2187" t="s">
        <v>1257</v>
      </c>
      <c r="M2187" t="s">
        <v>1258</v>
      </c>
      <c r="N2187" t="s">
        <v>16248</v>
      </c>
      <c r="Q2187" t="s">
        <v>44</v>
      </c>
      <c r="V2187" t="s">
        <v>16249</v>
      </c>
      <c r="AF2187">
        <v>2361</v>
      </c>
    </row>
    <row r="2188" spans="1:32" x14ac:dyDescent="0.3">
      <c r="A2188" s="1">
        <v>2398</v>
      </c>
      <c r="B2188" t="s">
        <v>32</v>
      </c>
      <c r="C2188" t="s">
        <v>24618</v>
      </c>
      <c r="D2188" t="s">
        <v>16250</v>
      </c>
      <c r="E2188" t="s">
        <v>4939</v>
      </c>
      <c r="F2188" t="s">
        <v>16251</v>
      </c>
      <c r="G2188" t="s">
        <v>2483</v>
      </c>
      <c r="H2188" t="s">
        <v>108</v>
      </c>
      <c r="I2188" t="s">
        <v>477</v>
      </c>
      <c r="J2188" t="s">
        <v>39</v>
      </c>
      <c r="K2188" t="s">
        <v>16252</v>
      </c>
      <c r="L2188" t="s">
        <v>4942</v>
      </c>
      <c r="M2188" t="s">
        <v>4943</v>
      </c>
      <c r="N2188" t="s">
        <v>16253</v>
      </c>
      <c r="Q2188" t="s">
        <v>44</v>
      </c>
      <c r="V2188" t="s">
        <v>16254</v>
      </c>
      <c r="AF2188">
        <v>2362</v>
      </c>
    </row>
    <row r="2189" spans="1:32" x14ac:dyDescent="0.3">
      <c r="A2189" s="1">
        <v>1246</v>
      </c>
      <c r="B2189" t="s">
        <v>32</v>
      </c>
      <c r="C2189" t="s">
        <v>24619</v>
      </c>
      <c r="D2189" t="s">
        <v>16255</v>
      </c>
      <c r="E2189" t="s">
        <v>8587</v>
      </c>
      <c r="F2189" t="s">
        <v>16256</v>
      </c>
      <c r="G2189" t="s">
        <v>1814</v>
      </c>
      <c r="H2189" t="s">
        <v>180</v>
      </c>
      <c r="I2189" t="s">
        <v>461</v>
      </c>
      <c r="J2189" t="s">
        <v>168</v>
      </c>
      <c r="K2189" t="s">
        <v>16257</v>
      </c>
      <c r="L2189" t="s">
        <v>8589</v>
      </c>
      <c r="M2189" t="s">
        <v>8590</v>
      </c>
      <c r="N2189" t="s">
        <v>16258</v>
      </c>
      <c r="P2189" t="s">
        <v>16259</v>
      </c>
      <c r="Q2189" t="s">
        <v>44</v>
      </c>
      <c r="AF2189">
        <v>2363</v>
      </c>
    </row>
    <row r="2190" spans="1:32" x14ac:dyDescent="0.3">
      <c r="A2190" s="1">
        <v>1000</v>
      </c>
      <c r="B2190" t="s">
        <v>32</v>
      </c>
      <c r="C2190" t="s">
        <v>24620</v>
      </c>
      <c r="D2190" t="s">
        <v>16260</v>
      </c>
      <c r="E2190" t="s">
        <v>3504</v>
      </c>
      <c r="F2190" t="s">
        <v>16261</v>
      </c>
      <c r="G2190" t="s">
        <v>2825</v>
      </c>
      <c r="H2190" t="s">
        <v>37</v>
      </c>
      <c r="I2190" t="s">
        <v>383</v>
      </c>
      <c r="J2190" t="s">
        <v>236</v>
      </c>
      <c r="K2190" t="s">
        <v>16262</v>
      </c>
      <c r="L2190" t="s">
        <v>3508</v>
      </c>
      <c r="M2190" t="s">
        <v>3509</v>
      </c>
      <c r="N2190" t="s">
        <v>16263</v>
      </c>
      <c r="P2190" t="s">
        <v>16264</v>
      </c>
      <c r="Q2190" t="s">
        <v>44</v>
      </c>
      <c r="AF2190">
        <v>2364</v>
      </c>
    </row>
    <row r="2191" spans="1:32" x14ac:dyDescent="0.3">
      <c r="A2191" s="1">
        <v>1524</v>
      </c>
      <c r="B2191" t="s">
        <v>32</v>
      </c>
      <c r="C2191" t="s">
        <v>24621</v>
      </c>
      <c r="D2191" t="s">
        <v>16265</v>
      </c>
      <c r="E2191" t="s">
        <v>16266</v>
      </c>
      <c r="F2191" t="s">
        <v>16267</v>
      </c>
      <c r="G2191" t="s">
        <v>433</v>
      </c>
      <c r="H2191" t="s">
        <v>91</v>
      </c>
      <c r="I2191" t="s">
        <v>16268</v>
      </c>
      <c r="K2191" t="s">
        <v>4980</v>
      </c>
      <c r="L2191" t="s">
        <v>16269</v>
      </c>
      <c r="M2191" t="s">
        <v>16270</v>
      </c>
      <c r="N2191" t="s">
        <v>16271</v>
      </c>
      <c r="P2191" t="s">
        <v>16272</v>
      </c>
      <c r="Q2191" t="s">
        <v>44</v>
      </c>
      <c r="V2191" t="s">
        <v>16273</v>
      </c>
      <c r="AF2191">
        <v>2365</v>
      </c>
    </row>
    <row r="2192" spans="1:32" x14ac:dyDescent="0.3">
      <c r="A2192" s="1">
        <v>1985</v>
      </c>
      <c r="B2192" t="s">
        <v>32</v>
      </c>
      <c r="C2192" t="s">
        <v>24622</v>
      </c>
      <c r="D2192" t="s">
        <v>16274</v>
      </c>
      <c r="E2192" t="s">
        <v>16275</v>
      </c>
      <c r="F2192" t="s">
        <v>16276</v>
      </c>
      <c r="G2192" t="s">
        <v>16277</v>
      </c>
      <c r="H2192" t="s">
        <v>248</v>
      </c>
      <c r="I2192" t="s">
        <v>1911</v>
      </c>
      <c r="J2192" t="s">
        <v>1231</v>
      </c>
      <c r="K2192" t="s">
        <v>11112</v>
      </c>
      <c r="L2192" t="s">
        <v>16275</v>
      </c>
      <c r="M2192" t="s">
        <v>16278</v>
      </c>
      <c r="N2192" t="s">
        <v>16279</v>
      </c>
      <c r="P2192" t="s">
        <v>16280</v>
      </c>
      <c r="Q2192" t="s">
        <v>44</v>
      </c>
      <c r="V2192" t="s">
        <v>16281</v>
      </c>
      <c r="AF2192">
        <v>2366</v>
      </c>
    </row>
    <row r="2193" spans="1:32" x14ac:dyDescent="0.3">
      <c r="A2193" s="1">
        <v>1171</v>
      </c>
      <c r="B2193" t="s">
        <v>32</v>
      </c>
      <c r="C2193" t="s">
        <v>24623</v>
      </c>
      <c r="D2193" t="s">
        <v>16282</v>
      </c>
      <c r="E2193" t="s">
        <v>1891</v>
      </c>
      <c r="F2193" t="s">
        <v>16283</v>
      </c>
      <c r="G2193" t="s">
        <v>16284</v>
      </c>
      <c r="H2193" t="s">
        <v>475</v>
      </c>
      <c r="L2193" t="s">
        <v>1894</v>
      </c>
      <c r="M2193" t="s">
        <v>1895</v>
      </c>
      <c r="N2193" t="s">
        <v>16285</v>
      </c>
      <c r="Q2193" t="s">
        <v>44</v>
      </c>
      <c r="AF2193">
        <v>2367</v>
      </c>
    </row>
    <row r="2194" spans="1:32" x14ac:dyDescent="0.3">
      <c r="A2194" s="1">
        <v>1170</v>
      </c>
      <c r="B2194" t="s">
        <v>32</v>
      </c>
      <c r="C2194" t="s">
        <v>24624</v>
      </c>
      <c r="D2194" t="s">
        <v>16286</v>
      </c>
      <c r="E2194" t="s">
        <v>16287</v>
      </c>
      <c r="F2194" t="s">
        <v>16288</v>
      </c>
      <c r="G2194" t="s">
        <v>1183</v>
      </c>
      <c r="H2194" t="s">
        <v>37</v>
      </c>
      <c r="I2194" t="s">
        <v>2350</v>
      </c>
      <c r="J2194" t="s">
        <v>16289</v>
      </c>
      <c r="K2194" t="s">
        <v>9795</v>
      </c>
      <c r="L2194" t="s">
        <v>16287</v>
      </c>
      <c r="M2194" t="s">
        <v>16290</v>
      </c>
      <c r="N2194" t="s">
        <v>16291</v>
      </c>
      <c r="P2194" t="s">
        <v>16292</v>
      </c>
      <c r="Q2194" t="s">
        <v>44</v>
      </c>
      <c r="AF2194">
        <v>2368</v>
      </c>
    </row>
    <row r="2195" spans="1:32" x14ac:dyDescent="0.3">
      <c r="A2195" s="1">
        <v>1730</v>
      </c>
      <c r="B2195" t="s">
        <v>32</v>
      </c>
      <c r="C2195" t="s">
        <v>24625</v>
      </c>
      <c r="D2195" t="s">
        <v>16293</v>
      </c>
      <c r="E2195" t="s">
        <v>942</v>
      </c>
      <c r="F2195" t="s">
        <v>16294</v>
      </c>
      <c r="G2195" t="s">
        <v>4128</v>
      </c>
      <c r="H2195" t="s">
        <v>122</v>
      </c>
      <c r="I2195" t="s">
        <v>4129</v>
      </c>
      <c r="K2195" t="s">
        <v>55</v>
      </c>
      <c r="L2195" t="s">
        <v>946</v>
      </c>
      <c r="M2195" t="s">
        <v>947</v>
      </c>
      <c r="N2195" t="s">
        <v>16295</v>
      </c>
      <c r="P2195" t="s">
        <v>138</v>
      </c>
      <c r="Q2195" t="s">
        <v>44</v>
      </c>
      <c r="V2195" t="s">
        <v>16296</v>
      </c>
      <c r="AF2195">
        <v>2369</v>
      </c>
    </row>
    <row r="2196" spans="1:32" x14ac:dyDescent="0.3">
      <c r="A2196" s="1">
        <v>1812</v>
      </c>
      <c r="B2196" t="s">
        <v>32</v>
      </c>
      <c r="C2196" t="s">
        <v>24626</v>
      </c>
      <c r="D2196" t="s">
        <v>16297</v>
      </c>
      <c r="E2196" t="s">
        <v>4135</v>
      </c>
      <c r="F2196" t="s">
        <v>16298</v>
      </c>
      <c r="G2196" t="s">
        <v>9877</v>
      </c>
      <c r="H2196" t="s">
        <v>180</v>
      </c>
      <c r="I2196" t="s">
        <v>1823</v>
      </c>
      <c r="J2196" t="s">
        <v>39</v>
      </c>
      <c r="K2196" t="s">
        <v>1924</v>
      </c>
      <c r="L2196" t="s">
        <v>4138</v>
      </c>
      <c r="M2196" t="s">
        <v>4139</v>
      </c>
      <c r="N2196" t="s">
        <v>16299</v>
      </c>
      <c r="P2196" t="s">
        <v>1882</v>
      </c>
      <c r="Q2196" t="s">
        <v>44</v>
      </c>
      <c r="V2196" t="s">
        <v>16300</v>
      </c>
      <c r="AF2196">
        <v>2370</v>
      </c>
    </row>
    <row r="2197" spans="1:32" x14ac:dyDescent="0.3">
      <c r="A2197" s="1">
        <v>1962</v>
      </c>
      <c r="B2197" t="s">
        <v>32</v>
      </c>
      <c r="C2197" t="s">
        <v>24627</v>
      </c>
      <c r="D2197" t="s">
        <v>16301</v>
      </c>
      <c r="E2197" t="s">
        <v>12280</v>
      </c>
      <c r="F2197" t="s">
        <v>16302</v>
      </c>
      <c r="G2197" t="s">
        <v>1518</v>
      </c>
      <c r="H2197" t="s">
        <v>91</v>
      </c>
      <c r="I2197" t="s">
        <v>109</v>
      </c>
      <c r="K2197" t="s">
        <v>383</v>
      </c>
      <c r="L2197" t="s">
        <v>12282</v>
      </c>
      <c r="M2197" t="s">
        <v>12283</v>
      </c>
      <c r="N2197" t="s">
        <v>16303</v>
      </c>
      <c r="P2197" t="s">
        <v>3067</v>
      </c>
      <c r="Q2197" t="s">
        <v>44</v>
      </c>
      <c r="V2197" t="s">
        <v>16304</v>
      </c>
      <c r="AF2197">
        <v>2371</v>
      </c>
    </row>
    <row r="2198" spans="1:32" x14ac:dyDescent="0.3">
      <c r="A2198" s="1">
        <v>1289</v>
      </c>
      <c r="B2198" t="s">
        <v>32</v>
      </c>
      <c r="C2198" t="s">
        <v>24628</v>
      </c>
      <c r="D2198" t="s">
        <v>16305</v>
      </c>
      <c r="E2198" t="s">
        <v>8719</v>
      </c>
      <c r="F2198" t="s">
        <v>16306</v>
      </c>
      <c r="G2198" t="s">
        <v>1916</v>
      </c>
      <c r="H2198" t="s">
        <v>122</v>
      </c>
      <c r="I2198" t="s">
        <v>137</v>
      </c>
      <c r="J2198" t="s">
        <v>147</v>
      </c>
      <c r="K2198" t="s">
        <v>16307</v>
      </c>
      <c r="L2198" t="s">
        <v>8722</v>
      </c>
      <c r="M2198" t="s">
        <v>8723</v>
      </c>
      <c r="N2198" t="s">
        <v>16308</v>
      </c>
      <c r="P2198" t="s">
        <v>3323</v>
      </c>
      <c r="Q2198" t="s">
        <v>44</v>
      </c>
      <c r="V2198" t="s">
        <v>16309</v>
      </c>
      <c r="AF2198">
        <v>2372</v>
      </c>
    </row>
    <row r="2199" spans="1:32" x14ac:dyDescent="0.3">
      <c r="A2199" s="1">
        <v>2298</v>
      </c>
      <c r="B2199" t="s">
        <v>32</v>
      </c>
      <c r="C2199" t="s">
        <v>24629</v>
      </c>
      <c r="D2199" t="s">
        <v>16310</v>
      </c>
      <c r="E2199" t="s">
        <v>6068</v>
      </c>
      <c r="F2199" t="s">
        <v>16311</v>
      </c>
      <c r="G2199" t="s">
        <v>5768</v>
      </c>
      <c r="H2199" t="s">
        <v>248</v>
      </c>
      <c r="I2199" t="s">
        <v>16312</v>
      </c>
      <c r="K2199" t="s">
        <v>3158</v>
      </c>
      <c r="L2199" t="s">
        <v>6071</v>
      </c>
      <c r="M2199" t="s">
        <v>6072</v>
      </c>
      <c r="N2199" t="s">
        <v>16313</v>
      </c>
      <c r="P2199" t="s">
        <v>4312</v>
      </c>
      <c r="Q2199" t="s">
        <v>44</v>
      </c>
      <c r="V2199" t="s">
        <v>16314</v>
      </c>
      <c r="AF2199">
        <v>2373</v>
      </c>
    </row>
    <row r="2200" spans="1:32" x14ac:dyDescent="0.3">
      <c r="A2200" s="1">
        <v>716</v>
      </c>
      <c r="B2200" t="s">
        <v>32</v>
      </c>
      <c r="C2200" t="s">
        <v>24630</v>
      </c>
      <c r="D2200" t="s">
        <v>16315</v>
      </c>
      <c r="E2200" t="s">
        <v>3360</v>
      </c>
      <c r="F2200" t="s">
        <v>16316</v>
      </c>
      <c r="G2200" t="s">
        <v>10609</v>
      </c>
      <c r="H2200" t="s">
        <v>91</v>
      </c>
      <c r="I2200" t="s">
        <v>124</v>
      </c>
      <c r="K2200" t="s">
        <v>16317</v>
      </c>
      <c r="L2200" t="s">
        <v>603</v>
      </c>
      <c r="M2200" t="s">
        <v>604</v>
      </c>
      <c r="N2200" t="s">
        <v>16318</v>
      </c>
      <c r="Q2200" t="s">
        <v>44</v>
      </c>
      <c r="V2200" t="s">
        <v>16319</v>
      </c>
      <c r="AF2200">
        <v>2374</v>
      </c>
    </row>
    <row r="2201" spans="1:32" x14ac:dyDescent="0.3">
      <c r="A2201" s="1">
        <v>2576</v>
      </c>
      <c r="B2201" t="s">
        <v>32</v>
      </c>
      <c r="C2201" t="s">
        <v>24631</v>
      </c>
      <c r="D2201" t="s">
        <v>16320</v>
      </c>
      <c r="E2201" t="s">
        <v>16321</v>
      </c>
      <c r="F2201" t="s">
        <v>16322</v>
      </c>
      <c r="G2201" t="s">
        <v>5540</v>
      </c>
      <c r="H2201" t="s">
        <v>51</v>
      </c>
      <c r="I2201" t="s">
        <v>137</v>
      </c>
      <c r="J2201" t="s">
        <v>124</v>
      </c>
      <c r="K2201" t="s">
        <v>14963</v>
      </c>
      <c r="L2201" t="s">
        <v>16323</v>
      </c>
      <c r="M2201" t="s">
        <v>16324</v>
      </c>
      <c r="N2201" t="s">
        <v>16325</v>
      </c>
      <c r="P2201" t="s">
        <v>16326</v>
      </c>
      <c r="Q2201" t="s">
        <v>44</v>
      </c>
      <c r="V2201" t="s">
        <v>16327</v>
      </c>
      <c r="AF2201">
        <v>2375</v>
      </c>
    </row>
    <row r="2202" spans="1:32" x14ac:dyDescent="0.3">
      <c r="A2202" s="1">
        <v>2528</v>
      </c>
      <c r="B2202" t="s">
        <v>32</v>
      </c>
      <c r="C2202" t="s">
        <v>24632</v>
      </c>
      <c r="D2202" t="s">
        <v>16328</v>
      </c>
      <c r="E2202" t="s">
        <v>14870</v>
      </c>
      <c r="F2202" t="s">
        <v>16329</v>
      </c>
      <c r="G2202" t="s">
        <v>4895</v>
      </c>
      <c r="H2202" t="s">
        <v>37</v>
      </c>
      <c r="I2202" t="s">
        <v>324</v>
      </c>
      <c r="J2202" t="s">
        <v>190</v>
      </c>
      <c r="K2202" t="s">
        <v>16330</v>
      </c>
      <c r="L2202" t="s">
        <v>14873</v>
      </c>
      <c r="M2202" t="s">
        <v>14874</v>
      </c>
      <c r="N2202" t="s">
        <v>16331</v>
      </c>
      <c r="Q2202" t="s">
        <v>44</v>
      </c>
      <c r="V2202" t="s">
        <v>16332</v>
      </c>
      <c r="AF2202">
        <v>2376</v>
      </c>
    </row>
    <row r="2203" spans="1:32" x14ac:dyDescent="0.3">
      <c r="A2203" s="1">
        <v>1257</v>
      </c>
      <c r="B2203" t="s">
        <v>32</v>
      </c>
      <c r="C2203" t="s">
        <v>24633</v>
      </c>
      <c r="D2203" t="s">
        <v>16333</v>
      </c>
      <c r="E2203" t="s">
        <v>16334</v>
      </c>
      <c r="F2203" t="s">
        <v>16335</v>
      </c>
      <c r="G2203" t="s">
        <v>2092</v>
      </c>
      <c r="H2203" t="s">
        <v>459</v>
      </c>
      <c r="I2203" t="s">
        <v>1044</v>
      </c>
      <c r="J2203" t="s">
        <v>168</v>
      </c>
      <c r="K2203" t="s">
        <v>2034</v>
      </c>
      <c r="L2203" t="s">
        <v>16336</v>
      </c>
      <c r="M2203" t="s">
        <v>16337</v>
      </c>
      <c r="N2203" t="s">
        <v>16338</v>
      </c>
      <c r="P2203" t="s">
        <v>16326</v>
      </c>
      <c r="Q2203" t="s">
        <v>44</v>
      </c>
      <c r="V2203" t="s">
        <v>16339</v>
      </c>
      <c r="AF2203">
        <v>2377</v>
      </c>
    </row>
    <row r="2204" spans="1:32" x14ac:dyDescent="0.3">
      <c r="A2204" s="1">
        <v>2458</v>
      </c>
      <c r="B2204" t="s">
        <v>32</v>
      </c>
      <c r="C2204" t="s">
        <v>24634</v>
      </c>
      <c r="D2204" t="s">
        <v>16340</v>
      </c>
      <c r="E2204" t="s">
        <v>5121</v>
      </c>
      <c r="F2204" t="s">
        <v>16341</v>
      </c>
      <c r="G2204" t="s">
        <v>8707</v>
      </c>
      <c r="H2204" t="s">
        <v>475</v>
      </c>
      <c r="I2204" t="s">
        <v>3067</v>
      </c>
      <c r="J2204" t="s">
        <v>147</v>
      </c>
      <c r="K2204" t="s">
        <v>16342</v>
      </c>
      <c r="L2204" t="s">
        <v>5124</v>
      </c>
      <c r="M2204" t="s">
        <v>5125</v>
      </c>
      <c r="N2204" t="s">
        <v>16343</v>
      </c>
      <c r="P2204" t="s">
        <v>16344</v>
      </c>
      <c r="Q2204" t="s">
        <v>44</v>
      </c>
      <c r="V2204" t="s">
        <v>16345</v>
      </c>
      <c r="AF2204">
        <v>2378</v>
      </c>
    </row>
    <row r="2205" spans="1:32" x14ac:dyDescent="0.3">
      <c r="A2205" s="1">
        <v>2970</v>
      </c>
      <c r="B2205" t="s">
        <v>32</v>
      </c>
      <c r="C2205" t="s">
        <v>16346</v>
      </c>
      <c r="D2205" t="s">
        <v>16347</v>
      </c>
      <c r="E2205" t="s">
        <v>16348</v>
      </c>
      <c r="F2205" t="s">
        <v>16349</v>
      </c>
      <c r="G2205" t="s">
        <v>449</v>
      </c>
      <c r="H2205" t="s">
        <v>108</v>
      </c>
      <c r="O2205" t="s">
        <v>62</v>
      </c>
      <c r="R2205" t="s">
        <v>16350</v>
      </c>
      <c r="S2205" t="s">
        <v>16351</v>
      </c>
      <c r="T2205" t="s">
        <v>16352</v>
      </c>
      <c r="U2205" t="s">
        <v>16353</v>
      </c>
      <c r="V2205" t="s">
        <v>16354</v>
      </c>
      <c r="Z2205" t="s">
        <v>16355</v>
      </c>
      <c r="AF2205">
        <v>2379</v>
      </c>
    </row>
    <row r="2206" spans="1:32" x14ac:dyDescent="0.3">
      <c r="A2206" s="1">
        <v>1419</v>
      </c>
      <c r="B2206" t="s">
        <v>32</v>
      </c>
      <c r="C2206" t="s">
        <v>24635</v>
      </c>
      <c r="D2206" t="s">
        <v>16356</v>
      </c>
      <c r="E2206" t="s">
        <v>5049</v>
      </c>
      <c r="F2206" t="s">
        <v>16357</v>
      </c>
      <c r="G2206" t="s">
        <v>16358</v>
      </c>
      <c r="H2206" t="s">
        <v>122</v>
      </c>
      <c r="I2206" t="s">
        <v>103</v>
      </c>
      <c r="J2206" t="s">
        <v>39</v>
      </c>
      <c r="K2206" t="s">
        <v>523</v>
      </c>
      <c r="L2206" t="s">
        <v>5052</v>
      </c>
      <c r="M2206" t="s">
        <v>16359</v>
      </c>
      <c r="N2206" t="s">
        <v>16360</v>
      </c>
      <c r="P2206" t="s">
        <v>2993</v>
      </c>
      <c r="Q2206" t="s">
        <v>44</v>
      </c>
      <c r="V2206" t="s">
        <v>16361</v>
      </c>
      <c r="AF2206">
        <v>2380</v>
      </c>
    </row>
    <row r="2207" spans="1:32" x14ac:dyDescent="0.3">
      <c r="A2207" s="1">
        <v>1998</v>
      </c>
      <c r="B2207" t="s">
        <v>32</v>
      </c>
      <c r="C2207" t="s">
        <v>24636</v>
      </c>
      <c r="D2207" t="s">
        <v>16362</v>
      </c>
      <c r="E2207" t="s">
        <v>10266</v>
      </c>
      <c r="F2207" t="s">
        <v>16363</v>
      </c>
      <c r="G2207" t="s">
        <v>3654</v>
      </c>
      <c r="H2207" t="s">
        <v>74</v>
      </c>
      <c r="I2207" t="s">
        <v>16364</v>
      </c>
      <c r="K2207" t="s">
        <v>315</v>
      </c>
      <c r="L2207" t="s">
        <v>10268</v>
      </c>
      <c r="M2207" t="s">
        <v>10269</v>
      </c>
      <c r="N2207" t="s">
        <v>16365</v>
      </c>
      <c r="P2207" t="s">
        <v>13730</v>
      </c>
      <c r="Q2207" t="s">
        <v>44</v>
      </c>
      <c r="V2207" t="s">
        <v>16366</v>
      </c>
      <c r="AF2207">
        <v>2381</v>
      </c>
    </row>
    <row r="2208" spans="1:32" x14ac:dyDescent="0.3">
      <c r="A2208" s="1">
        <v>2552</v>
      </c>
      <c r="B2208" t="s">
        <v>32</v>
      </c>
      <c r="C2208" t="s">
        <v>24637</v>
      </c>
      <c r="D2208" t="s">
        <v>16367</v>
      </c>
      <c r="E2208" t="s">
        <v>16368</v>
      </c>
      <c r="F2208" t="s">
        <v>16369</v>
      </c>
      <c r="G2208" t="s">
        <v>729</v>
      </c>
      <c r="H2208" t="s">
        <v>180</v>
      </c>
      <c r="I2208" t="s">
        <v>7180</v>
      </c>
      <c r="J2208" t="s">
        <v>324</v>
      </c>
      <c r="K2208" t="s">
        <v>6848</v>
      </c>
      <c r="L2208" t="s">
        <v>16370</v>
      </c>
      <c r="M2208" t="s">
        <v>16371</v>
      </c>
      <c r="N2208" t="s">
        <v>16372</v>
      </c>
      <c r="Q2208" t="s">
        <v>44</v>
      </c>
      <c r="V2208" t="s">
        <v>16373</v>
      </c>
      <c r="AF2208">
        <v>2382</v>
      </c>
    </row>
    <row r="2209" spans="1:32" x14ac:dyDescent="0.3">
      <c r="A2209" s="1">
        <v>1999</v>
      </c>
      <c r="B2209" t="s">
        <v>32</v>
      </c>
      <c r="C2209" t="s">
        <v>24638</v>
      </c>
      <c r="D2209" t="s">
        <v>16374</v>
      </c>
      <c r="E2209" t="s">
        <v>16375</v>
      </c>
      <c r="F2209" t="s">
        <v>16376</v>
      </c>
      <c r="G2209" t="s">
        <v>5350</v>
      </c>
      <c r="H2209" t="s">
        <v>74</v>
      </c>
      <c r="I2209" t="s">
        <v>10341</v>
      </c>
      <c r="J2209" t="s">
        <v>147</v>
      </c>
      <c r="K2209" t="s">
        <v>880</v>
      </c>
      <c r="L2209" t="s">
        <v>16377</v>
      </c>
      <c r="M2209" t="s">
        <v>16378</v>
      </c>
      <c r="N2209" t="s">
        <v>16379</v>
      </c>
      <c r="P2209" t="s">
        <v>9858</v>
      </c>
      <c r="Q2209" t="s">
        <v>44</v>
      </c>
      <c r="V2209" t="s">
        <v>16380</v>
      </c>
      <c r="AF2209">
        <v>2383</v>
      </c>
    </row>
    <row r="2210" spans="1:32" x14ac:dyDescent="0.3">
      <c r="A2210" s="1">
        <v>1367</v>
      </c>
      <c r="B2210" t="s">
        <v>32</v>
      </c>
      <c r="C2210" t="s">
        <v>24639</v>
      </c>
      <c r="D2210" t="s">
        <v>16381</v>
      </c>
      <c r="E2210" t="s">
        <v>8383</v>
      </c>
      <c r="F2210" t="s">
        <v>16382</v>
      </c>
      <c r="G2210" t="s">
        <v>8471</v>
      </c>
      <c r="H2210" t="s">
        <v>248</v>
      </c>
      <c r="I2210" t="s">
        <v>2243</v>
      </c>
      <c r="K2210" t="s">
        <v>39</v>
      </c>
      <c r="L2210" t="s">
        <v>8386</v>
      </c>
      <c r="M2210" t="s">
        <v>8387</v>
      </c>
      <c r="N2210" t="s">
        <v>16383</v>
      </c>
      <c r="P2210" t="s">
        <v>123</v>
      </c>
      <c r="Q2210" t="s">
        <v>44</v>
      </c>
      <c r="V2210" t="s">
        <v>16384</v>
      </c>
      <c r="AF2210">
        <v>2384</v>
      </c>
    </row>
    <row r="2211" spans="1:32" x14ac:dyDescent="0.3">
      <c r="A2211" s="1">
        <v>1685</v>
      </c>
      <c r="B2211" t="s">
        <v>32</v>
      </c>
      <c r="C2211" t="s">
        <v>24640</v>
      </c>
      <c r="D2211" t="s">
        <v>16385</v>
      </c>
      <c r="E2211" t="s">
        <v>369</v>
      </c>
      <c r="F2211" t="s">
        <v>16386</v>
      </c>
      <c r="G2211" t="s">
        <v>3588</v>
      </c>
      <c r="H2211" t="s">
        <v>459</v>
      </c>
      <c r="I2211" t="s">
        <v>460</v>
      </c>
      <c r="J2211" t="s">
        <v>147</v>
      </c>
      <c r="K2211" t="s">
        <v>1924</v>
      </c>
      <c r="L2211" t="s">
        <v>375</v>
      </c>
      <c r="M2211" t="s">
        <v>376</v>
      </c>
      <c r="N2211" t="s">
        <v>16387</v>
      </c>
      <c r="P2211" t="s">
        <v>52</v>
      </c>
      <c r="Q2211" t="s">
        <v>44</v>
      </c>
      <c r="V2211" t="s">
        <v>16388</v>
      </c>
      <c r="AF2211">
        <v>2385</v>
      </c>
    </row>
    <row r="2212" spans="1:32" x14ac:dyDescent="0.3">
      <c r="A2212" s="1">
        <v>864</v>
      </c>
      <c r="B2212" t="s">
        <v>32</v>
      </c>
      <c r="C2212" t="s">
        <v>24641</v>
      </c>
      <c r="D2212" t="s">
        <v>16389</v>
      </c>
      <c r="E2212" t="s">
        <v>16390</v>
      </c>
      <c r="F2212" t="s">
        <v>16391</v>
      </c>
      <c r="G2212" t="s">
        <v>1598</v>
      </c>
      <c r="H2212" t="s">
        <v>37</v>
      </c>
      <c r="I2212" t="s">
        <v>219</v>
      </c>
      <c r="J2212" t="s">
        <v>124</v>
      </c>
      <c r="K2212" t="s">
        <v>8975</v>
      </c>
      <c r="L2212" t="s">
        <v>16392</v>
      </c>
      <c r="M2212" t="s">
        <v>16393</v>
      </c>
      <c r="N2212" t="s">
        <v>16394</v>
      </c>
      <c r="P2212" t="s">
        <v>10678</v>
      </c>
      <c r="Q2212" t="s">
        <v>7057</v>
      </c>
      <c r="V2212" t="s">
        <v>16395</v>
      </c>
      <c r="AF2212">
        <v>2386</v>
      </c>
    </row>
    <row r="2213" spans="1:32" x14ac:dyDescent="0.3">
      <c r="A2213" s="1">
        <v>1857</v>
      </c>
      <c r="B2213" t="s">
        <v>32</v>
      </c>
      <c r="C2213" t="s">
        <v>24642</v>
      </c>
      <c r="D2213" t="s">
        <v>16396</v>
      </c>
      <c r="E2213" t="s">
        <v>9078</v>
      </c>
      <c r="F2213" t="s">
        <v>16397</v>
      </c>
      <c r="G2213" t="s">
        <v>9435</v>
      </c>
      <c r="H2213" t="s">
        <v>180</v>
      </c>
      <c r="I2213" t="s">
        <v>52</v>
      </c>
      <c r="J2213" t="s">
        <v>39</v>
      </c>
      <c r="K2213" t="s">
        <v>123</v>
      </c>
      <c r="L2213" t="s">
        <v>9082</v>
      </c>
      <c r="M2213" t="s">
        <v>9083</v>
      </c>
      <c r="N2213" t="s">
        <v>16398</v>
      </c>
      <c r="P2213" t="s">
        <v>875</v>
      </c>
      <c r="Q2213" t="s">
        <v>44</v>
      </c>
      <c r="V2213" t="s">
        <v>16399</v>
      </c>
      <c r="AF2213">
        <v>2387</v>
      </c>
    </row>
    <row r="2214" spans="1:32" x14ac:dyDescent="0.3">
      <c r="A2214" s="1">
        <v>1782</v>
      </c>
      <c r="B2214" t="s">
        <v>32</v>
      </c>
      <c r="C2214" t="s">
        <v>24643</v>
      </c>
      <c r="D2214" t="s">
        <v>16400</v>
      </c>
      <c r="E2214" t="s">
        <v>15819</v>
      </c>
      <c r="F2214" t="s">
        <v>16401</v>
      </c>
      <c r="G2214" t="s">
        <v>16402</v>
      </c>
      <c r="H2214" t="s">
        <v>475</v>
      </c>
      <c r="I2214" t="s">
        <v>7199</v>
      </c>
      <c r="J2214" t="s">
        <v>16403</v>
      </c>
      <c r="K2214" t="s">
        <v>16404</v>
      </c>
      <c r="L2214" t="s">
        <v>15821</v>
      </c>
      <c r="M2214" t="s">
        <v>15822</v>
      </c>
      <c r="N2214" t="s">
        <v>16405</v>
      </c>
      <c r="Q2214" t="s">
        <v>44</v>
      </c>
      <c r="V2214" t="s">
        <v>16406</v>
      </c>
      <c r="AF2214">
        <v>2388</v>
      </c>
    </row>
    <row r="2215" spans="1:32" x14ac:dyDescent="0.3">
      <c r="A2215" s="1">
        <v>1953</v>
      </c>
      <c r="B2215" t="s">
        <v>32</v>
      </c>
      <c r="C2215" t="s">
        <v>24644</v>
      </c>
      <c r="D2215" t="s">
        <v>16407</v>
      </c>
      <c r="E2215" t="s">
        <v>16408</v>
      </c>
      <c r="F2215" t="s">
        <v>16409</v>
      </c>
      <c r="G2215" t="s">
        <v>5325</v>
      </c>
      <c r="H2215" t="s">
        <v>74</v>
      </c>
      <c r="I2215" t="s">
        <v>1231</v>
      </c>
      <c r="J2215" t="s">
        <v>39</v>
      </c>
      <c r="K2215" t="s">
        <v>1924</v>
      </c>
      <c r="L2215" t="s">
        <v>16410</v>
      </c>
      <c r="M2215" t="s">
        <v>16411</v>
      </c>
      <c r="N2215" t="s">
        <v>16412</v>
      </c>
      <c r="P2215" t="s">
        <v>2588</v>
      </c>
      <c r="Q2215" t="s">
        <v>44</v>
      </c>
      <c r="V2215" t="s">
        <v>16413</v>
      </c>
      <c r="AF2215">
        <v>2389</v>
      </c>
    </row>
    <row r="2216" spans="1:32" x14ac:dyDescent="0.3">
      <c r="A2216" s="1">
        <v>2421</v>
      </c>
      <c r="B2216" t="s">
        <v>32</v>
      </c>
      <c r="C2216" t="s">
        <v>24645</v>
      </c>
      <c r="D2216" t="s">
        <v>16414</v>
      </c>
      <c r="E2216" t="s">
        <v>4144</v>
      </c>
      <c r="F2216" t="s">
        <v>16415</v>
      </c>
      <c r="G2216" t="s">
        <v>16025</v>
      </c>
      <c r="H2216" t="s">
        <v>122</v>
      </c>
      <c r="I2216" t="s">
        <v>5000</v>
      </c>
      <c r="J2216" t="s">
        <v>190</v>
      </c>
      <c r="K2216" t="s">
        <v>2510</v>
      </c>
      <c r="L2216" t="s">
        <v>4147</v>
      </c>
      <c r="M2216" t="s">
        <v>4148</v>
      </c>
      <c r="N2216" t="s">
        <v>16416</v>
      </c>
      <c r="P2216" t="s">
        <v>16049</v>
      </c>
      <c r="Q2216" t="s">
        <v>44</v>
      </c>
      <c r="V2216" t="s">
        <v>16417</v>
      </c>
      <c r="AF2216">
        <v>2390</v>
      </c>
    </row>
    <row r="2217" spans="1:32" x14ac:dyDescent="0.3">
      <c r="A2217" s="1">
        <v>504</v>
      </c>
      <c r="B2217" t="s">
        <v>32</v>
      </c>
      <c r="C2217" t="s">
        <v>24646</v>
      </c>
      <c r="D2217" t="s">
        <v>16418</v>
      </c>
      <c r="E2217" t="s">
        <v>991</v>
      </c>
      <c r="F2217" t="s">
        <v>16419</v>
      </c>
      <c r="G2217" t="s">
        <v>2396</v>
      </c>
      <c r="H2217" t="s">
        <v>459</v>
      </c>
      <c r="I2217" t="s">
        <v>123</v>
      </c>
      <c r="J2217" t="s">
        <v>110</v>
      </c>
      <c r="K2217" t="s">
        <v>1795</v>
      </c>
      <c r="L2217" t="s">
        <v>995</v>
      </c>
      <c r="M2217" t="s">
        <v>996</v>
      </c>
      <c r="N2217" t="s">
        <v>16420</v>
      </c>
      <c r="P2217" t="s">
        <v>2659</v>
      </c>
      <c r="Q2217" t="s">
        <v>44</v>
      </c>
      <c r="V2217" t="s">
        <v>16421</v>
      </c>
      <c r="AF2217">
        <v>2391</v>
      </c>
    </row>
    <row r="2218" spans="1:32" x14ac:dyDescent="0.3">
      <c r="A2218" s="1">
        <v>730</v>
      </c>
      <c r="B2218" t="s">
        <v>32</v>
      </c>
      <c r="C2218" t="s">
        <v>24647</v>
      </c>
      <c r="D2218" t="s">
        <v>16422</v>
      </c>
      <c r="E2218" t="s">
        <v>10332</v>
      </c>
      <c r="F2218" t="s">
        <v>16423</v>
      </c>
      <c r="G2218" t="s">
        <v>155</v>
      </c>
      <c r="H2218" t="s">
        <v>51</v>
      </c>
      <c r="I2218" t="s">
        <v>1044</v>
      </c>
      <c r="J2218" t="s">
        <v>324</v>
      </c>
      <c r="K2218" t="s">
        <v>16424</v>
      </c>
      <c r="L2218" t="s">
        <v>10335</v>
      </c>
      <c r="M2218" t="s">
        <v>10336</v>
      </c>
      <c r="N2218" t="s">
        <v>16425</v>
      </c>
      <c r="P2218" t="s">
        <v>16426</v>
      </c>
      <c r="Q2218" t="s">
        <v>44</v>
      </c>
      <c r="AF2218">
        <v>2392</v>
      </c>
    </row>
    <row r="2219" spans="1:32" x14ac:dyDescent="0.3">
      <c r="A2219" s="1">
        <v>1426</v>
      </c>
      <c r="B2219" t="s">
        <v>32</v>
      </c>
      <c r="C2219" t="s">
        <v>24648</v>
      </c>
      <c r="D2219" t="s">
        <v>16427</v>
      </c>
      <c r="E2219" t="s">
        <v>16428</v>
      </c>
      <c r="F2219" t="s">
        <v>16429</v>
      </c>
      <c r="G2219" t="s">
        <v>497</v>
      </c>
      <c r="H2219" t="s">
        <v>108</v>
      </c>
      <c r="I2219" t="s">
        <v>124</v>
      </c>
      <c r="K2219" t="s">
        <v>1204</v>
      </c>
      <c r="L2219" t="s">
        <v>16430</v>
      </c>
      <c r="M2219" t="s">
        <v>16431</v>
      </c>
      <c r="N2219" t="s">
        <v>16432</v>
      </c>
      <c r="Q2219" t="s">
        <v>44</v>
      </c>
      <c r="V2219" t="s">
        <v>16433</v>
      </c>
      <c r="AF2219">
        <v>2393</v>
      </c>
    </row>
    <row r="2220" spans="1:32" x14ac:dyDescent="0.3">
      <c r="A2220" s="1">
        <v>1137</v>
      </c>
      <c r="B2220" t="s">
        <v>32</v>
      </c>
      <c r="C2220" t="s">
        <v>24649</v>
      </c>
      <c r="D2220" t="s">
        <v>16434</v>
      </c>
      <c r="E2220" t="s">
        <v>16435</v>
      </c>
      <c r="F2220" t="s">
        <v>16436</v>
      </c>
      <c r="G2220" t="s">
        <v>1310</v>
      </c>
      <c r="H2220" t="s">
        <v>180</v>
      </c>
      <c r="I2220" t="s">
        <v>3468</v>
      </c>
      <c r="J2220" t="s">
        <v>124</v>
      </c>
      <c r="K2220" t="s">
        <v>10136</v>
      </c>
      <c r="L2220" t="s">
        <v>16437</v>
      </c>
      <c r="M2220" t="s">
        <v>16438</v>
      </c>
      <c r="N2220" t="s">
        <v>16439</v>
      </c>
      <c r="P2220" t="s">
        <v>16440</v>
      </c>
      <c r="Q2220" t="s">
        <v>44</v>
      </c>
      <c r="V2220" t="s">
        <v>16441</v>
      </c>
      <c r="AF2220">
        <v>2394</v>
      </c>
    </row>
    <row r="2221" spans="1:32" x14ac:dyDescent="0.3">
      <c r="A2221" s="1">
        <v>1192</v>
      </c>
      <c r="B2221" t="s">
        <v>32</v>
      </c>
      <c r="C2221" t="s">
        <v>24650</v>
      </c>
      <c r="D2221" t="s">
        <v>16442</v>
      </c>
      <c r="E2221" t="s">
        <v>153</v>
      </c>
      <c r="F2221" t="s">
        <v>16443</v>
      </c>
      <c r="G2221" t="s">
        <v>12003</v>
      </c>
      <c r="H2221" t="s">
        <v>180</v>
      </c>
      <c r="L2221" t="s">
        <v>153</v>
      </c>
      <c r="M2221" t="s">
        <v>158</v>
      </c>
      <c r="N2221" t="s">
        <v>16444</v>
      </c>
      <c r="Q2221" t="s">
        <v>44</v>
      </c>
      <c r="V2221" t="s">
        <v>16445</v>
      </c>
      <c r="AF2221">
        <v>2395</v>
      </c>
    </row>
    <row r="2222" spans="1:32" x14ac:dyDescent="0.3">
      <c r="A2222" s="1">
        <v>1357</v>
      </c>
      <c r="B2222" t="s">
        <v>32</v>
      </c>
      <c r="C2222" t="s">
        <v>24651</v>
      </c>
      <c r="D2222" t="s">
        <v>12693</v>
      </c>
      <c r="E2222" t="s">
        <v>991</v>
      </c>
      <c r="F2222" t="s">
        <v>16446</v>
      </c>
      <c r="G2222" t="s">
        <v>8424</v>
      </c>
      <c r="H2222" t="s">
        <v>37</v>
      </c>
      <c r="I2222" t="s">
        <v>137</v>
      </c>
      <c r="J2222" t="s">
        <v>124</v>
      </c>
      <c r="K2222" t="s">
        <v>8908</v>
      </c>
      <c r="L2222" t="s">
        <v>995</v>
      </c>
      <c r="M2222" t="s">
        <v>996</v>
      </c>
      <c r="N2222" t="s">
        <v>16447</v>
      </c>
      <c r="P2222" t="s">
        <v>8860</v>
      </c>
      <c r="Q2222" t="s">
        <v>44</v>
      </c>
      <c r="V2222" t="s">
        <v>16448</v>
      </c>
      <c r="AF2222">
        <v>2396</v>
      </c>
    </row>
    <row r="2223" spans="1:32" x14ac:dyDescent="0.3">
      <c r="A2223" s="1">
        <v>1901</v>
      </c>
      <c r="B2223" t="s">
        <v>32</v>
      </c>
      <c r="C2223" t="s">
        <v>24652</v>
      </c>
      <c r="D2223" t="s">
        <v>16449</v>
      </c>
      <c r="E2223" t="s">
        <v>12510</v>
      </c>
      <c r="F2223" t="s">
        <v>16450</v>
      </c>
      <c r="G2223" t="s">
        <v>4072</v>
      </c>
      <c r="H2223" t="s">
        <v>122</v>
      </c>
      <c r="I2223" t="s">
        <v>2781</v>
      </c>
      <c r="K2223" t="s">
        <v>9166</v>
      </c>
      <c r="L2223" t="s">
        <v>12512</v>
      </c>
      <c r="M2223" t="s">
        <v>12513</v>
      </c>
      <c r="N2223" t="s">
        <v>16451</v>
      </c>
      <c r="P2223" t="s">
        <v>566</v>
      </c>
      <c r="Q2223" t="s">
        <v>44</v>
      </c>
      <c r="V2223" t="s">
        <v>16452</v>
      </c>
      <c r="AF2223">
        <v>2397</v>
      </c>
    </row>
    <row r="2224" spans="1:32" x14ac:dyDescent="0.3">
      <c r="A2224" s="1">
        <v>2590</v>
      </c>
      <c r="B2224" t="s">
        <v>32</v>
      </c>
      <c r="C2224" t="s">
        <v>24653</v>
      </c>
      <c r="D2224" t="s">
        <v>16453</v>
      </c>
      <c r="E2224" t="s">
        <v>16454</v>
      </c>
      <c r="F2224" t="s">
        <v>16455</v>
      </c>
      <c r="G2224" t="s">
        <v>2587</v>
      </c>
      <c r="H2224" t="s">
        <v>122</v>
      </c>
      <c r="I2224" t="s">
        <v>372</v>
      </c>
      <c r="J2224" t="s">
        <v>39</v>
      </c>
      <c r="K2224" t="s">
        <v>383</v>
      </c>
      <c r="L2224" t="s">
        <v>16456</v>
      </c>
      <c r="M2224" t="s">
        <v>16457</v>
      </c>
      <c r="N2224" t="s">
        <v>16458</v>
      </c>
      <c r="P2224" t="s">
        <v>789</v>
      </c>
      <c r="Q2224" t="s">
        <v>44</v>
      </c>
      <c r="V2224" t="s">
        <v>16459</v>
      </c>
      <c r="AF2224">
        <v>2398</v>
      </c>
    </row>
    <row r="2225" spans="1:32" x14ac:dyDescent="0.3">
      <c r="A2225" s="1">
        <v>619</v>
      </c>
      <c r="B2225" t="s">
        <v>32</v>
      </c>
      <c r="C2225" t="s">
        <v>16460</v>
      </c>
      <c r="D2225" t="s">
        <v>16461</v>
      </c>
      <c r="E2225" t="s">
        <v>13269</v>
      </c>
      <c r="F2225" t="s">
        <v>16462</v>
      </c>
      <c r="G2225" t="s">
        <v>10911</v>
      </c>
      <c r="H2225" t="s">
        <v>108</v>
      </c>
      <c r="I2225" t="s">
        <v>228</v>
      </c>
      <c r="J2225" t="s">
        <v>147</v>
      </c>
      <c r="K2225" t="s">
        <v>1753</v>
      </c>
      <c r="L2225" t="s">
        <v>13273</v>
      </c>
      <c r="M2225" t="s">
        <v>13274</v>
      </c>
      <c r="N2225" t="s">
        <v>16463</v>
      </c>
      <c r="P2225" t="s">
        <v>2993</v>
      </c>
      <c r="Q2225" t="s">
        <v>44</v>
      </c>
      <c r="V2225" t="s">
        <v>16464</v>
      </c>
      <c r="AF2225">
        <v>2399</v>
      </c>
    </row>
    <row r="2226" spans="1:32" x14ac:dyDescent="0.3">
      <c r="A2226" s="1">
        <v>2100</v>
      </c>
      <c r="B2226" t="s">
        <v>32</v>
      </c>
      <c r="C2226" t="s">
        <v>24654</v>
      </c>
      <c r="D2226" t="s">
        <v>16465</v>
      </c>
      <c r="E2226" t="s">
        <v>16466</v>
      </c>
      <c r="F2226" t="s">
        <v>16467</v>
      </c>
      <c r="G2226" t="s">
        <v>16468</v>
      </c>
      <c r="H2226" t="s">
        <v>522</v>
      </c>
      <c r="I2226" t="s">
        <v>76</v>
      </c>
      <c r="J2226" t="s">
        <v>147</v>
      </c>
      <c r="K2226" t="s">
        <v>4557</v>
      </c>
      <c r="L2226" t="s">
        <v>16469</v>
      </c>
      <c r="M2226" t="s">
        <v>16470</v>
      </c>
      <c r="N2226" t="s">
        <v>16471</v>
      </c>
      <c r="P2226" t="s">
        <v>12664</v>
      </c>
      <c r="Q2226" t="s">
        <v>44</v>
      </c>
      <c r="V2226" t="s">
        <v>16472</v>
      </c>
      <c r="AF2226">
        <v>2400</v>
      </c>
    </row>
    <row r="2227" spans="1:32" x14ac:dyDescent="0.3">
      <c r="A2227" s="1">
        <v>2081</v>
      </c>
      <c r="B2227" t="s">
        <v>32</v>
      </c>
      <c r="C2227" t="s">
        <v>24655</v>
      </c>
      <c r="D2227" t="s">
        <v>16473</v>
      </c>
      <c r="E2227" t="s">
        <v>6474</v>
      </c>
      <c r="F2227" t="s">
        <v>16474</v>
      </c>
      <c r="G2227" t="s">
        <v>3566</v>
      </c>
      <c r="H2227" t="s">
        <v>180</v>
      </c>
      <c r="I2227" t="s">
        <v>460</v>
      </c>
      <c r="J2227" t="s">
        <v>310</v>
      </c>
      <c r="L2227" t="s">
        <v>6476</v>
      </c>
      <c r="M2227" t="s">
        <v>6477</v>
      </c>
      <c r="N2227" t="s">
        <v>16475</v>
      </c>
      <c r="Q2227" t="s">
        <v>44</v>
      </c>
      <c r="V2227" t="s">
        <v>16476</v>
      </c>
      <c r="AF2227">
        <v>2401</v>
      </c>
    </row>
    <row r="2228" spans="1:32" x14ac:dyDescent="0.3">
      <c r="A2228" s="1">
        <v>2660</v>
      </c>
      <c r="B2228" t="s">
        <v>32</v>
      </c>
      <c r="C2228" t="s">
        <v>16477</v>
      </c>
      <c r="D2228" t="s">
        <v>16478</v>
      </c>
      <c r="E2228" t="s">
        <v>16479</v>
      </c>
      <c r="F2228" t="s">
        <v>16480</v>
      </c>
      <c r="G2228" t="s">
        <v>7711</v>
      </c>
      <c r="H2228" t="s">
        <v>475</v>
      </c>
      <c r="O2228" t="s">
        <v>62</v>
      </c>
      <c r="R2228" t="s">
        <v>16481</v>
      </c>
      <c r="S2228" t="s">
        <v>16482</v>
      </c>
      <c r="T2228" t="s">
        <v>16483</v>
      </c>
      <c r="U2228" t="s">
        <v>16484</v>
      </c>
      <c r="V2228" t="s">
        <v>16485</v>
      </c>
      <c r="AF2228">
        <v>2402</v>
      </c>
    </row>
    <row r="2229" spans="1:32" x14ac:dyDescent="0.3">
      <c r="A2229" s="1">
        <v>588</v>
      </c>
      <c r="B2229" t="s">
        <v>32</v>
      </c>
      <c r="C2229" t="s">
        <v>24656</v>
      </c>
      <c r="D2229" t="s">
        <v>16486</v>
      </c>
      <c r="E2229" t="s">
        <v>4546</v>
      </c>
      <c r="F2229" t="s">
        <v>16487</v>
      </c>
      <c r="G2229" t="s">
        <v>50</v>
      </c>
      <c r="H2229" t="s">
        <v>51</v>
      </c>
      <c r="I2229" t="s">
        <v>124</v>
      </c>
      <c r="K2229" t="s">
        <v>2182</v>
      </c>
      <c r="L2229" t="s">
        <v>4549</v>
      </c>
      <c r="M2229" t="s">
        <v>4550</v>
      </c>
      <c r="N2229" t="s">
        <v>16488</v>
      </c>
      <c r="Q2229" t="s">
        <v>44</v>
      </c>
      <c r="V2229" t="s">
        <v>16489</v>
      </c>
      <c r="AF2229">
        <v>2404</v>
      </c>
    </row>
    <row r="2230" spans="1:32" x14ac:dyDescent="0.3">
      <c r="A2230" s="1">
        <v>1614</v>
      </c>
      <c r="B2230" t="s">
        <v>32</v>
      </c>
      <c r="C2230" t="s">
        <v>16490</v>
      </c>
      <c r="D2230" t="s">
        <v>16491</v>
      </c>
      <c r="E2230" t="s">
        <v>16492</v>
      </c>
      <c r="F2230" t="s">
        <v>16493</v>
      </c>
      <c r="G2230" t="s">
        <v>5236</v>
      </c>
      <c r="H2230" t="s">
        <v>122</v>
      </c>
      <c r="I2230" t="s">
        <v>16494</v>
      </c>
      <c r="K2230" t="s">
        <v>3559</v>
      </c>
      <c r="L2230" t="s">
        <v>16495</v>
      </c>
      <c r="N2230" t="s">
        <v>16496</v>
      </c>
      <c r="P2230" t="s">
        <v>1439</v>
      </c>
      <c r="Q2230" t="s">
        <v>44</v>
      </c>
      <c r="V2230" t="s">
        <v>16497</v>
      </c>
      <c r="AF2230">
        <v>2405</v>
      </c>
    </row>
    <row r="2231" spans="1:32" x14ac:dyDescent="0.3">
      <c r="A2231" s="1">
        <v>1957</v>
      </c>
      <c r="B2231" t="s">
        <v>32</v>
      </c>
      <c r="C2231" t="s">
        <v>24657</v>
      </c>
      <c r="D2231" t="s">
        <v>16498</v>
      </c>
      <c r="E2231" t="s">
        <v>5827</v>
      </c>
      <c r="F2231" t="s">
        <v>16499</v>
      </c>
      <c r="G2231" t="s">
        <v>2587</v>
      </c>
      <c r="H2231" t="s">
        <v>122</v>
      </c>
      <c r="I2231" t="s">
        <v>2993</v>
      </c>
      <c r="J2231" t="s">
        <v>110</v>
      </c>
      <c r="K2231" t="s">
        <v>4308</v>
      </c>
      <c r="L2231" t="s">
        <v>5829</v>
      </c>
      <c r="M2231" t="s">
        <v>5830</v>
      </c>
      <c r="N2231" t="s">
        <v>16500</v>
      </c>
      <c r="P2231" t="s">
        <v>11623</v>
      </c>
      <c r="Q2231" t="s">
        <v>44</v>
      </c>
      <c r="V2231" t="s">
        <v>16501</v>
      </c>
      <c r="AF2231">
        <v>2406</v>
      </c>
    </row>
    <row r="2232" spans="1:32" x14ac:dyDescent="0.3">
      <c r="A2232" s="1">
        <v>3176</v>
      </c>
      <c r="B2232" t="s">
        <v>32</v>
      </c>
      <c r="C2232" t="s">
        <v>16502</v>
      </c>
      <c r="D2232" t="s">
        <v>16503</v>
      </c>
      <c r="E2232" t="s">
        <v>16504</v>
      </c>
      <c r="F2232" t="s">
        <v>16505</v>
      </c>
      <c r="G2232" t="s">
        <v>10666</v>
      </c>
      <c r="H2232" t="s">
        <v>180</v>
      </c>
      <c r="I2232" t="s">
        <v>1897</v>
      </c>
      <c r="K2232" t="s">
        <v>16506</v>
      </c>
      <c r="L2232" t="s">
        <v>16504</v>
      </c>
      <c r="M2232" t="s">
        <v>16507</v>
      </c>
      <c r="N2232" t="s">
        <v>16508</v>
      </c>
      <c r="O2232" t="s">
        <v>62</v>
      </c>
      <c r="R2232" t="s">
        <v>16509</v>
      </c>
      <c r="S2232" t="s">
        <v>16510</v>
      </c>
      <c r="T2232" t="s">
        <v>16511</v>
      </c>
      <c r="U2232" t="s">
        <v>16512</v>
      </c>
      <c r="V2232" t="s">
        <v>16513</v>
      </c>
      <c r="Z2232" t="s">
        <v>16514</v>
      </c>
      <c r="AF2232">
        <v>2407</v>
      </c>
    </row>
    <row r="2233" spans="1:32" x14ac:dyDescent="0.3">
      <c r="A2233" s="1">
        <v>1185</v>
      </c>
      <c r="B2233" t="s">
        <v>32</v>
      </c>
      <c r="C2233" t="s">
        <v>16515</v>
      </c>
      <c r="D2233" t="s">
        <v>16516</v>
      </c>
      <c r="E2233" t="s">
        <v>13269</v>
      </c>
      <c r="F2233" t="s">
        <v>16517</v>
      </c>
      <c r="G2233" t="s">
        <v>13271</v>
      </c>
      <c r="H2233" t="s">
        <v>475</v>
      </c>
      <c r="I2233" t="s">
        <v>103</v>
      </c>
      <c r="J2233" t="s">
        <v>147</v>
      </c>
      <c r="K2233" t="s">
        <v>2261</v>
      </c>
      <c r="L2233" t="s">
        <v>13273</v>
      </c>
      <c r="M2233" t="s">
        <v>13274</v>
      </c>
      <c r="N2233" t="s">
        <v>16518</v>
      </c>
      <c r="P2233" t="s">
        <v>55</v>
      </c>
      <c r="Q2233" t="s">
        <v>44</v>
      </c>
      <c r="AF2233">
        <v>2408</v>
      </c>
    </row>
    <row r="2234" spans="1:32" x14ac:dyDescent="0.3">
      <c r="A2234" s="1">
        <v>749</v>
      </c>
      <c r="B2234" t="s">
        <v>32</v>
      </c>
      <c r="C2234" t="s">
        <v>24658</v>
      </c>
      <c r="D2234" t="s">
        <v>16519</v>
      </c>
      <c r="E2234" t="s">
        <v>14966</v>
      </c>
      <c r="F2234" t="s">
        <v>16520</v>
      </c>
      <c r="G2234" t="s">
        <v>433</v>
      </c>
      <c r="H2234" t="s">
        <v>91</v>
      </c>
      <c r="I2234" t="s">
        <v>75</v>
      </c>
      <c r="J2234" t="s">
        <v>39</v>
      </c>
      <c r="K2234" t="s">
        <v>110</v>
      </c>
      <c r="L2234" t="s">
        <v>14968</v>
      </c>
      <c r="M2234" t="s">
        <v>14969</v>
      </c>
      <c r="N2234" t="s">
        <v>16521</v>
      </c>
      <c r="Q2234" t="s">
        <v>44</v>
      </c>
      <c r="V2234" t="s">
        <v>16522</v>
      </c>
      <c r="AF2234">
        <v>2409</v>
      </c>
    </row>
    <row r="2235" spans="1:32" x14ac:dyDescent="0.3">
      <c r="A2235" s="1">
        <v>1090</v>
      </c>
      <c r="B2235" t="s">
        <v>32</v>
      </c>
      <c r="C2235" t="s">
        <v>24659</v>
      </c>
      <c r="D2235" t="s">
        <v>16523</v>
      </c>
      <c r="E2235" t="s">
        <v>16524</v>
      </c>
      <c r="F2235" t="s">
        <v>16525</v>
      </c>
      <c r="G2235" t="s">
        <v>3931</v>
      </c>
      <c r="H2235" t="s">
        <v>522</v>
      </c>
      <c r="I2235" t="s">
        <v>4299</v>
      </c>
      <c r="J2235" t="s">
        <v>16526</v>
      </c>
      <c r="K2235" t="s">
        <v>16527</v>
      </c>
      <c r="L2235" t="s">
        <v>16528</v>
      </c>
      <c r="M2235" t="s">
        <v>16529</v>
      </c>
      <c r="N2235" t="s">
        <v>16530</v>
      </c>
      <c r="P2235" t="s">
        <v>16531</v>
      </c>
      <c r="Q2235" t="s">
        <v>44</v>
      </c>
      <c r="V2235" t="s">
        <v>16532</v>
      </c>
      <c r="AF2235">
        <v>2410</v>
      </c>
    </row>
    <row r="2236" spans="1:32" x14ac:dyDescent="0.3">
      <c r="A2236" s="1">
        <v>1840</v>
      </c>
      <c r="B2236" t="s">
        <v>32</v>
      </c>
      <c r="C2236" t="s">
        <v>24660</v>
      </c>
      <c r="D2236" t="s">
        <v>16533</v>
      </c>
      <c r="E2236" t="s">
        <v>4493</v>
      </c>
      <c r="F2236" t="s">
        <v>16534</v>
      </c>
      <c r="G2236" t="s">
        <v>4175</v>
      </c>
      <c r="H2236" t="s">
        <v>91</v>
      </c>
      <c r="I2236" t="s">
        <v>2966</v>
      </c>
      <c r="J2236" t="s">
        <v>39</v>
      </c>
      <c r="K2236" t="s">
        <v>1199</v>
      </c>
      <c r="L2236" t="s">
        <v>4493</v>
      </c>
      <c r="M2236" t="s">
        <v>4497</v>
      </c>
      <c r="N2236" t="s">
        <v>16535</v>
      </c>
      <c r="P2236" t="s">
        <v>5351</v>
      </c>
      <c r="Q2236" t="s">
        <v>44</v>
      </c>
      <c r="V2236" t="s">
        <v>16536</v>
      </c>
      <c r="AF2236">
        <v>2411</v>
      </c>
    </row>
    <row r="2237" spans="1:32" x14ac:dyDescent="0.3">
      <c r="A2237" s="1">
        <v>627</v>
      </c>
      <c r="B2237" t="s">
        <v>32</v>
      </c>
      <c r="C2237" t="s">
        <v>24661</v>
      </c>
      <c r="D2237" t="s">
        <v>16537</v>
      </c>
      <c r="E2237" t="s">
        <v>6427</v>
      </c>
      <c r="F2237" t="s">
        <v>16538</v>
      </c>
      <c r="G2237" t="s">
        <v>1598</v>
      </c>
      <c r="H2237" t="s">
        <v>37</v>
      </c>
      <c r="I2237" t="s">
        <v>2444</v>
      </c>
      <c r="J2237" t="s">
        <v>324</v>
      </c>
      <c r="K2237" t="s">
        <v>16539</v>
      </c>
      <c r="L2237" t="s">
        <v>6430</v>
      </c>
      <c r="M2237" t="s">
        <v>6431</v>
      </c>
      <c r="N2237" t="s">
        <v>16540</v>
      </c>
      <c r="P2237" t="s">
        <v>16541</v>
      </c>
      <c r="Q2237" t="s">
        <v>44</v>
      </c>
      <c r="V2237" t="s">
        <v>16542</v>
      </c>
      <c r="AF2237">
        <v>2412</v>
      </c>
    </row>
    <row r="2238" spans="1:32" x14ac:dyDescent="0.3">
      <c r="A2238" s="1">
        <v>2152</v>
      </c>
      <c r="B2238" t="s">
        <v>32</v>
      </c>
      <c r="C2238" t="s">
        <v>24662</v>
      </c>
      <c r="D2238" t="s">
        <v>16543</v>
      </c>
      <c r="E2238" t="s">
        <v>16544</v>
      </c>
      <c r="F2238" t="s">
        <v>16545</v>
      </c>
      <c r="G2238" t="s">
        <v>16546</v>
      </c>
      <c r="H2238" t="s">
        <v>180</v>
      </c>
      <c r="I2238" t="s">
        <v>4299</v>
      </c>
      <c r="J2238" t="s">
        <v>103</v>
      </c>
      <c r="K2238" t="s">
        <v>16547</v>
      </c>
      <c r="L2238" t="s">
        <v>16548</v>
      </c>
      <c r="M2238" t="s">
        <v>16549</v>
      </c>
      <c r="N2238" t="s">
        <v>16550</v>
      </c>
      <c r="P2238" t="s">
        <v>16551</v>
      </c>
      <c r="Q2238" t="s">
        <v>44</v>
      </c>
      <c r="V2238" t="s">
        <v>16552</v>
      </c>
      <c r="AF2238">
        <v>2413</v>
      </c>
    </row>
    <row r="2239" spans="1:32" x14ac:dyDescent="0.3">
      <c r="A2239" s="1">
        <v>1154</v>
      </c>
      <c r="B2239" t="s">
        <v>32</v>
      </c>
      <c r="C2239" t="s">
        <v>24663</v>
      </c>
      <c r="D2239" t="s">
        <v>16553</v>
      </c>
      <c r="E2239" t="s">
        <v>16554</v>
      </c>
      <c r="F2239" t="s">
        <v>16555</v>
      </c>
      <c r="G2239" t="s">
        <v>16556</v>
      </c>
      <c r="H2239" t="s">
        <v>166</v>
      </c>
      <c r="I2239" t="s">
        <v>434</v>
      </c>
      <c r="J2239" t="s">
        <v>190</v>
      </c>
      <c r="K2239" t="s">
        <v>12480</v>
      </c>
      <c r="L2239" t="s">
        <v>16557</v>
      </c>
      <c r="M2239" t="s">
        <v>16558</v>
      </c>
      <c r="N2239" t="s">
        <v>16559</v>
      </c>
      <c r="P2239" t="s">
        <v>8702</v>
      </c>
      <c r="Q2239" t="s">
        <v>44</v>
      </c>
      <c r="V2239" t="s">
        <v>16560</v>
      </c>
      <c r="AF2239">
        <v>2414</v>
      </c>
    </row>
    <row r="2240" spans="1:32" x14ac:dyDescent="0.3">
      <c r="A2240" s="1">
        <v>1715</v>
      </c>
      <c r="B2240" t="s">
        <v>32</v>
      </c>
      <c r="C2240" t="s">
        <v>24664</v>
      </c>
      <c r="D2240" t="s">
        <v>16561</v>
      </c>
      <c r="E2240" t="s">
        <v>16562</v>
      </c>
      <c r="F2240" t="s">
        <v>16563</v>
      </c>
      <c r="G2240" t="s">
        <v>3846</v>
      </c>
      <c r="H2240" t="s">
        <v>180</v>
      </c>
      <c r="I2240" t="s">
        <v>348</v>
      </c>
      <c r="J2240" t="s">
        <v>168</v>
      </c>
      <c r="K2240" t="s">
        <v>1640</v>
      </c>
      <c r="L2240" t="s">
        <v>16564</v>
      </c>
      <c r="M2240" t="s">
        <v>16565</v>
      </c>
      <c r="N2240" t="s">
        <v>16566</v>
      </c>
      <c r="P2240" t="s">
        <v>16292</v>
      </c>
      <c r="Q2240" t="s">
        <v>44</v>
      </c>
      <c r="V2240" t="s">
        <v>16567</v>
      </c>
      <c r="AF2240">
        <v>2415</v>
      </c>
    </row>
    <row r="2241" spans="1:32" x14ac:dyDescent="0.3">
      <c r="A2241" s="1">
        <v>147</v>
      </c>
      <c r="B2241" t="s">
        <v>32</v>
      </c>
      <c r="C2241" t="s">
        <v>24665</v>
      </c>
      <c r="D2241" t="s">
        <v>16568</v>
      </c>
      <c r="E2241" t="s">
        <v>12459</v>
      </c>
      <c r="F2241" t="s">
        <v>16569</v>
      </c>
      <c r="G2241" t="s">
        <v>16570</v>
      </c>
      <c r="H2241" t="s">
        <v>180</v>
      </c>
      <c r="I2241" t="s">
        <v>324</v>
      </c>
      <c r="J2241" t="s">
        <v>324</v>
      </c>
      <c r="K2241" t="s">
        <v>16571</v>
      </c>
      <c r="L2241" t="s">
        <v>12459</v>
      </c>
      <c r="M2241" t="s">
        <v>12462</v>
      </c>
      <c r="N2241" t="s">
        <v>16572</v>
      </c>
      <c r="Q2241" t="s">
        <v>44</v>
      </c>
      <c r="V2241" t="s">
        <v>16573</v>
      </c>
      <c r="AF2241">
        <v>2416</v>
      </c>
    </row>
    <row r="2242" spans="1:32" x14ac:dyDescent="0.3">
      <c r="A2242" s="1">
        <v>1976</v>
      </c>
      <c r="B2242" t="s">
        <v>32</v>
      </c>
      <c r="C2242" t="s">
        <v>24666</v>
      </c>
      <c r="D2242" t="s">
        <v>16574</v>
      </c>
      <c r="E2242" t="s">
        <v>5121</v>
      </c>
      <c r="F2242" t="s">
        <v>16575</v>
      </c>
      <c r="G2242" t="s">
        <v>4175</v>
      </c>
      <c r="H2242" t="s">
        <v>91</v>
      </c>
      <c r="I2242" t="s">
        <v>3057</v>
      </c>
      <c r="J2242" t="s">
        <v>168</v>
      </c>
      <c r="K2242" t="s">
        <v>16576</v>
      </c>
      <c r="L2242" t="s">
        <v>5124</v>
      </c>
      <c r="M2242" t="s">
        <v>5125</v>
      </c>
      <c r="N2242" t="s">
        <v>16577</v>
      </c>
      <c r="Q2242" t="s">
        <v>44</v>
      </c>
      <c r="V2242" t="s">
        <v>16578</v>
      </c>
      <c r="AF2242">
        <v>2417</v>
      </c>
    </row>
    <row r="2243" spans="1:32" x14ac:dyDescent="0.3">
      <c r="A2243" s="1">
        <v>1249</v>
      </c>
      <c r="B2243" t="s">
        <v>32</v>
      </c>
      <c r="C2243" t="s">
        <v>24667</v>
      </c>
      <c r="D2243" t="s">
        <v>16579</v>
      </c>
      <c r="E2243" t="s">
        <v>6474</v>
      </c>
      <c r="F2243" t="s">
        <v>16580</v>
      </c>
      <c r="G2243" t="s">
        <v>16581</v>
      </c>
      <c r="H2243" t="s">
        <v>248</v>
      </c>
      <c r="I2243" t="s">
        <v>228</v>
      </c>
      <c r="J2243" t="s">
        <v>168</v>
      </c>
      <c r="K2243" t="s">
        <v>16582</v>
      </c>
      <c r="L2243" t="s">
        <v>6476</v>
      </c>
      <c r="M2243" t="s">
        <v>6477</v>
      </c>
      <c r="N2243" t="s">
        <v>16583</v>
      </c>
      <c r="P2243" t="s">
        <v>16584</v>
      </c>
      <c r="Q2243" t="s">
        <v>44</v>
      </c>
      <c r="AF2243">
        <v>2418</v>
      </c>
    </row>
    <row r="2244" spans="1:32" x14ac:dyDescent="0.3">
      <c r="A2244" s="1">
        <v>1431</v>
      </c>
      <c r="B2244" t="s">
        <v>32</v>
      </c>
      <c r="C2244" t="s">
        <v>24668</v>
      </c>
      <c r="D2244" t="s">
        <v>16585</v>
      </c>
      <c r="E2244" t="s">
        <v>2823</v>
      </c>
      <c r="F2244" t="s">
        <v>16586</v>
      </c>
      <c r="G2244" t="s">
        <v>107</v>
      </c>
      <c r="H2244" t="s">
        <v>108</v>
      </c>
      <c r="I2244" t="s">
        <v>108</v>
      </c>
      <c r="K2244" t="s">
        <v>16587</v>
      </c>
      <c r="L2244" t="s">
        <v>2827</v>
      </c>
      <c r="M2244" t="s">
        <v>2828</v>
      </c>
      <c r="N2244" t="s">
        <v>16588</v>
      </c>
      <c r="P2244" t="s">
        <v>16589</v>
      </c>
      <c r="Q2244" t="s">
        <v>44</v>
      </c>
      <c r="V2244" t="s">
        <v>16590</v>
      </c>
      <c r="AF2244">
        <v>2419</v>
      </c>
    </row>
    <row r="2245" spans="1:32" x14ac:dyDescent="0.3">
      <c r="A2245" s="1">
        <v>1758</v>
      </c>
      <c r="B2245" t="s">
        <v>32</v>
      </c>
      <c r="C2245" t="s">
        <v>24669</v>
      </c>
      <c r="D2245" t="s">
        <v>16591</v>
      </c>
      <c r="E2245" t="s">
        <v>16592</v>
      </c>
      <c r="F2245" t="s">
        <v>16593</v>
      </c>
      <c r="G2245" t="s">
        <v>8948</v>
      </c>
      <c r="H2245" t="s">
        <v>91</v>
      </c>
      <c r="I2245" t="s">
        <v>1823</v>
      </c>
      <c r="J2245" t="s">
        <v>1231</v>
      </c>
      <c r="K2245" t="s">
        <v>517</v>
      </c>
      <c r="L2245" t="s">
        <v>16594</v>
      </c>
      <c r="M2245" t="s">
        <v>16595</v>
      </c>
      <c r="N2245" t="s">
        <v>16596</v>
      </c>
      <c r="P2245" t="s">
        <v>1675</v>
      </c>
      <c r="Q2245" t="s">
        <v>44</v>
      </c>
      <c r="V2245" t="s">
        <v>16597</v>
      </c>
      <c r="AF2245">
        <v>2420</v>
      </c>
    </row>
    <row r="2246" spans="1:32" x14ac:dyDescent="0.3">
      <c r="A2246" s="1">
        <v>2201</v>
      </c>
      <c r="B2246" t="s">
        <v>32</v>
      </c>
      <c r="C2246" t="s">
        <v>24670</v>
      </c>
      <c r="D2246" t="s">
        <v>16598</v>
      </c>
      <c r="E2246" t="s">
        <v>16599</v>
      </c>
      <c r="F2246" t="s">
        <v>16600</v>
      </c>
      <c r="G2246" t="s">
        <v>15657</v>
      </c>
      <c r="H2246" t="s">
        <v>108</v>
      </c>
      <c r="I2246" t="s">
        <v>3732</v>
      </c>
      <c r="J2246" t="s">
        <v>236</v>
      </c>
      <c r="K2246" t="s">
        <v>16601</v>
      </c>
      <c r="L2246" t="s">
        <v>16602</v>
      </c>
      <c r="M2246" t="s">
        <v>16603</v>
      </c>
      <c r="N2246" t="s">
        <v>16604</v>
      </c>
      <c r="P2246" t="s">
        <v>16605</v>
      </c>
      <c r="Q2246" t="s">
        <v>44</v>
      </c>
      <c r="V2246" t="s">
        <v>16606</v>
      </c>
      <c r="AF2246">
        <v>2421</v>
      </c>
    </row>
    <row r="2247" spans="1:32" x14ac:dyDescent="0.3">
      <c r="A2247" s="1">
        <v>924</v>
      </c>
      <c r="B2247" t="s">
        <v>32</v>
      </c>
      <c r="C2247" t="s">
        <v>24671</v>
      </c>
      <c r="D2247" t="s">
        <v>16607</v>
      </c>
      <c r="E2247" t="s">
        <v>1254</v>
      </c>
      <c r="F2247" t="s">
        <v>16608</v>
      </c>
      <c r="G2247" t="s">
        <v>433</v>
      </c>
      <c r="H2247" t="s">
        <v>91</v>
      </c>
      <c r="I2247" t="s">
        <v>1231</v>
      </c>
      <c r="J2247" t="s">
        <v>39</v>
      </c>
      <c r="K2247" t="s">
        <v>16609</v>
      </c>
      <c r="L2247" t="s">
        <v>1257</v>
      </c>
      <c r="M2247" t="s">
        <v>1258</v>
      </c>
      <c r="N2247" t="s">
        <v>16610</v>
      </c>
      <c r="Q2247" t="s">
        <v>44</v>
      </c>
      <c r="V2247" t="s">
        <v>16611</v>
      </c>
      <c r="AF2247">
        <v>2422</v>
      </c>
    </row>
    <row r="2248" spans="1:32" x14ac:dyDescent="0.3">
      <c r="A2248" s="1">
        <v>2127</v>
      </c>
      <c r="B2248" t="s">
        <v>32</v>
      </c>
      <c r="C2248" t="s">
        <v>24672</v>
      </c>
      <c r="D2248" t="s">
        <v>16612</v>
      </c>
      <c r="E2248" t="s">
        <v>16613</v>
      </c>
      <c r="F2248" t="s">
        <v>16614</v>
      </c>
      <c r="G2248" t="s">
        <v>50</v>
      </c>
      <c r="H2248" t="s">
        <v>51</v>
      </c>
      <c r="I2248" t="s">
        <v>236</v>
      </c>
      <c r="K2248" t="s">
        <v>4980</v>
      </c>
      <c r="L2248" t="s">
        <v>16615</v>
      </c>
      <c r="M2248" t="s">
        <v>16616</v>
      </c>
      <c r="N2248" t="s">
        <v>16617</v>
      </c>
      <c r="P2248" t="s">
        <v>2386</v>
      </c>
      <c r="Q2248" t="s">
        <v>44</v>
      </c>
      <c r="V2248" t="s">
        <v>16618</v>
      </c>
      <c r="AF2248">
        <v>2423</v>
      </c>
    </row>
    <row r="2249" spans="1:32" x14ac:dyDescent="0.3">
      <c r="A2249" s="1">
        <v>2413</v>
      </c>
      <c r="B2249" t="s">
        <v>32</v>
      </c>
      <c r="C2249" t="s">
        <v>24673</v>
      </c>
      <c r="D2249" t="s">
        <v>16619</v>
      </c>
      <c r="E2249" t="s">
        <v>11914</v>
      </c>
      <c r="F2249" t="s">
        <v>16620</v>
      </c>
      <c r="G2249" t="s">
        <v>3081</v>
      </c>
      <c r="H2249" t="s">
        <v>475</v>
      </c>
      <c r="L2249" t="s">
        <v>11917</v>
      </c>
      <c r="M2249" t="s">
        <v>11918</v>
      </c>
      <c r="N2249" t="s">
        <v>16621</v>
      </c>
      <c r="Q2249" t="s">
        <v>44</v>
      </c>
      <c r="V2249" t="s">
        <v>16622</v>
      </c>
      <c r="AF2249">
        <v>2424</v>
      </c>
    </row>
    <row r="2250" spans="1:32" x14ac:dyDescent="0.3">
      <c r="A2250" s="1">
        <v>1324</v>
      </c>
      <c r="B2250" t="s">
        <v>32</v>
      </c>
      <c r="C2250" t="s">
        <v>24674</v>
      </c>
      <c r="D2250" t="s">
        <v>16623</v>
      </c>
      <c r="E2250" t="s">
        <v>16624</v>
      </c>
      <c r="F2250" t="s">
        <v>16625</v>
      </c>
      <c r="G2250" t="s">
        <v>16626</v>
      </c>
      <c r="H2250" t="s">
        <v>74</v>
      </c>
      <c r="I2250" t="s">
        <v>146</v>
      </c>
      <c r="J2250" t="s">
        <v>123</v>
      </c>
      <c r="K2250" t="s">
        <v>16627</v>
      </c>
      <c r="L2250" t="s">
        <v>16628</v>
      </c>
      <c r="M2250" t="s">
        <v>16629</v>
      </c>
      <c r="N2250" t="s">
        <v>16630</v>
      </c>
      <c r="P2250" t="s">
        <v>16631</v>
      </c>
      <c r="Q2250" t="s">
        <v>44</v>
      </c>
      <c r="V2250" t="s">
        <v>16632</v>
      </c>
      <c r="AF2250">
        <v>2425</v>
      </c>
    </row>
    <row r="2251" spans="1:32" x14ac:dyDescent="0.3">
      <c r="A2251" s="1">
        <v>2411</v>
      </c>
      <c r="B2251" t="s">
        <v>32</v>
      </c>
      <c r="C2251" t="s">
        <v>24675</v>
      </c>
      <c r="D2251" t="s">
        <v>16633</v>
      </c>
      <c r="E2251" t="s">
        <v>4947</v>
      </c>
      <c r="F2251" t="s">
        <v>16634</v>
      </c>
      <c r="G2251" t="s">
        <v>16635</v>
      </c>
      <c r="H2251" t="s">
        <v>459</v>
      </c>
      <c r="I2251" t="s">
        <v>324</v>
      </c>
      <c r="K2251" t="s">
        <v>2444</v>
      </c>
      <c r="L2251" t="s">
        <v>4950</v>
      </c>
      <c r="M2251" t="s">
        <v>4951</v>
      </c>
      <c r="N2251" t="s">
        <v>16636</v>
      </c>
      <c r="Q2251" t="s">
        <v>44</v>
      </c>
      <c r="V2251" t="s">
        <v>16637</v>
      </c>
      <c r="AF2251">
        <v>2426</v>
      </c>
    </row>
    <row r="2252" spans="1:32" x14ac:dyDescent="0.3">
      <c r="A2252" s="1">
        <v>1106</v>
      </c>
      <c r="B2252" t="s">
        <v>32</v>
      </c>
      <c r="C2252" t="s">
        <v>24676</v>
      </c>
      <c r="D2252" t="s">
        <v>16638</v>
      </c>
      <c r="E2252" t="s">
        <v>16639</v>
      </c>
      <c r="F2252" t="s">
        <v>16640</v>
      </c>
      <c r="G2252" t="s">
        <v>16641</v>
      </c>
      <c r="H2252" t="s">
        <v>51</v>
      </c>
      <c r="I2252" t="s">
        <v>5000</v>
      </c>
      <c r="K2252" t="s">
        <v>2641</v>
      </c>
      <c r="L2252" t="s">
        <v>16642</v>
      </c>
      <c r="M2252" t="s">
        <v>16643</v>
      </c>
      <c r="N2252" t="s">
        <v>16644</v>
      </c>
      <c r="P2252" t="s">
        <v>2643</v>
      </c>
      <c r="Q2252" t="s">
        <v>44</v>
      </c>
      <c r="V2252" t="s">
        <v>16645</v>
      </c>
      <c r="AF2252">
        <v>2427</v>
      </c>
    </row>
    <row r="2253" spans="1:32" x14ac:dyDescent="0.3">
      <c r="A2253" s="1">
        <v>1620</v>
      </c>
      <c r="B2253" t="s">
        <v>32</v>
      </c>
      <c r="C2253" t="s">
        <v>24677</v>
      </c>
      <c r="D2253" t="s">
        <v>16646</v>
      </c>
      <c r="E2253" t="s">
        <v>15151</v>
      </c>
      <c r="F2253" t="s">
        <v>16647</v>
      </c>
      <c r="G2253" t="s">
        <v>16648</v>
      </c>
      <c r="H2253" t="s">
        <v>475</v>
      </c>
      <c r="I2253" t="s">
        <v>2593</v>
      </c>
      <c r="J2253" t="s">
        <v>16649</v>
      </c>
      <c r="K2253" t="s">
        <v>16650</v>
      </c>
      <c r="L2253" t="s">
        <v>15155</v>
      </c>
      <c r="M2253" t="s">
        <v>15156</v>
      </c>
      <c r="N2253" t="s">
        <v>16651</v>
      </c>
      <c r="Q2253" t="s">
        <v>44</v>
      </c>
      <c r="V2253" t="s">
        <v>16652</v>
      </c>
      <c r="AF2253">
        <v>2428</v>
      </c>
    </row>
    <row r="2254" spans="1:32" x14ac:dyDescent="0.3">
      <c r="A2254" s="1">
        <v>1642</v>
      </c>
      <c r="B2254" t="s">
        <v>32</v>
      </c>
      <c r="C2254" t="s">
        <v>24678</v>
      </c>
      <c r="D2254" t="s">
        <v>16653</v>
      </c>
      <c r="E2254" t="s">
        <v>4673</v>
      </c>
      <c r="F2254" t="s">
        <v>16654</v>
      </c>
      <c r="G2254" t="s">
        <v>16655</v>
      </c>
      <c r="H2254" t="s">
        <v>37</v>
      </c>
      <c r="I2254" t="s">
        <v>12233</v>
      </c>
      <c r="J2254" t="s">
        <v>146</v>
      </c>
      <c r="K2254" t="s">
        <v>16656</v>
      </c>
      <c r="L2254" t="s">
        <v>4677</v>
      </c>
      <c r="M2254" t="s">
        <v>4678</v>
      </c>
      <c r="N2254" t="s">
        <v>16657</v>
      </c>
      <c r="Q2254" t="s">
        <v>44</v>
      </c>
      <c r="AF2254">
        <v>2429</v>
      </c>
    </row>
    <row r="2255" spans="1:32" x14ac:dyDescent="0.3">
      <c r="A2255" s="1">
        <v>2521</v>
      </c>
      <c r="B2255" t="s">
        <v>32</v>
      </c>
      <c r="C2255" t="s">
        <v>24679</v>
      </c>
      <c r="D2255" t="s">
        <v>16658</v>
      </c>
      <c r="E2255" t="s">
        <v>531</v>
      </c>
      <c r="F2255" t="s">
        <v>16659</v>
      </c>
      <c r="G2255" t="s">
        <v>3654</v>
      </c>
      <c r="H2255" t="s">
        <v>74</v>
      </c>
      <c r="I2255" t="s">
        <v>4129</v>
      </c>
      <c r="J2255" t="s">
        <v>190</v>
      </c>
      <c r="K2255" t="s">
        <v>4056</v>
      </c>
      <c r="L2255" t="s">
        <v>534</v>
      </c>
      <c r="M2255" t="s">
        <v>535</v>
      </c>
      <c r="N2255" t="s">
        <v>16660</v>
      </c>
      <c r="P2255" t="s">
        <v>4308</v>
      </c>
      <c r="Q2255" t="s">
        <v>44</v>
      </c>
      <c r="V2255" t="s">
        <v>16661</v>
      </c>
      <c r="AF2255">
        <v>2430</v>
      </c>
    </row>
    <row r="2256" spans="1:32" x14ac:dyDescent="0.3">
      <c r="A2256" s="1">
        <v>364</v>
      </c>
      <c r="B2256" t="s">
        <v>32</v>
      </c>
      <c r="C2256" t="s">
        <v>21390</v>
      </c>
      <c r="D2256" t="s">
        <v>16662</v>
      </c>
      <c r="E2256" t="s">
        <v>2240</v>
      </c>
      <c r="F2256" t="s">
        <v>16663</v>
      </c>
      <c r="G2256" t="s">
        <v>6545</v>
      </c>
      <c r="H2256" t="s">
        <v>74</v>
      </c>
      <c r="I2256" t="s">
        <v>3559</v>
      </c>
      <c r="J2256" t="s">
        <v>147</v>
      </c>
      <c r="K2256" t="s">
        <v>16664</v>
      </c>
      <c r="L2256" t="s">
        <v>2240</v>
      </c>
      <c r="M2256" t="s">
        <v>2245</v>
      </c>
      <c r="N2256" t="s">
        <v>16665</v>
      </c>
      <c r="P2256" t="s">
        <v>5261</v>
      </c>
      <c r="Q2256" t="s">
        <v>44</v>
      </c>
      <c r="V2256" t="s">
        <v>16666</v>
      </c>
      <c r="AF2256">
        <v>2431</v>
      </c>
    </row>
    <row r="2257" spans="1:32" x14ac:dyDescent="0.3">
      <c r="A2257" s="1">
        <v>1020</v>
      </c>
      <c r="B2257" t="s">
        <v>32</v>
      </c>
      <c r="C2257" t="s">
        <v>24680</v>
      </c>
      <c r="D2257" t="s">
        <v>16667</v>
      </c>
      <c r="E2257" t="s">
        <v>16668</v>
      </c>
      <c r="F2257" t="s">
        <v>16669</v>
      </c>
      <c r="G2257" t="s">
        <v>4175</v>
      </c>
      <c r="H2257" t="s">
        <v>91</v>
      </c>
      <c r="I2257" t="s">
        <v>7801</v>
      </c>
      <c r="J2257" t="s">
        <v>168</v>
      </c>
      <c r="K2257" t="s">
        <v>16670</v>
      </c>
      <c r="L2257" t="s">
        <v>16671</v>
      </c>
      <c r="M2257" t="s">
        <v>16672</v>
      </c>
      <c r="N2257" t="s">
        <v>16673</v>
      </c>
      <c r="P2257" t="s">
        <v>270</v>
      </c>
      <c r="Q2257" t="s">
        <v>9547</v>
      </c>
      <c r="V2257" t="s">
        <v>16674</v>
      </c>
      <c r="AF2257">
        <v>2432</v>
      </c>
    </row>
    <row r="2258" spans="1:32" x14ac:dyDescent="0.3">
      <c r="A2258" s="1">
        <v>3165</v>
      </c>
      <c r="B2258" t="s">
        <v>32</v>
      </c>
      <c r="C2258" t="s">
        <v>16675</v>
      </c>
      <c r="D2258" t="s">
        <v>16676</v>
      </c>
      <c r="E2258" t="s">
        <v>16677</v>
      </c>
      <c r="F2258" t="s">
        <v>16678</v>
      </c>
      <c r="G2258" t="s">
        <v>16679</v>
      </c>
      <c r="H2258" t="s">
        <v>37</v>
      </c>
      <c r="O2258" t="s">
        <v>62</v>
      </c>
      <c r="R2258" t="s">
        <v>16680</v>
      </c>
      <c r="S2258" t="s">
        <v>16681</v>
      </c>
      <c r="T2258" t="s">
        <v>16682</v>
      </c>
      <c r="U2258" t="s">
        <v>16683</v>
      </c>
      <c r="V2258" t="s">
        <v>638</v>
      </c>
      <c r="AF2258">
        <v>2433</v>
      </c>
    </row>
    <row r="2259" spans="1:32" x14ac:dyDescent="0.3">
      <c r="A2259" s="1">
        <v>278</v>
      </c>
      <c r="B2259" t="s">
        <v>32</v>
      </c>
      <c r="C2259" t="s">
        <v>24681</v>
      </c>
      <c r="D2259" t="s">
        <v>16684</v>
      </c>
      <c r="E2259" t="s">
        <v>16685</v>
      </c>
      <c r="F2259" t="s">
        <v>16686</v>
      </c>
      <c r="G2259" t="s">
        <v>7146</v>
      </c>
      <c r="H2259" t="s">
        <v>108</v>
      </c>
      <c r="I2259" t="s">
        <v>189</v>
      </c>
      <c r="J2259" t="s">
        <v>110</v>
      </c>
      <c r="K2259" t="s">
        <v>16687</v>
      </c>
      <c r="L2259" t="s">
        <v>16688</v>
      </c>
      <c r="M2259" t="s">
        <v>16689</v>
      </c>
      <c r="N2259" t="s">
        <v>16690</v>
      </c>
      <c r="P2259" t="s">
        <v>16691</v>
      </c>
      <c r="Q2259" t="s">
        <v>44</v>
      </c>
      <c r="V2259" t="s">
        <v>16692</v>
      </c>
      <c r="AF2259">
        <v>2434</v>
      </c>
    </row>
    <row r="2260" spans="1:32" x14ac:dyDescent="0.3">
      <c r="A2260" s="1">
        <v>2171</v>
      </c>
      <c r="B2260" t="s">
        <v>32</v>
      </c>
      <c r="C2260" t="s">
        <v>24682</v>
      </c>
      <c r="D2260" t="s">
        <v>16693</v>
      </c>
      <c r="E2260" t="s">
        <v>16694</v>
      </c>
      <c r="F2260" t="s">
        <v>16695</v>
      </c>
      <c r="G2260" t="s">
        <v>2295</v>
      </c>
      <c r="H2260" t="s">
        <v>108</v>
      </c>
      <c r="I2260" t="s">
        <v>8425</v>
      </c>
      <c r="J2260" t="s">
        <v>123</v>
      </c>
      <c r="K2260" t="s">
        <v>3140</v>
      </c>
      <c r="L2260" t="s">
        <v>16696</v>
      </c>
      <c r="M2260" t="s">
        <v>16697</v>
      </c>
      <c r="N2260" t="s">
        <v>16698</v>
      </c>
      <c r="P2260" t="s">
        <v>10329</v>
      </c>
      <c r="Q2260" t="s">
        <v>44</v>
      </c>
      <c r="V2260" t="s">
        <v>16699</v>
      </c>
      <c r="AF2260">
        <v>2435</v>
      </c>
    </row>
    <row r="2261" spans="1:32" x14ac:dyDescent="0.3">
      <c r="A2261" s="1">
        <v>2340</v>
      </c>
      <c r="B2261" t="s">
        <v>32</v>
      </c>
      <c r="C2261" t="s">
        <v>16700</v>
      </c>
      <c r="D2261" t="s">
        <v>16701</v>
      </c>
      <c r="E2261" t="s">
        <v>16702</v>
      </c>
      <c r="F2261" t="s">
        <v>16703</v>
      </c>
      <c r="G2261" t="s">
        <v>3213</v>
      </c>
      <c r="H2261" t="s">
        <v>475</v>
      </c>
      <c r="I2261" t="s">
        <v>16704</v>
      </c>
      <c r="J2261" t="s">
        <v>168</v>
      </c>
      <c r="K2261" t="s">
        <v>16705</v>
      </c>
      <c r="L2261" t="s">
        <v>16706</v>
      </c>
      <c r="M2261" t="s">
        <v>16707</v>
      </c>
      <c r="N2261" t="s">
        <v>16708</v>
      </c>
      <c r="P2261" t="s">
        <v>16709</v>
      </c>
      <c r="Q2261" t="s">
        <v>44</v>
      </c>
      <c r="V2261" t="s">
        <v>16710</v>
      </c>
      <c r="AF2261">
        <v>2436</v>
      </c>
    </row>
    <row r="2262" spans="1:32" x14ac:dyDescent="0.3">
      <c r="A2262" s="1">
        <v>1167</v>
      </c>
      <c r="B2262" t="s">
        <v>32</v>
      </c>
      <c r="C2262" t="s">
        <v>24683</v>
      </c>
      <c r="D2262" t="s">
        <v>16711</v>
      </c>
      <c r="E2262" t="s">
        <v>16712</v>
      </c>
      <c r="F2262" t="s">
        <v>16713</v>
      </c>
      <c r="G2262" t="s">
        <v>11524</v>
      </c>
      <c r="H2262" t="s">
        <v>74</v>
      </c>
      <c r="I2262" t="s">
        <v>476</v>
      </c>
      <c r="J2262" t="s">
        <v>16714</v>
      </c>
      <c r="K2262" t="s">
        <v>16715</v>
      </c>
      <c r="L2262" t="s">
        <v>16716</v>
      </c>
      <c r="M2262" t="s">
        <v>16717</v>
      </c>
      <c r="N2262" t="s">
        <v>16718</v>
      </c>
      <c r="P2262" t="s">
        <v>11072</v>
      </c>
      <c r="Q2262" t="s">
        <v>44</v>
      </c>
      <c r="V2262" t="s">
        <v>16719</v>
      </c>
      <c r="AF2262">
        <v>2437</v>
      </c>
    </row>
    <row r="2263" spans="1:32" x14ac:dyDescent="0.3">
      <c r="A2263" s="1">
        <v>2034</v>
      </c>
      <c r="B2263" t="s">
        <v>32</v>
      </c>
      <c r="C2263" t="s">
        <v>24684</v>
      </c>
      <c r="D2263" t="s">
        <v>16720</v>
      </c>
      <c r="E2263" t="s">
        <v>16721</v>
      </c>
      <c r="F2263" t="s">
        <v>16722</v>
      </c>
      <c r="G2263" t="s">
        <v>3535</v>
      </c>
      <c r="H2263" t="s">
        <v>91</v>
      </c>
      <c r="I2263" t="s">
        <v>359</v>
      </c>
      <c r="J2263" t="s">
        <v>147</v>
      </c>
      <c r="K2263" t="s">
        <v>1917</v>
      </c>
      <c r="L2263" t="s">
        <v>16723</v>
      </c>
      <c r="M2263" t="s">
        <v>16724</v>
      </c>
      <c r="N2263" t="s">
        <v>16725</v>
      </c>
      <c r="P2263" t="s">
        <v>156</v>
      </c>
      <c r="Q2263" t="s">
        <v>44</v>
      </c>
      <c r="V2263" t="s">
        <v>16726</v>
      </c>
      <c r="AF2263">
        <v>2438</v>
      </c>
    </row>
    <row r="2264" spans="1:32" x14ac:dyDescent="0.3">
      <c r="A2264" s="1">
        <v>2403</v>
      </c>
      <c r="B2264" t="s">
        <v>32</v>
      </c>
      <c r="C2264" t="s">
        <v>24685</v>
      </c>
      <c r="D2264" t="s">
        <v>16727</v>
      </c>
      <c r="E2264" t="s">
        <v>1254</v>
      </c>
      <c r="F2264" t="s">
        <v>16728</v>
      </c>
      <c r="G2264" t="s">
        <v>433</v>
      </c>
      <c r="H2264" t="s">
        <v>91</v>
      </c>
      <c r="I2264" t="s">
        <v>1231</v>
      </c>
      <c r="J2264" t="s">
        <v>236</v>
      </c>
      <c r="K2264" t="s">
        <v>16729</v>
      </c>
      <c r="L2264" t="s">
        <v>1257</v>
      </c>
      <c r="M2264" t="s">
        <v>1258</v>
      </c>
      <c r="N2264" t="s">
        <v>16730</v>
      </c>
      <c r="Q2264" t="s">
        <v>44</v>
      </c>
      <c r="V2264" t="s">
        <v>16731</v>
      </c>
      <c r="AF2264">
        <v>2439</v>
      </c>
    </row>
    <row r="2265" spans="1:32" x14ac:dyDescent="0.3">
      <c r="A2265" s="1">
        <v>3125</v>
      </c>
      <c r="B2265" t="s">
        <v>32</v>
      </c>
      <c r="C2265" t="s">
        <v>16732</v>
      </c>
      <c r="D2265" t="s">
        <v>16733</v>
      </c>
      <c r="E2265" t="s">
        <v>16734</v>
      </c>
      <c r="F2265" t="s">
        <v>16735</v>
      </c>
      <c r="G2265" t="s">
        <v>16736</v>
      </c>
      <c r="H2265" t="s">
        <v>108</v>
      </c>
      <c r="O2265" t="s">
        <v>62</v>
      </c>
      <c r="R2265" t="s">
        <v>16737</v>
      </c>
      <c r="S2265" t="s">
        <v>16738</v>
      </c>
      <c r="T2265" t="s">
        <v>16739</v>
      </c>
      <c r="U2265" t="s">
        <v>16740</v>
      </c>
      <c r="V2265" t="s">
        <v>16741</v>
      </c>
      <c r="Y2265" t="s">
        <v>16742</v>
      </c>
      <c r="Z2265" t="s">
        <v>16743</v>
      </c>
      <c r="AF2265">
        <v>2440</v>
      </c>
    </row>
    <row r="2266" spans="1:32" x14ac:dyDescent="0.3">
      <c r="A2266" s="1">
        <v>594</v>
      </c>
      <c r="B2266" t="s">
        <v>32</v>
      </c>
      <c r="C2266" t="s">
        <v>24686</v>
      </c>
      <c r="D2266" t="s">
        <v>16744</v>
      </c>
      <c r="E2266" t="s">
        <v>16745</v>
      </c>
      <c r="F2266" t="s">
        <v>16746</v>
      </c>
      <c r="G2266" t="s">
        <v>2187</v>
      </c>
      <c r="H2266" t="s">
        <v>248</v>
      </c>
      <c r="I2266" t="s">
        <v>2444</v>
      </c>
      <c r="J2266" t="s">
        <v>39</v>
      </c>
      <c r="K2266" t="s">
        <v>6848</v>
      </c>
      <c r="L2266" t="s">
        <v>16747</v>
      </c>
      <c r="M2266" t="s">
        <v>16748</v>
      </c>
      <c r="N2266" t="s">
        <v>16749</v>
      </c>
      <c r="P2266" t="s">
        <v>8975</v>
      </c>
      <c r="Q2266" t="s">
        <v>44</v>
      </c>
      <c r="V2266" t="s">
        <v>16750</v>
      </c>
      <c r="AF2266">
        <v>2441</v>
      </c>
    </row>
    <row r="2267" spans="1:32" x14ac:dyDescent="0.3">
      <c r="A2267" s="1">
        <v>2450</v>
      </c>
      <c r="B2267" t="s">
        <v>32</v>
      </c>
      <c r="C2267" t="s">
        <v>24687</v>
      </c>
      <c r="D2267" t="s">
        <v>16751</v>
      </c>
      <c r="E2267" t="s">
        <v>16428</v>
      </c>
      <c r="F2267" t="s">
        <v>16752</v>
      </c>
      <c r="G2267" t="s">
        <v>854</v>
      </c>
      <c r="H2267" t="s">
        <v>475</v>
      </c>
      <c r="I2267" t="s">
        <v>349</v>
      </c>
      <c r="K2267" t="s">
        <v>16753</v>
      </c>
      <c r="L2267" t="s">
        <v>16430</v>
      </c>
      <c r="M2267" t="s">
        <v>16431</v>
      </c>
      <c r="N2267" t="s">
        <v>16754</v>
      </c>
      <c r="Q2267" t="s">
        <v>44</v>
      </c>
      <c r="V2267" t="s">
        <v>16755</v>
      </c>
      <c r="AF2267">
        <v>2442</v>
      </c>
    </row>
    <row r="2268" spans="1:32" x14ac:dyDescent="0.3">
      <c r="A2268" s="1">
        <v>2511</v>
      </c>
      <c r="B2268" t="s">
        <v>32</v>
      </c>
      <c r="C2268" t="s">
        <v>24688</v>
      </c>
      <c r="D2268" t="s">
        <v>16756</v>
      </c>
      <c r="E2268" t="s">
        <v>16757</v>
      </c>
      <c r="F2268" t="s">
        <v>16758</v>
      </c>
      <c r="G2268" t="s">
        <v>8153</v>
      </c>
      <c r="H2268" t="s">
        <v>475</v>
      </c>
      <c r="I2268" t="s">
        <v>137</v>
      </c>
      <c r="J2268" t="s">
        <v>236</v>
      </c>
      <c r="K2268" t="s">
        <v>16759</v>
      </c>
      <c r="L2268" t="s">
        <v>16760</v>
      </c>
      <c r="M2268" t="s">
        <v>16761</v>
      </c>
      <c r="N2268" t="s">
        <v>16762</v>
      </c>
      <c r="P2268" t="s">
        <v>8394</v>
      </c>
      <c r="Q2268" t="s">
        <v>44</v>
      </c>
      <c r="V2268" t="s">
        <v>16763</v>
      </c>
      <c r="AF2268">
        <v>2443</v>
      </c>
    </row>
    <row r="2269" spans="1:32" x14ac:dyDescent="0.3">
      <c r="A2269" s="1">
        <v>2161</v>
      </c>
      <c r="B2269" t="s">
        <v>32</v>
      </c>
      <c r="C2269" t="s">
        <v>24689</v>
      </c>
      <c r="D2269" t="s">
        <v>16764</v>
      </c>
      <c r="E2269" t="s">
        <v>13048</v>
      </c>
      <c r="F2269" t="s">
        <v>16765</v>
      </c>
      <c r="G2269" t="s">
        <v>145</v>
      </c>
      <c r="H2269" t="s">
        <v>122</v>
      </c>
      <c r="I2269" t="s">
        <v>1231</v>
      </c>
      <c r="J2269" t="s">
        <v>147</v>
      </c>
      <c r="K2269" t="s">
        <v>3593</v>
      </c>
      <c r="L2269" t="s">
        <v>13050</v>
      </c>
      <c r="M2269" t="s">
        <v>13051</v>
      </c>
      <c r="N2269" t="s">
        <v>16766</v>
      </c>
      <c r="P2269" t="s">
        <v>2508</v>
      </c>
      <c r="Q2269" t="s">
        <v>44</v>
      </c>
      <c r="V2269" t="s">
        <v>16767</v>
      </c>
      <c r="AF2269">
        <v>2444</v>
      </c>
    </row>
    <row r="2270" spans="1:32" x14ac:dyDescent="0.3">
      <c r="A2270" s="1">
        <v>1376</v>
      </c>
      <c r="B2270" t="s">
        <v>32</v>
      </c>
      <c r="C2270" t="s">
        <v>24690</v>
      </c>
      <c r="D2270" t="s">
        <v>16768</v>
      </c>
      <c r="E2270" t="s">
        <v>16769</v>
      </c>
      <c r="F2270" t="s">
        <v>16770</v>
      </c>
      <c r="G2270" t="s">
        <v>1518</v>
      </c>
      <c r="H2270" t="s">
        <v>91</v>
      </c>
      <c r="I2270" t="s">
        <v>1043</v>
      </c>
      <c r="J2270" t="s">
        <v>190</v>
      </c>
      <c r="K2270" t="s">
        <v>4162</v>
      </c>
      <c r="L2270" t="s">
        <v>16771</v>
      </c>
      <c r="M2270" t="s">
        <v>16772</v>
      </c>
      <c r="N2270" t="s">
        <v>16773</v>
      </c>
      <c r="P2270" t="s">
        <v>3148</v>
      </c>
      <c r="Q2270" t="s">
        <v>16774</v>
      </c>
      <c r="V2270" t="s">
        <v>16775</v>
      </c>
      <c r="AF2270">
        <v>2445</v>
      </c>
    </row>
    <row r="2271" spans="1:32" x14ac:dyDescent="0.3">
      <c r="A2271" s="1">
        <v>1551</v>
      </c>
      <c r="B2271" t="s">
        <v>32</v>
      </c>
      <c r="C2271" t="s">
        <v>24691</v>
      </c>
      <c r="D2271" t="s">
        <v>16776</v>
      </c>
      <c r="E2271" t="s">
        <v>16777</v>
      </c>
      <c r="F2271" t="s">
        <v>16778</v>
      </c>
      <c r="G2271" t="s">
        <v>3566</v>
      </c>
      <c r="H2271" t="s">
        <v>180</v>
      </c>
      <c r="I2271" t="s">
        <v>1231</v>
      </c>
      <c r="J2271" t="s">
        <v>324</v>
      </c>
      <c r="L2271" t="s">
        <v>16779</v>
      </c>
      <c r="M2271" t="s">
        <v>16780</v>
      </c>
      <c r="N2271" t="s">
        <v>16781</v>
      </c>
      <c r="Q2271" t="s">
        <v>44</v>
      </c>
      <c r="V2271" t="s">
        <v>16782</v>
      </c>
      <c r="AF2271">
        <v>2446</v>
      </c>
    </row>
    <row r="2272" spans="1:32" x14ac:dyDescent="0.3">
      <c r="A2272" s="1">
        <v>2431</v>
      </c>
      <c r="B2272" t="s">
        <v>32</v>
      </c>
      <c r="C2272" t="s">
        <v>24692</v>
      </c>
      <c r="D2272" t="s">
        <v>16783</v>
      </c>
      <c r="E2272" t="s">
        <v>8533</v>
      </c>
      <c r="F2272" t="s">
        <v>16784</v>
      </c>
      <c r="G2272" t="s">
        <v>16785</v>
      </c>
      <c r="H2272" t="s">
        <v>108</v>
      </c>
      <c r="I2272" t="s">
        <v>5045</v>
      </c>
      <c r="K2272" t="s">
        <v>5075</v>
      </c>
      <c r="L2272" t="s">
        <v>8537</v>
      </c>
      <c r="M2272" t="s">
        <v>8538</v>
      </c>
      <c r="N2272" t="s">
        <v>16786</v>
      </c>
      <c r="P2272" t="s">
        <v>4753</v>
      </c>
      <c r="Q2272" t="s">
        <v>44</v>
      </c>
      <c r="V2272" t="s">
        <v>16787</v>
      </c>
      <c r="AF2272">
        <v>2447</v>
      </c>
    </row>
    <row r="2273" spans="1:32" x14ac:dyDescent="0.3">
      <c r="A2273" s="1">
        <v>2320</v>
      </c>
      <c r="B2273" t="s">
        <v>32</v>
      </c>
      <c r="C2273" t="s">
        <v>24693</v>
      </c>
      <c r="D2273" t="s">
        <v>16788</v>
      </c>
      <c r="E2273" t="s">
        <v>16789</v>
      </c>
      <c r="F2273" t="s">
        <v>16790</v>
      </c>
      <c r="G2273" t="s">
        <v>15169</v>
      </c>
      <c r="H2273" t="s">
        <v>459</v>
      </c>
      <c r="I2273" t="s">
        <v>572</v>
      </c>
      <c r="J2273" t="s">
        <v>147</v>
      </c>
      <c r="K2273" t="s">
        <v>7602</v>
      </c>
      <c r="L2273" t="s">
        <v>16791</v>
      </c>
      <c r="M2273" t="s">
        <v>16792</v>
      </c>
      <c r="N2273" t="s">
        <v>16793</v>
      </c>
      <c r="P2273" t="s">
        <v>1403</v>
      </c>
      <c r="Q2273" t="s">
        <v>44</v>
      </c>
      <c r="V2273" t="s">
        <v>16794</v>
      </c>
      <c r="AF2273">
        <v>2448</v>
      </c>
    </row>
    <row r="2274" spans="1:32" x14ac:dyDescent="0.3">
      <c r="A2274" s="1">
        <v>1677</v>
      </c>
      <c r="B2274" t="s">
        <v>32</v>
      </c>
      <c r="C2274" t="s">
        <v>24694</v>
      </c>
      <c r="D2274" t="s">
        <v>16795</v>
      </c>
      <c r="E2274" t="s">
        <v>10810</v>
      </c>
      <c r="F2274" t="s">
        <v>16796</v>
      </c>
      <c r="G2274" t="s">
        <v>16797</v>
      </c>
      <c r="H2274" t="s">
        <v>248</v>
      </c>
      <c r="I2274" t="s">
        <v>80</v>
      </c>
      <c r="J2274" t="s">
        <v>373</v>
      </c>
      <c r="K2274" t="s">
        <v>16798</v>
      </c>
      <c r="L2274" t="s">
        <v>10813</v>
      </c>
      <c r="M2274" t="s">
        <v>10814</v>
      </c>
      <c r="N2274" t="s">
        <v>16799</v>
      </c>
      <c r="P2274" t="s">
        <v>16800</v>
      </c>
      <c r="Q2274" t="s">
        <v>44</v>
      </c>
      <c r="AF2274">
        <v>2449</v>
      </c>
    </row>
    <row r="2275" spans="1:32" x14ac:dyDescent="0.3">
      <c r="A2275" s="1">
        <v>856</v>
      </c>
      <c r="B2275" t="s">
        <v>32</v>
      </c>
      <c r="C2275" t="s">
        <v>24695</v>
      </c>
      <c r="D2275" t="s">
        <v>16801</v>
      </c>
      <c r="E2275" t="s">
        <v>16159</v>
      </c>
      <c r="F2275" t="s">
        <v>16802</v>
      </c>
      <c r="G2275" t="s">
        <v>9542</v>
      </c>
      <c r="H2275" t="s">
        <v>180</v>
      </c>
      <c r="I2275" t="s">
        <v>52</v>
      </c>
      <c r="J2275" t="s">
        <v>16803</v>
      </c>
      <c r="K2275" t="s">
        <v>16804</v>
      </c>
      <c r="L2275" t="s">
        <v>16162</v>
      </c>
      <c r="M2275" t="s">
        <v>16163</v>
      </c>
      <c r="N2275" t="s">
        <v>16805</v>
      </c>
      <c r="Q2275" t="s">
        <v>44</v>
      </c>
      <c r="AF2275">
        <v>2450</v>
      </c>
    </row>
    <row r="2276" spans="1:32" x14ac:dyDescent="0.3">
      <c r="A2276" s="1">
        <v>2526</v>
      </c>
      <c r="B2276" t="s">
        <v>32</v>
      </c>
      <c r="C2276" t="s">
        <v>24696</v>
      </c>
      <c r="D2276" t="s">
        <v>16806</v>
      </c>
      <c r="E2276" t="s">
        <v>16807</v>
      </c>
      <c r="F2276" t="s">
        <v>16808</v>
      </c>
      <c r="G2276" t="s">
        <v>16809</v>
      </c>
      <c r="H2276" t="s">
        <v>108</v>
      </c>
      <c r="I2276" t="s">
        <v>227</v>
      </c>
      <c r="J2276" t="s">
        <v>39</v>
      </c>
      <c r="K2276" t="s">
        <v>8568</v>
      </c>
      <c r="L2276" t="s">
        <v>16810</v>
      </c>
      <c r="M2276" t="s">
        <v>16811</v>
      </c>
      <c r="N2276" t="s">
        <v>16812</v>
      </c>
      <c r="Q2276" t="s">
        <v>44</v>
      </c>
      <c r="V2276" t="s">
        <v>16813</v>
      </c>
      <c r="AF2276">
        <v>2451</v>
      </c>
    </row>
    <row r="2277" spans="1:32" x14ac:dyDescent="0.3">
      <c r="A2277" s="1">
        <v>2144</v>
      </c>
      <c r="B2277" t="s">
        <v>32</v>
      </c>
      <c r="C2277" t="s">
        <v>24697</v>
      </c>
      <c r="D2277" t="s">
        <v>16814</v>
      </c>
      <c r="E2277" t="s">
        <v>1254</v>
      </c>
      <c r="F2277" t="s">
        <v>16815</v>
      </c>
      <c r="G2277" t="s">
        <v>50</v>
      </c>
      <c r="H2277" t="s">
        <v>51</v>
      </c>
      <c r="I2277" t="s">
        <v>123</v>
      </c>
      <c r="J2277" t="s">
        <v>123</v>
      </c>
      <c r="K2277" t="s">
        <v>16816</v>
      </c>
      <c r="L2277" t="s">
        <v>1257</v>
      </c>
      <c r="M2277" t="s">
        <v>1258</v>
      </c>
      <c r="N2277" t="s">
        <v>16817</v>
      </c>
      <c r="Q2277" t="s">
        <v>44</v>
      </c>
      <c r="V2277" t="s">
        <v>16818</v>
      </c>
      <c r="AF2277">
        <v>2452</v>
      </c>
    </row>
    <row r="2278" spans="1:32" x14ac:dyDescent="0.3">
      <c r="A2278" s="1">
        <v>2228</v>
      </c>
      <c r="B2278" t="s">
        <v>32</v>
      </c>
      <c r="C2278" t="s">
        <v>24698</v>
      </c>
      <c r="D2278" t="s">
        <v>16819</v>
      </c>
      <c r="E2278" t="s">
        <v>16820</v>
      </c>
      <c r="F2278" t="s">
        <v>16821</v>
      </c>
      <c r="G2278" t="s">
        <v>6756</v>
      </c>
      <c r="H2278" t="s">
        <v>248</v>
      </c>
      <c r="I2278" t="s">
        <v>4716</v>
      </c>
      <c r="J2278" t="s">
        <v>110</v>
      </c>
      <c r="K2278" t="s">
        <v>16822</v>
      </c>
      <c r="L2278" t="s">
        <v>16823</v>
      </c>
      <c r="M2278" t="s">
        <v>16824</v>
      </c>
      <c r="N2278" t="s">
        <v>16825</v>
      </c>
      <c r="P2278" t="s">
        <v>7075</v>
      </c>
      <c r="Q2278" t="s">
        <v>16774</v>
      </c>
      <c r="V2278" t="s">
        <v>16826</v>
      </c>
      <c r="AF2278">
        <v>2453</v>
      </c>
    </row>
    <row r="2279" spans="1:32" x14ac:dyDescent="0.3">
      <c r="A2279" s="1">
        <v>1678</v>
      </c>
      <c r="B2279" t="s">
        <v>32</v>
      </c>
      <c r="C2279" t="s">
        <v>24699</v>
      </c>
      <c r="D2279" t="s">
        <v>16827</v>
      </c>
      <c r="E2279" t="s">
        <v>3671</v>
      </c>
      <c r="F2279" t="s">
        <v>16828</v>
      </c>
      <c r="G2279" t="s">
        <v>4759</v>
      </c>
      <c r="H2279" t="s">
        <v>522</v>
      </c>
      <c r="I2279" t="s">
        <v>4189</v>
      </c>
      <c r="J2279" t="s">
        <v>124</v>
      </c>
      <c r="K2279" t="s">
        <v>16829</v>
      </c>
      <c r="L2279" t="s">
        <v>3675</v>
      </c>
      <c r="M2279" t="s">
        <v>3676</v>
      </c>
      <c r="N2279" t="s">
        <v>16830</v>
      </c>
      <c r="P2279" t="s">
        <v>16831</v>
      </c>
      <c r="Q2279" t="s">
        <v>44</v>
      </c>
      <c r="V2279" t="s">
        <v>16832</v>
      </c>
      <c r="AF2279">
        <v>2454</v>
      </c>
    </row>
    <row r="2280" spans="1:32" x14ac:dyDescent="0.3">
      <c r="A2280" s="1">
        <v>1735</v>
      </c>
      <c r="B2280" t="s">
        <v>32</v>
      </c>
      <c r="C2280" t="s">
        <v>24700</v>
      </c>
      <c r="D2280" t="s">
        <v>16833</v>
      </c>
      <c r="E2280" t="s">
        <v>13245</v>
      </c>
      <c r="F2280" t="s">
        <v>16834</v>
      </c>
      <c r="G2280" t="s">
        <v>9527</v>
      </c>
      <c r="H2280" t="s">
        <v>166</v>
      </c>
      <c r="I2280" t="s">
        <v>75</v>
      </c>
      <c r="J2280" t="s">
        <v>168</v>
      </c>
      <c r="K2280" t="s">
        <v>7366</v>
      </c>
      <c r="L2280" t="s">
        <v>13247</v>
      </c>
      <c r="M2280" t="s">
        <v>13248</v>
      </c>
      <c r="N2280" t="s">
        <v>16835</v>
      </c>
      <c r="P2280" t="s">
        <v>16836</v>
      </c>
      <c r="Q2280" t="s">
        <v>44</v>
      </c>
      <c r="V2280" t="s">
        <v>16837</v>
      </c>
      <c r="AF2280">
        <v>2455</v>
      </c>
    </row>
    <row r="2281" spans="1:32" x14ac:dyDescent="0.3">
      <c r="A2281" s="1">
        <v>1308</v>
      </c>
      <c r="B2281" t="s">
        <v>32</v>
      </c>
      <c r="C2281" t="s">
        <v>24701</v>
      </c>
      <c r="D2281" t="s">
        <v>16838</v>
      </c>
      <c r="E2281" t="s">
        <v>16118</v>
      </c>
      <c r="F2281" t="s">
        <v>16839</v>
      </c>
      <c r="G2281" t="s">
        <v>4667</v>
      </c>
      <c r="H2281" t="s">
        <v>248</v>
      </c>
      <c r="I2281" t="s">
        <v>460</v>
      </c>
      <c r="J2281" t="s">
        <v>324</v>
      </c>
      <c r="K2281" t="s">
        <v>16840</v>
      </c>
      <c r="L2281" t="s">
        <v>16121</v>
      </c>
      <c r="M2281" t="s">
        <v>16122</v>
      </c>
      <c r="N2281" t="s">
        <v>16841</v>
      </c>
      <c r="P2281" t="s">
        <v>2906</v>
      </c>
      <c r="Q2281" t="s">
        <v>44</v>
      </c>
      <c r="V2281" t="s">
        <v>16842</v>
      </c>
      <c r="AF2281">
        <v>2456</v>
      </c>
    </row>
    <row r="2282" spans="1:32" x14ac:dyDescent="0.3">
      <c r="A2282" s="1">
        <v>1689</v>
      </c>
      <c r="B2282" t="s">
        <v>32</v>
      </c>
      <c r="C2282" t="s">
        <v>24702</v>
      </c>
      <c r="D2282" t="s">
        <v>16843</v>
      </c>
      <c r="E2282" t="s">
        <v>16844</v>
      </c>
      <c r="F2282" t="s">
        <v>16845</v>
      </c>
      <c r="G2282" t="s">
        <v>16846</v>
      </c>
      <c r="H2282" t="s">
        <v>475</v>
      </c>
      <c r="L2282" t="s">
        <v>16844</v>
      </c>
      <c r="M2282" t="s">
        <v>16847</v>
      </c>
      <c r="N2282" t="s">
        <v>16848</v>
      </c>
      <c r="Q2282" t="s">
        <v>44</v>
      </c>
      <c r="V2282" t="s">
        <v>16849</v>
      </c>
      <c r="AF2282">
        <v>2457</v>
      </c>
    </row>
    <row r="2283" spans="1:32" x14ac:dyDescent="0.3">
      <c r="A2283" s="1">
        <v>1183</v>
      </c>
      <c r="B2283" t="s">
        <v>32</v>
      </c>
      <c r="C2283" t="s">
        <v>24703</v>
      </c>
      <c r="D2283" t="s">
        <v>16850</v>
      </c>
      <c r="E2283" t="s">
        <v>16851</v>
      </c>
      <c r="F2283" t="s">
        <v>16852</v>
      </c>
      <c r="G2283" t="s">
        <v>4243</v>
      </c>
      <c r="H2283" t="s">
        <v>522</v>
      </c>
      <c r="I2283" t="s">
        <v>4339</v>
      </c>
      <c r="J2283" t="s">
        <v>110</v>
      </c>
      <c r="K2283" t="s">
        <v>10933</v>
      </c>
      <c r="L2283" t="s">
        <v>16853</v>
      </c>
      <c r="M2283" t="s">
        <v>16854</v>
      </c>
      <c r="N2283" t="s">
        <v>16855</v>
      </c>
      <c r="P2283" t="s">
        <v>1140</v>
      </c>
      <c r="Q2283" t="s">
        <v>44</v>
      </c>
      <c r="V2283" t="s">
        <v>16856</v>
      </c>
      <c r="AF2283">
        <v>2458</v>
      </c>
    </row>
    <row r="2284" spans="1:32" x14ac:dyDescent="0.3">
      <c r="A2284" s="1">
        <v>2125</v>
      </c>
      <c r="B2284" t="s">
        <v>32</v>
      </c>
      <c r="C2284" t="s">
        <v>24704</v>
      </c>
      <c r="D2284" t="s">
        <v>16857</v>
      </c>
      <c r="E2284" t="s">
        <v>16858</v>
      </c>
      <c r="F2284" t="s">
        <v>16859</v>
      </c>
      <c r="G2284" t="s">
        <v>11188</v>
      </c>
      <c r="H2284" t="s">
        <v>166</v>
      </c>
      <c r="I2284" t="s">
        <v>498</v>
      </c>
      <c r="J2284" t="s">
        <v>236</v>
      </c>
      <c r="K2284" t="s">
        <v>7591</v>
      </c>
      <c r="L2284" t="s">
        <v>16860</v>
      </c>
      <c r="M2284" t="s">
        <v>16861</v>
      </c>
      <c r="N2284" t="s">
        <v>16862</v>
      </c>
      <c r="P2284" t="s">
        <v>2017</v>
      </c>
      <c r="Q2284" t="s">
        <v>44</v>
      </c>
      <c r="V2284" t="s">
        <v>16863</v>
      </c>
      <c r="AF2284">
        <v>2459</v>
      </c>
    </row>
    <row r="2285" spans="1:32" x14ac:dyDescent="0.3">
      <c r="A2285" s="1">
        <v>2066</v>
      </c>
      <c r="B2285" t="s">
        <v>32</v>
      </c>
      <c r="C2285" t="s">
        <v>24705</v>
      </c>
      <c r="D2285" t="s">
        <v>16864</v>
      </c>
      <c r="E2285" t="s">
        <v>16865</v>
      </c>
      <c r="F2285" t="s">
        <v>16866</v>
      </c>
      <c r="G2285" t="s">
        <v>2074</v>
      </c>
      <c r="H2285" t="s">
        <v>166</v>
      </c>
      <c r="I2285" t="s">
        <v>110</v>
      </c>
      <c r="J2285" t="s">
        <v>190</v>
      </c>
      <c r="K2285" t="s">
        <v>16867</v>
      </c>
      <c r="L2285" t="s">
        <v>16868</v>
      </c>
      <c r="M2285" t="s">
        <v>16869</v>
      </c>
      <c r="N2285" t="s">
        <v>16870</v>
      </c>
      <c r="P2285" t="s">
        <v>191</v>
      </c>
      <c r="Q2285" t="s">
        <v>44</v>
      </c>
      <c r="V2285" t="s">
        <v>16871</v>
      </c>
      <c r="AF2285">
        <v>2460</v>
      </c>
    </row>
    <row r="2286" spans="1:32" x14ac:dyDescent="0.3">
      <c r="A2286" s="1">
        <v>908</v>
      </c>
      <c r="B2286" t="s">
        <v>32</v>
      </c>
      <c r="C2286" t="s">
        <v>24706</v>
      </c>
      <c r="D2286" t="s">
        <v>16872</v>
      </c>
      <c r="E2286" t="s">
        <v>16873</v>
      </c>
      <c r="F2286" t="s">
        <v>16874</v>
      </c>
      <c r="G2286" t="s">
        <v>4262</v>
      </c>
      <c r="H2286" t="s">
        <v>459</v>
      </c>
      <c r="I2286" t="s">
        <v>146</v>
      </c>
      <c r="J2286" t="s">
        <v>16875</v>
      </c>
      <c r="K2286" t="s">
        <v>13572</v>
      </c>
      <c r="L2286" t="s">
        <v>16876</v>
      </c>
      <c r="M2286" t="s">
        <v>16877</v>
      </c>
      <c r="N2286" t="s">
        <v>16878</v>
      </c>
      <c r="P2286" t="s">
        <v>16879</v>
      </c>
      <c r="Q2286" t="s">
        <v>44</v>
      </c>
      <c r="V2286" t="s">
        <v>16880</v>
      </c>
      <c r="AF2286">
        <v>2461</v>
      </c>
    </row>
    <row r="2287" spans="1:32" x14ac:dyDescent="0.3">
      <c r="A2287" s="1">
        <v>2688</v>
      </c>
      <c r="B2287" t="s">
        <v>32</v>
      </c>
      <c r="C2287" t="s">
        <v>16881</v>
      </c>
      <c r="D2287" t="s">
        <v>16882</v>
      </c>
      <c r="E2287" t="s">
        <v>16883</v>
      </c>
      <c r="F2287" t="s">
        <v>16884</v>
      </c>
      <c r="G2287" t="s">
        <v>16885</v>
      </c>
      <c r="H2287" t="s">
        <v>37</v>
      </c>
      <c r="O2287" t="s">
        <v>62</v>
      </c>
      <c r="R2287" t="s">
        <v>16886</v>
      </c>
      <c r="S2287" t="s">
        <v>16887</v>
      </c>
      <c r="T2287" t="s">
        <v>16888</v>
      </c>
      <c r="U2287" t="s">
        <v>16889</v>
      </c>
      <c r="V2287" t="s">
        <v>16513</v>
      </c>
      <c r="Y2287" t="s">
        <v>16890</v>
      </c>
      <c r="Z2287" t="s">
        <v>15937</v>
      </c>
      <c r="AF2287">
        <v>2462</v>
      </c>
    </row>
    <row r="2288" spans="1:32" x14ac:dyDescent="0.3">
      <c r="A2288" s="1">
        <v>2395</v>
      </c>
      <c r="B2288" t="s">
        <v>32</v>
      </c>
      <c r="C2288" t="s">
        <v>24707</v>
      </c>
      <c r="D2288" t="s">
        <v>16891</v>
      </c>
      <c r="E2288" t="s">
        <v>6474</v>
      </c>
      <c r="F2288" t="s">
        <v>16892</v>
      </c>
      <c r="G2288" t="s">
        <v>10750</v>
      </c>
      <c r="H2288" t="s">
        <v>180</v>
      </c>
      <c r="I2288" t="s">
        <v>460</v>
      </c>
      <c r="J2288" t="s">
        <v>190</v>
      </c>
      <c r="L2288" t="s">
        <v>6476</v>
      </c>
      <c r="M2288" t="s">
        <v>6477</v>
      </c>
      <c r="N2288" t="s">
        <v>16893</v>
      </c>
      <c r="Q2288" t="s">
        <v>44</v>
      </c>
      <c r="V2288" t="s">
        <v>16894</v>
      </c>
      <c r="AF2288">
        <v>2464</v>
      </c>
    </row>
    <row r="2289" spans="1:32" x14ac:dyDescent="0.3">
      <c r="A2289" s="1">
        <v>1978</v>
      </c>
      <c r="B2289" t="s">
        <v>32</v>
      </c>
      <c r="C2289" t="s">
        <v>24708</v>
      </c>
      <c r="D2289" t="s">
        <v>16895</v>
      </c>
      <c r="E2289" t="s">
        <v>3054</v>
      </c>
      <c r="F2289" t="s">
        <v>16896</v>
      </c>
      <c r="G2289" t="s">
        <v>3081</v>
      </c>
      <c r="H2289" t="s">
        <v>475</v>
      </c>
      <c r="I2289" t="s">
        <v>146</v>
      </c>
      <c r="J2289" t="s">
        <v>39</v>
      </c>
      <c r="K2289" t="s">
        <v>8481</v>
      </c>
      <c r="L2289" t="s">
        <v>3058</v>
      </c>
      <c r="M2289" t="s">
        <v>3059</v>
      </c>
      <c r="N2289" t="s">
        <v>16897</v>
      </c>
      <c r="Q2289" t="s">
        <v>44</v>
      </c>
      <c r="V2289" t="s">
        <v>16898</v>
      </c>
      <c r="AF2289">
        <v>2465</v>
      </c>
    </row>
    <row r="2290" spans="1:32" x14ac:dyDescent="0.3">
      <c r="A2290" s="1">
        <v>1490</v>
      </c>
      <c r="B2290" t="s">
        <v>32</v>
      </c>
      <c r="C2290" t="s">
        <v>24709</v>
      </c>
      <c r="D2290" t="s">
        <v>16899</v>
      </c>
      <c r="E2290" t="s">
        <v>8533</v>
      </c>
      <c r="F2290" t="s">
        <v>16900</v>
      </c>
      <c r="G2290" t="s">
        <v>12165</v>
      </c>
      <c r="H2290" t="s">
        <v>37</v>
      </c>
      <c r="I2290" t="s">
        <v>16901</v>
      </c>
      <c r="K2290" t="s">
        <v>291</v>
      </c>
      <c r="L2290" t="s">
        <v>8537</v>
      </c>
      <c r="M2290" t="s">
        <v>8538</v>
      </c>
      <c r="N2290" t="s">
        <v>16902</v>
      </c>
      <c r="P2290" t="s">
        <v>16903</v>
      </c>
      <c r="Q2290" t="s">
        <v>44</v>
      </c>
      <c r="V2290" t="s">
        <v>16904</v>
      </c>
      <c r="AF2290">
        <v>2466</v>
      </c>
    </row>
    <row r="2291" spans="1:32" x14ac:dyDescent="0.3">
      <c r="A2291" s="1">
        <v>822</v>
      </c>
      <c r="B2291" t="s">
        <v>32</v>
      </c>
      <c r="C2291" t="s">
        <v>24710</v>
      </c>
      <c r="D2291" t="s">
        <v>16905</v>
      </c>
      <c r="E2291" t="s">
        <v>16906</v>
      </c>
      <c r="F2291" t="s">
        <v>16907</v>
      </c>
      <c r="G2291" t="s">
        <v>854</v>
      </c>
      <c r="H2291" t="s">
        <v>475</v>
      </c>
      <c r="I2291" t="s">
        <v>477</v>
      </c>
      <c r="K2291" t="s">
        <v>16908</v>
      </c>
      <c r="L2291" t="s">
        <v>16909</v>
      </c>
      <c r="M2291" t="s">
        <v>16910</v>
      </c>
      <c r="N2291" t="s">
        <v>16911</v>
      </c>
      <c r="Q2291" t="s">
        <v>44</v>
      </c>
      <c r="V2291" t="s">
        <v>16912</v>
      </c>
      <c r="AF2291">
        <v>2467</v>
      </c>
    </row>
    <row r="2292" spans="1:32" x14ac:dyDescent="0.3">
      <c r="A2292" s="1">
        <v>500</v>
      </c>
      <c r="B2292" t="s">
        <v>32</v>
      </c>
      <c r="C2292" t="s">
        <v>24711</v>
      </c>
      <c r="D2292" t="s">
        <v>16913</v>
      </c>
      <c r="E2292" t="s">
        <v>1151</v>
      </c>
      <c r="F2292" t="s">
        <v>16914</v>
      </c>
      <c r="G2292" t="s">
        <v>1893</v>
      </c>
      <c r="H2292" t="s">
        <v>166</v>
      </c>
      <c r="I2292" t="s">
        <v>3158</v>
      </c>
      <c r="J2292" t="s">
        <v>9895</v>
      </c>
      <c r="K2292" t="s">
        <v>16915</v>
      </c>
      <c r="L2292" t="s">
        <v>1155</v>
      </c>
      <c r="M2292" t="s">
        <v>1156</v>
      </c>
      <c r="N2292" t="s">
        <v>16916</v>
      </c>
      <c r="P2292" t="s">
        <v>16917</v>
      </c>
      <c r="Q2292" t="s">
        <v>44</v>
      </c>
      <c r="AF2292">
        <v>2468</v>
      </c>
    </row>
    <row r="2293" spans="1:32" x14ac:dyDescent="0.3">
      <c r="A2293" s="1">
        <v>1831</v>
      </c>
      <c r="B2293" t="s">
        <v>32</v>
      </c>
      <c r="C2293" t="s">
        <v>24712</v>
      </c>
      <c r="D2293" t="s">
        <v>16918</v>
      </c>
      <c r="E2293" t="s">
        <v>8533</v>
      </c>
      <c r="F2293" t="s">
        <v>16919</v>
      </c>
      <c r="G2293" t="s">
        <v>16920</v>
      </c>
      <c r="H2293" t="s">
        <v>180</v>
      </c>
      <c r="I2293" t="s">
        <v>13405</v>
      </c>
      <c r="K2293" t="s">
        <v>16921</v>
      </c>
      <c r="L2293" t="s">
        <v>8537</v>
      </c>
      <c r="M2293" t="s">
        <v>8538</v>
      </c>
      <c r="N2293" t="s">
        <v>16922</v>
      </c>
      <c r="Q2293" t="s">
        <v>44</v>
      </c>
      <c r="V2293" t="s">
        <v>16923</v>
      </c>
      <c r="AF2293">
        <v>2469</v>
      </c>
    </row>
    <row r="2294" spans="1:32" x14ac:dyDescent="0.3">
      <c r="A2294" s="1">
        <v>2245</v>
      </c>
      <c r="B2294" t="s">
        <v>32</v>
      </c>
      <c r="C2294" t="s">
        <v>24713</v>
      </c>
      <c r="D2294" t="s">
        <v>16924</v>
      </c>
      <c r="E2294" t="s">
        <v>13509</v>
      </c>
      <c r="F2294" t="s">
        <v>16925</v>
      </c>
      <c r="G2294" t="s">
        <v>16926</v>
      </c>
      <c r="H2294" t="s">
        <v>91</v>
      </c>
      <c r="I2294" t="s">
        <v>228</v>
      </c>
      <c r="J2294" t="s">
        <v>110</v>
      </c>
      <c r="K2294" t="s">
        <v>16927</v>
      </c>
      <c r="L2294" t="s">
        <v>13513</v>
      </c>
      <c r="M2294" t="s">
        <v>13514</v>
      </c>
      <c r="N2294" t="s">
        <v>16928</v>
      </c>
      <c r="Q2294" t="s">
        <v>44</v>
      </c>
      <c r="V2294" t="s">
        <v>16929</v>
      </c>
      <c r="AF2294">
        <v>2470</v>
      </c>
    </row>
    <row r="2295" spans="1:32" x14ac:dyDescent="0.3">
      <c r="A2295" s="1">
        <v>1681</v>
      </c>
      <c r="B2295" t="s">
        <v>32</v>
      </c>
      <c r="C2295" t="s">
        <v>24714</v>
      </c>
      <c r="D2295" t="s">
        <v>16930</v>
      </c>
      <c r="E2295" t="s">
        <v>3671</v>
      </c>
      <c r="F2295" t="s">
        <v>16931</v>
      </c>
      <c r="G2295" t="s">
        <v>1484</v>
      </c>
      <c r="H2295" t="s">
        <v>74</v>
      </c>
      <c r="I2295" t="s">
        <v>1442</v>
      </c>
      <c r="J2295" t="s">
        <v>236</v>
      </c>
      <c r="K2295" t="s">
        <v>10287</v>
      </c>
      <c r="L2295" t="s">
        <v>3675</v>
      </c>
      <c r="M2295" t="s">
        <v>3676</v>
      </c>
      <c r="N2295" t="s">
        <v>16932</v>
      </c>
      <c r="P2295" t="s">
        <v>16933</v>
      </c>
      <c r="Q2295" t="s">
        <v>44</v>
      </c>
      <c r="V2295" t="s">
        <v>16934</v>
      </c>
      <c r="AF2295">
        <v>2471</v>
      </c>
    </row>
    <row r="2296" spans="1:32" x14ac:dyDescent="0.3">
      <c r="A2296" s="1">
        <v>1047</v>
      </c>
      <c r="B2296" t="s">
        <v>32</v>
      </c>
      <c r="C2296" t="s">
        <v>24715</v>
      </c>
      <c r="D2296" t="s">
        <v>16935</v>
      </c>
      <c r="E2296" t="s">
        <v>16118</v>
      </c>
      <c r="F2296" t="s">
        <v>16936</v>
      </c>
      <c r="G2296" t="s">
        <v>6721</v>
      </c>
      <c r="H2296" t="s">
        <v>248</v>
      </c>
      <c r="I2296" t="s">
        <v>460</v>
      </c>
      <c r="J2296" t="s">
        <v>110</v>
      </c>
      <c r="K2296" t="s">
        <v>7861</v>
      </c>
      <c r="L2296" t="s">
        <v>16121</v>
      </c>
      <c r="M2296" t="s">
        <v>16122</v>
      </c>
      <c r="N2296" t="s">
        <v>16937</v>
      </c>
      <c r="P2296" t="s">
        <v>2093</v>
      </c>
      <c r="Q2296" t="s">
        <v>44</v>
      </c>
      <c r="AF2296">
        <v>2472</v>
      </c>
    </row>
    <row r="2297" spans="1:32" x14ac:dyDescent="0.3">
      <c r="A2297" s="1">
        <v>1261</v>
      </c>
      <c r="B2297" t="s">
        <v>32</v>
      </c>
      <c r="C2297" t="s">
        <v>24716</v>
      </c>
      <c r="D2297" t="s">
        <v>16938</v>
      </c>
      <c r="E2297" t="s">
        <v>16939</v>
      </c>
      <c r="F2297" t="s">
        <v>16940</v>
      </c>
      <c r="G2297" t="s">
        <v>8088</v>
      </c>
      <c r="H2297" t="s">
        <v>248</v>
      </c>
      <c r="I2297" t="s">
        <v>401</v>
      </c>
      <c r="J2297" t="s">
        <v>349</v>
      </c>
      <c r="K2297" t="s">
        <v>16941</v>
      </c>
      <c r="L2297" t="s">
        <v>16942</v>
      </c>
      <c r="M2297" t="s">
        <v>16943</v>
      </c>
      <c r="N2297" t="s">
        <v>16944</v>
      </c>
      <c r="P2297" t="s">
        <v>16945</v>
      </c>
      <c r="Q2297" t="s">
        <v>44</v>
      </c>
      <c r="V2297" t="s">
        <v>16946</v>
      </c>
      <c r="AF2297">
        <v>2473</v>
      </c>
    </row>
    <row r="2298" spans="1:32" x14ac:dyDescent="0.3">
      <c r="A2298" s="1">
        <v>748</v>
      </c>
      <c r="B2298" t="s">
        <v>32</v>
      </c>
      <c r="C2298" t="s">
        <v>24717</v>
      </c>
      <c r="D2298" t="s">
        <v>16947</v>
      </c>
      <c r="E2298" t="s">
        <v>4135</v>
      </c>
      <c r="F2298" t="s">
        <v>16948</v>
      </c>
      <c r="G2298" t="s">
        <v>4820</v>
      </c>
      <c r="H2298" t="s">
        <v>91</v>
      </c>
      <c r="I2298" t="s">
        <v>146</v>
      </c>
      <c r="J2298" t="s">
        <v>39</v>
      </c>
      <c r="K2298" t="s">
        <v>5838</v>
      </c>
      <c r="L2298" t="s">
        <v>4138</v>
      </c>
      <c r="M2298" t="s">
        <v>4139</v>
      </c>
      <c r="N2298" t="s">
        <v>16949</v>
      </c>
      <c r="P2298" t="s">
        <v>4700</v>
      </c>
      <c r="Q2298" t="s">
        <v>44</v>
      </c>
      <c r="V2298" t="s">
        <v>16950</v>
      </c>
      <c r="AF2298">
        <v>2474</v>
      </c>
    </row>
    <row r="2299" spans="1:32" x14ac:dyDescent="0.3">
      <c r="A2299" s="1">
        <v>2461</v>
      </c>
      <c r="B2299" t="s">
        <v>32</v>
      </c>
      <c r="C2299" t="s">
        <v>24718</v>
      </c>
      <c r="D2299" t="s">
        <v>16951</v>
      </c>
      <c r="E2299" t="s">
        <v>1170</v>
      </c>
      <c r="F2299" t="s">
        <v>16952</v>
      </c>
      <c r="G2299" t="s">
        <v>16953</v>
      </c>
      <c r="H2299" t="s">
        <v>248</v>
      </c>
      <c r="I2299" t="s">
        <v>349</v>
      </c>
      <c r="K2299" t="s">
        <v>5326</v>
      </c>
      <c r="L2299" t="s">
        <v>1176</v>
      </c>
      <c r="M2299" t="s">
        <v>1177</v>
      </c>
      <c r="N2299" t="s">
        <v>16954</v>
      </c>
      <c r="Q2299" t="s">
        <v>44</v>
      </c>
      <c r="V2299" t="s">
        <v>16955</v>
      </c>
      <c r="AF2299">
        <v>2475</v>
      </c>
    </row>
    <row r="2300" spans="1:32" x14ac:dyDescent="0.3">
      <c r="A2300" s="1">
        <v>153</v>
      </c>
      <c r="B2300" t="s">
        <v>32</v>
      </c>
      <c r="C2300" t="s">
        <v>24719</v>
      </c>
      <c r="D2300" t="s">
        <v>16956</v>
      </c>
      <c r="E2300" t="s">
        <v>16957</v>
      </c>
      <c r="F2300" t="s">
        <v>16958</v>
      </c>
      <c r="G2300" t="s">
        <v>2257</v>
      </c>
      <c r="H2300" t="s">
        <v>37</v>
      </c>
      <c r="I2300" t="s">
        <v>2506</v>
      </c>
      <c r="K2300" t="s">
        <v>4594</v>
      </c>
      <c r="L2300" t="s">
        <v>16959</v>
      </c>
      <c r="M2300" t="s">
        <v>16960</v>
      </c>
      <c r="N2300" t="s">
        <v>16961</v>
      </c>
      <c r="P2300" t="s">
        <v>11360</v>
      </c>
      <c r="Q2300" t="s">
        <v>44</v>
      </c>
      <c r="V2300" t="s">
        <v>16962</v>
      </c>
      <c r="AF2300">
        <v>2476</v>
      </c>
    </row>
    <row r="2301" spans="1:32" x14ac:dyDescent="0.3">
      <c r="A2301" s="1">
        <v>2059</v>
      </c>
      <c r="B2301" t="s">
        <v>32</v>
      </c>
      <c r="C2301" t="s">
        <v>24720</v>
      </c>
      <c r="D2301" t="s">
        <v>16963</v>
      </c>
      <c r="E2301" t="s">
        <v>5827</v>
      </c>
      <c r="F2301" t="s">
        <v>16964</v>
      </c>
      <c r="G2301" t="s">
        <v>9997</v>
      </c>
      <c r="H2301" t="s">
        <v>459</v>
      </c>
      <c r="I2301" t="s">
        <v>523</v>
      </c>
      <c r="J2301" t="s">
        <v>39</v>
      </c>
      <c r="K2301" t="s">
        <v>383</v>
      </c>
      <c r="L2301" t="s">
        <v>5829</v>
      </c>
      <c r="M2301" t="s">
        <v>5830</v>
      </c>
      <c r="N2301" t="s">
        <v>16965</v>
      </c>
      <c r="P2301" t="s">
        <v>434</v>
      </c>
      <c r="Q2301" t="s">
        <v>44</v>
      </c>
      <c r="V2301" t="s">
        <v>16966</v>
      </c>
      <c r="AF2301">
        <v>2477</v>
      </c>
    </row>
    <row r="2302" spans="1:32" x14ac:dyDescent="0.3">
      <c r="A2302" s="1">
        <v>656</v>
      </c>
      <c r="B2302" t="s">
        <v>32</v>
      </c>
      <c r="C2302" t="s">
        <v>24721</v>
      </c>
      <c r="D2302" t="s">
        <v>16967</v>
      </c>
      <c r="E2302" t="s">
        <v>16968</v>
      </c>
      <c r="F2302" t="s">
        <v>16969</v>
      </c>
      <c r="G2302" t="s">
        <v>2825</v>
      </c>
      <c r="H2302" t="s">
        <v>37</v>
      </c>
      <c r="I2302" t="s">
        <v>572</v>
      </c>
      <c r="J2302" t="s">
        <v>39</v>
      </c>
      <c r="K2302" t="s">
        <v>1136</v>
      </c>
      <c r="L2302" t="s">
        <v>16970</v>
      </c>
      <c r="M2302" t="s">
        <v>16971</v>
      </c>
      <c r="N2302" t="s">
        <v>16972</v>
      </c>
      <c r="P2302" t="s">
        <v>4594</v>
      </c>
      <c r="Q2302" t="s">
        <v>44</v>
      </c>
      <c r="V2302" t="s">
        <v>16973</v>
      </c>
      <c r="AF2302">
        <v>2478</v>
      </c>
    </row>
    <row r="2303" spans="1:32" x14ac:dyDescent="0.3">
      <c r="A2303" s="1">
        <v>1920</v>
      </c>
      <c r="B2303" t="s">
        <v>32</v>
      </c>
      <c r="C2303" t="s">
        <v>24722</v>
      </c>
      <c r="D2303" t="s">
        <v>16974</v>
      </c>
      <c r="E2303" t="s">
        <v>16975</v>
      </c>
      <c r="F2303" t="s">
        <v>16976</v>
      </c>
      <c r="G2303" t="s">
        <v>1042</v>
      </c>
      <c r="H2303" t="s">
        <v>122</v>
      </c>
      <c r="I2303" t="s">
        <v>1044</v>
      </c>
      <c r="J2303" t="s">
        <v>147</v>
      </c>
      <c r="K2303" t="s">
        <v>5327</v>
      </c>
      <c r="L2303" t="s">
        <v>16977</v>
      </c>
      <c r="M2303" t="s">
        <v>16978</v>
      </c>
      <c r="N2303" t="s">
        <v>16979</v>
      </c>
      <c r="P2303" t="s">
        <v>2384</v>
      </c>
      <c r="Q2303" t="s">
        <v>44</v>
      </c>
      <c r="AF2303">
        <v>2479</v>
      </c>
    </row>
    <row r="2304" spans="1:32" x14ac:dyDescent="0.3">
      <c r="A2304" s="1">
        <v>1100</v>
      </c>
      <c r="B2304" t="s">
        <v>32</v>
      </c>
      <c r="C2304" t="s">
        <v>24723</v>
      </c>
      <c r="D2304" t="s">
        <v>16980</v>
      </c>
      <c r="E2304" t="s">
        <v>8587</v>
      </c>
      <c r="F2304" t="s">
        <v>16981</v>
      </c>
      <c r="G2304" t="s">
        <v>16982</v>
      </c>
      <c r="H2304" t="s">
        <v>180</v>
      </c>
      <c r="I2304" t="s">
        <v>3507</v>
      </c>
      <c r="L2304" t="s">
        <v>8589</v>
      </c>
      <c r="M2304" t="s">
        <v>8590</v>
      </c>
      <c r="N2304" t="s">
        <v>16983</v>
      </c>
      <c r="Q2304" t="s">
        <v>44</v>
      </c>
      <c r="AF2304">
        <v>2480</v>
      </c>
    </row>
    <row r="2305" spans="1:32" x14ac:dyDescent="0.3">
      <c r="A2305" s="1">
        <v>279</v>
      </c>
      <c r="B2305" t="s">
        <v>32</v>
      </c>
      <c r="C2305" t="s">
        <v>24724</v>
      </c>
      <c r="D2305" t="s">
        <v>16984</v>
      </c>
      <c r="E2305" t="s">
        <v>7583</v>
      </c>
      <c r="F2305" t="s">
        <v>16985</v>
      </c>
      <c r="G2305" t="s">
        <v>1500</v>
      </c>
      <c r="H2305" t="s">
        <v>51</v>
      </c>
      <c r="I2305" t="s">
        <v>215</v>
      </c>
      <c r="J2305" t="s">
        <v>147</v>
      </c>
      <c r="K2305" t="s">
        <v>207</v>
      </c>
      <c r="L2305" t="s">
        <v>7583</v>
      </c>
      <c r="M2305" t="s">
        <v>16986</v>
      </c>
      <c r="N2305" t="s">
        <v>16987</v>
      </c>
      <c r="P2305" t="s">
        <v>7896</v>
      </c>
      <c r="Q2305" t="s">
        <v>44</v>
      </c>
      <c r="V2305" t="s">
        <v>16988</v>
      </c>
      <c r="AF2305">
        <v>2481</v>
      </c>
    </row>
    <row r="2306" spans="1:32" x14ac:dyDescent="0.3">
      <c r="A2306" s="1">
        <v>780</v>
      </c>
      <c r="B2306" t="s">
        <v>32</v>
      </c>
      <c r="C2306" t="s">
        <v>24725</v>
      </c>
      <c r="D2306" t="s">
        <v>16989</v>
      </c>
      <c r="E2306" t="s">
        <v>16990</v>
      </c>
      <c r="F2306" t="s">
        <v>16991</v>
      </c>
      <c r="G2306" t="s">
        <v>2868</v>
      </c>
      <c r="H2306" t="s">
        <v>108</v>
      </c>
      <c r="I2306" t="s">
        <v>789</v>
      </c>
      <c r="J2306" t="s">
        <v>39</v>
      </c>
      <c r="K2306" t="s">
        <v>7983</v>
      </c>
      <c r="L2306" t="s">
        <v>16992</v>
      </c>
      <c r="M2306" t="s">
        <v>16993</v>
      </c>
      <c r="N2306" t="s">
        <v>16994</v>
      </c>
      <c r="P2306" t="s">
        <v>9267</v>
      </c>
      <c r="Q2306" t="s">
        <v>44</v>
      </c>
      <c r="V2306" t="s">
        <v>16995</v>
      </c>
      <c r="AF2306">
        <v>2482</v>
      </c>
    </row>
    <row r="2307" spans="1:32" x14ac:dyDescent="0.3">
      <c r="A2307" s="1">
        <v>2536</v>
      </c>
      <c r="B2307" t="s">
        <v>32</v>
      </c>
      <c r="C2307" t="s">
        <v>24726</v>
      </c>
      <c r="D2307" t="s">
        <v>16996</v>
      </c>
      <c r="E2307" t="s">
        <v>16997</v>
      </c>
      <c r="F2307" t="s">
        <v>16998</v>
      </c>
      <c r="G2307" t="s">
        <v>2425</v>
      </c>
      <c r="H2307" t="s">
        <v>37</v>
      </c>
      <c r="I2307" t="s">
        <v>181</v>
      </c>
      <c r="J2307" t="s">
        <v>110</v>
      </c>
      <c r="L2307" t="s">
        <v>16999</v>
      </c>
      <c r="M2307" t="s">
        <v>17000</v>
      </c>
      <c r="N2307" t="s">
        <v>17001</v>
      </c>
      <c r="Q2307" t="s">
        <v>44</v>
      </c>
      <c r="V2307" t="s">
        <v>17002</v>
      </c>
      <c r="AF2307">
        <v>2483</v>
      </c>
    </row>
    <row r="2308" spans="1:32" x14ac:dyDescent="0.3">
      <c r="A2308" s="1">
        <v>1414</v>
      </c>
      <c r="B2308" t="s">
        <v>32</v>
      </c>
      <c r="C2308" t="s">
        <v>24727</v>
      </c>
      <c r="D2308" t="s">
        <v>17003</v>
      </c>
      <c r="E2308" t="s">
        <v>6474</v>
      </c>
      <c r="F2308" t="s">
        <v>17004</v>
      </c>
      <c r="G2308" t="s">
        <v>17005</v>
      </c>
      <c r="H2308" t="s">
        <v>180</v>
      </c>
      <c r="I2308" t="s">
        <v>460</v>
      </c>
      <c r="J2308" t="s">
        <v>373</v>
      </c>
      <c r="L2308" t="s">
        <v>6476</v>
      </c>
      <c r="M2308" t="s">
        <v>6477</v>
      </c>
      <c r="N2308" t="s">
        <v>17006</v>
      </c>
      <c r="Q2308" t="s">
        <v>44</v>
      </c>
      <c r="V2308" t="s">
        <v>17007</v>
      </c>
      <c r="AF2308">
        <v>2484</v>
      </c>
    </row>
    <row r="2309" spans="1:32" x14ac:dyDescent="0.3">
      <c r="A2309" s="1">
        <v>2123</v>
      </c>
      <c r="B2309" t="s">
        <v>32</v>
      </c>
      <c r="C2309" t="s">
        <v>24728</v>
      </c>
      <c r="D2309" t="s">
        <v>17008</v>
      </c>
      <c r="E2309" t="s">
        <v>17009</v>
      </c>
      <c r="F2309" t="s">
        <v>17010</v>
      </c>
      <c r="G2309" t="s">
        <v>5763</v>
      </c>
      <c r="H2309" t="s">
        <v>166</v>
      </c>
      <c r="I2309" t="s">
        <v>124</v>
      </c>
      <c r="J2309" t="s">
        <v>39</v>
      </c>
      <c r="K2309" t="s">
        <v>5326</v>
      </c>
      <c r="L2309" t="s">
        <v>17011</v>
      </c>
      <c r="M2309" t="s">
        <v>17012</v>
      </c>
      <c r="N2309" t="s">
        <v>17013</v>
      </c>
      <c r="P2309" t="s">
        <v>498</v>
      </c>
      <c r="Q2309" t="s">
        <v>44</v>
      </c>
      <c r="V2309" t="s">
        <v>17014</v>
      </c>
      <c r="AF2309">
        <v>2485</v>
      </c>
    </row>
    <row r="2310" spans="1:32" x14ac:dyDescent="0.3">
      <c r="A2310" s="1">
        <v>2286</v>
      </c>
      <c r="B2310" t="s">
        <v>32</v>
      </c>
      <c r="C2310" t="s">
        <v>24729</v>
      </c>
      <c r="D2310" t="s">
        <v>17015</v>
      </c>
      <c r="E2310" t="s">
        <v>17016</v>
      </c>
      <c r="F2310" t="s">
        <v>17017</v>
      </c>
      <c r="G2310" t="s">
        <v>854</v>
      </c>
      <c r="H2310" t="s">
        <v>475</v>
      </c>
      <c r="I2310" t="s">
        <v>38</v>
      </c>
      <c r="K2310" t="s">
        <v>53</v>
      </c>
      <c r="L2310" t="s">
        <v>17018</v>
      </c>
      <c r="M2310" t="s">
        <v>17019</v>
      </c>
      <c r="N2310" t="s">
        <v>17020</v>
      </c>
      <c r="P2310" t="s">
        <v>930</v>
      </c>
      <c r="Q2310" t="s">
        <v>44</v>
      </c>
      <c r="V2310" t="s">
        <v>17021</v>
      </c>
      <c r="AF2310">
        <v>2486</v>
      </c>
    </row>
    <row r="2311" spans="1:32" x14ac:dyDescent="0.3">
      <c r="A2311" s="1">
        <v>999</v>
      </c>
      <c r="B2311" t="s">
        <v>32</v>
      </c>
      <c r="C2311" t="s">
        <v>24730</v>
      </c>
      <c r="D2311" t="s">
        <v>17022</v>
      </c>
      <c r="E2311" t="s">
        <v>345</v>
      </c>
      <c r="F2311" t="s">
        <v>17023</v>
      </c>
      <c r="G2311" t="s">
        <v>12638</v>
      </c>
      <c r="H2311" t="s">
        <v>37</v>
      </c>
      <c r="I2311" t="s">
        <v>2444</v>
      </c>
      <c r="J2311" t="s">
        <v>1044</v>
      </c>
      <c r="K2311" t="s">
        <v>17024</v>
      </c>
      <c r="L2311" t="s">
        <v>351</v>
      </c>
      <c r="M2311" t="s">
        <v>352</v>
      </c>
      <c r="N2311" t="s">
        <v>17025</v>
      </c>
      <c r="P2311" t="s">
        <v>17026</v>
      </c>
      <c r="Q2311" t="s">
        <v>44</v>
      </c>
      <c r="V2311" t="s">
        <v>17027</v>
      </c>
      <c r="AF2311">
        <v>2487</v>
      </c>
    </row>
    <row r="2312" spans="1:32" x14ac:dyDescent="0.3">
      <c r="A2312" s="1">
        <v>1784</v>
      </c>
      <c r="B2312" t="s">
        <v>32</v>
      </c>
      <c r="C2312" t="s">
        <v>24731</v>
      </c>
      <c r="D2312" t="s">
        <v>17028</v>
      </c>
      <c r="E2312" t="s">
        <v>17029</v>
      </c>
      <c r="F2312" t="s">
        <v>17030</v>
      </c>
      <c r="G2312" t="s">
        <v>17031</v>
      </c>
      <c r="H2312" t="s">
        <v>522</v>
      </c>
      <c r="I2312" t="s">
        <v>1874</v>
      </c>
      <c r="J2312" t="s">
        <v>110</v>
      </c>
      <c r="K2312" t="s">
        <v>4845</v>
      </c>
      <c r="L2312" t="s">
        <v>17032</v>
      </c>
      <c r="M2312" t="s">
        <v>17033</v>
      </c>
      <c r="N2312" t="s">
        <v>17034</v>
      </c>
      <c r="P2312" t="s">
        <v>6424</v>
      </c>
      <c r="Q2312" t="s">
        <v>44</v>
      </c>
      <c r="V2312" t="s">
        <v>17035</v>
      </c>
      <c r="AF2312">
        <v>2488</v>
      </c>
    </row>
    <row r="2313" spans="1:32" x14ac:dyDescent="0.3">
      <c r="A2313" s="1">
        <v>3139</v>
      </c>
      <c r="B2313" t="s">
        <v>32</v>
      </c>
      <c r="C2313" t="s">
        <v>17036</v>
      </c>
      <c r="D2313" t="s">
        <v>17037</v>
      </c>
      <c r="E2313" t="s">
        <v>17038</v>
      </c>
      <c r="F2313" t="s">
        <v>17039</v>
      </c>
      <c r="G2313" t="s">
        <v>1387</v>
      </c>
      <c r="H2313" t="s">
        <v>108</v>
      </c>
      <c r="I2313" t="s">
        <v>4716</v>
      </c>
      <c r="K2313" t="s">
        <v>524</v>
      </c>
      <c r="L2313" t="s">
        <v>17038</v>
      </c>
      <c r="M2313" t="s">
        <v>17040</v>
      </c>
      <c r="N2313" t="s">
        <v>17041</v>
      </c>
      <c r="O2313" t="s">
        <v>62</v>
      </c>
      <c r="P2313" t="s">
        <v>528</v>
      </c>
      <c r="R2313" t="s">
        <v>17042</v>
      </c>
      <c r="S2313" t="s">
        <v>17043</v>
      </c>
      <c r="T2313" t="s">
        <v>17044</v>
      </c>
      <c r="U2313" t="s">
        <v>17045</v>
      </c>
      <c r="V2313" t="s">
        <v>17046</v>
      </c>
      <c r="Z2313" t="s">
        <v>17047</v>
      </c>
      <c r="AF2313">
        <v>2489</v>
      </c>
    </row>
    <row r="2314" spans="1:32" x14ac:dyDescent="0.3">
      <c r="A2314" s="1">
        <v>1003</v>
      </c>
      <c r="B2314" t="s">
        <v>32</v>
      </c>
      <c r="C2314" t="s">
        <v>24732</v>
      </c>
      <c r="D2314" t="s">
        <v>17048</v>
      </c>
      <c r="E2314" t="s">
        <v>13502</v>
      </c>
      <c r="F2314" t="s">
        <v>17049</v>
      </c>
      <c r="G2314" t="s">
        <v>4813</v>
      </c>
      <c r="H2314" t="s">
        <v>475</v>
      </c>
      <c r="I2314" t="s">
        <v>103</v>
      </c>
      <c r="J2314" t="s">
        <v>110</v>
      </c>
      <c r="K2314" t="s">
        <v>3052</v>
      </c>
      <c r="L2314" t="s">
        <v>13504</v>
      </c>
      <c r="M2314" t="s">
        <v>13505</v>
      </c>
      <c r="N2314" t="s">
        <v>17050</v>
      </c>
      <c r="P2314" t="s">
        <v>9801</v>
      </c>
      <c r="Q2314" t="s">
        <v>44</v>
      </c>
      <c r="V2314" t="s">
        <v>17051</v>
      </c>
      <c r="AF2314">
        <v>2490</v>
      </c>
    </row>
    <row r="2315" spans="1:32" x14ac:dyDescent="0.3">
      <c r="A2315" s="1">
        <v>1118</v>
      </c>
      <c r="B2315" t="s">
        <v>32</v>
      </c>
      <c r="C2315" t="s">
        <v>24733</v>
      </c>
      <c r="D2315" t="s">
        <v>17052</v>
      </c>
      <c r="E2315" t="s">
        <v>6474</v>
      </c>
      <c r="F2315" t="s">
        <v>17053</v>
      </c>
      <c r="G2315" t="s">
        <v>17054</v>
      </c>
      <c r="H2315" t="s">
        <v>91</v>
      </c>
      <c r="I2315" t="s">
        <v>103</v>
      </c>
      <c r="J2315" t="s">
        <v>324</v>
      </c>
      <c r="L2315" t="s">
        <v>6476</v>
      </c>
      <c r="M2315" t="s">
        <v>6477</v>
      </c>
      <c r="N2315" t="s">
        <v>17055</v>
      </c>
      <c r="Q2315" t="s">
        <v>44</v>
      </c>
      <c r="V2315" t="s">
        <v>17056</v>
      </c>
      <c r="AF2315">
        <v>2491</v>
      </c>
    </row>
    <row r="2316" spans="1:32" x14ac:dyDescent="0.3">
      <c r="A2316" s="1">
        <v>2453</v>
      </c>
      <c r="B2316" t="s">
        <v>32</v>
      </c>
      <c r="C2316" t="s">
        <v>24734</v>
      </c>
      <c r="D2316" t="s">
        <v>17057</v>
      </c>
      <c r="E2316" t="s">
        <v>11495</v>
      </c>
      <c r="F2316" t="s">
        <v>17058</v>
      </c>
      <c r="G2316" t="s">
        <v>17059</v>
      </c>
      <c r="H2316" t="s">
        <v>37</v>
      </c>
      <c r="I2316" t="s">
        <v>7607</v>
      </c>
      <c r="J2316" t="s">
        <v>1231</v>
      </c>
      <c r="K2316" t="s">
        <v>17060</v>
      </c>
      <c r="L2316" t="s">
        <v>11498</v>
      </c>
      <c r="M2316" t="s">
        <v>11499</v>
      </c>
      <c r="N2316" t="s">
        <v>17061</v>
      </c>
      <c r="Q2316" t="s">
        <v>44</v>
      </c>
      <c r="V2316" t="s">
        <v>17062</v>
      </c>
      <c r="AF2316">
        <v>2492</v>
      </c>
    </row>
    <row r="2317" spans="1:32" x14ac:dyDescent="0.3">
      <c r="A2317" s="1">
        <v>1959</v>
      </c>
      <c r="B2317" t="s">
        <v>32</v>
      </c>
      <c r="C2317" t="s">
        <v>24735</v>
      </c>
      <c r="D2317" t="s">
        <v>17063</v>
      </c>
      <c r="E2317" t="s">
        <v>17064</v>
      </c>
      <c r="F2317" t="s">
        <v>17065</v>
      </c>
      <c r="G2317" t="s">
        <v>2885</v>
      </c>
      <c r="H2317" t="s">
        <v>122</v>
      </c>
      <c r="I2317" t="s">
        <v>4604</v>
      </c>
      <c r="K2317" t="s">
        <v>2661</v>
      </c>
      <c r="L2317" t="s">
        <v>17064</v>
      </c>
      <c r="M2317" t="s">
        <v>17066</v>
      </c>
      <c r="N2317" t="s">
        <v>17067</v>
      </c>
      <c r="P2317" t="s">
        <v>5536</v>
      </c>
      <c r="Q2317" t="s">
        <v>44</v>
      </c>
      <c r="V2317" t="s">
        <v>17068</v>
      </c>
      <c r="AF2317">
        <v>2493</v>
      </c>
    </row>
    <row r="2318" spans="1:32" x14ac:dyDescent="0.3">
      <c r="A2318" s="1">
        <v>823</v>
      </c>
      <c r="B2318" t="s">
        <v>32</v>
      </c>
      <c r="C2318" t="s">
        <v>24736</v>
      </c>
      <c r="D2318" t="s">
        <v>17069</v>
      </c>
      <c r="E2318" t="s">
        <v>4673</v>
      </c>
      <c r="F2318" t="s">
        <v>17070</v>
      </c>
      <c r="G2318" t="s">
        <v>7764</v>
      </c>
      <c r="H2318" t="s">
        <v>180</v>
      </c>
      <c r="I2318" t="s">
        <v>3560</v>
      </c>
      <c r="J2318" t="s">
        <v>373</v>
      </c>
      <c r="K2318" t="s">
        <v>17071</v>
      </c>
      <c r="L2318" t="s">
        <v>4677</v>
      </c>
      <c r="M2318" t="s">
        <v>4678</v>
      </c>
      <c r="N2318" t="s">
        <v>17072</v>
      </c>
      <c r="Q2318" t="s">
        <v>44</v>
      </c>
      <c r="AF2318">
        <v>2494</v>
      </c>
    </row>
    <row r="2319" spans="1:32" x14ac:dyDescent="0.3">
      <c r="A2319" s="1">
        <v>1963</v>
      </c>
      <c r="B2319" t="s">
        <v>32</v>
      </c>
      <c r="C2319" t="s">
        <v>24737</v>
      </c>
      <c r="D2319" t="s">
        <v>17073</v>
      </c>
      <c r="E2319" t="s">
        <v>6462</v>
      </c>
      <c r="F2319" t="s">
        <v>17074</v>
      </c>
      <c r="G2319" t="s">
        <v>1518</v>
      </c>
      <c r="H2319" t="s">
        <v>91</v>
      </c>
      <c r="I2319" t="s">
        <v>53</v>
      </c>
      <c r="K2319" t="s">
        <v>137</v>
      </c>
      <c r="L2319" t="s">
        <v>6464</v>
      </c>
      <c r="M2319" t="s">
        <v>6465</v>
      </c>
      <c r="N2319" t="s">
        <v>17075</v>
      </c>
      <c r="P2319" t="s">
        <v>401</v>
      </c>
      <c r="Q2319" t="s">
        <v>44</v>
      </c>
      <c r="V2319" t="s">
        <v>17076</v>
      </c>
      <c r="AF2319">
        <v>2495</v>
      </c>
    </row>
    <row r="2320" spans="1:32" x14ac:dyDescent="0.3">
      <c r="A2320" s="1">
        <v>2438</v>
      </c>
      <c r="B2320" t="s">
        <v>32</v>
      </c>
      <c r="C2320" t="s">
        <v>24738</v>
      </c>
      <c r="D2320" t="s">
        <v>17077</v>
      </c>
      <c r="E2320" t="s">
        <v>5572</v>
      </c>
      <c r="F2320" t="s">
        <v>17078</v>
      </c>
      <c r="G2320" t="s">
        <v>102</v>
      </c>
      <c r="H2320" t="s">
        <v>37</v>
      </c>
      <c r="I2320" t="s">
        <v>124</v>
      </c>
      <c r="K2320" t="s">
        <v>17079</v>
      </c>
      <c r="L2320" t="s">
        <v>5572</v>
      </c>
      <c r="M2320" t="s">
        <v>5575</v>
      </c>
      <c r="N2320" t="s">
        <v>17080</v>
      </c>
      <c r="Q2320" t="s">
        <v>44</v>
      </c>
      <c r="V2320" t="s">
        <v>17081</v>
      </c>
      <c r="AF2320">
        <v>2496</v>
      </c>
    </row>
    <row r="2321" spans="1:32" x14ac:dyDescent="0.3">
      <c r="A2321" s="1">
        <v>853</v>
      </c>
      <c r="B2321" t="s">
        <v>32</v>
      </c>
      <c r="C2321" t="s">
        <v>24739</v>
      </c>
      <c r="D2321" t="s">
        <v>17082</v>
      </c>
      <c r="E2321" t="s">
        <v>17083</v>
      </c>
      <c r="F2321" t="s">
        <v>17084</v>
      </c>
      <c r="G2321" t="s">
        <v>8601</v>
      </c>
      <c r="H2321" t="s">
        <v>475</v>
      </c>
      <c r="I2321" t="s">
        <v>1208</v>
      </c>
      <c r="J2321" t="s">
        <v>190</v>
      </c>
      <c r="K2321" t="s">
        <v>14224</v>
      </c>
      <c r="L2321" t="s">
        <v>17085</v>
      </c>
      <c r="M2321" t="s">
        <v>17086</v>
      </c>
      <c r="N2321" t="s">
        <v>17087</v>
      </c>
      <c r="P2321" t="s">
        <v>17088</v>
      </c>
      <c r="Q2321" t="s">
        <v>44</v>
      </c>
      <c r="V2321" t="s">
        <v>17089</v>
      </c>
      <c r="AF2321">
        <v>2497</v>
      </c>
    </row>
    <row r="2322" spans="1:32" x14ac:dyDescent="0.3">
      <c r="A2322" s="1">
        <v>2141</v>
      </c>
      <c r="B2322" t="s">
        <v>32</v>
      </c>
      <c r="C2322" t="s">
        <v>24740</v>
      </c>
      <c r="D2322" t="s">
        <v>17090</v>
      </c>
      <c r="E2322" t="s">
        <v>1254</v>
      </c>
      <c r="F2322" t="s">
        <v>17091</v>
      </c>
      <c r="G2322" t="s">
        <v>1042</v>
      </c>
      <c r="H2322" t="s">
        <v>122</v>
      </c>
      <c r="I2322" t="s">
        <v>324</v>
      </c>
      <c r="J2322" t="s">
        <v>110</v>
      </c>
      <c r="K2322" t="s">
        <v>17092</v>
      </c>
      <c r="L2322" t="s">
        <v>1257</v>
      </c>
      <c r="M2322" t="s">
        <v>1258</v>
      </c>
      <c r="N2322" t="s">
        <v>17093</v>
      </c>
      <c r="Q2322" t="s">
        <v>44</v>
      </c>
      <c r="V2322" t="s">
        <v>17094</v>
      </c>
      <c r="AF2322">
        <v>2498</v>
      </c>
    </row>
    <row r="2323" spans="1:32" x14ac:dyDescent="0.3">
      <c r="A2323" s="1">
        <v>1288</v>
      </c>
      <c r="B2323" t="s">
        <v>32</v>
      </c>
      <c r="C2323" t="s">
        <v>24741</v>
      </c>
      <c r="D2323" t="s">
        <v>17095</v>
      </c>
      <c r="E2323" t="s">
        <v>11047</v>
      </c>
      <c r="F2323" t="s">
        <v>17096</v>
      </c>
      <c r="G2323" t="s">
        <v>102</v>
      </c>
      <c r="H2323" t="s">
        <v>37</v>
      </c>
      <c r="I2323" t="s">
        <v>373</v>
      </c>
      <c r="K2323" t="s">
        <v>1817</v>
      </c>
      <c r="L2323" t="s">
        <v>11050</v>
      </c>
      <c r="M2323" t="s">
        <v>11051</v>
      </c>
      <c r="N2323" t="s">
        <v>17097</v>
      </c>
      <c r="Q2323" t="s">
        <v>44</v>
      </c>
      <c r="V2323" t="s">
        <v>17098</v>
      </c>
      <c r="AF2323">
        <v>2499</v>
      </c>
    </row>
    <row r="2324" spans="1:32" x14ac:dyDescent="0.3">
      <c r="A2324" s="1">
        <v>1883</v>
      </c>
      <c r="B2324" t="s">
        <v>32</v>
      </c>
      <c r="C2324" t="s">
        <v>24742</v>
      </c>
      <c r="D2324" t="s">
        <v>17099</v>
      </c>
      <c r="E2324" t="s">
        <v>17100</v>
      </c>
      <c r="F2324" t="s">
        <v>17101</v>
      </c>
      <c r="G2324" t="s">
        <v>3535</v>
      </c>
      <c r="H2324" t="s">
        <v>91</v>
      </c>
      <c r="I2324" t="s">
        <v>523</v>
      </c>
      <c r="J2324" t="s">
        <v>147</v>
      </c>
      <c r="K2324" t="s">
        <v>10547</v>
      </c>
      <c r="L2324" t="s">
        <v>17102</v>
      </c>
      <c r="M2324" t="s">
        <v>17103</v>
      </c>
      <c r="N2324" t="s">
        <v>17104</v>
      </c>
      <c r="P2324" t="s">
        <v>17105</v>
      </c>
      <c r="Q2324" t="s">
        <v>44</v>
      </c>
      <c r="V2324" t="s">
        <v>17106</v>
      </c>
      <c r="AF2324">
        <v>2500</v>
      </c>
    </row>
    <row r="2325" spans="1:32" x14ac:dyDescent="0.3">
      <c r="A2325" s="1">
        <v>1638</v>
      </c>
      <c r="B2325" t="s">
        <v>32</v>
      </c>
      <c r="C2325" t="s">
        <v>17951</v>
      </c>
      <c r="D2325" t="s">
        <v>17107</v>
      </c>
      <c r="E2325" t="s">
        <v>345</v>
      </c>
      <c r="F2325" t="s">
        <v>17108</v>
      </c>
      <c r="G2325" t="s">
        <v>9814</v>
      </c>
      <c r="H2325" t="s">
        <v>180</v>
      </c>
      <c r="I2325" t="s">
        <v>348</v>
      </c>
      <c r="J2325" t="s">
        <v>103</v>
      </c>
      <c r="K2325" t="s">
        <v>17109</v>
      </c>
      <c r="L2325" t="s">
        <v>351</v>
      </c>
      <c r="M2325" t="s">
        <v>352</v>
      </c>
      <c r="N2325" t="s">
        <v>17110</v>
      </c>
      <c r="P2325" t="s">
        <v>17111</v>
      </c>
      <c r="Q2325" t="s">
        <v>44</v>
      </c>
      <c r="V2325" t="s">
        <v>17112</v>
      </c>
      <c r="AF2325">
        <v>2501</v>
      </c>
    </row>
    <row r="2326" spans="1:32" x14ac:dyDescent="0.3">
      <c r="A2326" s="1">
        <v>1918</v>
      </c>
      <c r="B2326" t="s">
        <v>32</v>
      </c>
      <c r="C2326" t="s">
        <v>24743</v>
      </c>
      <c r="D2326" t="s">
        <v>17113</v>
      </c>
      <c r="E2326" t="s">
        <v>6462</v>
      </c>
      <c r="F2326" t="s">
        <v>17114</v>
      </c>
      <c r="G2326" t="s">
        <v>2257</v>
      </c>
      <c r="H2326" t="s">
        <v>37</v>
      </c>
      <c r="I2326" t="s">
        <v>11030</v>
      </c>
      <c r="K2326" t="s">
        <v>228</v>
      </c>
      <c r="L2326" t="s">
        <v>6464</v>
      </c>
      <c r="M2326" t="s">
        <v>6465</v>
      </c>
      <c r="N2326" t="s">
        <v>17115</v>
      </c>
      <c r="P2326" t="s">
        <v>383</v>
      </c>
      <c r="Q2326" t="s">
        <v>44</v>
      </c>
      <c r="V2326" t="s">
        <v>17116</v>
      </c>
      <c r="AF2326">
        <v>2502</v>
      </c>
    </row>
    <row r="2327" spans="1:32" x14ac:dyDescent="0.3">
      <c r="A2327" s="1">
        <v>2535</v>
      </c>
      <c r="B2327" t="s">
        <v>32</v>
      </c>
      <c r="C2327" t="s">
        <v>24744</v>
      </c>
      <c r="D2327" t="s">
        <v>17117</v>
      </c>
      <c r="E2327" t="s">
        <v>7049</v>
      </c>
      <c r="F2327" t="s">
        <v>17118</v>
      </c>
      <c r="G2327" t="s">
        <v>17119</v>
      </c>
      <c r="H2327" t="s">
        <v>37</v>
      </c>
      <c r="I2327" t="s">
        <v>348</v>
      </c>
      <c r="J2327" t="s">
        <v>110</v>
      </c>
      <c r="K2327" t="s">
        <v>17120</v>
      </c>
      <c r="L2327" t="s">
        <v>7053</v>
      </c>
      <c r="M2327" t="s">
        <v>7054</v>
      </c>
      <c r="N2327" t="s">
        <v>17121</v>
      </c>
      <c r="P2327" t="s">
        <v>17122</v>
      </c>
      <c r="Q2327" t="s">
        <v>7057</v>
      </c>
      <c r="V2327" t="s">
        <v>17123</v>
      </c>
      <c r="AF2327">
        <v>2503</v>
      </c>
    </row>
    <row r="2328" spans="1:32" x14ac:dyDescent="0.3">
      <c r="A2328" s="1">
        <v>2601</v>
      </c>
      <c r="B2328" t="s">
        <v>32</v>
      </c>
      <c r="C2328" t="s">
        <v>24745</v>
      </c>
      <c r="D2328" t="s">
        <v>17124</v>
      </c>
      <c r="E2328" t="s">
        <v>5121</v>
      </c>
      <c r="F2328" t="s">
        <v>17125</v>
      </c>
      <c r="G2328" t="s">
        <v>7606</v>
      </c>
      <c r="H2328" t="s">
        <v>166</v>
      </c>
      <c r="I2328" t="s">
        <v>2444</v>
      </c>
      <c r="J2328" t="s">
        <v>1231</v>
      </c>
      <c r="K2328" t="s">
        <v>17126</v>
      </c>
      <c r="L2328" t="s">
        <v>5124</v>
      </c>
      <c r="M2328" t="s">
        <v>9774</v>
      </c>
      <c r="N2328" t="s">
        <v>17127</v>
      </c>
      <c r="P2328" t="s">
        <v>17128</v>
      </c>
      <c r="Q2328" t="s">
        <v>44</v>
      </c>
      <c r="V2328" t="s">
        <v>17129</v>
      </c>
      <c r="AF2328">
        <v>2504</v>
      </c>
    </row>
    <row r="2329" spans="1:32" x14ac:dyDescent="0.3">
      <c r="A2329" s="1">
        <v>2155</v>
      </c>
      <c r="B2329" t="s">
        <v>32</v>
      </c>
      <c r="C2329" t="s">
        <v>24746</v>
      </c>
      <c r="D2329" t="s">
        <v>17130</v>
      </c>
      <c r="E2329" t="s">
        <v>345</v>
      </c>
      <c r="F2329" t="s">
        <v>17131</v>
      </c>
      <c r="G2329" t="s">
        <v>17132</v>
      </c>
      <c r="H2329" t="s">
        <v>108</v>
      </c>
      <c r="I2329" t="s">
        <v>359</v>
      </c>
      <c r="J2329" t="s">
        <v>372</v>
      </c>
      <c r="K2329" t="s">
        <v>17133</v>
      </c>
      <c r="L2329" t="s">
        <v>351</v>
      </c>
      <c r="M2329" t="s">
        <v>352</v>
      </c>
      <c r="N2329" t="s">
        <v>17134</v>
      </c>
      <c r="P2329" t="s">
        <v>17135</v>
      </c>
      <c r="Q2329" t="s">
        <v>44</v>
      </c>
      <c r="V2329" t="s">
        <v>17136</v>
      </c>
      <c r="AF2329">
        <v>2505</v>
      </c>
    </row>
    <row r="2330" spans="1:32" x14ac:dyDescent="0.3">
      <c r="A2330" s="1">
        <v>2218</v>
      </c>
      <c r="B2330" t="s">
        <v>32</v>
      </c>
      <c r="C2330" t="s">
        <v>24747</v>
      </c>
      <c r="D2330" t="s">
        <v>17137</v>
      </c>
      <c r="E2330" t="s">
        <v>17138</v>
      </c>
      <c r="F2330" t="s">
        <v>17139</v>
      </c>
      <c r="G2330" t="s">
        <v>6721</v>
      </c>
      <c r="H2330" t="s">
        <v>248</v>
      </c>
      <c r="I2330" t="s">
        <v>7075</v>
      </c>
      <c r="J2330" t="s">
        <v>110</v>
      </c>
      <c r="K2330" t="s">
        <v>4176</v>
      </c>
      <c r="L2330" t="s">
        <v>17140</v>
      </c>
      <c r="M2330" t="s">
        <v>17141</v>
      </c>
      <c r="N2330" t="s">
        <v>17142</v>
      </c>
      <c r="P2330" t="s">
        <v>4357</v>
      </c>
      <c r="Q2330" t="s">
        <v>44</v>
      </c>
      <c r="V2330" t="s">
        <v>17143</v>
      </c>
      <c r="AF2330">
        <v>2506</v>
      </c>
    </row>
    <row r="2331" spans="1:32" x14ac:dyDescent="0.3">
      <c r="A2331" s="1">
        <v>1775</v>
      </c>
      <c r="B2331" t="s">
        <v>32</v>
      </c>
      <c r="C2331" t="s">
        <v>24748</v>
      </c>
      <c r="D2331" t="s">
        <v>17144</v>
      </c>
      <c r="E2331" t="s">
        <v>8587</v>
      </c>
      <c r="F2331" t="s">
        <v>17145</v>
      </c>
      <c r="G2331" t="s">
        <v>2587</v>
      </c>
      <c r="H2331" t="s">
        <v>122</v>
      </c>
      <c r="I2331" t="s">
        <v>4029</v>
      </c>
      <c r="J2331" t="s">
        <v>236</v>
      </c>
      <c r="K2331" t="s">
        <v>17146</v>
      </c>
      <c r="L2331" t="s">
        <v>8589</v>
      </c>
      <c r="M2331" t="s">
        <v>8590</v>
      </c>
      <c r="N2331" t="s">
        <v>17147</v>
      </c>
      <c r="P2331" t="s">
        <v>1721</v>
      </c>
      <c r="Q2331" t="s">
        <v>44</v>
      </c>
      <c r="AF2331">
        <v>2507</v>
      </c>
    </row>
    <row r="2332" spans="1:32" x14ac:dyDescent="0.3">
      <c r="A2332" s="1">
        <v>1402</v>
      </c>
      <c r="B2332" t="s">
        <v>32</v>
      </c>
      <c r="C2332" t="s">
        <v>24749</v>
      </c>
      <c r="D2332" t="s">
        <v>17148</v>
      </c>
      <c r="E2332" t="s">
        <v>369</v>
      </c>
      <c r="F2332" t="s">
        <v>17149</v>
      </c>
      <c r="G2332" t="s">
        <v>6531</v>
      </c>
      <c r="H2332" t="s">
        <v>475</v>
      </c>
      <c r="K2332" t="s">
        <v>17150</v>
      </c>
      <c r="L2332" t="s">
        <v>375</v>
      </c>
      <c r="M2332" t="s">
        <v>376</v>
      </c>
      <c r="N2332" t="s">
        <v>17151</v>
      </c>
      <c r="Q2332" t="s">
        <v>44</v>
      </c>
      <c r="V2332" t="s">
        <v>17152</v>
      </c>
      <c r="AF2332">
        <v>2508</v>
      </c>
    </row>
    <row r="2333" spans="1:32" x14ac:dyDescent="0.3">
      <c r="A2333" s="1">
        <v>1722</v>
      </c>
      <c r="B2333" t="s">
        <v>32</v>
      </c>
      <c r="C2333" t="s">
        <v>24750</v>
      </c>
      <c r="D2333" t="s">
        <v>17153</v>
      </c>
      <c r="E2333" t="s">
        <v>7464</v>
      </c>
      <c r="F2333" t="s">
        <v>17154</v>
      </c>
      <c r="G2333" t="s">
        <v>15169</v>
      </c>
      <c r="H2333" t="s">
        <v>459</v>
      </c>
      <c r="I2333" t="s">
        <v>2781</v>
      </c>
      <c r="J2333" t="s">
        <v>39</v>
      </c>
      <c r="K2333" t="s">
        <v>137</v>
      </c>
      <c r="L2333" t="s">
        <v>7469</v>
      </c>
      <c r="M2333" t="s">
        <v>7470</v>
      </c>
      <c r="N2333" t="s">
        <v>17155</v>
      </c>
      <c r="P2333" t="s">
        <v>875</v>
      </c>
      <c r="Q2333" t="s">
        <v>44</v>
      </c>
      <c r="V2333" t="s">
        <v>17156</v>
      </c>
      <c r="AF2333">
        <v>2509</v>
      </c>
    </row>
    <row r="2334" spans="1:32" x14ac:dyDescent="0.3">
      <c r="A2334" s="1">
        <v>2519</v>
      </c>
      <c r="B2334" t="s">
        <v>32</v>
      </c>
      <c r="C2334" t="s">
        <v>24751</v>
      </c>
      <c r="D2334" t="s">
        <v>17157</v>
      </c>
      <c r="E2334" t="s">
        <v>17158</v>
      </c>
      <c r="F2334" t="s">
        <v>17159</v>
      </c>
      <c r="G2334" t="s">
        <v>50</v>
      </c>
      <c r="H2334" t="s">
        <v>51</v>
      </c>
      <c r="I2334" t="s">
        <v>190</v>
      </c>
      <c r="K2334" t="s">
        <v>372</v>
      </c>
      <c r="L2334" t="s">
        <v>17160</v>
      </c>
      <c r="M2334" t="s">
        <v>17161</v>
      </c>
      <c r="N2334" t="s">
        <v>17162</v>
      </c>
      <c r="Q2334" t="s">
        <v>44</v>
      </c>
      <c r="AF2334">
        <v>2510</v>
      </c>
    </row>
    <row r="2335" spans="1:32" x14ac:dyDescent="0.3">
      <c r="A2335" s="1">
        <v>2157</v>
      </c>
      <c r="B2335" t="s">
        <v>32</v>
      </c>
      <c r="C2335" t="s">
        <v>24752</v>
      </c>
      <c r="D2335" t="s">
        <v>17163</v>
      </c>
      <c r="E2335" t="s">
        <v>17164</v>
      </c>
      <c r="F2335" t="s">
        <v>17165</v>
      </c>
      <c r="G2335" t="s">
        <v>17166</v>
      </c>
      <c r="H2335" t="s">
        <v>108</v>
      </c>
      <c r="I2335" t="s">
        <v>11049</v>
      </c>
      <c r="K2335" t="s">
        <v>2568</v>
      </c>
      <c r="L2335" t="s">
        <v>17167</v>
      </c>
      <c r="M2335" t="s">
        <v>17168</v>
      </c>
      <c r="N2335" t="s">
        <v>17169</v>
      </c>
      <c r="P2335" t="s">
        <v>523</v>
      </c>
      <c r="Q2335" t="s">
        <v>44</v>
      </c>
      <c r="V2335" t="s">
        <v>17170</v>
      </c>
      <c r="AF2335">
        <v>2511</v>
      </c>
    </row>
    <row r="2336" spans="1:32" x14ac:dyDescent="0.3">
      <c r="A2336" s="1">
        <v>1081</v>
      </c>
      <c r="B2336" t="s">
        <v>32</v>
      </c>
      <c r="C2336" t="s">
        <v>24753</v>
      </c>
      <c r="D2336" t="s">
        <v>17171</v>
      </c>
      <c r="E2336" t="s">
        <v>17172</v>
      </c>
      <c r="F2336" t="s">
        <v>17173</v>
      </c>
      <c r="G2336" t="s">
        <v>1042</v>
      </c>
      <c r="H2336" t="s">
        <v>122</v>
      </c>
      <c r="I2336" t="s">
        <v>1753</v>
      </c>
      <c r="J2336" t="s">
        <v>110</v>
      </c>
      <c r="K2336" t="s">
        <v>17174</v>
      </c>
      <c r="L2336" t="s">
        <v>17175</v>
      </c>
      <c r="M2336" t="s">
        <v>17176</v>
      </c>
      <c r="N2336" t="s">
        <v>17177</v>
      </c>
      <c r="Q2336" t="s">
        <v>44</v>
      </c>
      <c r="AF2336">
        <v>2512</v>
      </c>
    </row>
    <row r="2337" spans="1:32" x14ac:dyDescent="0.3">
      <c r="A2337" s="1">
        <v>1630</v>
      </c>
      <c r="B2337" t="s">
        <v>32</v>
      </c>
      <c r="C2337" t="s">
        <v>24754</v>
      </c>
      <c r="D2337" t="s">
        <v>17178</v>
      </c>
      <c r="E2337" t="s">
        <v>8946</v>
      </c>
      <c r="F2337" t="s">
        <v>17179</v>
      </c>
      <c r="G2337" t="s">
        <v>8974</v>
      </c>
      <c r="H2337" t="s">
        <v>37</v>
      </c>
      <c r="I2337" t="s">
        <v>1823</v>
      </c>
      <c r="J2337" t="s">
        <v>349</v>
      </c>
      <c r="K2337" t="s">
        <v>17180</v>
      </c>
      <c r="L2337" t="s">
        <v>8950</v>
      </c>
      <c r="M2337" t="s">
        <v>8951</v>
      </c>
      <c r="N2337" t="s">
        <v>17181</v>
      </c>
      <c r="P2337" t="s">
        <v>17182</v>
      </c>
      <c r="Q2337" t="s">
        <v>44</v>
      </c>
      <c r="V2337" t="s">
        <v>17183</v>
      </c>
      <c r="AF2337">
        <v>2513</v>
      </c>
    </row>
    <row r="2338" spans="1:32" x14ac:dyDescent="0.3">
      <c r="A2338" s="1">
        <v>2031</v>
      </c>
      <c r="B2338" t="s">
        <v>32</v>
      </c>
      <c r="C2338" t="s">
        <v>24755</v>
      </c>
      <c r="D2338" t="s">
        <v>17184</v>
      </c>
      <c r="E2338" t="s">
        <v>6474</v>
      </c>
      <c r="F2338" t="s">
        <v>17185</v>
      </c>
      <c r="G2338" t="s">
        <v>17186</v>
      </c>
      <c r="H2338" t="s">
        <v>37</v>
      </c>
      <c r="I2338" t="s">
        <v>38</v>
      </c>
      <c r="J2338" t="s">
        <v>147</v>
      </c>
      <c r="L2338" t="s">
        <v>6476</v>
      </c>
      <c r="M2338" t="s">
        <v>6477</v>
      </c>
      <c r="N2338" t="s">
        <v>17187</v>
      </c>
      <c r="Q2338" t="s">
        <v>44</v>
      </c>
      <c r="V2338" t="s">
        <v>17188</v>
      </c>
      <c r="AF2338">
        <v>2514</v>
      </c>
    </row>
    <row r="2339" spans="1:32" x14ac:dyDescent="0.3">
      <c r="A2339" s="1">
        <v>1134</v>
      </c>
      <c r="B2339" t="s">
        <v>32</v>
      </c>
      <c r="C2339" t="s">
        <v>24756</v>
      </c>
      <c r="D2339" t="s">
        <v>17189</v>
      </c>
      <c r="E2339" t="s">
        <v>8719</v>
      </c>
      <c r="F2339" t="s">
        <v>17190</v>
      </c>
      <c r="G2339" t="s">
        <v>11188</v>
      </c>
      <c r="H2339" t="s">
        <v>166</v>
      </c>
      <c r="I2339" t="s">
        <v>123</v>
      </c>
      <c r="J2339" t="s">
        <v>110</v>
      </c>
      <c r="K2339" t="s">
        <v>1572</v>
      </c>
      <c r="L2339" t="s">
        <v>8722</v>
      </c>
      <c r="M2339" t="s">
        <v>8723</v>
      </c>
      <c r="N2339" t="s">
        <v>17191</v>
      </c>
      <c r="P2339" t="s">
        <v>17192</v>
      </c>
      <c r="Q2339" t="s">
        <v>44</v>
      </c>
      <c r="AF2339">
        <v>2515</v>
      </c>
    </row>
    <row r="2340" spans="1:32" x14ac:dyDescent="0.3">
      <c r="A2340" s="1">
        <v>2882</v>
      </c>
      <c r="B2340" t="s">
        <v>32</v>
      </c>
      <c r="C2340" t="s">
        <v>17193</v>
      </c>
      <c r="D2340" t="s">
        <v>17194</v>
      </c>
      <c r="E2340" t="s">
        <v>17195</v>
      </c>
      <c r="F2340" t="s">
        <v>17196</v>
      </c>
      <c r="G2340" t="s">
        <v>17197</v>
      </c>
      <c r="H2340" t="s">
        <v>475</v>
      </c>
      <c r="O2340" t="s">
        <v>62</v>
      </c>
      <c r="R2340" t="s">
        <v>17198</v>
      </c>
      <c r="S2340" t="s">
        <v>17199</v>
      </c>
      <c r="T2340" t="s">
        <v>17200</v>
      </c>
      <c r="U2340" t="s">
        <v>17201</v>
      </c>
      <c r="V2340" t="s">
        <v>454</v>
      </c>
      <c r="AF2340">
        <v>2516</v>
      </c>
    </row>
    <row r="2341" spans="1:32" x14ac:dyDescent="0.3">
      <c r="A2341" s="1">
        <v>3307</v>
      </c>
      <c r="B2341" t="s">
        <v>32</v>
      </c>
      <c r="C2341" t="s">
        <v>17202</v>
      </c>
      <c r="D2341" t="s">
        <v>17203</v>
      </c>
      <c r="E2341" t="s">
        <v>17204</v>
      </c>
      <c r="F2341" t="s">
        <v>17205</v>
      </c>
      <c r="G2341" t="s">
        <v>17206</v>
      </c>
      <c r="H2341" t="s">
        <v>122</v>
      </c>
      <c r="O2341" t="s">
        <v>62</v>
      </c>
      <c r="R2341" t="s">
        <v>17207</v>
      </c>
      <c r="S2341" t="s">
        <v>17208</v>
      </c>
      <c r="T2341" t="s">
        <v>17209</v>
      </c>
      <c r="U2341" t="s">
        <v>17210</v>
      </c>
      <c r="V2341" t="s">
        <v>17211</v>
      </c>
      <c r="Y2341" t="s">
        <v>17212</v>
      </c>
      <c r="Z2341" t="s">
        <v>17213</v>
      </c>
      <c r="AF2341">
        <v>2517</v>
      </c>
    </row>
    <row r="2342" spans="1:32" x14ac:dyDescent="0.3">
      <c r="A2342" s="1">
        <v>1132</v>
      </c>
      <c r="B2342" t="s">
        <v>32</v>
      </c>
      <c r="C2342" t="s">
        <v>24757</v>
      </c>
      <c r="D2342" t="s">
        <v>17214</v>
      </c>
      <c r="E2342" t="s">
        <v>6474</v>
      </c>
      <c r="F2342" t="s">
        <v>17215</v>
      </c>
      <c r="G2342" t="s">
        <v>17216</v>
      </c>
      <c r="H2342" t="s">
        <v>522</v>
      </c>
      <c r="I2342" t="s">
        <v>4339</v>
      </c>
      <c r="J2342" t="s">
        <v>147</v>
      </c>
      <c r="K2342" t="s">
        <v>17217</v>
      </c>
      <c r="L2342" t="s">
        <v>6476</v>
      </c>
      <c r="M2342" t="s">
        <v>6477</v>
      </c>
      <c r="N2342" t="s">
        <v>17218</v>
      </c>
      <c r="P2342" t="s">
        <v>17219</v>
      </c>
      <c r="Q2342" t="s">
        <v>44</v>
      </c>
      <c r="AF2342">
        <v>2518</v>
      </c>
    </row>
    <row r="2343" spans="1:32" x14ac:dyDescent="0.3">
      <c r="A2343" s="1">
        <v>1119</v>
      </c>
      <c r="B2343" t="s">
        <v>32</v>
      </c>
      <c r="C2343" t="s">
        <v>24758</v>
      </c>
      <c r="D2343" t="s">
        <v>17220</v>
      </c>
      <c r="E2343" t="s">
        <v>17221</v>
      </c>
      <c r="F2343" t="s">
        <v>17222</v>
      </c>
      <c r="G2343" t="s">
        <v>17223</v>
      </c>
      <c r="H2343" t="s">
        <v>459</v>
      </c>
      <c r="I2343" t="s">
        <v>3187</v>
      </c>
      <c r="J2343" t="s">
        <v>324</v>
      </c>
      <c r="K2343" t="s">
        <v>7966</v>
      </c>
      <c r="L2343" t="s">
        <v>17224</v>
      </c>
      <c r="M2343" t="s">
        <v>17225</v>
      </c>
      <c r="N2343" t="s">
        <v>17226</v>
      </c>
      <c r="P2343" t="s">
        <v>17227</v>
      </c>
      <c r="Q2343" t="s">
        <v>44</v>
      </c>
      <c r="V2343" t="s">
        <v>17228</v>
      </c>
      <c r="AF2343">
        <v>2519</v>
      </c>
    </row>
    <row r="2344" spans="1:32" x14ac:dyDescent="0.3">
      <c r="A2344" s="1">
        <v>1569</v>
      </c>
      <c r="B2344" t="s">
        <v>32</v>
      </c>
      <c r="C2344" t="s">
        <v>24759</v>
      </c>
      <c r="D2344" t="s">
        <v>17229</v>
      </c>
      <c r="E2344" t="s">
        <v>3360</v>
      </c>
      <c r="F2344" t="s">
        <v>17230</v>
      </c>
      <c r="G2344" t="s">
        <v>17231</v>
      </c>
      <c r="H2344" t="s">
        <v>180</v>
      </c>
      <c r="I2344" t="s">
        <v>123</v>
      </c>
      <c r="J2344" t="s">
        <v>39</v>
      </c>
      <c r="K2344" t="s">
        <v>17232</v>
      </c>
      <c r="L2344" t="s">
        <v>603</v>
      </c>
      <c r="M2344" t="s">
        <v>604</v>
      </c>
      <c r="N2344" t="s">
        <v>17233</v>
      </c>
      <c r="Q2344" t="s">
        <v>44</v>
      </c>
      <c r="AF2344">
        <v>2520</v>
      </c>
    </row>
    <row r="2345" spans="1:32" x14ac:dyDescent="0.3">
      <c r="A2345" s="1">
        <v>2924</v>
      </c>
      <c r="B2345" t="s">
        <v>32</v>
      </c>
      <c r="C2345" t="s">
        <v>17234</v>
      </c>
      <c r="D2345" t="s">
        <v>17235</v>
      </c>
      <c r="E2345" t="s">
        <v>17236</v>
      </c>
      <c r="F2345" t="s">
        <v>17237</v>
      </c>
      <c r="G2345" t="s">
        <v>889</v>
      </c>
      <c r="H2345" t="s">
        <v>180</v>
      </c>
      <c r="O2345" t="s">
        <v>62</v>
      </c>
      <c r="R2345" t="s">
        <v>17238</v>
      </c>
      <c r="S2345" t="s">
        <v>17239</v>
      </c>
      <c r="T2345" t="s">
        <v>17240</v>
      </c>
      <c r="U2345" t="s">
        <v>17241</v>
      </c>
      <c r="V2345" t="s">
        <v>366</v>
      </c>
      <c r="Z2345" t="s">
        <v>17242</v>
      </c>
      <c r="AF2345">
        <v>2521</v>
      </c>
    </row>
    <row r="2346" spans="1:32" x14ac:dyDescent="0.3">
      <c r="A2346" s="1">
        <v>2029</v>
      </c>
      <c r="B2346" t="s">
        <v>32</v>
      </c>
      <c r="C2346" t="s">
        <v>24760</v>
      </c>
      <c r="D2346" t="s">
        <v>17243</v>
      </c>
      <c r="E2346" t="s">
        <v>2015</v>
      </c>
      <c r="F2346" t="s">
        <v>17244</v>
      </c>
      <c r="G2346" t="s">
        <v>516</v>
      </c>
      <c r="H2346" t="s">
        <v>108</v>
      </c>
      <c r="I2346" t="s">
        <v>4279</v>
      </c>
      <c r="J2346" t="s">
        <v>39</v>
      </c>
      <c r="K2346" t="s">
        <v>3732</v>
      </c>
      <c r="L2346" t="s">
        <v>2015</v>
      </c>
      <c r="M2346" t="s">
        <v>2018</v>
      </c>
      <c r="N2346" t="s">
        <v>17245</v>
      </c>
      <c r="P2346" t="s">
        <v>511</v>
      </c>
      <c r="Q2346" t="s">
        <v>44</v>
      </c>
      <c r="V2346" t="s">
        <v>17246</v>
      </c>
      <c r="AF2346">
        <v>2522</v>
      </c>
    </row>
    <row r="2347" spans="1:32" x14ac:dyDescent="0.3">
      <c r="A2347" s="1">
        <v>2334</v>
      </c>
      <c r="B2347" t="s">
        <v>32</v>
      </c>
      <c r="C2347" t="s">
        <v>24761</v>
      </c>
      <c r="D2347" t="s">
        <v>17247</v>
      </c>
      <c r="E2347" t="s">
        <v>12141</v>
      </c>
      <c r="F2347" t="s">
        <v>17248</v>
      </c>
      <c r="G2347" t="s">
        <v>1916</v>
      </c>
      <c r="H2347" t="s">
        <v>122</v>
      </c>
      <c r="I2347" t="s">
        <v>2568</v>
      </c>
      <c r="J2347" t="s">
        <v>190</v>
      </c>
      <c r="K2347" t="s">
        <v>13572</v>
      </c>
      <c r="L2347" t="s">
        <v>12143</v>
      </c>
      <c r="M2347" t="s">
        <v>12144</v>
      </c>
      <c r="N2347" t="s">
        <v>17249</v>
      </c>
      <c r="P2347" t="s">
        <v>7242</v>
      </c>
      <c r="Q2347" t="s">
        <v>44</v>
      </c>
      <c r="V2347" t="s">
        <v>17250</v>
      </c>
      <c r="AF2347">
        <v>2523</v>
      </c>
    </row>
    <row r="2348" spans="1:32" x14ac:dyDescent="0.3">
      <c r="A2348" s="1">
        <v>2180</v>
      </c>
      <c r="B2348" t="s">
        <v>32</v>
      </c>
      <c r="C2348" t="s">
        <v>24762</v>
      </c>
      <c r="D2348" t="s">
        <v>17251</v>
      </c>
      <c r="E2348" t="s">
        <v>17252</v>
      </c>
      <c r="F2348" t="s">
        <v>17253</v>
      </c>
      <c r="G2348" t="s">
        <v>7112</v>
      </c>
      <c r="H2348" t="s">
        <v>522</v>
      </c>
      <c r="I2348" t="s">
        <v>1044</v>
      </c>
      <c r="J2348" t="s">
        <v>373</v>
      </c>
      <c r="K2348" t="s">
        <v>17254</v>
      </c>
      <c r="L2348" t="s">
        <v>17255</v>
      </c>
      <c r="M2348" t="s">
        <v>17256</v>
      </c>
      <c r="N2348" t="s">
        <v>17257</v>
      </c>
      <c r="P2348" t="s">
        <v>17258</v>
      </c>
      <c r="Q2348" t="s">
        <v>44</v>
      </c>
      <c r="V2348" t="s">
        <v>17259</v>
      </c>
      <c r="AF2348">
        <v>2524</v>
      </c>
    </row>
    <row r="2349" spans="1:32" x14ac:dyDescent="0.3">
      <c r="A2349" s="1">
        <v>2943</v>
      </c>
      <c r="B2349" t="s">
        <v>32</v>
      </c>
      <c r="C2349" t="s">
        <v>17260</v>
      </c>
      <c r="D2349" t="s">
        <v>17261</v>
      </c>
      <c r="E2349" t="s">
        <v>17262</v>
      </c>
      <c r="F2349" t="s">
        <v>17263</v>
      </c>
      <c r="G2349" t="s">
        <v>17264</v>
      </c>
      <c r="H2349" t="s">
        <v>180</v>
      </c>
      <c r="O2349" t="s">
        <v>62</v>
      </c>
      <c r="R2349" t="s">
        <v>17265</v>
      </c>
      <c r="S2349" t="s">
        <v>17266</v>
      </c>
      <c r="T2349" t="s">
        <v>17267</v>
      </c>
      <c r="U2349" t="s">
        <v>17268</v>
      </c>
      <c r="V2349" t="s">
        <v>1634</v>
      </c>
      <c r="Y2349" t="s">
        <v>17269</v>
      </c>
      <c r="AF2349">
        <v>2525</v>
      </c>
    </row>
    <row r="2350" spans="1:32" x14ac:dyDescent="0.3">
      <c r="A2350" s="1">
        <v>2419</v>
      </c>
      <c r="B2350" t="s">
        <v>32</v>
      </c>
      <c r="C2350" t="s">
        <v>24763</v>
      </c>
      <c r="D2350" t="s">
        <v>17270</v>
      </c>
      <c r="E2350" t="s">
        <v>14175</v>
      </c>
      <c r="F2350" t="s">
        <v>17271</v>
      </c>
      <c r="G2350" t="s">
        <v>3438</v>
      </c>
      <c r="H2350" t="s">
        <v>459</v>
      </c>
      <c r="I2350" t="s">
        <v>7180</v>
      </c>
      <c r="J2350" t="s">
        <v>236</v>
      </c>
      <c r="K2350" t="s">
        <v>16691</v>
      </c>
      <c r="L2350" t="s">
        <v>14175</v>
      </c>
      <c r="M2350" t="s">
        <v>14177</v>
      </c>
      <c r="N2350" t="s">
        <v>17272</v>
      </c>
      <c r="P2350" t="s">
        <v>12319</v>
      </c>
      <c r="Q2350" t="s">
        <v>44</v>
      </c>
      <c r="V2350" t="s">
        <v>17273</v>
      </c>
      <c r="AF2350">
        <v>2526</v>
      </c>
    </row>
    <row r="2351" spans="1:32" x14ac:dyDescent="0.3">
      <c r="A2351" s="1">
        <v>762</v>
      </c>
      <c r="B2351" t="s">
        <v>32</v>
      </c>
      <c r="C2351" t="s">
        <v>24764</v>
      </c>
      <c r="D2351" t="s">
        <v>17274</v>
      </c>
      <c r="E2351" t="s">
        <v>17275</v>
      </c>
      <c r="F2351" t="s">
        <v>17276</v>
      </c>
      <c r="G2351" t="s">
        <v>10499</v>
      </c>
      <c r="H2351" t="s">
        <v>475</v>
      </c>
      <c r="I2351" t="s">
        <v>137</v>
      </c>
      <c r="K2351" t="s">
        <v>17277</v>
      </c>
      <c r="L2351" t="s">
        <v>17278</v>
      </c>
      <c r="M2351" t="s">
        <v>17279</v>
      </c>
      <c r="N2351" t="s">
        <v>17280</v>
      </c>
      <c r="Q2351" t="s">
        <v>44</v>
      </c>
      <c r="V2351" t="s">
        <v>17281</v>
      </c>
      <c r="AF2351">
        <v>2527</v>
      </c>
    </row>
    <row r="2352" spans="1:32" x14ac:dyDescent="0.3">
      <c r="A2352" s="1">
        <v>1005</v>
      </c>
      <c r="B2352" t="s">
        <v>32</v>
      </c>
      <c r="C2352" t="s">
        <v>24765</v>
      </c>
      <c r="D2352" t="s">
        <v>17282</v>
      </c>
      <c r="E2352" t="s">
        <v>12324</v>
      </c>
      <c r="F2352" t="s">
        <v>17283</v>
      </c>
      <c r="G2352" t="s">
        <v>729</v>
      </c>
      <c r="H2352" t="s">
        <v>180</v>
      </c>
      <c r="I2352" t="s">
        <v>4299</v>
      </c>
      <c r="J2352" t="s">
        <v>190</v>
      </c>
      <c r="K2352" t="s">
        <v>17284</v>
      </c>
      <c r="L2352" t="s">
        <v>12328</v>
      </c>
      <c r="M2352" t="s">
        <v>12329</v>
      </c>
      <c r="N2352" t="s">
        <v>17285</v>
      </c>
      <c r="Q2352" t="s">
        <v>44</v>
      </c>
      <c r="V2352" t="s">
        <v>17286</v>
      </c>
      <c r="AF2352">
        <v>2528</v>
      </c>
    </row>
    <row r="2353" spans="1:32" x14ac:dyDescent="0.3">
      <c r="A2353" s="1">
        <v>2399</v>
      </c>
      <c r="B2353" t="s">
        <v>32</v>
      </c>
      <c r="C2353" t="s">
        <v>24766</v>
      </c>
      <c r="D2353" t="s">
        <v>17287</v>
      </c>
      <c r="E2353" t="s">
        <v>1254</v>
      </c>
      <c r="F2353" t="s">
        <v>17288</v>
      </c>
      <c r="G2353" t="s">
        <v>102</v>
      </c>
      <c r="H2353" t="s">
        <v>37</v>
      </c>
      <c r="I2353" t="s">
        <v>4339</v>
      </c>
      <c r="J2353" t="s">
        <v>123</v>
      </c>
      <c r="K2353" t="s">
        <v>17289</v>
      </c>
      <c r="L2353" t="s">
        <v>1257</v>
      </c>
      <c r="M2353" t="s">
        <v>1258</v>
      </c>
      <c r="N2353" t="s">
        <v>17290</v>
      </c>
      <c r="Q2353" t="s">
        <v>44</v>
      </c>
      <c r="V2353" t="s">
        <v>17291</v>
      </c>
      <c r="AF2353">
        <v>2529</v>
      </c>
    </row>
    <row r="2354" spans="1:32" x14ac:dyDescent="0.3">
      <c r="A2354" s="1">
        <v>2409</v>
      </c>
      <c r="B2354" t="s">
        <v>32</v>
      </c>
      <c r="C2354" t="s">
        <v>24767</v>
      </c>
      <c r="D2354" t="s">
        <v>17292</v>
      </c>
      <c r="E2354" t="s">
        <v>17293</v>
      </c>
      <c r="F2354" t="s">
        <v>17294</v>
      </c>
      <c r="G2354" t="s">
        <v>17295</v>
      </c>
      <c r="H2354" t="s">
        <v>522</v>
      </c>
      <c r="I2354" t="s">
        <v>147</v>
      </c>
      <c r="J2354" t="s">
        <v>39</v>
      </c>
      <c r="K2354" t="s">
        <v>147</v>
      </c>
      <c r="L2354" t="s">
        <v>17296</v>
      </c>
      <c r="M2354" t="s">
        <v>17297</v>
      </c>
      <c r="N2354" t="s">
        <v>17298</v>
      </c>
      <c r="Q2354" t="s">
        <v>44</v>
      </c>
      <c r="AF2354">
        <v>2530</v>
      </c>
    </row>
    <row r="2355" spans="1:32" x14ac:dyDescent="0.3">
      <c r="A2355" s="1">
        <v>1120</v>
      </c>
      <c r="B2355" t="s">
        <v>32</v>
      </c>
      <c r="C2355" t="s">
        <v>24768</v>
      </c>
      <c r="D2355" t="s">
        <v>17299</v>
      </c>
      <c r="E2355" t="s">
        <v>17300</v>
      </c>
      <c r="F2355" t="s">
        <v>17301</v>
      </c>
      <c r="G2355" t="s">
        <v>14354</v>
      </c>
      <c r="H2355" t="s">
        <v>475</v>
      </c>
      <c r="I2355" t="s">
        <v>137</v>
      </c>
      <c r="J2355" t="s">
        <v>310</v>
      </c>
      <c r="K2355" t="s">
        <v>17302</v>
      </c>
      <c r="L2355" t="s">
        <v>17303</v>
      </c>
      <c r="M2355" t="s">
        <v>17304</v>
      </c>
      <c r="N2355" t="s">
        <v>17305</v>
      </c>
      <c r="P2355" t="s">
        <v>17306</v>
      </c>
      <c r="Q2355" t="s">
        <v>44</v>
      </c>
      <c r="AF2355">
        <v>2531</v>
      </c>
    </row>
    <row r="2356" spans="1:32" x14ac:dyDescent="0.3">
      <c r="A2356" s="1">
        <v>2244</v>
      </c>
      <c r="B2356" t="s">
        <v>32</v>
      </c>
      <c r="C2356" t="s">
        <v>24769</v>
      </c>
      <c r="D2356" t="s">
        <v>17307</v>
      </c>
      <c r="E2356" t="s">
        <v>17308</v>
      </c>
      <c r="F2356" t="s">
        <v>17309</v>
      </c>
      <c r="G2356" t="s">
        <v>2425</v>
      </c>
      <c r="H2356" t="s">
        <v>37</v>
      </c>
      <c r="I2356" t="s">
        <v>2444</v>
      </c>
      <c r="J2356" t="s">
        <v>147</v>
      </c>
      <c r="K2356" t="s">
        <v>12521</v>
      </c>
      <c r="L2356" t="s">
        <v>17310</v>
      </c>
      <c r="M2356" t="s">
        <v>17311</v>
      </c>
      <c r="N2356" t="s">
        <v>17312</v>
      </c>
      <c r="P2356" t="s">
        <v>11264</v>
      </c>
      <c r="Q2356" t="s">
        <v>44</v>
      </c>
      <c r="V2356" t="s">
        <v>17313</v>
      </c>
      <c r="AF2356">
        <v>2532</v>
      </c>
    </row>
    <row r="2357" spans="1:32" x14ac:dyDescent="0.3">
      <c r="A2357" s="1">
        <v>3118</v>
      </c>
      <c r="B2357" t="s">
        <v>32</v>
      </c>
      <c r="C2357" t="s">
        <v>17314</v>
      </c>
      <c r="D2357" t="s">
        <v>17315</v>
      </c>
      <c r="E2357" t="s">
        <v>17316</v>
      </c>
      <c r="F2357" t="s">
        <v>17317</v>
      </c>
      <c r="G2357" t="s">
        <v>17318</v>
      </c>
      <c r="H2357" t="s">
        <v>108</v>
      </c>
      <c r="O2357" t="s">
        <v>62</v>
      </c>
      <c r="R2357" t="s">
        <v>17319</v>
      </c>
      <c r="S2357" t="s">
        <v>17320</v>
      </c>
      <c r="T2357" t="s">
        <v>17321</v>
      </c>
      <c r="U2357" t="s">
        <v>17322</v>
      </c>
      <c r="V2357" t="s">
        <v>17323</v>
      </c>
      <c r="Y2357" t="s">
        <v>17324</v>
      </c>
      <c r="AF2357">
        <v>2533</v>
      </c>
    </row>
    <row r="2358" spans="1:32" x14ac:dyDescent="0.3">
      <c r="A2358" s="1">
        <v>807</v>
      </c>
      <c r="B2358" t="s">
        <v>32</v>
      </c>
      <c r="C2358" t="s">
        <v>24770</v>
      </c>
      <c r="D2358" t="s">
        <v>17325</v>
      </c>
      <c r="E2358" t="s">
        <v>5572</v>
      </c>
      <c r="F2358" t="s">
        <v>17326</v>
      </c>
      <c r="G2358" t="s">
        <v>729</v>
      </c>
      <c r="H2358" t="s">
        <v>180</v>
      </c>
      <c r="I2358" t="s">
        <v>349</v>
      </c>
      <c r="K2358" t="s">
        <v>17327</v>
      </c>
      <c r="L2358" t="s">
        <v>5572</v>
      </c>
      <c r="M2358" t="s">
        <v>5575</v>
      </c>
      <c r="N2358" t="s">
        <v>17328</v>
      </c>
      <c r="Q2358" t="s">
        <v>44</v>
      </c>
      <c r="V2358" t="s">
        <v>17329</v>
      </c>
      <c r="AF2358">
        <v>2534</v>
      </c>
    </row>
    <row r="2359" spans="1:32" x14ac:dyDescent="0.3">
      <c r="A2359" s="1">
        <v>1773</v>
      </c>
      <c r="B2359" t="s">
        <v>32</v>
      </c>
      <c r="C2359" t="s">
        <v>24771</v>
      </c>
      <c r="D2359" t="s">
        <v>17330</v>
      </c>
      <c r="E2359" t="s">
        <v>17331</v>
      </c>
      <c r="F2359" t="s">
        <v>17332</v>
      </c>
      <c r="G2359" t="s">
        <v>2216</v>
      </c>
      <c r="H2359" t="s">
        <v>122</v>
      </c>
      <c r="I2359" t="s">
        <v>4339</v>
      </c>
      <c r="J2359" t="s">
        <v>110</v>
      </c>
      <c r="L2359" t="s">
        <v>17333</v>
      </c>
      <c r="M2359" t="s">
        <v>17334</v>
      </c>
      <c r="N2359" t="s">
        <v>17335</v>
      </c>
      <c r="Q2359" t="s">
        <v>44</v>
      </c>
      <c r="V2359" t="s">
        <v>17336</v>
      </c>
      <c r="AF2359">
        <v>2535</v>
      </c>
    </row>
    <row r="2360" spans="1:32" x14ac:dyDescent="0.3">
      <c r="A2360" s="1">
        <v>872</v>
      </c>
      <c r="B2360" t="s">
        <v>32</v>
      </c>
      <c r="C2360" t="s">
        <v>24772</v>
      </c>
      <c r="D2360" t="s">
        <v>17337</v>
      </c>
      <c r="E2360" t="s">
        <v>17338</v>
      </c>
      <c r="F2360" t="s">
        <v>17339</v>
      </c>
      <c r="G2360" t="s">
        <v>17340</v>
      </c>
      <c r="H2360" t="s">
        <v>166</v>
      </c>
      <c r="I2360" t="s">
        <v>733</v>
      </c>
      <c r="J2360" t="s">
        <v>39</v>
      </c>
      <c r="K2360" t="s">
        <v>5000</v>
      </c>
      <c r="L2360" t="s">
        <v>17341</v>
      </c>
      <c r="M2360" t="s">
        <v>17342</v>
      </c>
      <c r="N2360" t="s">
        <v>17343</v>
      </c>
      <c r="P2360" t="s">
        <v>156</v>
      </c>
      <c r="Q2360" t="s">
        <v>44</v>
      </c>
      <c r="AF2360">
        <v>2536</v>
      </c>
    </row>
    <row r="2361" spans="1:32" x14ac:dyDescent="0.3">
      <c r="A2361" s="1">
        <v>1723</v>
      </c>
      <c r="B2361" t="s">
        <v>32</v>
      </c>
      <c r="C2361" t="s">
        <v>24773</v>
      </c>
      <c r="D2361" t="s">
        <v>17344</v>
      </c>
      <c r="E2361" t="s">
        <v>17345</v>
      </c>
      <c r="F2361" t="s">
        <v>17346</v>
      </c>
      <c r="G2361" t="s">
        <v>17347</v>
      </c>
      <c r="H2361" t="s">
        <v>475</v>
      </c>
      <c r="L2361" t="s">
        <v>17348</v>
      </c>
      <c r="M2361" t="s">
        <v>17349</v>
      </c>
      <c r="N2361" t="s">
        <v>17350</v>
      </c>
      <c r="Q2361" t="s">
        <v>44</v>
      </c>
      <c r="V2361" t="s">
        <v>17351</v>
      </c>
      <c r="AF2361">
        <v>2537</v>
      </c>
    </row>
    <row r="2362" spans="1:32" x14ac:dyDescent="0.3">
      <c r="A2362" s="1">
        <v>2482</v>
      </c>
      <c r="B2362" t="s">
        <v>32</v>
      </c>
      <c r="C2362" t="s">
        <v>24774</v>
      </c>
      <c r="D2362" t="s">
        <v>17352</v>
      </c>
      <c r="E2362" t="s">
        <v>3360</v>
      </c>
      <c r="F2362" t="s">
        <v>17353</v>
      </c>
      <c r="G2362" t="s">
        <v>3950</v>
      </c>
      <c r="H2362" t="s">
        <v>108</v>
      </c>
      <c r="I2362" t="s">
        <v>373</v>
      </c>
      <c r="J2362" t="s">
        <v>39</v>
      </c>
      <c r="K2362" t="s">
        <v>17354</v>
      </c>
      <c r="L2362" t="s">
        <v>603</v>
      </c>
      <c r="M2362" t="s">
        <v>604</v>
      </c>
      <c r="N2362" t="s">
        <v>17355</v>
      </c>
      <c r="Q2362" t="s">
        <v>44</v>
      </c>
      <c r="V2362" t="s">
        <v>17356</v>
      </c>
      <c r="AF2362">
        <v>2538</v>
      </c>
    </row>
    <row r="2363" spans="1:32" x14ac:dyDescent="0.3">
      <c r="A2363" s="1">
        <v>2435</v>
      </c>
      <c r="B2363" t="s">
        <v>32</v>
      </c>
      <c r="C2363" t="s">
        <v>24775</v>
      </c>
      <c r="D2363" t="s">
        <v>17357</v>
      </c>
      <c r="E2363" t="s">
        <v>11671</v>
      </c>
      <c r="F2363" t="s">
        <v>17358</v>
      </c>
      <c r="G2363" t="s">
        <v>729</v>
      </c>
      <c r="H2363" t="s">
        <v>180</v>
      </c>
      <c r="I2363" t="s">
        <v>168</v>
      </c>
      <c r="K2363" t="s">
        <v>103</v>
      </c>
      <c r="L2363" t="s">
        <v>11673</v>
      </c>
      <c r="M2363" t="s">
        <v>11674</v>
      </c>
      <c r="N2363" t="s">
        <v>17359</v>
      </c>
      <c r="Q2363" t="s">
        <v>44</v>
      </c>
      <c r="V2363" t="s">
        <v>17360</v>
      </c>
      <c r="AF2363">
        <v>2539</v>
      </c>
    </row>
    <row r="2364" spans="1:32" x14ac:dyDescent="0.3">
      <c r="A2364" s="1">
        <v>339</v>
      </c>
      <c r="B2364" t="s">
        <v>32</v>
      </c>
      <c r="C2364" t="s">
        <v>24776</v>
      </c>
      <c r="D2364" t="s">
        <v>17361</v>
      </c>
      <c r="E2364" t="s">
        <v>17362</v>
      </c>
      <c r="F2364" t="s">
        <v>17363</v>
      </c>
      <c r="G2364" t="s">
        <v>1042</v>
      </c>
      <c r="H2364" t="s">
        <v>122</v>
      </c>
      <c r="I2364" t="s">
        <v>1231</v>
      </c>
      <c r="K2364" t="s">
        <v>17364</v>
      </c>
      <c r="L2364" t="s">
        <v>17365</v>
      </c>
      <c r="M2364" t="s">
        <v>17366</v>
      </c>
      <c r="N2364" t="s">
        <v>17367</v>
      </c>
      <c r="Q2364" t="s">
        <v>44</v>
      </c>
      <c r="V2364" t="s">
        <v>17368</v>
      </c>
      <c r="AF2364">
        <v>2540</v>
      </c>
    </row>
    <row r="2365" spans="1:32" x14ac:dyDescent="0.3">
      <c r="A2365" s="1">
        <v>2339</v>
      </c>
      <c r="B2365" t="s">
        <v>32</v>
      </c>
      <c r="C2365" t="s">
        <v>24777</v>
      </c>
      <c r="D2365" t="s">
        <v>17194</v>
      </c>
      <c r="E2365" t="s">
        <v>1851</v>
      </c>
      <c r="F2365" t="s">
        <v>17369</v>
      </c>
      <c r="G2365" t="s">
        <v>8551</v>
      </c>
      <c r="H2365" t="s">
        <v>475</v>
      </c>
      <c r="L2365" t="s">
        <v>1855</v>
      </c>
      <c r="M2365" t="s">
        <v>1856</v>
      </c>
      <c r="N2365" t="s">
        <v>17370</v>
      </c>
      <c r="Q2365" t="s">
        <v>44</v>
      </c>
      <c r="AF2365">
        <v>2541</v>
      </c>
    </row>
    <row r="2366" spans="1:32" x14ac:dyDescent="0.3">
      <c r="A2366" s="1">
        <v>2227</v>
      </c>
      <c r="B2366" t="s">
        <v>32</v>
      </c>
      <c r="C2366" t="s">
        <v>24778</v>
      </c>
      <c r="D2366" t="s">
        <v>17371</v>
      </c>
      <c r="E2366" t="s">
        <v>1254</v>
      </c>
      <c r="F2366" t="s">
        <v>17372</v>
      </c>
      <c r="G2366" t="s">
        <v>2515</v>
      </c>
      <c r="H2366" t="s">
        <v>248</v>
      </c>
      <c r="I2366" t="s">
        <v>373</v>
      </c>
      <c r="J2366" t="s">
        <v>349</v>
      </c>
      <c r="K2366" t="s">
        <v>17373</v>
      </c>
      <c r="L2366" t="s">
        <v>1257</v>
      </c>
      <c r="M2366" t="s">
        <v>1258</v>
      </c>
      <c r="N2366" t="s">
        <v>17374</v>
      </c>
      <c r="Q2366" t="s">
        <v>44</v>
      </c>
      <c r="V2366" t="s">
        <v>17375</v>
      </c>
      <c r="AF2366">
        <v>2542</v>
      </c>
    </row>
    <row r="2367" spans="1:32" x14ac:dyDescent="0.3">
      <c r="A2367" s="1">
        <v>1853</v>
      </c>
      <c r="B2367" t="s">
        <v>32</v>
      </c>
      <c r="C2367" t="s">
        <v>24779</v>
      </c>
      <c r="D2367" t="s">
        <v>17376</v>
      </c>
      <c r="E2367" t="s">
        <v>369</v>
      </c>
      <c r="F2367" t="s">
        <v>17377</v>
      </c>
      <c r="G2367" t="s">
        <v>1310</v>
      </c>
      <c r="H2367" t="s">
        <v>180</v>
      </c>
      <c r="I2367" t="s">
        <v>383</v>
      </c>
      <c r="J2367" t="s">
        <v>324</v>
      </c>
      <c r="K2367" t="s">
        <v>17378</v>
      </c>
      <c r="L2367" t="s">
        <v>375</v>
      </c>
      <c r="M2367" t="s">
        <v>376</v>
      </c>
      <c r="N2367" t="s">
        <v>17379</v>
      </c>
      <c r="P2367" t="s">
        <v>17380</v>
      </c>
      <c r="Q2367" t="s">
        <v>44</v>
      </c>
      <c r="V2367" t="s">
        <v>17381</v>
      </c>
      <c r="AF2367">
        <v>2543</v>
      </c>
    </row>
    <row r="2368" spans="1:32" x14ac:dyDescent="0.3">
      <c r="A2368" s="1">
        <v>3166</v>
      </c>
      <c r="B2368" t="s">
        <v>32</v>
      </c>
      <c r="C2368" t="s">
        <v>17382</v>
      </c>
      <c r="D2368" t="s">
        <v>17383</v>
      </c>
      <c r="E2368" t="s">
        <v>17384</v>
      </c>
      <c r="F2368" t="s">
        <v>17385</v>
      </c>
      <c r="G2368" t="s">
        <v>3194</v>
      </c>
      <c r="H2368" t="s">
        <v>108</v>
      </c>
      <c r="O2368" t="s">
        <v>62</v>
      </c>
      <c r="R2368" t="s">
        <v>17386</v>
      </c>
      <c r="S2368" t="s">
        <v>17387</v>
      </c>
      <c r="T2368" t="s">
        <v>17388</v>
      </c>
      <c r="U2368" t="s">
        <v>17389</v>
      </c>
      <c r="V2368" t="s">
        <v>1634</v>
      </c>
      <c r="AF2368">
        <v>2544</v>
      </c>
    </row>
    <row r="2369" spans="1:32" x14ac:dyDescent="0.3">
      <c r="A2369" s="1">
        <v>1547</v>
      </c>
      <c r="B2369" t="s">
        <v>32</v>
      </c>
      <c r="C2369" t="s">
        <v>24780</v>
      </c>
      <c r="D2369" t="s">
        <v>17390</v>
      </c>
      <c r="E2369" t="s">
        <v>17391</v>
      </c>
      <c r="F2369" t="s">
        <v>17392</v>
      </c>
      <c r="G2369" t="s">
        <v>17393</v>
      </c>
      <c r="H2369" t="s">
        <v>51</v>
      </c>
      <c r="I2369" t="s">
        <v>103</v>
      </c>
      <c r="J2369" t="s">
        <v>228</v>
      </c>
      <c r="K2369" t="s">
        <v>17394</v>
      </c>
      <c r="L2369" t="s">
        <v>17395</v>
      </c>
      <c r="M2369" t="s">
        <v>17396</v>
      </c>
      <c r="N2369" t="s">
        <v>17397</v>
      </c>
      <c r="P2369" t="s">
        <v>17398</v>
      </c>
      <c r="Q2369" t="s">
        <v>44</v>
      </c>
      <c r="V2369" t="s">
        <v>17399</v>
      </c>
      <c r="AF2369">
        <v>2545</v>
      </c>
    </row>
    <row r="2370" spans="1:32" x14ac:dyDescent="0.3">
      <c r="A2370" s="1">
        <v>1392</v>
      </c>
      <c r="B2370" t="s">
        <v>32</v>
      </c>
      <c r="C2370" t="s">
        <v>24781</v>
      </c>
      <c r="D2370" t="s">
        <v>17400</v>
      </c>
      <c r="E2370" t="s">
        <v>621</v>
      </c>
      <c r="F2370" t="s">
        <v>17401</v>
      </c>
      <c r="G2370" t="s">
        <v>17402</v>
      </c>
      <c r="H2370" t="s">
        <v>91</v>
      </c>
      <c r="I2370" t="s">
        <v>124</v>
      </c>
      <c r="J2370" t="s">
        <v>1231</v>
      </c>
      <c r="K2370" t="s">
        <v>17403</v>
      </c>
      <c r="L2370" t="s">
        <v>625</v>
      </c>
      <c r="M2370" t="s">
        <v>626</v>
      </c>
      <c r="N2370" t="s">
        <v>17404</v>
      </c>
      <c r="Q2370" t="s">
        <v>44</v>
      </c>
      <c r="V2370" t="s">
        <v>17405</v>
      </c>
      <c r="AF2370">
        <v>2546</v>
      </c>
    </row>
    <row r="2371" spans="1:32" x14ac:dyDescent="0.3">
      <c r="A2371" s="1">
        <v>1372</v>
      </c>
      <c r="B2371" t="s">
        <v>32</v>
      </c>
      <c r="C2371" t="s">
        <v>24782</v>
      </c>
      <c r="D2371" t="s">
        <v>17406</v>
      </c>
      <c r="E2371" t="s">
        <v>9579</v>
      </c>
      <c r="F2371" t="s">
        <v>17407</v>
      </c>
      <c r="G2371" t="s">
        <v>15035</v>
      </c>
      <c r="H2371" t="s">
        <v>74</v>
      </c>
      <c r="I2371" t="s">
        <v>7801</v>
      </c>
      <c r="J2371" t="s">
        <v>110</v>
      </c>
      <c r="K2371" t="s">
        <v>17408</v>
      </c>
      <c r="L2371" t="s">
        <v>9582</v>
      </c>
      <c r="M2371" t="s">
        <v>9583</v>
      </c>
      <c r="N2371" t="s">
        <v>17409</v>
      </c>
      <c r="P2371" t="s">
        <v>17410</v>
      </c>
      <c r="Q2371" t="s">
        <v>44</v>
      </c>
      <c r="V2371" t="s">
        <v>17411</v>
      </c>
      <c r="AF2371">
        <v>2547</v>
      </c>
    </row>
    <row r="2372" spans="1:32" x14ac:dyDescent="0.3">
      <c r="A2372" s="1">
        <v>1973</v>
      </c>
      <c r="B2372" t="s">
        <v>32</v>
      </c>
      <c r="C2372" t="s">
        <v>24783</v>
      </c>
      <c r="D2372" t="s">
        <v>17412</v>
      </c>
      <c r="E2372" t="s">
        <v>17413</v>
      </c>
      <c r="F2372" t="s">
        <v>17414</v>
      </c>
      <c r="G2372" t="s">
        <v>3654</v>
      </c>
      <c r="H2372" t="s">
        <v>74</v>
      </c>
      <c r="I2372" t="s">
        <v>80</v>
      </c>
      <c r="J2372" t="s">
        <v>39</v>
      </c>
      <c r="K2372" t="s">
        <v>4141</v>
      </c>
      <c r="L2372" t="s">
        <v>17415</v>
      </c>
      <c r="M2372" t="s">
        <v>17416</v>
      </c>
      <c r="P2372" t="s">
        <v>6101</v>
      </c>
      <c r="Q2372" t="s">
        <v>44</v>
      </c>
      <c r="AF2372">
        <v>2548</v>
      </c>
    </row>
    <row r="2373" spans="1:32" x14ac:dyDescent="0.3">
      <c r="A2373" s="1">
        <v>275</v>
      </c>
      <c r="B2373" t="s">
        <v>32</v>
      </c>
      <c r="C2373" t="s">
        <v>24784</v>
      </c>
      <c r="D2373" t="s">
        <v>17417</v>
      </c>
      <c r="E2373" t="s">
        <v>4493</v>
      </c>
      <c r="F2373" t="s">
        <v>17418</v>
      </c>
      <c r="G2373" t="s">
        <v>5350</v>
      </c>
      <c r="H2373" t="s">
        <v>74</v>
      </c>
      <c r="I2373" t="s">
        <v>1625</v>
      </c>
      <c r="J2373" t="s">
        <v>147</v>
      </c>
      <c r="K2373" t="s">
        <v>17419</v>
      </c>
      <c r="L2373" t="s">
        <v>4493</v>
      </c>
      <c r="M2373" t="s">
        <v>4497</v>
      </c>
      <c r="N2373" t="s">
        <v>17420</v>
      </c>
      <c r="P2373" t="s">
        <v>17421</v>
      </c>
      <c r="Q2373" t="s">
        <v>44</v>
      </c>
      <c r="V2373" t="s">
        <v>17422</v>
      </c>
      <c r="AF2373">
        <v>2549</v>
      </c>
    </row>
    <row r="2374" spans="1:32" x14ac:dyDescent="0.3">
      <c r="A2374" s="1">
        <v>3056</v>
      </c>
      <c r="B2374" t="s">
        <v>32</v>
      </c>
      <c r="C2374" t="s">
        <v>17423</v>
      </c>
      <c r="D2374" t="s">
        <v>17424</v>
      </c>
      <c r="E2374" t="s">
        <v>17425</v>
      </c>
      <c r="F2374" t="s">
        <v>17426</v>
      </c>
      <c r="G2374" t="s">
        <v>17427</v>
      </c>
      <c r="H2374" t="s">
        <v>108</v>
      </c>
      <c r="O2374" t="s">
        <v>62</v>
      </c>
      <c r="R2374" t="s">
        <v>17428</v>
      </c>
      <c r="S2374" t="s">
        <v>17429</v>
      </c>
      <c r="T2374" t="s">
        <v>17430</v>
      </c>
      <c r="U2374" t="s">
        <v>17431</v>
      </c>
      <c r="V2374" t="s">
        <v>15936</v>
      </c>
      <c r="AF2374">
        <v>2550</v>
      </c>
    </row>
    <row r="2375" spans="1:32" x14ac:dyDescent="0.3">
      <c r="A2375" s="1">
        <v>38</v>
      </c>
      <c r="B2375" t="s">
        <v>1480</v>
      </c>
      <c r="C2375" t="s">
        <v>17432</v>
      </c>
      <c r="D2375" t="s">
        <v>17433</v>
      </c>
      <c r="F2375" t="s">
        <v>17434</v>
      </c>
      <c r="G2375" t="s">
        <v>2876</v>
      </c>
      <c r="H2375" t="s">
        <v>108</v>
      </c>
      <c r="K2375" t="s">
        <v>7366</v>
      </c>
      <c r="M2375" t="s">
        <v>17435</v>
      </c>
      <c r="O2375" t="s">
        <v>17436</v>
      </c>
      <c r="Q2375" t="s">
        <v>220</v>
      </c>
      <c r="U2375" t="s">
        <v>17437</v>
      </c>
      <c r="V2375" t="s">
        <v>17438</v>
      </c>
      <c r="X2375" t="s">
        <v>17439</v>
      </c>
      <c r="Y2375" t="s">
        <v>17440</v>
      </c>
      <c r="AF2375">
        <v>2551</v>
      </c>
    </row>
    <row r="2376" spans="1:32" x14ac:dyDescent="0.3">
      <c r="A2376" s="1">
        <v>1640</v>
      </c>
      <c r="B2376" t="s">
        <v>32</v>
      </c>
      <c r="C2376" t="s">
        <v>24785</v>
      </c>
      <c r="D2376" t="s">
        <v>17441</v>
      </c>
      <c r="E2376" t="s">
        <v>1488</v>
      </c>
      <c r="F2376" t="s">
        <v>17442</v>
      </c>
      <c r="G2376" t="s">
        <v>3846</v>
      </c>
      <c r="H2376" t="s">
        <v>180</v>
      </c>
      <c r="I2376" t="s">
        <v>137</v>
      </c>
      <c r="J2376" t="s">
        <v>168</v>
      </c>
      <c r="K2376" t="s">
        <v>9115</v>
      </c>
      <c r="L2376" t="s">
        <v>1492</v>
      </c>
      <c r="M2376" t="s">
        <v>1493</v>
      </c>
      <c r="N2376" t="s">
        <v>17443</v>
      </c>
      <c r="P2376" t="s">
        <v>17444</v>
      </c>
      <c r="Q2376" t="s">
        <v>44</v>
      </c>
      <c r="AF2376">
        <v>2552</v>
      </c>
    </row>
    <row r="2377" spans="1:32" x14ac:dyDescent="0.3">
      <c r="A2377" s="1">
        <v>2222</v>
      </c>
      <c r="B2377" t="s">
        <v>32</v>
      </c>
      <c r="C2377" t="s">
        <v>24786</v>
      </c>
      <c r="D2377" t="s">
        <v>17445</v>
      </c>
      <c r="E2377" t="s">
        <v>17446</v>
      </c>
      <c r="F2377" t="s">
        <v>17447</v>
      </c>
      <c r="G2377" t="s">
        <v>854</v>
      </c>
      <c r="H2377" t="s">
        <v>475</v>
      </c>
      <c r="I2377" t="s">
        <v>324</v>
      </c>
      <c r="K2377" t="s">
        <v>17448</v>
      </c>
      <c r="L2377" t="s">
        <v>17449</v>
      </c>
      <c r="M2377" t="s">
        <v>17450</v>
      </c>
      <c r="N2377" t="s">
        <v>17451</v>
      </c>
      <c r="Q2377" t="s">
        <v>44</v>
      </c>
      <c r="V2377" t="s">
        <v>17452</v>
      </c>
      <c r="AF2377">
        <v>2553</v>
      </c>
    </row>
    <row r="2378" spans="1:32" x14ac:dyDescent="0.3">
      <c r="A2378" s="1">
        <v>911</v>
      </c>
      <c r="B2378" t="s">
        <v>32</v>
      </c>
      <c r="C2378" t="s">
        <v>24787</v>
      </c>
      <c r="D2378" t="s">
        <v>17453</v>
      </c>
      <c r="E2378" t="s">
        <v>16321</v>
      </c>
      <c r="F2378" t="s">
        <v>17454</v>
      </c>
      <c r="G2378" t="s">
        <v>1183</v>
      </c>
      <c r="H2378" t="s">
        <v>37</v>
      </c>
      <c r="I2378" t="s">
        <v>460</v>
      </c>
      <c r="J2378" t="s">
        <v>124</v>
      </c>
      <c r="K2378" t="s">
        <v>2053</v>
      </c>
      <c r="L2378" t="s">
        <v>16323</v>
      </c>
      <c r="M2378" t="s">
        <v>16324</v>
      </c>
      <c r="N2378" t="s">
        <v>17455</v>
      </c>
      <c r="P2378" t="s">
        <v>17456</v>
      </c>
      <c r="Q2378" t="s">
        <v>44</v>
      </c>
      <c r="V2378" t="s">
        <v>17457</v>
      </c>
      <c r="AF2378">
        <v>2554</v>
      </c>
    </row>
    <row r="2379" spans="1:32" x14ac:dyDescent="0.3">
      <c r="A2379" s="1">
        <v>1634</v>
      </c>
      <c r="B2379" t="s">
        <v>32</v>
      </c>
      <c r="C2379" t="s">
        <v>24788</v>
      </c>
      <c r="D2379" t="s">
        <v>17458</v>
      </c>
      <c r="E2379" t="s">
        <v>589</v>
      </c>
      <c r="F2379" t="s">
        <v>17459</v>
      </c>
      <c r="G2379" t="s">
        <v>11743</v>
      </c>
      <c r="H2379" t="s">
        <v>522</v>
      </c>
      <c r="I2379" t="s">
        <v>228</v>
      </c>
      <c r="K2379" t="s">
        <v>2589</v>
      </c>
      <c r="L2379" t="s">
        <v>593</v>
      </c>
      <c r="M2379" t="s">
        <v>594</v>
      </c>
      <c r="N2379" t="s">
        <v>17460</v>
      </c>
      <c r="Q2379" t="s">
        <v>44</v>
      </c>
      <c r="V2379" t="s">
        <v>17461</v>
      </c>
      <c r="AF2379">
        <v>2555</v>
      </c>
    </row>
    <row r="2380" spans="1:32" x14ac:dyDescent="0.3">
      <c r="A2380" s="1">
        <v>2553</v>
      </c>
      <c r="B2380" t="s">
        <v>32</v>
      </c>
      <c r="C2380" t="s">
        <v>24789</v>
      </c>
      <c r="D2380" t="s">
        <v>17462</v>
      </c>
      <c r="E2380" t="s">
        <v>17463</v>
      </c>
      <c r="F2380" t="s">
        <v>17464</v>
      </c>
      <c r="G2380" t="s">
        <v>1042</v>
      </c>
      <c r="H2380" t="s">
        <v>122</v>
      </c>
      <c r="I2380" t="s">
        <v>1231</v>
      </c>
      <c r="K2380" t="s">
        <v>1388</v>
      </c>
      <c r="L2380" t="s">
        <v>17465</v>
      </c>
      <c r="M2380" t="s">
        <v>17466</v>
      </c>
      <c r="N2380" t="s">
        <v>17467</v>
      </c>
      <c r="Q2380" t="s">
        <v>44</v>
      </c>
      <c r="V2380" t="s">
        <v>17468</v>
      </c>
      <c r="AF2380">
        <v>2556</v>
      </c>
    </row>
    <row r="2381" spans="1:32" x14ac:dyDescent="0.3">
      <c r="A2381" s="1">
        <v>2074</v>
      </c>
      <c r="B2381" t="s">
        <v>32</v>
      </c>
      <c r="C2381" t="s">
        <v>24790</v>
      </c>
      <c r="D2381" t="s">
        <v>17469</v>
      </c>
      <c r="E2381" t="s">
        <v>1254</v>
      </c>
      <c r="F2381" t="s">
        <v>17470</v>
      </c>
      <c r="G2381" t="s">
        <v>1172</v>
      </c>
      <c r="H2381" t="s">
        <v>522</v>
      </c>
      <c r="I2381" t="s">
        <v>349</v>
      </c>
      <c r="J2381" t="s">
        <v>190</v>
      </c>
      <c r="K2381" t="s">
        <v>17471</v>
      </c>
      <c r="L2381" t="s">
        <v>1257</v>
      </c>
      <c r="M2381" t="s">
        <v>1258</v>
      </c>
      <c r="N2381" t="s">
        <v>17472</v>
      </c>
      <c r="Q2381" t="s">
        <v>44</v>
      </c>
      <c r="V2381" t="s">
        <v>17473</v>
      </c>
      <c r="AF2381">
        <v>2557</v>
      </c>
    </row>
    <row r="2382" spans="1:32" x14ac:dyDescent="0.3">
      <c r="A2382" s="1">
        <v>1610</v>
      </c>
      <c r="B2382" t="s">
        <v>32</v>
      </c>
      <c r="C2382" t="s">
        <v>24791</v>
      </c>
      <c r="D2382" t="s">
        <v>17474</v>
      </c>
      <c r="E2382" t="s">
        <v>17475</v>
      </c>
      <c r="F2382" t="s">
        <v>17476</v>
      </c>
      <c r="G2382" t="s">
        <v>8055</v>
      </c>
      <c r="H2382" t="s">
        <v>475</v>
      </c>
      <c r="I2382" t="s">
        <v>236</v>
      </c>
      <c r="J2382" t="s">
        <v>1044</v>
      </c>
      <c r="L2382" t="s">
        <v>17477</v>
      </c>
      <c r="M2382" t="s">
        <v>17478</v>
      </c>
      <c r="N2382" t="s">
        <v>17479</v>
      </c>
      <c r="Q2382" t="s">
        <v>44</v>
      </c>
      <c r="AF2382">
        <v>2558</v>
      </c>
    </row>
    <row r="2383" spans="1:32" x14ac:dyDescent="0.3">
      <c r="A2383" s="1">
        <v>1915</v>
      </c>
      <c r="B2383" t="s">
        <v>32</v>
      </c>
      <c r="C2383" t="s">
        <v>24792</v>
      </c>
      <c r="D2383" t="s">
        <v>17480</v>
      </c>
      <c r="E2383" t="s">
        <v>2293</v>
      </c>
      <c r="F2383" t="s">
        <v>17481</v>
      </c>
      <c r="G2383" t="s">
        <v>2342</v>
      </c>
      <c r="H2383" t="s">
        <v>180</v>
      </c>
      <c r="I2383" t="s">
        <v>215</v>
      </c>
      <c r="J2383" t="s">
        <v>39</v>
      </c>
      <c r="K2383" t="s">
        <v>1439</v>
      </c>
      <c r="L2383" t="s">
        <v>2298</v>
      </c>
      <c r="M2383" t="s">
        <v>2299</v>
      </c>
      <c r="N2383" t="s">
        <v>17482</v>
      </c>
      <c r="P2383" t="s">
        <v>1321</v>
      </c>
      <c r="Q2383" t="s">
        <v>44</v>
      </c>
      <c r="V2383" t="s">
        <v>17483</v>
      </c>
      <c r="AF2383">
        <v>2559</v>
      </c>
    </row>
    <row r="2384" spans="1:32" x14ac:dyDescent="0.3">
      <c r="A2384" s="1">
        <v>597</v>
      </c>
      <c r="B2384" t="s">
        <v>32</v>
      </c>
      <c r="C2384" t="s">
        <v>24793</v>
      </c>
      <c r="D2384" t="s">
        <v>17484</v>
      </c>
      <c r="E2384" t="s">
        <v>16159</v>
      </c>
      <c r="F2384" t="s">
        <v>17485</v>
      </c>
      <c r="G2384" t="s">
        <v>5175</v>
      </c>
      <c r="H2384" t="s">
        <v>91</v>
      </c>
      <c r="I2384" t="s">
        <v>3536</v>
      </c>
      <c r="J2384" t="s">
        <v>16803</v>
      </c>
      <c r="K2384" t="s">
        <v>17486</v>
      </c>
      <c r="L2384" t="s">
        <v>16162</v>
      </c>
      <c r="M2384" t="s">
        <v>16163</v>
      </c>
      <c r="N2384" t="s">
        <v>17487</v>
      </c>
      <c r="Q2384" t="s">
        <v>44</v>
      </c>
      <c r="AF2384">
        <v>2560</v>
      </c>
    </row>
    <row r="2385" spans="1:32" x14ac:dyDescent="0.3">
      <c r="A2385" s="1">
        <v>1248</v>
      </c>
      <c r="B2385" t="s">
        <v>32</v>
      </c>
      <c r="C2385" t="s">
        <v>24794</v>
      </c>
      <c r="D2385" t="s">
        <v>17488</v>
      </c>
      <c r="E2385" t="s">
        <v>16118</v>
      </c>
      <c r="F2385" t="s">
        <v>17489</v>
      </c>
      <c r="G2385" t="s">
        <v>14249</v>
      </c>
      <c r="H2385" t="s">
        <v>248</v>
      </c>
      <c r="I2385" t="s">
        <v>460</v>
      </c>
      <c r="J2385" t="s">
        <v>236</v>
      </c>
      <c r="K2385" t="s">
        <v>11380</v>
      </c>
      <c r="L2385" t="s">
        <v>16121</v>
      </c>
      <c r="M2385" t="s">
        <v>16122</v>
      </c>
      <c r="N2385" t="s">
        <v>17490</v>
      </c>
      <c r="P2385" t="s">
        <v>17491</v>
      </c>
      <c r="Q2385" t="s">
        <v>44</v>
      </c>
      <c r="AF2385">
        <v>2561</v>
      </c>
    </row>
    <row r="2386" spans="1:32" x14ac:dyDescent="0.3">
      <c r="A2386" s="1">
        <v>1338</v>
      </c>
      <c r="B2386" t="s">
        <v>32</v>
      </c>
      <c r="C2386" t="s">
        <v>24795</v>
      </c>
      <c r="D2386" t="s">
        <v>17492</v>
      </c>
      <c r="E2386" t="s">
        <v>4673</v>
      </c>
      <c r="F2386" t="s">
        <v>17493</v>
      </c>
      <c r="G2386" t="s">
        <v>17494</v>
      </c>
      <c r="H2386" t="s">
        <v>180</v>
      </c>
      <c r="I2386" t="s">
        <v>3560</v>
      </c>
      <c r="J2386" t="s">
        <v>168</v>
      </c>
      <c r="K2386" t="s">
        <v>17495</v>
      </c>
      <c r="L2386" t="s">
        <v>4677</v>
      </c>
      <c r="M2386" t="s">
        <v>4678</v>
      </c>
      <c r="N2386" t="s">
        <v>17496</v>
      </c>
      <c r="Q2386" t="s">
        <v>44</v>
      </c>
      <c r="V2386" t="s">
        <v>17497</v>
      </c>
      <c r="AF2386">
        <v>2562</v>
      </c>
    </row>
    <row r="2387" spans="1:32" x14ac:dyDescent="0.3">
      <c r="A2387" s="1">
        <v>2337</v>
      </c>
      <c r="B2387" t="s">
        <v>32</v>
      </c>
      <c r="C2387" t="s">
        <v>24796</v>
      </c>
      <c r="D2387" t="s">
        <v>17498</v>
      </c>
      <c r="E2387" t="s">
        <v>11271</v>
      </c>
      <c r="F2387" t="s">
        <v>17499</v>
      </c>
      <c r="G2387" t="s">
        <v>17500</v>
      </c>
      <c r="H2387" t="s">
        <v>166</v>
      </c>
      <c r="I2387" t="s">
        <v>5000</v>
      </c>
      <c r="J2387" t="s">
        <v>236</v>
      </c>
      <c r="K2387" t="s">
        <v>6555</v>
      </c>
      <c r="L2387" t="s">
        <v>11273</v>
      </c>
      <c r="M2387" t="s">
        <v>11274</v>
      </c>
      <c r="N2387" t="s">
        <v>17501</v>
      </c>
      <c r="P2387" t="s">
        <v>17502</v>
      </c>
      <c r="Q2387" t="s">
        <v>44</v>
      </c>
      <c r="V2387" t="s">
        <v>17503</v>
      </c>
      <c r="AF2387">
        <v>2563</v>
      </c>
    </row>
    <row r="2388" spans="1:32" x14ac:dyDescent="0.3">
      <c r="A2388" s="1">
        <v>1445</v>
      </c>
      <c r="B2388" t="s">
        <v>32</v>
      </c>
      <c r="C2388" t="s">
        <v>24797</v>
      </c>
      <c r="D2388" t="s">
        <v>17504</v>
      </c>
      <c r="E2388" t="s">
        <v>17100</v>
      </c>
      <c r="F2388" t="s">
        <v>17505</v>
      </c>
      <c r="G2388" t="s">
        <v>8385</v>
      </c>
      <c r="H2388" t="s">
        <v>459</v>
      </c>
      <c r="I2388" t="s">
        <v>5000</v>
      </c>
      <c r="J2388" t="s">
        <v>168</v>
      </c>
      <c r="K2388" t="s">
        <v>17506</v>
      </c>
      <c r="L2388" t="s">
        <v>17102</v>
      </c>
      <c r="M2388" t="s">
        <v>17103</v>
      </c>
      <c r="N2388" t="s">
        <v>17507</v>
      </c>
      <c r="P2388" t="s">
        <v>7322</v>
      </c>
      <c r="Q2388" t="s">
        <v>44</v>
      </c>
      <c r="V2388" t="s">
        <v>17508</v>
      </c>
      <c r="AF2388">
        <v>2564</v>
      </c>
    </row>
    <row r="2389" spans="1:32" x14ac:dyDescent="0.3">
      <c r="A2389" s="1">
        <v>816</v>
      </c>
      <c r="B2389" t="s">
        <v>32</v>
      </c>
      <c r="C2389" t="s">
        <v>24798</v>
      </c>
      <c r="D2389" t="s">
        <v>17509</v>
      </c>
      <c r="E2389" t="s">
        <v>17510</v>
      </c>
      <c r="F2389" t="s">
        <v>17511</v>
      </c>
      <c r="G2389" t="s">
        <v>50</v>
      </c>
      <c r="H2389" t="s">
        <v>51</v>
      </c>
      <c r="I2389" t="s">
        <v>189</v>
      </c>
      <c r="J2389" t="s">
        <v>9230</v>
      </c>
      <c r="K2389" t="s">
        <v>2843</v>
      </c>
      <c r="L2389" t="s">
        <v>17512</v>
      </c>
      <c r="M2389" t="s">
        <v>17513</v>
      </c>
      <c r="N2389" t="s">
        <v>17514</v>
      </c>
      <c r="P2389" t="s">
        <v>4129</v>
      </c>
      <c r="Q2389" t="s">
        <v>44</v>
      </c>
      <c r="V2389" t="s">
        <v>17515</v>
      </c>
      <c r="AF2389">
        <v>2565</v>
      </c>
    </row>
    <row r="2390" spans="1:32" x14ac:dyDescent="0.3">
      <c r="A2390" s="1">
        <v>555</v>
      </c>
      <c r="B2390" t="s">
        <v>32</v>
      </c>
      <c r="C2390" t="s">
        <v>24799</v>
      </c>
      <c r="D2390" t="s">
        <v>17516</v>
      </c>
      <c r="E2390" t="s">
        <v>17517</v>
      </c>
      <c r="F2390" t="s">
        <v>17518</v>
      </c>
      <c r="G2390" t="s">
        <v>17519</v>
      </c>
      <c r="H2390" t="s">
        <v>459</v>
      </c>
      <c r="I2390" t="s">
        <v>2508</v>
      </c>
      <c r="J2390" t="s">
        <v>16649</v>
      </c>
      <c r="K2390" t="s">
        <v>17520</v>
      </c>
      <c r="L2390" t="s">
        <v>17521</v>
      </c>
      <c r="M2390" t="s">
        <v>17522</v>
      </c>
      <c r="N2390" t="s">
        <v>17523</v>
      </c>
      <c r="P2390" t="s">
        <v>17524</v>
      </c>
      <c r="Q2390" t="s">
        <v>44</v>
      </c>
      <c r="AF2390">
        <v>2566</v>
      </c>
    </row>
    <row r="2391" spans="1:32" x14ac:dyDescent="0.3">
      <c r="A2391" s="1">
        <v>1453</v>
      </c>
      <c r="B2391" t="s">
        <v>32</v>
      </c>
      <c r="C2391" t="s">
        <v>24800</v>
      </c>
      <c r="D2391" t="s">
        <v>17525</v>
      </c>
      <c r="E2391" t="s">
        <v>17526</v>
      </c>
      <c r="F2391" t="s">
        <v>17527</v>
      </c>
      <c r="G2391" t="s">
        <v>3604</v>
      </c>
      <c r="H2391" t="s">
        <v>180</v>
      </c>
      <c r="I2391" t="s">
        <v>38</v>
      </c>
      <c r="J2391" t="s">
        <v>147</v>
      </c>
      <c r="K2391" t="s">
        <v>17528</v>
      </c>
      <c r="L2391" t="s">
        <v>17529</v>
      </c>
      <c r="M2391" t="s">
        <v>17530</v>
      </c>
      <c r="N2391" t="s">
        <v>17531</v>
      </c>
      <c r="P2391" t="s">
        <v>9793</v>
      </c>
      <c r="Q2391" t="s">
        <v>44</v>
      </c>
      <c r="V2391" t="s">
        <v>17532</v>
      </c>
      <c r="AF2391">
        <v>2567</v>
      </c>
    </row>
    <row r="2392" spans="1:32" x14ac:dyDescent="0.3">
      <c r="A2392" s="1">
        <v>1577</v>
      </c>
      <c r="B2392" t="s">
        <v>32</v>
      </c>
      <c r="C2392" t="s">
        <v>24801</v>
      </c>
      <c r="D2392" t="s">
        <v>17533</v>
      </c>
      <c r="E2392" t="s">
        <v>8533</v>
      </c>
      <c r="F2392" t="s">
        <v>17534</v>
      </c>
      <c r="G2392" t="s">
        <v>17535</v>
      </c>
      <c r="H2392" t="s">
        <v>108</v>
      </c>
      <c r="I2392" t="s">
        <v>17536</v>
      </c>
      <c r="K2392" t="s">
        <v>17537</v>
      </c>
      <c r="L2392" t="s">
        <v>8537</v>
      </c>
      <c r="M2392" t="s">
        <v>8538</v>
      </c>
      <c r="N2392" t="s">
        <v>17538</v>
      </c>
      <c r="P2392" t="s">
        <v>17539</v>
      </c>
      <c r="Q2392" t="s">
        <v>44</v>
      </c>
      <c r="V2392" t="s">
        <v>17540</v>
      </c>
      <c r="AF2392">
        <v>2568</v>
      </c>
    </row>
    <row r="2393" spans="1:32" x14ac:dyDescent="0.3">
      <c r="A2393" s="1">
        <v>2170</v>
      </c>
      <c r="B2393" t="s">
        <v>32</v>
      </c>
      <c r="C2393" t="s">
        <v>24802</v>
      </c>
      <c r="D2393" t="s">
        <v>17541</v>
      </c>
      <c r="E2393" t="s">
        <v>15501</v>
      </c>
      <c r="F2393" t="s">
        <v>17542</v>
      </c>
      <c r="G2393" t="s">
        <v>9366</v>
      </c>
      <c r="H2393" t="s">
        <v>180</v>
      </c>
      <c r="I2393" t="s">
        <v>383</v>
      </c>
      <c r="K2393" t="s">
        <v>17543</v>
      </c>
      <c r="L2393" t="s">
        <v>15504</v>
      </c>
      <c r="M2393" t="s">
        <v>15505</v>
      </c>
      <c r="N2393" t="s">
        <v>17544</v>
      </c>
      <c r="Q2393" t="s">
        <v>44</v>
      </c>
      <c r="V2393" t="s">
        <v>17545</v>
      </c>
      <c r="AF2393">
        <v>2569</v>
      </c>
    </row>
    <row r="2394" spans="1:32" x14ac:dyDescent="0.3">
      <c r="A2394" s="1">
        <v>903</v>
      </c>
      <c r="B2394" t="s">
        <v>32</v>
      </c>
      <c r="C2394" t="s">
        <v>17546</v>
      </c>
      <c r="D2394" t="s">
        <v>17547</v>
      </c>
      <c r="E2394" t="s">
        <v>17548</v>
      </c>
      <c r="F2394" t="s">
        <v>17549</v>
      </c>
      <c r="G2394" t="s">
        <v>240</v>
      </c>
      <c r="H2394" t="s">
        <v>108</v>
      </c>
      <c r="I2394" t="s">
        <v>108</v>
      </c>
      <c r="K2394" t="s">
        <v>10419</v>
      </c>
      <c r="L2394" t="s">
        <v>17550</v>
      </c>
      <c r="M2394" t="s">
        <v>17551</v>
      </c>
      <c r="N2394" t="s">
        <v>17552</v>
      </c>
      <c r="P2394" t="s">
        <v>11227</v>
      </c>
      <c r="Q2394" t="s">
        <v>44</v>
      </c>
      <c r="V2394" t="s">
        <v>17553</v>
      </c>
      <c r="AF2394">
        <v>2570</v>
      </c>
    </row>
    <row r="2395" spans="1:32" x14ac:dyDescent="0.3">
      <c r="A2395" s="1">
        <v>1764</v>
      </c>
      <c r="B2395" t="s">
        <v>32</v>
      </c>
      <c r="C2395" t="s">
        <v>24803</v>
      </c>
      <c r="D2395" t="s">
        <v>17554</v>
      </c>
      <c r="E2395" t="s">
        <v>8657</v>
      </c>
      <c r="F2395" t="s">
        <v>17555</v>
      </c>
      <c r="G2395" t="s">
        <v>17556</v>
      </c>
      <c r="H2395" t="s">
        <v>459</v>
      </c>
      <c r="I2395" t="s">
        <v>1882</v>
      </c>
      <c r="J2395" t="s">
        <v>348</v>
      </c>
      <c r="K2395" t="s">
        <v>17557</v>
      </c>
      <c r="L2395" t="s">
        <v>8661</v>
      </c>
      <c r="M2395" t="s">
        <v>8662</v>
      </c>
      <c r="N2395" t="s">
        <v>17558</v>
      </c>
      <c r="P2395" t="s">
        <v>17559</v>
      </c>
      <c r="Q2395" t="s">
        <v>44</v>
      </c>
      <c r="V2395" t="s">
        <v>17560</v>
      </c>
      <c r="AF2395">
        <v>2571</v>
      </c>
    </row>
    <row r="2396" spans="1:32" x14ac:dyDescent="0.3">
      <c r="A2396" s="1">
        <v>620</v>
      </c>
      <c r="B2396" t="s">
        <v>32</v>
      </c>
      <c r="C2396" t="s">
        <v>24804</v>
      </c>
      <c r="D2396" t="s">
        <v>17561</v>
      </c>
      <c r="E2396" t="s">
        <v>13383</v>
      </c>
      <c r="F2396" t="s">
        <v>17562</v>
      </c>
      <c r="G2396" t="s">
        <v>17563</v>
      </c>
      <c r="H2396" t="s">
        <v>51</v>
      </c>
      <c r="I2396" t="s">
        <v>1231</v>
      </c>
      <c r="J2396" t="s">
        <v>324</v>
      </c>
      <c r="K2396" t="s">
        <v>17564</v>
      </c>
      <c r="L2396" t="s">
        <v>13387</v>
      </c>
      <c r="M2396" t="s">
        <v>13388</v>
      </c>
      <c r="N2396" t="s">
        <v>17565</v>
      </c>
      <c r="P2396" t="s">
        <v>17566</v>
      </c>
      <c r="Q2396" t="s">
        <v>44</v>
      </c>
      <c r="V2396" t="s">
        <v>17567</v>
      </c>
      <c r="AF2396">
        <v>2572</v>
      </c>
    </row>
    <row r="2397" spans="1:32" x14ac:dyDescent="0.3">
      <c r="A2397" s="1">
        <v>512</v>
      </c>
      <c r="B2397" t="s">
        <v>32</v>
      </c>
      <c r="C2397" t="s">
        <v>24805</v>
      </c>
      <c r="D2397" t="s">
        <v>17568</v>
      </c>
      <c r="E2397" t="s">
        <v>8533</v>
      </c>
      <c r="F2397" t="s">
        <v>17569</v>
      </c>
      <c r="G2397" t="s">
        <v>9170</v>
      </c>
      <c r="H2397" t="s">
        <v>166</v>
      </c>
      <c r="I2397" t="s">
        <v>4357</v>
      </c>
      <c r="J2397" t="s">
        <v>38</v>
      </c>
      <c r="K2397" t="s">
        <v>17570</v>
      </c>
      <c r="L2397" t="s">
        <v>8537</v>
      </c>
      <c r="M2397" t="s">
        <v>8538</v>
      </c>
      <c r="N2397" t="s">
        <v>17571</v>
      </c>
      <c r="P2397" t="s">
        <v>17572</v>
      </c>
      <c r="Q2397" t="s">
        <v>44</v>
      </c>
      <c r="V2397" t="s">
        <v>17573</v>
      </c>
      <c r="AF2397">
        <v>2573</v>
      </c>
    </row>
    <row r="2398" spans="1:32" x14ac:dyDescent="0.3">
      <c r="A2398" s="1">
        <v>1582</v>
      </c>
      <c r="B2398" t="s">
        <v>32</v>
      </c>
      <c r="C2398" t="s">
        <v>24806</v>
      </c>
      <c r="D2398" t="s">
        <v>17574</v>
      </c>
      <c r="E2398" t="s">
        <v>17575</v>
      </c>
      <c r="F2398" t="s">
        <v>17576</v>
      </c>
      <c r="G2398" t="s">
        <v>8707</v>
      </c>
      <c r="H2398" t="s">
        <v>475</v>
      </c>
      <c r="I2398" t="s">
        <v>1373</v>
      </c>
      <c r="J2398" t="s">
        <v>147</v>
      </c>
      <c r="K2398" t="s">
        <v>12538</v>
      </c>
      <c r="L2398" t="s">
        <v>17577</v>
      </c>
      <c r="M2398" t="s">
        <v>17578</v>
      </c>
      <c r="N2398" t="s">
        <v>17579</v>
      </c>
      <c r="P2398" t="s">
        <v>17580</v>
      </c>
      <c r="Q2398" t="s">
        <v>44</v>
      </c>
      <c r="V2398" t="s">
        <v>17581</v>
      </c>
      <c r="AF2398">
        <v>2574</v>
      </c>
    </row>
    <row r="2399" spans="1:32" x14ac:dyDescent="0.3">
      <c r="A2399" s="1">
        <v>2580</v>
      </c>
      <c r="B2399" t="s">
        <v>32</v>
      </c>
      <c r="C2399" t="s">
        <v>24807</v>
      </c>
      <c r="D2399" t="s">
        <v>17582</v>
      </c>
      <c r="E2399" t="s">
        <v>17583</v>
      </c>
      <c r="F2399" t="s">
        <v>17584</v>
      </c>
      <c r="G2399" t="s">
        <v>17585</v>
      </c>
      <c r="H2399" t="s">
        <v>459</v>
      </c>
      <c r="I2399" t="s">
        <v>5102</v>
      </c>
      <c r="J2399" t="s">
        <v>124</v>
      </c>
      <c r="K2399" t="s">
        <v>3393</v>
      </c>
      <c r="L2399" t="s">
        <v>17586</v>
      </c>
      <c r="M2399" t="s">
        <v>17587</v>
      </c>
      <c r="N2399" t="s">
        <v>17588</v>
      </c>
      <c r="P2399" t="s">
        <v>2428</v>
      </c>
      <c r="Q2399" t="s">
        <v>44</v>
      </c>
      <c r="V2399" t="s">
        <v>17589</v>
      </c>
      <c r="AF2399">
        <v>2575</v>
      </c>
    </row>
    <row r="2400" spans="1:32" x14ac:dyDescent="0.3">
      <c r="A2400" s="1">
        <v>1898</v>
      </c>
      <c r="B2400" t="s">
        <v>32</v>
      </c>
      <c r="C2400" t="s">
        <v>24808</v>
      </c>
      <c r="D2400" t="s">
        <v>17590</v>
      </c>
      <c r="E2400" t="s">
        <v>17591</v>
      </c>
      <c r="F2400" t="s">
        <v>17592</v>
      </c>
      <c r="G2400" t="s">
        <v>2694</v>
      </c>
      <c r="H2400" t="s">
        <v>108</v>
      </c>
      <c r="I2400" t="s">
        <v>2781</v>
      </c>
      <c r="J2400" t="s">
        <v>168</v>
      </c>
      <c r="K2400" t="s">
        <v>17593</v>
      </c>
      <c r="L2400" t="s">
        <v>17594</v>
      </c>
      <c r="M2400" t="s">
        <v>17595</v>
      </c>
      <c r="N2400" t="s">
        <v>17596</v>
      </c>
      <c r="P2400" t="s">
        <v>8175</v>
      </c>
      <c r="Q2400" t="s">
        <v>44</v>
      </c>
      <c r="V2400" t="s">
        <v>17597</v>
      </c>
      <c r="AF2400">
        <v>2576</v>
      </c>
    </row>
    <row r="2401" spans="1:32" x14ac:dyDescent="0.3">
      <c r="A2401" s="1">
        <v>2540</v>
      </c>
      <c r="B2401" t="s">
        <v>32</v>
      </c>
      <c r="C2401" t="s">
        <v>24809</v>
      </c>
      <c r="D2401" t="s">
        <v>17598</v>
      </c>
      <c r="E2401" t="s">
        <v>17526</v>
      </c>
      <c r="F2401" t="s">
        <v>17599</v>
      </c>
      <c r="G2401" t="s">
        <v>5309</v>
      </c>
      <c r="H2401" t="s">
        <v>108</v>
      </c>
      <c r="I2401" t="s">
        <v>137</v>
      </c>
      <c r="J2401" t="s">
        <v>190</v>
      </c>
      <c r="K2401" t="s">
        <v>17600</v>
      </c>
      <c r="L2401" t="s">
        <v>17529</v>
      </c>
      <c r="M2401" t="s">
        <v>17530</v>
      </c>
      <c r="N2401" t="s">
        <v>17601</v>
      </c>
      <c r="P2401" t="s">
        <v>6796</v>
      </c>
      <c r="Q2401" t="s">
        <v>44</v>
      </c>
      <c r="V2401" t="s">
        <v>17602</v>
      </c>
      <c r="AF2401">
        <v>2577</v>
      </c>
    </row>
    <row r="2402" spans="1:32" x14ac:dyDescent="0.3">
      <c r="A2402" s="1">
        <v>723</v>
      </c>
      <c r="B2402" t="s">
        <v>32</v>
      </c>
      <c r="C2402" t="s">
        <v>24810</v>
      </c>
      <c r="D2402" t="s">
        <v>17130</v>
      </c>
      <c r="E2402" t="s">
        <v>187</v>
      </c>
      <c r="F2402" t="s">
        <v>17603</v>
      </c>
      <c r="G2402" t="s">
        <v>497</v>
      </c>
      <c r="H2402" t="s">
        <v>108</v>
      </c>
      <c r="I2402" t="s">
        <v>383</v>
      </c>
      <c r="J2402" t="s">
        <v>39</v>
      </c>
      <c r="K2402" t="s">
        <v>4162</v>
      </c>
      <c r="L2402" t="s">
        <v>192</v>
      </c>
      <c r="M2402" t="s">
        <v>193</v>
      </c>
      <c r="N2402" t="s">
        <v>17604</v>
      </c>
      <c r="P2402" t="s">
        <v>6337</v>
      </c>
      <c r="Q2402" t="s">
        <v>44</v>
      </c>
      <c r="V2402" t="s">
        <v>17605</v>
      </c>
      <c r="AF2402">
        <v>2578</v>
      </c>
    </row>
    <row r="2403" spans="1:32" x14ac:dyDescent="0.3">
      <c r="A2403" s="1">
        <v>694</v>
      </c>
      <c r="B2403" t="s">
        <v>32</v>
      </c>
      <c r="C2403" t="s">
        <v>24811</v>
      </c>
      <c r="D2403" t="s">
        <v>17606</v>
      </c>
      <c r="E2403" t="s">
        <v>10850</v>
      </c>
      <c r="F2403" t="s">
        <v>17607</v>
      </c>
      <c r="G2403" t="s">
        <v>7321</v>
      </c>
      <c r="H2403" t="s">
        <v>180</v>
      </c>
      <c r="I2403" t="s">
        <v>1917</v>
      </c>
      <c r="J2403" t="s">
        <v>103</v>
      </c>
      <c r="K2403" t="s">
        <v>17608</v>
      </c>
      <c r="L2403" t="s">
        <v>10853</v>
      </c>
      <c r="M2403" t="s">
        <v>10854</v>
      </c>
      <c r="N2403" t="s">
        <v>17609</v>
      </c>
      <c r="P2403" t="s">
        <v>17610</v>
      </c>
      <c r="Q2403" t="s">
        <v>44</v>
      </c>
      <c r="AF2403">
        <v>2579</v>
      </c>
    </row>
    <row r="2404" spans="1:32" x14ac:dyDescent="0.3">
      <c r="A2404" s="1">
        <v>954</v>
      </c>
      <c r="B2404" t="s">
        <v>32</v>
      </c>
      <c r="C2404" t="s">
        <v>24812</v>
      </c>
      <c r="D2404" t="s">
        <v>17611</v>
      </c>
      <c r="E2404" t="s">
        <v>3360</v>
      </c>
      <c r="F2404" t="s">
        <v>17612</v>
      </c>
      <c r="G2404" t="s">
        <v>17613</v>
      </c>
      <c r="H2404" t="s">
        <v>37</v>
      </c>
      <c r="I2404" t="s">
        <v>349</v>
      </c>
      <c r="J2404" t="s">
        <v>39</v>
      </c>
      <c r="K2404" t="s">
        <v>17614</v>
      </c>
      <c r="L2404" t="s">
        <v>603</v>
      </c>
      <c r="M2404" t="s">
        <v>604</v>
      </c>
      <c r="N2404" t="s">
        <v>17615</v>
      </c>
      <c r="Q2404" t="s">
        <v>44</v>
      </c>
      <c r="V2404" t="s">
        <v>17616</v>
      </c>
      <c r="AF2404">
        <v>2580</v>
      </c>
    </row>
    <row r="2405" spans="1:32" x14ac:dyDescent="0.3">
      <c r="A2405" s="1">
        <v>1741</v>
      </c>
      <c r="B2405" t="s">
        <v>32</v>
      </c>
      <c r="C2405" t="s">
        <v>24813</v>
      </c>
      <c r="D2405" t="s">
        <v>17617</v>
      </c>
      <c r="E2405" t="s">
        <v>17618</v>
      </c>
      <c r="F2405" t="s">
        <v>17619</v>
      </c>
      <c r="G2405" t="s">
        <v>107</v>
      </c>
      <c r="H2405" t="s">
        <v>108</v>
      </c>
      <c r="I2405" t="s">
        <v>944</v>
      </c>
      <c r="J2405" t="s">
        <v>236</v>
      </c>
      <c r="K2405" t="s">
        <v>17620</v>
      </c>
      <c r="L2405" t="s">
        <v>17618</v>
      </c>
      <c r="M2405" t="s">
        <v>17621</v>
      </c>
      <c r="N2405" t="s">
        <v>17622</v>
      </c>
      <c r="Q2405" t="s">
        <v>44</v>
      </c>
      <c r="V2405" t="s">
        <v>17623</v>
      </c>
      <c r="AF2405">
        <v>2581</v>
      </c>
    </row>
    <row r="2406" spans="1:32" x14ac:dyDescent="0.3">
      <c r="A2406" s="1">
        <v>1121</v>
      </c>
      <c r="B2406" t="s">
        <v>32</v>
      </c>
      <c r="C2406" t="s">
        <v>24814</v>
      </c>
      <c r="D2406" t="s">
        <v>17624</v>
      </c>
      <c r="E2406" t="s">
        <v>17625</v>
      </c>
      <c r="F2406" t="s">
        <v>17626</v>
      </c>
      <c r="G2406" t="s">
        <v>4128</v>
      </c>
      <c r="H2406" t="s">
        <v>122</v>
      </c>
      <c r="I2406" t="s">
        <v>3057</v>
      </c>
      <c r="J2406" t="s">
        <v>168</v>
      </c>
      <c r="K2406" t="s">
        <v>17421</v>
      </c>
      <c r="L2406" t="s">
        <v>17627</v>
      </c>
      <c r="M2406" t="s">
        <v>17628</v>
      </c>
      <c r="N2406" t="s">
        <v>17629</v>
      </c>
      <c r="P2406" t="s">
        <v>1848</v>
      </c>
      <c r="Q2406" t="s">
        <v>44</v>
      </c>
      <c r="V2406" t="s">
        <v>17630</v>
      </c>
      <c r="AF2406">
        <v>2582</v>
      </c>
    </row>
    <row r="2407" spans="1:32" x14ac:dyDescent="0.3">
      <c r="A2407" s="1">
        <v>1774</v>
      </c>
      <c r="B2407" t="s">
        <v>32</v>
      </c>
      <c r="C2407" t="s">
        <v>24815</v>
      </c>
      <c r="D2407" t="s">
        <v>17631</v>
      </c>
      <c r="E2407" t="s">
        <v>8307</v>
      </c>
      <c r="F2407" t="s">
        <v>17632</v>
      </c>
      <c r="G2407" t="s">
        <v>17633</v>
      </c>
      <c r="H2407" t="s">
        <v>122</v>
      </c>
      <c r="I2407" t="s">
        <v>227</v>
      </c>
      <c r="J2407" t="s">
        <v>38</v>
      </c>
      <c r="K2407" t="s">
        <v>17634</v>
      </c>
      <c r="L2407" t="s">
        <v>8311</v>
      </c>
      <c r="M2407" t="s">
        <v>8312</v>
      </c>
      <c r="N2407" t="s">
        <v>17635</v>
      </c>
      <c r="P2407" t="s">
        <v>17636</v>
      </c>
      <c r="Q2407" t="s">
        <v>44</v>
      </c>
      <c r="V2407" t="s">
        <v>17637</v>
      </c>
      <c r="AF2407">
        <v>2583</v>
      </c>
    </row>
    <row r="2408" spans="1:32" x14ac:dyDescent="0.3">
      <c r="A2408" s="1">
        <v>2036</v>
      </c>
      <c r="B2408" t="s">
        <v>32</v>
      </c>
      <c r="C2408" t="s">
        <v>24816</v>
      </c>
      <c r="D2408" t="s">
        <v>17638</v>
      </c>
      <c r="E2408" t="s">
        <v>2015</v>
      </c>
      <c r="F2408" t="s">
        <v>17639</v>
      </c>
      <c r="G2408" t="s">
        <v>4243</v>
      </c>
      <c r="H2408" t="s">
        <v>522</v>
      </c>
      <c r="I2408" t="s">
        <v>8975</v>
      </c>
      <c r="J2408" t="s">
        <v>190</v>
      </c>
      <c r="K2408" t="s">
        <v>17640</v>
      </c>
      <c r="L2408" t="s">
        <v>2015</v>
      </c>
      <c r="M2408" t="s">
        <v>2018</v>
      </c>
      <c r="N2408" t="s">
        <v>17641</v>
      </c>
      <c r="P2408" t="s">
        <v>6903</v>
      </c>
      <c r="Q2408" t="s">
        <v>44</v>
      </c>
      <c r="V2408" t="s">
        <v>17642</v>
      </c>
      <c r="AF2408">
        <v>2584</v>
      </c>
    </row>
    <row r="2409" spans="1:32" x14ac:dyDescent="0.3">
      <c r="A2409" s="1">
        <v>1107</v>
      </c>
      <c r="B2409" t="s">
        <v>32</v>
      </c>
      <c r="C2409" t="s">
        <v>24817</v>
      </c>
      <c r="D2409" t="s">
        <v>17643</v>
      </c>
      <c r="E2409" t="s">
        <v>17644</v>
      </c>
      <c r="F2409" t="s">
        <v>17645</v>
      </c>
      <c r="G2409" t="s">
        <v>17646</v>
      </c>
      <c r="H2409" t="s">
        <v>166</v>
      </c>
      <c r="I2409" t="s">
        <v>168</v>
      </c>
      <c r="J2409" t="s">
        <v>190</v>
      </c>
      <c r="K2409" t="s">
        <v>190</v>
      </c>
      <c r="L2409" t="s">
        <v>17647</v>
      </c>
      <c r="M2409" t="s">
        <v>17648</v>
      </c>
      <c r="N2409" t="s">
        <v>17649</v>
      </c>
      <c r="P2409" t="s">
        <v>228</v>
      </c>
      <c r="Q2409" t="s">
        <v>44</v>
      </c>
      <c r="AF2409">
        <v>2585</v>
      </c>
    </row>
    <row r="2410" spans="1:32" x14ac:dyDescent="0.3">
      <c r="A2410" s="1">
        <v>2011</v>
      </c>
      <c r="B2410" t="s">
        <v>32</v>
      </c>
      <c r="C2410" t="s">
        <v>24818</v>
      </c>
      <c r="D2410" t="s">
        <v>17650</v>
      </c>
      <c r="E2410" t="s">
        <v>17651</v>
      </c>
      <c r="F2410" t="s">
        <v>17652</v>
      </c>
      <c r="G2410" t="s">
        <v>17653</v>
      </c>
      <c r="H2410" t="s">
        <v>122</v>
      </c>
      <c r="I2410" t="s">
        <v>147</v>
      </c>
      <c r="J2410" t="s">
        <v>124</v>
      </c>
      <c r="K2410" t="s">
        <v>17654</v>
      </c>
      <c r="L2410" t="s">
        <v>17655</v>
      </c>
      <c r="M2410" t="s">
        <v>17656</v>
      </c>
      <c r="N2410" t="s">
        <v>17657</v>
      </c>
      <c r="P2410" t="s">
        <v>17658</v>
      </c>
      <c r="Q2410" t="s">
        <v>44</v>
      </c>
      <c r="AF2410">
        <v>2586</v>
      </c>
    </row>
    <row r="2411" spans="1:32" x14ac:dyDescent="0.3">
      <c r="A2411" s="1">
        <v>809</v>
      </c>
      <c r="B2411" t="s">
        <v>32</v>
      </c>
      <c r="C2411" t="s">
        <v>24819</v>
      </c>
      <c r="D2411" t="s">
        <v>17659</v>
      </c>
      <c r="E2411" t="s">
        <v>369</v>
      </c>
      <c r="F2411" t="s">
        <v>17660</v>
      </c>
      <c r="G2411" t="s">
        <v>145</v>
      </c>
      <c r="H2411" t="s">
        <v>122</v>
      </c>
      <c r="I2411" t="s">
        <v>1823</v>
      </c>
      <c r="J2411" t="s">
        <v>147</v>
      </c>
      <c r="K2411" t="s">
        <v>17661</v>
      </c>
      <c r="L2411" t="s">
        <v>375</v>
      </c>
      <c r="M2411" t="s">
        <v>376</v>
      </c>
      <c r="N2411" t="s">
        <v>17662</v>
      </c>
      <c r="P2411" t="s">
        <v>5422</v>
      </c>
      <c r="Q2411" t="s">
        <v>44</v>
      </c>
      <c r="V2411" t="s">
        <v>17663</v>
      </c>
      <c r="AF2411">
        <v>2587</v>
      </c>
    </row>
    <row r="2412" spans="1:32" x14ac:dyDescent="0.3">
      <c r="A2412" s="1">
        <v>830</v>
      </c>
      <c r="B2412" t="s">
        <v>32</v>
      </c>
      <c r="C2412" t="s">
        <v>24820</v>
      </c>
      <c r="D2412" t="s">
        <v>17664</v>
      </c>
      <c r="E2412" t="s">
        <v>17665</v>
      </c>
      <c r="F2412" t="s">
        <v>17666</v>
      </c>
      <c r="G2412" t="s">
        <v>4593</v>
      </c>
      <c r="H2412" t="s">
        <v>74</v>
      </c>
      <c r="I2412" t="s">
        <v>401</v>
      </c>
      <c r="J2412" t="s">
        <v>110</v>
      </c>
      <c r="K2412" t="s">
        <v>1848</v>
      </c>
      <c r="L2412" t="s">
        <v>17667</v>
      </c>
      <c r="M2412" t="s">
        <v>17668</v>
      </c>
      <c r="N2412" t="s">
        <v>17669</v>
      </c>
      <c r="P2412" t="s">
        <v>3656</v>
      </c>
      <c r="Q2412" t="s">
        <v>44</v>
      </c>
      <c r="V2412" t="s">
        <v>17670</v>
      </c>
      <c r="AF2412">
        <v>2588</v>
      </c>
    </row>
    <row r="2413" spans="1:32" x14ac:dyDescent="0.3">
      <c r="A2413" s="1">
        <v>1974</v>
      </c>
      <c r="B2413" t="s">
        <v>32</v>
      </c>
      <c r="C2413" t="s">
        <v>24821</v>
      </c>
      <c r="D2413" t="s">
        <v>17671</v>
      </c>
      <c r="E2413" t="s">
        <v>4955</v>
      </c>
      <c r="F2413" t="s">
        <v>17672</v>
      </c>
      <c r="G2413" t="s">
        <v>6628</v>
      </c>
      <c r="H2413" t="s">
        <v>122</v>
      </c>
      <c r="I2413" t="s">
        <v>2261</v>
      </c>
      <c r="J2413" t="s">
        <v>1231</v>
      </c>
      <c r="K2413" t="s">
        <v>17673</v>
      </c>
      <c r="L2413" t="s">
        <v>4955</v>
      </c>
      <c r="M2413" t="s">
        <v>4959</v>
      </c>
      <c r="N2413" t="s">
        <v>17674</v>
      </c>
      <c r="P2413" t="s">
        <v>17675</v>
      </c>
      <c r="Q2413" t="s">
        <v>44</v>
      </c>
      <c r="V2413" t="s">
        <v>17676</v>
      </c>
      <c r="AF2413">
        <v>2589</v>
      </c>
    </row>
    <row r="2414" spans="1:32" x14ac:dyDescent="0.3">
      <c r="A2414" s="1">
        <v>1833</v>
      </c>
      <c r="B2414" t="s">
        <v>32</v>
      </c>
      <c r="C2414" t="s">
        <v>24822</v>
      </c>
      <c r="D2414" t="s">
        <v>17677</v>
      </c>
      <c r="E2414" t="s">
        <v>9007</v>
      </c>
      <c r="F2414" t="s">
        <v>17678</v>
      </c>
      <c r="G2414" t="s">
        <v>497</v>
      </c>
      <c r="H2414" t="s">
        <v>108</v>
      </c>
      <c r="I2414" t="s">
        <v>17679</v>
      </c>
      <c r="K2414" t="s">
        <v>477</v>
      </c>
      <c r="L2414" t="s">
        <v>9009</v>
      </c>
      <c r="M2414" t="s">
        <v>9010</v>
      </c>
      <c r="N2414" t="s">
        <v>17680</v>
      </c>
      <c r="P2414" t="s">
        <v>1044</v>
      </c>
      <c r="Q2414" t="s">
        <v>44</v>
      </c>
      <c r="V2414" t="s">
        <v>17681</v>
      </c>
      <c r="AF2414">
        <v>2590</v>
      </c>
    </row>
    <row r="2415" spans="1:32" x14ac:dyDescent="0.3">
      <c r="A2415" s="1">
        <v>1062</v>
      </c>
      <c r="B2415" t="s">
        <v>32</v>
      </c>
      <c r="C2415" t="s">
        <v>24823</v>
      </c>
      <c r="D2415" t="s">
        <v>17682</v>
      </c>
      <c r="E2415" t="s">
        <v>17029</v>
      </c>
      <c r="F2415" t="s">
        <v>17683</v>
      </c>
      <c r="G2415" t="s">
        <v>17684</v>
      </c>
      <c r="H2415" t="s">
        <v>51</v>
      </c>
      <c r="I2415" t="s">
        <v>3067</v>
      </c>
      <c r="J2415" t="s">
        <v>123</v>
      </c>
      <c r="K2415" t="s">
        <v>17685</v>
      </c>
      <c r="L2415" t="s">
        <v>17032</v>
      </c>
      <c r="M2415" t="s">
        <v>17033</v>
      </c>
      <c r="N2415" t="s">
        <v>17686</v>
      </c>
      <c r="P2415" t="s">
        <v>17687</v>
      </c>
      <c r="Q2415" t="s">
        <v>44</v>
      </c>
      <c r="V2415" t="s">
        <v>17688</v>
      </c>
      <c r="AF2415">
        <v>2591</v>
      </c>
    </row>
    <row r="2416" spans="1:32" x14ac:dyDescent="0.3">
      <c r="A2416" s="1">
        <v>1888</v>
      </c>
      <c r="B2416" t="s">
        <v>32</v>
      </c>
      <c r="C2416" t="s">
        <v>24824</v>
      </c>
      <c r="D2416" t="s">
        <v>17689</v>
      </c>
      <c r="E2416" t="s">
        <v>17221</v>
      </c>
      <c r="F2416" t="s">
        <v>17690</v>
      </c>
      <c r="G2416" t="s">
        <v>17691</v>
      </c>
      <c r="H2416" t="s">
        <v>166</v>
      </c>
      <c r="I2416" t="s">
        <v>3559</v>
      </c>
      <c r="J2416" t="s">
        <v>373</v>
      </c>
      <c r="K2416" t="s">
        <v>17692</v>
      </c>
      <c r="L2416" t="s">
        <v>17224</v>
      </c>
      <c r="M2416" t="s">
        <v>17225</v>
      </c>
      <c r="N2416" t="s">
        <v>17693</v>
      </c>
      <c r="P2416" t="s">
        <v>1753</v>
      </c>
      <c r="Q2416" t="s">
        <v>44</v>
      </c>
      <c r="V2416" t="s">
        <v>17694</v>
      </c>
      <c r="AF2416">
        <v>2592</v>
      </c>
    </row>
    <row r="2417" spans="1:32" x14ac:dyDescent="0.3">
      <c r="A2417" s="1">
        <v>2116</v>
      </c>
      <c r="B2417" t="s">
        <v>32</v>
      </c>
      <c r="C2417" t="s">
        <v>24825</v>
      </c>
      <c r="D2417" t="s">
        <v>17695</v>
      </c>
      <c r="E2417" t="s">
        <v>2015</v>
      </c>
      <c r="F2417" t="s">
        <v>17696</v>
      </c>
      <c r="G2417" t="s">
        <v>516</v>
      </c>
      <c r="H2417" t="s">
        <v>108</v>
      </c>
      <c r="I2417" t="s">
        <v>4279</v>
      </c>
      <c r="J2417" t="s">
        <v>39</v>
      </c>
      <c r="K2417" t="s">
        <v>4308</v>
      </c>
      <c r="L2417" t="s">
        <v>2015</v>
      </c>
      <c r="M2417" t="s">
        <v>2018</v>
      </c>
      <c r="N2417" t="s">
        <v>17697</v>
      </c>
      <c r="P2417" t="s">
        <v>3562</v>
      </c>
      <c r="Q2417" t="s">
        <v>44</v>
      </c>
      <c r="V2417" t="s">
        <v>17698</v>
      </c>
      <c r="AF2417">
        <v>2593</v>
      </c>
    </row>
    <row r="2418" spans="1:32" x14ac:dyDescent="0.3">
      <c r="A2418" s="1">
        <v>3412</v>
      </c>
      <c r="B2418" t="s">
        <v>32</v>
      </c>
      <c r="C2418" t="s">
        <v>17699</v>
      </c>
      <c r="D2418" t="s">
        <v>17700</v>
      </c>
      <c r="E2418" t="s">
        <v>17701</v>
      </c>
      <c r="F2418" t="s">
        <v>17702</v>
      </c>
      <c r="G2418" t="s">
        <v>17703</v>
      </c>
      <c r="H2418" t="s">
        <v>91</v>
      </c>
      <c r="K2418" t="s">
        <v>2053</v>
      </c>
      <c r="N2418" t="s">
        <v>17704</v>
      </c>
      <c r="O2418" t="s">
        <v>62</v>
      </c>
      <c r="P2418" t="s">
        <v>3397</v>
      </c>
      <c r="R2418" t="s">
        <v>17705</v>
      </c>
      <c r="S2418" t="s">
        <v>17706</v>
      </c>
      <c r="T2418" t="s">
        <v>17707</v>
      </c>
      <c r="U2418" t="s">
        <v>17708</v>
      </c>
      <c r="V2418" t="s">
        <v>12889</v>
      </c>
      <c r="Z2418" t="s">
        <v>17709</v>
      </c>
      <c r="AF2418">
        <v>2594</v>
      </c>
    </row>
    <row r="2419" spans="1:32" x14ac:dyDescent="0.3">
      <c r="A2419" s="1">
        <v>2193</v>
      </c>
      <c r="B2419" t="s">
        <v>32</v>
      </c>
      <c r="C2419" t="s">
        <v>24826</v>
      </c>
      <c r="D2419" t="s">
        <v>17710</v>
      </c>
      <c r="E2419" t="s">
        <v>17711</v>
      </c>
      <c r="F2419" t="s">
        <v>17712</v>
      </c>
      <c r="G2419" t="s">
        <v>1508</v>
      </c>
      <c r="H2419" t="s">
        <v>51</v>
      </c>
      <c r="I2419" t="s">
        <v>2540</v>
      </c>
      <c r="K2419" t="s">
        <v>7981</v>
      </c>
      <c r="L2419" t="s">
        <v>17713</v>
      </c>
      <c r="M2419" t="s">
        <v>17714</v>
      </c>
      <c r="N2419" t="s">
        <v>17715</v>
      </c>
      <c r="P2419" t="s">
        <v>3960</v>
      </c>
      <c r="Q2419" t="s">
        <v>44</v>
      </c>
      <c r="V2419" t="s">
        <v>17716</v>
      </c>
      <c r="AF2419">
        <v>2596</v>
      </c>
    </row>
    <row r="2420" spans="1:32" x14ac:dyDescent="0.3">
      <c r="A2420" s="1">
        <v>1444</v>
      </c>
      <c r="B2420" t="s">
        <v>32</v>
      </c>
      <c r="C2420" t="s">
        <v>24827</v>
      </c>
      <c r="D2420" t="s">
        <v>17717</v>
      </c>
      <c r="E2420" t="s">
        <v>17718</v>
      </c>
      <c r="F2420" t="s">
        <v>17719</v>
      </c>
      <c r="G2420" t="s">
        <v>3260</v>
      </c>
      <c r="H2420" t="s">
        <v>74</v>
      </c>
      <c r="I2420" t="s">
        <v>359</v>
      </c>
      <c r="K2420" t="s">
        <v>13438</v>
      </c>
      <c r="L2420" t="s">
        <v>17720</v>
      </c>
      <c r="M2420" t="s">
        <v>17721</v>
      </c>
      <c r="N2420" t="s">
        <v>17722</v>
      </c>
      <c r="P2420" t="s">
        <v>1519</v>
      </c>
      <c r="Q2420" t="s">
        <v>44</v>
      </c>
      <c r="V2420" t="s">
        <v>17723</v>
      </c>
      <c r="AF2420">
        <v>2597</v>
      </c>
    </row>
    <row r="2421" spans="1:32" x14ac:dyDescent="0.3">
      <c r="A2421" s="1">
        <v>3270</v>
      </c>
      <c r="B2421" t="s">
        <v>32</v>
      </c>
      <c r="C2421" t="s">
        <v>17724</v>
      </c>
      <c r="D2421" t="s">
        <v>17725</v>
      </c>
      <c r="E2421" t="s">
        <v>17726</v>
      </c>
      <c r="F2421" t="s">
        <v>17727</v>
      </c>
      <c r="G2421" t="s">
        <v>17728</v>
      </c>
      <c r="H2421" t="s">
        <v>37</v>
      </c>
      <c r="O2421" t="s">
        <v>62</v>
      </c>
      <c r="R2421" t="s">
        <v>17729</v>
      </c>
      <c r="S2421" t="s">
        <v>17730</v>
      </c>
      <c r="T2421" t="s">
        <v>17731</v>
      </c>
      <c r="U2421" t="s">
        <v>17732</v>
      </c>
      <c r="V2421" t="s">
        <v>638</v>
      </c>
      <c r="AF2421">
        <v>2598</v>
      </c>
    </row>
    <row r="2422" spans="1:32" x14ac:dyDescent="0.3">
      <c r="A2422" s="1">
        <v>1239</v>
      </c>
      <c r="B2422" t="s">
        <v>32</v>
      </c>
      <c r="C2422" t="s">
        <v>24828</v>
      </c>
      <c r="D2422" t="s">
        <v>17733</v>
      </c>
      <c r="E2422" t="s">
        <v>10850</v>
      </c>
      <c r="F2422" t="s">
        <v>17734</v>
      </c>
      <c r="G2422" t="s">
        <v>17735</v>
      </c>
      <c r="H2422" t="s">
        <v>91</v>
      </c>
      <c r="I2422" t="s">
        <v>2843</v>
      </c>
      <c r="J2422" t="s">
        <v>146</v>
      </c>
      <c r="K2422" t="s">
        <v>17736</v>
      </c>
      <c r="L2422" t="s">
        <v>10853</v>
      </c>
      <c r="M2422" t="s">
        <v>10854</v>
      </c>
      <c r="N2422" t="s">
        <v>17737</v>
      </c>
      <c r="P2422" t="s">
        <v>17738</v>
      </c>
      <c r="Q2422" t="s">
        <v>44</v>
      </c>
      <c r="AF2422">
        <v>2599</v>
      </c>
    </row>
    <row r="2423" spans="1:32" x14ac:dyDescent="0.3">
      <c r="A2423" s="1">
        <v>3007</v>
      </c>
      <c r="B2423" t="s">
        <v>32</v>
      </c>
      <c r="C2423" t="s">
        <v>17739</v>
      </c>
      <c r="D2423" t="s">
        <v>17740</v>
      </c>
      <c r="E2423" t="s">
        <v>17741</v>
      </c>
      <c r="F2423" t="s">
        <v>17742</v>
      </c>
      <c r="G2423" t="s">
        <v>17743</v>
      </c>
      <c r="H2423" t="s">
        <v>108</v>
      </c>
      <c r="O2423" t="s">
        <v>62</v>
      </c>
      <c r="R2423" t="s">
        <v>17744</v>
      </c>
      <c r="S2423" t="s">
        <v>17745</v>
      </c>
      <c r="T2423" t="s">
        <v>17746</v>
      </c>
      <c r="U2423" t="s">
        <v>17747</v>
      </c>
      <c r="V2423" t="s">
        <v>17748</v>
      </c>
      <c r="Z2423" t="s">
        <v>17749</v>
      </c>
      <c r="AF2423">
        <v>2600</v>
      </c>
    </row>
    <row r="2424" spans="1:32" x14ac:dyDescent="0.3">
      <c r="A2424" s="1">
        <v>1707</v>
      </c>
      <c r="B2424" t="s">
        <v>32</v>
      </c>
      <c r="C2424" t="s">
        <v>24829</v>
      </c>
      <c r="D2424" t="s">
        <v>17750</v>
      </c>
      <c r="E2424" t="s">
        <v>17751</v>
      </c>
      <c r="F2424" t="s">
        <v>17752</v>
      </c>
      <c r="G2424" t="s">
        <v>17753</v>
      </c>
      <c r="H2424" t="s">
        <v>74</v>
      </c>
      <c r="I2424" t="s">
        <v>373</v>
      </c>
      <c r="J2424" t="s">
        <v>6848</v>
      </c>
      <c r="K2424" t="s">
        <v>14100</v>
      </c>
      <c r="L2424" t="s">
        <v>17754</v>
      </c>
      <c r="M2424" t="s">
        <v>17755</v>
      </c>
      <c r="N2424" t="s">
        <v>17756</v>
      </c>
      <c r="P2424" t="s">
        <v>17757</v>
      </c>
      <c r="Q2424" t="s">
        <v>44</v>
      </c>
      <c r="V2424" t="s">
        <v>17758</v>
      </c>
      <c r="AF2424">
        <v>2601</v>
      </c>
    </row>
    <row r="2425" spans="1:32" x14ac:dyDescent="0.3">
      <c r="A2425" s="1">
        <v>3222</v>
      </c>
      <c r="B2425" t="s">
        <v>32</v>
      </c>
      <c r="C2425" t="s">
        <v>17759</v>
      </c>
      <c r="D2425" t="s">
        <v>17760</v>
      </c>
      <c r="E2425" t="s">
        <v>17761</v>
      </c>
      <c r="F2425" t="s">
        <v>17762</v>
      </c>
      <c r="G2425" t="s">
        <v>5877</v>
      </c>
      <c r="H2425" t="s">
        <v>37</v>
      </c>
      <c r="O2425" t="s">
        <v>62</v>
      </c>
      <c r="R2425" t="s">
        <v>17763</v>
      </c>
      <c r="S2425" t="s">
        <v>17764</v>
      </c>
      <c r="T2425" t="s">
        <v>17765</v>
      </c>
      <c r="U2425" t="s">
        <v>17766</v>
      </c>
      <c r="V2425" t="s">
        <v>1634</v>
      </c>
      <c r="Z2425" t="s">
        <v>17767</v>
      </c>
      <c r="AF2425">
        <v>2602</v>
      </c>
    </row>
    <row r="2426" spans="1:32" x14ac:dyDescent="0.3">
      <c r="A2426" s="1">
        <v>747</v>
      </c>
      <c r="B2426" t="s">
        <v>32</v>
      </c>
      <c r="C2426" t="s">
        <v>24830</v>
      </c>
      <c r="D2426" t="s">
        <v>17768</v>
      </c>
      <c r="E2426" t="s">
        <v>17769</v>
      </c>
      <c r="F2426" t="s">
        <v>17770</v>
      </c>
      <c r="G2426" t="s">
        <v>6482</v>
      </c>
      <c r="H2426" t="s">
        <v>51</v>
      </c>
      <c r="I2426" t="s">
        <v>477</v>
      </c>
      <c r="J2426" t="s">
        <v>147</v>
      </c>
      <c r="K2426" t="s">
        <v>17771</v>
      </c>
      <c r="L2426" t="s">
        <v>17772</v>
      </c>
      <c r="M2426" t="s">
        <v>17773</v>
      </c>
      <c r="N2426" t="s">
        <v>17774</v>
      </c>
      <c r="P2426" t="s">
        <v>10799</v>
      </c>
      <c r="Q2426" t="s">
        <v>44</v>
      </c>
      <c r="V2426" t="s">
        <v>17775</v>
      </c>
      <c r="AF2426">
        <v>2603</v>
      </c>
    </row>
    <row r="2427" spans="1:32" x14ac:dyDescent="0.3">
      <c r="A2427" s="1">
        <v>1409</v>
      </c>
      <c r="B2427" t="s">
        <v>32</v>
      </c>
      <c r="C2427" t="s">
        <v>24831</v>
      </c>
      <c r="D2427" t="s">
        <v>17776</v>
      </c>
      <c r="E2427" t="s">
        <v>10523</v>
      </c>
      <c r="F2427" t="s">
        <v>17777</v>
      </c>
      <c r="G2427" t="s">
        <v>17778</v>
      </c>
      <c r="H2427" t="s">
        <v>522</v>
      </c>
      <c r="I2427" t="s">
        <v>875</v>
      </c>
      <c r="J2427" t="s">
        <v>189</v>
      </c>
      <c r="K2427" t="s">
        <v>17779</v>
      </c>
      <c r="L2427" t="s">
        <v>10526</v>
      </c>
      <c r="M2427" t="s">
        <v>10527</v>
      </c>
      <c r="N2427" t="s">
        <v>17780</v>
      </c>
      <c r="P2427" t="s">
        <v>17781</v>
      </c>
      <c r="Q2427" t="s">
        <v>44</v>
      </c>
      <c r="AF2427">
        <v>2604</v>
      </c>
    </row>
    <row r="2428" spans="1:32" x14ac:dyDescent="0.3">
      <c r="A2428" s="1">
        <v>2137</v>
      </c>
      <c r="B2428" t="s">
        <v>32</v>
      </c>
      <c r="C2428" t="s">
        <v>24832</v>
      </c>
      <c r="D2428" t="s">
        <v>17782</v>
      </c>
      <c r="E2428" t="s">
        <v>17783</v>
      </c>
      <c r="F2428" t="s">
        <v>17784</v>
      </c>
      <c r="G2428" t="s">
        <v>17785</v>
      </c>
      <c r="H2428" t="s">
        <v>37</v>
      </c>
      <c r="I2428" t="s">
        <v>227</v>
      </c>
      <c r="J2428" t="s">
        <v>236</v>
      </c>
      <c r="K2428" t="s">
        <v>10206</v>
      </c>
      <c r="L2428" t="s">
        <v>17783</v>
      </c>
      <c r="M2428" t="s">
        <v>17786</v>
      </c>
      <c r="N2428" t="s">
        <v>17787</v>
      </c>
      <c r="P2428" t="s">
        <v>13945</v>
      </c>
      <c r="Q2428" t="s">
        <v>44</v>
      </c>
      <c r="V2428" t="s">
        <v>17788</v>
      </c>
      <c r="AF2428">
        <v>2605</v>
      </c>
    </row>
    <row r="2429" spans="1:32" x14ac:dyDescent="0.3">
      <c r="A2429" s="1">
        <v>2594</v>
      </c>
      <c r="B2429" t="s">
        <v>32</v>
      </c>
      <c r="C2429" t="s">
        <v>24833</v>
      </c>
      <c r="D2429" t="s">
        <v>17789</v>
      </c>
      <c r="E2429" t="s">
        <v>12909</v>
      </c>
      <c r="F2429" t="s">
        <v>17790</v>
      </c>
      <c r="G2429" t="s">
        <v>179</v>
      </c>
      <c r="H2429" t="s">
        <v>180</v>
      </c>
      <c r="I2429" t="s">
        <v>3559</v>
      </c>
      <c r="J2429" t="s">
        <v>4339</v>
      </c>
      <c r="K2429" t="s">
        <v>17791</v>
      </c>
      <c r="L2429" t="s">
        <v>12912</v>
      </c>
      <c r="M2429" t="s">
        <v>12913</v>
      </c>
      <c r="N2429" t="s">
        <v>17792</v>
      </c>
      <c r="Q2429" t="s">
        <v>44</v>
      </c>
      <c r="V2429" t="s">
        <v>17793</v>
      </c>
      <c r="AF2429">
        <v>2606</v>
      </c>
    </row>
    <row r="2430" spans="1:32" x14ac:dyDescent="0.3">
      <c r="A2430" s="1">
        <v>2206</v>
      </c>
      <c r="B2430" t="s">
        <v>32</v>
      </c>
      <c r="C2430" t="s">
        <v>24834</v>
      </c>
      <c r="D2430" t="s">
        <v>17794</v>
      </c>
      <c r="E2430" t="s">
        <v>4673</v>
      </c>
      <c r="F2430" t="s">
        <v>17795</v>
      </c>
      <c r="G2430" t="s">
        <v>17796</v>
      </c>
      <c r="H2430" t="s">
        <v>522</v>
      </c>
      <c r="I2430" t="s">
        <v>4056</v>
      </c>
      <c r="J2430" t="s">
        <v>124</v>
      </c>
      <c r="K2430" t="s">
        <v>17797</v>
      </c>
      <c r="L2430" t="s">
        <v>4677</v>
      </c>
      <c r="M2430" t="s">
        <v>4678</v>
      </c>
      <c r="N2430" t="s">
        <v>17798</v>
      </c>
      <c r="Q2430" t="s">
        <v>44</v>
      </c>
      <c r="V2430" t="s">
        <v>17799</v>
      </c>
      <c r="AF2430">
        <v>2607</v>
      </c>
    </row>
    <row r="2431" spans="1:32" x14ac:dyDescent="0.3">
      <c r="A2431" s="1">
        <v>2515</v>
      </c>
      <c r="B2431" t="s">
        <v>32</v>
      </c>
      <c r="C2431" t="s">
        <v>24835</v>
      </c>
      <c r="D2431" t="s">
        <v>17800</v>
      </c>
      <c r="E2431" t="s">
        <v>5121</v>
      </c>
      <c r="F2431" t="s">
        <v>17801</v>
      </c>
      <c r="G2431" t="s">
        <v>4243</v>
      </c>
      <c r="H2431" t="s">
        <v>522</v>
      </c>
      <c r="I2431" t="s">
        <v>476</v>
      </c>
      <c r="J2431" t="s">
        <v>236</v>
      </c>
      <c r="K2431" t="s">
        <v>17802</v>
      </c>
      <c r="L2431" t="s">
        <v>5124</v>
      </c>
      <c r="M2431" t="s">
        <v>5125</v>
      </c>
      <c r="N2431" t="s">
        <v>17803</v>
      </c>
      <c r="Q2431" t="s">
        <v>44</v>
      </c>
      <c r="V2431" t="s">
        <v>17804</v>
      </c>
      <c r="AF2431">
        <v>2608</v>
      </c>
    </row>
    <row r="2432" spans="1:32" x14ac:dyDescent="0.3">
      <c r="A2432" s="1">
        <v>692</v>
      </c>
      <c r="B2432" t="s">
        <v>32</v>
      </c>
      <c r="C2432" t="s">
        <v>24836</v>
      </c>
      <c r="D2432" t="s">
        <v>17805</v>
      </c>
      <c r="E2432" t="s">
        <v>11070</v>
      </c>
      <c r="F2432" t="s">
        <v>17806</v>
      </c>
      <c r="G2432" t="s">
        <v>6482</v>
      </c>
      <c r="H2432" t="s">
        <v>51</v>
      </c>
      <c r="I2432" t="s">
        <v>4782</v>
      </c>
      <c r="J2432" t="s">
        <v>147</v>
      </c>
      <c r="K2432" t="s">
        <v>1753</v>
      </c>
      <c r="L2432" t="s">
        <v>11073</v>
      </c>
      <c r="M2432" t="s">
        <v>11074</v>
      </c>
      <c r="N2432" t="s">
        <v>17807</v>
      </c>
      <c r="P2432" t="s">
        <v>2179</v>
      </c>
      <c r="Q2432" t="s">
        <v>44</v>
      </c>
      <c r="V2432" t="s">
        <v>17808</v>
      </c>
      <c r="AF2432">
        <v>2609</v>
      </c>
    </row>
    <row r="2433" spans="1:32" x14ac:dyDescent="0.3">
      <c r="A2433" s="1">
        <v>1800</v>
      </c>
      <c r="B2433" t="s">
        <v>32</v>
      </c>
      <c r="C2433" t="s">
        <v>24837</v>
      </c>
      <c r="D2433" t="s">
        <v>17809</v>
      </c>
      <c r="E2433" t="s">
        <v>17810</v>
      </c>
      <c r="F2433" t="s">
        <v>17811</v>
      </c>
      <c r="G2433" t="s">
        <v>4468</v>
      </c>
      <c r="H2433" t="s">
        <v>122</v>
      </c>
      <c r="I2433" t="s">
        <v>359</v>
      </c>
      <c r="J2433" t="s">
        <v>124</v>
      </c>
      <c r="K2433" t="s">
        <v>10114</v>
      </c>
      <c r="L2433" t="s">
        <v>17812</v>
      </c>
      <c r="M2433" t="s">
        <v>17813</v>
      </c>
      <c r="N2433" t="s">
        <v>17814</v>
      </c>
      <c r="P2433" t="s">
        <v>17815</v>
      </c>
      <c r="Q2433" t="s">
        <v>44</v>
      </c>
      <c r="V2433" t="s">
        <v>17816</v>
      </c>
      <c r="AF2433">
        <v>2610</v>
      </c>
    </row>
    <row r="2434" spans="1:32" x14ac:dyDescent="0.3">
      <c r="A2434" s="1">
        <v>1571</v>
      </c>
      <c r="B2434" t="s">
        <v>32</v>
      </c>
      <c r="C2434" t="s">
        <v>24838</v>
      </c>
      <c r="D2434" t="s">
        <v>17817</v>
      </c>
      <c r="E2434" t="s">
        <v>4673</v>
      </c>
      <c r="F2434" t="s">
        <v>17818</v>
      </c>
      <c r="G2434" t="s">
        <v>12705</v>
      </c>
      <c r="H2434" t="s">
        <v>51</v>
      </c>
      <c r="I2434" t="s">
        <v>11033</v>
      </c>
      <c r="J2434" t="s">
        <v>310</v>
      </c>
      <c r="K2434" t="s">
        <v>17819</v>
      </c>
      <c r="L2434" t="s">
        <v>4677</v>
      </c>
      <c r="M2434" t="s">
        <v>4678</v>
      </c>
      <c r="N2434" t="s">
        <v>17820</v>
      </c>
      <c r="Q2434" t="s">
        <v>44</v>
      </c>
      <c r="AF2434">
        <v>2611</v>
      </c>
    </row>
    <row r="2435" spans="1:32" x14ac:dyDescent="0.3">
      <c r="A2435" s="1">
        <v>1230</v>
      </c>
      <c r="B2435" t="s">
        <v>32</v>
      </c>
      <c r="C2435" t="s">
        <v>24839</v>
      </c>
      <c r="D2435" t="s">
        <v>17821</v>
      </c>
      <c r="E2435" t="s">
        <v>17822</v>
      </c>
      <c r="F2435" t="s">
        <v>17823</v>
      </c>
      <c r="G2435" t="s">
        <v>9119</v>
      </c>
      <c r="H2435" t="s">
        <v>180</v>
      </c>
      <c r="I2435" t="s">
        <v>789</v>
      </c>
      <c r="J2435" t="s">
        <v>103</v>
      </c>
      <c r="K2435" t="s">
        <v>17824</v>
      </c>
      <c r="L2435" t="s">
        <v>17825</v>
      </c>
      <c r="M2435" t="s">
        <v>17826</v>
      </c>
      <c r="N2435" t="s">
        <v>17827</v>
      </c>
      <c r="Q2435" t="s">
        <v>44</v>
      </c>
      <c r="V2435" t="s">
        <v>17828</v>
      </c>
      <c r="AF2435">
        <v>2612</v>
      </c>
    </row>
    <row r="2436" spans="1:32" x14ac:dyDescent="0.3">
      <c r="A2436" s="1">
        <v>1729</v>
      </c>
      <c r="B2436" t="s">
        <v>32</v>
      </c>
      <c r="C2436" t="s">
        <v>24840</v>
      </c>
      <c r="D2436" t="s">
        <v>17829</v>
      </c>
      <c r="E2436" t="s">
        <v>17830</v>
      </c>
      <c r="F2436" t="s">
        <v>17831</v>
      </c>
      <c r="G2436" t="s">
        <v>2483</v>
      </c>
      <c r="H2436" t="s">
        <v>108</v>
      </c>
      <c r="I2436" t="s">
        <v>228</v>
      </c>
      <c r="J2436" t="s">
        <v>39</v>
      </c>
      <c r="K2436" t="s">
        <v>17832</v>
      </c>
      <c r="L2436" t="s">
        <v>17833</v>
      </c>
      <c r="M2436" t="s">
        <v>17834</v>
      </c>
      <c r="N2436" t="s">
        <v>17835</v>
      </c>
      <c r="Q2436" t="s">
        <v>44</v>
      </c>
      <c r="V2436" t="s">
        <v>17836</v>
      </c>
      <c r="AF2436">
        <v>2613</v>
      </c>
    </row>
    <row r="2437" spans="1:32" x14ac:dyDescent="0.3">
      <c r="A2437" s="1">
        <v>1954</v>
      </c>
      <c r="B2437" t="s">
        <v>32</v>
      </c>
      <c r="C2437" t="s">
        <v>24841</v>
      </c>
      <c r="D2437" t="s">
        <v>17837</v>
      </c>
      <c r="E2437" t="s">
        <v>9704</v>
      </c>
      <c r="F2437" t="s">
        <v>17838</v>
      </c>
      <c r="G2437" t="s">
        <v>729</v>
      </c>
      <c r="H2437" t="s">
        <v>180</v>
      </c>
      <c r="I2437" t="s">
        <v>228</v>
      </c>
      <c r="K2437" t="s">
        <v>17839</v>
      </c>
      <c r="L2437" t="s">
        <v>9706</v>
      </c>
      <c r="M2437" t="s">
        <v>9707</v>
      </c>
      <c r="N2437" t="s">
        <v>17840</v>
      </c>
      <c r="Q2437" t="s">
        <v>44</v>
      </c>
      <c r="V2437" t="s">
        <v>17841</v>
      </c>
      <c r="AF2437">
        <v>2614</v>
      </c>
    </row>
    <row r="2438" spans="1:32" x14ac:dyDescent="0.3">
      <c r="A2438" s="1">
        <v>3334</v>
      </c>
      <c r="B2438" t="s">
        <v>32</v>
      </c>
      <c r="C2438" t="s">
        <v>17842</v>
      </c>
      <c r="D2438" t="s">
        <v>17843</v>
      </c>
      <c r="E2438" t="s">
        <v>17844</v>
      </c>
      <c r="F2438" t="s">
        <v>17845</v>
      </c>
      <c r="G2438" t="s">
        <v>1320</v>
      </c>
      <c r="H2438" t="s">
        <v>108</v>
      </c>
      <c r="I2438" t="s">
        <v>38</v>
      </c>
      <c r="J2438" t="s">
        <v>147</v>
      </c>
      <c r="K2438" t="s">
        <v>17846</v>
      </c>
      <c r="L2438" t="s">
        <v>17847</v>
      </c>
      <c r="M2438" t="s">
        <v>17848</v>
      </c>
      <c r="N2438" t="s">
        <v>17849</v>
      </c>
      <c r="O2438" t="s">
        <v>62</v>
      </c>
      <c r="P2438" t="s">
        <v>17850</v>
      </c>
      <c r="R2438" t="s">
        <v>17851</v>
      </c>
      <c r="S2438" t="s">
        <v>17852</v>
      </c>
      <c r="T2438" t="s">
        <v>17853</v>
      </c>
      <c r="U2438" t="s">
        <v>17854</v>
      </c>
      <c r="V2438" t="s">
        <v>6193</v>
      </c>
      <c r="Z2438" t="s">
        <v>17855</v>
      </c>
      <c r="AF2438">
        <v>2615</v>
      </c>
    </row>
    <row r="2439" spans="1:32" x14ac:dyDescent="0.3">
      <c r="A2439" s="1">
        <v>2957</v>
      </c>
      <c r="B2439" t="s">
        <v>32</v>
      </c>
      <c r="C2439" t="s">
        <v>17856</v>
      </c>
      <c r="D2439" t="s">
        <v>17857</v>
      </c>
      <c r="E2439" t="s">
        <v>17858</v>
      </c>
      <c r="F2439" t="s">
        <v>17859</v>
      </c>
      <c r="G2439" t="s">
        <v>17860</v>
      </c>
      <c r="H2439" t="s">
        <v>180</v>
      </c>
      <c r="I2439" t="s">
        <v>9906</v>
      </c>
      <c r="J2439" t="s">
        <v>147</v>
      </c>
      <c r="K2439" t="s">
        <v>1599</v>
      </c>
      <c r="L2439" t="s">
        <v>17861</v>
      </c>
      <c r="M2439" t="s">
        <v>17862</v>
      </c>
      <c r="N2439" t="s">
        <v>17863</v>
      </c>
      <c r="O2439" t="s">
        <v>62</v>
      </c>
      <c r="R2439" t="s">
        <v>17864</v>
      </c>
      <c r="S2439" t="s">
        <v>17865</v>
      </c>
      <c r="T2439" t="s">
        <v>17866</v>
      </c>
      <c r="U2439" t="s">
        <v>17867</v>
      </c>
      <c r="V2439" t="s">
        <v>17868</v>
      </c>
      <c r="Z2439" t="s">
        <v>17869</v>
      </c>
      <c r="AF2439">
        <v>2617</v>
      </c>
    </row>
    <row r="2440" spans="1:32" x14ac:dyDescent="0.3">
      <c r="A2440" s="1">
        <v>357</v>
      </c>
      <c r="B2440" t="s">
        <v>32</v>
      </c>
      <c r="C2440" t="s">
        <v>24842</v>
      </c>
      <c r="D2440" t="s">
        <v>17870</v>
      </c>
      <c r="E2440" t="s">
        <v>17871</v>
      </c>
      <c r="F2440" t="s">
        <v>17872</v>
      </c>
      <c r="G2440" t="s">
        <v>176</v>
      </c>
      <c r="H2440" t="s">
        <v>166</v>
      </c>
      <c r="I2440" t="s">
        <v>75</v>
      </c>
      <c r="J2440" t="s">
        <v>123</v>
      </c>
      <c r="K2440" t="s">
        <v>17873</v>
      </c>
      <c r="L2440" t="s">
        <v>17874</v>
      </c>
      <c r="M2440" t="s">
        <v>17875</v>
      </c>
      <c r="N2440" t="s">
        <v>17876</v>
      </c>
      <c r="P2440" t="s">
        <v>16137</v>
      </c>
      <c r="Q2440" t="s">
        <v>44</v>
      </c>
      <c r="V2440" t="s">
        <v>17877</v>
      </c>
      <c r="AF2440">
        <v>2618</v>
      </c>
    </row>
    <row r="2441" spans="1:32" x14ac:dyDescent="0.3">
      <c r="A2441" s="1">
        <v>1096</v>
      </c>
      <c r="B2441" t="s">
        <v>32</v>
      </c>
      <c r="C2441" t="s">
        <v>24843</v>
      </c>
      <c r="D2441" t="s">
        <v>17878</v>
      </c>
      <c r="E2441" t="s">
        <v>12944</v>
      </c>
      <c r="F2441" t="s">
        <v>17879</v>
      </c>
      <c r="G2441" t="s">
        <v>16626</v>
      </c>
      <c r="H2441" t="s">
        <v>74</v>
      </c>
      <c r="I2441" t="s">
        <v>3514</v>
      </c>
      <c r="J2441" t="s">
        <v>110</v>
      </c>
      <c r="K2441" t="s">
        <v>17880</v>
      </c>
      <c r="L2441" t="s">
        <v>12947</v>
      </c>
      <c r="M2441" t="s">
        <v>12948</v>
      </c>
      <c r="N2441" t="s">
        <v>17881</v>
      </c>
      <c r="P2441" t="s">
        <v>17882</v>
      </c>
      <c r="Q2441" t="s">
        <v>44</v>
      </c>
      <c r="V2441" t="s">
        <v>17883</v>
      </c>
      <c r="AF2441">
        <v>2619</v>
      </c>
    </row>
    <row r="2442" spans="1:32" x14ac:dyDescent="0.3">
      <c r="A2442" s="1">
        <v>2586</v>
      </c>
      <c r="B2442" t="s">
        <v>32</v>
      </c>
      <c r="C2442" t="s">
        <v>24844</v>
      </c>
      <c r="D2442" t="s">
        <v>17884</v>
      </c>
      <c r="E2442" t="s">
        <v>11495</v>
      </c>
      <c r="F2442" t="s">
        <v>17885</v>
      </c>
      <c r="G2442" t="s">
        <v>17886</v>
      </c>
      <c r="H2442" t="s">
        <v>166</v>
      </c>
      <c r="I2442" t="s">
        <v>2843</v>
      </c>
      <c r="J2442" t="s">
        <v>1044</v>
      </c>
      <c r="K2442" t="s">
        <v>17887</v>
      </c>
      <c r="L2442" t="s">
        <v>11498</v>
      </c>
      <c r="M2442" t="s">
        <v>11499</v>
      </c>
      <c r="N2442" t="s">
        <v>17888</v>
      </c>
      <c r="P2442" t="s">
        <v>17889</v>
      </c>
      <c r="Q2442" t="s">
        <v>44</v>
      </c>
      <c r="V2442" t="s">
        <v>17890</v>
      </c>
      <c r="AF2442">
        <v>2620</v>
      </c>
    </row>
    <row r="2443" spans="1:32" x14ac:dyDescent="0.3">
      <c r="A2443" s="1">
        <v>1768</v>
      </c>
      <c r="B2443" t="s">
        <v>32</v>
      </c>
      <c r="C2443" t="s">
        <v>24845</v>
      </c>
      <c r="D2443" t="s">
        <v>17891</v>
      </c>
      <c r="E2443" t="s">
        <v>12280</v>
      </c>
      <c r="F2443" t="s">
        <v>17892</v>
      </c>
      <c r="G2443" t="s">
        <v>3213</v>
      </c>
      <c r="H2443" t="s">
        <v>475</v>
      </c>
      <c r="I2443" t="s">
        <v>4312</v>
      </c>
      <c r="K2443" t="s">
        <v>7073</v>
      </c>
      <c r="L2443" t="s">
        <v>12282</v>
      </c>
      <c r="M2443" t="s">
        <v>12283</v>
      </c>
      <c r="N2443" t="s">
        <v>17893</v>
      </c>
      <c r="P2443" t="s">
        <v>17894</v>
      </c>
      <c r="Q2443" t="s">
        <v>44</v>
      </c>
      <c r="V2443" t="s">
        <v>17895</v>
      </c>
      <c r="AF2443">
        <v>2621</v>
      </c>
    </row>
    <row r="2444" spans="1:32" x14ac:dyDescent="0.3">
      <c r="A2444" s="1">
        <v>2362</v>
      </c>
      <c r="B2444" t="s">
        <v>32</v>
      </c>
      <c r="C2444" t="s">
        <v>24846</v>
      </c>
      <c r="D2444" t="s">
        <v>17896</v>
      </c>
      <c r="E2444" t="s">
        <v>4673</v>
      </c>
      <c r="F2444" t="s">
        <v>17897</v>
      </c>
      <c r="G2444" t="s">
        <v>17898</v>
      </c>
      <c r="H2444" t="s">
        <v>522</v>
      </c>
      <c r="I2444" t="s">
        <v>4056</v>
      </c>
      <c r="J2444" t="s">
        <v>477</v>
      </c>
      <c r="K2444" t="s">
        <v>17899</v>
      </c>
      <c r="L2444" t="s">
        <v>4677</v>
      </c>
      <c r="M2444" t="s">
        <v>4678</v>
      </c>
      <c r="N2444" t="s">
        <v>17900</v>
      </c>
      <c r="Q2444" t="s">
        <v>44</v>
      </c>
      <c r="AF2444">
        <v>2622</v>
      </c>
    </row>
    <row r="2445" spans="1:32" x14ac:dyDescent="0.3">
      <c r="A2445" s="1">
        <v>1234</v>
      </c>
      <c r="B2445" t="s">
        <v>32</v>
      </c>
      <c r="C2445" t="s">
        <v>24847</v>
      </c>
      <c r="D2445" t="s">
        <v>17901</v>
      </c>
      <c r="E2445" t="s">
        <v>17902</v>
      </c>
      <c r="F2445" t="s">
        <v>17903</v>
      </c>
      <c r="G2445" t="s">
        <v>497</v>
      </c>
      <c r="H2445" t="s">
        <v>108</v>
      </c>
      <c r="I2445" t="s">
        <v>110</v>
      </c>
      <c r="K2445" t="s">
        <v>733</v>
      </c>
      <c r="L2445" t="s">
        <v>17904</v>
      </c>
      <c r="M2445" t="s">
        <v>17905</v>
      </c>
      <c r="N2445" t="s">
        <v>17906</v>
      </c>
      <c r="P2445" t="s">
        <v>5506</v>
      </c>
      <c r="Q2445" t="s">
        <v>44</v>
      </c>
      <c r="V2445" t="s">
        <v>17907</v>
      </c>
      <c r="AF2445">
        <v>2623</v>
      </c>
    </row>
    <row r="2446" spans="1:32" x14ac:dyDescent="0.3">
      <c r="A2446" s="1">
        <v>2862</v>
      </c>
      <c r="B2446" t="s">
        <v>32</v>
      </c>
      <c r="C2446" t="s">
        <v>17908</v>
      </c>
      <c r="D2446" t="s">
        <v>17909</v>
      </c>
      <c r="E2446" t="s">
        <v>17910</v>
      </c>
      <c r="F2446" t="s">
        <v>17911</v>
      </c>
      <c r="G2446" t="s">
        <v>17912</v>
      </c>
      <c r="H2446" t="s">
        <v>180</v>
      </c>
      <c r="O2446" t="s">
        <v>62</v>
      </c>
      <c r="R2446" t="s">
        <v>17913</v>
      </c>
      <c r="S2446" t="s">
        <v>17914</v>
      </c>
      <c r="T2446" t="s">
        <v>17915</v>
      </c>
      <c r="U2446" t="s">
        <v>17916</v>
      </c>
      <c r="V2446" t="s">
        <v>454</v>
      </c>
      <c r="AF2446">
        <v>2624</v>
      </c>
    </row>
    <row r="2447" spans="1:32" x14ac:dyDescent="0.3">
      <c r="A2447" s="1">
        <v>1592</v>
      </c>
      <c r="B2447" t="s">
        <v>32</v>
      </c>
      <c r="C2447" t="s">
        <v>24848</v>
      </c>
      <c r="D2447" t="s">
        <v>17917</v>
      </c>
      <c r="E2447" t="s">
        <v>5251</v>
      </c>
      <c r="F2447" t="s">
        <v>17918</v>
      </c>
      <c r="G2447" t="s">
        <v>2187</v>
      </c>
      <c r="H2447" t="s">
        <v>248</v>
      </c>
      <c r="I2447" t="s">
        <v>1388</v>
      </c>
      <c r="J2447" t="s">
        <v>39</v>
      </c>
      <c r="K2447" t="s">
        <v>6848</v>
      </c>
      <c r="L2447" t="s">
        <v>5254</v>
      </c>
      <c r="M2447" t="s">
        <v>5255</v>
      </c>
      <c r="N2447" t="s">
        <v>17919</v>
      </c>
      <c r="P2447" t="s">
        <v>1924</v>
      </c>
      <c r="Q2447" t="s">
        <v>44</v>
      </c>
      <c r="V2447" t="s">
        <v>17920</v>
      </c>
      <c r="AF2447">
        <v>2625</v>
      </c>
    </row>
    <row r="2448" spans="1:32" x14ac:dyDescent="0.3">
      <c r="A2448" s="1">
        <v>2321</v>
      </c>
      <c r="B2448" t="s">
        <v>32</v>
      </c>
      <c r="C2448" t="s">
        <v>24849</v>
      </c>
      <c r="D2448" t="s">
        <v>17921</v>
      </c>
      <c r="E2448" t="s">
        <v>13849</v>
      </c>
      <c r="F2448" t="s">
        <v>17922</v>
      </c>
      <c r="G2448" t="s">
        <v>1814</v>
      </c>
      <c r="H2448" t="s">
        <v>180</v>
      </c>
      <c r="I2448" t="s">
        <v>1874</v>
      </c>
      <c r="K2448" t="s">
        <v>17923</v>
      </c>
      <c r="L2448" t="s">
        <v>13852</v>
      </c>
      <c r="M2448" t="s">
        <v>13853</v>
      </c>
      <c r="N2448" t="s">
        <v>17924</v>
      </c>
      <c r="Q2448" t="s">
        <v>44</v>
      </c>
      <c r="V2448" t="s">
        <v>17925</v>
      </c>
      <c r="AF2448">
        <v>2626</v>
      </c>
    </row>
    <row r="2449" spans="1:32" x14ac:dyDescent="0.3">
      <c r="A2449" s="1">
        <v>1057</v>
      </c>
      <c r="B2449" t="s">
        <v>32</v>
      </c>
      <c r="C2449" t="s">
        <v>24850</v>
      </c>
      <c r="D2449" t="s">
        <v>17926</v>
      </c>
      <c r="E2449" t="s">
        <v>1254</v>
      </c>
      <c r="F2449" t="s">
        <v>17927</v>
      </c>
      <c r="G2449" t="s">
        <v>1042</v>
      </c>
      <c r="H2449" t="s">
        <v>122</v>
      </c>
      <c r="I2449" t="s">
        <v>324</v>
      </c>
      <c r="J2449" t="s">
        <v>168</v>
      </c>
      <c r="K2449" t="s">
        <v>17928</v>
      </c>
      <c r="L2449" t="s">
        <v>1257</v>
      </c>
      <c r="M2449" t="s">
        <v>1258</v>
      </c>
      <c r="N2449" t="s">
        <v>17929</v>
      </c>
      <c r="Q2449" t="s">
        <v>44</v>
      </c>
      <c r="V2449" t="s">
        <v>17930</v>
      </c>
      <c r="AF2449">
        <v>2627</v>
      </c>
    </row>
    <row r="2450" spans="1:32" x14ac:dyDescent="0.3">
      <c r="A2450" s="1">
        <v>1517</v>
      </c>
      <c r="B2450" t="s">
        <v>32</v>
      </c>
      <c r="C2450" t="s">
        <v>24851</v>
      </c>
      <c r="D2450" t="s">
        <v>17931</v>
      </c>
      <c r="E2450" t="s">
        <v>345</v>
      </c>
      <c r="F2450" t="s">
        <v>17932</v>
      </c>
      <c r="G2450" t="s">
        <v>9833</v>
      </c>
      <c r="H2450" t="s">
        <v>459</v>
      </c>
      <c r="I2450" t="s">
        <v>1388</v>
      </c>
      <c r="J2450" t="s">
        <v>4339</v>
      </c>
      <c r="K2450" t="s">
        <v>17182</v>
      </c>
      <c r="L2450" t="s">
        <v>351</v>
      </c>
      <c r="M2450" t="s">
        <v>352</v>
      </c>
      <c r="N2450" t="s">
        <v>17933</v>
      </c>
      <c r="P2450" t="s">
        <v>17934</v>
      </c>
      <c r="Q2450" t="s">
        <v>44</v>
      </c>
      <c r="V2450" t="s">
        <v>17935</v>
      </c>
      <c r="AF2450">
        <v>2628</v>
      </c>
    </row>
    <row r="2451" spans="1:32" x14ac:dyDescent="0.3">
      <c r="A2451" s="1">
        <v>2016</v>
      </c>
      <c r="B2451" t="s">
        <v>32</v>
      </c>
      <c r="C2451" t="s">
        <v>24852</v>
      </c>
      <c r="D2451" t="s">
        <v>17936</v>
      </c>
      <c r="E2451" t="s">
        <v>14294</v>
      </c>
      <c r="F2451" t="s">
        <v>17937</v>
      </c>
      <c r="G2451" t="s">
        <v>17938</v>
      </c>
      <c r="H2451" t="s">
        <v>51</v>
      </c>
      <c r="I2451" t="s">
        <v>373</v>
      </c>
      <c r="J2451" t="s">
        <v>168</v>
      </c>
      <c r="K2451" t="s">
        <v>17939</v>
      </c>
      <c r="L2451" t="s">
        <v>14297</v>
      </c>
      <c r="M2451" t="s">
        <v>14298</v>
      </c>
      <c r="N2451" t="s">
        <v>17940</v>
      </c>
      <c r="P2451" t="s">
        <v>17941</v>
      </c>
      <c r="Q2451" t="s">
        <v>44</v>
      </c>
      <c r="V2451" t="s">
        <v>17942</v>
      </c>
      <c r="AF2451">
        <v>2629</v>
      </c>
    </row>
    <row r="2452" spans="1:32" x14ac:dyDescent="0.3">
      <c r="A2452" s="1">
        <v>1899</v>
      </c>
      <c r="B2452" t="s">
        <v>32</v>
      </c>
      <c r="C2452" t="s">
        <v>24853</v>
      </c>
      <c r="D2452" t="s">
        <v>17943</v>
      </c>
      <c r="E2452" t="s">
        <v>17944</v>
      </c>
      <c r="F2452" t="s">
        <v>17945</v>
      </c>
      <c r="G2452" t="s">
        <v>2587</v>
      </c>
      <c r="H2452" t="s">
        <v>122</v>
      </c>
      <c r="I2452" t="s">
        <v>324</v>
      </c>
      <c r="J2452" t="s">
        <v>236</v>
      </c>
      <c r="K2452" t="s">
        <v>17946</v>
      </c>
      <c r="L2452" t="s">
        <v>17947</v>
      </c>
      <c r="M2452" t="s">
        <v>17948</v>
      </c>
      <c r="N2452" t="s">
        <v>17949</v>
      </c>
      <c r="P2452" t="s">
        <v>8278</v>
      </c>
      <c r="Q2452" t="s">
        <v>44</v>
      </c>
      <c r="V2452" t="s">
        <v>17950</v>
      </c>
      <c r="AF2452">
        <v>2630</v>
      </c>
    </row>
    <row r="2453" spans="1:32" x14ac:dyDescent="0.3">
      <c r="A2453" s="1">
        <v>616</v>
      </c>
      <c r="B2453" t="s">
        <v>32</v>
      </c>
      <c r="C2453" t="s">
        <v>24854</v>
      </c>
      <c r="D2453" t="s">
        <v>17952</v>
      </c>
      <c r="E2453" t="s">
        <v>5130</v>
      </c>
      <c r="F2453" t="s">
        <v>17953</v>
      </c>
      <c r="G2453" t="s">
        <v>3673</v>
      </c>
      <c r="H2453" t="s">
        <v>459</v>
      </c>
      <c r="I2453" t="s">
        <v>4299</v>
      </c>
      <c r="J2453" t="s">
        <v>349</v>
      </c>
      <c r="K2453" t="s">
        <v>17954</v>
      </c>
      <c r="L2453" t="s">
        <v>5133</v>
      </c>
      <c r="M2453" t="s">
        <v>5134</v>
      </c>
      <c r="N2453" t="s">
        <v>17955</v>
      </c>
      <c r="P2453" t="s">
        <v>17956</v>
      </c>
      <c r="Q2453" t="s">
        <v>44</v>
      </c>
      <c r="V2453" t="s">
        <v>17957</v>
      </c>
      <c r="AF2453">
        <v>2632</v>
      </c>
    </row>
    <row r="2454" spans="1:32" x14ac:dyDescent="0.3">
      <c r="A2454" s="1">
        <v>1893</v>
      </c>
      <c r="B2454" t="s">
        <v>32</v>
      </c>
      <c r="C2454" t="s">
        <v>24855</v>
      </c>
      <c r="D2454" t="s">
        <v>17958</v>
      </c>
      <c r="E2454" t="s">
        <v>13356</v>
      </c>
      <c r="F2454" t="s">
        <v>17959</v>
      </c>
      <c r="G2454" t="s">
        <v>17960</v>
      </c>
      <c r="H2454" t="s">
        <v>108</v>
      </c>
      <c r="I2454" t="s">
        <v>228</v>
      </c>
      <c r="J2454" t="s">
        <v>147</v>
      </c>
      <c r="K2454" t="s">
        <v>214</v>
      </c>
      <c r="L2454" t="s">
        <v>13359</v>
      </c>
      <c r="M2454" t="s">
        <v>13360</v>
      </c>
      <c r="N2454" t="s">
        <v>17961</v>
      </c>
      <c r="P2454" t="s">
        <v>7801</v>
      </c>
      <c r="Q2454" t="s">
        <v>44</v>
      </c>
      <c r="V2454" t="s">
        <v>17962</v>
      </c>
      <c r="AF2454">
        <v>2633</v>
      </c>
    </row>
    <row r="2455" spans="1:32" x14ac:dyDescent="0.3">
      <c r="A2455" s="1">
        <v>1541</v>
      </c>
      <c r="B2455" t="s">
        <v>32</v>
      </c>
      <c r="C2455" t="s">
        <v>24856</v>
      </c>
      <c r="D2455" t="s">
        <v>17963</v>
      </c>
      <c r="E2455" t="s">
        <v>15900</v>
      </c>
      <c r="F2455" t="s">
        <v>17964</v>
      </c>
      <c r="G2455" t="s">
        <v>3967</v>
      </c>
      <c r="H2455" t="s">
        <v>91</v>
      </c>
      <c r="I2455" t="s">
        <v>2444</v>
      </c>
      <c r="J2455" t="s">
        <v>1231</v>
      </c>
      <c r="K2455" t="s">
        <v>17965</v>
      </c>
      <c r="L2455" t="s">
        <v>15903</v>
      </c>
      <c r="M2455" t="s">
        <v>15904</v>
      </c>
      <c r="N2455" t="s">
        <v>17966</v>
      </c>
      <c r="P2455" t="s">
        <v>17967</v>
      </c>
      <c r="Q2455" t="s">
        <v>44</v>
      </c>
      <c r="V2455" t="s">
        <v>17968</v>
      </c>
      <c r="AF2455">
        <v>2634</v>
      </c>
    </row>
    <row r="2456" spans="1:32" x14ac:dyDescent="0.3">
      <c r="A2456" s="1">
        <v>1612</v>
      </c>
      <c r="B2456" t="s">
        <v>32</v>
      </c>
      <c r="C2456" t="s">
        <v>24857</v>
      </c>
      <c r="D2456" t="s">
        <v>17969</v>
      </c>
      <c r="E2456" t="s">
        <v>8657</v>
      </c>
      <c r="F2456" t="s">
        <v>17970</v>
      </c>
      <c r="G2456" t="s">
        <v>10223</v>
      </c>
      <c r="H2456" t="s">
        <v>108</v>
      </c>
      <c r="I2456" t="s">
        <v>1439</v>
      </c>
      <c r="J2456" t="s">
        <v>476</v>
      </c>
      <c r="K2456" t="s">
        <v>17971</v>
      </c>
      <c r="L2456" t="s">
        <v>8661</v>
      </c>
      <c r="M2456" t="s">
        <v>8662</v>
      </c>
      <c r="N2456" t="s">
        <v>17972</v>
      </c>
      <c r="P2456" t="s">
        <v>17973</v>
      </c>
      <c r="Q2456" t="s">
        <v>44</v>
      </c>
      <c r="V2456" t="s">
        <v>17974</v>
      </c>
      <c r="AF2456">
        <v>2635</v>
      </c>
    </row>
    <row r="2457" spans="1:32" x14ac:dyDescent="0.3">
      <c r="A2457" s="1">
        <v>1919</v>
      </c>
      <c r="B2457" t="s">
        <v>32</v>
      </c>
      <c r="C2457" t="s">
        <v>24858</v>
      </c>
      <c r="D2457" t="s">
        <v>17975</v>
      </c>
      <c r="E2457" t="s">
        <v>17976</v>
      </c>
      <c r="F2457" t="s">
        <v>17977</v>
      </c>
      <c r="G2457" t="s">
        <v>6628</v>
      </c>
      <c r="H2457" t="s">
        <v>122</v>
      </c>
      <c r="I2457" t="s">
        <v>138</v>
      </c>
      <c r="K2457" t="s">
        <v>39</v>
      </c>
      <c r="L2457" t="s">
        <v>17978</v>
      </c>
      <c r="M2457" t="s">
        <v>17979</v>
      </c>
      <c r="N2457" t="s">
        <v>17980</v>
      </c>
      <c r="P2457" t="s">
        <v>236</v>
      </c>
      <c r="Q2457" t="s">
        <v>44</v>
      </c>
      <c r="V2457" t="s">
        <v>17981</v>
      </c>
      <c r="AF2457">
        <v>2636</v>
      </c>
    </row>
    <row r="2458" spans="1:32" x14ac:dyDescent="0.3">
      <c r="A2458" s="1">
        <v>1122</v>
      </c>
      <c r="B2458" t="s">
        <v>32</v>
      </c>
      <c r="C2458" t="s">
        <v>24859</v>
      </c>
      <c r="D2458" t="s">
        <v>17982</v>
      </c>
      <c r="E2458" t="s">
        <v>17100</v>
      </c>
      <c r="F2458" t="s">
        <v>17983</v>
      </c>
      <c r="G2458" t="s">
        <v>8707</v>
      </c>
      <c r="H2458" t="s">
        <v>475</v>
      </c>
      <c r="I2458" t="s">
        <v>1924</v>
      </c>
      <c r="J2458" t="s">
        <v>147</v>
      </c>
      <c r="K2458" t="s">
        <v>15998</v>
      </c>
      <c r="L2458" t="s">
        <v>17102</v>
      </c>
      <c r="M2458" t="s">
        <v>17103</v>
      </c>
      <c r="N2458" t="s">
        <v>17984</v>
      </c>
      <c r="P2458" t="s">
        <v>17985</v>
      </c>
      <c r="Q2458" t="s">
        <v>44</v>
      </c>
      <c r="V2458" t="s">
        <v>17986</v>
      </c>
      <c r="AF2458">
        <v>2637</v>
      </c>
    </row>
    <row r="2459" spans="1:32" x14ac:dyDescent="0.3">
      <c r="A2459" s="1">
        <v>1163</v>
      </c>
      <c r="B2459" t="s">
        <v>32</v>
      </c>
      <c r="C2459" t="s">
        <v>24860</v>
      </c>
      <c r="D2459" t="s">
        <v>17987</v>
      </c>
      <c r="E2459" t="s">
        <v>283</v>
      </c>
      <c r="F2459" t="s">
        <v>17988</v>
      </c>
      <c r="G2459" t="s">
        <v>2295</v>
      </c>
      <c r="H2459" t="s">
        <v>108</v>
      </c>
      <c r="I2459" t="s">
        <v>3160</v>
      </c>
      <c r="J2459" t="s">
        <v>168</v>
      </c>
      <c r="K2459" t="s">
        <v>17989</v>
      </c>
      <c r="L2459" t="s">
        <v>288</v>
      </c>
      <c r="M2459" t="s">
        <v>289</v>
      </c>
      <c r="N2459" t="s">
        <v>17990</v>
      </c>
      <c r="P2459" t="s">
        <v>17991</v>
      </c>
      <c r="Q2459" t="s">
        <v>44</v>
      </c>
      <c r="V2459" t="s">
        <v>17992</v>
      </c>
      <c r="AF2459">
        <v>2638</v>
      </c>
    </row>
    <row r="2460" spans="1:32" x14ac:dyDescent="0.3">
      <c r="A2460" s="1">
        <v>2129</v>
      </c>
      <c r="B2460" t="s">
        <v>32</v>
      </c>
      <c r="C2460" t="s">
        <v>24861</v>
      </c>
      <c r="D2460" t="s">
        <v>17993</v>
      </c>
      <c r="E2460" t="s">
        <v>11047</v>
      </c>
      <c r="F2460" t="s">
        <v>17994</v>
      </c>
      <c r="G2460" t="s">
        <v>729</v>
      </c>
      <c r="H2460" t="s">
        <v>180</v>
      </c>
      <c r="I2460" t="s">
        <v>1231</v>
      </c>
      <c r="K2460" t="s">
        <v>17995</v>
      </c>
      <c r="L2460" t="s">
        <v>11050</v>
      </c>
      <c r="M2460" t="s">
        <v>11051</v>
      </c>
      <c r="N2460" t="s">
        <v>17996</v>
      </c>
      <c r="Q2460" t="s">
        <v>44</v>
      </c>
      <c r="V2460" t="s">
        <v>17997</v>
      </c>
      <c r="AF2460">
        <v>2639</v>
      </c>
    </row>
    <row r="2461" spans="1:32" x14ac:dyDescent="0.3">
      <c r="A2461" s="1">
        <v>899</v>
      </c>
      <c r="B2461" t="s">
        <v>32</v>
      </c>
      <c r="C2461" t="s">
        <v>24862</v>
      </c>
      <c r="D2461" t="s">
        <v>17998</v>
      </c>
      <c r="E2461" t="s">
        <v>17999</v>
      </c>
      <c r="F2461" t="s">
        <v>18000</v>
      </c>
      <c r="G2461" t="s">
        <v>2515</v>
      </c>
      <c r="H2461" t="s">
        <v>248</v>
      </c>
      <c r="I2461" t="s">
        <v>1044</v>
      </c>
      <c r="J2461" t="s">
        <v>124</v>
      </c>
      <c r="K2461" t="s">
        <v>18001</v>
      </c>
      <c r="L2461" t="s">
        <v>18002</v>
      </c>
      <c r="M2461" t="s">
        <v>18003</v>
      </c>
      <c r="N2461" t="s">
        <v>18004</v>
      </c>
      <c r="P2461" t="s">
        <v>18005</v>
      </c>
      <c r="Q2461" t="s">
        <v>44</v>
      </c>
      <c r="V2461" t="s">
        <v>18006</v>
      </c>
      <c r="AF2461">
        <v>2640</v>
      </c>
    </row>
    <row r="2462" spans="1:32" x14ac:dyDescent="0.3">
      <c r="A2462" s="1">
        <v>2463</v>
      </c>
      <c r="B2462" t="s">
        <v>32</v>
      </c>
      <c r="C2462" t="s">
        <v>24863</v>
      </c>
      <c r="D2462" t="s">
        <v>18007</v>
      </c>
      <c r="E2462" t="s">
        <v>5121</v>
      </c>
      <c r="F2462" t="s">
        <v>18008</v>
      </c>
      <c r="G2462" t="s">
        <v>6545</v>
      </c>
      <c r="H2462" t="s">
        <v>74</v>
      </c>
      <c r="I2462" t="s">
        <v>348</v>
      </c>
      <c r="J2462" t="s">
        <v>18009</v>
      </c>
      <c r="K2462" t="s">
        <v>18010</v>
      </c>
      <c r="L2462" t="s">
        <v>5124</v>
      </c>
      <c r="M2462" t="s">
        <v>5125</v>
      </c>
      <c r="N2462" t="s">
        <v>18011</v>
      </c>
      <c r="Q2462" t="s">
        <v>44</v>
      </c>
      <c r="V2462" t="s">
        <v>18012</v>
      </c>
      <c r="AF2462">
        <v>2641</v>
      </c>
    </row>
    <row r="2463" spans="1:32" x14ac:dyDescent="0.3">
      <c r="A2463" s="1">
        <v>2327</v>
      </c>
      <c r="B2463" t="s">
        <v>32</v>
      </c>
      <c r="C2463" t="s">
        <v>24864</v>
      </c>
      <c r="D2463" t="s">
        <v>18013</v>
      </c>
      <c r="E2463" t="s">
        <v>18014</v>
      </c>
      <c r="F2463" t="s">
        <v>18015</v>
      </c>
      <c r="G2463" t="s">
        <v>5175</v>
      </c>
      <c r="H2463" t="s">
        <v>91</v>
      </c>
      <c r="I2463" t="s">
        <v>17421</v>
      </c>
      <c r="K2463" t="s">
        <v>3057</v>
      </c>
      <c r="L2463" t="s">
        <v>18016</v>
      </c>
      <c r="M2463" t="s">
        <v>18017</v>
      </c>
      <c r="N2463" t="s">
        <v>18018</v>
      </c>
      <c r="P2463" t="s">
        <v>2540</v>
      </c>
      <c r="Q2463" t="s">
        <v>44</v>
      </c>
      <c r="V2463" t="s">
        <v>18019</v>
      </c>
      <c r="AF2463">
        <v>2642</v>
      </c>
    </row>
    <row r="2464" spans="1:32" x14ac:dyDescent="0.3">
      <c r="A2464" s="1">
        <v>1980</v>
      </c>
      <c r="B2464" t="s">
        <v>32</v>
      </c>
      <c r="C2464" t="s">
        <v>24865</v>
      </c>
      <c r="D2464" t="s">
        <v>18020</v>
      </c>
      <c r="E2464" t="s">
        <v>9579</v>
      </c>
      <c r="F2464" t="s">
        <v>18021</v>
      </c>
      <c r="G2464" t="s">
        <v>2675</v>
      </c>
      <c r="H2464" t="s">
        <v>522</v>
      </c>
      <c r="I2464" t="s">
        <v>53</v>
      </c>
      <c r="J2464" t="s">
        <v>39</v>
      </c>
      <c r="K2464" t="s">
        <v>17536</v>
      </c>
      <c r="L2464" t="s">
        <v>9582</v>
      </c>
      <c r="M2464" t="s">
        <v>9583</v>
      </c>
      <c r="N2464" t="s">
        <v>18022</v>
      </c>
      <c r="P2464" t="s">
        <v>18023</v>
      </c>
      <c r="Q2464" t="s">
        <v>44</v>
      </c>
      <c r="V2464" t="s">
        <v>18024</v>
      </c>
      <c r="AF2464">
        <v>2643</v>
      </c>
    </row>
    <row r="2465" spans="1:32" x14ac:dyDescent="0.3">
      <c r="A2465" s="1">
        <v>1147</v>
      </c>
      <c r="B2465" t="s">
        <v>32</v>
      </c>
      <c r="C2465" t="s">
        <v>24866</v>
      </c>
      <c r="D2465" t="s">
        <v>18025</v>
      </c>
      <c r="E2465" t="s">
        <v>369</v>
      </c>
      <c r="F2465" t="s">
        <v>18026</v>
      </c>
      <c r="G2465" t="s">
        <v>8974</v>
      </c>
      <c r="H2465" t="s">
        <v>37</v>
      </c>
      <c r="I2465" t="s">
        <v>372</v>
      </c>
      <c r="J2465" t="s">
        <v>349</v>
      </c>
      <c r="K2465" t="s">
        <v>18027</v>
      </c>
      <c r="L2465" t="s">
        <v>375</v>
      </c>
      <c r="M2465" t="s">
        <v>376</v>
      </c>
      <c r="N2465" t="s">
        <v>18028</v>
      </c>
      <c r="P2465" t="s">
        <v>18029</v>
      </c>
      <c r="Q2465" t="s">
        <v>44</v>
      </c>
      <c r="V2465" t="s">
        <v>18030</v>
      </c>
      <c r="AF2465">
        <v>2644</v>
      </c>
    </row>
    <row r="2466" spans="1:32" x14ac:dyDescent="0.3">
      <c r="A2466" s="1">
        <v>1628</v>
      </c>
      <c r="B2466" t="s">
        <v>32</v>
      </c>
      <c r="C2466" t="s">
        <v>24867</v>
      </c>
      <c r="D2466" t="s">
        <v>18031</v>
      </c>
      <c r="E2466" t="s">
        <v>5291</v>
      </c>
      <c r="F2466" t="s">
        <v>18032</v>
      </c>
      <c r="G2466" t="s">
        <v>18033</v>
      </c>
      <c r="H2466" t="s">
        <v>51</v>
      </c>
      <c r="I2466" t="s">
        <v>4279</v>
      </c>
      <c r="K2466" t="s">
        <v>1924</v>
      </c>
      <c r="L2466" t="s">
        <v>5294</v>
      </c>
      <c r="M2466" t="s">
        <v>5295</v>
      </c>
      <c r="N2466" t="s">
        <v>18034</v>
      </c>
      <c r="P2466" t="s">
        <v>2261</v>
      </c>
      <c r="Q2466" t="s">
        <v>44</v>
      </c>
      <c r="V2466" t="s">
        <v>18035</v>
      </c>
      <c r="AF2466">
        <v>2645</v>
      </c>
    </row>
    <row r="2467" spans="1:32" x14ac:dyDescent="0.3">
      <c r="A2467" s="1">
        <v>1381</v>
      </c>
      <c r="B2467" t="s">
        <v>32</v>
      </c>
      <c r="C2467" t="s">
        <v>24868</v>
      </c>
      <c r="D2467" t="s">
        <v>18036</v>
      </c>
      <c r="E2467" t="s">
        <v>10810</v>
      </c>
      <c r="F2467" t="s">
        <v>18037</v>
      </c>
      <c r="G2467" t="s">
        <v>18038</v>
      </c>
      <c r="H2467" t="s">
        <v>91</v>
      </c>
      <c r="I2467" t="s">
        <v>1911</v>
      </c>
      <c r="J2467" t="s">
        <v>349</v>
      </c>
      <c r="K2467" t="s">
        <v>12711</v>
      </c>
      <c r="L2467" t="s">
        <v>10813</v>
      </c>
      <c r="M2467" t="s">
        <v>10814</v>
      </c>
      <c r="N2467" t="s">
        <v>18039</v>
      </c>
      <c r="P2467" t="s">
        <v>1185</v>
      </c>
      <c r="Q2467" t="s">
        <v>44</v>
      </c>
      <c r="AF2467">
        <v>2646</v>
      </c>
    </row>
    <row r="2468" spans="1:32" x14ac:dyDescent="0.3">
      <c r="A2468" s="1">
        <v>1793</v>
      </c>
      <c r="B2468" t="s">
        <v>32</v>
      </c>
      <c r="C2468" t="s">
        <v>24869</v>
      </c>
      <c r="D2468" t="s">
        <v>18040</v>
      </c>
      <c r="E2468" t="s">
        <v>12618</v>
      </c>
      <c r="F2468" t="s">
        <v>18041</v>
      </c>
      <c r="G2468" t="s">
        <v>8055</v>
      </c>
      <c r="H2468" t="s">
        <v>475</v>
      </c>
      <c r="I2468" t="s">
        <v>1231</v>
      </c>
      <c r="J2468" t="s">
        <v>124</v>
      </c>
      <c r="K2468" t="s">
        <v>3479</v>
      </c>
      <c r="L2468" t="s">
        <v>12620</v>
      </c>
      <c r="M2468" t="s">
        <v>18042</v>
      </c>
      <c r="N2468" t="s">
        <v>18043</v>
      </c>
      <c r="P2468" t="s">
        <v>6758</v>
      </c>
      <c r="Q2468" t="s">
        <v>44</v>
      </c>
      <c r="AF2468">
        <v>2647</v>
      </c>
    </row>
    <row r="2469" spans="1:32" x14ac:dyDescent="0.3">
      <c r="A2469" s="1">
        <v>851</v>
      </c>
      <c r="B2469" t="s">
        <v>32</v>
      </c>
      <c r="C2469" t="s">
        <v>24870</v>
      </c>
      <c r="D2469" t="s">
        <v>18044</v>
      </c>
      <c r="E2469" t="s">
        <v>15900</v>
      </c>
      <c r="F2469" t="s">
        <v>18045</v>
      </c>
      <c r="G2469" t="s">
        <v>4262</v>
      </c>
      <c r="H2469" t="s">
        <v>459</v>
      </c>
      <c r="I2469" t="s">
        <v>401</v>
      </c>
      <c r="J2469" t="s">
        <v>4339</v>
      </c>
      <c r="K2469" t="s">
        <v>18046</v>
      </c>
      <c r="L2469" t="s">
        <v>15903</v>
      </c>
      <c r="M2469" t="s">
        <v>15904</v>
      </c>
      <c r="N2469" t="s">
        <v>18047</v>
      </c>
      <c r="P2469" t="s">
        <v>18048</v>
      </c>
      <c r="Q2469" t="s">
        <v>44</v>
      </c>
      <c r="V2469" t="s">
        <v>18049</v>
      </c>
      <c r="AF2469">
        <v>2648</v>
      </c>
    </row>
    <row r="2470" spans="1:32" x14ac:dyDescent="0.3">
      <c r="A2470" s="1">
        <v>3419</v>
      </c>
      <c r="B2470" t="s">
        <v>32</v>
      </c>
      <c r="C2470" t="s">
        <v>18050</v>
      </c>
      <c r="D2470" t="s">
        <v>18051</v>
      </c>
      <c r="E2470" t="s">
        <v>18052</v>
      </c>
      <c r="F2470" t="s">
        <v>18053</v>
      </c>
      <c r="G2470" t="s">
        <v>18054</v>
      </c>
      <c r="H2470" t="s">
        <v>122</v>
      </c>
      <c r="I2470" t="s">
        <v>53</v>
      </c>
      <c r="J2470" t="s">
        <v>39</v>
      </c>
      <c r="K2470" t="s">
        <v>18055</v>
      </c>
      <c r="L2470" t="s">
        <v>18056</v>
      </c>
      <c r="M2470" t="s">
        <v>18057</v>
      </c>
      <c r="N2470" t="s">
        <v>18058</v>
      </c>
      <c r="O2470" t="s">
        <v>62</v>
      </c>
      <c r="R2470" t="s">
        <v>18059</v>
      </c>
      <c r="S2470" t="s">
        <v>18060</v>
      </c>
      <c r="T2470" t="s">
        <v>18061</v>
      </c>
      <c r="U2470" t="s">
        <v>18062</v>
      </c>
      <c r="V2470" t="s">
        <v>18063</v>
      </c>
      <c r="AF2470">
        <v>2649</v>
      </c>
    </row>
    <row r="2471" spans="1:32" x14ac:dyDescent="0.3">
      <c r="A2471" s="1">
        <v>1130</v>
      </c>
      <c r="B2471" t="s">
        <v>32</v>
      </c>
      <c r="C2471" t="s">
        <v>24871</v>
      </c>
      <c r="D2471" t="s">
        <v>18064</v>
      </c>
      <c r="E2471" t="s">
        <v>18065</v>
      </c>
      <c r="F2471" t="s">
        <v>18066</v>
      </c>
      <c r="G2471" t="s">
        <v>18067</v>
      </c>
      <c r="H2471" t="s">
        <v>122</v>
      </c>
      <c r="I2471" t="s">
        <v>3468</v>
      </c>
      <c r="J2471" t="s">
        <v>236</v>
      </c>
      <c r="K2471" t="s">
        <v>18068</v>
      </c>
      <c r="L2471" t="s">
        <v>18069</v>
      </c>
      <c r="M2471" t="s">
        <v>18070</v>
      </c>
      <c r="N2471" t="s">
        <v>18071</v>
      </c>
      <c r="P2471" t="s">
        <v>8351</v>
      </c>
      <c r="Q2471" t="s">
        <v>44</v>
      </c>
      <c r="AF2471">
        <v>2651</v>
      </c>
    </row>
    <row r="2472" spans="1:32" x14ac:dyDescent="0.3">
      <c r="A2472" s="1">
        <v>1916</v>
      </c>
      <c r="B2472" t="s">
        <v>32</v>
      </c>
      <c r="C2472" t="s">
        <v>24872</v>
      </c>
      <c r="D2472" t="s">
        <v>18072</v>
      </c>
      <c r="E2472" t="s">
        <v>17300</v>
      </c>
      <c r="F2472" t="s">
        <v>18073</v>
      </c>
      <c r="G2472" t="s">
        <v>9179</v>
      </c>
      <c r="H2472" t="s">
        <v>37</v>
      </c>
      <c r="I2472" t="s">
        <v>228</v>
      </c>
      <c r="J2472" t="s">
        <v>1874</v>
      </c>
      <c r="K2472" t="s">
        <v>18074</v>
      </c>
      <c r="L2472" t="s">
        <v>17303</v>
      </c>
      <c r="M2472" t="s">
        <v>17304</v>
      </c>
      <c r="N2472" t="s">
        <v>18075</v>
      </c>
      <c r="P2472" t="s">
        <v>18076</v>
      </c>
      <c r="Q2472" t="s">
        <v>44</v>
      </c>
      <c r="AF2472">
        <v>2652</v>
      </c>
    </row>
    <row r="2473" spans="1:32" x14ac:dyDescent="0.3">
      <c r="A2473" s="1">
        <v>1923</v>
      </c>
      <c r="B2473" t="s">
        <v>32</v>
      </c>
      <c r="C2473" t="s">
        <v>24873</v>
      </c>
      <c r="D2473" t="s">
        <v>18077</v>
      </c>
      <c r="E2473" t="s">
        <v>18078</v>
      </c>
      <c r="F2473" t="s">
        <v>18079</v>
      </c>
      <c r="G2473" t="s">
        <v>18080</v>
      </c>
      <c r="H2473" t="s">
        <v>51</v>
      </c>
      <c r="I2473" t="s">
        <v>124</v>
      </c>
      <c r="J2473" t="s">
        <v>236</v>
      </c>
      <c r="K2473" t="s">
        <v>18081</v>
      </c>
      <c r="L2473" t="s">
        <v>18078</v>
      </c>
      <c r="M2473" t="s">
        <v>18082</v>
      </c>
      <c r="N2473" t="s">
        <v>18083</v>
      </c>
      <c r="P2473" t="s">
        <v>18084</v>
      </c>
      <c r="Q2473" t="s">
        <v>44</v>
      </c>
      <c r="V2473" t="s">
        <v>18085</v>
      </c>
      <c r="AF2473">
        <v>2653</v>
      </c>
    </row>
    <row r="2474" spans="1:32" x14ac:dyDescent="0.3">
      <c r="A2474" s="1">
        <v>2215</v>
      </c>
      <c r="B2474" t="s">
        <v>32</v>
      </c>
      <c r="C2474" t="s">
        <v>24874</v>
      </c>
      <c r="D2474" t="s">
        <v>18086</v>
      </c>
      <c r="E2474" t="s">
        <v>18087</v>
      </c>
      <c r="F2474" t="s">
        <v>18088</v>
      </c>
      <c r="G2474" t="s">
        <v>4394</v>
      </c>
      <c r="H2474" t="s">
        <v>37</v>
      </c>
      <c r="I2474" t="s">
        <v>1231</v>
      </c>
      <c r="J2474" t="s">
        <v>39</v>
      </c>
      <c r="K2474" t="s">
        <v>18089</v>
      </c>
      <c r="L2474" t="s">
        <v>18090</v>
      </c>
      <c r="M2474" t="s">
        <v>18091</v>
      </c>
      <c r="N2474" t="s">
        <v>18092</v>
      </c>
      <c r="Q2474" t="s">
        <v>44</v>
      </c>
      <c r="V2474" t="s">
        <v>18093</v>
      </c>
      <c r="AF2474">
        <v>2654</v>
      </c>
    </row>
    <row r="2475" spans="1:32" x14ac:dyDescent="0.3">
      <c r="A2475" s="1">
        <v>2076</v>
      </c>
      <c r="B2475" t="s">
        <v>32</v>
      </c>
      <c r="C2475" t="s">
        <v>24875</v>
      </c>
      <c r="D2475" t="s">
        <v>18094</v>
      </c>
      <c r="E2475" t="s">
        <v>18095</v>
      </c>
      <c r="F2475" t="s">
        <v>18096</v>
      </c>
      <c r="G2475" t="s">
        <v>1230</v>
      </c>
      <c r="H2475" t="s">
        <v>166</v>
      </c>
      <c r="I2475" t="s">
        <v>146</v>
      </c>
      <c r="J2475" t="s">
        <v>168</v>
      </c>
      <c r="K2475" t="s">
        <v>5832</v>
      </c>
      <c r="L2475" t="s">
        <v>18097</v>
      </c>
      <c r="M2475" t="s">
        <v>18098</v>
      </c>
      <c r="N2475" t="s">
        <v>18099</v>
      </c>
      <c r="P2475" t="s">
        <v>18100</v>
      </c>
      <c r="Q2475" t="s">
        <v>44</v>
      </c>
      <c r="V2475" t="s">
        <v>18101</v>
      </c>
      <c r="AF2475">
        <v>2655</v>
      </c>
    </row>
    <row r="2476" spans="1:32" x14ac:dyDescent="0.3">
      <c r="A2476" s="1">
        <v>2497</v>
      </c>
      <c r="B2476" t="s">
        <v>32</v>
      </c>
      <c r="C2476" t="s">
        <v>24876</v>
      </c>
      <c r="D2476" t="s">
        <v>18102</v>
      </c>
      <c r="E2476" t="s">
        <v>15566</v>
      </c>
      <c r="F2476" t="s">
        <v>18103</v>
      </c>
      <c r="G2476" t="s">
        <v>6482</v>
      </c>
      <c r="H2476" t="s">
        <v>51</v>
      </c>
      <c r="I2476" t="s">
        <v>8425</v>
      </c>
      <c r="J2476" t="s">
        <v>39</v>
      </c>
      <c r="K2476" t="s">
        <v>2288</v>
      </c>
      <c r="L2476" t="s">
        <v>15568</v>
      </c>
      <c r="M2476" t="s">
        <v>15569</v>
      </c>
      <c r="N2476" t="s">
        <v>18104</v>
      </c>
      <c r="P2476" t="s">
        <v>219</v>
      </c>
      <c r="Q2476" t="s">
        <v>44</v>
      </c>
      <c r="V2476" t="s">
        <v>18105</v>
      </c>
      <c r="AF2476">
        <v>2656</v>
      </c>
    </row>
    <row r="2477" spans="1:32" x14ac:dyDescent="0.3">
      <c r="A2477" s="1">
        <v>2292</v>
      </c>
      <c r="B2477" t="s">
        <v>32</v>
      </c>
      <c r="C2477" t="s">
        <v>24877</v>
      </c>
      <c r="D2477" t="s">
        <v>18106</v>
      </c>
      <c r="E2477" t="s">
        <v>4546</v>
      </c>
      <c r="F2477" t="s">
        <v>18107</v>
      </c>
      <c r="G2477" t="s">
        <v>1042</v>
      </c>
      <c r="H2477" t="s">
        <v>122</v>
      </c>
      <c r="I2477" t="s">
        <v>349</v>
      </c>
      <c r="K2477" t="s">
        <v>18108</v>
      </c>
      <c r="L2477" t="s">
        <v>4549</v>
      </c>
      <c r="M2477" t="s">
        <v>4550</v>
      </c>
      <c r="N2477" t="s">
        <v>18109</v>
      </c>
      <c r="Q2477" t="s">
        <v>44</v>
      </c>
      <c r="V2477" t="s">
        <v>18110</v>
      </c>
      <c r="AF2477">
        <v>2657</v>
      </c>
    </row>
    <row r="2478" spans="1:32" x14ac:dyDescent="0.3">
      <c r="A2478" s="1">
        <v>1656</v>
      </c>
      <c r="B2478" t="s">
        <v>32</v>
      </c>
      <c r="C2478" t="s">
        <v>24878</v>
      </c>
      <c r="D2478" t="s">
        <v>18111</v>
      </c>
      <c r="E2478" t="s">
        <v>10810</v>
      </c>
      <c r="F2478" t="s">
        <v>18112</v>
      </c>
      <c r="G2478" t="s">
        <v>18113</v>
      </c>
      <c r="H2478" t="s">
        <v>166</v>
      </c>
      <c r="I2478" t="s">
        <v>138</v>
      </c>
      <c r="J2478" t="s">
        <v>1987</v>
      </c>
      <c r="K2478" t="s">
        <v>18114</v>
      </c>
      <c r="L2478" t="s">
        <v>10813</v>
      </c>
      <c r="M2478" t="s">
        <v>14461</v>
      </c>
      <c r="N2478" t="s">
        <v>18115</v>
      </c>
      <c r="P2478" t="s">
        <v>18116</v>
      </c>
      <c r="Q2478" t="s">
        <v>44</v>
      </c>
      <c r="V2478" t="s">
        <v>18117</v>
      </c>
      <c r="AF2478">
        <v>2658</v>
      </c>
    </row>
    <row r="2479" spans="1:32" x14ac:dyDescent="0.3">
      <c r="A2479" s="1">
        <v>2416</v>
      </c>
      <c r="B2479" t="s">
        <v>32</v>
      </c>
      <c r="C2479" t="s">
        <v>24879</v>
      </c>
      <c r="D2479" t="s">
        <v>18118</v>
      </c>
      <c r="E2479" t="s">
        <v>18119</v>
      </c>
      <c r="F2479" t="s">
        <v>18120</v>
      </c>
      <c r="G2479" t="s">
        <v>10911</v>
      </c>
      <c r="H2479" t="s">
        <v>108</v>
      </c>
      <c r="I2479" t="s">
        <v>156</v>
      </c>
      <c r="K2479" t="s">
        <v>1987</v>
      </c>
      <c r="L2479" t="s">
        <v>18119</v>
      </c>
      <c r="M2479" t="s">
        <v>18121</v>
      </c>
      <c r="N2479" t="s">
        <v>18122</v>
      </c>
      <c r="P2479" t="s">
        <v>1208</v>
      </c>
      <c r="Q2479" t="s">
        <v>44</v>
      </c>
      <c r="V2479" t="s">
        <v>18123</v>
      </c>
      <c r="AF2479">
        <v>2659</v>
      </c>
    </row>
    <row r="2480" spans="1:32" x14ac:dyDescent="0.3">
      <c r="A2480" s="1">
        <v>1912</v>
      </c>
      <c r="B2480" t="s">
        <v>32</v>
      </c>
      <c r="C2480" t="s">
        <v>24880</v>
      </c>
      <c r="D2480" t="s">
        <v>18124</v>
      </c>
      <c r="E2480" t="s">
        <v>6474</v>
      </c>
      <c r="F2480" t="s">
        <v>18125</v>
      </c>
      <c r="G2480" t="s">
        <v>2972</v>
      </c>
      <c r="H2480" t="s">
        <v>180</v>
      </c>
      <c r="I2480" t="s">
        <v>460</v>
      </c>
      <c r="J2480" t="s">
        <v>236</v>
      </c>
      <c r="L2480" t="s">
        <v>6476</v>
      </c>
      <c r="M2480" t="s">
        <v>6477</v>
      </c>
      <c r="N2480" t="s">
        <v>18126</v>
      </c>
      <c r="Q2480" t="s">
        <v>44</v>
      </c>
      <c r="V2480" t="s">
        <v>18127</v>
      </c>
      <c r="AF2480">
        <v>2660</v>
      </c>
    </row>
    <row r="2481" spans="1:32" x14ac:dyDescent="0.3">
      <c r="A2481" s="1">
        <v>2474</v>
      </c>
      <c r="B2481" t="s">
        <v>32</v>
      </c>
      <c r="C2481" t="s">
        <v>24881</v>
      </c>
      <c r="D2481" t="s">
        <v>18128</v>
      </c>
      <c r="E2481" t="s">
        <v>18129</v>
      </c>
      <c r="F2481" t="s">
        <v>18130</v>
      </c>
      <c r="G2481" t="s">
        <v>145</v>
      </c>
      <c r="H2481" t="s">
        <v>122</v>
      </c>
      <c r="I2481" t="s">
        <v>1388</v>
      </c>
      <c r="J2481" t="s">
        <v>147</v>
      </c>
      <c r="K2481" t="s">
        <v>1882</v>
      </c>
      <c r="L2481" t="s">
        <v>18131</v>
      </c>
      <c r="M2481" t="s">
        <v>18132</v>
      </c>
      <c r="N2481" t="s">
        <v>18133</v>
      </c>
      <c r="P2481" t="s">
        <v>3147</v>
      </c>
      <c r="Q2481" t="s">
        <v>44</v>
      </c>
      <c r="V2481" t="s">
        <v>18134</v>
      </c>
      <c r="AF2481">
        <v>2661</v>
      </c>
    </row>
    <row r="2482" spans="1:32" x14ac:dyDescent="0.3">
      <c r="A2482" s="1">
        <v>2313</v>
      </c>
      <c r="B2482" t="s">
        <v>32</v>
      </c>
      <c r="C2482" t="s">
        <v>24882</v>
      </c>
      <c r="D2482" t="s">
        <v>18135</v>
      </c>
      <c r="E2482" t="s">
        <v>18136</v>
      </c>
      <c r="F2482" t="s">
        <v>18137</v>
      </c>
      <c r="G2482" t="s">
        <v>7942</v>
      </c>
      <c r="H2482" t="s">
        <v>522</v>
      </c>
      <c r="I2482" t="s">
        <v>789</v>
      </c>
      <c r="J2482" t="s">
        <v>18138</v>
      </c>
      <c r="K2482" t="s">
        <v>2188</v>
      </c>
      <c r="L2482" t="s">
        <v>18139</v>
      </c>
      <c r="M2482" t="s">
        <v>18140</v>
      </c>
      <c r="N2482" t="s">
        <v>18141</v>
      </c>
      <c r="P2482" t="s">
        <v>3559</v>
      </c>
      <c r="Q2482" t="s">
        <v>44</v>
      </c>
      <c r="V2482" t="s">
        <v>18142</v>
      </c>
      <c r="AF2482">
        <v>2662</v>
      </c>
    </row>
    <row r="2483" spans="1:32" x14ac:dyDescent="0.3">
      <c r="A2483" s="1">
        <v>2568</v>
      </c>
      <c r="B2483" t="s">
        <v>32</v>
      </c>
      <c r="C2483" t="s">
        <v>24883</v>
      </c>
      <c r="D2483" t="s">
        <v>18143</v>
      </c>
      <c r="E2483" t="s">
        <v>5121</v>
      </c>
      <c r="F2483" t="s">
        <v>18144</v>
      </c>
      <c r="G2483" t="s">
        <v>155</v>
      </c>
      <c r="H2483" t="s">
        <v>51</v>
      </c>
      <c r="I2483" t="s">
        <v>8425</v>
      </c>
      <c r="J2483" t="s">
        <v>324</v>
      </c>
      <c r="K2483" t="s">
        <v>18145</v>
      </c>
      <c r="L2483" t="s">
        <v>5124</v>
      </c>
      <c r="M2483" t="s">
        <v>5125</v>
      </c>
      <c r="N2483" t="s">
        <v>18146</v>
      </c>
      <c r="P2483" t="s">
        <v>18147</v>
      </c>
      <c r="Q2483" t="s">
        <v>44</v>
      </c>
      <c r="V2483" t="s">
        <v>18148</v>
      </c>
      <c r="AF2483">
        <v>2663</v>
      </c>
    </row>
    <row r="2484" spans="1:32" x14ac:dyDescent="0.3">
      <c r="A2484" s="1">
        <v>1632</v>
      </c>
      <c r="B2484" t="s">
        <v>32</v>
      </c>
      <c r="C2484" t="s">
        <v>24884</v>
      </c>
      <c r="D2484" t="s">
        <v>18149</v>
      </c>
      <c r="E2484" t="s">
        <v>1254</v>
      </c>
      <c r="F2484" t="s">
        <v>18150</v>
      </c>
      <c r="G2484" t="s">
        <v>50</v>
      </c>
      <c r="H2484" t="s">
        <v>51</v>
      </c>
      <c r="I2484" t="s">
        <v>123</v>
      </c>
      <c r="J2484" t="s">
        <v>168</v>
      </c>
      <c r="K2484" t="s">
        <v>18151</v>
      </c>
      <c r="L2484" t="s">
        <v>1257</v>
      </c>
      <c r="M2484" t="s">
        <v>1258</v>
      </c>
      <c r="N2484" t="s">
        <v>18152</v>
      </c>
      <c r="Q2484" t="s">
        <v>44</v>
      </c>
      <c r="V2484" t="s">
        <v>18153</v>
      </c>
      <c r="AF2484">
        <v>2664</v>
      </c>
    </row>
    <row r="2485" spans="1:32" x14ac:dyDescent="0.3">
      <c r="A2485" s="1">
        <v>2351</v>
      </c>
      <c r="B2485" t="s">
        <v>32</v>
      </c>
      <c r="C2485" t="s">
        <v>24885</v>
      </c>
      <c r="D2485" t="s">
        <v>18154</v>
      </c>
      <c r="E2485" t="s">
        <v>18155</v>
      </c>
      <c r="F2485" t="s">
        <v>18156</v>
      </c>
      <c r="G2485" t="s">
        <v>854</v>
      </c>
      <c r="H2485" t="s">
        <v>475</v>
      </c>
      <c r="I2485" t="s">
        <v>2843</v>
      </c>
      <c r="J2485" t="s">
        <v>190</v>
      </c>
      <c r="K2485" t="s">
        <v>537</v>
      </c>
      <c r="L2485" t="s">
        <v>18157</v>
      </c>
      <c r="M2485" t="s">
        <v>18158</v>
      </c>
      <c r="N2485" t="s">
        <v>18159</v>
      </c>
      <c r="P2485" t="s">
        <v>1195</v>
      </c>
      <c r="Q2485" t="s">
        <v>44</v>
      </c>
      <c r="V2485" t="s">
        <v>18160</v>
      </c>
      <c r="AF2485">
        <v>2665</v>
      </c>
    </row>
    <row r="2486" spans="1:32" x14ac:dyDescent="0.3">
      <c r="A2486" s="1">
        <v>1182</v>
      </c>
      <c r="B2486" t="s">
        <v>32</v>
      </c>
      <c r="C2486" t="s">
        <v>24886</v>
      </c>
      <c r="D2486" t="s">
        <v>18161</v>
      </c>
      <c r="E2486" t="s">
        <v>18162</v>
      </c>
      <c r="F2486" t="s">
        <v>18163</v>
      </c>
      <c r="G2486" t="s">
        <v>50</v>
      </c>
      <c r="H2486" t="s">
        <v>51</v>
      </c>
      <c r="I2486" t="s">
        <v>310</v>
      </c>
      <c r="J2486" t="s">
        <v>168</v>
      </c>
      <c r="K2486" t="s">
        <v>252</v>
      </c>
      <c r="L2486" t="s">
        <v>18164</v>
      </c>
      <c r="M2486" t="s">
        <v>18165</v>
      </c>
      <c r="N2486" t="s">
        <v>18166</v>
      </c>
      <c r="P2486" t="s">
        <v>18167</v>
      </c>
      <c r="Q2486" t="s">
        <v>44</v>
      </c>
      <c r="V2486" t="s">
        <v>18168</v>
      </c>
      <c r="AF2486">
        <v>2666</v>
      </c>
    </row>
    <row r="2487" spans="1:32" x14ac:dyDescent="0.3">
      <c r="A2487" s="1">
        <v>1251</v>
      </c>
      <c r="B2487" t="s">
        <v>32</v>
      </c>
      <c r="C2487" t="s">
        <v>24887</v>
      </c>
      <c r="D2487" t="s">
        <v>18169</v>
      </c>
      <c r="E2487" t="s">
        <v>991</v>
      </c>
      <c r="F2487" t="s">
        <v>18170</v>
      </c>
      <c r="G2487" t="s">
        <v>2532</v>
      </c>
      <c r="H2487" t="s">
        <v>180</v>
      </c>
      <c r="I2487" t="s">
        <v>227</v>
      </c>
      <c r="J2487" t="s">
        <v>168</v>
      </c>
      <c r="K2487" t="s">
        <v>4604</v>
      </c>
      <c r="L2487" t="s">
        <v>995</v>
      </c>
      <c r="M2487" t="s">
        <v>996</v>
      </c>
      <c r="N2487" t="s">
        <v>18171</v>
      </c>
      <c r="P2487" t="s">
        <v>1864</v>
      </c>
      <c r="Q2487" t="s">
        <v>44</v>
      </c>
      <c r="V2487" t="s">
        <v>18172</v>
      </c>
      <c r="AF2487">
        <v>2667</v>
      </c>
    </row>
    <row r="2488" spans="1:32" x14ac:dyDescent="0.3">
      <c r="A2488" s="1">
        <v>933</v>
      </c>
      <c r="B2488" t="s">
        <v>32</v>
      </c>
      <c r="C2488" t="s">
        <v>24888</v>
      </c>
      <c r="D2488" t="s">
        <v>18173</v>
      </c>
      <c r="E2488" t="s">
        <v>1254</v>
      </c>
      <c r="F2488" t="s">
        <v>18174</v>
      </c>
      <c r="G2488" t="s">
        <v>102</v>
      </c>
      <c r="H2488" t="s">
        <v>37</v>
      </c>
      <c r="I2488" t="s">
        <v>4339</v>
      </c>
      <c r="J2488" t="s">
        <v>190</v>
      </c>
      <c r="K2488" t="s">
        <v>18175</v>
      </c>
      <c r="L2488" t="s">
        <v>1257</v>
      </c>
      <c r="M2488" t="s">
        <v>1258</v>
      </c>
      <c r="N2488" t="s">
        <v>18176</v>
      </c>
      <c r="Q2488" t="s">
        <v>44</v>
      </c>
      <c r="V2488" t="s">
        <v>18177</v>
      </c>
      <c r="AF2488">
        <v>2668</v>
      </c>
    </row>
    <row r="2489" spans="1:32" x14ac:dyDescent="0.3">
      <c r="A2489" s="1">
        <v>633</v>
      </c>
      <c r="B2489" t="s">
        <v>32</v>
      </c>
      <c r="C2489" t="s">
        <v>24889</v>
      </c>
      <c r="D2489" t="s">
        <v>18178</v>
      </c>
      <c r="E2489" t="s">
        <v>13779</v>
      </c>
      <c r="F2489" t="s">
        <v>18179</v>
      </c>
      <c r="G2489" t="s">
        <v>7321</v>
      </c>
      <c r="H2489" t="s">
        <v>180</v>
      </c>
      <c r="I2489" t="s">
        <v>137</v>
      </c>
      <c r="J2489" t="s">
        <v>124</v>
      </c>
      <c r="K2489" t="s">
        <v>1154</v>
      </c>
      <c r="L2489" t="s">
        <v>13783</v>
      </c>
      <c r="M2489" t="s">
        <v>13784</v>
      </c>
      <c r="N2489" t="s">
        <v>18180</v>
      </c>
      <c r="P2489" t="s">
        <v>8505</v>
      </c>
      <c r="Q2489" t="s">
        <v>44</v>
      </c>
      <c r="V2489" t="s">
        <v>18181</v>
      </c>
      <c r="AF2489">
        <v>2669</v>
      </c>
    </row>
    <row r="2490" spans="1:32" x14ac:dyDescent="0.3">
      <c r="A2490" s="1">
        <v>388</v>
      </c>
      <c r="B2490" t="s">
        <v>32</v>
      </c>
      <c r="C2490" t="s">
        <v>24890</v>
      </c>
      <c r="D2490" t="s">
        <v>18182</v>
      </c>
      <c r="E2490" t="s">
        <v>369</v>
      </c>
      <c r="F2490" t="s">
        <v>18183</v>
      </c>
      <c r="G2490" t="s">
        <v>8424</v>
      </c>
      <c r="H2490" t="s">
        <v>37</v>
      </c>
      <c r="I2490" t="s">
        <v>372</v>
      </c>
      <c r="J2490" t="s">
        <v>1231</v>
      </c>
      <c r="K2490" t="s">
        <v>18184</v>
      </c>
      <c r="L2490" t="s">
        <v>375</v>
      </c>
      <c r="M2490" t="s">
        <v>376</v>
      </c>
      <c r="N2490" t="s">
        <v>18185</v>
      </c>
      <c r="P2490" t="s">
        <v>18186</v>
      </c>
      <c r="Q2490" t="s">
        <v>44</v>
      </c>
      <c r="V2490" t="s">
        <v>18187</v>
      </c>
      <c r="AF2490">
        <v>2670</v>
      </c>
    </row>
    <row r="2491" spans="1:32" x14ac:dyDescent="0.3">
      <c r="A2491" s="1">
        <v>1868</v>
      </c>
      <c r="B2491" t="s">
        <v>32</v>
      </c>
      <c r="C2491" t="s">
        <v>24891</v>
      </c>
      <c r="D2491" t="s">
        <v>18188</v>
      </c>
      <c r="E2491" t="s">
        <v>18189</v>
      </c>
      <c r="F2491" t="s">
        <v>18190</v>
      </c>
      <c r="G2491" t="s">
        <v>9997</v>
      </c>
      <c r="H2491" t="s">
        <v>459</v>
      </c>
      <c r="I2491" t="s">
        <v>137</v>
      </c>
      <c r="J2491" t="s">
        <v>39</v>
      </c>
      <c r="K2491" t="s">
        <v>372</v>
      </c>
      <c r="L2491" t="s">
        <v>18191</v>
      </c>
      <c r="M2491" t="s">
        <v>18192</v>
      </c>
      <c r="N2491" t="s">
        <v>18193</v>
      </c>
      <c r="P2491" t="s">
        <v>1204</v>
      </c>
      <c r="Q2491" t="s">
        <v>44</v>
      </c>
      <c r="V2491" t="s">
        <v>18194</v>
      </c>
      <c r="AF2491">
        <v>2671</v>
      </c>
    </row>
    <row r="2492" spans="1:32" x14ac:dyDescent="0.3">
      <c r="A2492" s="1">
        <v>3247</v>
      </c>
      <c r="B2492" t="s">
        <v>32</v>
      </c>
      <c r="C2492" t="s">
        <v>18195</v>
      </c>
      <c r="D2492" t="s">
        <v>18196</v>
      </c>
      <c r="E2492" t="s">
        <v>18197</v>
      </c>
      <c r="F2492" t="s">
        <v>18198</v>
      </c>
      <c r="G2492" t="s">
        <v>18199</v>
      </c>
      <c r="H2492" t="s">
        <v>37</v>
      </c>
      <c r="I2492" t="s">
        <v>147</v>
      </c>
      <c r="J2492" t="s">
        <v>18200</v>
      </c>
      <c r="K2492" t="s">
        <v>39</v>
      </c>
      <c r="L2492" t="s">
        <v>18201</v>
      </c>
      <c r="M2492" t="s">
        <v>18202</v>
      </c>
      <c r="N2492" t="s">
        <v>18203</v>
      </c>
      <c r="O2492" t="s">
        <v>62</v>
      </c>
      <c r="P2492" t="s">
        <v>310</v>
      </c>
      <c r="R2492" t="s">
        <v>18204</v>
      </c>
      <c r="S2492" t="s">
        <v>6941</v>
      </c>
      <c r="T2492" t="s">
        <v>18205</v>
      </c>
      <c r="U2492" t="s">
        <v>18206</v>
      </c>
      <c r="V2492" t="s">
        <v>18207</v>
      </c>
      <c r="Y2492" t="s">
        <v>18208</v>
      </c>
      <c r="Z2492" t="s">
        <v>18209</v>
      </c>
      <c r="AF2492">
        <v>2672</v>
      </c>
    </row>
    <row r="2493" spans="1:32" x14ac:dyDescent="0.3">
      <c r="A2493" s="1">
        <v>1505</v>
      </c>
      <c r="B2493" t="s">
        <v>32</v>
      </c>
      <c r="C2493" t="s">
        <v>24892</v>
      </c>
      <c r="D2493" t="s">
        <v>18210</v>
      </c>
      <c r="E2493" t="s">
        <v>18211</v>
      </c>
      <c r="F2493" t="s">
        <v>18212</v>
      </c>
      <c r="G2493" t="s">
        <v>18213</v>
      </c>
      <c r="H2493" t="s">
        <v>37</v>
      </c>
      <c r="I2493" t="s">
        <v>349</v>
      </c>
      <c r="J2493" t="s">
        <v>147</v>
      </c>
      <c r="L2493" t="s">
        <v>18211</v>
      </c>
      <c r="M2493" t="s">
        <v>18214</v>
      </c>
      <c r="N2493" t="s">
        <v>18215</v>
      </c>
      <c r="Q2493" t="s">
        <v>44</v>
      </c>
      <c r="V2493" t="s">
        <v>18216</v>
      </c>
      <c r="AF2493">
        <v>2673</v>
      </c>
    </row>
    <row r="2494" spans="1:32" x14ac:dyDescent="0.3">
      <c r="A2494" s="1">
        <v>1008</v>
      </c>
      <c r="B2494" t="s">
        <v>32</v>
      </c>
      <c r="C2494" t="s">
        <v>24893</v>
      </c>
      <c r="D2494" t="s">
        <v>18217</v>
      </c>
      <c r="E2494" t="s">
        <v>18218</v>
      </c>
      <c r="F2494" t="s">
        <v>18219</v>
      </c>
      <c r="G2494" t="s">
        <v>1916</v>
      </c>
      <c r="H2494" t="s">
        <v>122</v>
      </c>
      <c r="I2494" t="s">
        <v>310</v>
      </c>
      <c r="J2494" t="s">
        <v>39</v>
      </c>
      <c r="K2494" t="s">
        <v>4299</v>
      </c>
      <c r="L2494" t="s">
        <v>18220</v>
      </c>
      <c r="M2494" t="s">
        <v>18221</v>
      </c>
      <c r="N2494" t="s">
        <v>18222</v>
      </c>
      <c r="P2494" t="s">
        <v>55</v>
      </c>
      <c r="Q2494" t="s">
        <v>44</v>
      </c>
      <c r="V2494" t="s">
        <v>18223</v>
      </c>
      <c r="AF2494">
        <v>2674</v>
      </c>
    </row>
    <row r="2495" spans="1:32" x14ac:dyDescent="0.3">
      <c r="A2495" s="1">
        <v>670</v>
      </c>
      <c r="B2495" t="s">
        <v>32</v>
      </c>
      <c r="C2495" t="s">
        <v>24894</v>
      </c>
      <c r="D2495" t="s">
        <v>18224</v>
      </c>
      <c r="E2495" t="s">
        <v>18225</v>
      </c>
      <c r="F2495" t="s">
        <v>18226</v>
      </c>
      <c r="G2495" t="s">
        <v>2842</v>
      </c>
      <c r="H2495" t="s">
        <v>91</v>
      </c>
      <c r="I2495" t="s">
        <v>310</v>
      </c>
      <c r="J2495" t="s">
        <v>190</v>
      </c>
      <c r="K2495" t="s">
        <v>16268</v>
      </c>
      <c r="L2495" t="s">
        <v>18227</v>
      </c>
      <c r="M2495" t="s">
        <v>18228</v>
      </c>
      <c r="N2495" t="s">
        <v>18229</v>
      </c>
      <c r="P2495" t="s">
        <v>517</v>
      </c>
      <c r="Q2495" t="s">
        <v>44</v>
      </c>
      <c r="V2495" t="s">
        <v>18230</v>
      </c>
      <c r="AF2495">
        <v>2675</v>
      </c>
    </row>
    <row r="2496" spans="1:32" x14ac:dyDescent="0.3">
      <c r="A2496" s="1">
        <v>1949</v>
      </c>
      <c r="B2496" t="s">
        <v>32</v>
      </c>
      <c r="C2496" t="s">
        <v>24895</v>
      </c>
      <c r="D2496" t="s">
        <v>18231</v>
      </c>
      <c r="E2496" t="s">
        <v>18065</v>
      </c>
      <c r="F2496" t="s">
        <v>18232</v>
      </c>
      <c r="G2496" t="s">
        <v>18233</v>
      </c>
      <c r="H2496" t="s">
        <v>248</v>
      </c>
      <c r="I2496" t="s">
        <v>80</v>
      </c>
      <c r="J2496" t="s">
        <v>1987</v>
      </c>
      <c r="K2496" t="s">
        <v>18234</v>
      </c>
      <c r="L2496" t="s">
        <v>18069</v>
      </c>
      <c r="M2496" t="s">
        <v>18070</v>
      </c>
      <c r="N2496" t="s">
        <v>18235</v>
      </c>
      <c r="P2496" t="s">
        <v>18236</v>
      </c>
      <c r="Q2496" t="s">
        <v>44</v>
      </c>
      <c r="AF2496">
        <v>2676</v>
      </c>
    </row>
    <row r="2497" spans="1:32" x14ac:dyDescent="0.3">
      <c r="A2497" s="1">
        <v>1478</v>
      </c>
      <c r="B2497" t="s">
        <v>32</v>
      </c>
      <c r="C2497" t="s">
        <v>24896</v>
      </c>
      <c r="D2497" t="s">
        <v>18237</v>
      </c>
      <c r="E2497" t="s">
        <v>18238</v>
      </c>
      <c r="F2497" t="s">
        <v>18239</v>
      </c>
      <c r="G2497" t="s">
        <v>8471</v>
      </c>
      <c r="H2497" t="s">
        <v>248</v>
      </c>
      <c r="I2497" t="s">
        <v>228</v>
      </c>
      <c r="J2497" t="s">
        <v>1231</v>
      </c>
      <c r="K2497" t="s">
        <v>11977</v>
      </c>
      <c r="L2497" t="s">
        <v>18240</v>
      </c>
      <c r="M2497" t="s">
        <v>18241</v>
      </c>
      <c r="N2497" t="s">
        <v>18242</v>
      </c>
      <c r="P2497" t="s">
        <v>15738</v>
      </c>
      <c r="Q2497" t="s">
        <v>44</v>
      </c>
      <c r="V2497" t="s">
        <v>18243</v>
      </c>
      <c r="AF2497">
        <v>2677</v>
      </c>
    </row>
    <row r="2498" spans="1:32" x14ac:dyDescent="0.3">
      <c r="A2498" s="1">
        <v>657</v>
      </c>
      <c r="B2498" t="s">
        <v>32</v>
      </c>
      <c r="C2498" t="s">
        <v>24897</v>
      </c>
      <c r="D2498" t="s">
        <v>18244</v>
      </c>
      <c r="E2498" t="s">
        <v>18245</v>
      </c>
      <c r="F2498" t="s">
        <v>18246</v>
      </c>
      <c r="G2498" t="s">
        <v>18247</v>
      </c>
      <c r="H2498" t="s">
        <v>91</v>
      </c>
      <c r="I2498" t="s">
        <v>477</v>
      </c>
      <c r="J2498" t="s">
        <v>110</v>
      </c>
      <c r="K2498" t="s">
        <v>9253</v>
      </c>
      <c r="L2498" t="s">
        <v>18248</v>
      </c>
      <c r="M2498" t="s">
        <v>18249</v>
      </c>
      <c r="P2498" t="s">
        <v>18250</v>
      </c>
      <c r="Q2498" t="s">
        <v>44</v>
      </c>
      <c r="V2498" t="s">
        <v>18251</v>
      </c>
      <c r="AF2498">
        <v>2678</v>
      </c>
    </row>
    <row r="2499" spans="1:32" x14ac:dyDescent="0.3">
      <c r="A2499" s="1">
        <v>160</v>
      </c>
      <c r="B2499" t="s">
        <v>32</v>
      </c>
      <c r="C2499" t="s">
        <v>24898</v>
      </c>
      <c r="D2499" t="s">
        <v>18252</v>
      </c>
      <c r="E2499" t="s">
        <v>6474</v>
      </c>
      <c r="F2499" t="s">
        <v>18253</v>
      </c>
      <c r="G2499" t="s">
        <v>18254</v>
      </c>
      <c r="H2499" t="s">
        <v>180</v>
      </c>
      <c r="I2499" t="s">
        <v>460</v>
      </c>
      <c r="J2499" t="s">
        <v>477</v>
      </c>
      <c r="L2499" t="s">
        <v>6476</v>
      </c>
      <c r="M2499" t="s">
        <v>6477</v>
      </c>
      <c r="N2499" t="s">
        <v>18255</v>
      </c>
      <c r="Q2499" t="s">
        <v>44</v>
      </c>
      <c r="V2499" t="s">
        <v>18256</v>
      </c>
      <c r="AF2499">
        <v>2679</v>
      </c>
    </row>
    <row r="2500" spans="1:32" x14ac:dyDescent="0.3">
      <c r="A2500" s="1">
        <v>988</v>
      </c>
      <c r="B2500" t="s">
        <v>32</v>
      </c>
      <c r="C2500" t="s">
        <v>24899</v>
      </c>
      <c r="D2500" t="s">
        <v>18257</v>
      </c>
      <c r="E2500" t="s">
        <v>7116</v>
      </c>
      <c r="F2500" t="s">
        <v>18258</v>
      </c>
      <c r="G2500" t="s">
        <v>6932</v>
      </c>
      <c r="H2500" t="s">
        <v>475</v>
      </c>
      <c r="I2500" t="s">
        <v>1759</v>
      </c>
      <c r="J2500" t="s">
        <v>39</v>
      </c>
      <c r="K2500" t="s">
        <v>3147</v>
      </c>
      <c r="L2500" t="s">
        <v>7120</v>
      </c>
      <c r="M2500" t="s">
        <v>7121</v>
      </c>
      <c r="N2500" t="s">
        <v>18259</v>
      </c>
      <c r="P2500" t="s">
        <v>13272</v>
      </c>
      <c r="Q2500" t="s">
        <v>44</v>
      </c>
      <c r="V2500" t="s">
        <v>18260</v>
      </c>
      <c r="AF2500">
        <v>2680</v>
      </c>
    </row>
    <row r="2501" spans="1:32" x14ac:dyDescent="0.3">
      <c r="A2501" s="1">
        <v>1511</v>
      </c>
      <c r="B2501" t="s">
        <v>32</v>
      </c>
      <c r="C2501" t="s">
        <v>24900</v>
      </c>
      <c r="D2501" t="s">
        <v>18261</v>
      </c>
      <c r="E2501" t="s">
        <v>18262</v>
      </c>
      <c r="F2501" t="s">
        <v>18263</v>
      </c>
      <c r="G2501" t="s">
        <v>2295</v>
      </c>
      <c r="H2501" t="s">
        <v>108</v>
      </c>
      <c r="I2501" t="s">
        <v>4339</v>
      </c>
      <c r="J2501" t="s">
        <v>123</v>
      </c>
      <c r="K2501" t="s">
        <v>5512</v>
      </c>
      <c r="L2501" t="s">
        <v>18264</v>
      </c>
      <c r="M2501" t="s">
        <v>18265</v>
      </c>
      <c r="N2501" t="s">
        <v>18266</v>
      </c>
      <c r="P2501" t="s">
        <v>3593</v>
      </c>
      <c r="Q2501" t="s">
        <v>44</v>
      </c>
      <c r="AF2501">
        <v>2681</v>
      </c>
    </row>
    <row r="2502" spans="1:32" x14ac:dyDescent="0.3">
      <c r="A2502" s="1">
        <v>2328</v>
      </c>
      <c r="B2502" t="s">
        <v>32</v>
      </c>
      <c r="C2502" t="s">
        <v>24901</v>
      </c>
      <c r="D2502" t="s">
        <v>18267</v>
      </c>
      <c r="E2502" t="s">
        <v>18268</v>
      </c>
      <c r="F2502" t="s">
        <v>18269</v>
      </c>
      <c r="G2502" t="s">
        <v>18270</v>
      </c>
      <c r="H2502" t="s">
        <v>51</v>
      </c>
      <c r="I2502" t="s">
        <v>372</v>
      </c>
      <c r="J2502" t="s">
        <v>124</v>
      </c>
      <c r="K2502" t="s">
        <v>18271</v>
      </c>
      <c r="L2502" t="s">
        <v>18272</v>
      </c>
      <c r="M2502" t="s">
        <v>18273</v>
      </c>
      <c r="N2502" t="s">
        <v>18274</v>
      </c>
      <c r="Q2502" t="s">
        <v>44</v>
      </c>
      <c r="V2502" t="s">
        <v>18275</v>
      </c>
      <c r="AF2502">
        <v>2682</v>
      </c>
    </row>
    <row r="2503" spans="1:32" x14ac:dyDescent="0.3">
      <c r="A2503" s="1">
        <v>718</v>
      </c>
      <c r="B2503" t="s">
        <v>32</v>
      </c>
      <c r="C2503" t="s">
        <v>24902</v>
      </c>
      <c r="D2503" t="s">
        <v>18276</v>
      </c>
      <c r="E2503" t="s">
        <v>18277</v>
      </c>
      <c r="F2503" t="s">
        <v>18278</v>
      </c>
      <c r="G2503" t="s">
        <v>392</v>
      </c>
      <c r="H2503" t="s">
        <v>108</v>
      </c>
      <c r="I2503" t="s">
        <v>2989</v>
      </c>
      <c r="J2503" t="s">
        <v>460</v>
      </c>
      <c r="K2503" t="s">
        <v>18279</v>
      </c>
      <c r="L2503" t="s">
        <v>18280</v>
      </c>
      <c r="M2503" t="s">
        <v>18281</v>
      </c>
      <c r="N2503" t="s">
        <v>18282</v>
      </c>
      <c r="P2503" t="s">
        <v>18283</v>
      </c>
      <c r="Q2503" t="s">
        <v>44</v>
      </c>
      <c r="V2503" t="s">
        <v>18284</v>
      </c>
      <c r="AF2503">
        <v>2683</v>
      </c>
    </row>
    <row r="2504" spans="1:32" x14ac:dyDescent="0.3">
      <c r="A2504" s="1">
        <v>1550</v>
      </c>
      <c r="B2504" t="s">
        <v>32</v>
      </c>
      <c r="C2504" t="s">
        <v>24903</v>
      </c>
      <c r="D2504" t="s">
        <v>18285</v>
      </c>
      <c r="E2504" t="s">
        <v>1254</v>
      </c>
      <c r="F2504" t="s">
        <v>18286</v>
      </c>
      <c r="G2504" t="s">
        <v>2707</v>
      </c>
      <c r="H2504" t="s">
        <v>459</v>
      </c>
      <c r="I2504" t="s">
        <v>124</v>
      </c>
      <c r="J2504" t="s">
        <v>349</v>
      </c>
      <c r="K2504" t="s">
        <v>18287</v>
      </c>
      <c r="L2504" t="s">
        <v>1257</v>
      </c>
      <c r="M2504" t="s">
        <v>1258</v>
      </c>
      <c r="N2504" t="s">
        <v>18288</v>
      </c>
      <c r="Q2504" t="s">
        <v>44</v>
      </c>
      <c r="V2504" t="s">
        <v>18289</v>
      </c>
      <c r="AF2504">
        <v>2684</v>
      </c>
    </row>
    <row r="2505" spans="1:32" x14ac:dyDescent="0.3">
      <c r="A2505" s="1">
        <v>1373</v>
      </c>
      <c r="B2505" t="s">
        <v>32</v>
      </c>
      <c r="C2505" t="s">
        <v>24904</v>
      </c>
      <c r="D2505" t="s">
        <v>18290</v>
      </c>
      <c r="E2505" t="s">
        <v>13509</v>
      </c>
      <c r="F2505" t="s">
        <v>18291</v>
      </c>
      <c r="G2505" t="s">
        <v>18292</v>
      </c>
      <c r="H2505" t="s">
        <v>108</v>
      </c>
      <c r="I2505" t="s">
        <v>137</v>
      </c>
      <c r="J2505" t="s">
        <v>147</v>
      </c>
      <c r="K2505" t="s">
        <v>17122</v>
      </c>
      <c r="L2505" t="s">
        <v>13513</v>
      </c>
      <c r="M2505" t="s">
        <v>13514</v>
      </c>
      <c r="N2505" t="s">
        <v>18293</v>
      </c>
      <c r="Q2505" t="s">
        <v>44</v>
      </c>
      <c r="V2505" t="s">
        <v>18294</v>
      </c>
      <c r="AF2505">
        <v>2685</v>
      </c>
    </row>
    <row r="2506" spans="1:32" x14ac:dyDescent="0.3">
      <c r="A2506" s="1">
        <v>1328</v>
      </c>
      <c r="B2506" t="s">
        <v>32</v>
      </c>
      <c r="C2506" t="s">
        <v>24905</v>
      </c>
      <c r="D2506" t="s">
        <v>18295</v>
      </c>
      <c r="E2506" t="s">
        <v>18296</v>
      </c>
      <c r="F2506" t="s">
        <v>18297</v>
      </c>
      <c r="G2506" t="s">
        <v>2707</v>
      </c>
      <c r="H2506" t="s">
        <v>459</v>
      </c>
      <c r="I2506" t="s">
        <v>459</v>
      </c>
      <c r="K2506" t="s">
        <v>1838</v>
      </c>
      <c r="L2506" t="s">
        <v>18298</v>
      </c>
      <c r="P2506" t="s">
        <v>1043</v>
      </c>
      <c r="Q2506" t="s">
        <v>44</v>
      </c>
      <c r="AF2506">
        <v>2686</v>
      </c>
    </row>
    <row r="2507" spans="1:32" x14ac:dyDescent="0.3">
      <c r="A2507" s="1">
        <v>2276</v>
      </c>
      <c r="B2507" t="s">
        <v>32</v>
      </c>
      <c r="C2507" t="s">
        <v>24906</v>
      </c>
      <c r="D2507" t="s">
        <v>18299</v>
      </c>
      <c r="E2507" t="s">
        <v>1516</v>
      </c>
      <c r="F2507" t="s">
        <v>18300</v>
      </c>
      <c r="G2507" t="s">
        <v>433</v>
      </c>
      <c r="H2507" t="s">
        <v>91</v>
      </c>
      <c r="I2507" t="s">
        <v>123</v>
      </c>
      <c r="J2507" t="s">
        <v>147</v>
      </c>
      <c r="K2507" t="s">
        <v>18301</v>
      </c>
      <c r="L2507" t="s">
        <v>1520</v>
      </c>
      <c r="M2507" t="s">
        <v>1521</v>
      </c>
      <c r="N2507" t="s">
        <v>18302</v>
      </c>
      <c r="P2507" t="s">
        <v>18303</v>
      </c>
      <c r="Q2507" t="s">
        <v>44</v>
      </c>
      <c r="V2507" t="s">
        <v>18304</v>
      </c>
      <c r="AF2507">
        <v>2687</v>
      </c>
    </row>
    <row r="2508" spans="1:32" x14ac:dyDescent="0.3">
      <c r="A2508" s="1">
        <v>2400</v>
      </c>
      <c r="B2508" t="s">
        <v>32</v>
      </c>
      <c r="C2508" t="s">
        <v>24907</v>
      </c>
      <c r="D2508" t="s">
        <v>18305</v>
      </c>
      <c r="E2508" t="s">
        <v>18306</v>
      </c>
      <c r="F2508" t="s">
        <v>18307</v>
      </c>
      <c r="G2508" t="s">
        <v>8424</v>
      </c>
      <c r="H2508" t="s">
        <v>37</v>
      </c>
      <c r="I2508" t="s">
        <v>1204</v>
      </c>
      <c r="J2508" t="s">
        <v>1231</v>
      </c>
      <c r="K2508" t="s">
        <v>18308</v>
      </c>
      <c r="L2508" t="s">
        <v>18309</v>
      </c>
      <c r="M2508" t="s">
        <v>18310</v>
      </c>
      <c r="N2508" t="s">
        <v>18311</v>
      </c>
      <c r="P2508" t="s">
        <v>18312</v>
      </c>
      <c r="Q2508" t="s">
        <v>44</v>
      </c>
      <c r="V2508" t="s">
        <v>18313</v>
      </c>
      <c r="AF2508">
        <v>2688</v>
      </c>
    </row>
    <row r="2509" spans="1:32" x14ac:dyDescent="0.3">
      <c r="A2509" s="1">
        <v>1285</v>
      </c>
      <c r="B2509" t="s">
        <v>32</v>
      </c>
      <c r="C2509" t="s">
        <v>24908</v>
      </c>
      <c r="D2509" t="s">
        <v>18314</v>
      </c>
      <c r="E2509" t="s">
        <v>18315</v>
      </c>
      <c r="F2509" t="s">
        <v>18316</v>
      </c>
      <c r="G2509" t="s">
        <v>16626</v>
      </c>
      <c r="H2509" t="s">
        <v>74</v>
      </c>
      <c r="I2509" t="s">
        <v>5838</v>
      </c>
      <c r="K2509" t="s">
        <v>1199</v>
      </c>
      <c r="L2509" t="s">
        <v>18317</v>
      </c>
      <c r="M2509" t="s">
        <v>18318</v>
      </c>
      <c r="N2509" t="s">
        <v>18319</v>
      </c>
      <c r="P2509" t="s">
        <v>1674</v>
      </c>
      <c r="Q2509" t="s">
        <v>44</v>
      </c>
      <c r="V2509" t="s">
        <v>18320</v>
      </c>
      <c r="AF2509">
        <v>2689</v>
      </c>
    </row>
    <row r="2510" spans="1:32" x14ac:dyDescent="0.3">
      <c r="A2510" s="1">
        <v>3278</v>
      </c>
      <c r="B2510" t="s">
        <v>32</v>
      </c>
      <c r="C2510" t="s">
        <v>18321</v>
      </c>
      <c r="D2510" t="s">
        <v>18322</v>
      </c>
      <c r="E2510" t="s">
        <v>18323</v>
      </c>
      <c r="F2510" t="s">
        <v>18324</v>
      </c>
      <c r="G2510" t="s">
        <v>18325</v>
      </c>
      <c r="H2510" t="s">
        <v>37</v>
      </c>
      <c r="O2510" t="s">
        <v>62</v>
      </c>
      <c r="R2510" t="s">
        <v>18326</v>
      </c>
      <c r="S2510" t="s">
        <v>18327</v>
      </c>
      <c r="T2510" t="s">
        <v>18328</v>
      </c>
      <c r="U2510" t="s">
        <v>18329</v>
      </c>
      <c r="V2510" t="s">
        <v>1634</v>
      </c>
      <c r="AF2510">
        <v>2690</v>
      </c>
    </row>
    <row r="2511" spans="1:32" x14ac:dyDescent="0.3">
      <c r="A2511" s="1">
        <v>1176</v>
      </c>
      <c r="B2511" t="s">
        <v>32</v>
      </c>
      <c r="C2511" t="s">
        <v>24909</v>
      </c>
      <c r="D2511" t="s">
        <v>18330</v>
      </c>
      <c r="E2511" t="s">
        <v>18331</v>
      </c>
      <c r="F2511" t="s">
        <v>18332</v>
      </c>
      <c r="G2511" t="s">
        <v>2295</v>
      </c>
      <c r="H2511" t="s">
        <v>108</v>
      </c>
      <c r="I2511" t="s">
        <v>789</v>
      </c>
      <c r="J2511" t="s">
        <v>168</v>
      </c>
      <c r="K2511" t="s">
        <v>18333</v>
      </c>
      <c r="L2511" t="s">
        <v>18331</v>
      </c>
      <c r="M2511" t="s">
        <v>18334</v>
      </c>
      <c r="N2511" t="s">
        <v>18335</v>
      </c>
      <c r="P2511" t="s">
        <v>4604</v>
      </c>
      <c r="Q2511" t="s">
        <v>44</v>
      </c>
      <c r="V2511" t="s">
        <v>18336</v>
      </c>
      <c r="AF2511">
        <v>2691</v>
      </c>
    </row>
    <row r="2512" spans="1:32" x14ac:dyDescent="0.3">
      <c r="A2512" s="1">
        <v>1362</v>
      </c>
      <c r="B2512" t="s">
        <v>32</v>
      </c>
      <c r="C2512" t="s">
        <v>24910</v>
      </c>
      <c r="D2512" t="s">
        <v>18337</v>
      </c>
      <c r="E2512" t="s">
        <v>283</v>
      </c>
      <c r="F2512" t="s">
        <v>18338</v>
      </c>
      <c r="G2512" t="s">
        <v>10911</v>
      </c>
      <c r="H2512" t="s">
        <v>108</v>
      </c>
      <c r="I2512" t="s">
        <v>3160</v>
      </c>
      <c r="J2512" t="s">
        <v>147</v>
      </c>
      <c r="K2512" t="s">
        <v>2593</v>
      </c>
      <c r="L2512" t="s">
        <v>288</v>
      </c>
      <c r="M2512" t="s">
        <v>289</v>
      </c>
      <c r="N2512" t="s">
        <v>18339</v>
      </c>
      <c r="P2512" t="s">
        <v>18340</v>
      </c>
      <c r="Q2512" t="s">
        <v>44</v>
      </c>
      <c r="V2512" t="s">
        <v>18341</v>
      </c>
      <c r="AF2512">
        <v>2692</v>
      </c>
    </row>
    <row r="2513" spans="1:32" x14ac:dyDescent="0.3">
      <c r="A2513" s="1">
        <v>462</v>
      </c>
      <c r="B2513" t="s">
        <v>32</v>
      </c>
      <c r="C2513" t="s">
        <v>24911</v>
      </c>
      <c r="D2513" t="s">
        <v>18342</v>
      </c>
      <c r="E2513" t="s">
        <v>18343</v>
      </c>
      <c r="F2513" t="s">
        <v>18344</v>
      </c>
      <c r="G2513" t="s">
        <v>4243</v>
      </c>
      <c r="H2513" t="s">
        <v>522</v>
      </c>
      <c r="I2513" t="s">
        <v>476</v>
      </c>
      <c r="J2513" t="s">
        <v>168</v>
      </c>
      <c r="K2513" t="s">
        <v>14226</v>
      </c>
      <c r="L2513" t="s">
        <v>18345</v>
      </c>
      <c r="M2513" t="s">
        <v>18346</v>
      </c>
      <c r="N2513" t="s">
        <v>18347</v>
      </c>
      <c r="P2513" t="s">
        <v>17088</v>
      </c>
      <c r="Q2513" t="s">
        <v>44</v>
      </c>
      <c r="V2513" t="s">
        <v>18348</v>
      </c>
      <c r="AF2513">
        <v>2693</v>
      </c>
    </row>
    <row r="2514" spans="1:32" x14ac:dyDescent="0.3">
      <c r="A2514" s="1">
        <v>2073</v>
      </c>
      <c r="B2514" t="s">
        <v>32</v>
      </c>
      <c r="C2514" t="s">
        <v>24912</v>
      </c>
      <c r="D2514" t="s">
        <v>18349</v>
      </c>
      <c r="E2514" t="s">
        <v>16712</v>
      </c>
      <c r="F2514" t="s">
        <v>18350</v>
      </c>
      <c r="G2514" t="s">
        <v>4243</v>
      </c>
      <c r="H2514" t="s">
        <v>522</v>
      </c>
      <c r="I2514" t="s">
        <v>1208</v>
      </c>
      <c r="J2514" t="s">
        <v>16714</v>
      </c>
      <c r="K2514" t="s">
        <v>18351</v>
      </c>
      <c r="L2514" t="s">
        <v>16716</v>
      </c>
      <c r="M2514" t="s">
        <v>16717</v>
      </c>
      <c r="N2514" t="s">
        <v>18352</v>
      </c>
      <c r="P2514" t="s">
        <v>18100</v>
      </c>
      <c r="Q2514" t="s">
        <v>44</v>
      </c>
      <c r="V2514" t="s">
        <v>18353</v>
      </c>
      <c r="AF2514">
        <v>2694</v>
      </c>
    </row>
    <row r="2515" spans="1:32" x14ac:dyDescent="0.3">
      <c r="A2515" s="1">
        <v>1271</v>
      </c>
      <c r="B2515" t="s">
        <v>32</v>
      </c>
      <c r="C2515" t="s">
        <v>24913</v>
      </c>
      <c r="D2515" t="s">
        <v>18354</v>
      </c>
      <c r="E2515" t="s">
        <v>17029</v>
      </c>
      <c r="F2515" t="s">
        <v>18355</v>
      </c>
      <c r="G2515" t="s">
        <v>15350</v>
      </c>
      <c r="H2515" t="s">
        <v>180</v>
      </c>
      <c r="I2515" t="s">
        <v>2261</v>
      </c>
      <c r="K2515" t="s">
        <v>18356</v>
      </c>
      <c r="L2515" t="s">
        <v>17032</v>
      </c>
      <c r="M2515" t="s">
        <v>17033</v>
      </c>
      <c r="N2515" t="s">
        <v>18357</v>
      </c>
      <c r="Q2515" t="s">
        <v>44</v>
      </c>
      <c r="V2515" t="s">
        <v>18358</v>
      </c>
      <c r="AF2515">
        <v>2695</v>
      </c>
    </row>
    <row r="2516" spans="1:32" x14ac:dyDescent="0.3">
      <c r="A2516" s="1">
        <v>1439</v>
      </c>
      <c r="B2516" t="s">
        <v>32</v>
      </c>
      <c r="C2516" t="s">
        <v>24914</v>
      </c>
      <c r="D2516" t="s">
        <v>18359</v>
      </c>
      <c r="E2516" t="s">
        <v>18360</v>
      </c>
      <c r="F2516" t="s">
        <v>18361</v>
      </c>
      <c r="G2516" t="s">
        <v>18362</v>
      </c>
      <c r="H2516" t="s">
        <v>37</v>
      </c>
      <c r="I2516" t="s">
        <v>4029</v>
      </c>
      <c r="J2516" t="s">
        <v>39</v>
      </c>
      <c r="K2516" t="s">
        <v>190</v>
      </c>
      <c r="L2516" t="s">
        <v>18363</v>
      </c>
      <c r="M2516" t="s">
        <v>18364</v>
      </c>
      <c r="P2516" t="s">
        <v>349</v>
      </c>
      <c r="Q2516" t="s">
        <v>44</v>
      </c>
      <c r="V2516" t="s">
        <v>18365</v>
      </c>
      <c r="AF2516">
        <v>2696</v>
      </c>
    </row>
    <row r="2517" spans="1:32" x14ac:dyDescent="0.3">
      <c r="A2517" s="1">
        <v>2603</v>
      </c>
      <c r="B2517" t="s">
        <v>32</v>
      </c>
      <c r="C2517" t="s">
        <v>24915</v>
      </c>
      <c r="D2517" t="s">
        <v>18366</v>
      </c>
      <c r="E2517" t="s">
        <v>5121</v>
      </c>
      <c r="F2517" t="s">
        <v>18367</v>
      </c>
      <c r="G2517" t="s">
        <v>2963</v>
      </c>
      <c r="H2517" t="s">
        <v>51</v>
      </c>
      <c r="I2517" t="s">
        <v>8425</v>
      </c>
      <c r="J2517" t="s">
        <v>123</v>
      </c>
      <c r="K2517" t="s">
        <v>18368</v>
      </c>
      <c r="L2517" t="s">
        <v>5124</v>
      </c>
      <c r="M2517" t="s">
        <v>5125</v>
      </c>
      <c r="N2517" t="s">
        <v>18369</v>
      </c>
      <c r="P2517" t="s">
        <v>18370</v>
      </c>
      <c r="Q2517" t="s">
        <v>44</v>
      </c>
      <c r="V2517" t="s">
        <v>18371</v>
      </c>
      <c r="AF2517">
        <v>2697</v>
      </c>
    </row>
    <row r="2518" spans="1:32" x14ac:dyDescent="0.3">
      <c r="A2518" s="1">
        <v>1802</v>
      </c>
      <c r="B2518" t="s">
        <v>32</v>
      </c>
      <c r="C2518" t="s">
        <v>18372</v>
      </c>
      <c r="D2518" t="s">
        <v>18373</v>
      </c>
      <c r="E2518" t="s">
        <v>18374</v>
      </c>
      <c r="F2518" t="s">
        <v>18375</v>
      </c>
      <c r="G2518" t="s">
        <v>993</v>
      </c>
      <c r="H2518" t="s">
        <v>180</v>
      </c>
      <c r="I2518" t="s">
        <v>1626</v>
      </c>
      <c r="J2518" t="s">
        <v>168</v>
      </c>
      <c r="K2518" t="s">
        <v>7242</v>
      </c>
      <c r="L2518" t="s">
        <v>18376</v>
      </c>
      <c r="M2518" t="s">
        <v>18377</v>
      </c>
      <c r="N2518" t="s">
        <v>18378</v>
      </c>
      <c r="P2518" t="s">
        <v>2210</v>
      </c>
      <c r="Q2518" t="s">
        <v>44</v>
      </c>
      <c r="V2518" t="s">
        <v>18379</v>
      </c>
      <c r="AF2518">
        <v>2698</v>
      </c>
    </row>
    <row r="2519" spans="1:32" x14ac:dyDescent="0.3">
      <c r="A2519" s="1">
        <v>2121</v>
      </c>
      <c r="B2519" t="s">
        <v>32</v>
      </c>
      <c r="C2519" t="s">
        <v>24916</v>
      </c>
      <c r="D2519" t="s">
        <v>18380</v>
      </c>
      <c r="E2519" t="s">
        <v>1397</v>
      </c>
      <c r="F2519" t="s">
        <v>18381</v>
      </c>
      <c r="G2519" t="s">
        <v>285</v>
      </c>
      <c r="H2519" t="s">
        <v>180</v>
      </c>
      <c r="I2519" t="s">
        <v>13272</v>
      </c>
      <c r="J2519" t="s">
        <v>123</v>
      </c>
      <c r="K2519" t="s">
        <v>18382</v>
      </c>
      <c r="L2519" t="s">
        <v>1400</v>
      </c>
      <c r="M2519" t="s">
        <v>1401</v>
      </c>
      <c r="N2519" t="s">
        <v>18383</v>
      </c>
      <c r="Q2519" t="s">
        <v>44</v>
      </c>
      <c r="V2519" t="s">
        <v>18384</v>
      </c>
      <c r="AF2519">
        <v>2699</v>
      </c>
    </row>
    <row r="2520" spans="1:32" x14ac:dyDescent="0.3">
      <c r="A2520" s="1">
        <v>2562</v>
      </c>
      <c r="B2520" t="s">
        <v>32</v>
      </c>
      <c r="C2520" t="s">
        <v>24917</v>
      </c>
      <c r="D2520" t="s">
        <v>18385</v>
      </c>
      <c r="E2520" t="s">
        <v>4392</v>
      </c>
      <c r="F2520" t="s">
        <v>18386</v>
      </c>
      <c r="G2520" t="s">
        <v>6900</v>
      </c>
      <c r="H2520" t="s">
        <v>459</v>
      </c>
      <c r="I2520" t="s">
        <v>236</v>
      </c>
      <c r="J2520" t="s">
        <v>168</v>
      </c>
      <c r="K2520" t="s">
        <v>18387</v>
      </c>
      <c r="L2520" t="s">
        <v>4396</v>
      </c>
      <c r="M2520" t="s">
        <v>4397</v>
      </c>
      <c r="N2520" t="s">
        <v>18388</v>
      </c>
      <c r="Q2520" t="s">
        <v>44</v>
      </c>
      <c r="V2520" t="s">
        <v>18389</v>
      </c>
      <c r="AF2520">
        <v>2700</v>
      </c>
    </row>
    <row r="2521" spans="1:32" x14ac:dyDescent="0.3">
      <c r="A2521" s="1">
        <v>102</v>
      </c>
      <c r="B2521" t="s">
        <v>32</v>
      </c>
      <c r="C2521" t="s">
        <v>24918</v>
      </c>
      <c r="D2521" t="s">
        <v>18390</v>
      </c>
      <c r="E2521" t="s">
        <v>5465</v>
      </c>
      <c r="F2521" t="s">
        <v>18391</v>
      </c>
      <c r="G2521" t="s">
        <v>1183</v>
      </c>
      <c r="H2521" t="s">
        <v>37</v>
      </c>
      <c r="I2521" t="s">
        <v>349</v>
      </c>
      <c r="J2521" t="s">
        <v>324</v>
      </c>
      <c r="K2521" t="s">
        <v>18392</v>
      </c>
      <c r="L2521" t="s">
        <v>5468</v>
      </c>
      <c r="M2521" t="s">
        <v>5469</v>
      </c>
      <c r="N2521" t="s">
        <v>18393</v>
      </c>
      <c r="P2521" t="s">
        <v>18394</v>
      </c>
      <c r="Q2521" t="s">
        <v>44</v>
      </c>
      <c r="V2521" t="s">
        <v>18395</v>
      </c>
      <c r="AF2521">
        <v>2701</v>
      </c>
    </row>
    <row r="2522" spans="1:32" x14ac:dyDescent="0.3">
      <c r="A2522" s="1">
        <v>1452</v>
      </c>
      <c r="B2522" t="s">
        <v>32</v>
      </c>
      <c r="C2522" t="s">
        <v>24919</v>
      </c>
      <c r="D2522" t="s">
        <v>18396</v>
      </c>
      <c r="E2522" t="s">
        <v>18397</v>
      </c>
      <c r="F2522" t="s">
        <v>18398</v>
      </c>
      <c r="G2522" t="s">
        <v>18399</v>
      </c>
      <c r="H2522" t="s">
        <v>475</v>
      </c>
      <c r="I2522" t="s">
        <v>228</v>
      </c>
      <c r="J2522" t="s">
        <v>110</v>
      </c>
      <c r="L2522" t="s">
        <v>18400</v>
      </c>
      <c r="M2522" t="s">
        <v>18401</v>
      </c>
      <c r="N2522" t="s">
        <v>18402</v>
      </c>
      <c r="Q2522" t="s">
        <v>44</v>
      </c>
      <c r="V2522" t="s">
        <v>18403</v>
      </c>
      <c r="AF2522">
        <v>2702</v>
      </c>
    </row>
    <row r="2523" spans="1:32" x14ac:dyDescent="0.3">
      <c r="A2523" s="1">
        <v>1460</v>
      </c>
      <c r="B2523" t="s">
        <v>32</v>
      </c>
      <c r="C2523" t="s">
        <v>24920</v>
      </c>
      <c r="D2523" t="s">
        <v>18404</v>
      </c>
      <c r="E2523" t="s">
        <v>1254</v>
      </c>
      <c r="F2523" t="s">
        <v>18405</v>
      </c>
      <c r="G2523" t="s">
        <v>497</v>
      </c>
      <c r="H2523" t="s">
        <v>108</v>
      </c>
      <c r="I2523" t="s">
        <v>228</v>
      </c>
      <c r="J2523" t="s">
        <v>39</v>
      </c>
      <c r="K2523" t="s">
        <v>18406</v>
      </c>
      <c r="L2523" t="s">
        <v>1257</v>
      </c>
      <c r="M2523" t="s">
        <v>1258</v>
      </c>
      <c r="N2523" t="s">
        <v>18407</v>
      </c>
      <c r="Q2523" t="s">
        <v>44</v>
      </c>
      <c r="V2523" t="s">
        <v>18408</v>
      </c>
      <c r="AF2523">
        <v>2703</v>
      </c>
    </row>
    <row r="2524" spans="1:32" x14ac:dyDescent="0.3">
      <c r="A2524" s="1">
        <v>1174</v>
      </c>
      <c r="B2524" t="s">
        <v>32</v>
      </c>
      <c r="C2524" t="s">
        <v>24921</v>
      </c>
      <c r="D2524" t="s">
        <v>18409</v>
      </c>
      <c r="E2524" t="s">
        <v>10748</v>
      </c>
      <c r="F2524" t="s">
        <v>18410</v>
      </c>
      <c r="G2524" t="s">
        <v>1024</v>
      </c>
      <c r="H2524" t="s">
        <v>180</v>
      </c>
      <c r="I2524" t="s">
        <v>137</v>
      </c>
      <c r="J2524" t="s">
        <v>103</v>
      </c>
      <c r="L2524" t="s">
        <v>10751</v>
      </c>
      <c r="M2524" t="s">
        <v>10752</v>
      </c>
      <c r="N2524" t="s">
        <v>18411</v>
      </c>
      <c r="Q2524" t="s">
        <v>44</v>
      </c>
      <c r="V2524" t="s">
        <v>18412</v>
      </c>
      <c r="AF2524">
        <v>2704</v>
      </c>
    </row>
    <row r="2525" spans="1:32" x14ac:dyDescent="0.3">
      <c r="A2525" s="1">
        <v>599</v>
      </c>
      <c r="B2525" t="s">
        <v>32</v>
      </c>
      <c r="C2525" t="s">
        <v>24922</v>
      </c>
      <c r="D2525" t="s">
        <v>18413</v>
      </c>
      <c r="E2525" t="s">
        <v>18414</v>
      </c>
      <c r="F2525" t="s">
        <v>18415</v>
      </c>
      <c r="G2525" t="s">
        <v>1598</v>
      </c>
      <c r="H2525" t="s">
        <v>37</v>
      </c>
      <c r="I2525" t="s">
        <v>2540</v>
      </c>
      <c r="J2525" t="s">
        <v>124</v>
      </c>
      <c r="K2525" t="s">
        <v>6796</v>
      </c>
      <c r="L2525" t="s">
        <v>18416</v>
      </c>
      <c r="M2525" t="s">
        <v>18417</v>
      </c>
      <c r="N2525" t="s">
        <v>18418</v>
      </c>
      <c r="P2525" t="s">
        <v>3481</v>
      </c>
      <c r="Q2525" t="s">
        <v>44</v>
      </c>
      <c r="V2525" t="s">
        <v>18419</v>
      </c>
      <c r="AF2525">
        <v>2705</v>
      </c>
    </row>
    <row r="2526" spans="1:32" x14ac:dyDescent="0.3">
      <c r="A2526" s="1">
        <v>1306</v>
      </c>
      <c r="B2526" t="s">
        <v>32</v>
      </c>
      <c r="C2526" t="s">
        <v>24923</v>
      </c>
      <c r="D2526" t="s">
        <v>18420</v>
      </c>
      <c r="E2526" t="s">
        <v>18421</v>
      </c>
      <c r="F2526" t="s">
        <v>18422</v>
      </c>
      <c r="G2526" t="s">
        <v>13223</v>
      </c>
      <c r="H2526" t="s">
        <v>459</v>
      </c>
      <c r="I2526" t="s">
        <v>1195</v>
      </c>
      <c r="J2526" t="s">
        <v>190</v>
      </c>
      <c r="K2526" t="s">
        <v>18423</v>
      </c>
      <c r="L2526" t="s">
        <v>18424</v>
      </c>
      <c r="M2526" t="s">
        <v>18425</v>
      </c>
      <c r="N2526" t="s">
        <v>18426</v>
      </c>
      <c r="P2526" t="s">
        <v>16829</v>
      </c>
      <c r="Q2526" t="s">
        <v>44</v>
      </c>
      <c r="V2526" t="s">
        <v>18427</v>
      </c>
      <c r="AF2526">
        <v>2706</v>
      </c>
    </row>
    <row r="2527" spans="1:32" x14ac:dyDescent="0.3">
      <c r="A2527" s="1">
        <v>1099</v>
      </c>
      <c r="B2527" t="s">
        <v>32</v>
      </c>
      <c r="C2527" t="s">
        <v>24924</v>
      </c>
      <c r="D2527" t="s">
        <v>18428</v>
      </c>
      <c r="E2527" t="s">
        <v>4673</v>
      </c>
      <c r="F2527" t="s">
        <v>18429</v>
      </c>
      <c r="G2527" t="s">
        <v>18430</v>
      </c>
      <c r="H2527" t="s">
        <v>522</v>
      </c>
      <c r="I2527" t="s">
        <v>5752</v>
      </c>
      <c r="J2527" t="s">
        <v>190</v>
      </c>
      <c r="K2527" t="s">
        <v>18431</v>
      </c>
      <c r="L2527" t="s">
        <v>4677</v>
      </c>
      <c r="M2527" t="s">
        <v>4678</v>
      </c>
      <c r="N2527" t="s">
        <v>18432</v>
      </c>
      <c r="Q2527" t="s">
        <v>44</v>
      </c>
      <c r="V2527" t="s">
        <v>18433</v>
      </c>
      <c r="AF2527">
        <v>2707</v>
      </c>
    </row>
    <row r="2528" spans="1:32" x14ac:dyDescent="0.3">
      <c r="A2528" s="1">
        <v>1724</v>
      </c>
      <c r="B2528" t="s">
        <v>32</v>
      </c>
      <c r="C2528" t="s">
        <v>24925</v>
      </c>
      <c r="D2528" t="s">
        <v>18434</v>
      </c>
      <c r="E2528" t="s">
        <v>1254</v>
      </c>
      <c r="F2528" t="s">
        <v>18435</v>
      </c>
      <c r="G2528" t="s">
        <v>729</v>
      </c>
      <c r="H2528" t="s">
        <v>180</v>
      </c>
      <c r="I2528" t="s">
        <v>477</v>
      </c>
      <c r="J2528" t="s">
        <v>123</v>
      </c>
      <c r="K2528" t="s">
        <v>18436</v>
      </c>
      <c r="L2528" t="s">
        <v>1257</v>
      </c>
      <c r="M2528" t="s">
        <v>1258</v>
      </c>
      <c r="N2528" t="s">
        <v>18437</v>
      </c>
      <c r="Q2528" t="s">
        <v>44</v>
      </c>
      <c r="V2528" t="s">
        <v>18438</v>
      </c>
      <c r="AF2528">
        <v>2708</v>
      </c>
    </row>
    <row r="2529" spans="1:32" x14ac:dyDescent="0.3">
      <c r="A2529" s="1">
        <v>2370</v>
      </c>
      <c r="B2529" t="s">
        <v>32</v>
      </c>
      <c r="C2529" t="s">
        <v>24926</v>
      </c>
      <c r="D2529" t="s">
        <v>18439</v>
      </c>
      <c r="E2529" t="s">
        <v>18440</v>
      </c>
      <c r="F2529" t="s">
        <v>18441</v>
      </c>
      <c r="G2529" t="s">
        <v>15035</v>
      </c>
      <c r="H2529" t="s">
        <v>74</v>
      </c>
      <c r="I2529" t="s">
        <v>1044</v>
      </c>
      <c r="J2529" t="s">
        <v>190</v>
      </c>
      <c r="K2529" t="s">
        <v>3217</v>
      </c>
      <c r="L2529" t="s">
        <v>18442</v>
      </c>
      <c r="M2529" t="s">
        <v>18443</v>
      </c>
      <c r="N2529" t="s">
        <v>18444</v>
      </c>
      <c r="P2529" t="s">
        <v>8002</v>
      </c>
      <c r="Q2529" t="s">
        <v>44</v>
      </c>
      <c r="V2529" t="s">
        <v>18445</v>
      </c>
      <c r="AF2529">
        <v>2709</v>
      </c>
    </row>
    <row r="2530" spans="1:32" x14ac:dyDescent="0.3">
      <c r="A2530" s="1">
        <v>2088</v>
      </c>
      <c r="B2530" t="s">
        <v>32</v>
      </c>
      <c r="C2530" t="s">
        <v>24927</v>
      </c>
      <c r="D2530" t="s">
        <v>18446</v>
      </c>
      <c r="E2530" t="s">
        <v>18447</v>
      </c>
      <c r="F2530" t="s">
        <v>18448</v>
      </c>
      <c r="G2530" t="s">
        <v>2532</v>
      </c>
      <c r="H2530" t="s">
        <v>180</v>
      </c>
      <c r="I2530" t="s">
        <v>1373</v>
      </c>
      <c r="J2530" t="s">
        <v>373</v>
      </c>
      <c r="K2530" t="s">
        <v>18449</v>
      </c>
      <c r="L2530" t="s">
        <v>18450</v>
      </c>
      <c r="M2530" t="s">
        <v>18451</v>
      </c>
      <c r="N2530" t="s">
        <v>18452</v>
      </c>
      <c r="P2530" t="s">
        <v>9236</v>
      </c>
      <c r="Q2530" t="s">
        <v>44</v>
      </c>
      <c r="V2530" t="s">
        <v>18453</v>
      </c>
      <c r="AF2530">
        <v>2710</v>
      </c>
    </row>
    <row r="2531" spans="1:32" x14ac:dyDescent="0.3">
      <c r="A2531" s="1">
        <v>1067</v>
      </c>
      <c r="B2531" t="s">
        <v>32</v>
      </c>
      <c r="C2531" t="s">
        <v>18454</v>
      </c>
      <c r="D2531" t="s">
        <v>18455</v>
      </c>
      <c r="E2531" t="s">
        <v>18456</v>
      </c>
      <c r="F2531" t="s">
        <v>18457</v>
      </c>
      <c r="G2531" t="s">
        <v>155</v>
      </c>
      <c r="H2531" t="s">
        <v>51</v>
      </c>
      <c r="I2531" t="s">
        <v>3057</v>
      </c>
      <c r="J2531" t="s">
        <v>124</v>
      </c>
      <c r="K2531" t="s">
        <v>18458</v>
      </c>
      <c r="L2531" t="s">
        <v>18459</v>
      </c>
      <c r="M2531" t="s">
        <v>18460</v>
      </c>
      <c r="N2531" t="s">
        <v>18461</v>
      </c>
      <c r="P2531" t="s">
        <v>6002</v>
      </c>
      <c r="Q2531" t="s">
        <v>44</v>
      </c>
      <c r="V2531" t="s">
        <v>18462</v>
      </c>
      <c r="AF2531">
        <v>2711</v>
      </c>
    </row>
    <row r="2532" spans="1:32" x14ac:dyDescent="0.3">
      <c r="A2532" s="1">
        <v>2063</v>
      </c>
      <c r="B2532" t="s">
        <v>32</v>
      </c>
      <c r="C2532" t="s">
        <v>24928</v>
      </c>
      <c r="D2532" t="s">
        <v>18463</v>
      </c>
      <c r="E2532" t="s">
        <v>18464</v>
      </c>
      <c r="F2532" t="s">
        <v>18465</v>
      </c>
      <c r="G2532" t="s">
        <v>8842</v>
      </c>
      <c r="H2532" t="s">
        <v>475</v>
      </c>
      <c r="K2532" t="s">
        <v>18466</v>
      </c>
      <c r="L2532" t="s">
        <v>18467</v>
      </c>
      <c r="M2532" t="s">
        <v>18468</v>
      </c>
      <c r="N2532" t="s">
        <v>18469</v>
      </c>
      <c r="Q2532" t="s">
        <v>44</v>
      </c>
      <c r="V2532" t="s">
        <v>18470</v>
      </c>
      <c r="AF2532">
        <v>2712</v>
      </c>
    </row>
    <row r="2533" spans="1:32" x14ac:dyDescent="0.3">
      <c r="A2533" s="1">
        <v>1433</v>
      </c>
      <c r="B2533" t="s">
        <v>32</v>
      </c>
      <c r="C2533" t="s">
        <v>24929</v>
      </c>
      <c r="D2533" t="s">
        <v>18471</v>
      </c>
      <c r="E2533" t="s">
        <v>18472</v>
      </c>
      <c r="F2533" t="s">
        <v>18473</v>
      </c>
      <c r="G2533" t="s">
        <v>10052</v>
      </c>
      <c r="H2533" t="s">
        <v>522</v>
      </c>
      <c r="I2533" t="s">
        <v>1204</v>
      </c>
      <c r="J2533" t="s">
        <v>1231</v>
      </c>
      <c r="K2533" t="s">
        <v>18474</v>
      </c>
      <c r="L2533" t="s">
        <v>18475</v>
      </c>
      <c r="M2533" t="s">
        <v>18476</v>
      </c>
      <c r="N2533" t="s">
        <v>18477</v>
      </c>
      <c r="P2533" t="s">
        <v>18478</v>
      </c>
      <c r="Q2533" t="s">
        <v>44</v>
      </c>
      <c r="V2533" t="s">
        <v>18479</v>
      </c>
      <c r="AF2533">
        <v>2713</v>
      </c>
    </row>
    <row r="2534" spans="1:32" x14ac:dyDescent="0.3">
      <c r="A2534" s="1">
        <v>2520</v>
      </c>
      <c r="B2534" t="s">
        <v>32</v>
      </c>
      <c r="C2534" t="s">
        <v>24930</v>
      </c>
      <c r="D2534" t="s">
        <v>18480</v>
      </c>
      <c r="E2534" t="s">
        <v>18481</v>
      </c>
      <c r="F2534" t="s">
        <v>18482</v>
      </c>
      <c r="G2534" t="s">
        <v>9023</v>
      </c>
      <c r="H2534" t="s">
        <v>248</v>
      </c>
      <c r="I2534" t="s">
        <v>75</v>
      </c>
      <c r="J2534" t="s">
        <v>168</v>
      </c>
      <c r="K2534" t="s">
        <v>6372</v>
      </c>
      <c r="L2534" t="s">
        <v>18483</v>
      </c>
      <c r="M2534" t="s">
        <v>18484</v>
      </c>
      <c r="N2534" t="s">
        <v>18485</v>
      </c>
      <c r="P2534" t="s">
        <v>7119</v>
      </c>
      <c r="Q2534" t="s">
        <v>44</v>
      </c>
      <c r="V2534" t="s">
        <v>18486</v>
      </c>
      <c r="AF2534">
        <v>2714</v>
      </c>
    </row>
    <row r="2535" spans="1:32" x14ac:dyDescent="0.3">
      <c r="A2535" s="1">
        <v>850</v>
      </c>
      <c r="B2535" t="s">
        <v>32</v>
      </c>
      <c r="C2535" t="s">
        <v>24931</v>
      </c>
      <c r="D2535" t="s">
        <v>18487</v>
      </c>
      <c r="E2535" t="s">
        <v>4673</v>
      </c>
      <c r="F2535" t="s">
        <v>18488</v>
      </c>
      <c r="G2535" t="s">
        <v>18489</v>
      </c>
      <c r="H2535" t="s">
        <v>74</v>
      </c>
      <c r="I2535" t="s">
        <v>508</v>
      </c>
      <c r="J2535" t="s">
        <v>477</v>
      </c>
      <c r="K2535" t="s">
        <v>18490</v>
      </c>
      <c r="L2535" t="s">
        <v>4677</v>
      </c>
      <c r="M2535" t="s">
        <v>4678</v>
      </c>
      <c r="N2535" t="s">
        <v>18491</v>
      </c>
      <c r="Q2535" t="s">
        <v>44</v>
      </c>
      <c r="AF2535">
        <v>2715</v>
      </c>
    </row>
    <row r="2536" spans="1:32" x14ac:dyDescent="0.3">
      <c r="A2536" s="1">
        <v>1719</v>
      </c>
      <c r="B2536" t="s">
        <v>32</v>
      </c>
      <c r="C2536" t="s">
        <v>24932</v>
      </c>
      <c r="D2536" t="s">
        <v>18492</v>
      </c>
      <c r="E2536" t="s">
        <v>4101</v>
      </c>
      <c r="F2536" t="s">
        <v>18493</v>
      </c>
      <c r="G2536" t="s">
        <v>107</v>
      </c>
      <c r="H2536" t="s">
        <v>108</v>
      </c>
      <c r="I2536" t="s">
        <v>348</v>
      </c>
      <c r="J2536" t="s">
        <v>168</v>
      </c>
      <c r="K2536" t="s">
        <v>3289</v>
      </c>
      <c r="L2536" t="s">
        <v>4104</v>
      </c>
      <c r="M2536" t="s">
        <v>4105</v>
      </c>
      <c r="N2536" t="s">
        <v>18494</v>
      </c>
      <c r="P2536" t="s">
        <v>2095</v>
      </c>
      <c r="Q2536" t="s">
        <v>44</v>
      </c>
      <c r="V2536" t="s">
        <v>18495</v>
      </c>
      <c r="AF2536">
        <v>2716</v>
      </c>
    </row>
    <row r="2537" spans="1:32" x14ac:dyDescent="0.3">
      <c r="A2537" s="1">
        <v>2545</v>
      </c>
      <c r="B2537" t="s">
        <v>32</v>
      </c>
      <c r="C2537" t="s">
        <v>24933</v>
      </c>
      <c r="D2537" t="s">
        <v>18496</v>
      </c>
      <c r="E2537" t="s">
        <v>15704</v>
      </c>
      <c r="F2537" t="s">
        <v>18497</v>
      </c>
      <c r="G2537" t="s">
        <v>1042</v>
      </c>
      <c r="H2537" t="s">
        <v>122</v>
      </c>
      <c r="I2537" t="s">
        <v>373</v>
      </c>
      <c r="K2537" t="s">
        <v>4129</v>
      </c>
      <c r="L2537" t="s">
        <v>15706</v>
      </c>
      <c r="M2537" t="s">
        <v>15707</v>
      </c>
      <c r="N2537" t="s">
        <v>18498</v>
      </c>
      <c r="P2537" t="s">
        <v>3160</v>
      </c>
      <c r="Q2537" t="s">
        <v>44</v>
      </c>
      <c r="V2537" t="s">
        <v>18499</v>
      </c>
      <c r="AF2537">
        <v>2717</v>
      </c>
    </row>
    <row r="2538" spans="1:32" x14ac:dyDescent="0.3">
      <c r="A2538" s="1">
        <v>1753</v>
      </c>
      <c r="B2538" t="s">
        <v>32</v>
      </c>
      <c r="C2538" t="s">
        <v>24934</v>
      </c>
      <c r="D2538" t="s">
        <v>18500</v>
      </c>
      <c r="E2538" t="s">
        <v>6618</v>
      </c>
      <c r="F2538" t="s">
        <v>18501</v>
      </c>
      <c r="G2538" t="s">
        <v>874</v>
      </c>
      <c r="H2538" t="s">
        <v>180</v>
      </c>
      <c r="I2538" t="s">
        <v>2444</v>
      </c>
      <c r="J2538" t="s">
        <v>110</v>
      </c>
      <c r="K2538" t="s">
        <v>18502</v>
      </c>
      <c r="L2538" t="s">
        <v>6621</v>
      </c>
      <c r="M2538" t="s">
        <v>6622</v>
      </c>
      <c r="N2538" t="s">
        <v>18503</v>
      </c>
      <c r="P2538" t="s">
        <v>18504</v>
      </c>
      <c r="Q2538" t="s">
        <v>44</v>
      </c>
      <c r="V2538" t="s">
        <v>18505</v>
      </c>
      <c r="AF2538">
        <v>2718</v>
      </c>
    </row>
    <row r="2539" spans="1:32" x14ac:dyDescent="0.3">
      <c r="A2539" s="1">
        <v>961</v>
      </c>
      <c r="B2539" t="s">
        <v>32</v>
      </c>
      <c r="C2539" t="s">
        <v>24935</v>
      </c>
      <c r="D2539" t="s">
        <v>18506</v>
      </c>
      <c r="E2539" t="s">
        <v>1254</v>
      </c>
      <c r="F2539" t="s">
        <v>18507</v>
      </c>
      <c r="G2539" t="s">
        <v>729</v>
      </c>
      <c r="H2539" t="s">
        <v>180</v>
      </c>
      <c r="I2539" t="s">
        <v>477</v>
      </c>
      <c r="J2539" t="s">
        <v>349</v>
      </c>
      <c r="K2539" t="s">
        <v>18508</v>
      </c>
      <c r="L2539" t="s">
        <v>1257</v>
      </c>
      <c r="M2539" t="s">
        <v>1258</v>
      </c>
      <c r="N2539" t="s">
        <v>18509</v>
      </c>
      <c r="Q2539" t="s">
        <v>44</v>
      </c>
      <c r="V2539" t="s">
        <v>18510</v>
      </c>
      <c r="AF2539">
        <v>2719</v>
      </c>
    </row>
    <row r="2540" spans="1:32" x14ac:dyDescent="0.3">
      <c r="A2540" s="1">
        <v>1133</v>
      </c>
      <c r="B2540" t="s">
        <v>32</v>
      </c>
      <c r="C2540" t="s">
        <v>24936</v>
      </c>
      <c r="D2540" t="s">
        <v>18511</v>
      </c>
      <c r="E2540" t="s">
        <v>7178</v>
      </c>
      <c r="F2540" t="s">
        <v>18512</v>
      </c>
      <c r="G2540" t="s">
        <v>3654</v>
      </c>
      <c r="H2540" t="s">
        <v>74</v>
      </c>
      <c r="I2540" t="s">
        <v>5000</v>
      </c>
      <c r="J2540" t="s">
        <v>236</v>
      </c>
      <c r="K2540" t="s">
        <v>18513</v>
      </c>
      <c r="L2540" t="s">
        <v>7182</v>
      </c>
      <c r="M2540" t="s">
        <v>7183</v>
      </c>
      <c r="N2540" t="s">
        <v>18514</v>
      </c>
      <c r="P2540" t="s">
        <v>18515</v>
      </c>
      <c r="Q2540" t="s">
        <v>44</v>
      </c>
      <c r="V2540" t="s">
        <v>18516</v>
      </c>
      <c r="AF2540">
        <v>2720</v>
      </c>
    </row>
    <row r="2541" spans="1:32" x14ac:dyDescent="0.3">
      <c r="A2541" s="1">
        <v>1639</v>
      </c>
      <c r="B2541" t="s">
        <v>32</v>
      </c>
      <c r="C2541" t="s">
        <v>18517</v>
      </c>
      <c r="D2541" t="s">
        <v>18518</v>
      </c>
      <c r="E2541" t="s">
        <v>4955</v>
      </c>
      <c r="F2541" t="s">
        <v>18519</v>
      </c>
      <c r="G2541" t="s">
        <v>240</v>
      </c>
      <c r="H2541" t="s">
        <v>108</v>
      </c>
      <c r="I2541" t="s">
        <v>3187</v>
      </c>
      <c r="J2541" t="s">
        <v>124</v>
      </c>
      <c r="K2541" t="s">
        <v>18520</v>
      </c>
      <c r="L2541" t="s">
        <v>4955</v>
      </c>
      <c r="M2541" t="s">
        <v>6802</v>
      </c>
      <c r="N2541" t="s">
        <v>18521</v>
      </c>
      <c r="Q2541" t="s">
        <v>44</v>
      </c>
      <c r="V2541" t="s">
        <v>18522</v>
      </c>
      <c r="AF2541">
        <v>2721</v>
      </c>
    </row>
    <row r="2542" spans="1:32" x14ac:dyDescent="0.3">
      <c r="A2542" s="1">
        <v>2585</v>
      </c>
      <c r="B2542" t="s">
        <v>32</v>
      </c>
      <c r="C2542" t="s">
        <v>24937</v>
      </c>
      <c r="D2542" t="s">
        <v>18523</v>
      </c>
      <c r="E2542" t="s">
        <v>5121</v>
      </c>
      <c r="F2542" t="s">
        <v>18524</v>
      </c>
      <c r="G2542" t="s">
        <v>2954</v>
      </c>
      <c r="H2542" t="s">
        <v>248</v>
      </c>
      <c r="I2542" t="s">
        <v>1208</v>
      </c>
      <c r="J2542" t="s">
        <v>123</v>
      </c>
      <c r="K2542" t="s">
        <v>18525</v>
      </c>
      <c r="L2542" t="s">
        <v>5124</v>
      </c>
      <c r="M2542" t="s">
        <v>5125</v>
      </c>
      <c r="N2542" t="s">
        <v>18526</v>
      </c>
      <c r="Q2542" t="s">
        <v>44</v>
      </c>
      <c r="V2542" t="s">
        <v>18527</v>
      </c>
      <c r="AF2542">
        <v>2722</v>
      </c>
    </row>
    <row r="2543" spans="1:32" x14ac:dyDescent="0.3">
      <c r="A2543" s="1">
        <v>2596</v>
      </c>
      <c r="B2543" t="s">
        <v>32</v>
      </c>
      <c r="C2543" t="s">
        <v>24938</v>
      </c>
      <c r="D2543" t="s">
        <v>18528</v>
      </c>
      <c r="E2543" t="s">
        <v>5121</v>
      </c>
      <c r="F2543" t="s">
        <v>18529</v>
      </c>
      <c r="G2543" t="s">
        <v>4593</v>
      </c>
      <c r="H2543" t="s">
        <v>74</v>
      </c>
      <c r="I2543" t="s">
        <v>348</v>
      </c>
      <c r="J2543" t="s">
        <v>168</v>
      </c>
      <c r="K2543" t="s">
        <v>18530</v>
      </c>
      <c r="L2543" t="s">
        <v>5124</v>
      </c>
      <c r="M2543" t="s">
        <v>9774</v>
      </c>
      <c r="N2543" t="s">
        <v>18531</v>
      </c>
      <c r="P2543" t="s">
        <v>18532</v>
      </c>
      <c r="Q2543" t="s">
        <v>44</v>
      </c>
      <c r="V2543" t="s">
        <v>18533</v>
      </c>
      <c r="AF2543">
        <v>2723</v>
      </c>
    </row>
    <row r="2544" spans="1:32" x14ac:dyDescent="0.3">
      <c r="A2544" s="1">
        <v>2357</v>
      </c>
      <c r="B2544" t="s">
        <v>32</v>
      </c>
      <c r="C2544" t="s">
        <v>24939</v>
      </c>
      <c r="D2544" t="s">
        <v>18534</v>
      </c>
      <c r="E2544" t="s">
        <v>18535</v>
      </c>
      <c r="F2544" t="s">
        <v>18536</v>
      </c>
      <c r="G2544" t="s">
        <v>5236</v>
      </c>
      <c r="H2544" t="s">
        <v>122</v>
      </c>
      <c r="I2544" t="s">
        <v>75</v>
      </c>
      <c r="J2544" t="s">
        <v>168</v>
      </c>
      <c r="K2544" t="s">
        <v>7384</v>
      </c>
      <c r="L2544" t="s">
        <v>18537</v>
      </c>
      <c r="M2544" t="s">
        <v>18538</v>
      </c>
      <c r="N2544" t="s">
        <v>18539</v>
      </c>
      <c r="P2544" t="s">
        <v>12100</v>
      </c>
      <c r="Q2544" t="s">
        <v>44</v>
      </c>
      <c r="V2544" t="s">
        <v>18540</v>
      </c>
      <c r="AF2544">
        <v>2724</v>
      </c>
    </row>
    <row r="2545" spans="1:32" x14ac:dyDescent="0.3">
      <c r="A2545" s="1">
        <v>2057</v>
      </c>
      <c r="B2545" t="s">
        <v>32</v>
      </c>
      <c r="C2545" t="s">
        <v>24940</v>
      </c>
      <c r="D2545" t="s">
        <v>18541</v>
      </c>
      <c r="E2545" t="s">
        <v>2513</v>
      </c>
      <c r="F2545" t="s">
        <v>18542</v>
      </c>
      <c r="G2545" t="s">
        <v>2707</v>
      </c>
      <c r="H2545" t="s">
        <v>459</v>
      </c>
      <c r="I2545" t="s">
        <v>236</v>
      </c>
      <c r="J2545" t="s">
        <v>39</v>
      </c>
      <c r="L2545" t="s">
        <v>2516</v>
      </c>
      <c r="M2545" t="s">
        <v>2517</v>
      </c>
      <c r="N2545" t="s">
        <v>18543</v>
      </c>
      <c r="Q2545" t="s">
        <v>44</v>
      </c>
      <c r="V2545" t="s">
        <v>18544</v>
      </c>
      <c r="AF2545">
        <v>2725</v>
      </c>
    </row>
    <row r="2546" spans="1:32" x14ac:dyDescent="0.3">
      <c r="A2546" s="1">
        <v>929</v>
      </c>
      <c r="B2546" t="s">
        <v>32</v>
      </c>
      <c r="C2546" t="s">
        <v>24941</v>
      </c>
      <c r="D2546" t="s">
        <v>18545</v>
      </c>
      <c r="E2546" t="s">
        <v>16159</v>
      </c>
      <c r="F2546" t="s">
        <v>18546</v>
      </c>
      <c r="G2546" t="s">
        <v>3213</v>
      </c>
      <c r="H2546" t="s">
        <v>475</v>
      </c>
      <c r="I2546" t="s">
        <v>5102</v>
      </c>
      <c r="J2546" t="s">
        <v>18547</v>
      </c>
      <c r="K2546" t="s">
        <v>18548</v>
      </c>
      <c r="L2546" t="s">
        <v>16162</v>
      </c>
      <c r="M2546" t="s">
        <v>16163</v>
      </c>
      <c r="N2546" t="s">
        <v>18549</v>
      </c>
      <c r="Q2546" t="s">
        <v>44</v>
      </c>
      <c r="AF2546">
        <v>2726</v>
      </c>
    </row>
    <row r="2547" spans="1:32" x14ac:dyDescent="0.3">
      <c r="A2547" s="1">
        <v>935</v>
      </c>
      <c r="B2547" t="s">
        <v>32</v>
      </c>
      <c r="C2547" t="s">
        <v>24942</v>
      </c>
      <c r="D2547" t="s">
        <v>18550</v>
      </c>
      <c r="E2547" t="s">
        <v>5785</v>
      </c>
      <c r="F2547" t="s">
        <v>18551</v>
      </c>
      <c r="G2547" t="s">
        <v>18552</v>
      </c>
      <c r="H2547" t="s">
        <v>51</v>
      </c>
      <c r="I2547" t="s">
        <v>228</v>
      </c>
      <c r="J2547" t="s">
        <v>373</v>
      </c>
      <c r="K2547" t="s">
        <v>18553</v>
      </c>
      <c r="L2547" t="s">
        <v>5789</v>
      </c>
      <c r="M2547" t="s">
        <v>5790</v>
      </c>
      <c r="N2547" t="s">
        <v>18554</v>
      </c>
      <c r="P2547" t="s">
        <v>18555</v>
      </c>
      <c r="Q2547" t="s">
        <v>44</v>
      </c>
      <c r="V2547" t="s">
        <v>18556</v>
      </c>
      <c r="AF2547">
        <v>2727</v>
      </c>
    </row>
    <row r="2548" spans="1:32" x14ac:dyDescent="0.3">
      <c r="A2548" s="1">
        <v>2375</v>
      </c>
      <c r="B2548" t="s">
        <v>32</v>
      </c>
      <c r="C2548" t="s">
        <v>24943</v>
      </c>
      <c r="D2548" t="s">
        <v>18557</v>
      </c>
      <c r="E2548" t="s">
        <v>18065</v>
      </c>
      <c r="F2548" t="s">
        <v>18558</v>
      </c>
      <c r="G2548" t="s">
        <v>400</v>
      </c>
      <c r="H2548" t="s">
        <v>37</v>
      </c>
      <c r="I2548" t="s">
        <v>5838</v>
      </c>
      <c r="J2548" t="s">
        <v>4339</v>
      </c>
      <c r="K2548" t="s">
        <v>9188</v>
      </c>
      <c r="L2548" t="s">
        <v>18069</v>
      </c>
      <c r="M2548" t="s">
        <v>18070</v>
      </c>
      <c r="N2548" t="s">
        <v>18559</v>
      </c>
      <c r="P2548" t="s">
        <v>18560</v>
      </c>
      <c r="Q2548" t="s">
        <v>44</v>
      </c>
      <c r="AF2548">
        <v>2728</v>
      </c>
    </row>
    <row r="2549" spans="1:32" x14ac:dyDescent="0.3">
      <c r="A2549" s="1">
        <v>2725</v>
      </c>
      <c r="B2549" t="s">
        <v>32</v>
      </c>
      <c r="C2549" t="s">
        <v>18561</v>
      </c>
      <c r="D2549" t="s">
        <v>18562</v>
      </c>
      <c r="E2549" t="s">
        <v>18563</v>
      </c>
      <c r="F2549" t="s">
        <v>18564</v>
      </c>
      <c r="G2549" t="s">
        <v>18565</v>
      </c>
      <c r="H2549" t="s">
        <v>122</v>
      </c>
      <c r="O2549" t="s">
        <v>62</v>
      </c>
      <c r="R2549" t="s">
        <v>18566</v>
      </c>
      <c r="S2549" t="s">
        <v>18567</v>
      </c>
      <c r="T2549" t="s">
        <v>18568</v>
      </c>
      <c r="U2549" t="s">
        <v>18569</v>
      </c>
      <c r="V2549" t="s">
        <v>18570</v>
      </c>
      <c r="Z2549" t="s">
        <v>18571</v>
      </c>
      <c r="AF2549">
        <v>2729</v>
      </c>
    </row>
    <row r="2550" spans="1:32" x14ac:dyDescent="0.3">
      <c r="A2550" s="1">
        <v>1683</v>
      </c>
      <c r="B2550" t="s">
        <v>32</v>
      </c>
      <c r="C2550" t="s">
        <v>24944</v>
      </c>
      <c r="D2550" t="s">
        <v>18572</v>
      </c>
      <c r="E2550" t="s">
        <v>8657</v>
      </c>
      <c r="F2550" t="s">
        <v>18573</v>
      </c>
      <c r="G2550" t="s">
        <v>18574</v>
      </c>
      <c r="H2550" t="s">
        <v>459</v>
      </c>
      <c r="I2550" t="s">
        <v>1882</v>
      </c>
      <c r="J2550" t="s">
        <v>123</v>
      </c>
      <c r="K2550" t="s">
        <v>18575</v>
      </c>
      <c r="L2550" t="s">
        <v>8661</v>
      </c>
      <c r="M2550" t="s">
        <v>8662</v>
      </c>
      <c r="N2550" t="s">
        <v>18576</v>
      </c>
      <c r="P2550" t="s">
        <v>8576</v>
      </c>
      <c r="Q2550" t="s">
        <v>44</v>
      </c>
      <c r="V2550" t="s">
        <v>18577</v>
      </c>
      <c r="AF2550">
        <v>2731</v>
      </c>
    </row>
    <row r="2551" spans="1:32" x14ac:dyDescent="0.3">
      <c r="A2551" s="1">
        <v>1655</v>
      </c>
      <c r="B2551" t="s">
        <v>32</v>
      </c>
      <c r="C2551" t="s">
        <v>24945</v>
      </c>
      <c r="D2551" t="s">
        <v>18578</v>
      </c>
      <c r="E2551" t="s">
        <v>18579</v>
      </c>
      <c r="F2551" t="s">
        <v>18580</v>
      </c>
      <c r="G2551" t="s">
        <v>1822</v>
      </c>
      <c r="H2551" t="s">
        <v>166</v>
      </c>
      <c r="I2551" t="s">
        <v>38</v>
      </c>
      <c r="J2551" t="s">
        <v>460</v>
      </c>
      <c r="K2551" t="s">
        <v>18581</v>
      </c>
      <c r="L2551" t="s">
        <v>18582</v>
      </c>
      <c r="M2551" t="s">
        <v>18583</v>
      </c>
      <c r="N2551" t="s">
        <v>18584</v>
      </c>
      <c r="P2551" t="s">
        <v>18585</v>
      </c>
      <c r="Q2551" t="s">
        <v>44</v>
      </c>
      <c r="V2551" t="s">
        <v>18586</v>
      </c>
      <c r="AF2551">
        <v>2732</v>
      </c>
    </row>
    <row r="2552" spans="1:32" x14ac:dyDescent="0.3">
      <c r="A2552" s="1">
        <v>918</v>
      </c>
      <c r="B2552" t="s">
        <v>32</v>
      </c>
      <c r="C2552" t="s">
        <v>24946</v>
      </c>
      <c r="D2552" t="s">
        <v>18587</v>
      </c>
      <c r="E2552" t="s">
        <v>4392</v>
      </c>
      <c r="F2552" t="s">
        <v>18588</v>
      </c>
      <c r="G2552" t="s">
        <v>1310</v>
      </c>
      <c r="H2552" t="s">
        <v>180</v>
      </c>
      <c r="I2552" t="s">
        <v>103</v>
      </c>
      <c r="J2552" t="s">
        <v>324</v>
      </c>
      <c r="K2552" t="s">
        <v>18589</v>
      </c>
      <c r="L2552" t="s">
        <v>4396</v>
      </c>
      <c r="M2552" t="s">
        <v>4397</v>
      </c>
      <c r="N2552" t="s">
        <v>18590</v>
      </c>
      <c r="Q2552" t="s">
        <v>44</v>
      </c>
      <c r="V2552" t="s">
        <v>18591</v>
      </c>
      <c r="AF2552">
        <v>2733</v>
      </c>
    </row>
    <row r="2553" spans="1:32" x14ac:dyDescent="0.3">
      <c r="A2553" s="1">
        <v>1422</v>
      </c>
      <c r="B2553" t="s">
        <v>32</v>
      </c>
      <c r="C2553" t="s">
        <v>24947</v>
      </c>
      <c r="D2553" t="s">
        <v>18592</v>
      </c>
      <c r="E2553" t="s">
        <v>2513</v>
      </c>
      <c r="F2553" t="s">
        <v>18593</v>
      </c>
      <c r="G2553" t="s">
        <v>13958</v>
      </c>
      <c r="H2553" t="s">
        <v>459</v>
      </c>
      <c r="I2553" t="s">
        <v>236</v>
      </c>
      <c r="J2553" t="s">
        <v>39</v>
      </c>
      <c r="K2553" t="s">
        <v>137</v>
      </c>
      <c r="L2553" t="s">
        <v>2516</v>
      </c>
      <c r="M2553" t="s">
        <v>2517</v>
      </c>
      <c r="N2553" t="s">
        <v>18594</v>
      </c>
      <c r="Q2553" t="s">
        <v>44</v>
      </c>
      <c r="V2553" t="s">
        <v>18595</v>
      </c>
      <c r="AF2553">
        <v>2734</v>
      </c>
    </row>
    <row r="2554" spans="1:32" x14ac:dyDescent="0.3">
      <c r="A2554" s="1">
        <v>2050</v>
      </c>
      <c r="B2554" t="s">
        <v>32</v>
      </c>
      <c r="C2554" t="s">
        <v>24948</v>
      </c>
      <c r="D2554" t="s">
        <v>18596</v>
      </c>
      <c r="E2554" t="s">
        <v>18597</v>
      </c>
      <c r="F2554" t="s">
        <v>18598</v>
      </c>
      <c r="G2554" t="s">
        <v>2216</v>
      </c>
      <c r="H2554" t="s">
        <v>122</v>
      </c>
      <c r="I2554" t="s">
        <v>2444</v>
      </c>
      <c r="J2554" t="s">
        <v>324</v>
      </c>
      <c r="K2554" t="s">
        <v>18599</v>
      </c>
      <c r="L2554" t="s">
        <v>18600</v>
      </c>
      <c r="M2554" t="s">
        <v>18601</v>
      </c>
      <c r="N2554" t="s">
        <v>18602</v>
      </c>
      <c r="P2554" t="s">
        <v>18603</v>
      </c>
      <c r="Q2554" t="s">
        <v>44</v>
      </c>
      <c r="V2554" t="s">
        <v>18604</v>
      </c>
      <c r="AF2554">
        <v>2735</v>
      </c>
    </row>
    <row r="2555" spans="1:32" x14ac:dyDescent="0.3">
      <c r="A2555" s="1">
        <v>1491</v>
      </c>
      <c r="B2555" t="s">
        <v>32</v>
      </c>
      <c r="C2555" t="s">
        <v>24949</v>
      </c>
      <c r="D2555" t="s">
        <v>18605</v>
      </c>
      <c r="E2555" t="s">
        <v>5465</v>
      </c>
      <c r="F2555" t="s">
        <v>18606</v>
      </c>
      <c r="G2555" t="s">
        <v>5236</v>
      </c>
      <c r="H2555" t="s">
        <v>122</v>
      </c>
      <c r="I2555" t="s">
        <v>236</v>
      </c>
      <c r="J2555" t="s">
        <v>123</v>
      </c>
      <c r="K2555" t="s">
        <v>18607</v>
      </c>
      <c r="L2555" t="s">
        <v>5468</v>
      </c>
      <c r="M2555" t="s">
        <v>5469</v>
      </c>
      <c r="N2555" t="s">
        <v>18608</v>
      </c>
      <c r="P2555" t="s">
        <v>18609</v>
      </c>
      <c r="Q2555" t="s">
        <v>44</v>
      </c>
      <c r="V2555" t="s">
        <v>18610</v>
      </c>
      <c r="AF2555">
        <v>2736</v>
      </c>
    </row>
    <row r="2556" spans="1:32" x14ac:dyDescent="0.3">
      <c r="A2556" s="1">
        <v>2427</v>
      </c>
      <c r="B2556" t="s">
        <v>32</v>
      </c>
      <c r="C2556" t="s">
        <v>24950</v>
      </c>
      <c r="D2556" t="s">
        <v>18611</v>
      </c>
      <c r="E2556" t="s">
        <v>8461</v>
      </c>
      <c r="F2556" t="s">
        <v>18612</v>
      </c>
      <c r="G2556" t="s">
        <v>3213</v>
      </c>
      <c r="H2556" t="s">
        <v>475</v>
      </c>
      <c r="I2556" t="s">
        <v>2296</v>
      </c>
      <c r="J2556" t="s">
        <v>190</v>
      </c>
      <c r="K2556" t="s">
        <v>2641</v>
      </c>
      <c r="L2556" t="s">
        <v>8463</v>
      </c>
      <c r="M2556" t="s">
        <v>8464</v>
      </c>
      <c r="N2556" t="s">
        <v>18613</v>
      </c>
      <c r="P2556" t="s">
        <v>876</v>
      </c>
      <c r="Q2556" t="s">
        <v>44</v>
      </c>
      <c r="V2556" t="s">
        <v>18614</v>
      </c>
      <c r="AF2556">
        <v>2737</v>
      </c>
    </row>
    <row r="2557" spans="1:32" x14ac:dyDescent="0.3">
      <c r="A2557" s="1">
        <v>3039</v>
      </c>
      <c r="B2557" t="s">
        <v>32</v>
      </c>
      <c r="C2557" t="s">
        <v>18615</v>
      </c>
      <c r="D2557" t="s">
        <v>18616</v>
      </c>
      <c r="E2557" t="s">
        <v>18617</v>
      </c>
      <c r="F2557" t="s">
        <v>18618</v>
      </c>
      <c r="G2557" t="s">
        <v>497</v>
      </c>
      <c r="H2557" t="s">
        <v>108</v>
      </c>
      <c r="N2557" t="s">
        <v>18619</v>
      </c>
      <c r="O2557" t="s">
        <v>62</v>
      </c>
      <c r="R2557" t="s">
        <v>18620</v>
      </c>
      <c r="S2557" t="s">
        <v>18621</v>
      </c>
      <c r="T2557" t="s">
        <v>18622</v>
      </c>
      <c r="U2557" t="s">
        <v>18623</v>
      </c>
      <c r="V2557" t="s">
        <v>7493</v>
      </c>
      <c r="Y2557" t="s">
        <v>18624</v>
      </c>
      <c r="Z2557" t="s">
        <v>6997</v>
      </c>
      <c r="AF2557">
        <v>2738</v>
      </c>
    </row>
    <row r="2558" spans="1:32" x14ac:dyDescent="0.3">
      <c r="A2558" s="1">
        <v>2426</v>
      </c>
      <c r="B2558" t="s">
        <v>32</v>
      </c>
      <c r="C2558" t="s">
        <v>18625</v>
      </c>
      <c r="D2558" t="s">
        <v>18626</v>
      </c>
      <c r="E2558" t="s">
        <v>5121</v>
      </c>
      <c r="F2558" t="s">
        <v>18627</v>
      </c>
      <c r="G2558" t="s">
        <v>2773</v>
      </c>
      <c r="H2558" t="s">
        <v>122</v>
      </c>
      <c r="I2558" t="s">
        <v>1043</v>
      </c>
      <c r="J2558" t="s">
        <v>349</v>
      </c>
      <c r="K2558" t="s">
        <v>8335</v>
      </c>
      <c r="L2558" t="s">
        <v>5124</v>
      </c>
      <c r="M2558" t="s">
        <v>5125</v>
      </c>
      <c r="N2558" t="s">
        <v>18628</v>
      </c>
      <c r="P2558" t="s">
        <v>18629</v>
      </c>
      <c r="Q2558" t="s">
        <v>44</v>
      </c>
      <c r="V2558" t="s">
        <v>18630</v>
      </c>
      <c r="AF2558">
        <v>2739</v>
      </c>
    </row>
    <row r="2559" spans="1:32" x14ac:dyDescent="0.3">
      <c r="A2559" s="1">
        <v>1438</v>
      </c>
      <c r="B2559" t="s">
        <v>32</v>
      </c>
      <c r="C2559" t="s">
        <v>24951</v>
      </c>
      <c r="D2559" t="s">
        <v>18631</v>
      </c>
      <c r="E2559" t="s">
        <v>5835</v>
      </c>
      <c r="F2559" t="s">
        <v>18632</v>
      </c>
      <c r="G2559" t="s">
        <v>9542</v>
      </c>
      <c r="H2559" t="s">
        <v>180</v>
      </c>
      <c r="I2559" t="s">
        <v>8525</v>
      </c>
      <c r="K2559" t="s">
        <v>18633</v>
      </c>
      <c r="L2559" t="s">
        <v>5839</v>
      </c>
      <c r="M2559" t="s">
        <v>5840</v>
      </c>
      <c r="N2559" t="s">
        <v>18634</v>
      </c>
      <c r="Q2559" t="s">
        <v>44</v>
      </c>
      <c r="V2559" t="s">
        <v>18635</v>
      </c>
      <c r="AF2559">
        <v>2740</v>
      </c>
    </row>
    <row r="2560" spans="1:32" x14ac:dyDescent="0.3">
      <c r="A2560" s="1">
        <v>1803</v>
      </c>
      <c r="B2560" t="s">
        <v>32</v>
      </c>
      <c r="C2560" t="s">
        <v>24952</v>
      </c>
      <c r="D2560" t="s">
        <v>18636</v>
      </c>
      <c r="E2560" t="s">
        <v>16939</v>
      </c>
      <c r="F2560" t="s">
        <v>18637</v>
      </c>
      <c r="G2560" t="s">
        <v>2963</v>
      </c>
      <c r="H2560" t="s">
        <v>51</v>
      </c>
      <c r="I2560" t="s">
        <v>1987</v>
      </c>
      <c r="J2560" t="s">
        <v>123</v>
      </c>
      <c r="K2560" t="s">
        <v>18638</v>
      </c>
      <c r="L2560" t="s">
        <v>16942</v>
      </c>
      <c r="M2560" t="s">
        <v>16943</v>
      </c>
      <c r="N2560" t="s">
        <v>18639</v>
      </c>
      <c r="P2560" t="s">
        <v>11797</v>
      </c>
      <c r="Q2560" t="s">
        <v>44</v>
      </c>
      <c r="V2560" t="s">
        <v>18640</v>
      </c>
      <c r="AF2560">
        <v>2741</v>
      </c>
    </row>
    <row r="2561" spans="1:32" x14ac:dyDescent="0.3">
      <c r="A2561" s="1">
        <v>1175</v>
      </c>
      <c r="B2561" t="s">
        <v>32</v>
      </c>
      <c r="C2561" t="s">
        <v>24953</v>
      </c>
      <c r="D2561" t="s">
        <v>18641</v>
      </c>
      <c r="E2561" t="s">
        <v>17300</v>
      </c>
      <c r="F2561" t="s">
        <v>18642</v>
      </c>
      <c r="G2561" t="s">
        <v>347</v>
      </c>
      <c r="H2561" t="s">
        <v>180</v>
      </c>
      <c r="I2561" t="s">
        <v>103</v>
      </c>
      <c r="J2561" t="s">
        <v>477</v>
      </c>
      <c r="K2561" t="s">
        <v>18643</v>
      </c>
      <c r="L2561" t="s">
        <v>17303</v>
      </c>
      <c r="M2561" t="s">
        <v>17304</v>
      </c>
      <c r="N2561" t="s">
        <v>18644</v>
      </c>
      <c r="P2561" t="s">
        <v>18645</v>
      </c>
      <c r="Q2561" t="s">
        <v>44</v>
      </c>
      <c r="AF2561">
        <v>2742</v>
      </c>
    </row>
    <row r="2562" spans="1:32" x14ac:dyDescent="0.3">
      <c r="A2562" s="1">
        <v>2202</v>
      </c>
      <c r="B2562" t="s">
        <v>32</v>
      </c>
      <c r="C2562" t="s">
        <v>24954</v>
      </c>
      <c r="D2562" t="s">
        <v>18646</v>
      </c>
      <c r="E2562" t="s">
        <v>6618</v>
      </c>
      <c r="F2562" t="s">
        <v>18647</v>
      </c>
      <c r="G2562" t="s">
        <v>11418</v>
      </c>
      <c r="H2562" t="s">
        <v>37</v>
      </c>
      <c r="I2562" t="s">
        <v>434</v>
      </c>
      <c r="J2562" t="s">
        <v>123</v>
      </c>
      <c r="K2562" t="s">
        <v>18648</v>
      </c>
      <c r="L2562" t="s">
        <v>6621</v>
      </c>
      <c r="M2562" t="s">
        <v>6622</v>
      </c>
      <c r="N2562" t="s">
        <v>18649</v>
      </c>
      <c r="P2562" t="s">
        <v>18650</v>
      </c>
      <c r="Q2562" t="s">
        <v>44</v>
      </c>
      <c r="V2562" t="s">
        <v>18651</v>
      </c>
      <c r="AF2562">
        <v>2743</v>
      </c>
    </row>
    <row r="2563" spans="1:32" x14ac:dyDescent="0.3">
      <c r="A2563" s="1">
        <v>2367</v>
      </c>
      <c r="B2563" t="s">
        <v>32</v>
      </c>
      <c r="C2563" t="s">
        <v>24955</v>
      </c>
      <c r="D2563" t="s">
        <v>18652</v>
      </c>
      <c r="E2563" t="s">
        <v>18653</v>
      </c>
      <c r="F2563" t="s">
        <v>18654</v>
      </c>
      <c r="G2563" t="s">
        <v>18655</v>
      </c>
      <c r="H2563" t="s">
        <v>180</v>
      </c>
      <c r="I2563" t="s">
        <v>1204</v>
      </c>
      <c r="J2563" t="s">
        <v>477</v>
      </c>
      <c r="K2563" t="s">
        <v>18656</v>
      </c>
      <c r="L2563" t="s">
        <v>18657</v>
      </c>
      <c r="M2563" t="s">
        <v>18658</v>
      </c>
      <c r="N2563" t="s">
        <v>18659</v>
      </c>
      <c r="P2563" t="s">
        <v>18660</v>
      </c>
      <c r="Q2563" t="s">
        <v>44</v>
      </c>
      <c r="AF2563">
        <v>2744</v>
      </c>
    </row>
    <row r="2564" spans="1:32" x14ac:dyDescent="0.3">
      <c r="A2564" s="1">
        <v>1036</v>
      </c>
      <c r="B2564" t="s">
        <v>32</v>
      </c>
      <c r="C2564" t="s">
        <v>24956</v>
      </c>
      <c r="D2564" t="s">
        <v>18661</v>
      </c>
      <c r="E2564" t="s">
        <v>18662</v>
      </c>
      <c r="F2564" t="s">
        <v>18663</v>
      </c>
      <c r="G2564" t="s">
        <v>10223</v>
      </c>
      <c r="H2564" t="s">
        <v>108</v>
      </c>
      <c r="I2564" t="s">
        <v>372</v>
      </c>
      <c r="J2564" t="s">
        <v>123</v>
      </c>
      <c r="K2564" t="s">
        <v>17254</v>
      </c>
      <c r="L2564" t="s">
        <v>18664</v>
      </c>
      <c r="M2564" t="s">
        <v>18665</v>
      </c>
      <c r="N2564" t="s">
        <v>18666</v>
      </c>
      <c r="P2564" t="s">
        <v>18667</v>
      </c>
      <c r="Q2564" t="s">
        <v>44</v>
      </c>
      <c r="V2564" t="s">
        <v>18668</v>
      </c>
      <c r="AF2564">
        <v>2745</v>
      </c>
    </row>
    <row r="2565" spans="1:32" x14ac:dyDescent="0.3">
      <c r="A2565" s="1">
        <v>1064</v>
      </c>
      <c r="B2565" t="s">
        <v>32</v>
      </c>
      <c r="C2565" t="s">
        <v>24957</v>
      </c>
      <c r="D2565" t="s">
        <v>18669</v>
      </c>
      <c r="E2565" t="s">
        <v>18670</v>
      </c>
      <c r="F2565" t="s">
        <v>18671</v>
      </c>
      <c r="G2565" t="s">
        <v>18672</v>
      </c>
      <c r="H2565" t="s">
        <v>122</v>
      </c>
      <c r="I2565" t="s">
        <v>2296</v>
      </c>
      <c r="J2565" t="s">
        <v>227</v>
      </c>
      <c r="K2565" t="s">
        <v>18673</v>
      </c>
      <c r="L2565" t="s">
        <v>18674</v>
      </c>
      <c r="M2565" t="s">
        <v>18675</v>
      </c>
      <c r="N2565" t="s">
        <v>18676</v>
      </c>
      <c r="P2565" t="s">
        <v>18677</v>
      </c>
      <c r="Q2565" t="s">
        <v>44</v>
      </c>
      <c r="V2565" t="s">
        <v>18678</v>
      </c>
      <c r="AF2565">
        <v>2746</v>
      </c>
    </row>
    <row r="2566" spans="1:32" x14ac:dyDescent="0.3">
      <c r="A2566" s="1">
        <v>2493</v>
      </c>
      <c r="B2566" t="s">
        <v>32</v>
      </c>
      <c r="C2566" t="s">
        <v>24958</v>
      </c>
      <c r="D2566" t="s">
        <v>18679</v>
      </c>
      <c r="E2566" t="s">
        <v>17009</v>
      </c>
      <c r="F2566" t="s">
        <v>18680</v>
      </c>
      <c r="G2566" t="s">
        <v>18681</v>
      </c>
      <c r="H2566" t="s">
        <v>522</v>
      </c>
      <c r="I2566" t="s">
        <v>373</v>
      </c>
      <c r="J2566" t="s">
        <v>147</v>
      </c>
      <c r="K2566" t="s">
        <v>1052</v>
      </c>
      <c r="L2566" t="s">
        <v>17011</v>
      </c>
      <c r="M2566" t="s">
        <v>17012</v>
      </c>
      <c r="N2566" t="s">
        <v>18682</v>
      </c>
      <c r="P2566" t="s">
        <v>664</v>
      </c>
      <c r="Q2566" t="s">
        <v>44</v>
      </c>
      <c r="V2566" t="s">
        <v>18683</v>
      </c>
      <c r="AF2566">
        <v>2747</v>
      </c>
    </row>
    <row r="2567" spans="1:32" x14ac:dyDescent="0.3">
      <c r="A2567" s="1">
        <v>1839</v>
      </c>
      <c r="B2567" t="s">
        <v>32</v>
      </c>
      <c r="C2567" t="s">
        <v>24959</v>
      </c>
      <c r="D2567" t="s">
        <v>18684</v>
      </c>
      <c r="E2567" t="s">
        <v>2513</v>
      </c>
      <c r="F2567" t="s">
        <v>18685</v>
      </c>
      <c r="G2567" t="s">
        <v>6649</v>
      </c>
      <c r="H2567" t="s">
        <v>91</v>
      </c>
      <c r="I2567" t="s">
        <v>324</v>
      </c>
      <c r="J2567" t="s">
        <v>39</v>
      </c>
      <c r="K2567" t="s">
        <v>1052</v>
      </c>
      <c r="L2567" t="s">
        <v>2516</v>
      </c>
      <c r="M2567" t="s">
        <v>2517</v>
      </c>
      <c r="N2567" t="s">
        <v>18686</v>
      </c>
      <c r="P2567" t="s">
        <v>14676</v>
      </c>
      <c r="Q2567" t="s">
        <v>44</v>
      </c>
      <c r="V2567" t="s">
        <v>18687</v>
      </c>
      <c r="AF2567">
        <v>2748</v>
      </c>
    </row>
    <row r="2568" spans="1:32" x14ac:dyDescent="0.3">
      <c r="A2568" s="1">
        <v>869</v>
      </c>
      <c r="B2568" t="s">
        <v>32</v>
      </c>
      <c r="C2568" t="s">
        <v>24960</v>
      </c>
      <c r="D2568" t="s">
        <v>18688</v>
      </c>
      <c r="E2568" t="s">
        <v>18689</v>
      </c>
      <c r="F2568" t="s">
        <v>18690</v>
      </c>
      <c r="G2568" t="s">
        <v>3535</v>
      </c>
      <c r="H2568" t="s">
        <v>91</v>
      </c>
      <c r="I2568" t="s">
        <v>324</v>
      </c>
      <c r="J2568" t="s">
        <v>147</v>
      </c>
      <c r="K2568" t="s">
        <v>6901</v>
      </c>
      <c r="L2568" t="s">
        <v>18691</v>
      </c>
      <c r="M2568" t="s">
        <v>18692</v>
      </c>
      <c r="N2568" t="s">
        <v>18693</v>
      </c>
      <c r="P2568" t="s">
        <v>11311</v>
      </c>
      <c r="Q2568" t="s">
        <v>44</v>
      </c>
      <c r="V2568" t="s">
        <v>18694</v>
      </c>
      <c r="AF2568">
        <v>2749</v>
      </c>
    </row>
    <row r="2569" spans="1:32" x14ac:dyDescent="0.3">
      <c r="A2569" s="1">
        <v>1172</v>
      </c>
      <c r="B2569" t="s">
        <v>32</v>
      </c>
      <c r="C2569" t="s">
        <v>24961</v>
      </c>
      <c r="D2569" t="s">
        <v>18695</v>
      </c>
      <c r="E2569" t="s">
        <v>6474</v>
      </c>
      <c r="F2569" t="s">
        <v>18696</v>
      </c>
      <c r="G2569" t="s">
        <v>8376</v>
      </c>
      <c r="H2569" t="s">
        <v>108</v>
      </c>
      <c r="I2569" t="s">
        <v>227</v>
      </c>
      <c r="J2569" t="s">
        <v>103</v>
      </c>
      <c r="L2569" t="s">
        <v>6476</v>
      </c>
      <c r="M2569" t="s">
        <v>6477</v>
      </c>
      <c r="N2569" t="s">
        <v>18697</v>
      </c>
      <c r="Q2569" t="s">
        <v>44</v>
      </c>
      <c r="V2569" t="s">
        <v>18698</v>
      </c>
      <c r="AF2569">
        <v>2750</v>
      </c>
    </row>
    <row r="2570" spans="1:32" x14ac:dyDescent="0.3">
      <c r="A2570" s="1">
        <v>1563</v>
      </c>
      <c r="B2570" t="s">
        <v>32</v>
      </c>
      <c r="C2570" t="s">
        <v>24962</v>
      </c>
      <c r="D2570" t="s">
        <v>18699</v>
      </c>
      <c r="E2570" t="s">
        <v>7905</v>
      </c>
      <c r="F2570" t="s">
        <v>18700</v>
      </c>
      <c r="G2570" t="s">
        <v>18701</v>
      </c>
      <c r="H2570" t="s">
        <v>459</v>
      </c>
      <c r="I2570" t="s">
        <v>2774</v>
      </c>
      <c r="J2570" t="s">
        <v>39</v>
      </c>
      <c r="K2570" t="s">
        <v>6848</v>
      </c>
      <c r="L2570" t="s">
        <v>7908</v>
      </c>
      <c r="M2570" t="s">
        <v>7909</v>
      </c>
      <c r="N2570" t="s">
        <v>18702</v>
      </c>
      <c r="P2570" t="s">
        <v>7180</v>
      </c>
      <c r="Q2570" t="s">
        <v>44</v>
      </c>
      <c r="V2570" t="s">
        <v>18703</v>
      </c>
      <c r="AF2570">
        <v>2751</v>
      </c>
    </row>
    <row r="2571" spans="1:32" x14ac:dyDescent="0.3">
      <c r="A2571" s="1">
        <v>1688</v>
      </c>
      <c r="B2571" t="s">
        <v>32</v>
      </c>
      <c r="C2571" t="s">
        <v>24963</v>
      </c>
      <c r="D2571" t="s">
        <v>18704</v>
      </c>
      <c r="E2571" t="s">
        <v>14294</v>
      </c>
      <c r="F2571" t="s">
        <v>18705</v>
      </c>
      <c r="G2571" t="s">
        <v>18706</v>
      </c>
      <c r="H2571" t="s">
        <v>475</v>
      </c>
      <c r="I2571" t="s">
        <v>477</v>
      </c>
      <c r="J2571" t="s">
        <v>168</v>
      </c>
      <c r="K2571" t="s">
        <v>18707</v>
      </c>
      <c r="L2571" t="s">
        <v>14297</v>
      </c>
      <c r="M2571" t="s">
        <v>14298</v>
      </c>
      <c r="N2571" t="s">
        <v>18708</v>
      </c>
      <c r="P2571" t="s">
        <v>18709</v>
      </c>
      <c r="Q2571" t="s">
        <v>44</v>
      </c>
      <c r="V2571" t="s">
        <v>18710</v>
      </c>
      <c r="AF2571">
        <v>2752</v>
      </c>
    </row>
    <row r="2572" spans="1:32" x14ac:dyDescent="0.3">
      <c r="A2572" s="1">
        <v>1189</v>
      </c>
      <c r="B2572" t="s">
        <v>32</v>
      </c>
      <c r="C2572" t="s">
        <v>24964</v>
      </c>
      <c r="D2572" t="s">
        <v>18711</v>
      </c>
      <c r="E2572" t="s">
        <v>8193</v>
      </c>
      <c r="F2572" t="s">
        <v>18712</v>
      </c>
      <c r="G2572" t="s">
        <v>1598</v>
      </c>
      <c r="H2572" t="s">
        <v>37</v>
      </c>
      <c r="I2572" t="s">
        <v>103</v>
      </c>
      <c r="J2572" t="s">
        <v>124</v>
      </c>
      <c r="K2572" t="s">
        <v>18713</v>
      </c>
      <c r="L2572" t="s">
        <v>8196</v>
      </c>
      <c r="M2572" t="s">
        <v>8197</v>
      </c>
      <c r="N2572" t="s">
        <v>18714</v>
      </c>
      <c r="Q2572" t="s">
        <v>44</v>
      </c>
      <c r="V2572" t="s">
        <v>18715</v>
      </c>
      <c r="AF2572">
        <v>2753</v>
      </c>
    </row>
    <row r="2573" spans="1:32" x14ac:dyDescent="0.3">
      <c r="A2573" s="1">
        <v>2373</v>
      </c>
      <c r="B2573" t="s">
        <v>32</v>
      </c>
      <c r="C2573" t="s">
        <v>24965</v>
      </c>
      <c r="D2573" t="s">
        <v>18716</v>
      </c>
      <c r="E2573" t="s">
        <v>18717</v>
      </c>
      <c r="F2573" t="s">
        <v>18718</v>
      </c>
      <c r="G2573" t="s">
        <v>18719</v>
      </c>
      <c r="H2573" t="s">
        <v>108</v>
      </c>
      <c r="I2573" t="s">
        <v>460</v>
      </c>
      <c r="J2573" t="s">
        <v>324</v>
      </c>
      <c r="K2573" t="s">
        <v>18720</v>
      </c>
      <c r="L2573" t="s">
        <v>18721</v>
      </c>
      <c r="M2573" t="s">
        <v>18722</v>
      </c>
      <c r="P2573" t="s">
        <v>7932</v>
      </c>
      <c r="Q2573" t="s">
        <v>44</v>
      </c>
      <c r="V2573" t="s">
        <v>18723</v>
      </c>
      <c r="AF2573">
        <v>2754</v>
      </c>
    </row>
    <row r="2574" spans="1:32" x14ac:dyDescent="0.3">
      <c r="A2574" s="1">
        <v>1510</v>
      </c>
      <c r="B2574" t="s">
        <v>32</v>
      </c>
      <c r="C2574" t="s">
        <v>24966</v>
      </c>
      <c r="D2574" t="s">
        <v>18724</v>
      </c>
      <c r="E2574" t="s">
        <v>17999</v>
      </c>
      <c r="F2574" t="s">
        <v>18725</v>
      </c>
      <c r="G2574" t="s">
        <v>5974</v>
      </c>
      <c r="H2574" t="s">
        <v>475</v>
      </c>
      <c r="L2574" t="s">
        <v>18002</v>
      </c>
      <c r="M2574" t="s">
        <v>18003</v>
      </c>
      <c r="N2574" t="s">
        <v>18726</v>
      </c>
      <c r="Q2574" t="s">
        <v>44</v>
      </c>
      <c r="V2574" t="s">
        <v>18727</v>
      </c>
      <c r="AF2574">
        <v>2755</v>
      </c>
    </row>
    <row r="2575" spans="1:32" x14ac:dyDescent="0.3">
      <c r="A2575" s="1">
        <v>996</v>
      </c>
      <c r="B2575" t="s">
        <v>32</v>
      </c>
      <c r="C2575" t="s">
        <v>24967</v>
      </c>
      <c r="D2575" t="s">
        <v>18728</v>
      </c>
      <c r="E2575" t="s">
        <v>11593</v>
      </c>
      <c r="F2575" t="s">
        <v>18729</v>
      </c>
      <c r="G2575" t="s">
        <v>5309</v>
      </c>
      <c r="H2575" t="s">
        <v>108</v>
      </c>
      <c r="I2575" t="s">
        <v>227</v>
      </c>
      <c r="J2575" t="s">
        <v>190</v>
      </c>
      <c r="K2575" t="s">
        <v>11360</v>
      </c>
      <c r="L2575" t="s">
        <v>11595</v>
      </c>
      <c r="M2575" t="s">
        <v>11596</v>
      </c>
      <c r="N2575" t="s">
        <v>18730</v>
      </c>
      <c r="P2575" t="s">
        <v>5034</v>
      </c>
      <c r="Q2575" t="s">
        <v>44</v>
      </c>
      <c r="V2575" t="s">
        <v>18731</v>
      </c>
      <c r="AF2575">
        <v>2756</v>
      </c>
    </row>
    <row r="2576" spans="1:32" x14ac:dyDescent="0.3">
      <c r="A2576" s="1">
        <v>1553</v>
      </c>
      <c r="B2576" t="s">
        <v>32</v>
      </c>
      <c r="C2576" t="s">
        <v>24968</v>
      </c>
      <c r="D2576" t="s">
        <v>18732</v>
      </c>
      <c r="E2576" t="s">
        <v>4546</v>
      </c>
      <c r="F2576" t="s">
        <v>18733</v>
      </c>
      <c r="G2576" t="s">
        <v>729</v>
      </c>
      <c r="H2576" t="s">
        <v>180</v>
      </c>
      <c r="I2576" t="s">
        <v>1231</v>
      </c>
      <c r="K2576" t="s">
        <v>2641</v>
      </c>
      <c r="L2576" t="s">
        <v>4549</v>
      </c>
      <c r="M2576" t="s">
        <v>4550</v>
      </c>
      <c r="N2576" t="s">
        <v>18734</v>
      </c>
      <c r="Q2576" t="s">
        <v>44</v>
      </c>
      <c r="V2576" t="s">
        <v>18735</v>
      </c>
      <c r="AF2576">
        <v>2757</v>
      </c>
    </row>
    <row r="2577" spans="1:32" x14ac:dyDescent="0.3">
      <c r="A2577" s="1">
        <v>1007</v>
      </c>
      <c r="B2577" t="s">
        <v>32</v>
      </c>
      <c r="C2577" t="s">
        <v>24969</v>
      </c>
      <c r="D2577" t="s">
        <v>18736</v>
      </c>
      <c r="E2577" t="s">
        <v>16865</v>
      </c>
      <c r="F2577" t="s">
        <v>18737</v>
      </c>
      <c r="G2577" t="s">
        <v>264</v>
      </c>
      <c r="H2577" t="s">
        <v>248</v>
      </c>
      <c r="I2577" t="s">
        <v>349</v>
      </c>
      <c r="J2577" t="s">
        <v>147</v>
      </c>
      <c r="K2577" t="s">
        <v>16053</v>
      </c>
      <c r="L2577" t="s">
        <v>16868</v>
      </c>
      <c r="M2577" t="s">
        <v>16869</v>
      </c>
      <c r="N2577" t="s">
        <v>18738</v>
      </c>
      <c r="P2577" t="s">
        <v>13730</v>
      </c>
      <c r="Q2577" t="s">
        <v>44</v>
      </c>
      <c r="V2577" t="s">
        <v>18739</v>
      </c>
      <c r="AF2577">
        <v>2758</v>
      </c>
    </row>
    <row r="2578" spans="1:32" x14ac:dyDescent="0.3">
      <c r="A2578" s="1">
        <v>712</v>
      </c>
      <c r="B2578" t="s">
        <v>32</v>
      </c>
      <c r="C2578" t="s">
        <v>24970</v>
      </c>
      <c r="D2578" t="s">
        <v>18740</v>
      </c>
      <c r="E2578" t="s">
        <v>18741</v>
      </c>
      <c r="F2578" t="s">
        <v>18742</v>
      </c>
      <c r="G2578" t="s">
        <v>6437</v>
      </c>
      <c r="H2578" t="s">
        <v>91</v>
      </c>
      <c r="I2578" t="s">
        <v>324</v>
      </c>
      <c r="J2578" t="s">
        <v>123</v>
      </c>
      <c r="L2578" t="s">
        <v>18743</v>
      </c>
      <c r="M2578" t="s">
        <v>18744</v>
      </c>
      <c r="N2578" t="s">
        <v>18745</v>
      </c>
      <c r="Q2578" t="s">
        <v>44</v>
      </c>
      <c r="V2578" t="s">
        <v>18746</v>
      </c>
      <c r="AF2578">
        <v>2759</v>
      </c>
    </row>
    <row r="2579" spans="1:32" x14ac:dyDescent="0.3">
      <c r="A2579" s="1">
        <v>1053</v>
      </c>
      <c r="B2579" t="s">
        <v>32</v>
      </c>
      <c r="C2579" t="s">
        <v>24971</v>
      </c>
      <c r="D2579" t="s">
        <v>18747</v>
      </c>
      <c r="E2579" t="s">
        <v>18748</v>
      </c>
      <c r="F2579" t="s">
        <v>18749</v>
      </c>
      <c r="G2579" t="s">
        <v>18750</v>
      </c>
      <c r="H2579" t="s">
        <v>122</v>
      </c>
      <c r="I2579" t="s">
        <v>80</v>
      </c>
      <c r="J2579" t="s">
        <v>137</v>
      </c>
      <c r="K2579" t="s">
        <v>18751</v>
      </c>
      <c r="L2579" t="s">
        <v>18752</v>
      </c>
      <c r="M2579" t="s">
        <v>18753</v>
      </c>
      <c r="N2579" t="s">
        <v>18754</v>
      </c>
      <c r="Q2579" t="s">
        <v>44</v>
      </c>
      <c r="AF2579">
        <v>2760</v>
      </c>
    </row>
    <row r="2580" spans="1:32" x14ac:dyDescent="0.3">
      <c r="A2580" s="1">
        <v>1665</v>
      </c>
      <c r="B2580" t="s">
        <v>32</v>
      </c>
      <c r="C2580" t="s">
        <v>24972</v>
      </c>
      <c r="D2580" t="s">
        <v>18755</v>
      </c>
      <c r="E2580" t="s">
        <v>18756</v>
      </c>
      <c r="F2580" t="s">
        <v>18757</v>
      </c>
      <c r="G2580" t="s">
        <v>4895</v>
      </c>
      <c r="H2580" t="s">
        <v>37</v>
      </c>
      <c r="I2580" t="s">
        <v>4312</v>
      </c>
      <c r="K2580" t="s">
        <v>8700</v>
      </c>
      <c r="L2580" t="s">
        <v>18756</v>
      </c>
      <c r="M2580" t="s">
        <v>18758</v>
      </c>
      <c r="N2580" t="s">
        <v>18759</v>
      </c>
      <c r="P2580" t="s">
        <v>12480</v>
      </c>
      <c r="Q2580" t="s">
        <v>44</v>
      </c>
      <c r="V2580" t="s">
        <v>18760</v>
      </c>
      <c r="AF2580">
        <v>2761</v>
      </c>
    </row>
    <row r="2581" spans="1:32" x14ac:dyDescent="0.3">
      <c r="A2581" s="1">
        <v>1268</v>
      </c>
      <c r="B2581" t="s">
        <v>32</v>
      </c>
      <c r="C2581" t="s">
        <v>24973</v>
      </c>
      <c r="D2581" t="s">
        <v>18761</v>
      </c>
      <c r="E2581" t="s">
        <v>8946</v>
      </c>
      <c r="F2581" t="s">
        <v>18762</v>
      </c>
      <c r="G2581" t="s">
        <v>2988</v>
      </c>
      <c r="H2581" t="s">
        <v>122</v>
      </c>
      <c r="I2581" t="s">
        <v>189</v>
      </c>
      <c r="J2581" t="s">
        <v>123</v>
      </c>
      <c r="K2581" t="s">
        <v>13782</v>
      </c>
      <c r="L2581" t="s">
        <v>8950</v>
      </c>
      <c r="M2581" t="s">
        <v>8951</v>
      </c>
      <c r="N2581" t="s">
        <v>18763</v>
      </c>
      <c r="P2581" t="s">
        <v>18764</v>
      </c>
      <c r="Q2581" t="s">
        <v>44</v>
      </c>
      <c r="V2581" t="s">
        <v>18765</v>
      </c>
      <c r="AF2581">
        <v>2762</v>
      </c>
    </row>
    <row r="2582" spans="1:32" x14ac:dyDescent="0.3">
      <c r="A2582" s="1">
        <v>2246</v>
      </c>
      <c r="B2582" t="s">
        <v>32</v>
      </c>
      <c r="C2582" t="s">
        <v>24974</v>
      </c>
      <c r="D2582" t="s">
        <v>18766</v>
      </c>
      <c r="E2582" t="s">
        <v>9783</v>
      </c>
      <c r="F2582" t="s">
        <v>18767</v>
      </c>
      <c r="G2582" t="s">
        <v>18768</v>
      </c>
      <c r="H2582" t="s">
        <v>91</v>
      </c>
      <c r="I2582" t="s">
        <v>103</v>
      </c>
      <c r="J2582" t="s">
        <v>39</v>
      </c>
      <c r="K2582" t="s">
        <v>7983</v>
      </c>
      <c r="L2582" t="s">
        <v>9786</v>
      </c>
      <c r="M2582" t="s">
        <v>9787</v>
      </c>
      <c r="N2582" t="s">
        <v>18769</v>
      </c>
      <c r="Q2582" t="s">
        <v>44</v>
      </c>
      <c r="V2582" t="s">
        <v>18770</v>
      </c>
      <c r="AF2582">
        <v>2763</v>
      </c>
    </row>
    <row r="2583" spans="1:32" x14ac:dyDescent="0.3">
      <c r="A2583" s="1">
        <v>1038</v>
      </c>
      <c r="B2583" t="s">
        <v>32</v>
      </c>
      <c r="C2583" t="s">
        <v>24975</v>
      </c>
      <c r="D2583" t="s">
        <v>18771</v>
      </c>
      <c r="E2583" t="s">
        <v>18772</v>
      </c>
      <c r="F2583" t="s">
        <v>18773</v>
      </c>
      <c r="G2583" t="s">
        <v>18774</v>
      </c>
      <c r="H2583" t="s">
        <v>459</v>
      </c>
      <c r="I2583" t="s">
        <v>123</v>
      </c>
      <c r="K2583" t="s">
        <v>55</v>
      </c>
      <c r="L2583" t="s">
        <v>18775</v>
      </c>
      <c r="M2583" t="s">
        <v>18776</v>
      </c>
      <c r="N2583" t="s">
        <v>18777</v>
      </c>
      <c r="Q2583" t="s">
        <v>44</v>
      </c>
      <c r="V2583" t="s">
        <v>18778</v>
      </c>
      <c r="AF2583">
        <v>2764</v>
      </c>
    </row>
    <row r="2584" spans="1:32" x14ac:dyDescent="0.3">
      <c r="A2584" s="1">
        <v>1243</v>
      </c>
      <c r="B2584" t="s">
        <v>32</v>
      </c>
      <c r="C2584" t="s">
        <v>24976</v>
      </c>
      <c r="D2584" t="s">
        <v>18779</v>
      </c>
      <c r="E2584" t="s">
        <v>16844</v>
      </c>
      <c r="F2584" t="s">
        <v>18780</v>
      </c>
      <c r="G2584" t="s">
        <v>1230</v>
      </c>
      <c r="H2584" t="s">
        <v>166</v>
      </c>
      <c r="I2584" t="s">
        <v>789</v>
      </c>
      <c r="J2584" t="s">
        <v>147</v>
      </c>
      <c r="K2584" t="s">
        <v>11492</v>
      </c>
      <c r="L2584" t="s">
        <v>16844</v>
      </c>
      <c r="M2584" t="s">
        <v>16847</v>
      </c>
      <c r="N2584" t="s">
        <v>18781</v>
      </c>
      <c r="P2584" t="s">
        <v>6039</v>
      </c>
      <c r="Q2584" t="s">
        <v>44</v>
      </c>
      <c r="V2584" t="s">
        <v>18782</v>
      </c>
      <c r="AF2584">
        <v>2765</v>
      </c>
    </row>
    <row r="2585" spans="1:32" x14ac:dyDescent="0.3">
      <c r="A2585" s="1">
        <v>927</v>
      </c>
      <c r="B2585" t="s">
        <v>32</v>
      </c>
      <c r="C2585" t="s">
        <v>24977</v>
      </c>
      <c r="D2585" t="s">
        <v>18783</v>
      </c>
      <c r="E2585" t="s">
        <v>4673</v>
      </c>
      <c r="F2585" t="s">
        <v>18784</v>
      </c>
      <c r="G2585" t="s">
        <v>17519</v>
      </c>
      <c r="H2585" t="s">
        <v>459</v>
      </c>
      <c r="I2585" t="s">
        <v>200</v>
      </c>
      <c r="J2585" t="s">
        <v>1044</v>
      </c>
      <c r="K2585" t="s">
        <v>18785</v>
      </c>
      <c r="L2585" t="s">
        <v>4677</v>
      </c>
      <c r="M2585" t="s">
        <v>4678</v>
      </c>
      <c r="N2585" t="s">
        <v>18786</v>
      </c>
      <c r="Q2585" t="s">
        <v>44</v>
      </c>
      <c r="AF2585">
        <v>2766</v>
      </c>
    </row>
    <row r="2586" spans="1:32" x14ac:dyDescent="0.3">
      <c r="A2586" s="1">
        <v>1705</v>
      </c>
      <c r="B2586" t="s">
        <v>32</v>
      </c>
      <c r="C2586" t="s">
        <v>24978</v>
      </c>
      <c r="D2586" t="s">
        <v>18787</v>
      </c>
      <c r="E2586" t="s">
        <v>17029</v>
      </c>
      <c r="F2586" t="s">
        <v>18788</v>
      </c>
      <c r="G2586" t="s">
        <v>11462</v>
      </c>
      <c r="H2586" t="s">
        <v>180</v>
      </c>
      <c r="I2586" t="s">
        <v>3187</v>
      </c>
      <c r="K2586" t="s">
        <v>18789</v>
      </c>
      <c r="L2586" t="s">
        <v>17032</v>
      </c>
      <c r="M2586" t="s">
        <v>17033</v>
      </c>
      <c r="N2586" t="s">
        <v>18790</v>
      </c>
      <c r="Q2586" t="s">
        <v>44</v>
      </c>
      <c r="V2586" t="s">
        <v>18791</v>
      </c>
      <c r="AF2586">
        <v>2767</v>
      </c>
    </row>
    <row r="2587" spans="1:32" x14ac:dyDescent="0.3">
      <c r="A2587" s="1">
        <v>1648</v>
      </c>
      <c r="B2587" t="s">
        <v>32</v>
      </c>
      <c r="C2587" t="s">
        <v>24979</v>
      </c>
      <c r="D2587" t="s">
        <v>18792</v>
      </c>
      <c r="E2587" t="s">
        <v>8307</v>
      </c>
      <c r="F2587" t="s">
        <v>18793</v>
      </c>
      <c r="G2587" t="s">
        <v>18794</v>
      </c>
      <c r="H2587" t="s">
        <v>91</v>
      </c>
      <c r="I2587" t="s">
        <v>38</v>
      </c>
      <c r="J2587" t="s">
        <v>1838</v>
      </c>
      <c r="K2587" t="s">
        <v>18795</v>
      </c>
      <c r="L2587" t="s">
        <v>8311</v>
      </c>
      <c r="M2587" t="s">
        <v>8312</v>
      </c>
      <c r="N2587" t="s">
        <v>18796</v>
      </c>
      <c r="P2587" t="s">
        <v>18797</v>
      </c>
      <c r="Q2587" t="s">
        <v>44</v>
      </c>
      <c r="AF2587">
        <v>2768</v>
      </c>
    </row>
    <row r="2588" spans="1:32" x14ac:dyDescent="0.3">
      <c r="A2588" s="1">
        <v>1287</v>
      </c>
      <c r="B2588" t="s">
        <v>32</v>
      </c>
      <c r="C2588" t="s">
        <v>24980</v>
      </c>
      <c r="D2588" t="s">
        <v>18798</v>
      </c>
      <c r="E2588" t="s">
        <v>14324</v>
      </c>
      <c r="F2588" t="s">
        <v>18799</v>
      </c>
      <c r="G2588" t="s">
        <v>18800</v>
      </c>
      <c r="H2588" t="s">
        <v>108</v>
      </c>
      <c r="I2588" t="s">
        <v>4065</v>
      </c>
      <c r="J2588" t="s">
        <v>324</v>
      </c>
      <c r="K2588" t="s">
        <v>13601</v>
      </c>
      <c r="L2588" t="s">
        <v>14327</v>
      </c>
      <c r="M2588" t="s">
        <v>14328</v>
      </c>
      <c r="N2588" t="s">
        <v>18801</v>
      </c>
      <c r="Q2588" t="s">
        <v>44</v>
      </c>
      <c r="V2588" t="s">
        <v>18802</v>
      </c>
      <c r="AF2588">
        <v>2769</v>
      </c>
    </row>
    <row r="2589" spans="1:32" x14ac:dyDescent="0.3">
      <c r="A2589" s="1">
        <v>1849</v>
      </c>
      <c r="B2589" t="s">
        <v>32</v>
      </c>
      <c r="C2589" t="s">
        <v>24981</v>
      </c>
      <c r="D2589" t="s">
        <v>18803</v>
      </c>
      <c r="E2589" t="s">
        <v>16189</v>
      </c>
      <c r="F2589" t="s">
        <v>18804</v>
      </c>
      <c r="G2589" t="s">
        <v>15169</v>
      </c>
      <c r="H2589" t="s">
        <v>459</v>
      </c>
      <c r="I2589" t="s">
        <v>2179</v>
      </c>
      <c r="J2589" t="s">
        <v>11601</v>
      </c>
      <c r="K2589" t="s">
        <v>18805</v>
      </c>
      <c r="L2589" t="s">
        <v>16193</v>
      </c>
      <c r="M2589" t="s">
        <v>16194</v>
      </c>
      <c r="N2589" t="s">
        <v>18806</v>
      </c>
      <c r="Q2589" t="s">
        <v>44</v>
      </c>
      <c r="AF2589">
        <v>2770</v>
      </c>
    </row>
    <row r="2590" spans="1:32" x14ac:dyDescent="0.3">
      <c r="A2590" s="1">
        <v>2369</v>
      </c>
      <c r="B2590" t="s">
        <v>32</v>
      </c>
      <c r="C2590" t="s">
        <v>24982</v>
      </c>
      <c r="D2590" t="s">
        <v>18807</v>
      </c>
      <c r="E2590" t="s">
        <v>10810</v>
      </c>
      <c r="F2590" t="s">
        <v>18808</v>
      </c>
      <c r="G2590" t="s">
        <v>18809</v>
      </c>
      <c r="H2590" t="s">
        <v>91</v>
      </c>
      <c r="I2590" t="s">
        <v>1911</v>
      </c>
      <c r="J2590" t="s">
        <v>3057</v>
      </c>
      <c r="K2590" t="s">
        <v>18810</v>
      </c>
      <c r="L2590" t="s">
        <v>10813</v>
      </c>
      <c r="M2590" t="s">
        <v>10814</v>
      </c>
      <c r="N2590" t="s">
        <v>18811</v>
      </c>
      <c r="P2590" t="s">
        <v>18812</v>
      </c>
      <c r="Q2590" t="s">
        <v>44</v>
      </c>
      <c r="V2590" t="s">
        <v>18813</v>
      </c>
      <c r="AF2590">
        <v>2771</v>
      </c>
    </row>
    <row r="2591" spans="1:32" x14ac:dyDescent="0.3">
      <c r="A2591" s="1">
        <v>2401</v>
      </c>
      <c r="B2591" t="s">
        <v>32</v>
      </c>
      <c r="C2591" t="s">
        <v>24983</v>
      </c>
      <c r="D2591" t="s">
        <v>18814</v>
      </c>
      <c r="E2591" t="s">
        <v>18815</v>
      </c>
      <c r="F2591" t="s">
        <v>18816</v>
      </c>
      <c r="G2591" t="s">
        <v>2773</v>
      </c>
      <c r="H2591" t="s">
        <v>122</v>
      </c>
      <c r="I2591" t="s">
        <v>373</v>
      </c>
      <c r="J2591" t="s">
        <v>349</v>
      </c>
      <c r="K2591" t="s">
        <v>18817</v>
      </c>
      <c r="L2591" t="s">
        <v>18818</v>
      </c>
      <c r="M2591" t="s">
        <v>18819</v>
      </c>
      <c r="N2591" t="s">
        <v>18820</v>
      </c>
      <c r="P2591" t="s">
        <v>18821</v>
      </c>
      <c r="Q2591" t="s">
        <v>44</v>
      </c>
      <c r="V2591" t="s">
        <v>18822</v>
      </c>
      <c r="AF2591">
        <v>2772</v>
      </c>
    </row>
    <row r="2592" spans="1:32" x14ac:dyDescent="0.3">
      <c r="A2592" s="1">
        <v>1240</v>
      </c>
      <c r="B2592" t="s">
        <v>32</v>
      </c>
      <c r="C2592" t="s">
        <v>24984</v>
      </c>
      <c r="D2592" t="s">
        <v>18823</v>
      </c>
      <c r="E2592" t="s">
        <v>10332</v>
      </c>
      <c r="F2592" t="s">
        <v>18824</v>
      </c>
      <c r="G2592" t="s">
        <v>4759</v>
      </c>
      <c r="H2592" t="s">
        <v>522</v>
      </c>
      <c r="I2592" t="s">
        <v>146</v>
      </c>
      <c r="J2592" t="s">
        <v>124</v>
      </c>
      <c r="K2592" t="s">
        <v>18825</v>
      </c>
      <c r="L2592" t="s">
        <v>10335</v>
      </c>
      <c r="M2592" t="s">
        <v>10336</v>
      </c>
      <c r="N2592" t="s">
        <v>18826</v>
      </c>
      <c r="P2592" t="s">
        <v>18827</v>
      </c>
      <c r="Q2592" t="s">
        <v>44</v>
      </c>
      <c r="AF2592">
        <v>2773</v>
      </c>
    </row>
    <row r="2593" spans="1:32" x14ac:dyDescent="0.3">
      <c r="A2593" s="1">
        <v>2209</v>
      </c>
      <c r="B2593" t="s">
        <v>32</v>
      </c>
      <c r="C2593" t="s">
        <v>24985</v>
      </c>
      <c r="D2593" t="s">
        <v>18828</v>
      </c>
      <c r="E2593" t="s">
        <v>18829</v>
      </c>
      <c r="F2593" t="s">
        <v>18830</v>
      </c>
      <c r="G2593" t="s">
        <v>1853</v>
      </c>
      <c r="H2593" t="s">
        <v>74</v>
      </c>
      <c r="I2593" t="s">
        <v>359</v>
      </c>
      <c r="J2593" t="s">
        <v>39</v>
      </c>
      <c r="K2593" t="s">
        <v>1231</v>
      </c>
      <c r="L2593" t="s">
        <v>18831</v>
      </c>
      <c r="M2593" t="s">
        <v>18832</v>
      </c>
      <c r="N2593" t="s">
        <v>18833</v>
      </c>
      <c r="P2593" t="s">
        <v>227</v>
      </c>
      <c r="Q2593" t="s">
        <v>44</v>
      </c>
      <c r="V2593" t="s">
        <v>18834</v>
      </c>
      <c r="AF2593">
        <v>2774</v>
      </c>
    </row>
    <row r="2594" spans="1:32" x14ac:dyDescent="0.3">
      <c r="A2594" s="1">
        <v>2015</v>
      </c>
      <c r="B2594" t="s">
        <v>32</v>
      </c>
      <c r="C2594" t="s">
        <v>24986</v>
      </c>
      <c r="D2594" t="s">
        <v>18835</v>
      </c>
      <c r="E2594" t="s">
        <v>18836</v>
      </c>
      <c r="F2594" t="s">
        <v>18837</v>
      </c>
      <c r="G2594" t="s">
        <v>50</v>
      </c>
      <c r="H2594" t="s">
        <v>51</v>
      </c>
      <c r="I2594" t="s">
        <v>124</v>
      </c>
      <c r="K2594" t="s">
        <v>15806</v>
      </c>
      <c r="L2594" t="s">
        <v>18838</v>
      </c>
      <c r="M2594" t="s">
        <v>18839</v>
      </c>
      <c r="N2594" t="s">
        <v>18840</v>
      </c>
      <c r="Q2594" t="s">
        <v>44</v>
      </c>
      <c r="V2594" t="s">
        <v>18841</v>
      </c>
      <c r="AF2594">
        <v>2775</v>
      </c>
    </row>
    <row r="2595" spans="1:32" x14ac:dyDescent="0.3">
      <c r="A2595" s="1">
        <v>1927</v>
      </c>
      <c r="B2595" t="s">
        <v>32</v>
      </c>
      <c r="C2595" t="s">
        <v>24987</v>
      </c>
      <c r="D2595" t="s">
        <v>18842</v>
      </c>
      <c r="E2595" t="s">
        <v>18843</v>
      </c>
      <c r="F2595" t="s">
        <v>18844</v>
      </c>
      <c r="G2595" t="s">
        <v>18845</v>
      </c>
      <c r="H2595" t="s">
        <v>180</v>
      </c>
      <c r="I2595" t="s">
        <v>1232</v>
      </c>
      <c r="K2595" t="s">
        <v>18846</v>
      </c>
      <c r="L2595" t="s">
        <v>18847</v>
      </c>
      <c r="M2595" t="s">
        <v>18848</v>
      </c>
      <c r="N2595" t="s">
        <v>18849</v>
      </c>
      <c r="Q2595" t="s">
        <v>44</v>
      </c>
      <c r="V2595" t="s">
        <v>18850</v>
      </c>
      <c r="AF2595">
        <v>2776</v>
      </c>
    </row>
    <row r="2596" spans="1:32" x14ac:dyDescent="0.3">
      <c r="A2596" s="1">
        <v>1304</v>
      </c>
      <c r="B2596" t="s">
        <v>32</v>
      </c>
      <c r="C2596" t="s">
        <v>24988</v>
      </c>
      <c r="D2596" t="s">
        <v>18851</v>
      </c>
      <c r="E2596" t="s">
        <v>16189</v>
      </c>
      <c r="F2596" t="s">
        <v>18852</v>
      </c>
      <c r="G2596" t="s">
        <v>1484</v>
      </c>
      <c r="H2596" t="s">
        <v>74</v>
      </c>
      <c r="I2596" t="s">
        <v>10678</v>
      </c>
      <c r="J2596" t="s">
        <v>18853</v>
      </c>
      <c r="K2596" t="s">
        <v>18854</v>
      </c>
      <c r="L2596" t="s">
        <v>16193</v>
      </c>
      <c r="M2596" t="s">
        <v>16194</v>
      </c>
      <c r="N2596" t="s">
        <v>18855</v>
      </c>
      <c r="Q2596" t="s">
        <v>44</v>
      </c>
      <c r="V2596" t="s">
        <v>18856</v>
      </c>
      <c r="AF2596">
        <v>2777</v>
      </c>
    </row>
    <row r="2597" spans="1:32" x14ac:dyDescent="0.3">
      <c r="A2597" s="1">
        <v>1272</v>
      </c>
      <c r="B2597" t="s">
        <v>32</v>
      </c>
      <c r="C2597" t="s">
        <v>24989</v>
      </c>
      <c r="D2597" t="s">
        <v>18857</v>
      </c>
      <c r="E2597" t="s">
        <v>12851</v>
      </c>
      <c r="F2597" t="s">
        <v>18858</v>
      </c>
      <c r="G2597" t="s">
        <v>9041</v>
      </c>
      <c r="H2597" t="s">
        <v>248</v>
      </c>
      <c r="I2597" t="s">
        <v>310</v>
      </c>
      <c r="J2597" t="s">
        <v>39</v>
      </c>
      <c r="K2597" t="s">
        <v>731</v>
      </c>
      <c r="L2597" t="s">
        <v>12854</v>
      </c>
      <c r="M2597" t="s">
        <v>12855</v>
      </c>
      <c r="N2597" t="s">
        <v>18859</v>
      </c>
      <c r="P2597" t="s">
        <v>16312</v>
      </c>
      <c r="Q2597" t="s">
        <v>44</v>
      </c>
      <c r="V2597" t="s">
        <v>18860</v>
      </c>
      <c r="AF2597">
        <v>2778</v>
      </c>
    </row>
    <row r="2598" spans="1:32" x14ac:dyDescent="0.3">
      <c r="A2598" s="1">
        <v>1946</v>
      </c>
      <c r="B2598" t="s">
        <v>32</v>
      </c>
      <c r="C2598" t="s">
        <v>24990</v>
      </c>
      <c r="D2598" t="s">
        <v>18861</v>
      </c>
      <c r="E2598" t="s">
        <v>18862</v>
      </c>
      <c r="F2598" t="s">
        <v>18863</v>
      </c>
      <c r="G2598" t="s">
        <v>8974</v>
      </c>
      <c r="H2598" t="s">
        <v>37</v>
      </c>
      <c r="I2598" t="s">
        <v>2261</v>
      </c>
      <c r="J2598" t="s">
        <v>1231</v>
      </c>
      <c r="K2598" t="s">
        <v>18864</v>
      </c>
      <c r="L2598" t="s">
        <v>18865</v>
      </c>
      <c r="M2598" t="s">
        <v>18866</v>
      </c>
      <c r="N2598" t="s">
        <v>18867</v>
      </c>
      <c r="P2598" t="s">
        <v>18868</v>
      </c>
      <c r="Q2598" t="s">
        <v>44</v>
      </c>
      <c r="V2598" t="s">
        <v>18869</v>
      </c>
      <c r="AF2598">
        <v>2779</v>
      </c>
    </row>
    <row r="2599" spans="1:32" x14ac:dyDescent="0.3">
      <c r="A2599" s="1">
        <v>2095</v>
      </c>
      <c r="B2599" t="s">
        <v>32</v>
      </c>
      <c r="C2599" t="s">
        <v>24991</v>
      </c>
      <c r="D2599" t="s">
        <v>18870</v>
      </c>
      <c r="E2599" t="s">
        <v>10748</v>
      </c>
      <c r="F2599" t="s">
        <v>18871</v>
      </c>
      <c r="G2599" t="s">
        <v>9932</v>
      </c>
      <c r="H2599" t="s">
        <v>37</v>
      </c>
      <c r="I2599" t="s">
        <v>477</v>
      </c>
      <c r="J2599" t="s">
        <v>123</v>
      </c>
      <c r="L2599" t="s">
        <v>10751</v>
      </c>
      <c r="M2599" t="s">
        <v>10752</v>
      </c>
      <c r="N2599" t="s">
        <v>18872</v>
      </c>
      <c r="Q2599" t="s">
        <v>44</v>
      </c>
      <c r="V2599" t="s">
        <v>18873</v>
      </c>
      <c r="AF2599">
        <v>2780</v>
      </c>
    </row>
    <row r="2600" spans="1:32" x14ac:dyDescent="0.3">
      <c r="A2600" s="1">
        <v>1606</v>
      </c>
      <c r="B2600" t="s">
        <v>32</v>
      </c>
      <c r="C2600" t="s">
        <v>24992</v>
      </c>
      <c r="D2600" t="s">
        <v>18874</v>
      </c>
      <c r="E2600" t="s">
        <v>15766</v>
      </c>
      <c r="F2600" t="s">
        <v>18875</v>
      </c>
      <c r="G2600" t="s">
        <v>9023</v>
      </c>
      <c r="H2600" t="s">
        <v>248</v>
      </c>
      <c r="I2600" t="s">
        <v>1753</v>
      </c>
      <c r="J2600" t="s">
        <v>168</v>
      </c>
      <c r="K2600" t="s">
        <v>6420</v>
      </c>
      <c r="L2600" t="s">
        <v>15769</v>
      </c>
      <c r="M2600" t="s">
        <v>15770</v>
      </c>
      <c r="N2600" t="s">
        <v>18876</v>
      </c>
      <c r="P2600" t="s">
        <v>13601</v>
      </c>
      <c r="Q2600" t="s">
        <v>44</v>
      </c>
      <c r="V2600" t="s">
        <v>18877</v>
      </c>
      <c r="AF2600">
        <v>2781</v>
      </c>
    </row>
    <row r="2601" spans="1:32" x14ac:dyDescent="0.3">
      <c r="A2601" s="1">
        <v>2518</v>
      </c>
      <c r="B2601" t="s">
        <v>32</v>
      </c>
      <c r="C2601" t="s">
        <v>24993</v>
      </c>
      <c r="D2601" t="s">
        <v>18878</v>
      </c>
      <c r="E2601" t="s">
        <v>18772</v>
      </c>
      <c r="F2601" t="s">
        <v>18879</v>
      </c>
      <c r="G2601" t="s">
        <v>9565</v>
      </c>
      <c r="H2601" t="s">
        <v>37</v>
      </c>
      <c r="I2601" t="s">
        <v>137</v>
      </c>
      <c r="J2601" t="s">
        <v>39</v>
      </c>
      <c r="K2601" t="s">
        <v>286</v>
      </c>
      <c r="L2601" t="s">
        <v>18775</v>
      </c>
      <c r="M2601" t="s">
        <v>18776</v>
      </c>
      <c r="N2601" t="s">
        <v>18880</v>
      </c>
      <c r="Q2601" t="s">
        <v>44</v>
      </c>
      <c r="V2601" t="s">
        <v>18881</v>
      </c>
      <c r="AF2601">
        <v>2782</v>
      </c>
    </row>
    <row r="2602" spans="1:32" x14ac:dyDescent="0.3">
      <c r="A2602" s="1">
        <v>2197</v>
      </c>
      <c r="B2602" t="s">
        <v>32</v>
      </c>
      <c r="C2602" t="s">
        <v>24994</v>
      </c>
      <c r="D2602" t="s">
        <v>18882</v>
      </c>
      <c r="E2602" t="s">
        <v>1254</v>
      </c>
      <c r="F2602" t="s">
        <v>18883</v>
      </c>
      <c r="G2602" t="s">
        <v>433</v>
      </c>
      <c r="H2602" t="s">
        <v>91</v>
      </c>
      <c r="I2602" t="s">
        <v>1231</v>
      </c>
      <c r="J2602" t="s">
        <v>110</v>
      </c>
      <c r="K2602" t="s">
        <v>18884</v>
      </c>
      <c r="L2602" t="s">
        <v>1257</v>
      </c>
      <c r="M2602" t="s">
        <v>1258</v>
      </c>
      <c r="N2602" t="s">
        <v>18885</v>
      </c>
      <c r="Q2602" t="s">
        <v>44</v>
      </c>
      <c r="V2602" t="s">
        <v>18886</v>
      </c>
      <c r="AF2602">
        <v>2783</v>
      </c>
    </row>
    <row r="2603" spans="1:32" x14ac:dyDescent="0.3">
      <c r="A2603" s="1">
        <v>1270</v>
      </c>
      <c r="B2603" t="s">
        <v>32</v>
      </c>
      <c r="C2603" t="s">
        <v>24995</v>
      </c>
      <c r="D2603" t="s">
        <v>18887</v>
      </c>
      <c r="E2603" t="s">
        <v>18888</v>
      </c>
      <c r="F2603" t="s">
        <v>18889</v>
      </c>
      <c r="G2603" t="s">
        <v>458</v>
      </c>
      <c r="H2603" t="s">
        <v>459</v>
      </c>
      <c r="I2603" t="s">
        <v>146</v>
      </c>
      <c r="J2603" t="s">
        <v>147</v>
      </c>
      <c r="K2603" t="s">
        <v>1509</v>
      </c>
      <c r="L2603" t="s">
        <v>18890</v>
      </c>
      <c r="M2603" t="s">
        <v>18891</v>
      </c>
      <c r="N2603" t="s">
        <v>18892</v>
      </c>
      <c r="P2603" t="s">
        <v>12919</v>
      </c>
      <c r="Q2603" t="s">
        <v>44</v>
      </c>
      <c r="V2603" t="s">
        <v>18893</v>
      </c>
      <c r="AF2603">
        <v>2784</v>
      </c>
    </row>
    <row r="2604" spans="1:32" x14ac:dyDescent="0.3">
      <c r="A2604" s="1">
        <v>1555</v>
      </c>
      <c r="B2604" t="s">
        <v>32</v>
      </c>
      <c r="C2604" t="s">
        <v>24996</v>
      </c>
      <c r="D2604" t="s">
        <v>18894</v>
      </c>
      <c r="E2604" t="s">
        <v>1299</v>
      </c>
      <c r="F2604" t="s">
        <v>18895</v>
      </c>
      <c r="G2604" t="s">
        <v>3773</v>
      </c>
      <c r="H2604" t="s">
        <v>37</v>
      </c>
      <c r="I2604" t="s">
        <v>789</v>
      </c>
      <c r="J2604" t="s">
        <v>4339</v>
      </c>
      <c r="K2604" t="s">
        <v>18896</v>
      </c>
      <c r="L2604" t="s">
        <v>71</v>
      </c>
      <c r="M2604" t="s">
        <v>1303</v>
      </c>
      <c r="N2604" t="s">
        <v>18897</v>
      </c>
      <c r="P2604" t="s">
        <v>18898</v>
      </c>
      <c r="Q2604" t="s">
        <v>44</v>
      </c>
      <c r="V2604" t="s">
        <v>18899</v>
      </c>
      <c r="AF2604">
        <v>2785</v>
      </c>
    </row>
    <row r="2605" spans="1:32" x14ac:dyDescent="0.3">
      <c r="A2605" s="1">
        <v>630</v>
      </c>
      <c r="B2605" t="s">
        <v>32</v>
      </c>
      <c r="C2605" t="s">
        <v>24997</v>
      </c>
      <c r="D2605" t="s">
        <v>18900</v>
      </c>
      <c r="E2605" t="s">
        <v>13269</v>
      </c>
      <c r="F2605" t="s">
        <v>18901</v>
      </c>
      <c r="G2605" t="s">
        <v>13271</v>
      </c>
      <c r="H2605" t="s">
        <v>475</v>
      </c>
      <c r="I2605" t="s">
        <v>103</v>
      </c>
      <c r="J2605" t="s">
        <v>147</v>
      </c>
      <c r="K2605" t="s">
        <v>3560</v>
      </c>
      <c r="L2605" t="s">
        <v>13273</v>
      </c>
      <c r="M2605" t="s">
        <v>13274</v>
      </c>
      <c r="N2605" t="s">
        <v>18902</v>
      </c>
      <c r="P2605" t="s">
        <v>644</v>
      </c>
      <c r="Q2605" t="s">
        <v>44</v>
      </c>
      <c r="V2605" t="s">
        <v>18903</v>
      </c>
      <c r="AF2605">
        <v>2786</v>
      </c>
    </row>
    <row r="2606" spans="1:32" x14ac:dyDescent="0.3">
      <c r="A2606" s="1">
        <v>1274</v>
      </c>
      <c r="B2606" t="s">
        <v>32</v>
      </c>
      <c r="C2606" t="s">
        <v>24998</v>
      </c>
      <c r="D2606" t="s">
        <v>18904</v>
      </c>
      <c r="E2606" t="s">
        <v>18772</v>
      </c>
      <c r="F2606" t="s">
        <v>18905</v>
      </c>
      <c r="G2606" t="s">
        <v>9683</v>
      </c>
      <c r="H2606" t="s">
        <v>459</v>
      </c>
      <c r="I2606" t="s">
        <v>123</v>
      </c>
      <c r="K2606" t="s">
        <v>572</v>
      </c>
      <c r="L2606" t="s">
        <v>18775</v>
      </c>
      <c r="M2606" t="s">
        <v>18776</v>
      </c>
      <c r="N2606" t="s">
        <v>18906</v>
      </c>
      <c r="Q2606" t="s">
        <v>44</v>
      </c>
      <c r="V2606" t="s">
        <v>18907</v>
      </c>
      <c r="AF2606">
        <v>2787</v>
      </c>
    </row>
    <row r="2607" spans="1:32" x14ac:dyDescent="0.3">
      <c r="A2607" s="1">
        <v>1884</v>
      </c>
      <c r="B2607" t="s">
        <v>32</v>
      </c>
      <c r="C2607" t="s">
        <v>24999</v>
      </c>
      <c r="D2607" t="s">
        <v>18908</v>
      </c>
      <c r="E2607" t="s">
        <v>3360</v>
      </c>
      <c r="F2607" t="s">
        <v>18909</v>
      </c>
      <c r="G2607" t="s">
        <v>18910</v>
      </c>
      <c r="H2607" t="s">
        <v>248</v>
      </c>
      <c r="I2607" t="s">
        <v>110</v>
      </c>
      <c r="K2607" t="s">
        <v>18911</v>
      </c>
      <c r="L2607" t="s">
        <v>603</v>
      </c>
      <c r="M2607" t="s">
        <v>604</v>
      </c>
      <c r="N2607" t="s">
        <v>18912</v>
      </c>
      <c r="Q2607" t="s">
        <v>44</v>
      </c>
      <c r="AF2607">
        <v>2788</v>
      </c>
    </row>
    <row r="2608" spans="1:32" x14ac:dyDescent="0.3">
      <c r="A2608" s="1">
        <v>2844</v>
      </c>
      <c r="B2608" t="s">
        <v>32</v>
      </c>
      <c r="C2608" t="s">
        <v>18913</v>
      </c>
      <c r="D2608" t="s">
        <v>18914</v>
      </c>
      <c r="E2608" t="s">
        <v>18915</v>
      </c>
      <c r="F2608" t="s">
        <v>18916</v>
      </c>
      <c r="G2608" t="s">
        <v>1093</v>
      </c>
      <c r="H2608" t="s">
        <v>180</v>
      </c>
      <c r="K2608" t="s">
        <v>18917</v>
      </c>
      <c r="M2608" t="s">
        <v>18918</v>
      </c>
      <c r="N2608" t="s">
        <v>18919</v>
      </c>
      <c r="O2608" t="s">
        <v>62</v>
      </c>
      <c r="R2608" t="s">
        <v>18920</v>
      </c>
      <c r="S2608" t="s">
        <v>18921</v>
      </c>
      <c r="T2608" t="s">
        <v>18922</v>
      </c>
      <c r="U2608" t="s">
        <v>18923</v>
      </c>
      <c r="V2608" t="s">
        <v>11412</v>
      </c>
      <c r="AF2608">
        <v>2789</v>
      </c>
    </row>
    <row r="2609" spans="1:32" x14ac:dyDescent="0.3">
      <c r="A2609" s="1">
        <v>2178</v>
      </c>
      <c r="B2609" t="s">
        <v>32</v>
      </c>
      <c r="C2609" t="s">
        <v>25000</v>
      </c>
      <c r="D2609" t="s">
        <v>18924</v>
      </c>
      <c r="E2609" t="s">
        <v>17029</v>
      </c>
      <c r="F2609" t="s">
        <v>18925</v>
      </c>
      <c r="G2609" t="s">
        <v>18926</v>
      </c>
      <c r="H2609" t="s">
        <v>248</v>
      </c>
      <c r="I2609" t="s">
        <v>4029</v>
      </c>
      <c r="J2609" t="s">
        <v>477</v>
      </c>
      <c r="K2609" t="s">
        <v>18927</v>
      </c>
      <c r="L2609" t="s">
        <v>17032</v>
      </c>
      <c r="M2609" t="s">
        <v>17033</v>
      </c>
      <c r="N2609" t="s">
        <v>18928</v>
      </c>
      <c r="P2609" t="s">
        <v>18929</v>
      </c>
      <c r="Q2609" t="s">
        <v>44</v>
      </c>
      <c r="V2609" t="s">
        <v>18930</v>
      </c>
      <c r="AF2609">
        <v>2790</v>
      </c>
    </row>
    <row r="2610" spans="1:32" x14ac:dyDescent="0.3">
      <c r="A2610" s="1">
        <v>1015</v>
      </c>
      <c r="B2610" t="s">
        <v>32</v>
      </c>
      <c r="C2610" t="s">
        <v>25001</v>
      </c>
      <c r="D2610" t="s">
        <v>18931</v>
      </c>
      <c r="E2610" t="s">
        <v>1254</v>
      </c>
      <c r="F2610" t="s">
        <v>18932</v>
      </c>
      <c r="G2610" t="s">
        <v>1172</v>
      </c>
      <c r="H2610" t="s">
        <v>522</v>
      </c>
      <c r="I2610" t="s">
        <v>349</v>
      </c>
      <c r="J2610" t="s">
        <v>147</v>
      </c>
      <c r="K2610" t="s">
        <v>18933</v>
      </c>
      <c r="L2610" t="s">
        <v>1257</v>
      </c>
      <c r="M2610" t="s">
        <v>1258</v>
      </c>
      <c r="N2610" t="s">
        <v>18934</v>
      </c>
      <c r="Q2610" t="s">
        <v>44</v>
      </c>
      <c r="V2610" t="s">
        <v>18935</v>
      </c>
      <c r="AF2610">
        <v>2791</v>
      </c>
    </row>
    <row r="2611" spans="1:32" x14ac:dyDescent="0.3">
      <c r="A2611" s="1">
        <v>3312</v>
      </c>
      <c r="B2611" t="s">
        <v>32</v>
      </c>
      <c r="C2611" t="s">
        <v>18936</v>
      </c>
      <c r="D2611" t="s">
        <v>18937</v>
      </c>
      <c r="E2611" t="s">
        <v>18938</v>
      </c>
      <c r="F2611" t="s">
        <v>18939</v>
      </c>
      <c r="G2611" t="s">
        <v>4121</v>
      </c>
      <c r="H2611" t="s">
        <v>122</v>
      </c>
      <c r="O2611" t="s">
        <v>62</v>
      </c>
      <c r="R2611" t="s">
        <v>18940</v>
      </c>
      <c r="S2611" t="s">
        <v>18941</v>
      </c>
      <c r="T2611" t="s">
        <v>18942</v>
      </c>
      <c r="U2611" t="s">
        <v>18943</v>
      </c>
      <c r="V2611" t="s">
        <v>15936</v>
      </c>
      <c r="AF2611">
        <v>2792</v>
      </c>
    </row>
    <row r="2612" spans="1:32" x14ac:dyDescent="0.3">
      <c r="A2612" s="1">
        <v>2199</v>
      </c>
      <c r="B2612" t="s">
        <v>32</v>
      </c>
      <c r="C2612" t="s">
        <v>25002</v>
      </c>
      <c r="D2612" t="s">
        <v>18944</v>
      </c>
      <c r="E2612" t="s">
        <v>5121</v>
      </c>
      <c r="F2612" t="s">
        <v>18945</v>
      </c>
      <c r="G2612" t="s">
        <v>4667</v>
      </c>
      <c r="H2612" t="s">
        <v>248</v>
      </c>
      <c r="I2612" t="s">
        <v>1208</v>
      </c>
      <c r="J2612" t="s">
        <v>324</v>
      </c>
      <c r="K2612" t="s">
        <v>18946</v>
      </c>
      <c r="L2612" t="s">
        <v>5124</v>
      </c>
      <c r="M2612" t="s">
        <v>5125</v>
      </c>
      <c r="N2612" t="s">
        <v>18947</v>
      </c>
      <c r="Q2612" t="s">
        <v>44</v>
      </c>
      <c r="V2612" t="s">
        <v>18948</v>
      </c>
      <c r="AF2612">
        <v>2793</v>
      </c>
    </row>
    <row r="2613" spans="1:32" x14ac:dyDescent="0.3">
      <c r="A2613" s="1">
        <v>1282</v>
      </c>
      <c r="B2613" t="s">
        <v>32</v>
      </c>
      <c r="C2613" t="s">
        <v>25003</v>
      </c>
      <c r="D2613" t="s">
        <v>18949</v>
      </c>
      <c r="E2613" t="s">
        <v>2823</v>
      </c>
      <c r="F2613" t="s">
        <v>18950</v>
      </c>
      <c r="G2613" t="s">
        <v>2587</v>
      </c>
      <c r="H2613" t="s">
        <v>122</v>
      </c>
      <c r="I2613" t="s">
        <v>122</v>
      </c>
      <c r="K2613" t="s">
        <v>18951</v>
      </c>
      <c r="L2613" t="s">
        <v>2827</v>
      </c>
      <c r="M2613" t="s">
        <v>2828</v>
      </c>
      <c r="N2613" t="s">
        <v>18952</v>
      </c>
      <c r="P2613" t="s">
        <v>18953</v>
      </c>
      <c r="Q2613" t="s">
        <v>44</v>
      </c>
      <c r="V2613" t="s">
        <v>18954</v>
      </c>
      <c r="AF2613">
        <v>2794</v>
      </c>
    </row>
    <row r="2614" spans="1:32" x14ac:dyDescent="0.3">
      <c r="A2614" s="1">
        <v>2598</v>
      </c>
      <c r="B2614" t="s">
        <v>32</v>
      </c>
      <c r="C2614" t="s">
        <v>25004</v>
      </c>
      <c r="D2614" t="s">
        <v>18955</v>
      </c>
      <c r="E2614" t="s">
        <v>5121</v>
      </c>
      <c r="F2614" t="s">
        <v>18956</v>
      </c>
      <c r="G2614" t="s">
        <v>8471</v>
      </c>
      <c r="H2614" t="s">
        <v>248</v>
      </c>
      <c r="I2614" t="s">
        <v>1208</v>
      </c>
      <c r="J2614" t="s">
        <v>1231</v>
      </c>
      <c r="K2614" t="s">
        <v>18957</v>
      </c>
      <c r="L2614" t="s">
        <v>5124</v>
      </c>
      <c r="M2614" t="s">
        <v>5125</v>
      </c>
      <c r="N2614" t="s">
        <v>18958</v>
      </c>
      <c r="Q2614" t="s">
        <v>44</v>
      </c>
      <c r="V2614" t="s">
        <v>18959</v>
      </c>
      <c r="AF2614">
        <v>2795</v>
      </c>
    </row>
    <row r="2615" spans="1:32" x14ac:dyDescent="0.3">
      <c r="A2615" s="1">
        <v>1448</v>
      </c>
      <c r="B2615" t="s">
        <v>32</v>
      </c>
      <c r="C2615" t="s">
        <v>25005</v>
      </c>
      <c r="D2615" t="s">
        <v>18960</v>
      </c>
      <c r="E2615" t="s">
        <v>18961</v>
      </c>
      <c r="F2615" t="s">
        <v>18962</v>
      </c>
      <c r="G2615" t="s">
        <v>8055</v>
      </c>
      <c r="H2615" t="s">
        <v>475</v>
      </c>
      <c r="I2615" t="s">
        <v>11030</v>
      </c>
      <c r="J2615" t="s">
        <v>124</v>
      </c>
      <c r="K2615" t="s">
        <v>18963</v>
      </c>
      <c r="L2615" t="s">
        <v>18964</v>
      </c>
      <c r="M2615" t="s">
        <v>18965</v>
      </c>
      <c r="N2615" t="s">
        <v>18966</v>
      </c>
      <c r="P2615" t="s">
        <v>18967</v>
      </c>
      <c r="Q2615" t="s">
        <v>44</v>
      </c>
      <c r="V2615" t="s">
        <v>18968</v>
      </c>
      <c r="AF2615">
        <v>2796</v>
      </c>
    </row>
    <row r="2616" spans="1:32" x14ac:dyDescent="0.3">
      <c r="A2616" s="1">
        <v>2430</v>
      </c>
      <c r="B2616" t="s">
        <v>32</v>
      </c>
      <c r="C2616" t="s">
        <v>25006</v>
      </c>
      <c r="D2616" t="s">
        <v>18969</v>
      </c>
      <c r="E2616" t="s">
        <v>18970</v>
      </c>
      <c r="F2616" t="s">
        <v>18971</v>
      </c>
      <c r="G2616" t="s">
        <v>7146</v>
      </c>
      <c r="H2616" t="s">
        <v>108</v>
      </c>
      <c r="I2616" t="s">
        <v>219</v>
      </c>
      <c r="J2616" t="s">
        <v>110</v>
      </c>
      <c r="K2616" t="s">
        <v>14608</v>
      </c>
      <c r="L2616" t="s">
        <v>18972</v>
      </c>
      <c r="M2616" t="s">
        <v>18973</v>
      </c>
      <c r="N2616" t="s">
        <v>18974</v>
      </c>
      <c r="P2616" t="s">
        <v>2569</v>
      </c>
      <c r="Q2616" t="s">
        <v>44</v>
      </c>
      <c r="V2616" t="s">
        <v>18975</v>
      </c>
      <c r="AF2616">
        <v>2797</v>
      </c>
    </row>
    <row r="2617" spans="1:32" x14ac:dyDescent="0.3">
      <c r="A2617" s="1">
        <v>2494</v>
      </c>
      <c r="B2617" t="s">
        <v>32</v>
      </c>
      <c r="C2617" t="s">
        <v>18976</v>
      </c>
      <c r="D2617" t="s">
        <v>18977</v>
      </c>
      <c r="E2617" t="s">
        <v>18978</v>
      </c>
      <c r="F2617" t="s">
        <v>18979</v>
      </c>
      <c r="G2617" t="s">
        <v>521</v>
      </c>
      <c r="H2617" t="s">
        <v>522</v>
      </c>
      <c r="I2617" t="s">
        <v>310</v>
      </c>
      <c r="J2617" t="s">
        <v>147</v>
      </c>
      <c r="K2617" t="s">
        <v>5536</v>
      </c>
      <c r="L2617" t="s">
        <v>18980</v>
      </c>
      <c r="M2617" t="s">
        <v>18981</v>
      </c>
      <c r="N2617" t="s">
        <v>18982</v>
      </c>
      <c r="P2617" t="s">
        <v>8262</v>
      </c>
      <c r="Q2617" t="s">
        <v>44</v>
      </c>
      <c r="V2617" t="s">
        <v>18983</v>
      </c>
      <c r="AF2617">
        <v>2798</v>
      </c>
    </row>
    <row r="2618" spans="1:32" x14ac:dyDescent="0.3">
      <c r="A2618" s="1">
        <v>1822</v>
      </c>
      <c r="B2618" t="s">
        <v>32</v>
      </c>
      <c r="C2618" t="s">
        <v>25007</v>
      </c>
      <c r="D2618" t="s">
        <v>18984</v>
      </c>
      <c r="E2618" t="s">
        <v>16189</v>
      </c>
      <c r="F2618" t="s">
        <v>18985</v>
      </c>
      <c r="G2618" t="s">
        <v>10052</v>
      </c>
      <c r="H2618" t="s">
        <v>522</v>
      </c>
      <c r="I2618" t="s">
        <v>2774</v>
      </c>
      <c r="J2618" t="s">
        <v>168</v>
      </c>
      <c r="K2618" t="s">
        <v>18986</v>
      </c>
      <c r="L2618" t="s">
        <v>16193</v>
      </c>
      <c r="M2618" t="s">
        <v>16194</v>
      </c>
      <c r="N2618" t="s">
        <v>18987</v>
      </c>
      <c r="Q2618" t="s">
        <v>44</v>
      </c>
      <c r="AF2618">
        <v>2799</v>
      </c>
    </row>
    <row r="2619" spans="1:32" x14ac:dyDescent="0.3">
      <c r="A2619" s="1">
        <v>1603</v>
      </c>
      <c r="B2619" t="s">
        <v>32</v>
      </c>
      <c r="C2619" t="s">
        <v>25008</v>
      </c>
      <c r="D2619" t="s">
        <v>18988</v>
      </c>
      <c r="E2619" t="s">
        <v>18989</v>
      </c>
      <c r="F2619" t="s">
        <v>18990</v>
      </c>
      <c r="G2619" t="s">
        <v>2425</v>
      </c>
      <c r="H2619" t="s">
        <v>37</v>
      </c>
      <c r="I2619" t="s">
        <v>348</v>
      </c>
      <c r="J2619" t="s">
        <v>110</v>
      </c>
      <c r="K2619" t="s">
        <v>18991</v>
      </c>
      <c r="L2619" t="s">
        <v>18992</v>
      </c>
      <c r="M2619" t="s">
        <v>18993</v>
      </c>
      <c r="N2619" t="s">
        <v>18994</v>
      </c>
      <c r="P2619" t="s">
        <v>18995</v>
      </c>
      <c r="Q2619" t="s">
        <v>44</v>
      </c>
      <c r="V2619" t="s">
        <v>18996</v>
      </c>
      <c r="AF2619">
        <v>2800</v>
      </c>
    </row>
    <row r="2620" spans="1:32" x14ac:dyDescent="0.3">
      <c r="A2620" s="1">
        <v>1455</v>
      </c>
      <c r="B2620" t="s">
        <v>32</v>
      </c>
      <c r="C2620" t="s">
        <v>25009</v>
      </c>
      <c r="D2620" t="s">
        <v>18997</v>
      </c>
      <c r="E2620" t="s">
        <v>8533</v>
      </c>
      <c r="F2620" t="s">
        <v>18998</v>
      </c>
      <c r="G2620" t="s">
        <v>18999</v>
      </c>
      <c r="H2620" t="s">
        <v>91</v>
      </c>
      <c r="I2620" t="s">
        <v>7123</v>
      </c>
      <c r="J2620" t="s">
        <v>16403</v>
      </c>
      <c r="K2620" t="s">
        <v>16344</v>
      </c>
      <c r="L2620" t="s">
        <v>8537</v>
      </c>
      <c r="M2620" t="s">
        <v>8538</v>
      </c>
      <c r="N2620" t="s">
        <v>19000</v>
      </c>
      <c r="P2620" t="s">
        <v>18303</v>
      </c>
      <c r="Q2620" t="s">
        <v>44</v>
      </c>
      <c r="V2620" t="s">
        <v>19001</v>
      </c>
      <c r="AF2620">
        <v>2801</v>
      </c>
    </row>
    <row r="2621" spans="1:32" x14ac:dyDescent="0.3">
      <c r="A2621" s="1">
        <v>2733</v>
      </c>
      <c r="B2621" t="s">
        <v>32</v>
      </c>
      <c r="C2621" t="s">
        <v>19002</v>
      </c>
      <c r="D2621" t="s">
        <v>19003</v>
      </c>
      <c r="E2621" t="s">
        <v>19004</v>
      </c>
      <c r="F2621" t="s">
        <v>19005</v>
      </c>
      <c r="G2621" t="s">
        <v>19006</v>
      </c>
      <c r="H2621" t="s">
        <v>122</v>
      </c>
      <c r="O2621" t="s">
        <v>62</v>
      </c>
      <c r="R2621" t="s">
        <v>19007</v>
      </c>
      <c r="S2621" t="s">
        <v>19008</v>
      </c>
      <c r="T2621" t="s">
        <v>19009</v>
      </c>
      <c r="U2621" t="s">
        <v>19010</v>
      </c>
      <c r="V2621" t="s">
        <v>6193</v>
      </c>
      <c r="AF2621">
        <v>2802</v>
      </c>
    </row>
    <row r="2622" spans="1:32" x14ac:dyDescent="0.3">
      <c r="A2622" s="1">
        <v>2469</v>
      </c>
      <c r="B2622" t="s">
        <v>32</v>
      </c>
      <c r="C2622" t="s">
        <v>25010</v>
      </c>
      <c r="D2622" t="s">
        <v>19011</v>
      </c>
      <c r="E2622" t="s">
        <v>19012</v>
      </c>
      <c r="F2622" t="s">
        <v>19013</v>
      </c>
      <c r="G2622" t="s">
        <v>729</v>
      </c>
      <c r="H2622" t="s">
        <v>180</v>
      </c>
      <c r="I2622" t="s">
        <v>4339</v>
      </c>
      <c r="K2622" t="s">
        <v>315</v>
      </c>
      <c r="L2622" t="s">
        <v>19014</v>
      </c>
      <c r="M2622" t="s">
        <v>19015</v>
      </c>
      <c r="N2622" t="s">
        <v>19016</v>
      </c>
      <c r="P2622" t="s">
        <v>4361</v>
      </c>
      <c r="Q2622" t="s">
        <v>44</v>
      </c>
      <c r="V2622" t="s">
        <v>19017</v>
      </c>
      <c r="AF2622">
        <v>2804</v>
      </c>
    </row>
    <row r="2623" spans="1:32" x14ac:dyDescent="0.3">
      <c r="A2623" s="1">
        <v>2323</v>
      </c>
      <c r="B2623" t="s">
        <v>32</v>
      </c>
      <c r="C2623" t="s">
        <v>25011</v>
      </c>
      <c r="D2623" t="s">
        <v>19018</v>
      </c>
      <c r="E2623" t="s">
        <v>19019</v>
      </c>
      <c r="F2623" t="s">
        <v>19020</v>
      </c>
      <c r="G2623" t="s">
        <v>3634</v>
      </c>
      <c r="H2623" t="s">
        <v>37</v>
      </c>
      <c r="I2623" t="s">
        <v>383</v>
      </c>
      <c r="J2623" t="s">
        <v>349</v>
      </c>
      <c r="K2623" t="s">
        <v>19021</v>
      </c>
      <c r="L2623" t="s">
        <v>19019</v>
      </c>
      <c r="M2623" t="s">
        <v>19022</v>
      </c>
      <c r="N2623" t="s">
        <v>19023</v>
      </c>
      <c r="Q2623" t="s">
        <v>44</v>
      </c>
      <c r="AF2623">
        <v>2805</v>
      </c>
    </row>
    <row r="2624" spans="1:32" x14ac:dyDescent="0.3">
      <c r="A2624" s="1">
        <v>1512</v>
      </c>
      <c r="B2624" t="s">
        <v>32</v>
      </c>
      <c r="C2624" t="s">
        <v>25012</v>
      </c>
      <c r="D2624" t="s">
        <v>19024</v>
      </c>
      <c r="E2624" t="s">
        <v>19025</v>
      </c>
      <c r="F2624" t="s">
        <v>19026</v>
      </c>
      <c r="G2624" t="s">
        <v>19027</v>
      </c>
      <c r="H2624" t="s">
        <v>122</v>
      </c>
      <c r="I2624" t="s">
        <v>19028</v>
      </c>
      <c r="K2624" t="s">
        <v>5000</v>
      </c>
      <c r="L2624" t="s">
        <v>19029</v>
      </c>
      <c r="M2624" t="s">
        <v>19030</v>
      </c>
      <c r="N2624" t="s">
        <v>19031</v>
      </c>
      <c r="P2624" t="s">
        <v>286</v>
      </c>
      <c r="Q2624" t="s">
        <v>44</v>
      </c>
      <c r="V2624" t="s">
        <v>19032</v>
      </c>
      <c r="AF2624">
        <v>2806</v>
      </c>
    </row>
    <row r="2625" spans="1:32" x14ac:dyDescent="0.3">
      <c r="A2625" s="1">
        <v>206</v>
      </c>
      <c r="B2625" t="s">
        <v>32</v>
      </c>
      <c r="C2625" t="s">
        <v>25013</v>
      </c>
      <c r="D2625" t="s">
        <v>19033</v>
      </c>
      <c r="E2625" t="s">
        <v>19034</v>
      </c>
      <c r="F2625" t="s">
        <v>19035</v>
      </c>
      <c r="G2625" t="s">
        <v>4895</v>
      </c>
      <c r="H2625" t="s">
        <v>37</v>
      </c>
      <c r="I2625" t="s">
        <v>875</v>
      </c>
      <c r="J2625" t="s">
        <v>110</v>
      </c>
      <c r="K2625" t="s">
        <v>17528</v>
      </c>
      <c r="L2625" t="s">
        <v>19036</v>
      </c>
      <c r="M2625" t="s">
        <v>19037</v>
      </c>
      <c r="N2625" t="s">
        <v>19038</v>
      </c>
      <c r="P2625" t="s">
        <v>4176</v>
      </c>
      <c r="Q2625" t="s">
        <v>44</v>
      </c>
      <c r="V2625" t="s">
        <v>19039</v>
      </c>
      <c r="AF2625">
        <v>2807</v>
      </c>
    </row>
    <row r="2626" spans="1:32" x14ac:dyDescent="0.3">
      <c r="A2626" s="1">
        <v>750</v>
      </c>
      <c r="B2626" t="s">
        <v>32</v>
      </c>
      <c r="C2626" t="s">
        <v>25014</v>
      </c>
      <c r="D2626" t="s">
        <v>19040</v>
      </c>
      <c r="E2626" t="s">
        <v>1254</v>
      </c>
      <c r="F2626" t="s">
        <v>19041</v>
      </c>
      <c r="G2626" t="s">
        <v>50</v>
      </c>
      <c r="H2626" t="s">
        <v>51</v>
      </c>
      <c r="I2626" t="s">
        <v>123</v>
      </c>
      <c r="J2626" t="s">
        <v>124</v>
      </c>
      <c r="K2626" t="s">
        <v>19042</v>
      </c>
      <c r="L2626" t="s">
        <v>1257</v>
      </c>
      <c r="M2626" t="s">
        <v>1258</v>
      </c>
      <c r="N2626" t="s">
        <v>19043</v>
      </c>
      <c r="Q2626" t="s">
        <v>44</v>
      </c>
      <c r="V2626" t="s">
        <v>19044</v>
      </c>
      <c r="AF2626">
        <v>2808</v>
      </c>
    </row>
    <row r="2627" spans="1:32" x14ac:dyDescent="0.3">
      <c r="A2627" s="1">
        <v>2331</v>
      </c>
      <c r="B2627" t="s">
        <v>32</v>
      </c>
      <c r="C2627" t="s">
        <v>25015</v>
      </c>
      <c r="D2627" t="s">
        <v>19045</v>
      </c>
      <c r="E2627" t="s">
        <v>15766</v>
      </c>
      <c r="F2627" t="s">
        <v>19046</v>
      </c>
      <c r="G2627" t="s">
        <v>9542</v>
      </c>
      <c r="H2627" t="s">
        <v>180</v>
      </c>
      <c r="I2627" t="s">
        <v>10678</v>
      </c>
      <c r="J2627" t="s">
        <v>349</v>
      </c>
      <c r="K2627" t="s">
        <v>19047</v>
      </c>
      <c r="L2627" t="s">
        <v>15769</v>
      </c>
      <c r="M2627" t="s">
        <v>15770</v>
      </c>
      <c r="N2627" t="s">
        <v>19048</v>
      </c>
      <c r="P2627" t="s">
        <v>19049</v>
      </c>
      <c r="Q2627" t="s">
        <v>44</v>
      </c>
      <c r="V2627" t="s">
        <v>19050</v>
      </c>
      <c r="AF2627">
        <v>2809</v>
      </c>
    </row>
    <row r="2628" spans="1:32" x14ac:dyDescent="0.3">
      <c r="A2628" s="1">
        <v>1123</v>
      </c>
      <c r="B2628" t="s">
        <v>32</v>
      </c>
      <c r="C2628" t="s">
        <v>25016</v>
      </c>
      <c r="D2628" t="s">
        <v>19051</v>
      </c>
      <c r="E2628" t="s">
        <v>19052</v>
      </c>
      <c r="F2628" t="s">
        <v>19053</v>
      </c>
      <c r="G2628" t="s">
        <v>7146</v>
      </c>
      <c r="H2628" t="s">
        <v>108</v>
      </c>
      <c r="I2628" t="s">
        <v>168</v>
      </c>
      <c r="K2628" t="s">
        <v>39</v>
      </c>
      <c r="L2628" t="s">
        <v>19054</v>
      </c>
      <c r="M2628" t="s">
        <v>19055</v>
      </c>
      <c r="N2628" t="s">
        <v>19056</v>
      </c>
      <c r="P2628" t="s">
        <v>236</v>
      </c>
      <c r="Q2628" t="s">
        <v>44</v>
      </c>
      <c r="V2628" t="s">
        <v>19057</v>
      </c>
      <c r="AF2628">
        <v>2810</v>
      </c>
    </row>
    <row r="2629" spans="1:32" x14ac:dyDescent="0.3">
      <c r="A2629" s="1">
        <v>1379</v>
      </c>
      <c r="B2629" t="s">
        <v>32</v>
      </c>
      <c r="C2629" t="s">
        <v>25017</v>
      </c>
      <c r="D2629" t="s">
        <v>19058</v>
      </c>
      <c r="E2629" t="s">
        <v>15543</v>
      </c>
      <c r="F2629" t="s">
        <v>19059</v>
      </c>
      <c r="G2629" t="s">
        <v>1310</v>
      </c>
      <c r="H2629" t="s">
        <v>180</v>
      </c>
      <c r="I2629" t="s">
        <v>4339</v>
      </c>
      <c r="J2629" t="s">
        <v>123</v>
      </c>
      <c r="K2629" t="s">
        <v>19060</v>
      </c>
      <c r="L2629" t="s">
        <v>15545</v>
      </c>
      <c r="M2629" t="s">
        <v>15546</v>
      </c>
      <c r="N2629" t="s">
        <v>19061</v>
      </c>
      <c r="P2629" t="s">
        <v>19062</v>
      </c>
      <c r="Q2629" t="s">
        <v>44</v>
      </c>
      <c r="V2629" t="s">
        <v>19063</v>
      </c>
      <c r="AF2629">
        <v>2811</v>
      </c>
    </row>
    <row r="2630" spans="1:32" x14ac:dyDescent="0.3">
      <c r="A2630" s="1">
        <v>2561</v>
      </c>
      <c r="B2630" t="s">
        <v>32</v>
      </c>
      <c r="C2630" t="s">
        <v>25018</v>
      </c>
      <c r="D2630" t="s">
        <v>19064</v>
      </c>
      <c r="E2630" t="s">
        <v>19065</v>
      </c>
      <c r="F2630" t="s">
        <v>19066</v>
      </c>
      <c r="G2630" t="s">
        <v>19067</v>
      </c>
      <c r="H2630" t="s">
        <v>74</v>
      </c>
      <c r="I2630" t="s">
        <v>4339</v>
      </c>
      <c r="K2630" t="s">
        <v>190</v>
      </c>
      <c r="L2630" t="s">
        <v>19068</v>
      </c>
      <c r="M2630" t="s">
        <v>19069</v>
      </c>
      <c r="N2630" t="s">
        <v>19070</v>
      </c>
      <c r="Q2630" t="s">
        <v>44</v>
      </c>
      <c r="AF2630">
        <v>2812</v>
      </c>
    </row>
    <row r="2631" spans="1:32" x14ac:dyDescent="0.3">
      <c r="A2631" s="1">
        <v>2268</v>
      </c>
      <c r="B2631" t="s">
        <v>32</v>
      </c>
      <c r="C2631" t="s">
        <v>19071</v>
      </c>
      <c r="D2631" t="s">
        <v>19072</v>
      </c>
      <c r="E2631" t="s">
        <v>19073</v>
      </c>
      <c r="F2631" t="s">
        <v>19074</v>
      </c>
      <c r="G2631" t="s">
        <v>6721</v>
      </c>
      <c r="H2631" t="s">
        <v>248</v>
      </c>
      <c r="I2631" t="s">
        <v>533</v>
      </c>
      <c r="J2631" t="s">
        <v>110</v>
      </c>
      <c r="K2631" t="s">
        <v>5536</v>
      </c>
      <c r="L2631" t="s">
        <v>19075</v>
      </c>
      <c r="M2631" t="s">
        <v>19076</v>
      </c>
      <c r="N2631" t="s">
        <v>19077</v>
      </c>
      <c r="P2631" t="s">
        <v>1315</v>
      </c>
      <c r="Q2631" t="s">
        <v>44</v>
      </c>
      <c r="V2631" t="s">
        <v>19078</v>
      </c>
      <c r="AF2631">
        <v>2813</v>
      </c>
    </row>
    <row r="2632" spans="1:32" x14ac:dyDescent="0.3">
      <c r="A2632" s="1">
        <v>1476</v>
      </c>
      <c r="B2632" t="s">
        <v>32</v>
      </c>
      <c r="C2632" t="s">
        <v>25019</v>
      </c>
      <c r="D2632" t="s">
        <v>19079</v>
      </c>
      <c r="E2632" t="s">
        <v>6474</v>
      </c>
      <c r="F2632" t="s">
        <v>19080</v>
      </c>
      <c r="G2632" t="s">
        <v>19081</v>
      </c>
      <c r="H2632" t="s">
        <v>91</v>
      </c>
      <c r="I2632" t="s">
        <v>103</v>
      </c>
      <c r="J2632" t="s">
        <v>190</v>
      </c>
      <c r="L2632" t="s">
        <v>6476</v>
      </c>
      <c r="M2632" t="s">
        <v>6477</v>
      </c>
      <c r="N2632" t="s">
        <v>19082</v>
      </c>
      <c r="Q2632" t="s">
        <v>44</v>
      </c>
      <c r="V2632" t="s">
        <v>19083</v>
      </c>
      <c r="AF2632">
        <v>2814</v>
      </c>
    </row>
    <row r="2633" spans="1:32" x14ac:dyDescent="0.3">
      <c r="A2633" s="1">
        <v>1213</v>
      </c>
      <c r="B2633" t="s">
        <v>32</v>
      </c>
      <c r="C2633" t="s">
        <v>25020</v>
      </c>
      <c r="D2633" t="s">
        <v>19084</v>
      </c>
      <c r="E2633" t="s">
        <v>345</v>
      </c>
      <c r="F2633" t="s">
        <v>19085</v>
      </c>
      <c r="G2633" t="s">
        <v>19086</v>
      </c>
      <c r="H2633" t="s">
        <v>51</v>
      </c>
      <c r="I2633" t="s">
        <v>789</v>
      </c>
      <c r="J2633" t="s">
        <v>875</v>
      </c>
      <c r="K2633" t="s">
        <v>19087</v>
      </c>
      <c r="L2633" t="s">
        <v>351</v>
      </c>
      <c r="M2633" t="s">
        <v>352</v>
      </c>
      <c r="N2633" t="s">
        <v>19088</v>
      </c>
      <c r="P2633" t="s">
        <v>19089</v>
      </c>
      <c r="Q2633" t="s">
        <v>44</v>
      </c>
      <c r="V2633" t="s">
        <v>19090</v>
      </c>
      <c r="AF2633">
        <v>2815</v>
      </c>
    </row>
    <row r="2634" spans="1:32" x14ac:dyDescent="0.3">
      <c r="A2634" s="1">
        <v>2130</v>
      </c>
      <c r="B2634" t="s">
        <v>32</v>
      </c>
      <c r="C2634" t="s">
        <v>25021</v>
      </c>
      <c r="D2634" t="s">
        <v>19091</v>
      </c>
      <c r="E2634" t="s">
        <v>13779</v>
      </c>
      <c r="F2634" t="s">
        <v>19092</v>
      </c>
      <c r="G2634" t="s">
        <v>19093</v>
      </c>
      <c r="H2634" t="s">
        <v>122</v>
      </c>
      <c r="I2634" t="s">
        <v>228</v>
      </c>
      <c r="J2634" t="s">
        <v>324</v>
      </c>
      <c r="K2634" t="s">
        <v>19094</v>
      </c>
      <c r="L2634" t="s">
        <v>13783</v>
      </c>
      <c r="M2634" t="s">
        <v>13784</v>
      </c>
      <c r="N2634" t="s">
        <v>19095</v>
      </c>
      <c r="P2634" t="s">
        <v>19096</v>
      </c>
      <c r="Q2634" t="s">
        <v>44</v>
      </c>
      <c r="V2634" t="s">
        <v>19097</v>
      </c>
      <c r="AF2634">
        <v>2816</v>
      </c>
    </row>
    <row r="2635" spans="1:32" x14ac:dyDescent="0.3">
      <c r="A2635" s="1">
        <v>1411</v>
      </c>
      <c r="B2635" t="s">
        <v>32</v>
      </c>
      <c r="C2635" t="s">
        <v>25022</v>
      </c>
      <c r="D2635" t="s">
        <v>19098</v>
      </c>
      <c r="E2635" t="s">
        <v>17029</v>
      </c>
      <c r="F2635" t="s">
        <v>19099</v>
      </c>
      <c r="G2635" t="s">
        <v>17684</v>
      </c>
      <c r="H2635" t="s">
        <v>51</v>
      </c>
      <c r="I2635" t="s">
        <v>3067</v>
      </c>
      <c r="J2635" t="s">
        <v>123</v>
      </c>
      <c r="K2635" t="s">
        <v>19100</v>
      </c>
      <c r="L2635" t="s">
        <v>17032</v>
      </c>
      <c r="M2635" t="s">
        <v>17033</v>
      </c>
      <c r="N2635" t="s">
        <v>19101</v>
      </c>
      <c r="P2635" t="s">
        <v>19102</v>
      </c>
      <c r="Q2635" t="s">
        <v>44</v>
      </c>
      <c r="V2635" t="s">
        <v>19103</v>
      </c>
      <c r="AF2635">
        <v>2817</v>
      </c>
    </row>
    <row r="2636" spans="1:32" x14ac:dyDescent="0.3">
      <c r="A2636" s="1">
        <v>69</v>
      </c>
      <c r="B2636" t="s">
        <v>32</v>
      </c>
      <c r="C2636" t="s">
        <v>25023</v>
      </c>
      <c r="D2636" t="s">
        <v>19104</v>
      </c>
      <c r="E2636" t="s">
        <v>13849</v>
      </c>
      <c r="F2636" t="s">
        <v>19105</v>
      </c>
      <c r="G2636" t="s">
        <v>2694</v>
      </c>
      <c r="H2636" t="s">
        <v>108</v>
      </c>
      <c r="I2636" t="s">
        <v>3057</v>
      </c>
      <c r="K2636" t="s">
        <v>19106</v>
      </c>
      <c r="L2636" t="s">
        <v>13852</v>
      </c>
      <c r="M2636" t="s">
        <v>13853</v>
      </c>
      <c r="N2636" t="s">
        <v>19107</v>
      </c>
      <c r="Q2636" t="s">
        <v>44</v>
      </c>
      <c r="V2636" t="s">
        <v>19108</v>
      </c>
      <c r="AF2636">
        <v>2818</v>
      </c>
    </row>
    <row r="2637" spans="1:32" x14ac:dyDescent="0.3">
      <c r="A2637" s="1">
        <v>2134</v>
      </c>
      <c r="B2637" t="s">
        <v>32</v>
      </c>
      <c r="C2637" t="s">
        <v>25024</v>
      </c>
      <c r="D2637" t="s">
        <v>19109</v>
      </c>
      <c r="E2637" t="s">
        <v>6474</v>
      </c>
      <c r="F2637" t="s">
        <v>19110</v>
      </c>
      <c r="G2637" t="s">
        <v>19111</v>
      </c>
      <c r="H2637" t="s">
        <v>108</v>
      </c>
      <c r="I2637" t="s">
        <v>227</v>
      </c>
      <c r="J2637" t="s">
        <v>324</v>
      </c>
      <c r="L2637" t="s">
        <v>6476</v>
      </c>
      <c r="M2637" t="s">
        <v>6477</v>
      </c>
      <c r="N2637" t="s">
        <v>19112</v>
      </c>
      <c r="Q2637" t="s">
        <v>44</v>
      </c>
      <c r="V2637" t="s">
        <v>19113</v>
      </c>
      <c r="AF2637">
        <v>2819</v>
      </c>
    </row>
    <row r="2638" spans="1:32" x14ac:dyDescent="0.3">
      <c r="A2638" s="1">
        <v>2510</v>
      </c>
      <c r="B2638" t="s">
        <v>32</v>
      </c>
      <c r="C2638" t="s">
        <v>25025</v>
      </c>
      <c r="D2638" t="s">
        <v>19114</v>
      </c>
      <c r="E2638" t="s">
        <v>17413</v>
      </c>
      <c r="F2638" t="s">
        <v>19115</v>
      </c>
      <c r="G2638" t="s">
        <v>433</v>
      </c>
      <c r="H2638" t="s">
        <v>91</v>
      </c>
      <c r="I2638" t="s">
        <v>5838</v>
      </c>
      <c r="J2638" t="s">
        <v>147</v>
      </c>
      <c r="K2638" t="s">
        <v>434</v>
      </c>
      <c r="L2638" t="s">
        <v>17415</v>
      </c>
      <c r="M2638" t="s">
        <v>17416</v>
      </c>
      <c r="P2638" t="s">
        <v>1874</v>
      </c>
      <c r="Q2638" t="s">
        <v>44</v>
      </c>
      <c r="AF2638">
        <v>2820</v>
      </c>
    </row>
    <row r="2639" spans="1:32" x14ac:dyDescent="0.3">
      <c r="A2639" s="1">
        <v>2280</v>
      </c>
      <c r="B2639" t="s">
        <v>32</v>
      </c>
      <c r="C2639" t="s">
        <v>25026</v>
      </c>
      <c r="D2639" t="s">
        <v>19116</v>
      </c>
      <c r="E2639" t="s">
        <v>17100</v>
      </c>
      <c r="F2639" t="s">
        <v>19117</v>
      </c>
      <c r="G2639" t="s">
        <v>4957</v>
      </c>
      <c r="H2639" t="s">
        <v>91</v>
      </c>
      <c r="I2639" t="s">
        <v>6848</v>
      </c>
      <c r="J2639" t="s">
        <v>39</v>
      </c>
      <c r="K2639" t="s">
        <v>401</v>
      </c>
      <c r="L2639" t="s">
        <v>17102</v>
      </c>
      <c r="M2639" t="s">
        <v>17103</v>
      </c>
      <c r="N2639" t="s">
        <v>19118</v>
      </c>
      <c r="P2639" t="s">
        <v>1043</v>
      </c>
      <c r="Q2639" t="s">
        <v>44</v>
      </c>
      <c r="V2639" t="s">
        <v>19119</v>
      </c>
      <c r="AF2639">
        <v>2821</v>
      </c>
    </row>
    <row r="2640" spans="1:32" x14ac:dyDescent="0.3">
      <c r="A2640" s="1">
        <v>1097</v>
      </c>
      <c r="B2640" t="s">
        <v>32</v>
      </c>
      <c r="C2640" t="s">
        <v>25027</v>
      </c>
      <c r="D2640" t="s">
        <v>19120</v>
      </c>
      <c r="E2640" t="s">
        <v>4673</v>
      </c>
      <c r="F2640" t="s">
        <v>19121</v>
      </c>
      <c r="G2640" t="s">
        <v>13182</v>
      </c>
      <c r="H2640" t="s">
        <v>180</v>
      </c>
      <c r="I2640" t="s">
        <v>14608</v>
      </c>
      <c r="J2640" t="s">
        <v>190</v>
      </c>
      <c r="K2640" t="s">
        <v>19122</v>
      </c>
      <c r="L2640" t="s">
        <v>4677</v>
      </c>
      <c r="M2640" t="s">
        <v>4678</v>
      </c>
      <c r="N2640" t="s">
        <v>19123</v>
      </c>
      <c r="Q2640" t="s">
        <v>44</v>
      </c>
      <c r="AF2640">
        <v>2822</v>
      </c>
    </row>
    <row r="2641" spans="1:32" x14ac:dyDescent="0.3">
      <c r="A2641" s="1">
        <v>982</v>
      </c>
      <c r="B2641" t="s">
        <v>32</v>
      </c>
      <c r="C2641" t="s">
        <v>25028</v>
      </c>
      <c r="D2641" t="s">
        <v>15818</v>
      </c>
      <c r="E2641" t="s">
        <v>15819</v>
      </c>
      <c r="F2641" t="s">
        <v>19124</v>
      </c>
      <c r="G2641" t="s">
        <v>5236</v>
      </c>
      <c r="H2641" t="s">
        <v>122</v>
      </c>
      <c r="I2641" t="s">
        <v>6561</v>
      </c>
      <c r="K2641" t="s">
        <v>167</v>
      </c>
      <c r="L2641" t="s">
        <v>15821</v>
      </c>
      <c r="M2641" t="s">
        <v>15822</v>
      </c>
      <c r="N2641" t="s">
        <v>19125</v>
      </c>
      <c r="P2641" t="s">
        <v>6602</v>
      </c>
      <c r="Q2641" t="s">
        <v>44</v>
      </c>
      <c r="V2641" t="s">
        <v>19126</v>
      </c>
      <c r="AF2641">
        <v>2823</v>
      </c>
    </row>
    <row r="2642" spans="1:32" x14ac:dyDescent="0.3">
      <c r="A2642" s="1">
        <v>1788</v>
      </c>
      <c r="B2642" t="s">
        <v>32</v>
      </c>
      <c r="C2642" t="s">
        <v>25029</v>
      </c>
      <c r="D2642" t="s">
        <v>19127</v>
      </c>
      <c r="E2642" t="s">
        <v>5121</v>
      </c>
      <c r="F2642" t="s">
        <v>19128</v>
      </c>
      <c r="G2642" t="s">
        <v>256</v>
      </c>
      <c r="H2642" t="s">
        <v>180</v>
      </c>
      <c r="I2642" t="s">
        <v>4029</v>
      </c>
      <c r="J2642" t="s">
        <v>236</v>
      </c>
      <c r="K2642" t="s">
        <v>5549</v>
      </c>
      <c r="L2642" t="s">
        <v>5124</v>
      </c>
      <c r="M2642" t="s">
        <v>5125</v>
      </c>
      <c r="N2642" t="s">
        <v>19129</v>
      </c>
      <c r="P2642" t="s">
        <v>19130</v>
      </c>
      <c r="Q2642" t="s">
        <v>44</v>
      </c>
      <c r="V2642" t="s">
        <v>19131</v>
      </c>
      <c r="AF2642">
        <v>2824</v>
      </c>
    </row>
    <row r="2643" spans="1:32" x14ac:dyDescent="0.3">
      <c r="A2643" s="1">
        <v>1588</v>
      </c>
      <c r="B2643" t="s">
        <v>32</v>
      </c>
      <c r="C2643" t="s">
        <v>25030</v>
      </c>
      <c r="D2643" t="s">
        <v>19132</v>
      </c>
      <c r="E2643" t="s">
        <v>5130</v>
      </c>
      <c r="F2643" t="s">
        <v>19133</v>
      </c>
      <c r="G2643" t="s">
        <v>7680</v>
      </c>
      <c r="H2643" t="s">
        <v>522</v>
      </c>
      <c r="I2643" t="s">
        <v>1321</v>
      </c>
      <c r="K2643" t="s">
        <v>4176</v>
      </c>
      <c r="L2643" t="s">
        <v>5133</v>
      </c>
      <c r="M2643" t="s">
        <v>5134</v>
      </c>
      <c r="N2643" t="s">
        <v>19134</v>
      </c>
      <c r="P2643" t="s">
        <v>1640</v>
      </c>
      <c r="Q2643" t="s">
        <v>44</v>
      </c>
      <c r="V2643" t="s">
        <v>19135</v>
      </c>
      <c r="AF2643">
        <v>2825</v>
      </c>
    </row>
    <row r="2644" spans="1:32" x14ac:dyDescent="0.3">
      <c r="A2644" s="1">
        <v>842</v>
      </c>
      <c r="B2644" t="s">
        <v>32</v>
      </c>
      <c r="C2644" t="s">
        <v>25031</v>
      </c>
      <c r="D2644" t="s">
        <v>19136</v>
      </c>
      <c r="E2644" t="s">
        <v>19137</v>
      </c>
      <c r="F2644" t="s">
        <v>19138</v>
      </c>
      <c r="G2644" t="s">
        <v>19139</v>
      </c>
      <c r="H2644" t="s">
        <v>122</v>
      </c>
      <c r="I2644" t="s">
        <v>137</v>
      </c>
      <c r="J2644" t="s">
        <v>147</v>
      </c>
      <c r="K2644" t="s">
        <v>1052</v>
      </c>
      <c r="L2644" t="s">
        <v>19140</v>
      </c>
      <c r="M2644" t="s">
        <v>19141</v>
      </c>
      <c r="P2644" t="s">
        <v>7414</v>
      </c>
      <c r="Q2644" t="s">
        <v>44</v>
      </c>
      <c r="V2644" t="s">
        <v>19142</v>
      </c>
      <c r="AF2644">
        <v>2826</v>
      </c>
    </row>
    <row r="2645" spans="1:32" x14ac:dyDescent="0.3">
      <c r="A2645" s="1">
        <v>1046</v>
      </c>
      <c r="B2645" t="s">
        <v>32</v>
      </c>
      <c r="C2645" t="s">
        <v>25032</v>
      </c>
      <c r="D2645" t="s">
        <v>19143</v>
      </c>
      <c r="E2645" t="s">
        <v>2264</v>
      </c>
      <c r="F2645" t="s">
        <v>19144</v>
      </c>
      <c r="G2645" t="s">
        <v>19145</v>
      </c>
      <c r="H2645" t="s">
        <v>51</v>
      </c>
      <c r="I2645" t="s">
        <v>124</v>
      </c>
      <c r="K2645" t="s">
        <v>19146</v>
      </c>
      <c r="L2645" t="s">
        <v>2268</v>
      </c>
      <c r="M2645" t="s">
        <v>2269</v>
      </c>
      <c r="N2645" t="s">
        <v>19147</v>
      </c>
      <c r="Q2645" t="s">
        <v>44</v>
      </c>
      <c r="AF2645">
        <v>2827</v>
      </c>
    </row>
    <row r="2646" spans="1:32" x14ac:dyDescent="0.3">
      <c r="A2646" s="1">
        <v>1929</v>
      </c>
      <c r="B2646" t="s">
        <v>32</v>
      </c>
      <c r="C2646" t="s">
        <v>25033</v>
      </c>
      <c r="D2646" t="s">
        <v>19148</v>
      </c>
      <c r="E2646" t="s">
        <v>6158</v>
      </c>
      <c r="F2646" t="s">
        <v>19149</v>
      </c>
      <c r="G2646" t="s">
        <v>10911</v>
      </c>
      <c r="H2646" t="s">
        <v>108</v>
      </c>
      <c r="I2646" t="s">
        <v>4129</v>
      </c>
      <c r="J2646" t="s">
        <v>110</v>
      </c>
      <c r="K2646" t="s">
        <v>8908</v>
      </c>
      <c r="L2646" t="s">
        <v>6161</v>
      </c>
      <c r="M2646" t="s">
        <v>6162</v>
      </c>
      <c r="N2646" t="s">
        <v>19150</v>
      </c>
      <c r="P2646" t="s">
        <v>14287</v>
      </c>
      <c r="Q2646" t="s">
        <v>44</v>
      </c>
      <c r="V2646" t="s">
        <v>19151</v>
      </c>
      <c r="AF2646">
        <v>2828</v>
      </c>
    </row>
    <row r="2647" spans="1:32" x14ac:dyDescent="0.3">
      <c r="A2647" s="1">
        <v>1398</v>
      </c>
      <c r="B2647" t="s">
        <v>32</v>
      </c>
      <c r="C2647" t="s">
        <v>25034</v>
      </c>
      <c r="D2647" t="s">
        <v>19152</v>
      </c>
      <c r="E2647" t="s">
        <v>8587</v>
      </c>
      <c r="F2647" t="s">
        <v>19153</v>
      </c>
      <c r="G2647" t="s">
        <v>19154</v>
      </c>
      <c r="H2647" t="s">
        <v>180</v>
      </c>
      <c r="I2647" t="s">
        <v>3507</v>
      </c>
      <c r="L2647" t="s">
        <v>8589</v>
      </c>
      <c r="M2647" t="s">
        <v>8590</v>
      </c>
      <c r="N2647" t="s">
        <v>19155</v>
      </c>
      <c r="Q2647" t="s">
        <v>44</v>
      </c>
      <c r="AF2647">
        <v>2829</v>
      </c>
    </row>
    <row r="2648" spans="1:32" x14ac:dyDescent="0.3">
      <c r="A2648" s="1">
        <v>1663</v>
      </c>
      <c r="B2648" t="s">
        <v>32</v>
      </c>
      <c r="C2648" t="s">
        <v>25035</v>
      </c>
      <c r="D2648" t="s">
        <v>19156</v>
      </c>
      <c r="E2648" t="s">
        <v>6618</v>
      </c>
      <c r="F2648" t="s">
        <v>19157</v>
      </c>
      <c r="G2648" t="s">
        <v>1164</v>
      </c>
      <c r="H2648" t="s">
        <v>37</v>
      </c>
      <c r="I2648" t="s">
        <v>434</v>
      </c>
      <c r="J2648" t="s">
        <v>1231</v>
      </c>
      <c r="K2648" t="s">
        <v>19158</v>
      </c>
      <c r="L2648" t="s">
        <v>6621</v>
      </c>
      <c r="M2648" t="s">
        <v>6622</v>
      </c>
      <c r="N2648" t="s">
        <v>19159</v>
      </c>
      <c r="P2648" t="s">
        <v>19160</v>
      </c>
      <c r="Q2648" t="s">
        <v>44</v>
      </c>
      <c r="V2648" t="s">
        <v>19161</v>
      </c>
      <c r="AF2648">
        <v>2830</v>
      </c>
    </row>
    <row r="2649" spans="1:32" x14ac:dyDescent="0.3">
      <c r="A2649" s="1">
        <v>1548</v>
      </c>
      <c r="B2649" t="s">
        <v>32</v>
      </c>
      <c r="C2649" t="s">
        <v>19162</v>
      </c>
      <c r="D2649" t="s">
        <v>19163</v>
      </c>
      <c r="E2649" t="s">
        <v>19164</v>
      </c>
      <c r="F2649" t="s">
        <v>19165</v>
      </c>
      <c r="G2649" t="s">
        <v>19166</v>
      </c>
      <c r="H2649" t="s">
        <v>51</v>
      </c>
      <c r="I2649" t="s">
        <v>349</v>
      </c>
      <c r="K2649" t="s">
        <v>523</v>
      </c>
      <c r="L2649" t="s">
        <v>19167</v>
      </c>
      <c r="M2649" t="s">
        <v>19168</v>
      </c>
      <c r="N2649" t="s">
        <v>19169</v>
      </c>
      <c r="Q2649" t="s">
        <v>44</v>
      </c>
      <c r="V2649" t="s">
        <v>19170</v>
      </c>
      <c r="AF2649">
        <v>2831</v>
      </c>
    </row>
    <row r="2650" spans="1:32" x14ac:dyDescent="0.3">
      <c r="A2650" s="1">
        <v>1711</v>
      </c>
      <c r="B2650" t="s">
        <v>32</v>
      </c>
      <c r="C2650" t="s">
        <v>25036</v>
      </c>
      <c r="D2650" t="s">
        <v>19171</v>
      </c>
      <c r="E2650" t="s">
        <v>4673</v>
      </c>
      <c r="F2650" t="s">
        <v>19172</v>
      </c>
      <c r="G2650" t="s">
        <v>19173</v>
      </c>
      <c r="H2650" t="s">
        <v>522</v>
      </c>
      <c r="I2650" t="s">
        <v>4056</v>
      </c>
      <c r="J2650" t="s">
        <v>228</v>
      </c>
      <c r="K2650" t="s">
        <v>19174</v>
      </c>
      <c r="L2650" t="s">
        <v>4677</v>
      </c>
      <c r="M2650" t="s">
        <v>4678</v>
      </c>
      <c r="N2650" t="s">
        <v>19175</v>
      </c>
      <c r="Q2650" t="s">
        <v>44</v>
      </c>
      <c r="AF2650">
        <v>2832</v>
      </c>
    </row>
    <row r="2651" spans="1:32" x14ac:dyDescent="0.3">
      <c r="A2651" s="1">
        <v>870</v>
      </c>
      <c r="B2651" t="s">
        <v>32</v>
      </c>
      <c r="C2651" t="s">
        <v>25037</v>
      </c>
      <c r="D2651" t="s">
        <v>19176</v>
      </c>
      <c r="E2651" t="s">
        <v>16189</v>
      </c>
      <c r="F2651" t="s">
        <v>19177</v>
      </c>
      <c r="G2651" t="s">
        <v>9023</v>
      </c>
      <c r="H2651" t="s">
        <v>248</v>
      </c>
      <c r="I2651" t="s">
        <v>214</v>
      </c>
      <c r="J2651" t="s">
        <v>168</v>
      </c>
      <c r="K2651" t="s">
        <v>19178</v>
      </c>
      <c r="L2651" t="s">
        <v>16193</v>
      </c>
      <c r="M2651" t="s">
        <v>16194</v>
      </c>
      <c r="N2651" t="s">
        <v>19179</v>
      </c>
      <c r="Q2651" t="s">
        <v>44</v>
      </c>
      <c r="V2651" t="s">
        <v>19180</v>
      </c>
      <c r="AF2651">
        <v>2833</v>
      </c>
    </row>
    <row r="2652" spans="1:32" x14ac:dyDescent="0.3">
      <c r="A2652" s="1">
        <v>1025</v>
      </c>
      <c r="B2652" t="s">
        <v>32</v>
      </c>
      <c r="C2652" t="s">
        <v>25038</v>
      </c>
      <c r="D2652" t="s">
        <v>19181</v>
      </c>
      <c r="E2652" t="s">
        <v>12149</v>
      </c>
      <c r="F2652" t="s">
        <v>19182</v>
      </c>
      <c r="G2652" t="s">
        <v>1518</v>
      </c>
      <c r="H2652" t="s">
        <v>91</v>
      </c>
      <c r="I2652" t="s">
        <v>5838</v>
      </c>
      <c r="J2652" t="s">
        <v>190</v>
      </c>
      <c r="K2652" t="s">
        <v>2247</v>
      </c>
      <c r="L2652" t="s">
        <v>12152</v>
      </c>
      <c r="M2652" t="s">
        <v>12153</v>
      </c>
      <c r="N2652" t="s">
        <v>19183</v>
      </c>
      <c r="P2652" t="s">
        <v>7242</v>
      </c>
      <c r="Q2652" t="s">
        <v>44</v>
      </c>
      <c r="V2652" t="s">
        <v>19184</v>
      </c>
      <c r="AF2652">
        <v>2834</v>
      </c>
    </row>
    <row r="2653" spans="1:32" x14ac:dyDescent="0.3">
      <c r="A2653" s="1">
        <v>940</v>
      </c>
      <c r="B2653" t="s">
        <v>32</v>
      </c>
      <c r="C2653" t="s">
        <v>25039</v>
      </c>
      <c r="D2653" t="s">
        <v>19185</v>
      </c>
      <c r="E2653" t="s">
        <v>16721</v>
      </c>
      <c r="F2653" t="s">
        <v>19186</v>
      </c>
      <c r="G2653" t="s">
        <v>264</v>
      </c>
      <c r="H2653" t="s">
        <v>248</v>
      </c>
      <c r="I2653" t="s">
        <v>1204</v>
      </c>
      <c r="J2653" t="s">
        <v>190</v>
      </c>
      <c r="K2653" t="s">
        <v>6637</v>
      </c>
      <c r="L2653" t="s">
        <v>16723</v>
      </c>
      <c r="M2653" t="s">
        <v>16724</v>
      </c>
      <c r="N2653" t="s">
        <v>19187</v>
      </c>
      <c r="P2653" t="s">
        <v>3589</v>
      </c>
      <c r="Q2653" t="s">
        <v>44</v>
      </c>
      <c r="V2653" t="s">
        <v>19188</v>
      </c>
      <c r="AF2653">
        <v>2835</v>
      </c>
    </row>
    <row r="2654" spans="1:32" x14ac:dyDescent="0.3">
      <c r="A2654" s="1">
        <v>1229</v>
      </c>
      <c r="B2654" t="s">
        <v>32</v>
      </c>
      <c r="C2654" t="s">
        <v>25040</v>
      </c>
      <c r="D2654" t="s">
        <v>19189</v>
      </c>
      <c r="E2654" t="s">
        <v>19190</v>
      </c>
      <c r="F2654" t="s">
        <v>19191</v>
      </c>
      <c r="G2654" t="s">
        <v>1484</v>
      </c>
      <c r="H2654" t="s">
        <v>74</v>
      </c>
      <c r="I2654" t="s">
        <v>1823</v>
      </c>
      <c r="J2654" t="s">
        <v>1231</v>
      </c>
      <c r="K2654" t="s">
        <v>16915</v>
      </c>
      <c r="L2654" t="s">
        <v>19192</v>
      </c>
      <c r="M2654" t="s">
        <v>19193</v>
      </c>
      <c r="P2654" t="s">
        <v>7928</v>
      </c>
      <c r="Q2654" t="s">
        <v>7057</v>
      </c>
      <c r="V2654" t="s">
        <v>19194</v>
      </c>
      <c r="AF2654">
        <v>2836</v>
      </c>
    </row>
    <row r="2655" spans="1:32" x14ac:dyDescent="0.3">
      <c r="A2655" s="1">
        <v>1847</v>
      </c>
      <c r="B2655" t="s">
        <v>32</v>
      </c>
      <c r="C2655" t="s">
        <v>25041</v>
      </c>
      <c r="D2655" t="s">
        <v>19195</v>
      </c>
      <c r="E2655" t="s">
        <v>19196</v>
      </c>
      <c r="F2655" t="s">
        <v>19197</v>
      </c>
      <c r="G2655" t="s">
        <v>15035</v>
      </c>
      <c r="H2655" t="s">
        <v>74</v>
      </c>
      <c r="I2655" t="s">
        <v>1044</v>
      </c>
      <c r="J2655" t="s">
        <v>147</v>
      </c>
      <c r="K2655" t="s">
        <v>930</v>
      </c>
      <c r="L2655" t="s">
        <v>19198</v>
      </c>
      <c r="M2655" t="s">
        <v>19199</v>
      </c>
      <c r="N2655" t="s">
        <v>19200</v>
      </c>
      <c r="P2655" t="s">
        <v>76</v>
      </c>
      <c r="Q2655" t="s">
        <v>44</v>
      </c>
      <c r="V2655" t="s">
        <v>19201</v>
      </c>
      <c r="AF2655">
        <v>2837</v>
      </c>
    </row>
    <row r="2656" spans="1:32" x14ac:dyDescent="0.3">
      <c r="A2656" s="1">
        <v>1576</v>
      </c>
      <c r="B2656" t="s">
        <v>32</v>
      </c>
      <c r="C2656" t="s">
        <v>25042</v>
      </c>
      <c r="D2656" t="s">
        <v>19202</v>
      </c>
      <c r="E2656" t="s">
        <v>17221</v>
      </c>
      <c r="F2656" t="s">
        <v>19203</v>
      </c>
      <c r="G2656" t="s">
        <v>10080</v>
      </c>
      <c r="H2656" t="s">
        <v>180</v>
      </c>
      <c r="I2656" t="s">
        <v>1199</v>
      </c>
      <c r="J2656" t="s">
        <v>349</v>
      </c>
      <c r="K2656" t="s">
        <v>19204</v>
      </c>
      <c r="L2656" t="s">
        <v>17224</v>
      </c>
      <c r="M2656" t="s">
        <v>17225</v>
      </c>
      <c r="N2656" t="s">
        <v>19205</v>
      </c>
      <c r="P2656" t="s">
        <v>19206</v>
      </c>
      <c r="Q2656" t="s">
        <v>44</v>
      </c>
      <c r="V2656" t="s">
        <v>19207</v>
      </c>
      <c r="AF2656">
        <v>2838</v>
      </c>
    </row>
    <row r="2657" spans="1:32" x14ac:dyDescent="0.3">
      <c r="A2657" s="1">
        <v>1303</v>
      </c>
      <c r="B2657" t="s">
        <v>32</v>
      </c>
      <c r="C2657" t="s">
        <v>25043</v>
      </c>
      <c r="D2657" t="s">
        <v>19208</v>
      </c>
      <c r="E2657" t="s">
        <v>16189</v>
      </c>
      <c r="F2657" t="s">
        <v>19209</v>
      </c>
      <c r="G2657" t="s">
        <v>2954</v>
      </c>
      <c r="H2657" t="s">
        <v>248</v>
      </c>
      <c r="I2657" t="s">
        <v>3864</v>
      </c>
      <c r="J2657" t="s">
        <v>110</v>
      </c>
      <c r="K2657" t="s">
        <v>19210</v>
      </c>
      <c r="L2657" t="s">
        <v>16193</v>
      </c>
      <c r="M2657" t="s">
        <v>16194</v>
      </c>
      <c r="N2657" t="s">
        <v>19211</v>
      </c>
      <c r="Q2657" t="s">
        <v>44</v>
      </c>
      <c r="AF2657">
        <v>2839</v>
      </c>
    </row>
    <row r="2658" spans="1:32" x14ac:dyDescent="0.3">
      <c r="A2658" s="1">
        <v>1101</v>
      </c>
      <c r="B2658" t="s">
        <v>32</v>
      </c>
      <c r="C2658" t="s">
        <v>25044</v>
      </c>
      <c r="D2658" t="s">
        <v>19212</v>
      </c>
      <c r="E2658" t="s">
        <v>19213</v>
      </c>
      <c r="F2658" t="s">
        <v>19214</v>
      </c>
      <c r="G2658" t="s">
        <v>19215</v>
      </c>
      <c r="H2658" t="s">
        <v>74</v>
      </c>
      <c r="I2658" t="s">
        <v>200</v>
      </c>
      <c r="J2658" t="s">
        <v>434</v>
      </c>
      <c r="K2658" t="s">
        <v>19216</v>
      </c>
      <c r="L2658" t="s">
        <v>19217</v>
      </c>
      <c r="M2658" t="s">
        <v>19218</v>
      </c>
      <c r="N2658" t="s">
        <v>19219</v>
      </c>
      <c r="P2658" t="s">
        <v>19220</v>
      </c>
      <c r="Q2658" t="s">
        <v>44</v>
      </c>
      <c r="AF2658">
        <v>2840</v>
      </c>
    </row>
    <row r="2659" spans="1:32" x14ac:dyDescent="0.3">
      <c r="A2659" s="1">
        <v>1523</v>
      </c>
      <c r="B2659" t="s">
        <v>32</v>
      </c>
      <c r="C2659" t="s">
        <v>25045</v>
      </c>
      <c r="D2659" t="s">
        <v>19221</v>
      </c>
      <c r="E2659" t="s">
        <v>14215</v>
      </c>
      <c r="F2659" t="s">
        <v>19222</v>
      </c>
      <c r="G2659" t="s">
        <v>3535</v>
      </c>
      <c r="H2659" t="s">
        <v>91</v>
      </c>
      <c r="I2659" t="s">
        <v>1043</v>
      </c>
      <c r="J2659" t="s">
        <v>147</v>
      </c>
      <c r="K2659" t="s">
        <v>4141</v>
      </c>
      <c r="L2659" t="s">
        <v>14217</v>
      </c>
      <c r="M2659" t="s">
        <v>14218</v>
      </c>
      <c r="N2659" t="s">
        <v>19223</v>
      </c>
      <c r="P2659" t="s">
        <v>7820</v>
      </c>
      <c r="Q2659" t="s">
        <v>44</v>
      </c>
      <c r="V2659" t="s">
        <v>19224</v>
      </c>
      <c r="AF2659">
        <v>2841</v>
      </c>
    </row>
    <row r="2660" spans="1:32" x14ac:dyDescent="0.3">
      <c r="A2660" s="1">
        <v>1245</v>
      </c>
      <c r="B2660" t="s">
        <v>32</v>
      </c>
      <c r="C2660" t="s">
        <v>25046</v>
      </c>
      <c r="D2660" t="s">
        <v>19225</v>
      </c>
      <c r="E2660" t="s">
        <v>19226</v>
      </c>
      <c r="F2660" t="s">
        <v>19227</v>
      </c>
      <c r="G2660" t="s">
        <v>3203</v>
      </c>
      <c r="H2660" t="s">
        <v>475</v>
      </c>
      <c r="I2660" t="s">
        <v>324</v>
      </c>
      <c r="J2660" t="s">
        <v>4339</v>
      </c>
      <c r="K2660" t="s">
        <v>19228</v>
      </c>
      <c r="L2660" t="s">
        <v>19229</v>
      </c>
      <c r="M2660" t="s">
        <v>19230</v>
      </c>
      <c r="N2660" t="s">
        <v>19231</v>
      </c>
      <c r="P2660" t="s">
        <v>19232</v>
      </c>
      <c r="Q2660" t="s">
        <v>44</v>
      </c>
      <c r="AF2660">
        <v>2842</v>
      </c>
    </row>
    <row r="2661" spans="1:32" x14ac:dyDescent="0.3">
      <c r="A2661" s="1">
        <v>2389</v>
      </c>
      <c r="B2661" t="s">
        <v>32</v>
      </c>
      <c r="C2661" t="s">
        <v>25047</v>
      </c>
      <c r="D2661" t="s">
        <v>19233</v>
      </c>
      <c r="E2661" t="s">
        <v>8307</v>
      </c>
      <c r="F2661" t="s">
        <v>19234</v>
      </c>
      <c r="G2661" t="s">
        <v>19235</v>
      </c>
      <c r="H2661" t="s">
        <v>37</v>
      </c>
      <c r="I2661" t="s">
        <v>460</v>
      </c>
      <c r="J2661" t="s">
        <v>1823</v>
      </c>
      <c r="K2661" t="s">
        <v>19236</v>
      </c>
      <c r="L2661" t="s">
        <v>8311</v>
      </c>
      <c r="M2661" t="s">
        <v>8312</v>
      </c>
      <c r="N2661" t="s">
        <v>19237</v>
      </c>
      <c r="P2661" t="s">
        <v>19238</v>
      </c>
      <c r="Q2661" t="s">
        <v>44</v>
      </c>
      <c r="AF2661">
        <v>2843</v>
      </c>
    </row>
    <row r="2662" spans="1:32" x14ac:dyDescent="0.3">
      <c r="A2662" s="1">
        <v>1322</v>
      </c>
      <c r="B2662" t="s">
        <v>32</v>
      </c>
      <c r="C2662" t="s">
        <v>25048</v>
      </c>
      <c r="D2662" t="s">
        <v>19239</v>
      </c>
      <c r="E2662" t="s">
        <v>13383</v>
      </c>
      <c r="F2662" t="s">
        <v>19240</v>
      </c>
      <c r="G2662" t="s">
        <v>7439</v>
      </c>
      <c r="H2662" t="s">
        <v>37</v>
      </c>
      <c r="I2662" t="s">
        <v>228</v>
      </c>
      <c r="J2662" t="s">
        <v>168</v>
      </c>
      <c r="K2662" t="s">
        <v>19241</v>
      </c>
      <c r="L2662" t="s">
        <v>13387</v>
      </c>
      <c r="M2662" t="s">
        <v>13388</v>
      </c>
      <c r="N2662" t="s">
        <v>19242</v>
      </c>
      <c r="P2662" t="s">
        <v>19243</v>
      </c>
      <c r="Q2662" t="s">
        <v>44</v>
      </c>
      <c r="AF2662">
        <v>2844</v>
      </c>
    </row>
    <row r="2663" spans="1:32" x14ac:dyDescent="0.3">
      <c r="A2663" s="1">
        <v>1743</v>
      </c>
      <c r="B2663" t="s">
        <v>32</v>
      </c>
      <c r="C2663" t="s">
        <v>25049</v>
      </c>
      <c r="D2663" t="s">
        <v>19244</v>
      </c>
      <c r="E2663" t="s">
        <v>17221</v>
      </c>
      <c r="F2663" t="s">
        <v>19245</v>
      </c>
      <c r="G2663" t="s">
        <v>19246</v>
      </c>
      <c r="H2663" t="s">
        <v>51</v>
      </c>
      <c r="I2663" t="s">
        <v>1882</v>
      </c>
      <c r="J2663" t="s">
        <v>123</v>
      </c>
      <c r="K2663" t="s">
        <v>19247</v>
      </c>
      <c r="L2663" t="s">
        <v>17224</v>
      </c>
      <c r="M2663" t="s">
        <v>17225</v>
      </c>
      <c r="N2663" t="s">
        <v>19248</v>
      </c>
      <c r="P2663" t="s">
        <v>14992</v>
      </c>
      <c r="Q2663" t="s">
        <v>44</v>
      </c>
      <c r="V2663" t="s">
        <v>19249</v>
      </c>
      <c r="AF2663">
        <v>2845</v>
      </c>
    </row>
    <row r="2664" spans="1:32" x14ac:dyDescent="0.3">
      <c r="A2664" s="1">
        <v>855</v>
      </c>
      <c r="B2664" t="s">
        <v>32</v>
      </c>
      <c r="C2664" t="s">
        <v>25050</v>
      </c>
      <c r="D2664" t="s">
        <v>19250</v>
      </c>
      <c r="E2664" t="s">
        <v>7049</v>
      </c>
      <c r="F2664" t="s">
        <v>19251</v>
      </c>
      <c r="G2664" t="s">
        <v>4356</v>
      </c>
      <c r="H2664" t="s">
        <v>166</v>
      </c>
      <c r="I2664" t="s">
        <v>1838</v>
      </c>
      <c r="J2664" t="s">
        <v>123</v>
      </c>
      <c r="K2664" t="s">
        <v>19252</v>
      </c>
      <c r="L2664" t="s">
        <v>7053</v>
      </c>
      <c r="M2664" t="s">
        <v>7054</v>
      </c>
      <c r="P2664" t="s">
        <v>11061</v>
      </c>
      <c r="Q2664" t="s">
        <v>7057</v>
      </c>
      <c r="V2664" t="s">
        <v>19253</v>
      </c>
      <c r="AF2664">
        <v>2846</v>
      </c>
    </row>
    <row r="2665" spans="1:32" x14ac:dyDescent="0.3">
      <c r="A2665" s="1">
        <v>2229</v>
      </c>
      <c r="B2665" t="s">
        <v>32</v>
      </c>
      <c r="C2665" t="s">
        <v>25051</v>
      </c>
      <c r="D2665" t="s">
        <v>19254</v>
      </c>
      <c r="E2665" t="s">
        <v>5291</v>
      </c>
      <c r="F2665" t="s">
        <v>19255</v>
      </c>
      <c r="G2665" t="s">
        <v>16277</v>
      </c>
      <c r="H2665" t="s">
        <v>248</v>
      </c>
      <c r="I2665" t="s">
        <v>1626</v>
      </c>
      <c r="K2665" t="s">
        <v>6324</v>
      </c>
      <c r="L2665" t="s">
        <v>5294</v>
      </c>
      <c r="M2665" t="s">
        <v>5295</v>
      </c>
      <c r="N2665" t="s">
        <v>19256</v>
      </c>
      <c r="P2665" t="s">
        <v>4308</v>
      </c>
      <c r="Q2665" t="s">
        <v>44</v>
      </c>
      <c r="V2665" t="s">
        <v>19257</v>
      </c>
      <c r="AF2665">
        <v>2847</v>
      </c>
    </row>
    <row r="2666" spans="1:32" x14ac:dyDescent="0.3">
      <c r="A2666" s="1">
        <v>2333</v>
      </c>
      <c r="B2666" t="s">
        <v>32</v>
      </c>
      <c r="C2666" t="s">
        <v>25052</v>
      </c>
      <c r="D2666" t="s">
        <v>19258</v>
      </c>
      <c r="E2666" t="s">
        <v>8767</v>
      </c>
      <c r="F2666" t="s">
        <v>19259</v>
      </c>
      <c r="G2666" t="s">
        <v>371</v>
      </c>
      <c r="H2666" t="s">
        <v>37</v>
      </c>
      <c r="I2666" t="s">
        <v>168</v>
      </c>
      <c r="J2666" t="s">
        <v>373</v>
      </c>
      <c r="K2666" t="s">
        <v>19260</v>
      </c>
      <c r="L2666" t="s">
        <v>8770</v>
      </c>
      <c r="M2666" t="s">
        <v>8771</v>
      </c>
      <c r="N2666" t="s">
        <v>19261</v>
      </c>
      <c r="Q2666" t="s">
        <v>44</v>
      </c>
      <c r="V2666" t="s">
        <v>19262</v>
      </c>
      <c r="AF2666">
        <v>2848</v>
      </c>
    </row>
    <row r="2667" spans="1:32" x14ac:dyDescent="0.3">
      <c r="A2667" s="1">
        <v>2447</v>
      </c>
      <c r="B2667" t="s">
        <v>32</v>
      </c>
      <c r="C2667" t="s">
        <v>25053</v>
      </c>
      <c r="D2667" t="s">
        <v>19263</v>
      </c>
      <c r="E2667" t="s">
        <v>19264</v>
      </c>
      <c r="F2667" t="s">
        <v>19265</v>
      </c>
      <c r="G2667" t="s">
        <v>4593</v>
      </c>
      <c r="H2667" t="s">
        <v>74</v>
      </c>
      <c r="I2667" t="s">
        <v>461</v>
      </c>
      <c r="J2667" t="s">
        <v>168</v>
      </c>
      <c r="K2667" t="s">
        <v>2386</v>
      </c>
      <c r="L2667" t="s">
        <v>19266</v>
      </c>
      <c r="M2667" t="s">
        <v>19267</v>
      </c>
      <c r="N2667" t="s">
        <v>19268</v>
      </c>
      <c r="P2667" t="s">
        <v>4982</v>
      </c>
      <c r="Q2667" t="s">
        <v>44</v>
      </c>
      <c r="V2667" t="s">
        <v>19269</v>
      </c>
      <c r="AF2667">
        <v>2849</v>
      </c>
    </row>
    <row r="2668" spans="1:32" x14ac:dyDescent="0.3">
      <c r="A2668" s="1">
        <v>1166</v>
      </c>
      <c r="B2668" t="s">
        <v>32</v>
      </c>
      <c r="C2668" t="s">
        <v>25054</v>
      </c>
      <c r="D2668" t="s">
        <v>19270</v>
      </c>
      <c r="E2668" t="s">
        <v>19271</v>
      </c>
      <c r="F2668" t="s">
        <v>19272</v>
      </c>
      <c r="G2668" t="s">
        <v>1484</v>
      </c>
      <c r="H2668" t="s">
        <v>74</v>
      </c>
      <c r="I2668" t="s">
        <v>4782</v>
      </c>
      <c r="J2668" t="s">
        <v>168</v>
      </c>
      <c r="K2668" t="s">
        <v>5832</v>
      </c>
      <c r="L2668" t="s">
        <v>19273</v>
      </c>
      <c r="M2668" t="s">
        <v>19274</v>
      </c>
      <c r="N2668" t="s">
        <v>19275</v>
      </c>
      <c r="P2668" t="s">
        <v>8715</v>
      </c>
      <c r="Q2668" t="s">
        <v>44</v>
      </c>
      <c r="V2668" t="s">
        <v>19276</v>
      </c>
      <c r="AF2668">
        <v>2850</v>
      </c>
    </row>
    <row r="2669" spans="1:32" x14ac:dyDescent="0.3">
      <c r="A2669" s="1">
        <v>2574</v>
      </c>
      <c r="B2669" t="s">
        <v>32</v>
      </c>
      <c r="C2669" t="s">
        <v>25055</v>
      </c>
      <c r="D2669" t="s">
        <v>19277</v>
      </c>
      <c r="E2669" t="s">
        <v>11914</v>
      </c>
      <c r="F2669" t="s">
        <v>19278</v>
      </c>
      <c r="G2669" t="s">
        <v>19279</v>
      </c>
      <c r="H2669" t="s">
        <v>108</v>
      </c>
      <c r="I2669" t="s">
        <v>4129</v>
      </c>
      <c r="J2669" t="s">
        <v>147</v>
      </c>
      <c r="K2669" t="s">
        <v>4312</v>
      </c>
      <c r="L2669" t="s">
        <v>11917</v>
      </c>
      <c r="M2669" t="s">
        <v>11918</v>
      </c>
      <c r="N2669" t="s">
        <v>19280</v>
      </c>
      <c r="P2669" t="s">
        <v>1911</v>
      </c>
      <c r="Q2669" t="s">
        <v>44</v>
      </c>
      <c r="V2669" t="s">
        <v>19281</v>
      </c>
      <c r="AF2669">
        <v>2851</v>
      </c>
    </row>
    <row r="2670" spans="1:32" x14ac:dyDescent="0.3">
      <c r="A2670" s="1">
        <v>2342</v>
      </c>
      <c r="B2670" t="s">
        <v>32</v>
      </c>
      <c r="C2670" t="s">
        <v>25056</v>
      </c>
      <c r="D2670" t="s">
        <v>19282</v>
      </c>
      <c r="E2670" t="s">
        <v>15013</v>
      </c>
      <c r="F2670" t="s">
        <v>19283</v>
      </c>
      <c r="G2670" t="s">
        <v>256</v>
      </c>
      <c r="H2670" t="s">
        <v>180</v>
      </c>
      <c r="I2670" t="s">
        <v>508</v>
      </c>
      <c r="J2670" t="s">
        <v>110</v>
      </c>
      <c r="K2670" t="s">
        <v>4762</v>
      </c>
      <c r="L2670" t="s">
        <v>15015</v>
      </c>
      <c r="M2670" t="s">
        <v>15016</v>
      </c>
      <c r="N2670" t="s">
        <v>19284</v>
      </c>
      <c r="P2670" t="s">
        <v>9795</v>
      </c>
      <c r="Q2670" t="s">
        <v>44</v>
      </c>
      <c r="V2670" t="s">
        <v>19285</v>
      </c>
      <c r="AF2670">
        <v>2852</v>
      </c>
    </row>
    <row r="2671" spans="1:32" x14ac:dyDescent="0.3">
      <c r="A2671" s="1">
        <v>1622</v>
      </c>
      <c r="B2671" t="s">
        <v>32</v>
      </c>
      <c r="C2671" t="s">
        <v>25057</v>
      </c>
      <c r="D2671" t="s">
        <v>19286</v>
      </c>
      <c r="E2671" t="s">
        <v>1254</v>
      </c>
      <c r="F2671" t="s">
        <v>19287</v>
      </c>
      <c r="G2671" t="s">
        <v>433</v>
      </c>
      <c r="H2671" t="s">
        <v>91</v>
      </c>
      <c r="I2671" t="s">
        <v>1231</v>
      </c>
      <c r="J2671" t="s">
        <v>1231</v>
      </c>
      <c r="K2671" t="s">
        <v>19288</v>
      </c>
      <c r="L2671" t="s">
        <v>1257</v>
      </c>
      <c r="M2671" t="s">
        <v>1258</v>
      </c>
      <c r="N2671" t="s">
        <v>19289</v>
      </c>
      <c r="Q2671" t="s">
        <v>44</v>
      </c>
      <c r="V2671" t="s">
        <v>19290</v>
      </c>
      <c r="AF2671">
        <v>2853</v>
      </c>
    </row>
    <row r="2672" spans="1:32" x14ac:dyDescent="0.3">
      <c r="A2672" s="1">
        <v>1061</v>
      </c>
      <c r="B2672" t="s">
        <v>32</v>
      </c>
      <c r="C2672" t="s">
        <v>25058</v>
      </c>
      <c r="D2672" t="s">
        <v>19291</v>
      </c>
      <c r="E2672" t="s">
        <v>11678</v>
      </c>
      <c r="F2672" t="s">
        <v>19292</v>
      </c>
      <c r="G2672" t="s">
        <v>12236</v>
      </c>
      <c r="H2672" t="s">
        <v>166</v>
      </c>
      <c r="I2672" t="s">
        <v>310</v>
      </c>
      <c r="J2672" t="s">
        <v>110</v>
      </c>
      <c r="K2672" t="s">
        <v>1153</v>
      </c>
      <c r="L2672" t="s">
        <v>11680</v>
      </c>
      <c r="M2672" t="s">
        <v>11681</v>
      </c>
      <c r="N2672" t="s">
        <v>19293</v>
      </c>
      <c r="P2672" t="s">
        <v>2036</v>
      </c>
      <c r="Q2672" t="s">
        <v>44</v>
      </c>
      <c r="V2672" t="s">
        <v>19294</v>
      </c>
      <c r="AF2672">
        <v>2854</v>
      </c>
    </row>
    <row r="2673" spans="1:32" x14ac:dyDescent="0.3">
      <c r="A2673" s="1">
        <v>1360</v>
      </c>
      <c r="B2673" t="s">
        <v>32</v>
      </c>
      <c r="C2673" t="s">
        <v>25059</v>
      </c>
      <c r="D2673" t="s">
        <v>19295</v>
      </c>
      <c r="E2673" t="s">
        <v>19296</v>
      </c>
      <c r="F2673" t="s">
        <v>19297</v>
      </c>
      <c r="G2673" t="s">
        <v>5540</v>
      </c>
      <c r="H2673" t="s">
        <v>51</v>
      </c>
      <c r="I2673" t="s">
        <v>3057</v>
      </c>
      <c r="J2673" t="s">
        <v>168</v>
      </c>
      <c r="K2673" t="s">
        <v>169</v>
      </c>
      <c r="L2673" t="s">
        <v>19298</v>
      </c>
      <c r="M2673" t="s">
        <v>19299</v>
      </c>
      <c r="N2673" t="s">
        <v>19300</v>
      </c>
      <c r="P2673" t="s">
        <v>8428</v>
      </c>
      <c r="Q2673" t="s">
        <v>44</v>
      </c>
      <c r="V2673" t="s">
        <v>19301</v>
      </c>
      <c r="AF2673">
        <v>2855</v>
      </c>
    </row>
    <row r="2674" spans="1:32" x14ac:dyDescent="0.3">
      <c r="A2674" s="1">
        <v>2565</v>
      </c>
      <c r="B2674" t="s">
        <v>32</v>
      </c>
      <c r="C2674" t="s">
        <v>25060</v>
      </c>
      <c r="D2674" t="s">
        <v>19302</v>
      </c>
      <c r="E2674" t="s">
        <v>19303</v>
      </c>
      <c r="F2674" t="s">
        <v>19304</v>
      </c>
      <c r="G2674" t="s">
        <v>2313</v>
      </c>
      <c r="H2674" t="s">
        <v>91</v>
      </c>
      <c r="I2674" t="s">
        <v>2188</v>
      </c>
      <c r="K2674" t="s">
        <v>265</v>
      </c>
      <c r="L2674" t="s">
        <v>19305</v>
      </c>
      <c r="M2674" t="s">
        <v>19306</v>
      </c>
      <c r="N2674" t="s">
        <v>19307</v>
      </c>
      <c r="P2674" t="s">
        <v>4291</v>
      </c>
      <c r="Q2674" t="s">
        <v>44</v>
      </c>
      <c r="V2674" t="s">
        <v>19308</v>
      </c>
      <c r="AF2674">
        <v>2856</v>
      </c>
    </row>
    <row r="2675" spans="1:32" x14ac:dyDescent="0.3">
      <c r="A2675" s="1">
        <v>2412</v>
      </c>
      <c r="B2675" t="s">
        <v>32</v>
      </c>
      <c r="C2675" t="s">
        <v>25061</v>
      </c>
      <c r="D2675" t="s">
        <v>19309</v>
      </c>
      <c r="E2675" t="s">
        <v>19310</v>
      </c>
      <c r="F2675" t="s">
        <v>19311</v>
      </c>
      <c r="G2675" t="s">
        <v>2414</v>
      </c>
      <c r="H2675" t="s">
        <v>475</v>
      </c>
      <c r="I2675" t="s">
        <v>123</v>
      </c>
      <c r="J2675" t="s">
        <v>124</v>
      </c>
      <c r="L2675" t="s">
        <v>19312</v>
      </c>
      <c r="M2675" t="s">
        <v>19313</v>
      </c>
      <c r="N2675" t="s">
        <v>19314</v>
      </c>
      <c r="Q2675" t="s">
        <v>44</v>
      </c>
      <c r="V2675" t="s">
        <v>19315</v>
      </c>
      <c r="AF2675">
        <v>2857</v>
      </c>
    </row>
    <row r="2676" spans="1:32" x14ac:dyDescent="0.3">
      <c r="A2676" s="1">
        <v>1574</v>
      </c>
      <c r="B2676" t="s">
        <v>32</v>
      </c>
      <c r="C2676" t="s">
        <v>25062</v>
      </c>
      <c r="D2676" t="s">
        <v>19316</v>
      </c>
      <c r="E2676" t="s">
        <v>16428</v>
      </c>
      <c r="F2676" t="s">
        <v>19317</v>
      </c>
      <c r="G2676" t="s">
        <v>854</v>
      </c>
      <c r="H2676" t="s">
        <v>475</v>
      </c>
      <c r="I2676" t="s">
        <v>349</v>
      </c>
      <c r="K2676" t="s">
        <v>19318</v>
      </c>
      <c r="L2676" t="s">
        <v>16430</v>
      </c>
      <c r="M2676" t="s">
        <v>16431</v>
      </c>
      <c r="N2676" t="s">
        <v>19319</v>
      </c>
      <c r="Q2676" t="s">
        <v>44</v>
      </c>
      <c r="V2676" t="s">
        <v>19320</v>
      </c>
      <c r="AF2676">
        <v>2858</v>
      </c>
    </row>
    <row r="2677" spans="1:32" x14ac:dyDescent="0.3">
      <c r="A2677" s="1">
        <v>1010</v>
      </c>
      <c r="B2677" t="s">
        <v>32</v>
      </c>
      <c r="C2677" t="s">
        <v>25063</v>
      </c>
      <c r="D2677" t="s">
        <v>19321</v>
      </c>
      <c r="E2677" t="s">
        <v>10810</v>
      </c>
      <c r="F2677" t="s">
        <v>19322</v>
      </c>
      <c r="G2677" t="s">
        <v>19323</v>
      </c>
      <c r="H2677" t="s">
        <v>459</v>
      </c>
      <c r="I2677" t="s">
        <v>4716</v>
      </c>
      <c r="J2677" t="s">
        <v>461</v>
      </c>
      <c r="K2677" t="s">
        <v>19324</v>
      </c>
      <c r="L2677" t="s">
        <v>10813</v>
      </c>
      <c r="M2677" t="s">
        <v>10814</v>
      </c>
      <c r="N2677" t="s">
        <v>19325</v>
      </c>
      <c r="P2677" t="s">
        <v>19326</v>
      </c>
      <c r="Q2677" t="s">
        <v>44</v>
      </c>
      <c r="AF2677">
        <v>2859</v>
      </c>
    </row>
    <row r="2678" spans="1:32" x14ac:dyDescent="0.3">
      <c r="A2678" s="1">
        <v>1830</v>
      </c>
      <c r="B2678" t="s">
        <v>32</v>
      </c>
      <c r="C2678" t="s">
        <v>25064</v>
      </c>
      <c r="D2678" t="s">
        <v>19327</v>
      </c>
      <c r="E2678" t="s">
        <v>3360</v>
      </c>
      <c r="F2678" t="s">
        <v>19328</v>
      </c>
      <c r="G2678" t="s">
        <v>1249</v>
      </c>
      <c r="H2678" t="s">
        <v>180</v>
      </c>
      <c r="I2678" t="s">
        <v>123</v>
      </c>
      <c r="J2678" t="s">
        <v>39</v>
      </c>
      <c r="K2678" t="s">
        <v>19329</v>
      </c>
      <c r="L2678" t="s">
        <v>603</v>
      </c>
      <c r="M2678" t="s">
        <v>604</v>
      </c>
      <c r="N2678" t="s">
        <v>19330</v>
      </c>
      <c r="Q2678" t="s">
        <v>44</v>
      </c>
      <c r="V2678" t="s">
        <v>19331</v>
      </c>
      <c r="AF2678">
        <v>2860</v>
      </c>
    </row>
    <row r="2679" spans="1:32" x14ac:dyDescent="0.3">
      <c r="A2679" s="1">
        <v>1834</v>
      </c>
      <c r="B2679" t="s">
        <v>32</v>
      </c>
      <c r="C2679" t="s">
        <v>25065</v>
      </c>
      <c r="D2679" t="s">
        <v>19332</v>
      </c>
      <c r="E2679" t="s">
        <v>19333</v>
      </c>
      <c r="F2679" t="s">
        <v>19334</v>
      </c>
      <c r="G2679" t="s">
        <v>2868</v>
      </c>
      <c r="H2679" t="s">
        <v>108</v>
      </c>
      <c r="I2679" t="s">
        <v>476</v>
      </c>
      <c r="J2679" t="s">
        <v>147</v>
      </c>
      <c r="K2679" t="s">
        <v>13272</v>
      </c>
      <c r="L2679" t="s">
        <v>19333</v>
      </c>
      <c r="M2679" t="s">
        <v>19335</v>
      </c>
      <c r="N2679" t="s">
        <v>19336</v>
      </c>
      <c r="P2679" t="s">
        <v>5569</v>
      </c>
      <c r="Q2679" t="s">
        <v>44</v>
      </c>
      <c r="V2679" t="s">
        <v>19337</v>
      </c>
      <c r="AF2679">
        <v>2861</v>
      </c>
    </row>
    <row r="2680" spans="1:32" x14ac:dyDescent="0.3">
      <c r="A2680" s="1">
        <v>2588</v>
      </c>
      <c r="B2680" t="s">
        <v>32</v>
      </c>
      <c r="C2680" t="s">
        <v>25066</v>
      </c>
      <c r="D2680" t="s">
        <v>19338</v>
      </c>
      <c r="E2680" t="s">
        <v>19339</v>
      </c>
      <c r="F2680" t="s">
        <v>19340</v>
      </c>
      <c r="G2680" t="s">
        <v>1183</v>
      </c>
      <c r="H2680" t="s">
        <v>37</v>
      </c>
      <c r="I2680" t="s">
        <v>4312</v>
      </c>
      <c r="J2680" t="s">
        <v>124</v>
      </c>
      <c r="K2680" t="s">
        <v>5512</v>
      </c>
      <c r="L2680" t="s">
        <v>19341</v>
      </c>
      <c r="M2680" t="s">
        <v>19342</v>
      </c>
      <c r="N2680" t="s">
        <v>19343</v>
      </c>
      <c r="P2680" t="s">
        <v>2708</v>
      </c>
      <c r="Q2680" t="s">
        <v>44</v>
      </c>
      <c r="V2680" t="s">
        <v>19344</v>
      </c>
      <c r="AF2680">
        <v>2862</v>
      </c>
    </row>
    <row r="2681" spans="1:32" x14ac:dyDescent="0.3">
      <c r="A2681" s="1">
        <v>1587</v>
      </c>
      <c r="B2681" t="s">
        <v>32</v>
      </c>
      <c r="C2681" t="s">
        <v>25067</v>
      </c>
      <c r="D2681" t="s">
        <v>19345</v>
      </c>
      <c r="E2681" t="s">
        <v>19346</v>
      </c>
      <c r="F2681" t="s">
        <v>19347</v>
      </c>
      <c r="G2681" t="s">
        <v>4175</v>
      </c>
      <c r="H2681" t="s">
        <v>91</v>
      </c>
      <c r="I2681" t="s">
        <v>75</v>
      </c>
      <c r="J2681" t="s">
        <v>168</v>
      </c>
      <c r="K2681" t="s">
        <v>507</v>
      </c>
      <c r="L2681" t="s">
        <v>19346</v>
      </c>
      <c r="M2681" t="s">
        <v>19348</v>
      </c>
      <c r="N2681" t="s">
        <v>19349</v>
      </c>
      <c r="P2681" t="s">
        <v>2508</v>
      </c>
      <c r="Q2681" t="s">
        <v>44</v>
      </c>
      <c r="V2681" t="s">
        <v>19350</v>
      </c>
      <c r="AF2681">
        <v>2863</v>
      </c>
    </row>
    <row r="2682" spans="1:32" x14ac:dyDescent="0.3">
      <c r="A2682" s="1">
        <v>1301</v>
      </c>
      <c r="B2682" t="s">
        <v>32</v>
      </c>
      <c r="C2682" t="s">
        <v>25068</v>
      </c>
      <c r="D2682" t="s">
        <v>19351</v>
      </c>
      <c r="E2682" t="s">
        <v>8587</v>
      </c>
      <c r="F2682" t="s">
        <v>19352</v>
      </c>
      <c r="G2682" t="s">
        <v>19353</v>
      </c>
      <c r="H2682" t="s">
        <v>180</v>
      </c>
      <c r="I2682" t="s">
        <v>3507</v>
      </c>
      <c r="L2682" t="s">
        <v>8589</v>
      </c>
      <c r="M2682" t="s">
        <v>8590</v>
      </c>
      <c r="N2682" t="s">
        <v>19354</v>
      </c>
      <c r="Q2682" t="s">
        <v>44</v>
      </c>
      <c r="AF2682">
        <v>2864</v>
      </c>
    </row>
    <row r="2683" spans="1:32" x14ac:dyDescent="0.3">
      <c r="A2683" s="1">
        <v>1423</v>
      </c>
      <c r="B2683" t="s">
        <v>32</v>
      </c>
      <c r="C2683" t="s">
        <v>25069</v>
      </c>
      <c r="D2683" t="s">
        <v>19355</v>
      </c>
      <c r="E2683" t="s">
        <v>1254</v>
      </c>
      <c r="F2683" t="s">
        <v>19356</v>
      </c>
      <c r="G2683" t="s">
        <v>19357</v>
      </c>
      <c r="H2683" t="s">
        <v>166</v>
      </c>
      <c r="I2683" t="s">
        <v>168</v>
      </c>
      <c r="J2683" t="s">
        <v>324</v>
      </c>
      <c r="K2683" t="s">
        <v>19358</v>
      </c>
      <c r="L2683" t="s">
        <v>1257</v>
      </c>
      <c r="M2683" t="s">
        <v>1258</v>
      </c>
      <c r="N2683" t="s">
        <v>19359</v>
      </c>
      <c r="Q2683" t="s">
        <v>44</v>
      </c>
      <c r="V2683" t="s">
        <v>19360</v>
      </c>
      <c r="AF2683">
        <v>2865</v>
      </c>
    </row>
    <row r="2684" spans="1:32" x14ac:dyDescent="0.3">
      <c r="A2684" s="1">
        <v>2415</v>
      </c>
      <c r="B2684" t="s">
        <v>32</v>
      </c>
      <c r="C2684" t="s">
        <v>25070</v>
      </c>
      <c r="D2684" t="s">
        <v>19361</v>
      </c>
      <c r="E2684" t="s">
        <v>18772</v>
      </c>
      <c r="F2684" t="s">
        <v>19362</v>
      </c>
      <c r="G2684" t="s">
        <v>19363</v>
      </c>
      <c r="H2684" t="s">
        <v>108</v>
      </c>
      <c r="I2684" t="s">
        <v>38</v>
      </c>
      <c r="J2684" t="s">
        <v>39</v>
      </c>
      <c r="K2684" t="s">
        <v>2506</v>
      </c>
      <c r="L2684" t="s">
        <v>18775</v>
      </c>
      <c r="M2684" t="s">
        <v>18776</v>
      </c>
      <c r="N2684" t="s">
        <v>19364</v>
      </c>
      <c r="Q2684" t="s">
        <v>44</v>
      </c>
      <c r="V2684" t="s">
        <v>19365</v>
      </c>
      <c r="AF2684">
        <v>2866</v>
      </c>
    </row>
    <row r="2685" spans="1:32" x14ac:dyDescent="0.3">
      <c r="A2685" s="1">
        <v>2220</v>
      </c>
      <c r="B2685" t="s">
        <v>32</v>
      </c>
      <c r="C2685" t="s">
        <v>25071</v>
      </c>
      <c r="D2685" t="s">
        <v>19366</v>
      </c>
      <c r="E2685" t="s">
        <v>17100</v>
      </c>
      <c r="F2685" t="s">
        <v>19367</v>
      </c>
      <c r="G2685" t="s">
        <v>2092</v>
      </c>
      <c r="H2685" t="s">
        <v>459</v>
      </c>
      <c r="I2685" t="s">
        <v>219</v>
      </c>
      <c r="J2685" t="s">
        <v>124</v>
      </c>
      <c r="K2685" t="s">
        <v>13884</v>
      </c>
      <c r="L2685" t="s">
        <v>17102</v>
      </c>
      <c r="M2685" t="s">
        <v>17103</v>
      </c>
      <c r="N2685" t="s">
        <v>19368</v>
      </c>
      <c r="P2685" t="s">
        <v>19369</v>
      </c>
      <c r="Q2685" t="s">
        <v>44</v>
      </c>
      <c r="V2685" t="s">
        <v>19370</v>
      </c>
      <c r="AF2685">
        <v>2867</v>
      </c>
    </row>
    <row r="2686" spans="1:32" x14ac:dyDescent="0.3">
      <c r="A2686" s="1">
        <v>2381</v>
      </c>
      <c r="B2686" t="s">
        <v>32</v>
      </c>
      <c r="C2686" t="s">
        <v>25072</v>
      </c>
      <c r="D2686" t="s">
        <v>19371</v>
      </c>
      <c r="E2686" t="s">
        <v>5121</v>
      </c>
      <c r="F2686" t="s">
        <v>19372</v>
      </c>
      <c r="G2686" t="s">
        <v>8424</v>
      </c>
      <c r="H2686" t="s">
        <v>37</v>
      </c>
      <c r="I2686" t="s">
        <v>2288</v>
      </c>
      <c r="J2686" t="s">
        <v>1231</v>
      </c>
      <c r="K2686" t="s">
        <v>19373</v>
      </c>
      <c r="L2686" t="s">
        <v>5124</v>
      </c>
      <c r="M2686" t="s">
        <v>5125</v>
      </c>
      <c r="N2686" t="s">
        <v>19374</v>
      </c>
      <c r="P2686" t="s">
        <v>19375</v>
      </c>
      <c r="Q2686" t="s">
        <v>44</v>
      </c>
      <c r="V2686" t="s">
        <v>19376</v>
      </c>
      <c r="AF2686">
        <v>2868</v>
      </c>
    </row>
    <row r="2687" spans="1:32" x14ac:dyDescent="0.3">
      <c r="A2687" s="1">
        <v>1934</v>
      </c>
      <c r="B2687" t="s">
        <v>32</v>
      </c>
      <c r="C2687" t="s">
        <v>25073</v>
      </c>
      <c r="D2687" t="s">
        <v>19377</v>
      </c>
      <c r="E2687" t="s">
        <v>10810</v>
      </c>
      <c r="F2687" t="s">
        <v>19378</v>
      </c>
      <c r="G2687" t="s">
        <v>19379</v>
      </c>
      <c r="H2687" t="s">
        <v>51</v>
      </c>
      <c r="I2687" t="s">
        <v>1199</v>
      </c>
      <c r="J2687" t="s">
        <v>310</v>
      </c>
      <c r="K2687" t="s">
        <v>19380</v>
      </c>
      <c r="L2687" t="s">
        <v>10813</v>
      </c>
      <c r="M2687" t="s">
        <v>10814</v>
      </c>
      <c r="N2687" t="s">
        <v>19381</v>
      </c>
      <c r="P2687" t="s">
        <v>19382</v>
      </c>
      <c r="Q2687" t="s">
        <v>44</v>
      </c>
      <c r="V2687" t="s">
        <v>19383</v>
      </c>
      <c r="AF2687">
        <v>2869</v>
      </c>
    </row>
    <row r="2688" spans="1:32" x14ac:dyDescent="0.3">
      <c r="A2688" s="1">
        <v>2445</v>
      </c>
      <c r="B2688" t="s">
        <v>32</v>
      </c>
      <c r="C2688" t="s">
        <v>25074</v>
      </c>
      <c r="D2688" t="s">
        <v>19384</v>
      </c>
      <c r="E2688" t="s">
        <v>3054</v>
      </c>
      <c r="F2688" t="s">
        <v>19385</v>
      </c>
      <c r="G2688" t="s">
        <v>591</v>
      </c>
      <c r="H2688" t="s">
        <v>248</v>
      </c>
      <c r="I2688" t="s">
        <v>477</v>
      </c>
      <c r="J2688" t="s">
        <v>39</v>
      </c>
      <c r="K2688" t="s">
        <v>11647</v>
      </c>
      <c r="L2688" t="s">
        <v>3058</v>
      </c>
      <c r="M2688" t="s">
        <v>3059</v>
      </c>
      <c r="N2688" t="s">
        <v>19386</v>
      </c>
      <c r="Q2688" t="s">
        <v>44</v>
      </c>
      <c r="V2688" t="s">
        <v>19387</v>
      </c>
      <c r="AF2688">
        <v>2870</v>
      </c>
    </row>
    <row r="2689" spans="1:32" x14ac:dyDescent="0.3">
      <c r="A2689" s="1">
        <v>2397</v>
      </c>
      <c r="B2689" t="s">
        <v>32</v>
      </c>
      <c r="C2689" t="s">
        <v>25075</v>
      </c>
      <c r="D2689" t="s">
        <v>19388</v>
      </c>
      <c r="E2689" t="s">
        <v>19389</v>
      </c>
      <c r="F2689" t="s">
        <v>19390</v>
      </c>
      <c r="G2689" t="s">
        <v>107</v>
      </c>
      <c r="H2689" t="s">
        <v>108</v>
      </c>
      <c r="I2689" t="s">
        <v>2993</v>
      </c>
      <c r="J2689" t="s">
        <v>236</v>
      </c>
      <c r="K2689" t="s">
        <v>5396</v>
      </c>
      <c r="L2689" t="s">
        <v>19391</v>
      </c>
      <c r="M2689" t="s">
        <v>19392</v>
      </c>
      <c r="N2689" t="s">
        <v>19393</v>
      </c>
      <c r="P2689" t="s">
        <v>19394</v>
      </c>
      <c r="Q2689" t="s">
        <v>44</v>
      </c>
      <c r="V2689" t="s">
        <v>19395</v>
      </c>
      <c r="AF2689">
        <v>2871</v>
      </c>
    </row>
    <row r="2690" spans="1:32" x14ac:dyDescent="0.3">
      <c r="A2690" s="1">
        <v>1674</v>
      </c>
      <c r="B2690" t="s">
        <v>32</v>
      </c>
      <c r="C2690" t="s">
        <v>25076</v>
      </c>
      <c r="D2690" t="s">
        <v>19396</v>
      </c>
      <c r="E2690" t="s">
        <v>14215</v>
      </c>
      <c r="F2690" t="s">
        <v>19397</v>
      </c>
      <c r="G2690" t="s">
        <v>2963</v>
      </c>
      <c r="H2690" t="s">
        <v>51</v>
      </c>
      <c r="I2690" t="s">
        <v>3057</v>
      </c>
      <c r="J2690" t="s">
        <v>123</v>
      </c>
      <c r="K2690" t="s">
        <v>19398</v>
      </c>
      <c r="L2690" t="s">
        <v>14217</v>
      </c>
      <c r="M2690" t="s">
        <v>14218</v>
      </c>
      <c r="N2690" t="s">
        <v>19399</v>
      </c>
      <c r="P2690" t="s">
        <v>19400</v>
      </c>
      <c r="Q2690" t="s">
        <v>44</v>
      </c>
      <c r="V2690" t="s">
        <v>19401</v>
      </c>
      <c r="AF2690">
        <v>2872</v>
      </c>
    </row>
    <row r="2691" spans="1:32" x14ac:dyDescent="0.3">
      <c r="A2691" s="1">
        <v>2274</v>
      </c>
      <c r="B2691" t="s">
        <v>32</v>
      </c>
      <c r="C2691" t="s">
        <v>25077</v>
      </c>
      <c r="D2691" t="s">
        <v>19402</v>
      </c>
      <c r="E2691" t="s">
        <v>11964</v>
      </c>
      <c r="F2691" t="s">
        <v>19403</v>
      </c>
      <c r="G2691" t="s">
        <v>19404</v>
      </c>
      <c r="H2691" t="s">
        <v>37</v>
      </c>
      <c r="I2691" t="s">
        <v>227</v>
      </c>
      <c r="J2691" t="s">
        <v>124</v>
      </c>
      <c r="L2691" t="s">
        <v>11967</v>
      </c>
      <c r="M2691" t="s">
        <v>11968</v>
      </c>
      <c r="N2691" t="s">
        <v>19405</v>
      </c>
      <c r="Q2691" t="s">
        <v>44</v>
      </c>
      <c r="V2691" t="s">
        <v>19406</v>
      </c>
      <c r="AF2691">
        <v>2873</v>
      </c>
    </row>
    <row r="2692" spans="1:32" x14ac:dyDescent="0.3">
      <c r="A2692" s="1">
        <v>1981</v>
      </c>
      <c r="B2692" t="s">
        <v>32</v>
      </c>
      <c r="C2692" t="s">
        <v>25078</v>
      </c>
      <c r="D2692" t="s">
        <v>19407</v>
      </c>
      <c r="E2692" t="s">
        <v>11212</v>
      </c>
      <c r="F2692" t="s">
        <v>19408</v>
      </c>
      <c r="G2692" t="s">
        <v>19409</v>
      </c>
      <c r="H2692" t="s">
        <v>166</v>
      </c>
      <c r="I2692" t="s">
        <v>123</v>
      </c>
      <c r="K2692" t="s">
        <v>4156</v>
      </c>
      <c r="L2692" t="s">
        <v>11215</v>
      </c>
      <c r="M2692" t="s">
        <v>11216</v>
      </c>
      <c r="N2692" t="s">
        <v>19410</v>
      </c>
      <c r="Q2692" t="s">
        <v>44</v>
      </c>
      <c r="V2692" t="s">
        <v>19411</v>
      </c>
      <c r="AF2692">
        <v>2874</v>
      </c>
    </row>
    <row r="2693" spans="1:32" x14ac:dyDescent="0.3">
      <c r="A2693" s="1">
        <v>1356</v>
      </c>
      <c r="B2693" t="s">
        <v>32</v>
      </c>
      <c r="C2693" t="s">
        <v>25079</v>
      </c>
      <c r="D2693" t="s">
        <v>19412</v>
      </c>
      <c r="E2693" t="s">
        <v>15900</v>
      </c>
      <c r="F2693" t="s">
        <v>19413</v>
      </c>
      <c r="G2693" t="s">
        <v>5798</v>
      </c>
      <c r="H2693" t="s">
        <v>91</v>
      </c>
      <c r="I2693" t="s">
        <v>2444</v>
      </c>
      <c r="J2693" t="s">
        <v>1388</v>
      </c>
      <c r="K2693" t="s">
        <v>19414</v>
      </c>
      <c r="L2693" t="s">
        <v>15903</v>
      </c>
      <c r="M2693" t="s">
        <v>15904</v>
      </c>
      <c r="N2693" t="s">
        <v>19415</v>
      </c>
      <c r="P2693" t="s">
        <v>19416</v>
      </c>
      <c r="Q2693" t="s">
        <v>44</v>
      </c>
      <c r="V2693" t="s">
        <v>19417</v>
      </c>
      <c r="AF2693">
        <v>2875</v>
      </c>
    </row>
    <row r="2694" spans="1:32" x14ac:dyDescent="0.3">
      <c r="A2694" s="1">
        <v>2394</v>
      </c>
      <c r="B2694" t="s">
        <v>32</v>
      </c>
      <c r="C2694" t="s">
        <v>25080</v>
      </c>
      <c r="D2694" t="s">
        <v>19418</v>
      </c>
      <c r="E2694" t="s">
        <v>19419</v>
      </c>
      <c r="F2694" t="s">
        <v>19420</v>
      </c>
      <c r="G2694" t="s">
        <v>633</v>
      </c>
      <c r="H2694" t="s">
        <v>180</v>
      </c>
      <c r="I2694" t="s">
        <v>1629</v>
      </c>
      <c r="J2694" t="s">
        <v>310</v>
      </c>
      <c r="K2694" t="s">
        <v>19421</v>
      </c>
      <c r="L2694" t="s">
        <v>19422</v>
      </c>
      <c r="M2694" t="s">
        <v>19423</v>
      </c>
      <c r="N2694" t="s">
        <v>19424</v>
      </c>
      <c r="P2694" t="s">
        <v>19425</v>
      </c>
      <c r="Q2694" t="s">
        <v>44</v>
      </c>
      <c r="V2694" t="s">
        <v>19426</v>
      </c>
      <c r="AF2694">
        <v>2876</v>
      </c>
    </row>
    <row r="2695" spans="1:32" x14ac:dyDescent="0.3">
      <c r="A2695" s="1">
        <v>1515</v>
      </c>
      <c r="B2695" t="s">
        <v>32</v>
      </c>
      <c r="C2695" t="s">
        <v>25081</v>
      </c>
      <c r="D2695" t="s">
        <v>19427</v>
      </c>
      <c r="E2695" t="s">
        <v>16777</v>
      </c>
      <c r="F2695" t="s">
        <v>19428</v>
      </c>
      <c r="G2695" t="s">
        <v>10427</v>
      </c>
      <c r="H2695" t="s">
        <v>475</v>
      </c>
      <c r="I2695" t="s">
        <v>324</v>
      </c>
      <c r="J2695" t="s">
        <v>110</v>
      </c>
      <c r="L2695" t="s">
        <v>16779</v>
      </c>
      <c r="M2695" t="s">
        <v>16780</v>
      </c>
      <c r="N2695" t="s">
        <v>19429</v>
      </c>
      <c r="Q2695" t="s">
        <v>44</v>
      </c>
      <c r="V2695" t="s">
        <v>19430</v>
      </c>
      <c r="AF2695">
        <v>2877</v>
      </c>
    </row>
    <row r="2696" spans="1:32" x14ac:dyDescent="0.3">
      <c r="A2696" s="1">
        <v>1179</v>
      </c>
      <c r="B2696" t="s">
        <v>32</v>
      </c>
      <c r="C2696" t="s">
        <v>25082</v>
      </c>
      <c r="D2696" t="s">
        <v>19431</v>
      </c>
      <c r="E2696" t="s">
        <v>4673</v>
      </c>
      <c r="F2696" t="s">
        <v>19432</v>
      </c>
      <c r="G2696" t="s">
        <v>18489</v>
      </c>
      <c r="H2696" t="s">
        <v>74</v>
      </c>
      <c r="I2696" t="s">
        <v>508</v>
      </c>
      <c r="J2696" t="s">
        <v>477</v>
      </c>
      <c r="K2696" t="s">
        <v>19433</v>
      </c>
      <c r="L2696" t="s">
        <v>4677</v>
      </c>
      <c r="M2696" t="s">
        <v>4678</v>
      </c>
      <c r="N2696" t="s">
        <v>19434</v>
      </c>
      <c r="Q2696" t="s">
        <v>44</v>
      </c>
      <c r="AF2696">
        <v>2878</v>
      </c>
    </row>
    <row r="2697" spans="1:32" x14ac:dyDescent="0.3">
      <c r="A2697" s="1">
        <v>1841</v>
      </c>
      <c r="B2697" t="s">
        <v>32</v>
      </c>
      <c r="C2697" t="s">
        <v>25083</v>
      </c>
      <c r="D2697" t="s">
        <v>19435</v>
      </c>
      <c r="E2697" t="s">
        <v>19436</v>
      </c>
      <c r="F2697" t="s">
        <v>19437</v>
      </c>
      <c r="G2697" t="s">
        <v>1508</v>
      </c>
      <c r="H2697" t="s">
        <v>51</v>
      </c>
      <c r="I2697" t="s">
        <v>124</v>
      </c>
      <c r="J2697" t="s">
        <v>190</v>
      </c>
      <c r="K2697" t="s">
        <v>9017</v>
      </c>
      <c r="L2697" t="s">
        <v>19438</v>
      </c>
      <c r="M2697" t="s">
        <v>19439</v>
      </c>
      <c r="N2697" t="s">
        <v>19440</v>
      </c>
      <c r="P2697" t="s">
        <v>1399</v>
      </c>
      <c r="Q2697" t="s">
        <v>44</v>
      </c>
      <c r="V2697" t="s">
        <v>19441</v>
      </c>
      <c r="AF2697">
        <v>2879</v>
      </c>
    </row>
    <row r="2698" spans="1:32" x14ac:dyDescent="0.3">
      <c r="A2698" s="1">
        <v>2043</v>
      </c>
      <c r="B2698" t="s">
        <v>32</v>
      </c>
      <c r="C2698" t="s">
        <v>25084</v>
      </c>
      <c r="D2698" t="s">
        <v>19442</v>
      </c>
      <c r="E2698" t="s">
        <v>6474</v>
      </c>
      <c r="F2698" t="s">
        <v>19443</v>
      </c>
      <c r="G2698" t="s">
        <v>4856</v>
      </c>
      <c r="H2698" t="s">
        <v>180</v>
      </c>
      <c r="I2698" t="s">
        <v>460</v>
      </c>
      <c r="J2698" t="s">
        <v>190</v>
      </c>
      <c r="L2698" t="s">
        <v>6476</v>
      </c>
      <c r="M2698" t="s">
        <v>6477</v>
      </c>
      <c r="N2698" t="s">
        <v>19444</v>
      </c>
      <c r="Q2698" t="s">
        <v>44</v>
      </c>
      <c r="V2698" t="s">
        <v>19445</v>
      </c>
      <c r="AF2698">
        <v>2880</v>
      </c>
    </row>
    <row r="2699" spans="1:32" x14ac:dyDescent="0.3">
      <c r="A2699" s="1">
        <v>2346</v>
      </c>
      <c r="B2699" t="s">
        <v>32</v>
      </c>
      <c r="C2699" t="s">
        <v>25085</v>
      </c>
      <c r="D2699" t="s">
        <v>19446</v>
      </c>
      <c r="E2699" t="s">
        <v>19447</v>
      </c>
      <c r="F2699" t="s">
        <v>19448</v>
      </c>
      <c r="G2699" t="s">
        <v>557</v>
      </c>
      <c r="H2699" t="s">
        <v>37</v>
      </c>
      <c r="I2699" t="s">
        <v>1874</v>
      </c>
      <c r="J2699" t="s">
        <v>147</v>
      </c>
      <c r="K2699" t="s">
        <v>3148</v>
      </c>
      <c r="L2699" t="s">
        <v>19449</v>
      </c>
      <c r="M2699" t="s">
        <v>19450</v>
      </c>
      <c r="N2699" t="s">
        <v>19451</v>
      </c>
      <c r="P2699" t="s">
        <v>1854</v>
      </c>
      <c r="Q2699" t="s">
        <v>44</v>
      </c>
      <c r="V2699" t="s">
        <v>19452</v>
      </c>
      <c r="AF2699">
        <v>2881</v>
      </c>
    </row>
    <row r="2700" spans="1:32" x14ac:dyDescent="0.3">
      <c r="A2700" s="1">
        <v>1939</v>
      </c>
      <c r="B2700" t="s">
        <v>32</v>
      </c>
      <c r="C2700" t="s">
        <v>25086</v>
      </c>
      <c r="D2700" t="s">
        <v>19453</v>
      </c>
      <c r="E2700" t="s">
        <v>2264</v>
      </c>
      <c r="F2700" t="s">
        <v>19454</v>
      </c>
      <c r="G2700" t="s">
        <v>1120</v>
      </c>
      <c r="H2700" t="s">
        <v>475</v>
      </c>
      <c r="I2700" t="s">
        <v>324</v>
      </c>
      <c r="J2700" t="s">
        <v>39</v>
      </c>
      <c r="K2700" t="s">
        <v>2180</v>
      </c>
      <c r="L2700" t="s">
        <v>2268</v>
      </c>
      <c r="M2700" t="s">
        <v>2269</v>
      </c>
      <c r="N2700" t="s">
        <v>19455</v>
      </c>
      <c r="Q2700" t="s">
        <v>44</v>
      </c>
      <c r="V2700" t="s">
        <v>19456</v>
      </c>
      <c r="AF2700">
        <v>2882</v>
      </c>
    </row>
    <row r="2701" spans="1:32" x14ac:dyDescent="0.3">
      <c r="A2701" s="1">
        <v>2388</v>
      </c>
      <c r="B2701" t="s">
        <v>32</v>
      </c>
      <c r="C2701" t="s">
        <v>25087</v>
      </c>
      <c r="D2701" t="s">
        <v>19457</v>
      </c>
      <c r="E2701" t="s">
        <v>1254</v>
      </c>
      <c r="F2701" t="s">
        <v>19458</v>
      </c>
      <c r="G2701" t="s">
        <v>102</v>
      </c>
      <c r="H2701" t="s">
        <v>37</v>
      </c>
      <c r="I2701" t="s">
        <v>4339</v>
      </c>
      <c r="J2701" t="s">
        <v>123</v>
      </c>
      <c r="K2701" t="s">
        <v>19459</v>
      </c>
      <c r="L2701" t="s">
        <v>1257</v>
      </c>
      <c r="M2701" t="s">
        <v>1258</v>
      </c>
      <c r="N2701" t="s">
        <v>19460</v>
      </c>
      <c r="Q2701" t="s">
        <v>44</v>
      </c>
      <c r="V2701" t="s">
        <v>19461</v>
      </c>
      <c r="AF2701">
        <v>2883</v>
      </c>
    </row>
    <row r="2702" spans="1:32" x14ac:dyDescent="0.3">
      <c r="A2702" s="1">
        <v>2387</v>
      </c>
      <c r="B2702" t="s">
        <v>32</v>
      </c>
      <c r="C2702" t="s">
        <v>25088</v>
      </c>
      <c r="D2702" t="s">
        <v>19462</v>
      </c>
      <c r="E2702" t="s">
        <v>19463</v>
      </c>
      <c r="F2702" t="s">
        <v>19464</v>
      </c>
      <c r="G2702" t="s">
        <v>497</v>
      </c>
      <c r="H2702" t="s">
        <v>108</v>
      </c>
      <c r="I2702" t="s">
        <v>168</v>
      </c>
      <c r="K2702" t="s">
        <v>2993</v>
      </c>
      <c r="L2702" t="s">
        <v>19465</v>
      </c>
      <c r="M2702" t="s">
        <v>19466</v>
      </c>
      <c r="N2702" t="s">
        <v>19467</v>
      </c>
      <c r="Q2702" t="s">
        <v>44</v>
      </c>
      <c r="V2702" t="s">
        <v>19468</v>
      </c>
      <c r="AF2702">
        <v>2884</v>
      </c>
    </row>
    <row r="2703" spans="1:32" x14ac:dyDescent="0.3">
      <c r="A2703" s="1">
        <v>1907</v>
      </c>
      <c r="B2703" t="s">
        <v>32</v>
      </c>
      <c r="C2703" t="s">
        <v>25089</v>
      </c>
      <c r="D2703" t="s">
        <v>19469</v>
      </c>
      <c r="E2703" t="s">
        <v>19303</v>
      </c>
      <c r="F2703" t="s">
        <v>19470</v>
      </c>
      <c r="G2703" t="s">
        <v>179</v>
      </c>
      <c r="H2703" t="s">
        <v>180</v>
      </c>
      <c r="I2703" t="s">
        <v>13426</v>
      </c>
      <c r="K2703" t="s">
        <v>19471</v>
      </c>
      <c r="L2703" t="s">
        <v>19305</v>
      </c>
      <c r="M2703" t="s">
        <v>19306</v>
      </c>
      <c r="N2703" t="s">
        <v>19472</v>
      </c>
      <c r="Q2703" t="s">
        <v>44</v>
      </c>
      <c r="V2703" t="s">
        <v>19473</v>
      </c>
      <c r="AF2703">
        <v>2885</v>
      </c>
    </row>
    <row r="2704" spans="1:32" x14ac:dyDescent="0.3">
      <c r="A2704" s="1">
        <v>2349</v>
      </c>
      <c r="B2704" t="s">
        <v>32</v>
      </c>
      <c r="C2704" t="s">
        <v>25090</v>
      </c>
      <c r="D2704" t="s">
        <v>19474</v>
      </c>
      <c r="E2704" t="s">
        <v>19475</v>
      </c>
      <c r="F2704" t="s">
        <v>19476</v>
      </c>
      <c r="G2704" t="s">
        <v>3654</v>
      </c>
      <c r="H2704" t="s">
        <v>74</v>
      </c>
      <c r="I2704" t="s">
        <v>74</v>
      </c>
      <c r="K2704" t="s">
        <v>19477</v>
      </c>
      <c r="L2704" t="s">
        <v>19478</v>
      </c>
      <c r="M2704" t="s">
        <v>19479</v>
      </c>
      <c r="N2704" t="s">
        <v>19480</v>
      </c>
      <c r="Q2704" t="s">
        <v>44</v>
      </c>
      <c r="V2704" t="s">
        <v>19481</v>
      </c>
      <c r="AF2704">
        <v>2886</v>
      </c>
    </row>
    <row r="2705" spans="1:32" x14ac:dyDescent="0.3">
      <c r="A2705" s="1">
        <v>1052</v>
      </c>
      <c r="B2705" t="s">
        <v>32</v>
      </c>
      <c r="C2705" t="s">
        <v>25091</v>
      </c>
      <c r="D2705" t="s">
        <v>19482</v>
      </c>
      <c r="E2705" t="s">
        <v>18888</v>
      </c>
      <c r="F2705" t="s">
        <v>19483</v>
      </c>
      <c r="G2705" t="s">
        <v>1183</v>
      </c>
      <c r="H2705" t="s">
        <v>37</v>
      </c>
      <c r="I2705" t="s">
        <v>383</v>
      </c>
      <c r="J2705" t="s">
        <v>110</v>
      </c>
      <c r="K2705" t="s">
        <v>19484</v>
      </c>
      <c r="L2705" t="s">
        <v>18890</v>
      </c>
      <c r="M2705" t="s">
        <v>18891</v>
      </c>
      <c r="N2705" t="s">
        <v>19485</v>
      </c>
      <c r="P2705" t="s">
        <v>19486</v>
      </c>
      <c r="Q2705" t="s">
        <v>44</v>
      </c>
      <c r="V2705" t="s">
        <v>19487</v>
      </c>
      <c r="AF2705">
        <v>2887</v>
      </c>
    </row>
    <row r="2706" spans="1:32" x14ac:dyDescent="0.3">
      <c r="A2706" s="1">
        <v>857</v>
      </c>
      <c r="B2706" t="s">
        <v>32</v>
      </c>
      <c r="C2706" t="s">
        <v>25092</v>
      </c>
      <c r="D2706" t="s">
        <v>19488</v>
      </c>
      <c r="E2706" t="s">
        <v>19489</v>
      </c>
      <c r="F2706" t="s">
        <v>19490</v>
      </c>
      <c r="G2706" t="s">
        <v>19491</v>
      </c>
      <c r="H2706" t="s">
        <v>522</v>
      </c>
      <c r="I2706" t="s">
        <v>228</v>
      </c>
      <c r="K2706" t="s">
        <v>789</v>
      </c>
      <c r="L2706" t="s">
        <v>19492</v>
      </c>
      <c r="M2706" t="s">
        <v>19493</v>
      </c>
      <c r="N2706" t="s">
        <v>19494</v>
      </c>
      <c r="Q2706" t="s">
        <v>44</v>
      </c>
      <c r="V2706" t="s">
        <v>19495</v>
      </c>
      <c r="AF2706">
        <v>2888</v>
      </c>
    </row>
    <row r="2707" spans="1:32" x14ac:dyDescent="0.3">
      <c r="A2707" s="1">
        <v>1905</v>
      </c>
      <c r="B2707" t="s">
        <v>32</v>
      </c>
      <c r="C2707" t="s">
        <v>25093</v>
      </c>
      <c r="D2707" t="s">
        <v>19496</v>
      </c>
      <c r="E2707" t="s">
        <v>19497</v>
      </c>
      <c r="F2707" t="s">
        <v>19498</v>
      </c>
      <c r="G2707" t="s">
        <v>256</v>
      </c>
      <c r="H2707" t="s">
        <v>180</v>
      </c>
      <c r="I2707" t="s">
        <v>460</v>
      </c>
      <c r="J2707" t="s">
        <v>4339</v>
      </c>
      <c r="K2707" t="s">
        <v>19499</v>
      </c>
      <c r="L2707" t="s">
        <v>19500</v>
      </c>
      <c r="M2707" t="s">
        <v>19501</v>
      </c>
      <c r="N2707" t="s">
        <v>19502</v>
      </c>
      <c r="P2707" t="s">
        <v>19503</v>
      </c>
      <c r="Q2707" t="s">
        <v>44</v>
      </c>
      <c r="AF2707">
        <v>2889</v>
      </c>
    </row>
    <row r="2708" spans="1:32" x14ac:dyDescent="0.3">
      <c r="A2708" s="1">
        <v>1997</v>
      </c>
      <c r="B2708" t="s">
        <v>32</v>
      </c>
      <c r="C2708" t="s">
        <v>25094</v>
      </c>
      <c r="D2708" t="s">
        <v>19504</v>
      </c>
      <c r="E2708" t="s">
        <v>19505</v>
      </c>
      <c r="F2708" t="s">
        <v>19506</v>
      </c>
      <c r="G2708" t="s">
        <v>4593</v>
      </c>
      <c r="H2708" t="s">
        <v>74</v>
      </c>
      <c r="I2708" t="s">
        <v>401</v>
      </c>
      <c r="J2708" t="s">
        <v>168</v>
      </c>
      <c r="K2708" t="s">
        <v>19507</v>
      </c>
      <c r="L2708" t="s">
        <v>19508</v>
      </c>
      <c r="M2708" t="s">
        <v>19509</v>
      </c>
      <c r="P2708" t="s">
        <v>19510</v>
      </c>
      <c r="Q2708" t="s">
        <v>44</v>
      </c>
      <c r="V2708" t="s">
        <v>19511</v>
      </c>
      <c r="AF2708">
        <v>2890</v>
      </c>
    </row>
    <row r="2709" spans="1:32" x14ac:dyDescent="0.3">
      <c r="A2709" s="1">
        <v>2476</v>
      </c>
      <c r="B2709" t="s">
        <v>32</v>
      </c>
      <c r="C2709" t="s">
        <v>25095</v>
      </c>
      <c r="D2709" t="s">
        <v>19512</v>
      </c>
      <c r="E2709" t="s">
        <v>19513</v>
      </c>
      <c r="F2709" t="s">
        <v>19514</v>
      </c>
      <c r="G2709" t="s">
        <v>9366</v>
      </c>
      <c r="H2709" t="s">
        <v>180</v>
      </c>
      <c r="I2709" t="s">
        <v>1823</v>
      </c>
      <c r="J2709" t="s">
        <v>110</v>
      </c>
      <c r="K2709" t="s">
        <v>13992</v>
      </c>
      <c r="L2709" t="s">
        <v>19515</v>
      </c>
      <c r="M2709" t="s">
        <v>19516</v>
      </c>
      <c r="N2709" t="s">
        <v>19517</v>
      </c>
      <c r="P2709" t="s">
        <v>13457</v>
      </c>
      <c r="Q2709" t="s">
        <v>44</v>
      </c>
      <c r="V2709" t="s">
        <v>19518</v>
      </c>
      <c r="AF2709">
        <v>2891</v>
      </c>
    </row>
    <row r="2710" spans="1:32" x14ac:dyDescent="0.3">
      <c r="A2710" s="1">
        <v>2203</v>
      </c>
      <c r="B2710" t="s">
        <v>32</v>
      </c>
      <c r="C2710" t="s">
        <v>25096</v>
      </c>
      <c r="D2710" t="s">
        <v>19519</v>
      </c>
      <c r="E2710" t="s">
        <v>14215</v>
      </c>
      <c r="F2710" t="s">
        <v>19520</v>
      </c>
      <c r="G2710" t="s">
        <v>557</v>
      </c>
      <c r="H2710" t="s">
        <v>37</v>
      </c>
      <c r="I2710" t="s">
        <v>1874</v>
      </c>
      <c r="J2710" t="s">
        <v>147</v>
      </c>
      <c r="K2710" t="s">
        <v>15806</v>
      </c>
      <c r="L2710" t="s">
        <v>14217</v>
      </c>
      <c r="M2710" t="s">
        <v>14218</v>
      </c>
      <c r="N2710" t="s">
        <v>19521</v>
      </c>
      <c r="P2710" t="s">
        <v>1920</v>
      </c>
      <c r="Q2710" t="s">
        <v>44</v>
      </c>
      <c r="V2710" t="s">
        <v>19522</v>
      </c>
      <c r="AF2710">
        <v>2892</v>
      </c>
    </row>
    <row r="2711" spans="1:32" x14ac:dyDescent="0.3">
      <c r="A2711" s="1">
        <v>1816</v>
      </c>
      <c r="B2711" t="s">
        <v>32</v>
      </c>
      <c r="C2711" t="s">
        <v>25097</v>
      </c>
      <c r="D2711" t="s">
        <v>19523</v>
      </c>
      <c r="E2711" t="s">
        <v>19524</v>
      </c>
      <c r="F2711" t="s">
        <v>19525</v>
      </c>
      <c r="G2711" t="s">
        <v>1508</v>
      </c>
      <c r="H2711" t="s">
        <v>51</v>
      </c>
      <c r="I2711" t="s">
        <v>19526</v>
      </c>
      <c r="K2711" t="s">
        <v>4137</v>
      </c>
      <c r="L2711" t="s">
        <v>19527</v>
      </c>
      <c r="M2711" t="s">
        <v>19528</v>
      </c>
      <c r="N2711" t="s">
        <v>19529</v>
      </c>
      <c r="P2711" t="s">
        <v>19530</v>
      </c>
      <c r="Q2711" t="s">
        <v>44</v>
      </c>
      <c r="V2711" t="s">
        <v>19531</v>
      </c>
      <c r="AF2711">
        <v>2893</v>
      </c>
    </row>
    <row r="2712" spans="1:32" x14ac:dyDescent="0.3">
      <c r="A2712" s="1">
        <v>1708</v>
      </c>
      <c r="B2712" t="s">
        <v>32</v>
      </c>
      <c r="C2712" t="s">
        <v>25098</v>
      </c>
      <c r="D2712" t="s">
        <v>19532</v>
      </c>
      <c r="E2712" t="s">
        <v>13383</v>
      </c>
      <c r="F2712" t="s">
        <v>19533</v>
      </c>
      <c r="G2712" t="s">
        <v>3506</v>
      </c>
      <c r="H2712" t="s">
        <v>475</v>
      </c>
      <c r="I2712" t="s">
        <v>137</v>
      </c>
      <c r="J2712" t="s">
        <v>190</v>
      </c>
      <c r="K2712" t="s">
        <v>15472</v>
      </c>
      <c r="L2712" t="s">
        <v>13387</v>
      </c>
      <c r="M2712" t="s">
        <v>13388</v>
      </c>
      <c r="N2712" t="s">
        <v>19534</v>
      </c>
      <c r="P2712" t="s">
        <v>19535</v>
      </c>
      <c r="Q2712" t="s">
        <v>44</v>
      </c>
      <c r="AF2712">
        <v>2894</v>
      </c>
    </row>
    <row r="2713" spans="1:32" x14ac:dyDescent="0.3">
      <c r="A2713" s="1">
        <v>1739</v>
      </c>
      <c r="B2713" t="s">
        <v>32</v>
      </c>
      <c r="C2713" t="s">
        <v>25099</v>
      </c>
      <c r="D2713" t="s">
        <v>19536</v>
      </c>
      <c r="E2713" t="s">
        <v>18397</v>
      </c>
      <c r="F2713" t="s">
        <v>19537</v>
      </c>
      <c r="G2713" t="s">
        <v>5845</v>
      </c>
      <c r="H2713" t="s">
        <v>180</v>
      </c>
      <c r="I2713" t="s">
        <v>4339</v>
      </c>
      <c r="J2713" t="s">
        <v>124</v>
      </c>
      <c r="L2713" t="s">
        <v>18400</v>
      </c>
      <c r="M2713" t="s">
        <v>18401</v>
      </c>
      <c r="N2713" t="s">
        <v>19538</v>
      </c>
      <c r="Q2713" t="s">
        <v>44</v>
      </c>
      <c r="V2713" t="s">
        <v>19539</v>
      </c>
      <c r="AF2713">
        <v>2895</v>
      </c>
    </row>
    <row r="2714" spans="1:32" x14ac:dyDescent="0.3">
      <c r="A2714" s="1">
        <v>2572</v>
      </c>
      <c r="B2714" t="s">
        <v>32</v>
      </c>
      <c r="C2714" t="s">
        <v>25100</v>
      </c>
      <c r="D2714" t="s">
        <v>19540</v>
      </c>
      <c r="E2714" t="s">
        <v>19541</v>
      </c>
      <c r="F2714" t="s">
        <v>19542</v>
      </c>
      <c r="G2714" t="s">
        <v>19543</v>
      </c>
      <c r="H2714" t="s">
        <v>180</v>
      </c>
      <c r="I2714" t="s">
        <v>2843</v>
      </c>
      <c r="J2714" t="s">
        <v>190</v>
      </c>
      <c r="K2714" t="s">
        <v>9267</v>
      </c>
      <c r="L2714" t="s">
        <v>19544</v>
      </c>
      <c r="M2714" t="s">
        <v>19545</v>
      </c>
      <c r="N2714" t="s">
        <v>19546</v>
      </c>
      <c r="P2714" t="s">
        <v>4495</v>
      </c>
      <c r="Q2714" t="s">
        <v>7057</v>
      </c>
      <c r="V2714" t="s">
        <v>19547</v>
      </c>
      <c r="AF2714">
        <v>2896</v>
      </c>
    </row>
    <row r="2715" spans="1:32" x14ac:dyDescent="0.3">
      <c r="A2715" s="1">
        <v>902</v>
      </c>
      <c r="B2715" t="s">
        <v>32</v>
      </c>
      <c r="C2715" t="s">
        <v>25101</v>
      </c>
      <c r="D2715" t="s">
        <v>19548</v>
      </c>
      <c r="E2715" t="s">
        <v>6158</v>
      </c>
      <c r="F2715" t="s">
        <v>19549</v>
      </c>
      <c r="G2715" t="s">
        <v>2640</v>
      </c>
      <c r="H2715" t="s">
        <v>122</v>
      </c>
      <c r="I2715" t="s">
        <v>156</v>
      </c>
      <c r="J2715" t="s">
        <v>147</v>
      </c>
      <c r="K2715" t="s">
        <v>19550</v>
      </c>
      <c r="L2715" t="s">
        <v>6161</v>
      </c>
      <c r="M2715" t="s">
        <v>6162</v>
      </c>
      <c r="N2715" t="s">
        <v>19551</v>
      </c>
      <c r="P2715" t="s">
        <v>7357</v>
      </c>
      <c r="Q2715" t="s">
        <v>44</v>
      </c>
      <c r="V2715" t="s">
        <v>19552</v>
      </c>
      <c r="AF2715">
        <v>2897</v>
      </c>
    </row>
    <row r="2716" spans="1:32" x14ac:dyDescent="0.3">
      <c r="A2716" s="1">
        <v>1364</v>
      </c>
      <c r="B2716" t="s">
        <v>32</v>
      </c>
      <c r="C2716" t="s">
        <v>25102</v>
      </c>
      <c r="D2716" t="s">
        <v>19553</v>
      </c>
      <c r="E2716" t="s">
        <v>5572</v>
      </c>
      <c r="F2716" t="s">
        <v>19554</v>
      </c>
      <c r="G2716" t="s">
        <v>102</v>
      </c>
      <c r="H2716" t="s">
        <v>37</v>
      </c>
      <c r="I2716" t="s">
        <v>124</v>
      </c>
      <c r="K2716" t="s">
        <v>19555</v>
      </c>
      <c r="L2716" t="s">
        <v>5572</v>
      </c>
      <c r="M2716" t="s">
        <v>5575</v>
      </c>
      <c r="N2716" t="s">
        <v>19556</v>
      </c>
      <c r="Q2716" t="s">
        <v>44</v>
      </c>
      <c r="V2716" t="s">
        <v>19557</v>
      </c>
      <c r="AF2716">
        <v>2898</v>
      </c>
    </row>
    <row r="2717" spans="1:32" x14ac:dyDescent="0.3">
      <c r="A2717" s="1">
        <v>1415</v>
      </c>
      <c r="B2717" t="s">
        <v>32</v>
      </c>
      <c r="C2717" t="s">
        <v>19558</v>
      </c>
      <c r="D2717" t="s">
        <v>19559</v>
      </c>
      <c r="E2717" t="s">
        <v>19560</v>
      </c>
      <c r="F2717" t="s">
        <v>19561</v>
      </c>
      <c r="G2717" t="s">
        <v>6482</v>
      </c>
      <c r="H2717" t="s">
        <v>51</v>
      </c>
      <c r="I2717" t="s">
        <v>359</v>
      </c>
      <c r="J2717" t="s">
        <v>39</v>
      </c>
      <c r="K2717" t="s">
        <v>8002</v>
      </c>
      <c r="L2717" t="s">
        <v>19562</v>
      </c>
      <c r="M2717" t="s">
        <v>19563</v>
      </c>
      <c r="N2717" t="s">
        <v>19564</v>
      </c>
      <c r="P2717" t="s">
        <v>1625</v>
      </c>
      <c r="Q2717" t="s">
        <v>44</v>
      </c>
      <c r="V2717" t="s">
        <v>19565</v>
      </c>
      <c r="AF2717">
        <v>2899</v>
      </c>
    </row>
    <row r="2718" spans="1:32" x14ac:dyDescent="0.3">
      <c r="A2718" s="1">
        <v>1197</v>
      </c>
      <c r="B2718" t="s">
        <v>32</v>
      </c>
      <c r="C2718" t="s">
        <v>25103</v>
      </c>
      <c r="D2718" t="s">
        <v>19566</v>
      </c>
      <c r="E2718" t="s">
        <v>10523</v>
      </c>
      <c r="F2718" t="s">
        <v>19567</v>
      </c>
      <c r="G2718" t="s">
        <v>19568</v>
      </c>
      <c r="H2718" t="s">
        <v>51</v>
      </c>
      <c r="I2718" t="s">
        <v>310</v>
      </c>
      <c r="J2718" t="s">
        <v>103</v>
      </c>
      <c r="K2718" t="s">
        <v>19569</v>
      </c>
      <c r="L2718" t="s">
        <v>10526</v>
      </c>
      <c r="M2718" t="s">
        <v>10527</v>
      </c>
      <c r="N2718" t="s">
        <v>19570</v>
      </c>
      <c r="P2718" t="s">
        <v>19571</v>
      </c>
      <c r="Q2718" t="s">
        <v>44</v>
      </c>
      <c r="AF2718">
        <v>2900</v>
      </c>
    </row>
    <row r="2719" spans="1:32" x14ac:dyDescent="0.3">
      <c r="A2719" s="1">
        <v>2446</v>
      </c>
      <c r="B2719" t="s">
        <v>32</v>
      </c>
      <c r="C2719" t="s">
        <v>25104</v>
      </c>
      <c r="D2719" t="s">
        <v>19572</v>
      </c>
      <c r="E2719" t="s">
        <v>4546</v>
      </c>
      <c r="F2719" t="s">
        <v>19573</v>
      </c>
      <c r="G2719" t="s">
        <v>2515</v>
      </c>
      <c r="H2719" t="s">
        <v>248</v>
      </c>
      <c r="I2719" t="s">
        <v>168</v>
      </c>
      <c r="K2719" t="s">
        <v>19574</v>
      </c>
      <c r="L2719" t="s">
        <v>4549</v>
      </c>
      <c r="M2719" t="s">
        <v>4550</v>
      </c>
      <c r="N2719" t="s">
        <v>19575</v>
      </c>
      <c r="Q2719" t="s">
        <v>44</v>
      </c>
      <c r="V2719" t="s">
        <v>19576</v>
      </c>
      <c r="AF2719">
        <v>2901</v>
      </c>
    </row>
    <row r="2720" spans="1:32" x14ac:dyDescent="0.3">
      <c r="A2720" s="1">
        <v>2602</v>
      </c>
      <c r="B2720" t="s">
        <v>32</v>
      </c>
      <c r="C2720" t="s">
        <v>25105</v>
      </c>
      <c r="D2720" t="s">
        <v>19577</v>
      </c>
      <c r="E2720" t="s">
        <v>19578</v>
      </c>
      <c r="F2720" t="s">
        <v>19579</v>
      </c>
      <c r="G2720" t="s">
        <v>497</v>
      </c>
      <c r="H2720" t="s">
        <v>108</v>
      </c>
      <c r="I2720" t="s">
        <v>10678</v>
      </c>
      <c r="J2720" t="s">
        <v>124</v>
      </c>
      <c r="K2720" t="s">
        <v>16053</v>
      </c>
      <c r="L2720" t="s">
        <v>19580</v>
      </c>
      <c r="M2720" t="s">
        <v>19581</v>
      </c>
      <c r="P2720" t="s">
        <v>2678</v>
      </c>
      <c r="Q2720" t="s">
        <v>19582</v>
      </c>
      <c r="V2720" t="s">
        <v>19583</v>
      </c>
      <c r="AF2720">
        <v>2902</v>
      </c>
    </row>
    <row r="2721" spans="1:32" x14ac:dyDescent="0.3">
      <c r="A2721" s="1">
        <v>1935</v>
      </c>
      <c r="B2721" t="s">
        <v>32</v>
      </c>
      <c r="C2721" t="s">
        <v>25106</v>
      </c>
      <c r="D2721" t="s">
        <v>19584</v>
      </c>
      <c r="E2721" t="s">
        <v>16189</v>
      </c>
      <c r="F2721" t="s">
        <v>19585</v>
      </c>
      <c r="G2721" t="s">
        <v>4243</v>
      </c>
      <c r="H2721" t="s">
        <v>522</v>
      </c>
      <c r="I2721" t="s">
        <v>2774</v>
      </c>
      <c r="J2721" t="s">
        <v>39</v>
      </c>
      <c r="K2721" t="s">
        <v>19586</v>
      </c>
      <c r="L2721" t="s">
        <v>16193</v>
      </c>
      <c r="M2721" t="s">
        <v>16194</v>
      </c>
      <c r="N2721" t="s">
        <v>19587</v>
      </c>
      <c r="Q2721" t="s">
        <v>44</v>
      </c>
      <c r="AF2721">
        <v>2903</v>
      </c>
    </row>
    <row r="2722" spans="1:32" x14ac:dyDescent="0.3">
      <c r="A2722" s="1">
        <v>1281</v>
      </c>
      <c r="B2722" t="s">
        <v>32</v>
      </c>
      <c r="C2722" t="s">
        <v>25107</v>
      </c>
      <c r="D2722" t="s">
        <v>19588</v>
      </c>
      <c r="E2722" t="s">
        <v>12944</v>
      </c>
      <c r="F2722" t="s">
        <v>19589</v>
      </c>
      <c r="G2722" t="s">
        <v>6628</v>
      </c>
      <c r="H2722" t="s">
        <v>122</v>
      </c>
      <c r="I2722" t="s">
        <v>6329</v>
      </c>
      <c r="J2722" t="s">
        <v>168</v>
      </c>
      <c r="K2722" t="s">
        <v>19590</v>
      </c>
      <c r="L2722" t="s">
        <v>12947</v>
      </c>
      <c r="M2722" t="s">
        <v>12948</v>
      </c>
      <c r="N2722" t="s">
        <v>19591</v>
      </c>
      <c r="Q2722" t="s">
        <v>44</v>
      </c>
      <c r="V2722" t="s">
        <v>19592</v>
      </c>
      <c r="AF2722">
        <v>2904</v>
      </c>
    </row>
    <row r="2723" spans="1:32" x14ac:dyDescent="0.3">
      <c r="A2723" s="1">
        <v>2058</v>
      </c>
      <c r="B2723" t="s">
        <v>32</v>
      </c>
      <c r="C2723" t="s">
        <v>25108</v>
      </c>
      <c r="D2723" t="s">
        <v>19593</v>
      </c>
      <c r="E2723" t="s">
        <v>8307</v>
      </c>
      <c r="F2723" t="s">
        <v>19594</v>
      </c>
      <c r="G2723" t="s">
        <v>19595</v>
      </c>
      <c r="H2723" t="s">
        <v>459</v>
      </c>
      <c r="I2723" t="s">
        <v>4339</v>
      </c>
      <c r="J2723" t="s">
        <v>75</v>
      </c>
      <c r="K2723" t="s">
        <v>19596</v>
      </c>
      <c r="L2723" t="s">
        <v>8311</v>
      </c>
      <c r="M2723" t="s">
        <v>8312</v>
      </c>
      <c r="N2723" t="s">
        <v>19597</v>
      </c>
      <c r="P2723" t="s">
        <v>19598</v>
      </c>
      <c r="Q2723" t="s">
        <v>44</v>
      </c>
      <c r="AF2723">
        <v>2905</v>
      </c>
    </row>
    <row r="2724" spans="1:32" x14ac:dyDescent="0.3">
      <c r="A2724" s="1">
        <v>1484</v>
      </c>
      <c r="B2724" t="s">
        <v>32</v>
      </c>
      <c r="C2724" t="s">
        <v>25109</v>
      </c>
      <c r="D2724" t="s">
        <v>19599</v>
      </c>
      <c r="E2724" t="s">
        <v>5750</v>
      </c>
      <c r="F2724" t="s">
        <v>19600</v>
      </c>
      <c r="G2724" t="s">
        <v>2532</v>
      </c>
      <c r="H2724" t="s">
        <v>180</v>
      </c>
      <c r="I2724" t="s">
        <v>2964</v>
      </c>
      <c r="K2724" t="s">
        <v>19601</v>
      </c>
      <c r="L2724" t="s">
        <v>5753</v>
      </c>
      <c r="M2724" t="s">
        <v>5754</v>
      </c>
      <c r="N2724" t="s">
        <v>19602</v>
      </c>
      <c r="Q2724" t="s">
        <v>44</v>
      </c>
      <c r="V2724" t="s">
        <v>19603</v>
      </c>
      <c r="AF2724">
        <v>2906</v>
      </c>
    </row>
    <row r="2725" spans="1:32" x14ac:dyDescent="0.3">
      <c r="A2725" s="1">
        <v>1732</v>
      </c>
      <c r="B2725" t="s">
        <v>32</v>
      </c>
      <c r="C2725" t="s">
        <v>25110</v>
      </c>
      <c r="D2725" t="s">
        <v>19604</v>
      </c>
      <c r="E2725" t="s">
        <v>16189</v>
      </c>
      <c r="F2725" t="s">
        <v>19605</v>
      </c>
      <c r="G2725" t="s">
        <v>3260</v>
      </c>
      <c r="H2725" t="s">
        <v>74</v>
      </c>
      <c r="I2725" t="s">
        <v>10678</v>
      </c>
      <c r="J2725" t="s">
        <v>19606</v>
      </c>
      <c r="K2725" t="s">
        <v>19607</v>
      </c>
      <c r="L2725" t="s">
        <v>16193</v>
      </c>
      <c r="M2725" t="s">
        <v>16194</v>
      </c>
      <c r="N2725" t="s">
        <v>19608</v>
      </c>
      <c r="Q2725" t="s">
        <v>44</v>
      </c>
      <c r="V2725" t="s">
        <v>19609</v>
      </c>
      <c r="AF2725">
        <v>2907</v>
      </c>
    </row>
    <row r="2726" spans="1:32" x14ac:dyDescent="0.3">
      <c r="A2726" s="1">
        <v>1231</v>
      </c>
      <c r="B2726" t="s">
        <v>32</v>
      </c>
      <c r="C2726" t="s">
        <v>25111</v>
      </c>
      <c r="D2726" t="s">
        <v>19610</v>
      </c>
      <c r="E2726" t="s">
        <v>1254</v>
      </c>
      <c r="F2726" t="s">
        <v>19611</v>
      </c>
      <c r="G2726" t="s">
        <v>3654</v>
      </c>
      <c r="H2726" t="s">
        <v>74</v>
      </c>
      <c r="I2726" t="s">
        <v>236</v>
      </c>
      <c r="J2726" t="s">
        <v>110</v>
      </c>
      <c r="K2726" t="s">
        <v>19612</v>
      </c>
      <c r="L2726" t="s">
        <v>1257</v>
      </c>
      <c r="M2726" t="s">
        <v>1258</v>
      </c>
      <c r="N2726" t="s">
        <v>19613</v>
      </c>
      <c r="Q2726" t="s">
        <v>44</v>
      </c>
      <c r="V2726" t="s">
        <v>19614</v>
      </c>
      <c r="AF2726">
        <v>2908</v>
      </c>
    </row>
    <row r="2727" spans="1:32" x14ac:dyDescent="0.3">
      <c r="A2727" s="1">
        <v>1921</v>
      </c>
      <c r="B2727" t="s">
        <v>32</v>
      </c>
      <c r="C2727" t="s">
        <v>25112</v>
      </c>
      <c r="D2727" t="s">
        <v>19615</v>
      </c>
      <c r="E2727" t="s">
        <v>4144</v>
      </c>
      <c r="F2727" t="s">
        <v>19616</v>
      </c>
      <c r="G2727" t="s">
        <v>16025</v>
      </c>
      <c r="H2727" t="s">
        <v>122</v>
      </c>
      <c r="I2727" t="s">
        <v>5000</v>
      </c>
      <c r="J2727" t="s">
        <v>190</v>
      </c>
      <c r="K2727" t="s">
        <v>19617</v>
      </c>
      <c r="L2727" t="s">
        <v>4147</v>
      </c>
      <c r="M2727" t="s">
        <v>4148</v>
      </c>
      <c r="N2727" t="s">
        <v>19618</v>
      </c>
      <c r="P2727" t="s">
        <v>19619</v>
      </c>
      <c r="Q2727" t="s">
        <v>44</v>
      </c>
      <c r="V2727" t="s">
        <v>19620</v>
      </c>
      <c r="AF2727">
        <v>2909</v>
      </c>
    </row>
    <row r="2728" spans="1:32" x14ac:dyDescent="0.3">
      <c r="A2728" s="1">
        <v>2305</v>
      </c>
      <c r="B2728" t="s">
        <v>32</v>
      </c>
      <c r="C2728" t="s">
        <v>25113</v>
      </c>
      <c r="D2728" t="s">
        <v>19621</v>
      </c>
      <c r="E2728" t="s">
        <v>19622</v>
      </c>
      <c r="F2728" t="s">
        <v>19623</v>
      </c>
      <c r="G2728" t="s">
        <v>5979</v>
      </c>
      <c r="H2728" t="s">
        <v>51</v>
      </c>
      <c r="I2728" t="s">
        <v>10183</v>
      </c>
      <c r="J2728" t="s">
        <v>147</v>
      </c>
      <c r="K2728" t="s">
        <v>15806</v>
      </c>
      <c r="L2728" t="s">
        <v>19624</v>
      </c>
      <c r="M2728" t="s">
        <v>19625</v>
      </c>
      <c r="N2728" t="s">
        <v>19626</v>
      </c>
      <c r="P2728" t="s">
        <v>8779</v>
      </c>
      <c r="Q2728" t="s">
        <v>44</v>
      </c>
      <c r="V2728" t="s">
        <v>19627</v>
      </c>
      <c r="AF2728">
        <v>2910</v>
      </c>
    </row>
    <row r="2729" spans="1:32" x14ac:dyDescent="0.3">
      <c r="A2729" s="1">
        <v>2288</v>
      </c>
      <c r="B2729" t="s">
        <v>32</v>
      </c>
      <c r="C2729" t="s">
        <v>25114</v>
      </c>
      <c r="D2729" t="s">
        <v>19628</v>
      </c>
      <c r="E2729" t="s">
        <v>6474</v>
      </c>
      <c r="F2729" t="s">
        <v>19629</v>
      </c>
      <c r="G2729" t="s">
        <v>2734</v>
      </c>
      <c r="H2729" t="s">
        <v>180</v>
      </c>
      <c r="I2729" t="s">
        <v>460</v>
      </c>
      <c r="J2729" t="s">
        <v>373</v>
      </c>
      <c r="L2729" t="s">
        <v>6476</v>
      </c>
      <c r="M2729" t="s">
        <v>6477</v>
      </c>
      <c r="N2729" t="s">
        <v>19630</v>
      </c>
      <c r="Q2729" t="s">
        <v>44</v>
      </c>
      <c r="V2729" t="s">
        <v>19631</v>
      </c>
      <c r="AF2729">
        <v>2911</v>
      </c>
    </row>
    <row r="2730" spans="1:32" x14ac:dyDescent="0.3">
      <c r="A2730" s="1">
        <v>1345</v>
      </c>
      <c r="B2730" t="s">
        <v>32</v>
      </c>
      <c r="C2730" t="s">
        <v>25115</v>
      </c>
      <c r="D2730" t="s">
        <v>19632</v>
      </c>
      <c r="E2730" t="s">
        <v>4673</v>
      </c>
      <c r="F2730" t="s">
        <v>19633</v>
      </c>
      <c r="G2730" t="s">
        <v>19634</v>
      </c>
      <c r="H2730" t="s">
        <v>166</v>
      </c>
      <c r="I2730" t="s">
        <v>3514</v>
      </c>
      <c r="J2730" t="s">
        <v>324</v>
      </c>
      <c r="K2730" t="s">
        <v>19635</v>
      </c>
      <c r="L2730" t="s">
        <v>4677</v>
      </c>
      <c r="M2730" t="s">
        <v>4678</v>
      </c>
      <c r="N2730" t="s">
        <v>19636</v>
      </c>
      <c r="Q2730" t="s">
        <v>44</v>
      </c>
      <c r="AF2730">
        <v>2912</v>
      </c>
    </row>
    <row r="2731" spans="1:32" x14ac:dyDescent="0.3">
      <c r="A2731" s="1">
        <v>2392</v>
      </c>
      <c r="B2731" t="s">
        <v>32</v>
      </c>
      <c r="C2731" t="s">
        <v>25116</v>
      </c>
      <c r="D2731" t="s">
        <v>19637</v>
      </c>
      <c r="E2731" t="s">
        <v>6618</v>
      </c>
      <c r="F2731" t="s">
        <v>19638</v>
      </c>
      <c r="G2731" t="s">
        <v>1853</v>
      </c>
      <c r="H2731" t="s">
        <v>74</v>
      </c>
      <c r="I2731" t="s">
        <v>383</v>
      </c>
      <c r="J2731" t="s">
        <v>39</v>
      </c>
      <c r="K2731" t="s">
        <v>1232</v>
      </c>
      <c r="L2731" t="s">
        <v>6621</v>
      </c>
      <c r="M2731" t="s">
        <v>6622</v>
      </c>
      <c r="N2731" t="s">
        <v>19639</v>
      </c>
      <c r="P2731" t="s">
        <v>15396</v>
      </c>
      <c r="Q2731" t="s">
        <v>44</v>
      </c>
      <c r="V2731" t="s">
        <v>19640</v>
      </c>
      <c r="AF2731">
        <v>2913</v>
      </c>
    </row>
    <row r="2732" spans="1:32" x14ac:dyDescent="0.3">
      <c r="A2732" s="1">
        <v>2205</v>
      </c>
      <c r="B2732" t="s">
        <v>32</v>
      </c>
      <c r="C2732" t="s">
        <v>25117</v>
      </c>
      <c r="D2732" t="s">
        <v>19641</v>
      </c>
      <c r="E2732" t="s">
        <v>19642</v>
      </c>
      <c r="F2732" t="s">
        <v>19643</v>
      </c>
      <c r="G2732" t="s">
        <v>14249</v>
      </c>
      <c r="H2732" t="s">
        <v>248</v>
      </c>
      <c r="I2732" t="s">
        <v>110</v>
      </c>
      <c r="J2732" t="s">
        <v>190</v>
      </c>
      <c r="K2732" t="s">
        <v>1903</v>
      </c>
      <c r="L2732" t="s">
        <v>19644</v>
      </c>
      <c r="M2732" t="s">
        <v>19645</v>
      </c>
      <c r="P2732" t="s">
        <v>19646</v>
      </c>
      <c r="Q2732" t="s">
        <v>44</v>
      </c>
      <c r="V2732" t="s">
        <v>19647</v>
      </c>
      <c r="AF2732">
        <v>2914</v>
      </c>
    </row>
    <row r="2733" spans="1:32" x14ac:dyDescent="0.3">
      <c r="A2733" s="1">
        <v>1968</v>
      </c>
      <c r="B2733" t="s">
        <v>32</v>
      </c>
      <c r="C2733" t="s">
        <v>25118</v>
      </c>
      <c r="D2733" t="s">
        <v>19648</v>
      </c>
      <c r="E2733" t="s">
        <v>18597</v>
      </c>
      <c r="F2733" t="s">
        <v>19649</v>
      </c>
      <c r="G2733" t="s">
        <v>6545</v>
      </c>
      <c r="H2733" t="s">
        <v>74</v>
      </c>
      <c r="I2733" t="s">
        <v>401</v>
      </c>
      <c r="J2733" t="s">
        <v>124</v>
      </c>
      <c r="K2733" t="s">
        <v>17815</v>
      </c>
      <c r="L2733" t="s">
        <v>18600</v>
      </c>
      <c r="M2733" t="s">
        <v>18601</v>
      </c>
      <c r="N2733" t="s">
        <v>19650</v>
      </c>
      <c r="P2733" t="s">
        <v>8175</v>
      </c>
      <c r="Q2733" t="s">
        <v>44</v>
      </c>
      <c r="V2733" t="s">
        <v>19651</v>
      </c>
      <c r="AF2733">
        <v>2915</v>
      </c>
    </row>
    <row r="2734" spans="1:32" x14ac:dyDescent="0.3">
      <c r="A2734" s="1">
        <v>1284</v>
      </c>
      <c r="B2734" t="s">
        <v>32</v>
      </c>
      <c r="C2734" t="s">
        <v>25119</v>
      </c>
      <c r="D2734" t="s">
        <v>19652</v>
      </c>
      <c r="E2734" t="s">
        <v>9007</v>
      </c>
      <c r="F2734" t="s">
        <v>19653</v>
      </c>
      <c r="G2734" t="s">
        <v>1172</v>
      </c>
      <c r="H2734" t="s">
        <v>522</v>
      </c>
      <c r="I2734" t="s">
        <v>14915</v>
      </c>
      <c r="K2734" t="s">
        <v>4150</v>
      </c>
      <c r="L2734" t="s">
        <v>9009</v>
      </c>
      <c r="M2734" t="s">
        <v>19654</v>
      </c>
      <c r="N2734" t="s">
        <v>19655</v>
      </c>
      <c r="P2734" t="s">
        <v>4540</v>
      </c>
      <c r="Q2734" t="s">
        <v>44</v>
      </c>
      <c r="V2734" t="s">
        <v>19656</v>
      </c>
      <c r="AF2734">
        <v>2916</v>
      </c>
    </row>
    <row r="2735" spans="1:32" x14ac:dyDescent="0.3">
      <c r="A2735" s="1">
        <v>2425</v>
      </c>
      <c r="B2735" t="s">
        <v>32</v>
      </c>
      <c r="C2735" t="s">
        <v>25120</v>
      </c>
      <c r="D2735" t="s">
        <v>19657</v>
      </c>
      <c r="E2735" t="s">
        <v>19658</v>
      </c>
      <c r="F2735" t="s">
        <v>19659</v>
      </c>
      <c r="G2735" t="s">
        <v>19357</v>
      </c>
      <c r="H2735" t="s">
        <v>166</v>
      </c>
      <c r="I2735" t="s">
        <v>1640</v>
      </c>
      <c r="J2735" t="s">
        <v>190</v>
      </c>
      <c r="K2735" t="s">
        <v>4371</v>
      </c>
      <c r="L2735" t="s">
        <v>19660</v>
      </c>
      <c r="M2735" t="s">
        <v>19661</v>
      </c>
      <c r="N2735" t="s">
        <v>19662</v>
      </c>
      <c r="P2735" t="s">
        <v>2507</v>
      </c>
      <c r="Q2735" t="s">
        <v>44</v>
      </c>
      <c r="V2735" t="s">
        <v>19663</v>
      </c>
      <c r="AF2735">
        <v>2917</v>
      </c>
    </row>
    <row r="2736" spans="1:32" x14ac:dyDescent="0.3">
      <c r="A2736" s="1">
        <v>938</v>
      </c>
      <c r="B2736" t="s">
        <v>32</v>
      </c>
      <c r="C2736" t="s">
        <v>25121</v>
      </c>
      <c r="D2736" t="s">
        <v>19664</v>
      </c>
      <c r="E2736" t="s">
        <v>5291</v>
      </c>
      <c r="F2736" t="s">
        <v>19665</v>
      </c>
      <c r="G2736" t="s">
        <v>7356</v>
      </c>
      <c r="H2736" t="s">
        <v>122</v>
      </c>
      <c r="I2736" t="s">
        <v>1442</v>
      </c>
      <c r="K2736" t="s">
        <v>19666</v>
      </c>
      <c r="L2736" t="s">
        <v>5294</v>
      </c>
      <c r="M2736" t="s">
        <v>5295</v>
      </c>
      <c r="N2736" t="s">
        <v>19667</v>
      </c>
      <c r="P2736" t="s">
        <v>10716</v>
      </c>
      <c r="Q2736" t="s">
        <v>44</v>
      </c>
      <c r="V2736" t="s">
        <v>19668</v>
      </c>
      <c r="AF2736">
        <v>2918</v>
      </c>
    </row>
    <row r="2737" spans="1:32" x14ac:dyDescent="0.3">
      <c r="A2737" s="1">
        <v>2189</v>
      </c>
      <c r="B2737" t="s">
        <v>32</v>
      </c>
      <c r="C2737" t="s">
        <v>19669</v>
      </c>
      <c r="D2737" t="s">
        <v>19670</v>
      </c>
      <c r="E2737" t="s">
        <v>11975</v>
      </c>
      <c r="F2737" t="s">
        <v>19671</v>
      </c>
      <c r="G2737" t="s">
        <v>2825</v>
      </c>
      <c r="H2737" t="s">
        <v>37</v>
      </c>
      <c r="I2737" t="s">
        <v>2989</v>
      </c>
      <c r="J2737" t="s">
        <v>236</v>
      </c>
      <c r="K2737" t="s">
        <v>19672</v>
      </c>
      <c r="L2737" t="s">
        <v>11978</v>
      </c>
      <c r="M2737" t="s">
        <v>11979</v>
      </c>
      <c r="N2737" t="s">
        <v>19673</v>
      </c>
      <c r="P2737" t="s">
        <v>14014</v>
      </c>
      <c r="Q2737" t="s">
        <v>44</v>
      </c>
      <c r="V2737" t="s">
        <v>19674</v>
      </c>
      <c r="AF2737">
        <v>2919</v>
      </c>
    </row>
    <row r="2738" spans="1:32" x14ac:dyDescent="0.3">
      <c r="A2738" s="1">
        <v>2233</v>
      </c>
      <c r="B2738" t="s">
        <v>32</v>
      </c>
      <c r="C2738" t="s">
        <v>25122</v>
      </c>
      <c r="D2738" t="s">
        <v>19675</v>
      </c>
      <c r="E2738" t="s">
        <v>19676</v>
      </c>
      <c r="F2738" t="s">
        <v>19677</v>
      </c>
      <c r="G2738" t="s">
        <v>4759</v>
      </c>
      <c r="H2738" t="s">
        <v>522</v>
      </c>
      <c r="I2738" t="s">
        <v>1388</v>
      </c>
      <c r="J2738" t="s">
        <v>190</v>
      </c>
      <c r="K2738" t="s">
        <v>7368</v>
      </c>
      <c r="L2738" t="s">
        <v>19678</v>
      </c>
      <c r="M2738" t="s">
        <v>19679</v>
      </c>
      <c r="N2738" t="s">
        <v>19680</v>
      </c>
      <c r="P2738" t="s">
        <v>5676</v>
      </c>
      <c r="Q2738" t="s">
        <v>44</v>
      </c>
      <c r="V2738" t="s">
        <v>19681</v>
      </c>
      <c r="AF2738">
        <v>2920</v>
      </c>
    </row>
    <row r="2739" spans="1:32" x14ac:dyDescent="0.3">
      <c r="A2739" s="1">
        <v>2405</v>
      </c>
      <c r="B2739" t="s">
        <v>32</v>
      </c>
      <c r="C2739" t="s">
        <v>25123</v>
      </c>
      <c r="D2739" t="s">
        <v>19682</v>
      </c>
      <c r="E2739" t="s">
        <v>19683</v>
      </c>
      <c r="F2739" t="s">
        <v>19684</v>
      </c>
      <c r="G2739" t="s">
        <v>50</v>
      </c>
      <c r="H2739" t="s">
        <v>51</v>
      </c>
      <c r="I2739" t="s">
        <v>75</v>
      </c>
      <c r="J2739" t="s">
        <v>147</v>
      </c>
      <c r="K2739" t="s">
        <v>2774</v>
      </c>
      <c r="L2739" t="s">
        <v>19685</v>
      </c>
      <c r="M2739" t="s">
        <v>19686</v>
      </c>
      <c r="N2739" t="s">
        <v>19687</v>
      </c>
      <c r="P2739" t="s">
        <v>3536</v>
      </c>
      <c r="Q2739" t="s">
        <v>44</v>
      </c>
      <c r="V2739" t="s">
        <v>19688</v>
      </c>
      <c r="AF2739">
        <v>2921</v>
      </c>
    </row>
    <row r="2740" spans="1:32" x14ac:dyDescent="0.3">
      <c r="A2740" s="1">
        <v>2210</v>
      </c>
      <c r="B2740" t="s">
        <v>32</v>
      </c>
      <c r="C2740" t="s">
        <v>25124</v>
      </c>
      <c r="D2740" t="s">
        <v>19689</v>
      </c>
      <c r="E2740" t="s">
        <v>4673</v>
      </c>
      <c r="F2740" t="s">
        <v>19690</v>
      </c>
      <c r="G2740" t="s">
        <v>17519</v>
      </c>
      <c r="H2740" t="s">
        <v>459</v>
      </c>
      <c r="I2740" t="s">
        <v>200</v>
      </c>
      <c r="J2740" t="s">
        <v>1044</v>
      </c>
      <c r="K2740" t="s">
        <v>19691</v>
      </c>
      <c r="L2740" t="s">
        <v>4677</v>
      </c>
      <c r="M2740" t="s">
        <v>4678</v>
      </c>
      <c r="N2740" t="s">
        <v>19692</v>
      </c>
      <c r="Q2740" t="s">
        <v>44</v>
      </c>
      <c r="AF2740">
        <v>2922</v>
      </c>
    </row>
    <row r="2741" spans="1:32" x14ac:dyDescent="0.3">
      <c r="A2741" s="1">
        <v>2168</v>
      </c>
      <c r="B2741" t="s">
        <v>32</v>
      </c>
      <c r="C2741" t="s">
        <v>25125</v>
      </c>
      <c r="D2741" t="s">
        <v>19693</v>
      </c>
      <c r="E2741" t="s">
        <v>19694</v>
      </c>
      <c r="F2741" t="s">
        <v>19695</v>
      </c>
      <c r="G2741" t="s">
        <v>2532</v>
      </c>
      <c r="H2741" t="s">
        <v>180</v>
      </c>
      <c r="I2741" t="s">
        <v>236</v>
      </c>
      <c r="J2741" t="s">
        <v>190</v>
      </c>
      <c r="K2741" t="s">
        <v>15909</v>
      </c>
      <c r="L2741" t="s">
        <v>19696</v>
      </c>
      <c r="M2741" t="s">
        <v>19697</v>
      </c>
      <c r="N2741" t="s">
        <v>19698</v>
      </c>
      <c r="P2741" t="s">
        <v>3656</v>
      </c>
      <c r="Q2741" t="s">
        <v>44</v>
      </c>
      <c r="V2741" t="s">
        <v>19699</v>
      </c>
      <c r="AF2741">
        <v>2923</v>
      </c>
    </row>
    <row r="2742" spans="1:32" x14ac:dyDescent="0.3">
      <c r="A2742" s="1">
        <v>1283</v>
      </c>
      <c r="B2742" t="s">
        <v>32</v>
      </c>
      <c r="C2742" t="s">
        <v>25126</v>
      </c>
      <c r="D2742" t="s">
        <v>19700</v>
      </c>
      <c r="E2742" t="s">
        <v>19701</v>
      </c>
      <c r="F2742" t="s">
        <v>19702</v>
      </c>
      <c r="G2742" t="s">
        <v>19703</v>
      </c>
      <c r="H2742" t="s">
        <v>248</v>
      </c>
      <c r="I2742" t="s">
        <v>147</v>
      </c>
      <c r="J2742" t="s">
        <v>147</v>
      </c>
      <c r="K2742" t="s">
        <v>644</v>
      </c>
      <c r="L2742" t="s">
        <v>19701</v>
      </c>
      <c r="M2742" t="s">
        <v>19704</v>
      </c>
      <c r="N2742" t="s">
        <v>19705</v>
      </c>
      <c r="P2742" t="s">
        <v>40</v>
      </c>
      <c r="Q2742" t="s">
        <v>44</v>
      </c>
      <c r="V2742" t="s">
        <v>19706</v>
      </c>
      <c r="AF2742">
        <v>2924</v>
      </c>
    </row>
    <row r="2743" spans="1:32" x14ac:dyDescent="0.3">
      <c r="A2743" s="1">
        <v>2062</v>
      </c>
      <c r="B2743" t="s">
        <v>32</v>
      </c>
      <c r="C2743" t="s">
        <v>25127</v>
      </c>
      <c r="D2743" t="s">
        <v>19707</v>
      </c>
      <c r="E2743" t="s">
        <v>19708</v>
      </c>
      <c r="F2743" t="s">
        <v>19709</v>
      </c>
      <c r="G2743" t="s">
        <v>9542</v>
      </c>
      <c r="H2743" t="s">
        <v>180</v>
      </c>
      <c r="I2743" t="s">
        <v>236</v>
      </c>
      <c r="J2743" t="s">
        <v>147</v>
      </c>
      <c r="L2743" t="s">
        <v>19710</v>
      </c>
      <c r="M2743" t="s">
        <v>19711</v>
      </c>
      <c r="N2743" t="s">
        <v>19712</v>
      </c>
      <c r="Q2743" t="s">
        <v>44</v>
      </c>
      <c r="V2743" t="s">
        <v>19713</v>
      </c>
      <c r="AF2743">
        <v>2925</v>
      </c>
    </row>
    <row r="2744" spans="1:32" x14ac:dyDescent="0.3">
      <c r="A2744" s="1">
        <v>2437</v>
      </c>
      <c r="B2744" t="s">
        <v>32</v>
      </c>
      <c r="C2744" t="s">
        <v>25128</v>
      </c>
      <c r="D2744" t="s">
        <v>19714</v>
      </c>
      <c r="E2744" t="s">
        <v>19715</v>
      </c>
      <c r="F2744" t="s">
        <v>19716</v>
      </c>
      <c r="G2744" t="s">
        <v>1183</v>
      </c>
      <c r="H2744" t="s">
        <v>37</v>
      </c>
      <c r="I2744" t="s">
        <v>537</v>
      </c>
      <c r="K2744" t="s">
        <v>533</v>
      </c>
      <c r="L2744" t="s">
        <v>19717</v>
      </c>
      <c r="M2744" t="s">
        <v>19718</v>
      </c>
      <c r="N2744" t="s">
        <v>19719</v>
      </c>
      <c r="P2744" t="s">
        <v>2179</v>
      </c>
      <c r="Q2744" t="s">
        <v>44</v>
      </c>
      <c r="V2744" t="s">
        <v>19720</v>
      </c>
      <c r="AF2744">
        <v>2926</v>
      </c>
    </row>
    <row r="2745" spans="1:32" x14ac:dyDescent="0.3">
      <c r="A2745" s="1">
        <v>1887</v>
      </c>
      <c r="B2745" t="s">
        <v>32</v>
      </c>
      <c r="C2745" t="s">
        <v>25129</v>
      </c>
      <c r="D2745" t="s">
        <v>19721</v>
      </c>
      <c r="E2745" t="s">
        <v>10810</v>
      </c>
      <c r="F2745" t="s">
        <v>19722</v>
      </c>
      <c r="G2745" t="s">
        <v>19723</v>
      </c>
      <c r="H2745" t="s">
        <v>459</v>
      </c>
      <c r="I2745" t="s">
        <v>4716</v>
      </c>
      <c r="J2745" t="s">
        <v>1043</v>
      </c>
      <c r="K2745" t="s">
        <v>19724</v>
      </c>
      <c r="L2745" t="s">
        <v>10813</v>
      </c>
      <c r="M2745" t="s">
        <v>10814</v>
      </c>
      <c r="N2745" t="s">
        <v>19725</v>
      </c>
      <c r="P2745" t="s">
        <v>19726</v>
      </c>
      <c r="Q2745" t="s">
        <v>44</v>
      </c>
      <c r="AF2745">
        <v>2927</v>
      </c>
    </row>
    <row r="2746" spans="1:32" x14ac:dyDescent="0.3">
      <c r="A2746" s="1">
        <v>2060</v>
      </c>
      <c r="B2746" t="s">
        <v>32</v>
      </c>
      <c r="C2746" t="s">
        <v>25130</v>
      </c>
      <c r="D2746" t="s">
        <v>19727</v>
      </c>
      <c r="E2746" t="s">
        <v>19728</v>
      </c>
      <c r="F2746" t="s">
        <v>19729</v>
      </c>
      <c r="G2746" t="s">
        <v>9997</v>
      </c>
      <c r="H2746" t="s">
        <v>459</v>
      </c>
      <c r="I2746" t="s">
        <v>6337</v>
      </c>
      <c r="J2746" t="s">
        <v>39</v>
      </c>
      <c r="K2746" t="s">
        <v>498</v>
      </c>
      <c r="L2746" t="s">
        <v>19730</v>
      </c>
      <c r="M2746" t="s">
        <v>19731</v>
      </c>
      <c r="N2746" t="s">
        <v>19732</v>
      </c>
      <c r="P2746" t="s">
        <v>5000</v>
      </c>
      <c r="Q2746" t="s">
        <v>44</v>
      </c>
      <c r="V2746" t="s">
        <v>19733</v>
      </c>
      <c r="AF2746">
        <v>2928</v>
      </c>
    </row>
    <row r="2747" spans="1:32" x14ac:dyDescent="0.3">
      <c r="A2747" s="1">
        <v>1507</v>
      </c>
      <c r="B2747" t="s">
        <v>32</v>
      </c>
      <c r="C2747" t="s">
        <v>25131</v>
      </c>
      <c r="D2747" t="s">
        <v>19734</v>
      </c>
      <c r="E2747" t="s">
        <v>3360</v>
      </c>
      <c r="F2747" t="s">
        <v>19735</v>
      </c>
      <c r="G2747" t="s">
        <v>19736</v>
      </c>
      <c r="H2747" t="s">
        <v>122</v>
      </c>
      <c r="I2747" t="s">
        <v>236</v>
      </c>
      <c r="J2747" t="s">
        <v>39</v>
      </c>
      <c r="K2747" t="s">
        <v>19737</v>
      </c>
      <c r="L2747" t="s">
        <v>603</v>
      </c>
      <c r="M2747" t="s">
        <v>604</v>
      </c>
      <c r="N2747" t="s">
        <v>19738</v>
      </c>
      <c r="Q2747" t="s">
        <v>44</v>
      </c>
      <c r="AF2747">
        <v>2929</v>
      </c>
    </row>
    <row r="2748" spans="1:32" x14ac:dyDescent="0.3">
      <c r="A2748" s="1">
        <v>1807</v>
      </c>
      <c r="B2748" t="s">
        <v>32</v>
      </c>
      <c r="C2748" t="s">
        <v>25132</v>
      </c>
      <c r="D2748" t="s">
        <v>19739</v>
      </c>
      <c r="E2748" t="s">
        <v>6474</v>
      </c>
      <c r="F2748" t="s">
        <v>19740</v>
      </c>
      <c r="G2748" t="s">
        <v>19741</v>
      </c>
      <c r="H2748" t="s">
        <v>180</v>
      </c>
      <c r="I2748" t="s">
        <v>460</v>
      </c>
      <c r="J2748" t="s">
        <v>147</v>
      </c>
      <c r="L2748" t="s">
        <v>6476</v>
      </c>
      <c r="M2748" t="s">
        <v>6477</v>
      </c>
      <c r="N2748" t="s">
        <v>19742</v>
      </c>
      <c r="Q2748" t="s">
        <v>44</v>
      </c>
      <c r="V2748" t="s">
        <v>19743</v>
      </c>
      <c r="AF2748">
        <v>2930</v>
      </c>
    </row>
    <row r="2749" spans="1:32" x14ac:dyDescent="0.3">
      <c r="A2749" s="1">
        <v>1256</v>
      </c>
      <c r="B2749" t="s">
        <v>32</v>
      </c>
      <c r="C2749" t="s">
        <v>25133</v>
      </c>
      <c r="D2749" t="s">
        <v>19744</v>
      </c>
      <c r="E2749" t="s">
        <v>18065</v>
      </c>
      <c r="F2749" t="s">
        <v>19745</v>
      </c>
      <c r="G2749" t="s">
        <v>19746</v>
      </c>
      <c r="H2749" t="s">
        <v>522</v>
      </c>
      <c r="I2749" t="s">
        <v>3147</v>
      </c>
      <c r="J2749" t="s">
        <v>2288</v>
      </c>
      <c r="K2749" t="s">
        <v>19747</v>
      </c>
      <c r="L2749" t="s">
        <v>18069</v>
      </c>
      <c r="M2749" t="s">
        <v>18070</v>
      </c>
      <c r="N2749" t="s">
        <v>19748</v>
      </c>
      <c r="P2749" t="s">
        <v>19749</v>
      </c>
      <c r="Q2749" t="s">
        <v>44</v>
      </c>
      <c r="AF2749">
        <v>2931</v>
      </c>
    </row>
    <row r="2750" spans="1:32" x14ac:dyDescent="0.3">
      <c r="A2750" s="1">
        <v>1399</v>
      </c>
      <c r="B2750" t="s">
        <v>32</v>
      </c>
      <c r="C2750" t="s">
        <v>25134</v>
      </c>
      <c r="D2750" t="s">
        <v>19750</v>
      </c>
      <c r="E2750" t="s">
        <v>12280</v>
      </c>
      <c r="F2750" t="s">
        <v>19751</v>
      </c>
      <c r="G2750" t="s">
        <v>516</v>
      </c>
      <c r="H2750" t="s">
        <v>108</v>
      </c>
      <c r="I2750" t="s">
        <v>10678</v>
      </c>
      <c r="K2750" t="s">
        <v>3560</v>
      </c>
      <c r="L2750" t="s">
        <v>12282</v>
      </c>
      <c r="M2750" t="s">
        <v>12283</v>
      </c>
      <c r="N2750" t="s">
        <v>19752</v>
      </c>
      <c r="P2750" t="s">
        <v>1809</v>
      </c>
      <c r="Q2750" t="s">
        <v>44</v>
      </c>
      <c r="V2750" t="s">
        <v>19753</v>
      </c>
      <c r="AF2750">
        <v>2932</v>
      </c>
    </row>
    <row r="2751" spans="1:32" x14ac:dyDescent="0.3">
      <c r="A2751" s="1">
        <v>1526</v>
      </c>
      <c r="B2751" t="s">
        <v>32</v>
      </c>
      <c r="C2751" t="s">
        <v>25135</v>
      </c>
      <c r="D2751" t="s">
        <v>19754</v>
      </c>
      <c r="E2751" t="s">
        <v>19226</v>
      </c>
      <c r="F2751" t="s">
        <v>19755</v>
      </c>
      <c r="G2751" t="s">
        <v>19756</v>
      </c>
      <c r="H2751" t="s">
        <v>475</v>
      </c>
      <c r="I2751" t="s">
        <v>324</v>
      </c>
      <c r="J2751" t="s">
        <v>1231</v>
      </c>
      <c r="K2751" t="s">
        <v>7966</v>
      </c>
      <c r="L2751" t="s">
        <v>19229</v>
      </c>
      <c r="M2751" t="s">
        <v>19230</v>
      </c>
      <c r="N2751" t="s">
        <v>19757</v>
      </c>
      <c r="P2751" t="s">
        <v>17675</v>
      </c>
      <c r="Q2751" t="s">
        <v>44</v>
      </c>
      <c r="AF2751">
        <v>2933</v>
      </c>
    </row>
    <row r="2752" spans="1:32" x14ac:dyDescent="0.3">
      <c r="A2752" s="1">
        <v>2049</v>
      </c>
      <c r="B2752" t="s">
        <v>32</v>
      </c>
      <c r="C2752" t="s">
        <v>25136</v>
      </c>
      <c r="D2752" t="s">
        <v>19758</v>
      </c>
      <c r="E2752" t="s">
        <v>19759</v>
      </c>
      <c r="F2752" t="s">
        <v>19760</v>
      </c>
      <c r="G2752" t="s">
        <v>19761</v>
      </c>
      <c r="H2752" t="s">
        <v>122</v>
      </c>
      <c r="I2752" t="s">
        <v>19762</v>
      </c>
      <c r="K2752" t="s">
        <v>3753</v>
      </c>
      <c r="L2752" t="s">
        <v>19763</v>
      </c>
      <c r="M2752" t="s">
        <v>19764</v>
      </c>
      <c r="N2752" t="s">
        <v>19765</v>
      </c>
      <c r="P2752" t="s">
        <v>664</v>
      </c>
      <c r="Q2752" t="s">
        <v>44</v>
      </c>
      <c r="V2752" t="s">
        <v>19766</v>
      </c>
      <c r="AF2752">
        <v>2934</v>
      </c>
    </row>
    <row r="2753" spans="1:32" x14ac:dyDescent="0.3">
      <c r="A2753" s="1">
        <v>1400</v>
      </c>
      <c r="B2753" t="s">
        <v>32</v>
      </c>
      <c r="C2753" t="s">
        <v>25137</v>
      </c>
      <c r="D2753" t="s">
        <v>19767</v>
      </c>
      <c r="E2753" t="s">
        <v>8307</v>
      </c>
      <c r="F2753" t="s">
        <v>19768</v>
      </c>
      <c r="G2753" t="s">
        <v>7172</v>
      </c>
      <c r="H2753" t="s">
        <v>37</v>
      </c>
      <c r="I2753" t="s">
        <v>460</v>
      </c>
      <c r="J2753" t="s">
        <v>228</v>
      </c>
      <c r="K2753" t="s">
        <v>19769</v>
      </c>
      <c r="L2753" t="s">
        <v>8311</v>
      </c>
      <c r="M2753" t="s">
        <v>8312</v>
      </c>
      <c r="N2753" t="s">
        <v>19770</v>
      </c>
      <c r="P2753" t="s">
        <v>19771</v>
      </c>
      <c r="Q2753" t="s">
        <v>44</v>
      </c>
      <c r="AF2753">
        <v>2935</v>
      </c>
    </row>
    <row r="2754" spans="1:32" x14ac:dyDescent="0.3">
      <c r="A2754" s="1">
        <v>793</v>
      </c>
      <c r="B2754" t="s">
        <v>32</v>
      </c>
      <c r="C2754" t="s">
        <v>25138</v>
      </c>
      <c r="D2754" t="s">
        <v>19772</v>
      </c>
      <c r="E2754" t="s">
        <v>19773</v>
      </c>
      <c r="F2754" t="s">
        <v>19774</v>
      </c>
      <c r="G2754" t="s">
        <v>1042</v>
      </c>
      <c r="H2754" t="s">
        <v>122</v>
      </c>
      <c r="I2754" t="s">
        <v>528</v>
      </c>
      <c r="K2754" t="s">
        <v>1184</v>
      </c>
      <c r="L2754" t="s">
        <v>19775</v>
      </c>
      <c r="M2754" t="s">
        <v>19776</v>
      </c>
      <c r="N2754" t="s">
        <v>19777</v>
      </c>
      <c r="P2754" t="s">
        <v>265</v>
      </c>
      <c r="Q2754" t="s">
        <v>44</v>
      </c>
      <c r="V2754" t="s">
        <v>19778</v>
      </c>
      <c r="AF2754">
        <v>2936</v>
      </c>
    </row>
    <row r="2755" spans="1:32" x14ac:dyDescent="0.3">
      <c r="A2755" s="1">
        <v>1862</v>
      </c>
      <c r="B2755" t="s">
        <v>32</v>
      </c>
      <c r="C2755" t="s">
        <v>25139</v>
      </c>
      <c r="D2755" t="s">
        <v>19779</v>
      </c>
      <c r="E2755" t="s">
        <v>18189</v>
      </c>
      <c r="F2755" t="s">
        <v>19780</v>
      </c>
      <c r="G2755" t="s">
        <v>8471</v>
      </c>
      <c r="H2755" t="s">
        <v>248</v>
      </c>
      <c r="I2755" t="s">
        <v>460</v>
      </c>
      <c r="J2755" t="s">
        <v>1231</v>
      </c>
      <c r="K2755" t="s">
        <v>19781</v>
      </c>
      <c r="L2755" t="s">
        <v>18191</v>
      </c>
      <c r="M2755" t="s">
        <v>18192</v>
      </c>
      <c r="N2755" t="s">
        <v>19782</v>
      </c>
      <c r="Q2755" t="s">
        <v>44</v>
      </c>
      <c r="V2755" t="s">
        <v>19783</v>
      </c>
      <c r="AF2755">
        <v>2937</v>
      </c>
    </row>
    <row r="2756" spans="1:32" x14ac:dyDescent="0.3">
      <c r="A2756" s="1">
        <v>2234</v>
      </c>
      <c r="B2756" t="s">
        <v>32</v>
      </c>
      <c r="C2756" t="s">
        <v>25140</v>
      </c>
      <c r="D2756" t="s">
        <v>19784</v>
      </c>
      <c r="E2756" t="s">
        <v>2823</v>
      </c>
      <c r="F2756" t="s">
        <v>19785</v>
      </c>
      <c r="G2756" t="s">
        <v>3654</v>
      </c>
      <c r="H2756" t="s">
        <v>74</v>
      </c>
      <c r="I2756" t="s">
        <v>74</v>
      </c>
      <c r="K2756" t="s">
        <v>19786</v>
      </c>
      <c r="L2756" t="s">
        <v>2827</v>
      </c>
      <c r="M2756" t="s">
        <v>2828</v>
      </c>
      <c r="N2756" t="s">
        <v>19787</v>
      </c>
      <c r="P2756" t="s">
        <v>19788</v>
      </c>
      <c r="Q2756" t="s">
        <v>44</v>
      </c>
      <c r="V2756" t="s">
        <v>19789</v>
      </c>
      <c r="AF2756">
        <v>2938</v>
      </c>
    </row>
    <row r="2757" spans="1:32" x14ac:dyDescent="0.3">
      <c r="A2757" s="1">
        <v>1740</v>
      </c>
      <c r="B2757" t="s">
        <v>32</v>
      </c>
      <c r="C2757" t="s">
        <v>25141</v>
      </c>
      <c r="D2757" t="s">
        <v>19790</v>
      </c>
      <c r="E2757" t="s">
        <v>18277</v>
      </c>
      <c r="F2757" t="s">
        <v>19791</v>
      </c>
      <c r="G2757" t="s">
        <v>19792</v>
      </c>
      <c r="H2757" t="s">
        <v>108</v>
      </c>
      <c r="I2757" t="s">
        <v>2989</v>
      </c>
      <c r="J2757" t="s">
        <v>1838</v>
      </c>
      <c r="K2757" t="s">
        <v>19793</v>
      </c>
      <c r="L2757" t="s">
        <v>18280</v>
      </c>
      <c r="M2757" t="s">
        <v>18281</v>
      </c>
      <c r="N2757" t="s">
        <v>19794</v>
      </c>
      <c r="P2757" t="s">
        <v>19795</v>
      </c>
      <c r="Q2757" t="s">
        <v>44</v>
      </c>
      <c r="V2757" t="s">
        <v>19796</v>
      </c>
      <c r="AF2757">
        <v>2939</v>
      </c>
    </row>
    <row r="2758" spans="1:32" x14ac:dyDescent="0.3">
      <c r="A2758" s="1">
        <v>1952</v>
      </c>
      <c r="B2758" t="s">
        <v>32</v>
      </c>
      <c r="C2758" t="s">
        <v>25142</v>
      </c>
      <c r="D2758" t="s">
        <v>19797</v>
      </c>
      <c r="E2758" t="s">
        <v>19798</v>
      </c>
      <c r="F2758" t="s">
        <v>19799</v>
      </c>
      <c r="G2758" t="s">
        <v>19800</v>
      </c>
      <c r="H2758" t="s">
        <v>459</v>
      </c>
      <c r="I2758" t="s">
        <v>103</v>
      </c>
      <c r="J2758" t="s">
        <v>39</v>
      </c>
      <c r="K2758" t="s">
        <v>19801</v>
      </c>
      <c r="L2758" t="s">
        <v>19802</v>
      </c>
      <c r="M2758" t="s">
        <v>19803</v>
      </c>
      <c r="N2758" t="s">
        <v>19804</v>
      </c>
      <c r="Q2758" t="s">
        <v>44</v>
      </c>
      <c r="V2758" t="s">
        <v>19805</v>
      </c>
      <c r="AF2758">
        <v>2940</v>
      </c>
    </row>
    <row r="2759" spans="1:32" x14ac:dyDescent="0.3">
      <c r="A2759" s="1">
        <v>1371</v>
      </c>
      <c r="B2759" t="s">
        <v>32</v>
      </c>
      <c r="C2759" t="s">
        <v>25143</v>
      </c>
      <c r="D2759" t="s">
        <v>19806</v>
      </c>
      <c r="E2759" t="s">
        <v>19807</v>
      </c>
      <c r="F2759" t="s">
        <v>19808</v>
      </c>
      <c r="G2759" t="s">
        <v>2694</v>
      </c>
      <c r="H2759" t="s">
        <v>108</v>
      </c>
      <c r="I2759" t="s">
        <v>2179</v>
      </c>
      <c r="J2759" t="s">
        <v>1231</v>
      </c>
      <c r="K2759" t="s">
        <v>12343</v>
      </c>
      <c r="L2759" t="s">
        <v>19809</v>
      </c>
      <c r="M2759" t="s">
        <v>19810</v>
      </c>
      <c r="N2759" t="s">
        <v>19811</v>
      </c>
      <c r="P2759" t="s">
        <v>19812</v>
      </c>
      <c r="Q2759" t="s">
        <v>44</v>
      </c>
      <c r="V2759" t="s">
        <v>19813</v>
      </c>
      <c r="AF2759">
        <v>2941</v>
      </c>
    </row>
    <row r="2760" spans="1:32" x14ac:dyDescent="0.3">
      <c r="A2760" s="1">
        <v>1759</v>
      </c>
      <c r="B2760" t="s">
        <v>32</v>
      </c>
      <c r="C2760" t="s">
        <v>25144</v>
      </c>
      <c r="D2760" t="s">
        <v>19814</v>
      </c>
      <c r="E2760" t="s">
        <v>345</v>
      </c>
      <c r="F2760" t="s">
        <v>19815</v>
      </c>
      <c r="G2760" t="s">
        <v>13173</v>
      </c>
      <c r="H2760" t="s">
        <v>91</v>
      </c>
      <c r="I2760" t="s">
        <v>434</v>
      </c>
      <c r="J2760" t="s">
        <v>38</v>
      </c>
      <c r="K2760" t="s">
        <v>19816</v>
      </c>
      <c r="L2760" t="s">
        <v>351</v>
      </c>
      <c r="M2760" t="s">
        <v>352</v>
      </c>
      <c r="N2760" t="s">
        <v>19817</v>
      </c>
      <c r="P2760" t="s">
        <v>19818</v>
      </c>
      <c r="Q2760" t="s">
        <v>44</v>
      </c>
      <c r="V2760" t="s">
        <v>19819</v>
      </c>
      <c r="AF2760">
        <v>2942</v>
      </c>
    </row>
    <row r="2761" spans="1:32" x14ac:dyDescent="0.3">
      <c r="A2761" s="1">
        <v>2365</v>
      </c>
      <c r="B2761" t="s">
        <v>32</v>
      </c>
      <c r="C2761" t="s">
        <v>25145</v>
      </c>
      <c r="D2761" t="s">
        <v>19820</v>
      </c>
      <c r="E2761" t="s">
        <v>19821</v>
      </c>
      <c r="F2761" t="s">
        <v>19822</v>
      </c>
      <c r="G2761" t="s">
        <v>7239</v>
      </c>
      <c r="H2761" t="s">
        <v>91</v>
      </c>
      <c r="I2761" t="s">
        <v>2781</v>
      </c>
      <c r="J2761" t="s">
        <v>110</v>
      </c>
      <c r="K2761" t="s">
        <v>5036</v>
      </c>
      <c r="L2761" t="s">
        <v>19823</v>
      </c>
      <c r="M2761" t="s">
        <v>19824</v>
      </c>
      <c r="N2761" t="s">
        <v>19825</v>
      </c>
      <c r="P2761" t="s">
        <v>4146</v>
      </c>
      <c r="Q2761" t="s">
        <v>9547</v>
      </c>
      <c r="V2761" t="s">
        <v>19826</v>
      </c>
      <c r="AF2761">
        <v>2943</v>
      </c>
    </row>
    <row r="2762" spans="1:32" x14ac:dyDescent="0.3">
      <c r="A2762" s="1">
        <v>2236</v>
      </c>
      <c r="B2762" t="s">
        <v>32</v>
      </c>
      <c r="C2762" t="s">
        <v>25146</v>
      </c>
      <c r="D2762" t="s">
        <v>19827</v>
      </c>
      <c r="E2762" t="s">
        <v>8533</v>
      </c>
      <c r="F2762" t="s">
        <v>19828</v>
      </c>
      <c r="G2762" t="s">
        <v>19829</v>
      </c>
      <c r="H2762" t="s">
        <v>475</v>
      </c>
      <c r="I2762" t="s">
        <v>14291</v>
      </c>
      <c r="K2762" t="s">
        <v>19830</v>
      </c>
      <c r="L2762" t="s">
        <v>8537</v>
      </c>
      <c r="M2762" t="s">
        <v>8538</v>
      </c>
      <c r="N2762" t="s">
        <v>19831</v>
      </c>
      <c r="Q2762" t="s">
        <v>44</v>
      </c>
      <c r="V2762" t="s">
        <v>19832</v>
      </c>
      <c r="AF2762">
        <v>2944</v>
      </c>
    </row>
    <row r="2763" spans="1:32" x14ac:dyDescent="0.3">
      <c r="A2763" s="1">
        <v>1516</v>
      </c>
      <c r="B2763" t="s">
        <v>32</v>
      </c>
      <c r="C2763" t="s">
        <v>25147</v>
      </c>
      <c r="D2763" t="s">
        <v>19833</v>
      </c>
      <c r="E2763" t="s">
        <v>18748</v>
      </c>
      <c r="F2763" t="s">
        <v>19834</v>
      </c>
      <c r="G2763" t="s">
        <v>19835</v>
      </c>
      <c r="H2763" t="s">
        <v>51</v>
      </c>
      <c r="I2763" t="s">
        <v>138</v>
      </c>
      <c r="J2763" t="s">
        <v>1044</v>
      </c>
      <c r="K2763" t="s">
        <v>19836</v>
      </c>
      <c r="L2763" t="s">
        <v>18752</v>
      </c>
      <c r="M2763" t="s">
        <v>18753</v>
      </c>
      <c r="N2763" t="s">
        <v>19837</v>
      </c>
      <c r="Q2763" t="s">
        <v>44</v>
      </c>
      <c r="V2763" t="s">
        <v>19838</v>
      </c>
      <c r="AF2763">
        <v>2945</v>
      </c>
    </row>
    <row r="2764" spans="1:32" x14ac:dyDescent="0.3">
      <c r="A2764" s="1">
        <v>2546</v>
      </c>
      <c r="B2764" t="s">
        <v>32</v>
      </c>
      <c r="C2764" t="s">
        <v>25148</v>
      </c>
      <c r="D2764" t="s">
        <v>19839</v>
      </c>
      <c r="E2764" t="s">
        <v>11047</v>
      </c>
      <c r="F2764" t="s">
        <v>19840</v>
      </c>
      <c r="G2764" t="s">
        <v>433</v>
      </c>
      <c r="H2764" t="s">
        <v>91</v>
      </c>
      <c r="I2764" t="s">
        <v>236</v>
      </c>
      <c r="K2764" t="s">
        <v>19841</v>
      </c>
      <c r="L2764" t="s">
        <v>11050</v>
      </c>
      <c r="M2764" t="s">
        <v>11051</v>
      </c>
      <c r="N2764" t="s">
        <v>19842</v>
      </c>
      <c r="Q2764" t="s">
        <v>44</v>
      </c>
      <c r="V2764" t="s">
        <v>19843</v>
      </c>
      <c r="AF2764">
        <v>2946</v>
      </c>
    </row>
    <row r="2765" spans="1:32" x14ac:dyDescent="0.3">
      <c r="A2765" s="1">
        <v>2460</v>
      </c>
      <c r="B2765" t="s">
        <v>32</v>
      </c>
      <c r="C2765" t="s">
        <v>25149</v>
      </c>
      <c r="D2765" t="s">
        <v>19844</v>
      </c>
      <c r="E2765" t="s">
        <v>19497</v>
      </c>
      <c r="F2765" t="s">
        <v>19845</v>
      </c>
      <c r="G2765" t="s">
        <v>433</v>
      </c>
      <c r="H2765" t="s">
        <v>91</v>
      </c>
      <c r="I2765" t="s">
        <v>103</v>
      </c>
      <c r="J2765" t="s">
        <v>110</v>
      </c>
      <c r="K2765" t="s">
        <v>12678</v>
      </c>
      <c r="L2765" t="s">
        <v>19500</v>
      </c>
      <c r="M2765" t="s">
        <v>19501</v>
      </c>
      <c r="N2765" t="s">
        <v>19846</v>
      </c>
      <c r="P2765" t="s">
        <v>374</v>
      </c>
      <c r="Q2765" t="s">
        <v>44</v>
      </c>
      <c r="AF2765">
        <v>2947</v>
      </c>
    </row>
    <row r="2766" spans="1:32" x14ac:dyDescent="0.3">
      <c r="A2766" s="1">
        <v>2105</v>
      </c>
      <c r="B2766" t="s">
        <v>32</v>
      </c>
      <c r="C2766" t="s">
        <v>25150</v>
      </c>
      <c r="D2766" t="s">
        <v>19847</v>
      </c>
      <c r="E2766" t="s">
        <v>3360</v>
      </c>
      <c r="F2766" t="s">
        <v>19848</v>
      </c>
      <c r="G2766" t="s">
        <v>19849</v>
      </c>
      <c r="H2766" t="s">
        <v>108</v>
      </c>
      <c r="I2766" t="s">
        <v>373</v>
      </c>
      <c r="J2766" t="s">
        <v>39</v>
      </c>
      <c r="K2766" t="s">
        <v>19850</v>
      </c>
      <c r="L2766" t="s">
        <v>603</v>
      </c>
      <c r="M2766" t="s">
        <v>604</v>
      </c>
      <c r="N2766" t="s">
        <v>19851</v>
      </c>
      <c r="Q2766" t="s">
        <v>44</v>
      </c>
      <c r="V2766" t="s">
        <v>19852</v>
      </c>
      <c r="AF2766">
        <v>2948</v>
      </c>
    </row>
    <row r="2767" spans="1:32" x14ac:dyDescent="0.3">
      <c r="A2767" s="1">
        <v>887</v>
      </c>
      <c r="B2767" t="s">
        <v>32</v>
      </c>
      <c r="C2767" t="s">
        <v>25151</v>
      </c>
      <c r="D2767" t="s">
        <v>19853</v>
      </c>
      <c r="E2767" t="s">
        <v>19226</v>
      </c>
      <c r="F2767" t="s">
        <v>19854</v>
      </c>
      <c r="G2767" t="s">
        <v>9099</v>
      </c>
      <c r="H2767" t="s">
        <v>108</v>
      </c>
      <c r="I2767" t="s">
        <v>123</v>
      </c>
      <c r="J2767" t="s">
        <v>103</v>
      </c>
      <c r="K2767" t="s">
        <v>19855</v>
      </c>
      <c r="L2767" t="s">
        <v>19229</v>
      </c>
      <c r="M2767" t="s">
        <v>19230</v>
      </c>
      <c r="N2767" t="s">
        <v>19856</v>
      </c>
      <c r="P2767" t="s">
        <v>19857</v>
      </c>
      <c r="Q2767" t="s">
        <v>44</v>
      </c>
      <c r="AF2767">
        <v>2949</v>
      </c>
    </row>
    <row r="2768" spans="1:32" x14ac:dyDescent="0.3">
      <c r="A2768" s="1">
        <v>2698</v>
      </c>
      <c r="B2768" t="s">
        <v>32</v>
      </c>
      <c r="C2768" t="s">
        <v>19858</v>
      </c>
      <c r="D2768" t="s">
        <v>19859</v>
      </c>
      <c r="E2768" t="s">
        <v>19860</v>
      </c>
      <c r="F2768" t="s">
        <v>19861</v>
      </c>
      <c r="G2768" t="s">
        <v>19862</v>
      </c>
      <c r="H2768" t="s">
        <v>122</v>
      </c>
      <c r="O2768" t="s">
        <v>62</v>
      </c>
      <c r="R2768" t="s">
        <v>19863</v>
      </c>
      <c r="S2768" t="s">
        <v>19864</v>
      </c>
      <c r="T2768" t="s">
        <v>19865</v>
      </c>
      <c r="U2768" t="s">
        <v>19866</v>
      </c>
      <c r="V2768" t="s">
        <v>19867</v>
      </c>
      <c r="Y2768" t="s">
        <v>19868</v>
      </c>
      <c r="Z2768" t="s">
        <v>19869</v>
      </c>
      <c r="AF2768">
        <v>2950</v>
      </c>
    </row>
    <row r="2769" spans="1:32" x14ac:dyDescent="0.3">
      <c r="A2769" s="1">
        <v>1869</v>
      </c>
      <c r="B2769" t="s">
        <v>32</v>
      </c>
      <c r="C2769" t="s">
        <v>25152</v>
      </c>
      <c r="D2769" t="s">
        <v>19870</v>
      </c>
      <c r="E2769" t="s">
        <v>19871</v>
      </c>
      <c r="F2769" t="s">
        <v>19872</v>
      </c>
      <c r="G2769" t="s">
        <v>4999</v>
      </c>
      <c r="H2769" t="s">
        <v>166</v>
      </c>
      <c r="I2769" t="s">
        <v>52</v>
      </c>
      <c r="J2769" t="s">
        <v>190</v>
      </c>
      <c r="K2769" t="s">
        <v>4725</v>
      </c>
      <c r="L2769" t="s">
        <v>19873</v>
      </c>
      <c r="M2769" t="s">
        <v>19874</v>
      </c>
      <c r="N2769" t="s">
        <v>19875</v>
      </c>
      <c r="P2769" t="s">
        <v>1920</v>
      </c>
      <c r="Q2769" t="s">
        <v>44</v>
      </c>
      <c r="V2769" t="s">
        <v>19876</v>
      </c>
      <c r="AF2769">
        <v>2952</v>
      </c>
    </row>
    <row r="2770" spans="1:32" x14ac:dyDescent="0.3">
      <c r="A2770" s="1">
        <v>178</v>
      </c>
      <c r="B2770" t="s">
        <v>32</v>
      </c>
      <c r="C2770" t="s">
        <v>25153</v>
      </c>
      <c r="D2770" t="s">
        <v>19877</v>
      </c>
      <c r="E2770" t="s">
        <v>16118</v>
      </c>
      <c r="F2770" t="s">
        <v>19878</v>
      </c>
      <c r="G2770" t="s">
        <v>2988</v>
      </c>
      <c r="H2770" t="s">
        <v>122</v>
      </c>
      <c r="I2770" t="s">
        <v>310</v>
      </c>
      <c r="J2770" t="s">
        <v>123</v>
      </c>
      <c r="K2770" t="s">
        <v>19879</v>
      </c>
      <c r="L2770" t="s">
        <v>16121</v>
      </c>
      <c r="M2770" t="s">
        <v>16122</v>
      </c>
      <c r="N2770" t="s">
        <v>19880</v>
      </c>
      <c r="P2770" t="s">
        <v>19881</v>
      </c>
      <c r="Q2770" t="s">
        <v>44</v>
      </c>
      <c r="AF2770">
        <v>2953</v>
      </c>
    </row>
    <row r="2771" spans="1:32" x14ac:dyDescent="0.3">
      <c r="A2771" s="1">
        <v>2457</v>
      </c>
      <c r="B2771" t="s">
        <v>32</v>
      </c>
      <c r="C2771" t="s">
        <v>25154</v>
      </c>
      <c r="D2771" t="s">
        <v>19882</v>
      </c>
      <c r="E2771" t="s">
        <v>11975</v>
      </c>
      <c r="F2771" t="s">
        <v>19883</v>
      </c>
      <c r="G2771" t="s">
        <v>1194</v>
      </c>
      <c r="H2771" t="s">
        <v>475</v>
      </c>
      <c r="I2771" t="s">
        <v>109</v>
      </c>
      <c r="J2771" t="s">
        <v>349</v>
      </c>
      <c r="K2771" t="s">
        <v>1760</v>
      </c>
      <c r="L2771" t="s">
        <v>11978</v>
      </c>
      <c r="M2771" t="s">
        <v>11979</v>
      </c>
      <c r="N2771" t="s">
        <v>19884</v>
      </c>
      <c r="P2771" t="s">
        <v>19885</v>
      </c>
      <c r="Q2771" t="s">
        <v>44</v>
      </c>
      <c r="V2771" t="s">
        <v>19886</v>
      </c>
      <c r="AF2771">
        <v>2954</v>
      </c>
    </row>
    <row r="2772" spans="1:32" x14ac:dyDescent="0.3">
      <c r="A2772" s="1">
        <v>2317</v>
      </c>
      <c r="B2772" t="s">
        <v>32</v>
      </c>
      <c r="C2772" t="s">
        <v>25155</v>
      </c>
      <c r="D2772" t="s">
        <v>19887</v>
      </c>
      <c r="E2772" t="s">
        <v>8533</v>
      </c>
      <c r="F2772" t="s">
        <v>19888</v>
      </c>
      <c r="G2772" t="s">
        <v>4895</v>
      </c>
      <c r="H2772" t="s">
        <v>37</v>
      </c>
      <c r="I2772" t="s">
        <v>19889</v>
      </c>
      <c r="K2772" t="s">
        <v>19890</v>
      </c>
      <c r="L2772" t="s">
        <v>8537</v>
      </c>
      <c r="M2772" t="s">
        <v>8538</v>
      </c>
      <c r="N2772" t="s">
        <v>19891</v>
      </c>
      <c r="P2772" t="s">
        <v>19892</v>
      </c>
      <c r="Q2772" t="s">
        <v>44</v>
      </c>
      <c r="V2772" t="s">
        <v>19893</v>
      </c>
      <c r="AF2772">
        <v>2955</v>
      </c>
    </row>
    <row r="2773" spans="1:32" x14ac:dyDescent="0.3">
      <c r="A2773" s="1">
        <v>934</v>
      </c>
      <c r="B2773" t="s">
        <v>32</v>
      </c>
      <c r="C2773" t="s">
        <v>25156</v>
      </c>
      <c r="D2773" t="s">
        <v>19894</v>
      </c>
      <c r="E2773" t="s">
        <v>8533</v>
      </c>
      <c r="F2773" t="s">
        <v>19895</v>
      </c>
      <c r="G2773" t="s">
        <v>6774</v>
      </c>
      <c r="H2773" t="s">
        <v>108</v>
      </c>
      <c r="I2773" t="s">
        <v>7524</v>
      </c>
      <c r="K2773" t="s">
        <v>19896</v>
      </c>
      <c r="L2773" t="s">
        <v>8537</v>
      </c>
      <c r="M2773" t="s">
        <v>8538</v>
      </c>
      <c r="N2773" t="s">
        <v>19897</v>
      </c>
      <c r="P2773" t="s">
        <v>19898</v>
      </c>
      <c r="Q2773" t="s">
        <v>44</v>
      </c>
      <c r="V2773" t="s">
        <v>19899</v>
      </c>
      <c r="AF2773">
        <v>2956</v>
      </c>
    </row>
    <row r="2774" spans="1:32" x14ac:dyDescent="0.3">
      <c r="A2774" s="1">
        <v>1734</v>
      </c>
      <c r="B2774" t="s">
        <v>32</v>
      </c>
      <c r="C2774" t="s">
        <v>25157</v>
      </c>
      <c r="D2774" t="s">
        <v>19900</v>
      </c>
      <c r="E2774" t="s">
        <v>11397</v>
      </c>
      <c r="F2774" t="s">
        <v>19901</v>
      </c>
      <c r="G2774" t="s">
        <v>19902</v>
      </c>
      <c r="H2774" t="s">
        <v>74</v>
      </c>
      <c r="I2774" t="s">
        <v>13319</v>
      </c>
      <c r="K2774" t="s">
        <v>3559</v>
      </c>
      <c r="L2774" t="s">
        <v>11399</v>
      </c>
      <c r="M2774" t="s">
        <v>11400</v>
      </c>
      <c r="N2774" t="s">
        <v>19903</v>
      </c>
      <c r="P2774" t="s">
        <v>572</v>
      </c>
      <c r="Q2774" t="s">
        <v>44</v>
      </c>
      <c r="V2774" t="s">
        <v>19904</v>
      </c>
      <c r="AF2774">
        <v>2957</v>
      </c>
    </row>
    <row r="2775" spans="1:32" x14ac:dyDescent="0.3">
      <c r="A2775" s="1">
        <v>2338</v>
      </c>
      <c r="B2775" t="s">
        <v>32</v>
      </c>
      <c r="C2775" t="s">
        <v>25158</v>
      </c>
      <c r="D2775" t="s">
        <v>19905</v>
      </c>
      <c r="E2775" t="s">
        <v>19906</v>
      </c>
      <c r="F2775" t="s">
        <v>19907</v>
      </c>
      <c r="G2775" t="s">
        <v>12236</v>
      </c>
      <c r="H2775" t="s">
        <v>166</v>
      </c>
      <c r="I2775" t="s">
        <v>2296</v>
      </c>
      <c r="J2775" t="s">
        <v>168</v>
      </c>
      <c r="K2775" t="s">
        <v>19908</v>
      </c>
      <c r="L2775" t="s">
        <v>19909</v>
      </c>
      <c r="M2775" t="s">
        <v>19910</v>
      </c>
      <c r="N2775" t="s">
        <v>19911</v>
      </c>
      <c r="P2775" t="s">
        <v>6380</v>
      </c>
      <c r="Q2775" t="s">
        <v>44</v>
      </c>
      <c r="V2775" t="s">
        <v>19912</v>
      </c>
      <c r="AF2775">
        <v>2958</v>
      </c>
    </row>
    <row r="2776" spans="1:32" x14ac:dyDescent="0.3">
      <c r="A2776" s="1">
        <v>1900</v>
      </c>
      <c r="B2776" t="s">
        <v>32</v>
      </c>
      <c r="C2776" t="s">
        <v>25159</v>
      </c>
      <c r="D2776" t="s">
        <v>19913</v>
      </c>
      <c r="E2776" t="s">
        <v>17221</v>
      </c>
      <c r="F2776" t="s">
        <v>19914</v>
      </c>
      <c r="G2776" t="s">
        <v>19915</v>
      </c>
      <c r="H2776" t="s">
        <v>122</v>
      </c>
      <c r="I2776" t="s">
        <v>76</v>
      </c>
      <c r="J2776" t="s">
        <v>39</v>
      </c>
      <c r="K2776" t="s">
        <v>5000</v>
      </c>
      <c r="L2776" t="s">
        <v>17224</v>
      </c>
      <c r="M2776" t="s">
        <v>17225</v>
      </c>
      <c r="N2776" t="s">
        <v>19916</v>
      </c>
      <c r="P2776" t="s">
        <v>1753</v>
      </c>
      <c r="Q2776" t="s">
        <v>44</v>
      </c>
      <c r="V2776" t="s">
        <v>19917</v>
      </c>
      <c r="AF2776">
        <v>2959</v>
      </c>
    </row>
    <row r="2777" spans="1:32" x14ac:dyDescent="0.3">
      <c r="A2777" s="1">
        <v>1223</v>
      </c>
      <c r="B2777" t="s">
        <v>32</v>
      </c>
      <c r="C2777" t="s">
        <v>25160</v>
      </c>
      <c r="D2777" t="s">
        <v>19918</v>
      </c>
      <c r="E2777" t="s">
        <v>19919</v>
      </c>
      <c r="F2777" t="s">
        <v>19920</v>
      </c>
      <c r="G2777" t="s">
        <v>4290</v>
      </c>
      <c r="H2777" t="s">
        <v>91</v>
      </c>
      <c r="I2777" t="s">
        <v>1321</v>
      </c>
      <c r="J2777" t="s">
        <v>19921</v>
      </c>
      <c r="K2777" t="s">
        <v>2964</v>
      </c>
      <c r="L2777" t="s">
        <v>19922</v>
      </c>
      <c r="M2777" t="s">
        <v>19923</v>
      </c>
      <c r="N2777" t="s">
        <v>19924</v>
      </c>
      <c r="P2777" t="s">
        <v>8702</v>
      </c>
      <c r="Q2777" t="s">
        <v>44</v>
      </c>
      <c r="V2777" t="s">
        <v>19925</v>
      </c>
      <c r="AF2777">
        <v>2960</v>
      </c>
    </row>
    <row r="2778" spans="1:32" x14ac:dyDescent="0.3">
      <c r="A2778" s="1">
        <v>2483</v>
      </c>
      <c r="B2778" t="s">
        <v>32</v>
      </c>
      <c r="C2778" t="s">
        <v>25161</v>
      </c>
      <c r="D2778" t="s">
        <v>19926</v>
      </c>
      <c r="E2778" t="s">
        <v>11397</v>
      </c>
      <c r="F2778" t="s">
        <v>19927</v>
      </c>
      <c r="G2778" t="s">
        <v>19928</v>
      </c>
      <c r="H2778" t="s">
        <v>108</v>
      </c>
      <c r="I2778" t="s">
        <v>19929</v>
      </c>
      <c r="K2778" t="s">
        <v>4716</v>
      </c>
      <c r="L2778" t="s">
        <v>11399</v>
      </c>
      <c r="M2778" t="s">
        <v>11400</v>
      </c>
      <c r="N2778" t="s">
        <v>19930</v>
      </c>
      <c r="P2778" t="s">
        <v>4189</v>
      </c>
      <c r="Q2778" t="s">
        <v>44</v>
      </c>
      <c r="V2778" t="s">
        <v>19931</v>
      </c>
      <c r="AF2778">
        <v>2961</v>
      </c>
    </row>
    <row r="2779" spans="1:32" x14ac:dyDescent="0.3">
      <c r="A2779" s="1">
        <v>2538</v>
      </c>
      <c r="B2779" t="s">
        <v>32</v>
      </c>
      <c r="C2779" t="s">
        <v>25162</v>
      </c>
      <c r="D2779" t="s">
        <v>19932</v>
      </c>
      <c r="E2779" t="s">
        <v>19933</v>
      </c>
      <c r="F2779" t="s">
        <v>19934</v>
      </c>
      <c r="G2779" t="s">
        <v>19935</v>
      </c>
      <c r="H2779" t="s">
        <v>74</v>
      </c>
      <c r="I2779" t="s">
        <v>4339</v>
      </c>
      <c r="J2779" t="s">
        <v>124</v>
      </c>
      <c r="K2779" t="s">
        <v>19936</v>
      </c>
      <c r="L2779" t="s">
        <v>19937</v>
      </c>
      <c r="M2779" t="s">
        <v>19938</v>
      </c>
      <c r="N2779" t="s">
        <v>19939</v>
      </c>
      <c r="Q2779" t="s">
        <v>44</v>
      </c>
      <c r="V2779" t="s">
        <v>19940</v>
      </c>
      <c r="AF2779">
        <v>2962</v>
      </c>
    </row>
    <row r="2780" spans="1:32" x14ac:dyDescent="0.3">
      <c r="A2780" s="1">
        <v>2101</v>
      </c>
      <c r="B2780" t="s">
        <v>32</v>
      </c>
      <c r="C2780" t="s">
        <v>25163</v>
      </c>
      <c r="D2780" t="s">
        <v>19941</v>
      </c>
      <c r="E2780" t="s">
        <v>19942</v>
      </c>
      <c r="F2780" t="s">
        <v>19943</v>
      </c>
      <c r="G2780" t="s">
        <v>2707</v>
      </c>
      <c r="H2780" t="s">
        <v>459</v>
      </c>
      <c r="I2780" t="s">
        <v>4339</v>
      </c>
      <c r="J2780" t="s">
        <v>110</v>
      </c>
      <c r="K2780" t="s">
        <v>2296</v>
      </c>
      <c r="L2780" t="s">
        <v>19944</v>
      </c>
      <c r="M2780" t="s">
        <v>19945</v>
      </c>
      <c r="P2780" t="s">
        <v>2989</v>
      </c>
      <c r="Q2780" t="s">
        <v>44</v>
      </c>
      <c r="V2780" t="s">
        <v>19946</v>
      </c>
      <c r="AF2780">
        <v>2963</v>
      </c>
    </row>
    <row r="2781" spans="1:32" x14ac:dyDescent="0.3">
      <c r="A2781" s="1">
        <v>1966</v>
      </c>
      <c r="B2781" t="s">
        <v>32</v>
      </c>
      <c r="C2781" t="s">
        <v>25164</v>
      </c>
      <c r="D2781" t="s">
        <v>19947</v>
      </c>
      <c r="E2781" t="s">
        <v>7116</v>
      </c>
      <c r="F2781" t="s">
        <v>19948</v>
      </c>
      <c r="G2781" t="s">
        <v>521</v>
      </c>
      <c r="H2781" t="s">
        <v>522</v>
      </c>
      <c r="I2781" t="s">
        <v>2485</v>
      </c>
      <c r="J2781" t="s">
        <v>147</v>
      </c>
      <c r="K2781" t="s">
        <v>6635</v>
      </c>
      <c r="L2781" t="s">
        <v>7120</v>
      </c>
      <c r="M2781" t="s">
        <v>7121</v>
      </c>
      <c r="N2781" t="s">
        <v>19949</v>
      </c>
      <c r="P2781" t="s">
        <v>16272</v>
      </c>
      <c r="Q2781" t="s">
        <v>44</v>
      </c>
      <c r="V2781" t="s">
        <v>19950</v>
      </c>
      <c r="AF2781">
        <v>2964</v>
      </c>
    </row>
    <row r="2782" spans="1:32" x14ac:dyDescent="0.3">
      <c r="A2782" s="1">
        <v>1454</v>
      </c>
      <c r="B2782" t="s">
        <v>32</v>
      </c>
      <c r="C2782" t="s">
        <v>25165</v>
      </c>
      <c r="D2782" t="s">
        <v>19951</v>
      </c>
      <c r="E2782" t="s">
        <v>19952</v>
      </c>
      <c r="F2782" t="s">
        <v>19953</v>
      </c>
      <c r="G2782" t="s">
        <v>3322</v>
      </c>
      <c r="H2782" t="s">
        <v>180</v>
      </c>
      <c r="I2782" t="s">
        <v>11805</v>
      </c>
      <c r="J2782" t="s">
        <v>190</v>
      </c>
      <c r="K2782" t="s">
        <v>10799</v>
      </c>
      <c r="L2782" t="s">
        <v>19954</v>
      </c>
      <c r="M2782" t="s">
        <v>19955</v>
      </c>
      <c r="N2782" t="s">
        <v>19956</v>
      </c>
      <c r="P2782" t="s">
        <v>5777</v>
      </c>
      <c r="Q2782" t="s">
        <v>44</v>
      </c>
      <c r="V2782" t="s">
        <v>19957</v>
      </c>
      <c r="AF2782">
        <v>2965</v>
      </c>
    </row>
    <row r="2783" spans="1:32" x14ac:dyDescent="0.3">
      <c r="A2783" s="1">
        <v>2967</v>
      </c>
      <c r="B2783" t="s">
        <v>32</v>
      </c>
      <c r="C2783" t="s">
        <v>19958</v>
      </c>
      <c r="D2783" t="s">
        <v>19959</v>
      </c>
      <c r="E2783" t="s">
        <v>19960</v>
      </c>
      <c r="F2783" t="s">
        <v>19961</v>
      </c>
      <c r="G2783" t="s">
        <v>12628</v>
      </c>
      <c r="H2783" t="s">
        <v>108</v>
      </c>
      <c r="O2783" t="s">
        <v>62</v>
      </c>
      <c r="R2783" t="s">
        <v>19962</v>
      </c>
      <c r="S2783" t="s">
        <v>19963</v>
      </c>
      <c r="T2783" t="s">
        <v>19964</v>
      </c>
      <c r="U2783" t="s">
        <v>19965</v>
      </c>
      <c r="V2783" t="s">
        <v>19966</v>
      </c>
      <c r="Y2783" t="s">
        <v>19967</v>
      </c>
      <c r="AF2783">
        <v>2966</v>
      </c>
    </row>
    <row r="2784" spans="1:32" x14ac:dyDescent="0.3">
      <c r="A2784" s="1">
        <v>3395</v>
      </c>
      <c r="B2784" t="s">
        <v>32</v>
      </c>
      <c r="C2784" t="s">
        <v>19968</v>
      </c>
      <c r="D2784" t="s">
        <v>19969</v>
      </c>
      <c r="E2784" t="s">
        <v>19970</v>
      </c>
      <c r="F2784" t="s">
        <v>19971</v>
      </c>
      <c r="G2784" t="s">
        <v>2383</v>
      </c>
      <c r="H2784" t="s">
        <v>122</v>
      </c>
      <c r="I2784" t="s">
        <v>2568</v>
      </c>
      <c r="J2784" t="s">
        <v>147</v>
      </c>
      <c r="K2784" t="s">
        <v>19972</v>
      </c>
      <c r="L2784" t="s">
        <v>19973</v>
      </c>
      <c r="M2784" t="s">
        <v>19974</v>
      </c>
      <c r="N2784" t="s">
        <v>19975</v>
      </c>
      <c r="O2784" t="s">
        <v>62</v>
      </c>
      <c r="P2784" t="s">
        <v>10730</v>
      </c>
      <c r="R2784" t="s">
        <v>19976</v>
      </c>
      <c r="S2784" t="s">
        <v>19977</v>
      </c>
      <c r="T2784" t="s">
        <v>19978</v>
      </c>
      <c r="U2784" t="s">
        <v>19979</v>
      </c>
      <c r="V2784" t="s">
        <v>19980</v>
      </c>
      <c r="Z2784" t="s">
        <v>19981</v>
      </c>
      <c r="AF2784">
        <v>2967</v>
      </c>
    </row>
    <row r="2785" spans="1:32" x14ac:dyDescent="0.3">
      <c r="A2785" s="1">
        <v>1608</v>
      </c>
      <c r="B2785" t="s">
        <v>32</v>
      </c>
      <c r="C2785" t="s">
        <v>25166</v>
      </c>
      <c r="D2785" t="s">
        <v>19982</v>
      </c>
      <c r="E2785" t="s">
        <v>19983</v>
      </c>
      <c r="F2785" t="s">
        <v>19984</v>
      </c>
      <c r="G2785" t="s">
        <v>3931</v>
      </c>
      <c r="H2785" t="s">
        <v>522</v>
      </c>
      <c r="I2785" t="s">
        <v>5569</v>
      </c>
      <c r="J2785" t="s">
        <v>324</v>
      </c>
      <c r="K2785" t="s">
        <v>19985</v>
      </c>
      <c r="L2785" t="s">
        <v>19986</v>
      </c>
      <c r="M2785" t="s">
        <v>19987</v>
      </c>
      <c r="N2785" t="s">
        <v>19988</v>
      </c>
      <c r="Q2785" t="s">
        <v>44</v>
      </c>
      <c r="V2785" t="s">
        <v>19989</v>
      </c>
      <c r="AF2785">
        <v>2969</v>
      </c>
    </row>
    <row r="2786" spans="1:32" x14ac:dyDescent="0.3">
      <c r="A2786" s="1">
        <v>1222</v>
      </c>
      <c r="B2786" t="s">
        <v>32</v>
      </c>
      <c r="C2786" t="s">
        <v>25167</v>
      </c>
      <c r="D2786" t="s">
        <v>19990</v>
      </c>
      <c r="E2786" t="s">
        <v>19991</v>
      </c>
      <c r="F2786" t="s">
        <v>19992</v>
      </c>
      <c r="G2786" t="s">
        <v>19993</v>
      </c>
      <c r="H2786" t="s">
        <v>91</v>
      </c>
      <c r="I2786" t="s">
        <v>1987</v>
      </c>
      <c r="J2786" t="s">
        <v>123</v>
      </c>
      <c r="K2786" t="s">
        <v>19994</v>
      </c>
      <c r="L2786" t="s">
        <v>19995</v>
      </c>
      <c r="M2786" t="s">
        <v>19996</v>
      </c>
      <c r="N2786" t="s">
        <v>19997</v>
      </c>
      <c r="P2786" t="s">
        <v>19998</v>
      </c>
      <c r="Q2786" t="s">
        <v>44</v>
      </c>
      <c r="AF2786">
        <v>2970</v>
      </c>
    </row>
    <row r="2787" spans="1:32" x14ac:dyDescent="0.3">
      <c r="A2787" s="1">
        <v>2069</v>
      </c>
      <c r="B2787" t="s">
        <v>32</v>
      </c>
      <c r="C2787" t="s">
        <v>25168</v>
      </c>
      <c r="D2787" t="s">
        <v>19999</v>
      </c>
      <c r="E2787" t="s">
        <v>7161</v>
      </c>
      <c r="F2787" t="s">
        <v>20000</v>
      </c>
      <c r="G2787" t="s">
        <v>433</v>
      </c>
      <c r="H2787" t="s">
        <v>91</v>
      </c>
      <c r="I2787" t="s">
        <v>91</v>
      </c>
      <c r="K2787" t="s">
        <v>20001</v>
      </c>
      <c r="L2787" t="s">
        <v>7164</v>
      </c>
      <c r="M2787" t="s">
        <v>7165</v>
      </c>
      <c r="N2787" t="s">
        <v>20002</v>
      </c>
      <c r="Q2787" t="s">
        <v>44</v>
      </c>
      <c r="V2787" t="s">
        <v>20003</v>
      </c>
      <c r="AF2787">
        <v>2971</v>
      </c>
    </row>
    <row r="2788" spans="1:32" x14ac:dyDescent="0.3">
      <c r="A2788" s="1">
        <v>1326</v>
      </c>
      <c r="B2788" t="s">
        <v>32</v>
      </c>
      <c r="C2788" t="s">
        <v>25169</v>
      </c>
      <c r="D2788" t="s">
        <v>20004</v>
      </c>
      <c r="E2788" t="s">
        <v>19942</v>
      </c>
      <c r="F2788" t="s">
        <v>20005</v>
      </c>
      <c r="G2788" t="s">
        <v>2707</v>
      </c>
      <c r="H2788" t="s">
        <v>459</v>
      </c>
      <c r="I2788" t="s">
        <v>4339</v>
      </c>
      <c r="J2788" t="s">
        <v>147</v>
      </c>
      <c r="K2788" t="s">
        <v>2288</v>
      </c>
      <c r="L2788" t="s">
        <v>19944</v>
      </c>
      <c r="M2788" t="s">
        <v>19945</v>
      </c>
      <c r="P2788" t="s">
        <v>1626</v>
      </c>
      <c r="Q2788" t="s">
        <v>44</v>
      </c>
      <c r="V2788" t="s">
        <v>20006</v>
      </c>
      <c r="AF2788">
        <v>2972</v>
      </c>
    </row>
    <row r="2789" spans="1:32" x14ac:dyDescent="0.3">
      <c r="A2789" s="1">
        <v>1254</v>
      </c>
      <c r="B2789" t="s">
        <v>32</v>
      </c>
      <c r="C2789" t="s">
        <v>25170</v>
      </c>
      <c r="D2789" t="s">
        <v>20007</v>
      </c>
      <c r="E2789" t="s">
        <v>17300</v>
      </c>
      <c r="F2789" t="s">
        <v>20008</v>
      </c>
      <c r="G2789" t="s">
        <v>20009</v>
      </c>
      <c r="H2789" t="s">
        <v>37</v>
      </c>
      <c r="I2789" t="s">
        <v>228</v>
      </c>
      <c r="J2789" t="s">
        <v>190</v>
      </c>
      <c r="K2789" t="s">
        <v>15909</v>
      </c>
      <c r="L2789" t="s">
        <v>17303</v>
      </c>
      <c r="M2789" t="s">
        <v>17304</v>
      </c>
      <c r="N2789" t="s">
        <v>20010</v>
      </c>
      <c r="P2789" t="s">
        <v>3656</v>
      </c>
      <c r="Q2789" t="s">
        <v>44</v>
      </c>
      <c r="AF2789">
        <v>2973</v>
      </c>
    </row>
    <row r="2790" spans="1:32" x14ac:dyDescent="0.3">
      <c r="A2790" s="1">
        <v>2451</v>
      </c>
      <c r="B2790" t="s">
        <v>32</v>
      </c>
      <c r="C2790" t="s">
        <v>25171</v>
      </c>
      <c r="D2790" t="s">
        <v>20011</v>
      </c>
      <c r="E2790" t="s">
        <v>18836</v>
      </c>
      <c r="F2790" t="s">
        <v>20012</v>
      </c>
      <c r="G2790" t="s">
        <v>729</v>
      </c>
      <c r="H2790" t="s">
        <v>180</v>
      </c>
      <c r="I2790" t="s">
        <v>1231</v>
      </c>
      <c r="K2790" t="s">
        <v>20013</v>
      </c>
      <c r="L2790" t="s">
        <v>18838</v>
      </c>
      <c r="M2790" t="s">
        <v>18839</v>
      </c>
      <c r="N2790" t="s">
        <v>20014</v>
      </c>
      <c r="Q2790" t="s">
        <v>44</v>
      </c>
      <c r="V2790" t="s">
        <v>20015</v>
      </c>
      <c r="AF2790">
        <v>2974</v>
      </c>
    </row>
    <row r="2791" spans="1:32" x14ac:dyDescent="0.3">
      <c r="A2791" s="1">
        <v>2018</v>
      </c>
      <c r="B2791" t="s">
        <v>32</v>
      </c>
      <c r="C2791" t="s">
        <v>25172</v>
      </c>
      <c r="D2791" t="s">
        <v>20016</v>
      </c>
      <c r="E2791" t="s">
        <v>19213</v>
      </c>
      <c r="F2791" t="s">
        <v>20017</v>
      </c>
      <c r="G2791" t="s">
        <v>20018</v>
      </c>
      <c r="H2791" t="s">
        <v>522</v>
      </c>
      <c r="I2791" t="s">
        <v>5569</v>
      </c>
      <c r="J2791" t="s">
        <v>461</v>
      </c>
      <c r="K2791" t="s">
        <v>20019</v>
      </c>
      <c r="L2791" t="s">
        <v>19217</v>
      </c>
      <c r="M2791" t="s">
        <v>19218</v>
      </c>
      <c r="N2791" t="s">
        <v>20020</v>
      </c>
      <c r="P2791" t="s">
        <v>20021</v>
      </c>
      <c r="Q2791" t="s">
        <v>44</v>
      </c>
      <c r="AF2791">
        <v>2975</v>
      </c>
    </row>
    <row r="2792" spans="1:32" x14ac:dyDescent="0.3">
      <c r="A2792" s="1">
        <v>2217</v>
      </c>
      <c r="B2792" t="s">
        <v>32</v>
      </c>
      <c r="C2792" t="s">
        <v>25173</v>
      </c>
      <c r="D2792" t="s">
        <v>20022</v>
      </c>
      <c r="E2792" t="s">
        <v>3360</v>
      </c>
      <c r="F2792" t="s">
        <v>20023</v>
      </c>
      <c r="G2792" t="s">
        <v>1014</v>
      </c>
      <c r="H2792" t="s">
        <v>122</v>
      </c>
      <c r="I2792" t="s">
        <v>236</v>
      </c>
      <c r="J2792" t="s">
        <v>39</v>
      </c>
      <c r="K2792" t="s">
        <v>20024</v>
      </c>
      <c r="L2792" t="s">
        <v>603</v>
      </c>
      <c r="M2792" t="s">
        <v>604</v>
      </c>
      <c r="N2792" t="s">
        <v>20025</v>
      </c>
      <c r="Q2792" t="s">
        <v>44</v>
      </c>
      <c r="AF2792">
        <v>2976</v>
      </c>
    </row>
    <row r="2793" spans="1:32" x14ac:dyDescent="0.3">
      <c r="A2793" s="1">
        <v>164</v>
      </c>
      <c r="B2793" t="s">
        <v>32</v>
      </c>
      <c r="C2793" t="s">
        <v>25174</v>
      </c>
      <c r="D2793" t="s">
        <v>20026</v>
      </c>
      <c r="E2793" t="s">
        <v>20027</v>
      </c>
      <c r="F2793" t="s">
        <v>20028</v>
      </c>
      <c r="G2793" t="s">
        <v>2954</v>
      </c>
      <c r="H2793" t="s">
        <v>248</v>
      </c>
      <c r="I2793" t="s">
        <v>508</v>
      </c>
      <c r="K2793" t="s">
        <v>2188</v>
      </c>
      <c r="L2793" t="s">
        <v>20029</v>
      </c>
      <c r="M2793" t="s">
        <v>20030</v>
      </c>
      <c r="N2793" t="s">
        <v>20031</v>
      </c>
      <c r="P2793" t="s">
        <v>52</v>
      </c>
      <c r="Q2793" t="s">
        <v>44</v>
      </c>
      <c r="V2793" t="s">
        <v>20032</v>
      </c>
      <c r="AF2793">
        <v>2977</v>
      </c>
    </row>
    <row r="2794" spans="1:32" x14ac:dyDescent="0.3">
      <c r="A2794" s="1">
        <v>2028</v>
      </c>
      <c r="B2794" t="s">
        <v>32</v>
      </c>
      <c r="C2794" t="s">
        <v>25175</v>
      </c>
      <c r="D2794" t="s">
        <v>20033</v>
      </c>
      <c r="E2794" t="s">
        <v>20034</v>
      </c>
      <c r="F2794" t="s">
        <v>20035</v>
      </c>
      <c r="G2794" t="s">
        <v>497</v>
      </c>
      <c r="H2794" t="s">
        <v>108</v>
      </c>
      <c r="I2794" t="s">
        <v>236</v>
      </c>
      <c r="K2794" t="s">
        <v>524</v>
      </c>
      <c r="L2794" t="s">
        <v>20036</v>
      </c>
      <c r="M2794" t="s">
        <v>20037</v>
      </c>
      <c r="N2794" t="s">
        <v>20038</v>
      </c>
      <c r="Q2794" t="s">
        <v>44</v>
      </c>
      <c r="V2794" t="s">
        <v>20039</v>
      </c>
      <c r="AF2794">
        <v>2978</v>
      </c>
    </row>
    <row r="2795" spans="1:32" x14ac:dyDescent="0.3">
      <c r="A2795" s="1">
        <v>1014</v>
      </c>
      <c r="B2795" t="s">
        <v>32</v>
      </c>
      <c r="C2795" t="s">
        <v>25176</v>
      </c>
      <c r="D2795" t="s">
        <v>20040</v>
      </c>
      <c r="E2795" t="s">
        <v>6462</v>
      </c>
      <c r="F2795" t="s">
        <v>20041</v>
      </c>
      <c r="G2795" t="s">
        <v>516</v>
      </c>
      <c r="H2795" t="s">
        <v>108</v>
      </c>
      <c r="I2795" t="s">
        <v>3514</v>
      </c>
      <c r="K2795" t="s">
        <v>5352</v>
      </c>
      <c r="L2795" t="s">
        <v>6464</v>
      </c>
      <c r="M2795" t="s">
        <v>6465</v>
      </c>
      <c r="N2795" t="s">
        <v>20042</v>
      </c>
      <c r="P2795" t="s">
        <v>5938</v>
      </c>
      <c r="Q2795" t="s">
        <v>44</v>
      </c>
      <c r="V2795" t="s">
        <v>20043</v>
      </c>
      <c r="AF2795">
        <v>2979</v>
      </c>
    </row>
    <row r="2796" spans="1:32" x14ac:dyDescent="0.3">
      <c r="A2796" s="1">
        <v>1703</v>
      </c>
      <c r="B2796" t="s">
        <v>32</v>
      </c>
      <c r="C2796" t="s">
        <v>25177</v>
      </c>
      <c r="D2796" t="s">
        <v>20044</v>
      </c>
      <c r="E2796" t="s">
        <v>19436</v>
      </c>
      <c r="F2796" t="s">
        <v>20045</v>
      </c>
      <c r="G2796" t="s">
        <v>20046</v>
      </c>
      <c r="H2796" t="s">
        <v>475</v>
      </c>
      <c r="L2796" t="s">
        <v>19438</v>
      </c>
      <c r="M2796" t="s">
        <v>19439</v>
      </c>
      <c r="N2796" t="s">
        <v>20047</v>
      </c>
      <c r="Q2796" t="s">
        <v>44</v>
      </c>
      <c r="V2796" t="s">
        <v>20048</v>
      </c>
      <c r="AF2796">
        <v>2980</v>
      </c>
    </row>
    <row r="2797" spans="1:32" x14ac:dyDescent="0.3">
      <c r="A2797" s="1">
        <v>1263</v>
      </c>
      <c r="B2797" t="s">
        <v>32</v>
      </c>
      <c r="C2797" t="s">
        <v>25178</v>
      </c>
      <c r="D2797" t="s">
        <v>20049</v>
      </c>
      <c r="E2797" t="s">
        <v>18535</v>
      </c>
      <c r="F2797" t="s">
        <v>20050</v>
      </c>
      <c r="G2797" t="s">
        <v>4128</v>
      </c>
      <c r="H2797" t="s">
        <v>122</v>
      </c>
      <c r="I2797" t="s">
        <v>75</v>
      </c>
      <c r="J2797" t="s">
        <v>373</v>
      </c>
      <c r="K2797" t="s">
        <v>6131</v>
      </c>
      <c r="L2797" t="s">
        <v>18537</v>
      </c>
      <c r="M2797" t="s">
        <v>18538</v>
      </c>
      <c r="N2797" t="s">
        <v>20051</v>
      </c>
      <c r="P2797" t="s">
        <v>2546</v>
      </c>
      <c r="Q2797" t="s">
        <v>44</v>
      </c>
      <c r="V2797" t="s">
        <v>20052</v>
      </c>
      <c r="AF2797">
        <v>2981</v>
      </c>
    </row>
    <row r="2798" spans="1:32" x14ac:dyDescent="0.3">
      <c r="A2798" s="1">
        <v>2417</v>
      </c>
      <c r="B2798" t="s">
        <v>32</v>
      </c>
      <c r="C2798" t="s">
        <v>25179</v>
      </c>
      <c r="D2798" t="s">
        <v>20053</v>
      </c>
      <c r="E2798" t="s">
        <v>17446</v>
      </c>
      <c r="F2798" t="s">
        <v>20054</v>
      </c>
      <c r="G2798" t="s">
        <v>102</v>
      </c>
      <c r="H2798" t="s">
        <v>37</v>
      </c>
      <c r="I2798" t="s">
        <v>373</v>
      </c>
      <c r="K2798" t="s">
        <v>6329</v>
      </c>
      <c r="L2798" t="s">
        <v>17449</v>
      </c>
      <c r="M2798" t="s">
        <v>17450</v>
      </c>
      <c r="N2798" t="s">
        <v>20055</v>
      </c>
      <c r="Q2798" t="s">
        <v>44</v>
      </c>
      <c r="V2798" t="s">
        <v>20056</v>
      </c>
      <c r="AF2798">
        <v>2982</v>
      </c>
    </row>
    <row r="2799" spans="1:32" x14ac:dyDescent="0.3">
      <c r="A2799" s="1">
        <v>2322</v>
      </c>
      <c r="B2799" t="s">
        <v>32</v>
      </c>
      <c r="C2799" t="s">
        <v>25180</v>
      </c>
      <c r="D2799" t="s">
        <v>20057</v>
      </c>
      <c r="E2799" t="s">
        <v>19658</v>
      </c>
      <c r="F2799" t="s">
        <v>20058</v>
      </c>
      <c r="G2799" t="s">
        <v>20059</v>
      </c>
      <c r="H2799" t="s">
        <v>108</v>
      </c>
      <c r="I2799" t="s">
        <v>1846</v>
      </c>
      <c r="J2799" t="s">
        <v>110</v>
      </c>
      <c r="K2799" t="s">
        <v>1265</v>
      </c>
      <c r="L2799" t="s">
        <v>19660</v>
      </c>
      <c r="M2799" t="s">
        <v>19661</v>
      </c>
      <c r="N2799" t="s">
        <v>20060</v>
      </c>
      <c r="P2799" t="s">
        <v>7240</v>
      </c>
      <c r="Q2799" t="s">
        <v>44</v>
      </c>
      <c r="V2799" t="s">
        <v>20061</v>
      </c>
      <c r="AF2799">
        <v>2983</v>
      </c>
    </row>
    <row r="2800" spans="1:32" x14ac:dyDescent="0.3">
      <c r="A2800" s="1">
        <v>2077</v>
      </c>
      <c r="B2800" t="s">
        <v>32</v>
      </c>
      <c r="C2800" t="s">
        <v>25181</v>
      </c>
      <c r="D2800" t="s">
        <v>20062</v>
      </c>
      <c r="E2800" t="s">
        <v>18597</v>
      </c>
      <c r="F2800" t="s">
        <v>20063</v>
      </c>
      <c r="G2800" t="s">
        <v>4298</v>
      </c>
      <c r="H2800" t="s">
        <v>166</v>
      </c>
      <c r="I2800" t="s">
        <v>1388</v>
      </c>
      <c r="J2800" t="s">
        <v>147</v>
      </c>
      <c r="K2800" t="s">
        <v>10053</v>
      </c>
      <c r="L2800" t="s">
        <v>18600</v>
      </c>
      <c r="M2800" t="s">
        <v>18601</v>
      </c>
      <c r="N2800" t="s">
        <v>20064</v>
      </c>
      <c r="P2800" t="s">
        <v>18340</v>
      </c>
      <c r="Q2800" t="s">
        <v>44</v>
      </c>
      <c r="V2800" t="s">
        <v>20065</v>
      </c>
      <c r="AF2800">
        <v>2984</v>
      </c>
    </row>
    <row r="2801" spans="1:32" x14ac:dyDescent="0.3">
      <c r="A2801" s="1">
        <v>2547</v>
      </c>
      <c r="B2801" t="s">
        <v>32</v>
      </c>
      <c r="C2801" t="s">
        <v>25182</v>
      </c>
      <c r="D2801" t="s">
        <v>20066</v>
      </c>
      <c r="E2801" t="s">
        <v>9516</v>
      </c>
      <c r="F2801" t="s">
        <v>20067</v>
      </c>
      <c r="G2801" t="s">
        <v>20068</v>
      </c>
      <c r="H2801" t="s">
        <v>91</v>
      </c>
      <c r="I2801" t="s">
        <v>103</v>
      </c>
      <c r="J2801" t="s">
        <v>39</v>
      </c>
      <c r="K2801" t="s">
        <v>373</v>
      </c>
      <c r="L2801" t="s">
        <v>9520</v>
      </c>
      <c r="M2801" t="s">
        <v>9521</v>
      </c>
      <c r="N2801" t="s">
        <v>20069</v>
      </c>
      <c r="Q2801" t="s">
        <v>44</v>
      </c>
      <c r="V2801" t="s">
        <v>20070</v>
      </c>
      <c r="AF2801">
        <v>2985</v>
      </c>
    </row>
    <row r="2802" spans="1:32" x14ac:dyDescent="0.3">
      <c r="A2802" s="1">
        <v>2353</v>
      </c>
      <c r="B2802" t="s">
        <v>32</v>
      </c>
      <c r="C2802" t="s">
        <v>25183</v>
      </c>
      <c r="D2802" t="s">
        <v>20071</v>
      </c>
      <c r="E2802" t="s">
        <v>14294</v>
      </c>
      <c r="F2802" t="s">
        <v>20072</v>
      </c>
      <c r="G2802" t="s">
        <v>20073</v>
      </c>
      <c r="H2802" t="s">
        <v>180</v>
      </c>
      <c r="I2802" t="s">
        <v>228</v>
      </c>
      <c r="J2802" t="s">
        <v>373</v>
      </c>
      <c r="K2802" t="s">
        <v>20074</v>
      </c>
      <c r="L2802" t="s">
        <v>14297</v>
      </c>
      <c r="M2802" t="s">
        <v>14298</v>
      </c>
      <c r="N2802" t="s">
        <v>20075</v>
      </c>
      <c r="P2802" t="s">
        <v>20076</v>
      </c>
      <c r="Q2802" t="s">
        <v>44</v>
      </c>
      <c r="V2802" t="s">
        <v>20077</v>
      </c>
      <c r="AF2802">
        <v>2986</v>
      </c>
    </row>
    <row r="2803" spans="1:32" x14ac:dyDescent="0.3">
      <c r="A2803" s="1">
        <v>1602</v>
      </c>
      <c r="B2803" t="s">
        <v>32</v>
      </c>
      <c r="C2803" t="s">
        <v>25184</v>
      </c>
      <c r="D2803" t="s">
        <v>20078</v>
      </c>
      <c r="E2803" t="s">
        <v>105</v>
      </c>
      <c r="F2803" t="s">
        <v>20079</v>
      </c>
      <c r="G2803" t="s">
        <v>4724</v>
      </c>
      <c r="H2803" t="s">
        <v>37</v>
      </c>
      <c r="I2803" t="s">
        <v>4782</v>
      </c>
      <c r="J2803" t="s">
        <v>190</v>
      </c>
      <c r="K2803" t="s">
        <v>4313</v>
      </c>
      <c r="L2803" t="s">
        <v>112</v>
      </c>
      <c r="M2803" t="s">
        <v>113</v>
      </c>
      <c r="N2803" t="s">
        <v>20080</v>
      </c>
      <c r="P2803" t="s">
        <v>20081</v>
      </c>
      <c r="Q2803" t="s">
        <v>44</v>
      </c>
      <c r="V2803" t="s">
        <v>20082</v>
      </c>
      <c r="AF2803">
        <v>2987</v>
      </c>
    </row>
    <row r="2804" spans="1:32" x14ac:dyDescent="0.3">
      <c r="A2804" s="1">
        <v>2500</v>
      </c>
      <c r="B2804" t="s">
        <v>32</v>
      </c>
      <c r="C2804" t="s">
        <v>25185</v>
      </c>
      <c r="D2804" t="s">
        <v>20083</v>
      </c>
      <c r="E2804" t="s">
        <v>20084</v>
      </c>
      <c r="F2804" t="s">
        <v>20085</v>
      </c>
      <c r="G2804" t="s">
        <v>7079</v>
      </c>
      <c r="H2804" t="s">
        <v>166</v>
      </c>
      <c r="I2804" t="s">
        <v>4782</v>
      </c>
      <c r="J2804" t="s">
        <v>39</v>
      </c>
      <c r="K2804" t="s">
        <v>1823</v>
      </c>
      <c r="L2804" t="s">
        <v>20086</v>
      </c>
      <c r="M2804" t="s">
        <v>20087</v>
      </c>
      <c r="N2804" t="s">
        <v>20088</v>
      </c>
      <c r="P2804" t="s">
        <v>8425</v>
      </c>
      <c r="Q2804" t="s">
        <v>44</v>
      </c>
      <c r="AF2804">
        <v>2988</v>
      </c>
    </row>
    <row r="2805" spans="1:32" x14ac:dyDescent="0.3">
      <c r="A2805" s="1">
        <v>962</v>
      </c>
      <c r="B2805" t="s">
        <v>32</v>
      </c>
      <c r="C2805" t="s">
        <v>25186</v>
      </c>
      <c r="D2805" t="s">
        <v>20089</v>
      </c>
      <c r="E2805" t="s">
        <v>15127</v>
      </c>
      <c r="F2805" t="s">
        <v>20090</v>
      </c>
      <c r="G2805" t="s">
        <v>20091</v>
      </c>
      <c r="H2805" t="s">
        <v>122</v>
      </c>
      <c r="I2805" t="s">
        <v>498</v>
      </c>
      <c r="J2805" t="s">
        <v>373</v>
      </c>
      <c r="K2805" t="s">
        <v>20092</v>
      </c>
      <c r="L2805" t="s">
        <v>15130</v>
      </c>
      <c r="M2805" t="s">
        <v>15131</v>
      </c>
      <c r="N2805" t="s">
        <v>20093</v>
      </c>
      <c r="P2805" t="s">
        <v>20094</v>
      </c>
      <c r="Q2805" t="s">
        <v>44</v>
      </c>
      <c r="V2805" t="s">
        <v>20095</v>
      </c>
      <c r="AF2805">
        <v>2989</v>
      </c>
    </row>
    <row r="2806" spans="1:32" x14ac:dyDescent="0.3">
      <c r="A2806" s="1">
        <v>1027</v>
      </c>
      <c r="B2806" t="s">
        <v>32</v>
      </c>
      <c r="C2806" t="s">
        <v>25187</v>
      </c>
      <c r="D2806" t="s">
        <v>20096</v>
      </c>
      <c r="E2806" t="s">
        <v>3360</v>
      </c>
      <c r="F2806" t="s">
        <v>20097</v>
      </c>
      <c r="G2806" t="s">
        <v>20098</v>
      </c>
      <c r="H2806" t="s">
        <v>180</v>
      </c>
      <c r="I2806" t="s">
        <v>123</v>
      </c>
      <c r="J2806" t="s">
        <v>39</v>
      </c>
      <c r="K2806" t="s">
        <v>7958</v>
      </c>
      <c r="L2806" t="s">
        <v>603</v>
      </c>
      <c r="M2806" t="s">
        <v>604</v>
      </c>
      <c r="N2806" t="s">
        <v>20099</v>
      </c>
      <c r="Q2806" t="s">
        <v>44</v>
      </c>
      <c r="V2806" t="s">
        <v>20100</v>
      </c>
      <c r="AF2806">
        <v>2990</v>
      </c>
    </row>
    <row r="2807" spans="1:32" x14ac:dyDescent="0.3">
      <c r="A2807" s="1">
        <v>2281</v>
      </c>
      <c r="B2807" t="s">
        <v>32</v>
      </c>
      <c r="C2807" t="s">
        <v>25188</v>
      </c>
      <c r="D2807" t="s">
        <v>20101</v>
      </c>
      <c r="E2807" t="s">
        <v>1254</v>
      </c>
      <c r="F2807" t="s">
        <v>20102</v>
      </c>
      <c r="G2807" t="s">
        <v>2515</v>
      </c>
      <c r="H2807" t="s">
        <v>248</v>
      </c>
      <c r="I2807" t="s">
        <v>373</v>
      </c>
      <c r="J2807" t="s">
        <v>349</v>
      </c>
      <c r="K2807" t="s">
        <v>20103</v>
      </c>
      <c r="L2807" t="s">
        <v>1257</v>
      </c>
      <c r="M2807" t="s">
        <v>1258</v>
      </c>
      <c r="N2807" t="s">
        <v>20104</v>
      </c>
      <c r="Q2807" t="s">
        <v>44</v>
      </c>
      <c r="V2807" t="s">
        <v>20105</v>
      </c>
      <c r="AF2807">
        <v>2991</v>
      </c>
    </row>
    <row r="2808" spans="1:32" x14ac:dyDescent="0.3">
      <c r="A2808" s="1">
        <v>2492</v>
      </c>
      <c r="B2808" t="s">
        <v>32</v>
      </c>
      <c r="C2808" t="s">
        <v>20106</v>
      </c>
      <c r="D2808" t="s">
        <v>20107</v>
      </c>
      <c r="E2808" t="s">
        <v>19622</v>
      </c>
      <c r="F2808" t="s">
        <v>20108</v>
      </c>
      <c r="G2808" t="s">
        <v>20109</v>
      </c>
      <c r="H2808" t="s">
        <v>91</v>
      </c>
      <c r="I2808" t="s">
        <v>7801</v>
      </c>
      <c r="J2808" t="s">
        <v>147</v>
      </c>
      <c r="K2808" t="s">
        <v>7587</v>
      </c>
      <c r="L2808" t="s">
        <v>19624</v>
      </c>
      <c r="M2808" t="s">
        <v>19625</v>
      </c>
      <c r="N2808" t="s">
        <v>20110</v>
      </c>
      <c r="P2808" t="s">
        <v>8908</v>
      </c>
      <c r="Q2808" t="s">
        <v>44</v>
      </c>
      <c r="V2808" t="s">
        <v>20111</v>
      </c>
      <c r="AF2808">
        <v>2992</v>
      </c>
    </row>
    <row r="2809" spans="1:32" x14ac:dyDescent="0.3">
      <c r="A2809" s="1">
        <v>2361</v>
      </c>
      <c r="B2809" t="s">
        <v>32</v>
      </c>
      <c r="C2809" t="s">
        <v>25189</v>
      </c>
      <c r="D2809" t="s">
        <v>20112</v>
      </c>
      <c r="E2809" t="s">
        <v>9516</v>
      </c>
      <c r="F2809" t="s">
        <v>20113</v>
      </c>
      <c r="G2809" t="s">
        <v>20114</v>
      </c>
      <c r="H2809" t="s">
        <v>522</v>
      </c>
      <c r="I2809" t="s">
        <v>4339</v>
      </c>
      <c r="K2809" t="s">
        <v>383</v>
      </c>
      <c r="L2809" t="s">
        <v>9520</v>
      </c>
      <c r="M2809" t="s">
        <v>9521</v>
      </c>
      <c r="N2809" t="s">
        <v>20115</v>
      </c>
      <c r="Q2809" t="s">
        <v>44</v>
      </c>
      <c r="V2809" t="s">
        <v>20116</v>
      </c>
      <c r="AF2809">
        <v>2993</v>
      </c>
    </row>
    <row r="2810" spans="1:32" x14ac:dyDescent="0.3">
      <c r="A2810" s="1">
        <v>2131</v>
      </c>
      <c r="B2810" t="s">
        <v>32</v>
      </c>
      <c r="C2810" t="s">
        <v>25190</v>
      </c>
      <c r="D2810" t="s">
        <v>20117</v>
      </c>
      <c r="E2810" t="s">
        <v>17100</v>
      </c>
      <c r="F2810" t="s">
        <v>20118</v>
      </c>
      <c r="G2810" t="s">
        <v>2425</v>
      </c>
      <c r="H2810" t="s">
        <v>37</v>
      </c>
      <c r="I2810" t="s">
        <v>3160</v>
      </c>
      <c r="J2810" t="s">
        <v>110</v>
      </c>
      <c r="K2810" t="s">
        <v>20119</v>
      </c>
      <c r="L2810" t="s">
        <v>17102</v>
      </c>
      <c r="M2810" t="s">
        <v>17103</v>
      </c>
      <c r="N2810" t="s">
        <v>20120</v>
      </c>
      <c r="P2810" t="s">
        <v>20121</v>
      </c>
      <c r="Q2810" t="s">
        <v>44</v>
      </c>
      <c r="V2810" t="s">
        <v>20122</v>
      </c>
      <c r="AF2810">
        <v>2995</v>
      </c>
    </row>
    <row r="2811" spans="1:32" x14ac:dyDescent="0.3">
      <c r="A2811" s="1">
        <v>1769</v>
      </c>
      <c r="B2811" t="s">
        <v>32</v>
      </c>
      <c r="C2811" t="s">
        <v>25191</v>
      </c>
      <c r="D2811" t="s">
        <v>20123</v>
      </c>
      <c r="E2811" t="s">
        <v>18653</v>
      </c>
      <c r="F2811" t="s">
        <v>20124</v>
      </c>
      <c r="G2811" t="s">
        <v>700</v>
      </c>
      <c r="H2811" t="s">
        <v>180</v>
      </c>
      <c r="I2811" t="s">
        <v>1204</v>
      </c>
      <c r="J2811" t="s">
        <v>236</v>
      </c>
      <c r="K2811" t="s">
        <v>20125</v>
      </c>
      <c r="L2811" t="s">
        <v>18657</v>
      </c>
      <c r="M2811" t="s">
        <v>18658</v>
      </c>
      <c r="N2811" t="s">
        <v>20126</v>
      </c>
      <c r="P2811" t="s">
        <v>20127</v>
      </c>
      <c r="Q2811" t="s">
        <v>44</v>
      </c>
      <c r="AF2811">
        <v>2996</v>
      </c>
    </row>
    <row r="2812" spans="1:32" x14ac:dyDescent="0.3">
      <c r="A2812" s="1">
        <v>2312</v>
      </c>
      <c r="B2812" t="s">
        <v>32</v>
      </c>
      <c r="C2812" t="s">
        <v>25192</v>
      </c>
      <c r="D2812" t="s">
        <v>20128</v>
      </c>
      <c r="E2812" t="s">
        <v>20129</v>
      </c>
      <c r="F2812" t="s">
        <v>20130</v>
      </c>
      <c r="G2812" t="s">
        <v>6437</v>
      </c>
      <c r="H2812" t="s">
        <v>91</v>
      </c>
      <c r="I2812" t="s">
        <v>2589</v>
      </c>
      <c r="K2812" t="s">
        <v>13426</v>
      </c>
      <c r="L2812" t="s">
        <v>20131</v>
      </c>
      <c r="M2812" t="s">
        <v>20132</v>
      </c>
      <c r="N2812" t="s">
        <v>20133</v>
      </c>
      <c r="P2812" t="s">
        <v>4700</v>
      </c>
      <c r="Q2812" t="s">
        <v>44</v>
      </c>
      <c r="V2812" t="s">
        <v>20134</v>
      </c>
      <c r="AF2812">
        <v>2997</v>
      </c>
    </row>
    <row r="2813" spans="1:32" x14ac:dyDescent="0.3">
      <c r="A2813" s="1">
        <v>1461</v>
      </c>
      <c r="B2813" t="s">
        <v>32</v>
      </c>
      <c r="C2813" t="s">
        <v>25193</v>
      </c>
      <c r="D2813" t="s">
        <v>20135</v>
      </c>
      <c r="E2813" t="s">
        <v>20136</v>
      </c>
      <c r="F2813" t="s">
        <v>20137</v>
      </c>
      <c r="G2813" t="s">
        <v>145</v>
      </c>
      <c r="H2813" t="s">
        <v>122</v>
      </c>
      <c r="I2813" t="s">
        <v>2296</v>
      </c>
      <c r="K2813" t="s">
        <v>1924</v>
      </c>
      <c r="L2813" t="s">
        <v>20138</v>
      </c>
      <c r="M2813" t="s">
        <v>20139</v>
      </c>
      <c r="N2813" t="s">
        <v>20140</v>
      </c>
      <c r="P2813" t="s">
        <v>10183</v>
      </c>
      <c r="Q2813" t="s">
        <v>44</v>
      </c>
      <c r="V2813" t="s">
        <v>20141</v>
      </c>
      <c r="AF2813">
        <v>2998</v>
      </c>
    </row>
    <row r="2814" spans="1:32" x14ac:dyDescent="0.3">
      <c r="A2814" s="1">
        <v>977</v>
      </c>
      <c r="B2814" t="s">
        <v>32</v>
      </c>
      <c r="C2814" t="s">
        <v>25194</v>
      </c>
      <c r="D2814" t="s">
        <v>20142</v>
      </c>
      <c r="E2814" t="s">
        <v>1254</v>
      </c>
      <c r="F2814" t="s">
        <v>20143</v>
      </c>
      <c r="G2814" t="s">
        <v>1172</v>
      </c>
      <c r="H2814" t="s">
        <v>522</v>
      </c>
      <c r="I2814" t="s">
        <v>349</v>
      </c>
      <c r="J2814" t="s">
        <v>123</v>
      </c>
      <c r="K2814" t="s">
        <v>20144</v>
      </c>
      <c r="L2814" t="s">
        <v>1257</v>
      </c>
      <c r="M2814" t="s">
        <v>1258</v>
      </c>
      <c r="N2814" t="s">
        <v>20145</v>
      </c>
      <c r="Q2814" t="s">
        <v>44</v>
      </c>
      <c r="V2814" t="s">
        <v>20146</v>
      </c>
      <c r="AF2814">
        <v>2999</v>
      </c>
    </row>
    <row r="2815" spans="1:32" x14ac:dyDescent="0.3">
      <c r="A2815" s="1">
        <v>919</v>
      </c>
      <c r="B2815" t="s">
        <v>32</v>
      </c>
      <c r="C2815" t="s">
        <v>25195</v>
      </c>
      <c r="D2815" t="s">
        <v>20147</v>
      </c>
      <c r="E2815" t="s">
        <v>11047</v>
      </c>
      <c r="F2815" t="s">
        <v>20148</v>
      </c>
      <c r="G2815" t="s">
        <v>50</v>
      </c>
      <c r="H2815" t="s">
        <v>51</v>
      </c>
      <c r="I2815" t="s">
        <v>124</v>
      </c>
      <c r="K2815" t="s">
        <v>8975</v>
      </c>
      <c r="L2815" t="s">
        <v>11050</v>
      </c>
      <c r="M2815" t="s">
        <v>11051</v>
      </c>
      <c r="N2815" t="s">
        <v>20149</v>
      </c>
      <c r="Q2815" t="s">
        <v>44</v>
      </c>
      <c r="V2815" t="s">
        <v>20150</v>
      </c>
      <c r="AF2815">
        <v>3000</v>
      </c>
    </row>
    <row r="2816" spans="1:32" x14ac:dyDescent="0.3">
      <c r="A2816" s="1">
        <v>1235</v>
      </c>
      <c r="B2816" t="s">
        <v>32</v>
      </c>
      <c r="C2816" t="s">
        <v>25196</v>
      </c>
      <c r="D2816" t="s">
        <v>20151</v>
      </c>
      <c r="E2816" t="s">
        <v>20152</v>
      </c>
      <c r="F2816" t="s">
        <v>20153</v>
      </c>
      <c r="G2816" t="s">
        <v>1172</v>
      </c>
      <c r="H2816" t="s">
        <v>522</v>
      </c>
      <c r="I2816" t="s">
        <v>168</v>
      </c>
      <c r="J2816" t="s">
        <v>236</v>
      </c>
      <c r="K2816" t="s">
        <v>5788</v>
      </c>
      <c r="L2816" t="s">
        <v>20154</v>
      </c>
      <c r="M2816" t="s">
        <v>20155</v>
      </c>
      <c r="N2816" t="s">
        <v>20156</v>
      </c>
      <c r="P2816" t="s">
        <v>8738</v>
      </c>
      <c r="Q2816" t="s">
        <v>44</v>
      </c>
      <c r="V2816" t="s">
        <v>20157</v>
      </c>
      <c r="AF2816">
        <v>3001</v>
      </c>
    </row>
    <row r="2817" spans="1:32" x14ac:dyDescent="0.3">
      <c r="A2817" s="1">
        <v>2423</v>
      </c>
      <c r="B2817" t="s">
        <v>32</v>
      </c>
      <c r="C2817" t="s">
        <v>25197</v>
      </c>
      <c r="D2817" t="s">
        <v>20158</v>
      </c>
      <c r="E2817" t="s">
        <v>20159</v>
      </c>
      <c r="F2817" t="s">
        <v>20160</v>
      </c>
      <c r="G2817" t="s">
        <v>2515</v>
      </c>
      <c r="H2817" t="s">
        <v>248</v>
      </c>
      <c r="I2817" t="s">
        <v>875</v>
      </c>
      <c r="J2817" t="s">
        <v>349</v>
      </c>
      <c r="K2817" t="s">
        <v>15998</v>
      </c>
      <c r="L2817" t="s">
        <v>20161</v>
      </c>
      <c r="M2817" t="s">
        <v>20162</v>
      </c>
      <c r="N2817" t="s">
        <v>20163</v>
      </c>
      <c r="P2817" t="s">
        <v>4244</v>
      </c>
      <c r="Q2817" t="s">
        <v>44</v>
      </c>
      <c r="V2817" t="s">
        <v>20164</v>
      </c>
      <c r="AF2817">
        <v>3002</v>
      </c>
    </row>
    <row r="2818" spans="1:32" x14ac:dyDescent="0.3">
      <c r="A2818" s="1">
        <v>1731</v>
      </c>
      <c r="B2818" t="s">
        <v>32</v>
      </c>
      <c r="C2818" t="s">
        <v>25198</v>
      </c>
      <c r="D2818" t="s">
        <v>19098</v>
      </c>
      <c r="E2818" t="s">
        <v>17029</v>
      </c>
      <c r="F2818" t="s">
        <v>20165</v>
      </c>
      <c r="G2818" t="s">
        <v>20166</v>
      </c>
      <c r="H2818" t="s">
        <v>91</v>
      </c>
      <c r="I2818" t="s">
        <v>2540</v>
      </c>
      <c r="J2818" t="s">
        <v>103</v>
      </c>
      <c r="K2818" t="s">
        <v>20167</v>
      </c>
      <c r="L2818" t="s">
        <v>17032</v>
      </c>
      <c r="M2818" t="s">
        <v>17033</v>
      </c>
      <c r="N2818" t="s">
        <v>20168</v>
      </c>
      <c r="P2818" t="s">
        <v>20169</v>
      </c>
      <c r="Q2818" t="s">
        <v>44</v>
      </c>
      <c r="V2818" t="s">
        <v>20170</v>
      </c>
      <c r="AF2818">
        <v>3003</v>
      </c>
    </row>
    <row r="2819" spans="1:32" x14ac:dyDescent="0.3">
      <c r="A2819" s="1">
        <v>1412</v>
      </c>
      <c r="B2819" t="s">
        <v>32</v>
      </c>
      <c r="C2819" t="s">
        <v>25199</v>
      </c>
      <c r="D2819" t="s">
        <v>20171</v>
      </c>
      <c r="E2819" t="s">
        <v>20172</v>
      </c>
      <c r="F2819" t="s">
        <v>20173</v>
      </c>
      <c r="G2819" t="s">
        <v>3654</v>
      </c>
      <c r="H2819" t="s">
        <v>74</v>
      </c>
      <c r="I2819" t="s">
        <v>1044</v>
      </c>
      <c r="J2819" t="s">
        <v>39</v>
      </c>
      <c r="K2819" t="s">
        <v>7096</v>
      </c>
      <c r="L2819" t="s">
        <v>20174</v>
      </c>
      <c r="M2819" t="s">
        <v>20175</v>
      </c>
      <c r="N2819" t="s">
        <v>20176</v>
      </c>
      <c r="P2819" t="s">
        <v>11049</v>
      </c>
      <c r="Q2819" t="s">
        <v>44</v>
      </c>
      <c r="V2819" t="s">
        <v>20177</v>
      </c>
      <c r="AF2819">
        <v>3004</v>
      </c>
    </row>
    <row r="2820" spans="1:32" x14ac:dyDescent="0.3">
      <c r="A2820" s="1">
        <v>728</v>
      </c>
      <c r="B2820" t="s">
        <v>32</v>
      </c>
      <c r="C2820" t="s">
        <v>25200</v>
      </c>
      <c r="D2820" t="s">
        <v>20178</v>
      </c>
      <c r="E2820" t="s">
        <v>2264</v>
      </c>
      <c r="F2820" t="s">
        <v>20179</v>
      </c>
      <c r="G2820" t="s">
        <v>9932</v>
      </c>
      <c r="H2820" t="s">
        <v>37</v>
      </c>
      <c r="I2820" t="s">
        <v>373</v>
      </c>
      <c r="J2820" t="s">
        <v>39</v>
      </c>
      <c r="K2820" t="s">
        <v>20180</v>
      </c>
      <c r="L2820" t="s">
        <v>2268</v>
      </c>
      <c r="M2820" t="s">
        <v>2269</v>
      </c>
      <c r="N2820" t="s">
        <v>20181</v>
      </c>
      <c r="Q2820" t="s">
        <v>44</v>
      </c>
      <c r="AF2820">
        <v>3005</v>
      </c>
    </row>
    <row r="2821" spans="1:32" x14ac:dyDescent="0.3">
      <c r="A2821" s="1">
        <v>1042</v>
      </c>
      <c r="B2821" t="s">
        <v>32</v>
      </c>
      <c r="C2821" t="s">
        <v>25201</v>
      </c>
      <c r="D2821" t="s">
        <v>20182</v>
      </c>
      <c r="E2821" t="s">
        <v>2264</v>
      </c>
      <c r="F2821" t="s">
        <v>20183</v>
      </c>
      <c r="G2821" t="s">
        <v>20184</v>
      </c>
      <c r="H2821" t="s">
        <v>37</v>
      </c>
      <c r="I2821" t="s">
        <v>373</v>
      </c>
      <c r="J2821" t="s">
        <v>39</v>
      </c>
      <c r="K2821" t="s">
        <v>20185</v>
      </c>
      <c r="L2821" t="s">
        <v>2268</v>
      </c>
      <c r="M2821" t="s">
        <v>2269</v>
      </c>
      <c r="N2821" t="s">
        <v>20186</v>
      </c>
      <c r="Q2821" t="s">
        <v>44</v>
      </c>
      <c r="AF2821">
        <v>3006</v>
      </c>
    </row>
    <row r="2822" spans="1:32" x14ac:dyDescent="0.3">
      <c r="A2822" s="1">
        <v>2455</v>
      </c>
      <c r="B2822" t="s">
        <v>32</v>
      </c>
      <c r="C2822" t="s">
        <v>25202</v>
      </c>
      <c r="D2822" t="s">
        <v>20187</v>
      </c>
      <c r="E2822" t="s">
        <v>4392</v>
      </c>
      <c r="F2822" t="s">
        <v>20188</v>
      </c>
      <c r="G2822" t="s">
        <v>4820</v>
      </c>
      <c r="H2822" t="s">
        <v>91</v>
      </c>
      <c r="I2822" t="s">
        <v>324</v>
      </c>
      <c r="J2822" t="s">
        <v>39</v>
      </c>
      <c r="K2822" t="s">
        <v>20189</v>
      </c>
      <c r="L2822" t="s">
        <v>4396</v>
      </c>
      <c r="M2822" t="s">
        <v>4397</v>
      </c>
      <c r="N2822" t="s">
        <v>20190</v>
      </c>
      <c r="Q2822" t="s">
        <v>44</v>
      </c>
      <c r="V2822" t="s">
        <v>20191</v>
      </c>
      <c r="AF2822">
        <v>3007</v>
      </c>
    </row>
    <row r="2823" spans="1:32" x14ac:dyDescent="0.3">
      <c r="A2823" s="1">
        <v>2420</v>
      </c>
      <c r="B2823" t="s">
        <v>32</v>
      </c>
      <c r="C2823" t="s">
        <v>25203</v>
      </c>
      <c r="D2823" t="s">
        <v>20192</v>
      </c>
      <c r="E2823" t="s">
        <v>6474</v>
      </c>
      <c r="F2823" t="s">
        <v>20193</v>
      </c>
      <c r="G2823" t="s">
        <v>20194</v>
      </c>
      <c r="H2823" t="s">
        <v>180</v>
      </c>
      <c r="I2823" t="s">
        <v>460</v>
      </c>
      <c r="J2823" t="s">
        <v>324</v>
      </c>
      <c r="L2823" t="s">
        <v>6476</v>
      </c>
      <c r="M2823" t="s">
        <v>6477</v>
      </c>
      <c r="N2823" t="s">
        <v>20195</v>
      </c>
      <c r="Q2823" t="s">
        <v>44</v>
      </c>
      <c r="V2823" t="s">
        <v>20196</v>
      </c>
      <c r="AF2823">
        <v>3008</v>
      </c>
    </row>
    <row r="2824" spans="1:32" x14ac:dyDescent="0.3">
      <c r="A2824" s="1">
        <v>2261</v>
      </c>
      <c r="B2824" t="s">
        <v>32</v>
      </c>
      <c r="C2824" t="s">
        <v>25204</v>
      </c>
      <c r="D2824" t="s">
        <v>20197</v>
      </c>
      <c r="E2824" t="s">
        <v>20198</v>
      </c>
      <c r="F2824" t="s">
        <v>20199</v>
      </c>
      <c r="G2824" t="s">
        <v>20200</v>
      </c>
      <c r="H2824" t="s">
        <v>37</v>
      </c>
      <c r="I2824" t="s">
        <v>146</v>
      </c>
      <c r="J2824" t="s">
        <v>147</v>
      </c>
      <c r="K2824" t="s">
        <v>11030</v>
      </c>
      <c r="L2824" t="s">
        <v>20201</v>
      </c>
      <c r="M2824" t="s">
        <v>20202</v>
      </c>
      <c r="N2824" t="s">
        <v>20203</v>
      </c>
      <c r="P2824" t="s">
        <v>3514</v>
      </c>
      <c r="Q2824" t="s">
        <v>44</v>
      </c>
      <c r="V2824" t="s">
        <v>20204</v>
      </c>
      <c r="AF2824">
        <v>3009</v>
      </c>
    </row>
    <row r="2825" spans="1:32" x14ac:dyDescent="0.3">
      <c r="A2825" s="1">
        <v>1320</v>
      </c>
      <c r="B2825" t="s">
        <v>32</v>
      </c>
      <c r="C2825" t="s">
        <v>25205</v>
      </c>
      <c r="D2825" t="s">
        <v>20205</v>
      </c>
      <c r="E2825" t="s">
        <v>18748</v>
      </c>
      <c r="F2825" t="s">
        <v>20206</v>
      </c>
      <c r="G2825" t="s">
        <v>20207</v>
      </c>
      <c r="H2825" t="s">
        <v>37</v>
      </c>
      <c r="I2825" t="s">
        <v>1911</v>
      </c>
      <c r="J2825" t="s">
        <v>146</v>
      </c>
      <c r="K2825" t="s">
        <v>20208</v>
      </c>
      <c r="L2825" t="s">
        <v>18752</v>
      </c>
      <c r="M2825" t="s">
        <v>18753</v>
      </c>
      <c r="N2825" t="s">
        <v>20209</v>
      </c>
      <c r="Q2825" t="s">
        <v>44</v>
      </c>
      <c r="AF2825">
        <v>3010</v>
      </c>
    </row>
    <row r="2826" spans="1:32" x14ac:dyDescent="0.3">
      <c r="A2826" s="1">
        <v>1545</v>
      </c>
      <c r="B2826" t="s">
        <v>32</v>
      </c>
      <c r="C2826" t="s">
        <v>25206</v>
      </c>
      <c r="D2826" t="s">
        <v>20210</v>
      </c>
      <c r="E2826" t="s">
        <v>20211</v>
      </c>
      <c r="F2826" t="s">
        <v>20212</v>
      </c>
      <c r="G2826" t="s">
        <v>20213</v>
      </c>
      <c r="H2826" t="s">
        <v>37</v>
      </c>
      <c r="I2826" t="s">
        <v>123</v>
      </c>
      <c r="J2826" t="s">
        <v>3057</v>
      </c>
      <c r="K2826" t="s">
        <v>20214</v>
      </c>
      <c r="L2826" t="s">
        <v>20211</v>
      </c>
      <c r="M2826" t="s">
        <v>20215</v>
      </c>
      <c r="N2826" t="s">
        <v>20216</v>
      </c>
      <c r="P2826" t="s">
        <v>20217</v>
      </c>
      <c r="Q2826" t="s">
        <v>44</v>
      </c>
      <c r="AF2826">
        <v>3011</v>
      </c>
    </row>
    <row r="2827" spans="1:32" x14ac:dyDescent="0.3">
      <c r="A2827" s="1">
        <v>1709</v>
      </c>
      <c r="B2827" t="s">
        <v>32</v>
      </c>
      <c r="C2827" t="s">
        <v>25207</v>
      </c>
      <c r="D2827" t="s">
        <v>20218</v>
      </c>
      <c r="E2827" t="s">
        <v>20219</v>
      </c>
      <c r="F2827" t="s">
        <v>20220</v>
      </c>
      <c r="G2827" t="s">
        <v>1508</v>
      </c>
      <c r="H2827" t="s">
        <v>51</v>
      </c>
      <c r="I2827" t="s">
        <v>1987</v>
      </c>
      <c r="J2827" t="s">
        <v>373</v>
      </c>
      <c r="K2827" t="s">
        <v>20221</v>
      </c>
      <c r="L2827" t="s">
        <v>20222</v>
      </c>
      <c r="M2827" t="s">
        <v>20223</v>
      </c>
      <c r="N2827" t="s">
        <v>20224</v>
      </c>
      <c r="P2827" t="s">
        <v>20225</v>
      </c>
      <c r="Q2827" t="s">
        <v>44</v>
      </c>
      <c r="V2827" t="s">
        <v>20226</v>
      </c>
      <c r="AF2827">
        <v>3012</v>
      </c>
    </row>
    <row r="2828" spans="1:32" x14ac:dyDescent="0.3">
      <c r="A2828" s="1">
        <v>1368</v>
      </c>
      <c r="B2828" t="s">
        <v>32</v>
      </c>
      <c r="C2828" t="s">
        <v>25208</v>
      </c>
      <c r="D2828" t="s">
        <v>20227</v>
      </c>
      <c r="E2828" t="s">
        <v>10850</v>
      </c>
      <c r="F2828" t="s">
        <v>20228</v>
      </c>
      <c r="G2828" t="s">
        <v>20229</v>
      </c>
      <c r="H2828" t="s">
        <v>522</v>
      </c>
      <c r="I2828" t="s">
        <v>215</v>
      </c>
      <c r="J2828" t="s">
        <v>1231</v>
      </c>
      <c r="K2828" t="s">
        <v>20230</v>
      </c>
      <c r="L2828" t="s">
        <v>10853</v>
      </c>
      <c r="M2828" t="s">
        <v>10854</v>
      </c>
      <c r="N2828" t="s">
        <v>20231</v>
      </c>
      <c r="P2828" t="s">
        <v>20232</v>
      </c>
      <c r="Q2828" t="s">
        <v>44</v>
      </c>
      <c r="V2828" t="s">
        <v>20233</v>
      </c>
      <c r="AF2828">
        <v>3013</v>
      </c>
    </row>
    <row r="2829" spans="1:32" x14ac:dyDescent="0.3">
      <c r="A2829" s="1">
        <v>763</v>
      </c>
      <c r="B2829" t="s">
        <v>32</v>
      </c>
      <c r="C2829" t="s">
        <v>20234</v>
      </c>
      <c r="D2829" t="s">
        <v>20235</v>
      </c>
      <c r="E2829" t="s">
        <v>20236</v>
      </c>
      <c r="F2829" t="s">
        <v>20237</v>
      </c>
      <c r="G2829" t="s">
        <v>4759</v>
      </c>
      <c r="H2829" t="s">
        <v>522</v>
      </c>
      <c r="I2829" t="s">
        <v>11030</v>
      </c>
      <c r="J2829" t="s">
        <v>190</v>
      </c>
      <c r="K2829" t="s">
        <v>4012</v>
      </c>
      <c r="L2829" t="s">
        <v>20236</v>
      </c>
      <c r="M2829" t="s">
        <v>20238</v>
      </c>
      <c r="N2829" t="s">
        <v>20239</v>
      </c>
      <c r="P2829" t="s">
        <v>2397</v>
      </c>
      <c r="Q2829" t="s">
        <v>44</v>
      </c>
      <c r="V2829" t="s">
        <v>20240</v>
      </c>
      <c r="AF2829">
        <v>3014</v>
      </c>
    </row>
    <row r="2830" spans="1:32" x14ac:dyDescent="0.3">
      <c r="A2830" s="1">
        <v>2448</v>
      </c>
      <c r="B2830" t="s">
        <v>32</v>
      </c>
      <c r="C2830" t="s">
        <v>20241</v>
      </c>
      <c r="D2830" t="s">
        <v>20242</v>
      </c>
      <c r="E2830" t="s">
        <v>19622</v>
      </c>
      <c r="F2830" t="s">
        <v>20243</v>
      </c>
      <c r="G2830" t="s">
        <v>20244</v>
      </c>
      <c r="H2830" t="s">
        <v>459</v>
      </c>
      <c r="I2830" t="s">
        <v>2993</v>
      </c>
      <c r="J2830" t="s">
        <v>168</v>
      </c>
      <c r="K2830" t="s">
        <v>20245</v>
      </c>
      <c r="L2830" t="s">
        <v>19624</v>
      </c>
      <c r="M2830" t="s">
        <v>19625</v>
      </c>
      <c r="N2830" t="s">
        <v>20246</v>
      </c>
      <c r="P2830" t="s">
        <v>20247</v>
      </c>
      <c r="Q2830" t="s">
        <v>44</v>
      </c>
      <c r="V2830" t="s">
        <v>20248</v>
      </c>
      <c r="AF2830">
        <v>3015</v>
      </c>
    </row>
    <row r="2831" spans="1:32" x14ac:dyDescent="0.3">
      <c r="A2831" s="1">
        <v>280</v>
      </c>
      <c r="B2831" t="s">
        <v>32</v>
      </c>
      <c r="C2831" t="s">
        <v>25209</v>
      </c>
      <c r="D2831" t="s">
        <v>20249</v>
      </c>
      <c r="E2831" t="s">
        <v>20250</v>
      </c>
      <c r="F2831" t="s">
        <v>20251</v>
      </c>
      <c r="G2831" t="s">
        <v>20252</v>
      </c>
      <c r="H2831" t="s">
        <v>180</v>
      </c>
      <c r="I2831" t="s">
        <v>324</v>
      </c>
      <c r="J2831" t="s">
        <v>461</v>
      </c>
      <c r="K2831" t="s">
        <v>20253</v>
      </c>
      <c r="L2831" t="s">
        <v>20254</v>
      </c>
      <c r="M2831" t="s">
        <v>20255</v>
      </c>
      <c r="N2831" t="s">
        <v>20256</v>
      </c>
      <c r="P2831" t="s">
        <v>20257</v>
      </c>
      <c r="Q2831" t="s">
        <v>44</v>
      </c>
      <c r="V2831" t="s">
        <v>20258</v>
      </c>
      <c r="AF2831">
        <v>3016</v>
      </c>
    </row>
    <row r="2832" spans="1:32" x14ac:dyDescent="0.3">
      <c r="A2832" s="1">
        <v>1536</v>
      </c>
      <c r="B2832" t="s">
        <v>32</v>
      </c>
      <c r="C2832" t="s">
        <v>25210</v>
      </c>
      <c r="D2832" t="s">
        <v>20259</v>
      </c>
      <c r="E2832" t="s">
        <v>20260</v>
      </c>
      <c r="F2832" t="s">
        <v>20261</v>
      </c>
      <c r="G2832" t="s">
        <v>5101</v>
      </c>
      <c r="H2832" t="s">
        <v>248</v>
      </c>
      <c r="I2832" t="s">
        <v>1321</v>
      </c>
      <c r="J2832" t="s">
        <v>147</v>
      </c>
      <c r="K2832" t="s">
        <v>460</v>
      </c>
      <c r="L2832" t="s">
        <v>20262</v>
      </c>
      <c r="M2832" t="s">
        <v>20263</v>
      </c>
      <c r="P2832" t="s">
        <v>1823</v>
      </c>
      <c r="Q2832" t="s">
        <v>12391</v>
      </c>
      <c r="V2832" t="s">
        <v>20264</v>
      </c>
      <c r="AF2832">
        <v>3017</v>
      </c>
    </row>
    <row r="2833" spans="1:32" x14ac:dyDescent="0.3">
      <c r="A2833" s="1">
        <v>895</v>
      </c>
      <c r="B2833" t="s">
        <v>32</v>
      </c>
      <c r="C2833" t="s">
        <v>25211</v>
      </c>
      <c r="D2833" t="s">
        <v>20265</v>
      </c>
      <c r="E2833" t="s">
        <v>20266</v>
      </c>
      <c r="F2833" t="s">
        <v>20267</v>
      </c>
      <c r="G2833" t="s">
        <v>4752</v>
      </c>
      <c r="H2833" t="s">
        <v>51</v>
      </c>
      <c r="I2833" t="s">
        <v>498</v>
      </c>
      <c r="J2833" t="s">
        <v>168</v>
      </c>
      <c r="K2833" t="s">
        <v>4843</v>
      </c>
      <c r="L2833" t="s">
        <v>20268</v>
      </c>
      <c r="M2833" t="s">
        <v>20269</v>
      </c>
      <c r="N2833" t="s">
        <v>20270</v>
      </c>
      <c r="P2833" t="s">
        <v>9032</v>
      </c>
      <c r="Q2833" t="s">
        <v>44</v>
      </c>
      <c r="V2833" t="s">
        <v>20271</v>
      </c>
      <c r="AF2833">
        <v>3018</v>
      </c>
    </row>
    <row r="2834" spans="1:32" x14ac:dyDescent="0.3">
      <c r="A2834" s="1">
        <v>1504</v>
      </c>
      <c r="B2834" t="s">
        <v>32</v>
      </c>
      <c r="C2834" t="s">
        <v>25212</v>
      </c>
      <c r="D2834" t="s">
        <v>20272</v>
      </c>
      <c r="E2834" t="s">
        <v>3360</v>
      </c>
      <c r="F2834" t="s">
        <v>20273</v>
      </c>
      <c r="G2834" t="s">
        <v>20274</v>
      </c>
      <c r="H2834" t="s">
        <v>248</v>
      </c>
      <c r="I2834" t="s">
        <v>110</v>
      </c>
      <c r="K2834" t="s">
        <v>20275</v>
      </c>
      <c r="L2834" t="s">
        <v>603</v>
      </c>
      <c r="M2834" t="s">
        <v>604</v>
      </c>
      <c r="N2834" t="s">
        <v>20276</v>
      </c>
      <c r="Q2834" t="s">
        <v>44</v>
      </c>
      <c r="V2834" t="s">
        <v>20277</v>
      </c>
      <c r="AF2834">
        <v>3019</v>
      </c>
    </row>
    <row r="2835" spans="1:32" x14ac:dyDescent="0.3">
      <c r="A2835" s="1">
        <v>1508</v>
      </c>
      <c r="B2835" t="s">
        <v>32</v>
      </c>
      <c r="C2835" t="s">
        <v>25213</v>
      </c>
      <c r="D2835" t="s">
        <v>20278</v>
      </c>
      <c r="E2835" t="s">
        <v>20279</v>
      </c>
      <c r="F2835" t="s">
        <v>20280</v>
      </c>
      <c r="G2835" t="s">
        <v>4667</v>
      </c>
      <c r="H2835" t="s">
        <v>248</v>
      </c>
      <c r="I2835" t="s">
        <v>1823</v>
      </c>
      <c r="J2835" t="s">
        <v>124</v>
      </c>
      <c r="K2835" t="s">
        <v>12100</v>
      </c>
      <c r="L2835" t="s">
        <v>20281</v>
      </c>
      <c r="M2835" t="s">
        <v>20282</v>
      </c>
      <c r="N2835" t="s">
        <v>20283</v>
      </c>
      <c r="P2835" t="s">
        <v>12161</v>
      </c>
      <c r="Q2835" t="s">
        <v>44</v>
      </c>
      <c r="V2835" t="s">
        <v>20284</v>
      </c>
      <c r="AF2835">
        <v>3020</v>
      </c>
    </row>
    <row r="2836" spans="1:32" x14ac:dyDescent="0.3">
      <c r="A2836" s="1">
        <v>1572</v>
      </c>
      <c r="B2836" t="s">
        <v>32</v>
      </c>
      <c r="C2836" t="s">
        <v>25214</v>
      </c>
      <c r="D2836" t="s">
        <v>20285</v>
      </c>
      <c r="E2836" t="s">
        <v>20286</v>
      </c>
      <c r="F2836" t="s">
        <v>20287</v>
      </c>
      <c r="G2836" t="s">
        <v>2515</v>
      </c>
      <c r="H2836" t="s">
        <v>248</v>
      </c>
      <c r="I2836" t="s">
        <v>1987</v>
      </c>
      <c r="J2836" t="s">
        <v>190</v>
      </c>
      <c r="K2836" t="s">
        <v>8149</v>
      </c>
      <c r="L2836" t="s">
        <v>20288</v>
      </c>
      <c r="M2836" t="s">
        <v>20289</v>
      </c>
      <c r="N2836" t="s">
        <v>20290</v>
      </c>
      <c r="P2836" t="s">
        <v>11225</v>
      </c>
      <c r="Q2836" t="s">
        <v>44</v>
      </c>
      <c r="V2836" t="s">
        <v>20291</v>
      </c>
      <c r="AF2836">
        <v>3021</v>
      </c>
    </row>
    <row r="2837" spans="1:32" x14ac:dyDescent="0.3">
      <c r="A2837" s="1">
        <v>1141</v>
      </c>
      <c r="B2837" t="s">
        <v>32</v>
      </c>
      <c r="C2837" t="s">
        <v>25215</v>
      </c>
      <c r="D2837" t="s">
        <v>20292</v>
      </c>
      <c r="E2837" t="s">
        <v>19226</v>
      </c>
      <c r="F2837" t="s">
        <v>20293</v>
      </c>
      <c r="G2837" t="s">
        <v>20294</v>
      </c>
      <c r="H2837" t="s">
        <v>108</v>
      </c>
      <c r="I2837" t="s">
        <v>123</v>
      </c>
      <c r="J2837" t="s">
        <v>4339</v>
      </c>
      <c r="K2837" t="s">
        <v>20295</v>
      </c>
      <c r="L2837" t="s">
        <v>19229</v>
      </c>
      <c r="M2837" t="s">
        <v>19230</v>
      </c>
      <c r="N2837" t="s">
        <v>20296</v>
      </c>
      <c r="P2837" t="s">
        <v>20297</v>
      </c>
      <c r="Q2837" t="s">
        <v>44</v>
      </c>
      <c r="AF2837">
        <v>3022</v>
      </c>
    </row>
    <row r="2838" spans="1:32" x14ac:dyDescent="0.3">
      <c r="A2838" s="1">
        <v>2595</v>
      </c>
      <c r="B2838" t="s">
        <v>32</v>
      </c>
      <c r="C2838" t="s">
        <v>25216</v>
      </c>
      <c r="D2838" t="s">
        <v>20298</v>
      </c>
      <c r="E2838" t="s">
        <v>11495</v>
      </c>
      <c r="F2838" t="s">
        <v>20299</v>
      </c>
      <c r="G2838" t="s">
        <v>15647</v>
      </c>
      <c r="H2838" t="s">
        <v>475</v>
      </c>
      <c r="I2838" t="s">
        <v>5000</v>
      </c>
      <c r="J2838" t="s">
        <v>373</v>
      </c>
      <c r="L2838" t="s">
        <v>11498</v>
      </c>
      <c r="M2838" t="s">
        <v>11499</v>
      </c>
      <c r="N2838" t="s">
        <v>20300</v>
      </c>
      <c r="Q2838" t="s">
        <v>44</v>
      </c>
      <c r="V2838" t="s">
        <v>20301</v>
      </c>
      <c r="AF2838">
        <v>3023</v>
      </c>
    </row>
    <row r="2839" spans="1:32" x14ac:dyDescent="0.3">
      <c r="A2839" s="1">
        <v>1781</v>
      </c>
      <c r="B2839" t="s">
        <v>32</v>
      </c>
      <c r="C2839" t="s">
        <v>25217</v>
      </c>
      <c r="D2839" t="s">
        <v>20302</v>
      </c>
      <c r="E2839" t="s">
        <v>17221</v>
      </c>
      <c r="F2839" t="s">
        <v>20303</v>
      </c>
      <c r="G2839" t="s">
        <v>20304</v>
      </c>
      <c r="H2839" t="s">
        <v>166</v>
      </c>
      <c r="I2839" t="s">
        <v>2261</v>
      </c>
      <c r="J2839" t="s">
        <v>1231</v>
      </c>
      <c r="K2839" t="s">
        <v>20305</v>
      </c>
      <c r="L2839" t="s">
        <v>17224</v>
      </c>
      <c r="M2839" t="s">
        <v>17225</v>
      </c>
      <c r="N2839" t="s">
        <v>20306</v>
      </c>
      <c r="P2839" t="s">
        <v>20307</v>
      </c>
      <c r="Q2839" t="s">
        <v>44</v>
      </c>
      <c r="V2839" t="s">
        <v>20308</v>
      </c>
      <c r="AF2839">
        <v>3024</v>
      </c>
    </row>
    <row r="2840" spans="1:32" x14ac:dyDescent="0.3">
      <c r="A2840" s="1">
        <v>2142</v>
      </c>
      <c r="B2840" t="s">
        <v>32</v>
      </c>
      <c r="C2840" t="s">
        <v>25218</v>
      </c>
      <c r="D2840" t="s">
        <v>20309</v>
      </c>
      <c r="E2840" t="s">
        <v>20250</v>
      </c>
      <c r="F2840" t="s">
        <v>20310</v>
      </c>
      <c r="G2840" t="s">
        <v>20311</v>
      </c>
      <c r="H2840" t="s">
        <v>122</v>
      </c>
      <c r="I2840" t="s">
        <v>373</v>
      </c>
      <c r="J2840" t="s">
        <v>39</v>
      </c>
      <c r="K2840" t="s">
        <v>9906</v>
      </c>
      <c r="L2840" t="s">
        <v>20254</v>
      </c>
      <c r="M2840" t="s">
        <v>20255</v>
      </c>
      <c r="N2840" t="s">
        <v>20312</v>
      </c>
      <c r="P2840" t="s">
        <v>20313</v>
      </c>
      <c r="Q2840" t="s">
        <v>44</v>
      </c>
      <c r="V2840" t="s">
        <v>20314</v>
      </c>
      <c r="AF2840">
        <v>3025</v>
      </c>
    </row>
    <row r="2841" spans="1:32" x14ac:dyDescent="0.3">
      <c r="A2841" s="1">
        <v>1937</v>
      </c>
      <c r="B2841" t="s">
        <v>32</v>
      </c>
      <c r="C2841" t="s">
        <v>25219</v>
      </c>
      <c r="D2841" t="s">
        <v>20315</v>
      </c>
      <c r="E2841" t="s">
        <v>6427</v>
      </c>
      <c r="F2841" t="s">
        <v>20316</v>
      </c>
      <c r="G2841" t="s">
        <v>4999</v>
      </c>
      <c r="H2841" t="s">
        <v>166</v>
      </c>
      <c r="I2841" t="s">
        <v>383</v>
      </c>
      <c r="J2841" t="s">
        <v>190</v>
      </c>
      <c r="K2841" t="s">
        <v>20317</v>
      </c>
      <c r="L2841" t="s">
        <v>6430</v>
      </c>
      <c r="M2841" t="s">
        <v>6431</v>
      </c>
      <c r="N2841" t="s">
        <v>20318</v>
      </c>
      <c r="P2841" t="s">
        <v>12321</v>
      </c>
      <c r="Q2841" t="s">
        <v>44</v>
      </c>
      <c r="V2841" t="s">
        <v>20319</v>
      </c>
      <c r="AF2841">
        <v>3026</v>
      </c>
    </row>
    <row r="2842" spans="1:32" x14ac:dyDescent="0.3">
      <c r="A2842" s="1">
        <v>2379</v>
      </c>
      <c r="B2842" t="s">
        <v>32</v>
      </c>
      <c r="C2842" t="s">
        <v>25220</v>
      </c>
      <c r="D2842" t="s">
        <v>20320</v>
      </c>
      <c r="E2842" t="s">
        <v>20219</v>
      </c>
      <c r="F2842" t="s">
        <v>20321</v>
      </c>
      <c r="G2842" t="s">
        <v>3625</v>
      </c>
      <c r="H2842" t="s">
        <v>459</v>
      </c>
      <c r="I2842" t="s">
        <v>383</v>
      </c>
      <c r="J2842" t="s">
        <v>190</v>
      </c>
      <c r="K2842" t="s">
        <v>17640</v>
      </c>
      <c r="L2842" t="s">
        <v>20222</v>
      </c>
      <c r="M2842" t="s">
        <v>20223</v>
      </c>
      <c r="N2842" t="s">
        <v>20322</v>
      </c>
      <c r="P2842" t="s">
        <v>14666</v>
      </c>
      <c r="Q2842" t="s">
        <v>44</v>
      </c>
      <c r="V2842" t="s">
        <v>20323</v>
      </c>
      <c r="AF2842">
        <v>3027</v>
      </c>
    </row>
    <row r="2843" spans="1:32" x14ac:dyDescent="0.3">
      <c r="A2843" s="1">
        <v>831</v>
      </c>
      <c r="B2843" t="s">
        <v>32</v>
      </c>
      <c r="C2843" t="s">
        <v>25221</v>
      </c>
      <c r="D2843" t="s">
        <v>20324</v>
      </c>
      <c r="E2843" t="s">
        <v>8307</v>
      </c>
      <c r="F2843" t="s">
        <v>20325</v>
      </c>
      <c r="G2843" t="s">
        <v>20326</v>
      </c>
      <c r="H2843" t="s">
        <v>522</v>
      </c>
      <c r="I2843" t="s">
        <v>477</v>
      </c>
      <c r="J2843" t="s">
        <v>476</v>
      </c>
      <c r="K2843" t="s">
        <v>20327</v>
      </c>
      <c r="L2843" t="s">
        <v>8311</v>
      </c>
      <c r="M2843" t="s">
        <v>8312</v>
      </c>
      <c r="N2843" t="s">
        <v>20328</v>
      </c>
      <c r="P2843" t="s">
        <v>20329</v>
      </c>
      <c r="Q2843" t="s">
        <v>44</v>
      </c>
      <c r="AF2843">
        <v>3028</v>
      </c>
    </row>
    <row r="2844" spans="1:32" x14ac:dyDescent="0.3">
      <c r="A2844" s="1">
        <v>1300</v>
      </c>
      <c r="B2844" t="s">
        <v>32</v>
      </c>
      <c r="C2844" t="s">
        <v>25222</v>
      </c>
      <c r="D2844" t="s">
        <v>20330</v>
      </c>
      <c r="E2844" t="s">
        <v>18670</v>
      </c>
      <c r="F2844" t="s">
        <v>20331</v>
      </c>
      <c r="G2844" t="s">
        <v>20332</v>
      </c>
      <c r="H2844" t="s">
        <v>91</v>
      </c>
      <c r="I2844" t="s">
        <v>461</v>
      </c>
      <c r="J2844" t="s">
        <v>310</v>
      </c>
      <c r="K2844" t="s">
        <v>20333</v>
      </c>
      <c r="L2844" t="s">
        <v>18674</v>
      </c>
      <c r="M2844" t="s">
        <v>18675</v>
      </c>
      <c r="N2844" t="s">
        <v>20334</v>
      </c>
      <c r="P2844" t="s">
        <v>20335</v>
      </c>
      <c r="Q2844" t="s">
        <v>44</v>
      </c>
      <c r="V2844" t="s">
        <v>20336</v>
      </c>
      <c r="AF2844">
        <v>3029</v>
      </c>
    </row>
    <row r="2845" spans="1:32" x14ac:dyDescent="0.3">
      <c r="A2845" s="1">
        <v>1375</v>
      </c>
      <c r="B2845" t="s">
        <v>32</v>
      </c>
      <c r="C2845" t="s">
        <v>25223</v>
      </c>
      <c r="D2845" t="s">
        <v>20337</v>
      </c>
      <c r="E2845" t="s">
        <v>9875</v>
      </c>
      <c r="F2845" t="s">
        <v>20338</v>
      </c>
      <c r="G2845" t="s">
        <v>5236</v>
      </c>
      <c r="H2845" t="s">
        <v>122</v>
      </c>
      <c r="I2845" t="s">
        <v>2843</v>
      </c>
      <c r="J2845" t="s">
        <v>168</v>
      </c>
      <c r="K2845" t="s">
        <v>9064</v>
      </c>
      <c r="L2845" t="s">
        <v>9878</v>
      </c>
      <c r="M2845" t="s">
        <v>9879</v>
      </c>
      <c r="N2845" t="s">
        <v>20339</v>
      </c>
      <c r="P2845" t="s">
        <v>8813</v>
      </c>
      <c r="Q2845" t="s">
        <v>44</v>
      </c>
      <c r="V2845" t="s">
        <v>20340</v>
      </c>
      <c r="AF2845">
        <v>3030</v>
      </c>
    </row>
    <row r="2846" spans="1:32" x14ac:dyDescent="0.3">
      <c r="A2846" s="1">
        <v>2214</v>
      </c>
      <c r="B2846" t="s">
        <v>32</v>
      </c>
      <c r="C2846" t="s">
        <v>25224</v>
      </c>
      <c r="D2846" t="s">
        <v>20341</v>
      </c>
      <c r="E2846" t="s">
        <v>20342</v>
      </c>
      <c r="F2846" t="s">
        <v>20343</v>
      </c>
      <c r="G2846" t="s">
        <v>102</v>
      </c>
      <c r="H2846" t="s">
        <v>37</v>
      </c>
      <c r="I2846" t="s">
        <v>110</v>
      </c>
      <c r="J2846" t="s">
        <v>39</v>
      </c>
      <c r="K2846" t="s">
        <v>1044</v>
      </c>
      <c r="L2846" t="s">
        <v>20344</v>
      </c>
      <c r="M2846" t="s">
        <v>20345</v>
      </c>
      <c r="N2846" t="s">
        <v>20346</v>
      </c>
      <c r="Q2846" t="s">
        <v>44</v>
      </c>
      <c r="V2846" t="s">
        <v>20347</v>
      </c>
      <c r="AF2846">
        <v>3031</v>
      </c>
    </row>
    <row r="2847" spans="1:32" x14ac:dyDescent="0.3">
      <c r="A2847" s="1">
        <v>2112</v>
      </c>
      <c r="B2847" t="s">
        <v>32</v>
      </c>
      <c r="C2847" t="s">
        <v>25225</v>
      </c>
      <c r="D2847" t="s">
        <v>20348</v>
      </c>
      <c r="E2847" t="s">
        <v>9579</v>
      </c>
      <c r="F2847" t="s">
        <v>20349</v>
      </c>
      <c r="G2847" t="s">
        <v>4356</v>
      </c>
      <c r="H2847" t="s">
        <v>166</v>
      </c>
      <c r="I2847" t="s">
        <v>10183</v>
      </c>
      <c r="J2847" t="s">
        <v>123</v>
      </c>
      <c r="K2847" t="s">
        <v>20350</v>
      </c>
      <c r="L2847" t="s">
        <v>9582</v>
      </c>
      <c r="M2847" t="s">
        <v>9583</v>
      </c>
      <c r="N2847" t="s">
        <v>20351</v>
      </c>
      <c r="P2847" t="s">
        <v>20352</v>
      </c>
      <c r="Q2847" t="s">
        <v>44</v>
      </c>
      <c r="V2847" t="s">
        <v>20353</v>
      </c>
      <c r="AF2847">
        <v>3032</v>
      </c>
    </row>
    <row r="2848" spans="1:32" x14ac:dyDescent="0.3">
      <c r="A2848" s="1">
        <v>1914</v>
      </c>
      <c r="B2848" t="s">
        <v>32</v>
      </c>
      <c r="C2848" t="s">
        <v>25226</v>
      </c>
      <c r="D2848" t="s">
        <v>20354</v>
      </c>
      <c r="E2848" t="s">
        <v>18670</v>
      </c>
      <c r="F2848" t="s">
        <v>20355</v>
      </c>
      <c r="G2848" t="s">
        <v>20356</v>
      </c>
      <c r="H2848" t="s">
        <v>108</v>
      </c>
      <c r="I2848" t="s">
        <v>1184</v>
      </c>
      <c r="J2848" t="s">
        <v>123</v>
      </c>
      <c r="K2848" t="s">
        <v>20357</v>
      </c>
      <c r="L2848" t="s">
        <v>18674</v>
      </c>
      <c r="M2848" t="s">
        <v>18675</v>
      </c>
      <c r="N2848" t="s">
        <v>20358</v>
      </c>
      <c r="P2848" t="s">
        <v>20359</v>
      </c>
      <c r="Q2848" t="s">
        <v>44</v>
      </c>
      <c r="V2848" t="s">
        <v>20360</v>
      </c>
      <c r="AF2848">
        <v>3033</v>
      </c>
    </row>
    <row r="2849" spans="1:32" x14ac:dyDescent="0.3">
      <c r="A2849" s="1">
        <v>1378</v>
      </c>
      <c r="B2849" t="s">
        <v>32</v>
      </c>
      <c r="C2849" t="s">
        <v>25227</v>
      </c>
      <c r="D2849" t="s">
        <v>20361</v>
      </c>
      <c r="E2849" t="s">
        <v>4673</v>
      </c>
      <c r="F2849" t="s">
        <v>20362</v>
      </c>
      <c r="G2849" t="s">
        <v>20363</v>
      </c>
      <c r="H2849" t="s">
        <v>74</v>
      </c>
      <c r="I2849" t="s">
        <v>13426</v>
      </c>
      <c r="J2849" t="s">
        <v>4339</v>
      </c>
      <c r="K2849" t="s">
        <v>20364</v>
      </c>
      <c r="L2849" t="s">
        <v>4677</v>
      </c>
      <c r="M2849" t="s">
        <v>4678</v>
      </c>
      <c r="N2849" t="s">
        <v>20365</v>
      </c>
      <c r="Q2849" t="s">
        <v>44</v>
      </c>
      <c r="AF2849">
        <v>3034</v>
      </c>
    </row>
    <row r="2850" spans="1:32" x14ac:dyDescent="0.3">
      <c r="A2850" s="1">
        <v>1092</v>
      </c>
      <c r="B2850" t="s">
        <v>32</v>
      </c>
      <c r="C2850" t="s">
        <v>25228</v>
      </c>
      <c r="D2850" t="s">
        <v>20366</v>
      </c>
      <c r="E2850" t="s">
        <v>10523</v>
      </c>
      <c r="F2850" t="s">
        <v>20367</v>
      </c>
      <c r="G2850" t="s">
        <v>14661</v>
      </c>
      <c r="H2850" t="s">
        <v>37</v>
      </c>
      <c r="I2850" t="s">
        <v>1823</v>
      </c>
      <c r="J2850" t="s">
        <v>124</v>
      </c>
      <c r="K2850" t="s">
        <v>20368</v>
      </c>
      <c r="L2850" t="s">
        <v>10526</v>
      </c>
      <c r="M2850" t="s">
        <v>10527</v>
      </c>
      <c r="N2850" t="s">
        <v>20369</v>
      </c>
      <c r="P2850" t="s">
        <v>20370</v>
      </c>
      <c r="Q2850" t="s">
        <v>44</v>
      </c>
      <c r="AF2850">
        <v>3035</v>
      </c>
    </row>
    <row r="2851" spans="1:32" x14ac:dyDescent="0.3">
      <c r="A2851" s="1">
        <v>1808</v>
      </c>
      <c r="B2851" t="s">
        <v>32</v>
      </c>
      <c r="C2851" t="s">
        <v>25229</v>
      </c>
      <c r="D2851" t="s">
        <v>20371</v>
      </c>
      <c r="E2851" t="s">
        <v>11964</v>
      </c>
      <c r="F2851" t="s">
        <v>20372</v>
      </c>
      <c r="G2851" t="s">
        <v>20373</v>
      </c>
      <c r="H2851" t="s">
        <v>108</v>
      </c>
      <c r="I2851" t="s">
        <v>875</v>
      </c>
      <c r="J2851" t="s">
        <v>39</v>
      </c>
      <c r="L2851" t="s">
        <v>11967</v>
      </c>
      <c r="M2851" t="s">
        <v>11968</v>
      </c>
      <c r="N2851" t="s">
        <v>20374</v>
      </c>
      <c r="Q2851" t="s">
        <v>44</v>
      </c>
      <c r="V2851" t="s">
        <v>20375</v>
      </c>
      <c r="AF2851">
        <v>3036</v>
      </c>
    </row>
    <row r="2852" spans="1:32" x14ac:dyDescent="0.3">
      <c r="A2852" s="1">
        <v>1142</v>
      </c>
      <c r="B2852" t="s">
        <v>32</v>
      </c>
      <c r="C2852" t="s">
        <v>25230</v>
      </c>
      <c r="D2852" t="s">
        <v>20376</v>
      </c>
      <c r="E2852" t="s">
        <v>2264</v>
      </c>
      <c r="F2852" t="s">
        <v>20377</v>
      </c>
      <c r="G2852" t="s">
        <v>6594</v>
      </c>
      <c r="H2852" t="s">
        <v>37</v>
      </c>
      <c r="I2852" t="s">
        <v>373</v>
      </c>
      <c r="J2852" t="s">
        <v>39</v>
      </c>
      <c r="K2852" t="s">
        <v>20378</v>
      </c>
      <c r="L2852" t="s">
        <v>2268</v>
      </c>
      <c r="M2852" t="s">
        <v>2269</v>
      </c>
      <c r="N2852" t="s">
        <v>20379</v>
      </c>
      <c r="Q2852" t="s">
        <v>44</v>
      </c>
      <c r="AF2852">
        <v>3037</v>
      </c>
    </row>
    <row r="2853" spans="1:32" x14ac:dyDescent="0.3">
      <c r="A2853" s="1">
        <v>1501</v>
      </c>
      <c r="B2853" t="s">
        <v>32</v>
      </c>
      <c r="C2853" t="s">
        <v>25231</v>
      </c>
      <c r="D2853" t="s">
        <v>20380</v>
      </c>
      <c r="E2853" t="s">
        <v>20381</v>
      </c>
      <c r="F2853" t="s">
        <v>20382</v>
      </c>
      <c r="G2853" t="s">
        <v>6545</v>
      </c>
      <c r="H2853" t="s">
        <v>74</v>
      </c>
      <c r="I2853" t="s">
        <v>146</v>
      </c>
      <c r="J2853" t="s">
        <v>147</v>
      </c>
      <c r="K2853" t="s">
        <v>6324</v>
      </c>
      <c r="L2853" t="s">
        <v>20383</v>
      </c>
      <c r="M2853" t="s">
        <v>20384</v>
      </c>
      <c r="N2853" t="s">
        <v>20385</v>
      </c>
      <c r="P2853" t="s">
        <v>6329</v>
      </c>
      <c r="Q2853" t="s">
        <v>44</v>
      </c>
      <c r="V2853" t="s">
        <v>20386</v>
      </c>
      <c r="AF2853">
        <v>3038</v>
      </c>
    </row>
    <row r="2854" spans="1:32" x14ac:dyDescent="0.3">
      <c r="A2854" s="1">
        <v>2231</v>
      </c>
      <c r="B2854" t="s">
        <v>32</v>
      </c>
      <c r="C2854" t="s">
        <v>25232</v>
      </c>
      <c r="D2854" t="s">
        <v>20387</v>
      </c>
      <c r="E2854" t="s">
        <v>18836</v>
      </c>
      <c r="F2854" t="s">
        <v>20388</v>
      </c>
      <c r="G2854" t="s">
        <v>433</v>
      </c>
      <c r="H2854" t="s">
        <v>91</v>
      </c>
      <c r="I2854" t="s">
        <v>236</v>
      </c>
      <c r="K2854" t="s">
        <v>6635</v>
      </c>
      <c r="L2854" t="s">
        <v>18838</v>
      </c>
      <c r="M2854" t="s">
        <v>18839</v>
      </c>
      <c r="N2854" t="s">
        <v>20389</v>
      </c>
      <c r="Q2854" t="s">
        <v>44</v>
      </c>
      <c r="V2854" t="s">
        <v>20390</v>
      </c>
      <c r="AF2854">
        <v>3039</v>
      </c>
    </row>
    <row r="2855" spans="1:32" x14ac:dyDescent="0.3">
      <c r="A2855" s="1">
        <v>2135</v>
      </c>
      <c r="B2855" t="s">
        <v>32</v>
      </c>
      <c r="C2855" t="s">
        <v>25233</v>
      </c>
      <c r="D2855" t="s">
        <v>20391</v>
      </c>
      <c r="E2855" t="s">
        <v>4673</v>
      </c>
      <c r="F2855" t="s">
        <v>20392</v>
      </c>
      <c r="G2855" t="s">
        <v>16655</v>
      </c>
      <c r="H2855" t="s">
        <v>37</v>
      </c>
      <c r="I2855" t="s">
        <v>12233</v>
      </c>
      <c r="J2855" t="s">
        <v>146</v>
      </c>
      <c r="K2855" t="s">
        <v>20393</v>
      </c>
      <c r="L2855" t="s">
        <v>4677</v>
      </c>
      <c r="M2855" t="s">
        <v>4678</v>
      </c>
      <c r="N2855" t="s">
        <v>20394</v>
      </c>
      <c r="Q2855" t="s">
        <v>44</v>
      </c>
      <c r="AF2855">
        <v>3040</v>
      </c>
    </row>
    <row r="2856" spans="1:32" x14ac:dyDescent="0.3">
      <c r="A2856" s="1">
        <v>2084</v>
      </c>
      <c r="B2856" t="s">
        <v>32</v>
      </c>
      <c r="C2856" t="s">
        <v>25234</v>
      </c>
      <c r="D2856" t="s">
        <v>20395</v>
      </c>
      <c r="E2856" t="s">
        <v>9352</v>
      </c>
      <c r="F2856" t="s">
        <v>20396</v>
      </c>
      <c r="G2856" t="s">
        <v>1183</v>
      </c>
      <c r="H2856" t="s">
        <v>37</v>
      </c>
      <c r="I2856" t="s">
        <v>789</v>
      </c>
      <c r="J2856" t="s">
        <v>124</v>
      </c>
      <c r="K2856" t="s">
        <v>20397</v>
      </c>
      <c r="L2856" t="s">
        <v>9355</v>
      </c>
      <c r="M2856" t="s">
        <v>9356</v>
      </c>
      <c r="N2856" t="s">
        <v>20398</v>
      </c>
      <c r="Q2856" t="s">
        <v>44</v>
      </c>
      <c r="V2856" t="s">
        <v>20399</v>
      </c>
      <c r="AF2856">
        <v>3041</v>
      </c>
    </row>
    <row r="2857" spans="1:32" x14ac:dyDescent="0.3">
      <c r="A2857" s="1">
        <v>2064</v>
      </c>
      <c r="B2857" t="s">
        <v>32</v>
      </c>
      <c r="C2857" t="s">
        <v>25235</v>
      </c>
      <c r="D2857" t="s">
        <v>20400</v>
      </c>
      <c r="E2857" t="s">
        <v>14175</v>
      </c>
      <c r="F2857" t="s">
        <v>20401</v>
      </c>
      <c r="G2857" t="s">
        <v>6721</v>
      </c>
      <c r="H2857" t="s">
        <v>248</v>
      </c>
      <c r="I2857" t="s">
        <v>1924</v>
      </c>
      <c r="J2857" t="s">
        <v>110</v>
      </c>
      <c r="K2857" t="s">
        <v>3289</v>
      </c>
      <c r="L2857" t="s">
        <v>14175</v>
      </c>
      <c r="M2857" t="s">
        <v>14177</v>
      </c>
      <c r="N2857" t="s">
        <v>20402</v>
      </c>
      <c r="P2857" t="s">
        <v>2093</v>
      </c>
      <c r="Q2857" t="s">
        <v>44</v>
      </c>
      <c r="V2857" t="s">
        <v>20403</v>
      </c>
      <c r="AF2857">
        <v>3042</v>
      </c>
    </row>
    <row r="2858" spans="1:32" x14ac:dyDescent="0.3">
      <c r="A2858" s="1">
        <v>1867</v>
      </c>
      <c r="B2858" t="s">
        <v>32</v>
      </c>
      <c r="C2858" t="s">
        <v>25236</v>
      </c>
      <c r="D2858" t="s">
        <v>20404</v>
      </c>
      <c r="E2858" t="s">
        <v>17221</v>
      </c>
      <c r="F2858" t="s">
        <v>20405</v>
      </c>
      <c r="G2858" t="s">
        <v>17691</v>
      </c>
      <c r="H2858" t="s">
        <v>166</v>
      </c>
      <c r="I2858" t="s">
        <v>3559</v>
      </c>
      <c r="J2858" t="s">
        <v>373</v>
      </c>
      <c r="K2858" t="s">
        <v>20406</v>
      </c>
      <c r="L2858" t="s">
        <v>17224</v>
      </c>
      <c r="M2858" t="s">
        <v>17225</v>
      </c>
      <c r="N2858" t="s">
        <v>20407</v>
      </c>
      <c r="P2858" t="s">
        <v>20408</v>
      </c>
      <c r="Q2858" t="s">
        <v>44</v>
      </c>
      <c r="V2858" t="s">
        <v>20409</v>
      </c>
      <c r="AF2858">
        <v>3043</v>
      </c>
    </row>
    <row r="2859" spans="1:32" x14ac:dyDescent="0.3">
      <c r="A2859" s="1">
        <v>2309</v>
      </c>
      <c r="B2859" t="s">
        <v>32</v>
      </c>
      <c r="C2859" t="s">
        <v>25237</v>
      </c>
      <c r="D2859" t="s">
        <v>20410</v>
      </c>
      <c r="E2859" t="s">
        <v>4392</v>
      </c>
      <c r="F2859" t="s">
        <v>20411</v>
      </c>
      <c r="G2859" t="s">
        <v>4468</v>
      </c>
      <c r="H2859" t="s">
        <v>122</v>
      </c>
      <c r="I2859" t="s">
        <v>4339</v>
      </c>
      <c r="J2859" t="s">
        <v>124</v>
      </c>
      <c r="K2859" t="s">
        <v>20412</v>
      </c>
      <c r="L2859" t="s">
        <v>4396</v>
      </c>
      <c r="M2859" t="s">
        <v>4397</v>
      </c>
      <c r="N2859" t="s">
        <v>20413</v>
      </c>
      <c r="Q2859" t="s">
        <v>44</v>
      </c>
      <c r="V2859" t="s">
        <v>20414</v>
      </c>
      <c r="AF2859">
        <v>3044</v>
      </c>
    </row>
    <row r="2860" spans="1:32" x14ac:dyDescent="0.3">
      <c r="A2860" s="1">
        <v>867</v>
      </c>
      <c r="B2860" t="s">
        <v>32</v>
      </c>
      <c r="C2860" t="s">
        <v>25238</v>
      </c>
      <c r="D2860" t="s">
        <v>20415</v>
      </c>
      <c r="E2860" t="s">
        <v>20416</v>
      </c>
      <c r="F2860" t="s">
        <v>20417</v>
      </c>
      <c r="G2860" t="s">
        <v>3213</v>
      </c>
      <c r="H2860" t="s">
        <v>475</v>
      </c>
      <c r="I2860" t="s">
        <v>461</v>
      </c>
      <c r="J2860" t="s">
        <v>110</v>
      </c>
      <c r="K2860" t="s">
        <v>2158</v>
      </c>
      <c r="L2860" t="s">
        <v>20418</v>
      </c>
      <c r="M2860" t="s">
        <v>20419</v>
      </c>
      <c r="N2860" t="s">
        <v>20420</v>
      </c>
      <c r="P2860" t="s">
        <v>7332</v>
      </c>
      <c r="Q2860" t="s">
        <v>44</v>
      </c>
      <c r="V2860" t="s">
        <v>20421</v>
      </c>
      <c r="AF2860">
        <v>3045</v>
      </c>
    </row>
    <row r="2861" spans="1:32" x14ac:dyDescent="0.3">
      <c r="A2861" s="1">
        <v>80</v>
      </c>
      <c r="B2861" t="s">
        <v>32</v>
      </c>
      <c r="C2861" t="s">
        <v>25239</v>
      </c>
      <c r="D2861" t="s">
        <v>20422</v>
      </c>
      <c r="E2861" t="s">
        <v>14294</v>
      </c>
      <c r="F2861" t="s">
        <v>20423</v>
      </c>
      <c r="G2861" t="s">
        <v>20424</v>
      </c>
      <c r="H2861" t="s">
        <v>180</v>
      </c>
      <c r="I2861" t="s">
        <v>228</v>
      </c>
      <c r="J2861" t="s">
        <v>168</v>
      </c>
      <c r="K2861" t="s">
        <v>20425</v>
      </c>
      <c r="L2861" t="s">
        <v>14297</v>
      </c>
      <c r="M2861" t="s">
        <v>14298</v>
      </c>
      <c r="N2861" t="s">
        <v>20426</v>
      </c>
      <c r="P2861" t="s">
        <v>20427</v>
      </c>
      <c r="Q2861" t="s">
        <v>44</v>
      </c>
      <c r="V2861" t="s">
        <v>20428</v>
      </c>
      <c r="AF2861">
        <v>3046</v>
      </c>
    </row>
    <row r="2862" spans="1:32" x14ac:dyDescent="0.3">
      <c r="A2862" s="1">
        <v>1227</v>
      </c>
      <c r="B2862" t="s">
        <v>32</v>
      </c>
      <c r="C2862" t="s">
        <v>25240</v>
      </c>
      <c r="D2862" t="s">
        <v>20429</v>
      </c>
      <c r="E2862" t="s">
        <v>18065</v>
      </c>
      <c r="F2862" t="s">
        <v>20430</v>
      </c>
      <c r="G2862" t="s">
        <v>13271</v>
      </c>
      <c r="H2862" t="s">
        <v>475</v>
      </c>
      <c r="I2862" t="s">
        <v>1442</v>
      </c>
      <c r="J2862" t="s">
        <v>324</v>
      </c>
      <c r="K2862" t="s">
        <v>19416</v>
      </c>
      <c r="L2862" t="s">
        <v>18069</v>
      </c>
      <c r="M2862" t="s">
        <v>18070</v>
      </c>
      <c r="N2862" t="s">
        <v>20431</v>
      </c>
      <c r="P2862" t="s">
        <v>20432</v>
      </c>
      <c r="Q2862" t="s">
        <v>44</v>
      </c>
      <c r="AF2862">
        <v>3047</v>
      </c>
    </row>
    <row r="2863" spans="1:32" x14ac:dyDescent="0.3">
      <c r="A2863" s="1">
        <v>1936</v>
      </c>
      <c r="B2863" t="s">
        <v>32</v>
      </c>
      <c r="C2863" t="s">
        <v>25241</v>
      </c>
      <c r="D2863" t="s">
        <v>20433</v>
      </c>
      <c r="E2863" t="s">
        <v>20434</v>
      </c>
      <c r="F2863" t="s">
        <v>20435</v>
      </c>
      <c r="G2863" t="s">
        <v>2223</v>
      </c>
      <c r="H2863" t="s">
        <v>74</v>
      </c>
      <c r="I2863" t="s">
        <v>524</v>
      </c>
      <c r="J2863" t="s">
        <v>39</v>
      </c>
      <c r="K2863" t="s">
        <v>10183</v>
      </c>
      <c r="L2863" t="s">
        <v>20436</v>
      </c>
      <c r="M2863" t="s">
        <v>20437</v>
      </c>
      <c r="N2863" t="s">
        <v>20438</v>
      </c>
      <c r="P2863" t="s">
        <v>3158</v>
      </c>
      <c r="Q2863" t="s">
        <v>44</v>
      </c>
      <c r="V2863" t="s">
        <v>20439</v>
      </c>
      <c r="AF2863">
        <v>3048</v>
      </c>
    </row>
    <row r="2864" spans="1:32" x14ac:dyDescent="0.3">
      <c r="A2864" s="1">
        <v>1074</v>
      </c>
      <c r="B2864" t="s">
        <v>32</v>
      </c>
      <c r="C2864" t="s">
        <v>25242</v>
      </c>
      <c r="D2864" t="s">
        <v>20440</v>
      </c>
      <c r="E2864" t="s">
        <v>20441</v>
      </c>
      <c r="F2864" t="s">
        <v>20442</v>
      </c>
      <c r="G2864" t="s">
        <v>1928</v>
      </c>
      <c r="H2864" t="s">
        <v>37</v>
      </c>
      <c r="I2864" t="s">
        <v>20443</v>
      </c>
      <c r="K2864" t="s">
        <v>39</v>
      </c>
      <c r="L2864" t="s">
        <v>20444</v>
      </c>
      <c r="M2864" t="s">
        <v>20445</v>
      </c>
      <c r="N2864" t="s">
        <v>20446</v>
      </c>
      <c r="P2864" t="s">
        <v>349</v>
      </c>
      <c r="Q2864" t="s">
        <v>44</v>
      </c>
      <c r="V2864" t="s">
        <v>20447</v>
      </c>
      <c r="AF2864">
        <v>3049</v>
      </c>
    </row>
    <row r="2865" spans="1:32" x14ac:dyDescent="0.3">
      <c r="A2865" s="1">
        <v>2599</v>
      </c>
      <c r="B2865" t="s">
        <v>32</v>
      </c>
      <c r="C2865" t="s">
        <v>25243</v>
      </c>
      <c r="D2865" t="s">
        <v>20448</v>
      </c>
      <c r="E2865" t="s">
        <v>12202</v>
      </c>
      <c r="F2865" t="s">
        <v>20449</v>
      </c>
      <c r="G2865" t="s">
        <v>20450</v>
      </c>
      <c r="H2865" t="s">
        <v>475</v>
      </c>
      <c r="I2865" t="s">
        <v>123</v>
      </c>
      <c r="L2865" t="s">
        <v>12205</v>
      </c>
      <c r="M2865" t="s">
        <v>12206</v>
      </c>
      <c r="N2865" t="s">
        <v>20451</v>
      </c>
      <c r="Q2865" t="s">
        <v>44</v>
      </c>
      <c r="V2865" t="s">
        <v>20452</v>
      </c>
      <c r="AF2865">
        <v>3050</v>
      </c>
    </row>
    <row r="2866" spans="1:32" x14ac:dyDescent="0.3">
      <c r="A2866" s="1">
        <v>1690</v>
      </c>
      <c r="B2866" t="s">
        <v>32</v>
      </c>
      <c r="C2866" t="s">
        <v>25244</v>
      </c>
      <c r="D2866" t="s">
        <v>20453</v>
      </c>
      <c r="E2866" t="s">
        <v>12202</v>
      </c>
      <c r="F2866" t="s">
        <v>20454</v>
      </c>
      <c r="G2866" t="s">
        <v>20455</v>
      </c>
      <c r="H2866" t="s">
        <v>180</v>
      </c>
      <c r="I2866" t="s">
        <v>373</v>
      </c>
      <c r="L2866" t="s">
        <v>12205</v>
      </c>
      <c r="M2866" t="s">
        <v>12206</v>
      </c>
      <c r="N2866" t="s">
        <v>20456</v>
      </c>
      <c r="Q2866" t="s">
        <v>44</v>
      </c>
      <c r="V2866" t="s">
        <v>20457</v>
      </c>
      <c r="AF2866">
        <v>3051</v>
      </c>
    </row>
    <row r="2867" spans="1:32" x14ac:dyDescent="0.3">
      <c r="A2867" s="1">
        <v>2085</v>
      </c>
      <c r="B2867" t="s">
        <v>32</v>
      </c>
      <c r="C2867" t="s">
        <v>25245</v>
      </c>
      <c r="D2867" t="s">
        <v>20458</v>
      </c>
      <c r="E2867" t="s">
        <v>3360</v>
      </c>
      <c r="F2867" t="s">
        <v>20459</v>
      </c>
      <c r="G2867" t="s">
        <v>3863</v>
      </c>
      <c r="H2867" t="s">
        <v>91</v>
      </c>
      <c r="I2867" t="s">
        <v>124</v>
      </c>
      <c r="K2867" t="s">
        <v>20460</v>
      </c>
      <c r="L2867" t="s">
        <v>603</v>
      </c>
      <c r="M2867" t="s">
        <v>604</v>
      </c>
      <c r="N2867" t="s">
        <v>20461</v>
      </c>
      <c r="Q2867" t="s">
        <v>44</v>
      </c>
      <c r="V2867" t="s">
        <v>20462</v>
      </c>
      <c r="AF2867">
        <v>3052</v>
      </c>
    </row>
    <row r="2868" spans="1:32" x14ac:dyDescent="0.3">
      <c r="A2868" s="1">
        <v>2304</v>
      </c>
      <c r="B2868" t="s">
        <v>32</v>
      </c>
      <c r="C2868" t="s">
        <v>25246</v>
      </c>
      <c r="D2868" t="s">
        <v>20463</v>
      </c>
      <c r="E2868" t="s">
        <v>20464</v>
      </c>
      <c r="F2868" t="s">
        <v>20465</v>
      </c>
      <c r="G2868" t="s">
        <v>20466</v>
      </c>
      <c r="H2868" t="s">
        <v>108</v>
      </c>
      <c r="I2868" t="s">
        <v>2384</v>
      </c>
      <c r="J2868" t="s">
        <v>168</v>
      </c>
      <c r="K2868" t="s">
        <v>20467</v>
      </c>
      <c r="L2868" t="s">
        <v>20468</v>
      </c>
      <c r="M2868" t="s">
        <v>20469</v>
      </c>
      <c r="N2868" t="s">
        <v>20470</v>
      </c>
      <c r="P2868" t="s">
        <v>20471</v>
      </c>
      <c r="Q2868" t="s">
        <v>44</v>
      </c>
      <c r="V2868" t="s">
        <v>20472</v>
      </c>
      <c r="AF2868">
        <v>3053</v>
      </c>
    </row>
    <row r="2869" spans="1:32" x14ac:dyDescent="0.3">
      <c r="A2869" s="1">
        <v>2466</v>
      </c>
      <c r="B2869" t="s">
        <v>32</v>
      </c>
      <c r="C2869" t="s">
        <v>25247</v>
      </c>
      <c r="D2869" t="s">
        <v>20473</v>
      </c>
      <c r="E2869" t="s">
        <v>8533</v>
      </c>
      <c r="F2869" t="s">
        <v>20474</v>
      </c>
      <c r="G2869" t="s">
        <v>20475</v>
      </c>
      <c r="H2869" t="s">
        <v>475</v>
      </c>
      <c r="I2869" t="s">
        <v>14287</v>
      </c>
      <c r="K2869" t="s">
        <v>20476</v>
      </c>
      <c r="L2869" t="s">
        <v>8537</v>
      </c>
      <c r="M2869" t="s">
        <v>8538</v>
      </c>
      <c r="N2869" t="s">
        <v>20477</v>
      </c>
      <c r="Q2869" t="s">
        <v>44</v>
      </c>
      <c r="V2869" t="s">
        <v>20478</v>
      </c>
      <c r="AF2869">
        <v>3054</v>
      </c>
    </row>
    <row r="2870" spans="1:32" x14ac:dyDescent="0.3">
      <c r="A2870" s="1">
        <v>1384</v>
      </c>
      <c r="B2870" t="s">
        <v>32</v>
      </c>
      <c r="C2870" t="s">
        <v>25248</v>
      </c>
      <c r="D2870" t="s">
        <v>20479</v>
      </c>
      <c r="E2870" t="s">
        <v>11495</v>
      </c>
      <c r="F2870" t="s">
        <v>20480</v>
      </c>
      <c r="G2870" t="s">
        <v>20294</v>
      </c>
      <c r="H2870" t="s">
        <v>108</v>
      </c>
      <c r="I2870" t="s">
        <v>2568</v>
      </c>
      <c r="J2870" t="s">
        <v>4339</v>
      </c>
      <c r="K2870" t="s">
        <v>20481</v>
      </c>
      <c r="L2870" t="s">
        <v>11498</v>
      </c>
      <c r="M2870" t="s">
        <v>11499</v>
      </c>
      <c r="N2870" t="s">
        <v>20482</v>
      </c>
      <c r="Q2870" t="s">
        <v>44</v>
      </c>
      <c r="V2870" t="s">
        <v>20483</v>
      </c>
      <c r="AF2870">
        <v>3055</v>
      </c>
    </row>
    <row r="2871" spans="1:32" x14ac:dyDescent="0.3">
      <c r="A2871" s="1">
        <v>1941</v>
      </c>
      <c r="B2871" t="s">
        <v>32</v>
      </c>
      <c r="C2871" t="s">
        <v>25249</v>
      </c>
      <c r="D2871" t="s">
        <v>20484</v>
      </c>
      <c r="E2871" t="s">
        <v>17718</v>
      </c>
      <c r="F2871" t="s">
        <v>20485</v>
      </c>
      <c r="G2871" t="s">
        <v>8601</v>
      </c>
      <c r="H2871" t="s">
        <v>475</v>
      </c>
      <c r="I2871" t="s">
        <v>5102</v>
      </c>
      <c r="K2871" t="s">
        <v>20486</v>
      </c>
      <c r="L2871" t="s">
        <v>17720</v>
      </c>
      <c r="M2871" t="s">
        <v>17721</v>
      </c>
      <c r="N2871" t="s">
        <v>20487</v>
      </c>
      <c r="Q2871" t="s">
        <v>44</v>
      </c>
      <c r="V2871" t="s">
        <v>20488</v>
      </c>
      <c r="AF2871">
        <v>3056</v>
      </c>
    </row>
    <row r="2872" spans="1:32" x14ac:dyDescent="0.3">
      <c r="A2872" s="1">
        <v>1829</v>
      </c>
      <c r="B2872" t="s">
        <v>32</v>
      </c>
      <c r="C2872" t="s">
        <v>25250</v>
      </c>
      <c r="D2872" t="s">
        <v>20489</v>
      </c>
      <c r="E2872" t="s">
        <v>19019</v>
      </c>
      <c r="F2872" t="s">
        <v>20490</v>
      </c>
      <c r="G2872" t="s">
        <v>20491</v>
      </c>
      <c r="H2872" t="s">
        <v>475</v>
      </c>
      <c r="I2872" t="s">
        <v>401</v>
      </c>
      <c r="J2872" t="s">
        <v>228</v>
      </c>
      <c r="K2872" t="s">
        <v>20492</v>
      </c>
      <c r="L2872" t="s">
        <v>19019</v>
      </c>
      <c r="M2872" t="s">
        <v>19022</v>
      </c>
      <c r="N2872" t="s">
        <v>20493</v>
      </c>
      <c r="Q2872" t="s">
        <v>44</v>
      </c>
      <c r="AF2872">
        <v>3057</v>
      </c>
    </row>
    <row r="2873" spans="1:32" x14ac:dyDescent="0.3">
      <c r="A2873" s="1">
        <v>1609</v>
      </c>
      <c r="B2873" t="s">
        <v>32</v>
      </c>
      <c r="C2873" t="s">
        <v>25251</v>
      </c>
      <c r="D2873" t="s">
        <v>20494</v>
      </c>
      <c r="E2873" t="s">
        <v>20495</v>
      </c>
      <c r="F2873" t="s">
        <v>20496</v>
      </c>
      <c r="G2873" t="s">
        <v>9997</v>
      </c>
      <c r="H2873" t="s">
        <v>459</v>
      </c>
      <c r="I2873" t="s">
        <v>12233</v>
      </c>
      <c r="J2873" t="s">
        <v>39</v>
      </c>
      <c r="K2873" t="s">
        <v>2179</v>
      </c>
      <c r="L2873" t="s">
        <v>20497</v>
      </c>
      <c r="M2873" t="s">
        <v>20498</v>
      </c>
      <c r="N2873" t="s">
        <v>20499</v>
      </c>
      <c r="P2873" t="s">
        <v>214</v>
      </c>
      <c r="Q2873" t="s">
        <v>9547</v>
      </c>
      <c r="V2873" t="s">
        <v>20500</v>
      </c>
      <c r="AF2873">
        <v>3058</v>
      </c>
    </row>
    <row r="2874" spans="1:32" x14ac:dyDescent="0.3">
      <c r="A2874" s="1">
        <v>2560</v>
      </c>
      <c r="B2874" t="s">
        <v>32</v>
      </c>
      <c r="C2874" t="s">
        <v>25252</v>
      </c>
      <c r="D2874" t="s">
        <v>20501</v>
      </c>
      <c r="E2874" t="s">
        <v>20502</v>
      </c>
      <c r="F2874" t="s">
        <v>20503</v>
      </c>
      <c r="G2874" t="s">
        <v>12357</v>
      </c>
      <c r="H2874" t="s">
        <v>91</v>
      </c>
      <c r="I2874" t="s">
        <v>324</v>
      </c>
      <c r="J2874" t="s">
        <v>168</v>
      </c>
      <c r="K2874" t="s">
        <v>20504</v>
      </c>
      <c r="L2874" t="s">
        <v>20505</v>
      </c>
      <c r="M2874" t="s">
        <v>20506</v>
      </c>
      <c r="N2874" t="s">
        <v>20507</v>
      </c>
      <c r="P2874" t="s">
        <v>10226</v>
      </c>
      <c r="Q2874" t="s">
        <v>44</v>
      </c>
      <c r="V2874" t="s">
        <v>20508</v>
      </c>
      <c r="AF2874">
        <v>3059</v>
      </c>
    </row>
    <row r="2875" spans="1:32" x14ac:dyDescent="0.3">
      <c r="A2875" s="1">
        <v>826</v>
      </c>
      <c r="B2875" t="s">
        <v>32</v>
      </c>
      <c r="C2875" t="s">
        <v>25253</v>
      </c>
      <c r="D2875" t="s">
        <v>20509</v>
      </c>
      <c r="E2875" t="s">
        <v>3360</v>
      </c>
      <c r="F2875" t="s">
        <v>20510</v>
      </c>
      <c r="G2875" t="s">
        <v>20511</v>
      </c>
      <c r="H2875" t="s">
        <v>91</v>
      </c>
      <c r="I2875" t="s">
        <v>124</v>
      </c>
      <c r="K2875" t="s">
        <v>20512</v>
      </c>
      <c r="L2875" t="s">
        <v>603</v>
      </c>
      <c r="M2875" t="s">
        <v>604</v>
      </c>
      <c r="N2875" t="s">
        <v>20513</v>
      </c>
      <c r="Q2875" t="s">
        <v>44</v>
      </c>
      <c r="V2875" t="s">
        <v>20514</v>
      </c>
      <c r="AF2875">
        <v>3060</v>
      </c>
    </row>
    <row r="2876" spans="1:32" x14ac:dyDescent="0.3">
      <c r="A2876" s="1">
        <v>976</v>
      </c>
      <c r="B2876" t="s">
        <v>32</v>
      </c>
      <c r="C2876" t="s">
        <v>25254</v>
      </c>
      <c r="D2876" t="s">
        <v>20515</v>
      </c>
      <c r="E2876" t="s">
        <v>16712</v>
      </c>
      <c r="F2876" t="s">
        <v>20516</v>
      </c>
      <c r="G2876" t="s">
        <v>20517</v>
      </c>
      <c r="H2876" t="s">
        <v>91</v>
      </c>
      <c r="I2876" t="s">
        <v>1043</v>
      </c>
      <c r="J2876" t="s">
        <v>147</v>
      </c>
      <c r="K2876" t="s">
        <v>10510</v>
      </c>
      <c r="L2876" t="s">
        <v>16716</v>
      </c>
      <c r="M2876" t="s">
        <v>16717</v>
      </c>
      <c r="N2876" t="s">
        <v>20518</v>
      </c>
      <c r="P2876" t="s">
        <v>20317</v>
      </c>
      <c r="Q2876" t="s">
        <v>44</v>
      </c>
      <c r="V2876" t="s">
        <v>20519</v>
      </c>
      <c r="AF2876">
        <v>3061</v>
      </c>
    </row>
    <row r="2877" spans="1:32" x14ac:dyDescent="0.3">
      <c r="A2877" s="1">
        <v>1629</v>
      </c>
      <c r="B2877" t="s">
        <v>32</v>
      </c>
      <c r="C2877" t="s">
        <v>25255</v>
      </c>
      <c r="D2877" t="s">
        <v>20520</v>
      </c>
      <c r="E2877" t="s">
        <v>15127</v>
      </c>
      <c r="F2877" t="s">
        <v>20521</v>
      </c>
      <c r="G2877" t="s">
        <v>20522</v>
      </c>
      <c r="H2877" t="s">
        <v>475</v>
      </c>
      <c r="I2877" t="s">
        <v>109</v>
      </c>
      <c r="J2877" t="s">
        <v>39</v>
      </c>
      <c r="K2877" t="s">
        <v>2641</v>
      </c>
      <c r="L2877" t="s">
        <v>15130</v>
      </c>
      <c r="M2877" t="s">
        <v>15131</v>
      </c>
      <c r="N2877" t="s">
        <v>20523</v>
      </c>
      <c r="P2877" t="s">
        <v>499</v>
      </c>
      <c r="Q2877" t="s">
        <v>44</v>
      </c>
      <c r="V2877" t="s">
        <v>20524</v>
      </c>
      <c r="AF2877">
        <v>3062</v>
      </c>
    </row>
    <row r="2878" spans="1:32" x14ac:dyDescent="0.3">
      <c r="A2878" s="1">
        <v>1727</v>
      </c>
      <c r="B2878" t="s">
        <v>32</v>
      </c>
      <c r="C2878" t="s">
        <v>25256</v>
      </c>
      <c r="D2878" t="s">
        <v>20525</v>
      </c>
      <c r="E2878" t="s">
        <v>20526</v>
      </c>
      <c r="F2878" t="s">
        <v>20527</v>
      </c>
      <c r="G2878" t="s">
        <v>20528</v>
      </c>
      <c r="H2878" t="s">
        <v>108</v>
      </c>
      <c r="I2878" t="s">
        <v>124</v>
      </c>
      <c r="J2878" t="s">
        <v>147</v>
      </c>
      <c r="L2878" t="s">
        <v>20529</v>
      </c>
      <c r="M2878" t="s">
        <v>20530</v>
      </c>
      <c r="N2878" t="s">
        <v>20531</v>
      </c>
      <c r="Q2878" t="s">
        <v>44</v>
      </c>
      <c r="V2878" t="s">
        <v>20532</v>
      </c>
      <c r="AF2878">
        <v>3063</v>
      </c>
    </row>
    <row r="2879" spans="1:32" x14ac:dyDescent="0.3">
      <c r="A2879" s="1">
        <v>2385</v>
      </c>
      <c r="B2879" t="s">
        <v>32</v>
      </c>
      <c r="C2879" t="s">
        <v>25257</v>
      </c>
      <c r="D2879" t="s">
        <v>20533</v>
      </c>
      <c r="E2879" t="s">
        <v>13383</v>
      </c>
      <c r="F2879" t="s">
        <v>20534</v>
      </c>
      <c r="G2879" t="s">
        <v>20535</v>
      </c>
      <c r="H2879" t="s">
        <v>180</v>
      </c>
      <c r="I2879" t="s">
        <v>103</v>
      </c>
      <c r="J2879" t="s">
        <v>168</v>
      </c>
      <c r="K2879" t="s">
        <v>20536</v>
      </c>
      <c r="L2879" t="s">
        <v>13387</v>
      </c>
      <c r="M2879" t="s">
        <v>13388</v>
      </c>
      <c r="N2879" t="s">
        <v>20537</v>
      </c>
      <c r="P2879" t="s">
        <v>20538</v>
      </c>
      <c r="Q2879" t="s">
        <v>44</v>
      </c>
      <c r="V2879" t="s">
        <v>20539</v>
      </c>
      <c r="AF2879">
        <v>3064</v>
      </c>
    </row>
    <row r="2880" spans="1:32" x14ac:dyDescent="0.3">
      <c r="A2880" s="1">
        <v>662</v>
      </c>
      <c r="B2880" t="s">
        <v>32</v>
      </c>
      <c r="C2880" t="s">
        <v>25258</v>
      </c>
      <c r="D2880" t="s">
        <v>20540</v>
      </c>
      <c r="E2880" t="s">
        <v>20236</v>
      </c>
      <c r="F2880" t="s">
        <v>20541</v>
      </c>
      <c r="G2880" t="s">
        <v>179</v>
      </c>
      <c r="H2880" t="s">
        <v>180</v>
      </c>
      <c r="I2880" t="s">
        <v>405</v>
      </c>
      <c r="K2880" t="s">
        <v>20542</v>
      </c>
      <c r="L2880" t="s">
        <v>20236</v>
      </c>
      <c r="M2880" t="s">
        <v>20238</v>
      </c>
      <c r="N2880" t="s">
        <v>20543</v>
      </c>
      <c r="Q2880" t="s">
        <v>44</v>
      </c>
      <c r="V2880" t="s">
        <v>20544</v>
      </c>
      <c r="AF2880">
        <v>3065</v>
      </c>
    </row>
    <row r="2881" spans="1:32" x14ac:dyDescent="0.3">
      <c r="A2881" s="1">
        <v>1395</v>
      </c>
      <c r="B2881" t="s">
        <v>32</v>
      </c>
      <c r="C2881" t="s">
        <v>25259</v>
      </c>
      <c r="D2881" t="s">
        <v>20545</v>
      </c>
      <c r="E2881" t="s">
        <v>18836</v>
      </c>
      <c r="F2881" t="s">
        <v>20546</v>
      </c>
      <c r="G2881" t="s">
        <v>102</v>
      </c>
      <c r="H2881" t="s">
        <v>37</v>
      </c>
      <c r="I2881" t="s">
        <v>373</v>
      </c>
      <c r="K2881" t="s">
        <v>2761</v>
      </c>
      <c r="L2881" t="s">
        <v>18838</v>
      </c>
      <c r="M2881" t="s">
        <v>18839</v>
      </c>
      <c r="N2881" t="s">
        <v>20547</v>
      </c>
      <c r="Q2881" t="s">
        <v>44</v>
      </c>
      <c r="V2881" t="s">
        <v>20548</v>
      </c>
      <c r="AF2881">
        <v>3066</v>
      </c>
    </row>
    <row r="2882" spans="1:32" x14ac:dyDescent="0.3">
      <c r="A2882" s="1">
        <v>2263</v>
      </c>
      <c r="B2882" t="s">
        <v>32</v>
      </c>
      <c r="C2882" t="s">
        <v>25260</v>
      </c>
      <c r="D2882" t="s">
        <v>20549</v>
      </c>
      <c r="E2882" t="s">
        <v>20550</v>
      </c>
      <c r="F2882" t="s">
        <v>20551</v>
      </c>
      <c r="G2882" t="s">
        <v>2425</v>
      </c>
      <c r="H2882" t="s">
        <v>37</v>
      </c>
      <c r="I2882" t="s">
        <v>1199</v>
      </c>
      <c r="J2882" t="s">
        <v>110</v>
      </c>
      <c r="K2882" t="s">
        <v>20552</v>
      </c>
      <c r="L2882" t="s">
        <v>20553</v>
      </c>
      <c r="M2882" t="s">
        <v>20554</v>
      </c>
      <c r="N2882" t="s">
        <v>20555</v>
      </c>
      <c r="P2882" t="s">
        <v>20556</v>
      </c>
      <c r="Q2882" t="s">
        <v>44</v>
      </c>
      <c r="V2882" t="s">
        <v>20557</v>
      </c>
      <c r="AF2882">
        <v>3067</v>
      </c>
    </row>
    <row r="2883" spans="1:32" x14ac:dyDescent="0.3">
      <c r="A2883" s="1">
        <v>1747</v>
      </c>
      <c r="B2883" t="s">
        <v>32</v>
      </c>
      <c r="C2883" t="s">
        <v>25261</v>
      </c>
      <c r="D2883" t="s">
        <v>20558</v>
      </c>
      <c r="E2883" t="s">
        <v>13795</v>
      </c>
      <c r="F2883" t="s">
        <v>20559</v>
      </c>
      <c r="G2883" t="s">
        <v>3050</v>
      </c>
      <c r="H2883" t="s">
        <v>459</v>
      </c>
      <c r="I2883" t="s">
        <v>1442</v>
      </c>
      <c r="J2883" t="s">
        <v>18138</v>
      </c>
      <c r="K2883" t="s">
        <v>39</v>
      </c>
      <c r="L2883" t="s">
        <v>13799</v>
      </c>
      <c r="M2883" t="s">
        <v>13800</v>
      </c>
      <c r="N2883" t="s">
        <v>20560</v>
      </c>
      <c r="P2883" t="s">
        <v>324</v>
      </c>
      <c r="Q2883" t="s">
        <v>44</v>
      </c>
      <c r="V2883" t="s">
        <v>20561</v>
      </c>
      <c r="AF2883">
        <v>3068</v>
      </c>
    </row>
    <row r="2884" spans="1:32" x14ac:dyDescent="0.3">
      <c r="A2884" s="1">
        <v>1259</v>
      </c>
      <c r="B2884" t="s">
        <v>32</v>
      </c>
      <c r="C2884" t="s">
        <v>25262</v>
      </c>
      <c r="D2884" t="s">
        <v>20562</v>
      </c>
      <c r="E2884" t="s">
        <v>20563</v>
      </c>
      <c r="F2884" t="s">
        <v>20564</v>
      </c>
      <c r="G2884" t="s">
        <v>20565</v>
      </c>
      <c r="H2884" t="s">
        <v>475</v>
      </c>
      <c r="I2884" t="s">
        <v>3067</v>
      </c>
      <c r="J2884" t="s">
        <v>190</v>
      </c>
      <c r="L2884" t="s">
        <v>20566</v>
      </c>
      <c r="M2884" t="s">
        <v>20567</v>
      </c>
      <c r="N2884" t="s">
        <v>20568</v>
      </c>
      <c r="Q2884" t="s">
        <v>44</v>
      </c>
      <c r="AF2884">
        <v>3069</v>
      </c>
    </row>
    <row r="2885" spans="1:32" x14ac:dyDescent="0.3">
      <c r="A2885" s="1">
        <v>1827</v>
      </c>
      <c r="B2885" t="s">
        <v>32</v>
      </c>
      <c r="C2885" t="s">
        <v>25263</v>
      </c>
      <c r="D2885" t="s">
        <v>20569</v>
      </c>
      <c r="E2885" t="s">
        <v>20570</v>
      </c>
      <c r="F2885" t="s">
        <v>20571</v>
      </c>
      <c r="G2885" t="s">
        <v>9997</v>
      </c>
      <c r="H2885" t="s">
        <v>459</v>
      </c>
      <c r="I2885" t="s">
        <v>20572</v>
      </c>
      <c r="K2885" t="s">
        <v>20573</v>
      </c>
      <c r="L2885" t="s">
        <v>20574</v>
      </c>
      <c r="M2885" t="s">
        <v>20575</v>
      </c>
      <c r="N2885" t="s">
        <v>20576</v>
      </c>
      <c r="P2885" t="s">
        <v>55</v>
      </c>
      <c r="Q2885" t="s">
        <v>44</v>
      </c>
      <c r="V2885" t="s">
        <v>20577</v>
      </c>
      <c r="AF2885">
        <v>3070</v>
      </c>
    </row>
    <row r="2886" spans="1:32" x14ac:dyDescent="0.3">
      <c r="A2886" s="1">
        <v>925</v>
      </c>
      <c r="B2886" t="s">
        <v>32</v>
      </c>
      <c r="C2886" t="s">
        <v>25264</v>
      </c>
      <c r="D2886" t="s">
        <v>20578</v>
      </c>
      <c r="E2886" t="s">
        <v>20579</v>
      </c>
      <c r="F2886" t="s">
        <v>20580</v>
      </c>
      <c r="G2886" t="s">
        <v>8974</v>
      </c>
      <c r="H2886" t="s">
        <v>37</v>
      </c>
      <c r="I2886" t="s">
        <v>2188</v>
      </c>
      <c r="J2886" t="s">
        <v>110</v>
      </c>
      <c r="K2886" t="s">
        <v>1419</v>
      </c>
      <c r="L2886" t="s">
        <v>20581</v>
      </c>
      <c r="M2886" t="s">
        <v>20582</v>
      </c>
      <c r="N2886" t="s">
        <v>20583</v>
      </c>
      <c r="P2886" t="s">
        <v>20584</v>
      </c>
      <c r="Q2886" t="s">
        <v>44</v>
      </c>
      <c r="V2886" t="s">
        <v>20585</v>
      </c>
      <c r="AF2886">
        <v>3071</v>
      </c>
    </row>
    <row r="2887" spans="1:32" x14ac:dyDescent="0.3">
      <c r="A2887" s="1">
        <v>751</v>
      </c>
      <c r="B2887" t="s">
        <v>32</v>
      </c>
      <c r="C2887" t="s">
        <v>25265</v>
      </c>
      <c r="D2887" t="s">
        <v>20586</v>
      </c>
      <c r="E2887" t="s">
        <v>3663</v>
      </c>
      <c r="F2887" t="s">
        <v>20587</v>
      </c>
      <c r="G2887" t="s">
        <v>2515</v>
      </c>
      <c r="H2887" t="s">
        <v>248</v>
      </c>
      <c r="I2887" t="s">
        <v>248</v>
      </c>
      <c r="K2887" t="s">
        <v>20588</v>
      </c>
      <c r="L2887" t="s">
        <v>3666</v>
      </c>
      <c r="M2887" t="s">
        <v>3667</v>
      </c>
      <c r="N2887" t="s">
        <v>20589</v>
      </c>
      <c r="Q2887" t="s">
        <v>44</v>
      </c>
      <c r="V2887" t="s">
        <v>20590</v>
      </c>
      <c r="AF2887">
        <v>3072</v>
      </c>
    </row>
    <row r="2888" spans="1:32" x14ac:dyDescent="0.3">
      <c r="A2888" s="1">
        <v>1750</v>
      </c>
      <c r="B2888" t="s">
        <v>32</v>
      </c>
      <c r="C2888" t="s">
        <v>25266</v>
      </c>
      <c r="D2888" t="s">
        <v>20591</v>
      </c>
      <c r="E2888" t="s">
        <v>8307</v>
      </c>
      <c r="F2888" t="s">
        <v>20592</v>
      </c>
      <c r="G2888" t="s">
        <v>20593</v>
      </c>
      <c r="H2888" t="s">
        <v>166</v>
      </c>
      <c r="I2888" t="s">
        <v>324</v>
      </c>
      <c r="J2888" t="s">
        <v>75</v>
      </c>
      <c r="K2888" t="s">
        <v>20594</v>
      </c>
      <c r="L2888" t="s">
        <v>8311</v>
      </c>
      <c r="M2888" t="s">
        <v>8312</v>
      </c>
      <c r="N2888" t="s">
        <v>20595</v>
      </c>
      <c r="P2888" t="s">
        <v>20596</v>
      </c>
      <c r="Q2888" t="s">
        <v>44</v>
      </c>
      <c r="AF2888">
        <v>3073</v>
      </c>
    </row>
    <row r="2889" spans="1:32" x14ac:dyDescent="0.3">
      <c r="A2889" s="1">
        <v>900</v>
      </c>
      <c r="B2889" t="s">
        <v>32</v>
      </c>
      <c r="C2889" t="s">
        <v>25267</v>
      </c>
      <c r="D2889" t="s">
        <v>20597</v>
      </c>
      <c r="E2889" t="s">
        <v>20598</v>
      </c>
      <c r="F2889" t="s">
        <v>20599</v>
      </c>
      <c r="G2889" t="s">
        <v>20600</v>
      </c>
      <c r="H2889" t="s">
        <v>91</v>
      </c>
      <c r="I2889" t="s">
        <v>5569</v>
      </c>
      <c r="K2889" t="s">
        <v>39</v>
      </c>
      <c r="L2889" t="s">
        <v>20601</v>
      </c>
      <c r="M2889" t="s">
        <v>20602</v>
      </c>
      <c r="N2889" t="s">
        <v>20603</v>
      </c>
      <c r="P2889" t="s">
        <v>373</v>
      </c>
      <c r="Q2889" t="s">
        <v>44</v>
      </c>
      <c r="V2889" t="s">
        <v>20604</v>
      </c>
      <c r="AF2889">
        <v>3074</v>
      </c>
    </row>
    <row r="2890" spans="1:32" x14ac:dyDescent="0.3">
      <c r="A2890" s="1">
        <v>687</v>
      </c>
      <c r="B2890" t="s">
        <v>32</v>
      </c>
      <c r="C2890" t="s">
        <v>25268</v>
      </c>
      <c r="D2890" t="s">
        <v>20605</v>
      </c>
      <c r="E2890" t="s">
        <v>16287</v>
      </c>
      <c r="F2890" t="s">
        <v>20606</v>
      </c>
      <c r="G2890" t="s">
        <v>20607</v>
      </c>
      <c r="H2890" t="s">
        <v>248</v>
      </c>
      <c r="I2890" t="s">
        <v>11492</v>
      </c>
      <c r="J2890" t="s">
        <v>20608</v>
      </c>
      <c r="K2890" t="s">
        <v>3217</v>
      </c>
      <c r="L2890" t="s">
        <v>16287</v>
      </c>
      <c r="M2890" t="s">
        <v>16290</v>
      </c>
      <c r="N2890" t="s">
        <v>20609</v>
      </c>
      <c r="P2890" t="s">
        <v>8002</v>
      </c>
      <c r="Q2890" t="s">
        <v>44</v>
      </c>
      <c r="AF2890">
        <v>3075</v>
      </c>
    </row>
    <row r="2891" spans="1:32" x14ac:dyDescent="0.3">
      <c r="A2891" s="1">
        <v>617</v>
      </c>
      <c r="B2891" t="s">
        <v>32</v>
      </c>
      <c r="C2891" t="s">
        <v>25269</v>
      </c>
      <c r="D2891" t="s">
        <v>20610</v>
      </c>
      <c r="E2891" t="s">
        <v>20611</v>
      </c>
      <c r="F2891" t="s">
        <v>20612</v>
      </c>
      <c r="G2891" t="s">
        <v>20613</v>
      </c>
      <c r="H2891" t="s">
        <v>180</v>
      </c>
      <c r="I2891" t="s">
        <v>5329</v>
      </c>
      <c r="J2891" t="s">
        <v>228</v>
      </c>
      <c r="K2891" t="s">
        <v>20614</v>
      </c>
      <c r="L2891" t="s">
        <v>20615</v>
      </c>
      <c r="M2891" t="s">
        <v>20616</v>
      </c>
      <c r="N2891" t="s">
        <v>20617</v>
      </c>
      <c r="P2891" t="s">
        <v>20618</v>
      </c>
      <c r="Q2891" t="s">
        <v>44</v>
      </c>
      <c r="V2891" t="s">
        <v>20619</v>
      </c>
      <c r="AF2891">
        <v>3076</v>
      </c>
    </row>
    <row r="2892" spans="1:32" x14ac:dyDescent="0.3">
      <c r="A2892" s="1">
        <v>1542</v>
      </c>
      <c r="B2892" t="s">
        <v>32</v>
      </c>
      <c r="C2892" t="s">
        <v>25270</v>
      </c>
      <c r="D2892" t="s">
        <v>20620</v>
      </c>
      <c r="E2892" t="s">
        <v>16189</v>
      </c>
      <c r="F2892" t="s">
        <v>20621</v>
      </c>
      <c r="G2892" t="s">
        <v>7118</v>
      </c>
      <c r="H2892" t="s">
        <v>522</v>
      </c>
      <c r="I2892" t="s">
        <v>2774</v>
      </c>
      <c r="J2892" t="s">
        <v>147</v>
      </c>
      <c r="K2892" t="s">
        <v>20622</v>
      </c>
      <c r="L2892" t="s">
        <v>16193</v>
      </c>
      <c r="M2892" t="s">
        <v>16194</v>
      </c>
      <c r="N2892" t="s">
        <v>20623</v>
      </c>
      <c r="Q2892" t="s">
        <v>44</v>
      </c>
      <c r="AF2892">
        <v>3077</v>
      </c>
    </row>
    <row r="2893" spans="1:32" x14ac:dyDescent="0.3">
      <c r="A2893" s="1">
        <v>1686</v>
      </c>
      <c r="B2893" t="s">
        <v>32</v>
      </c>
      <c r="C2893" t="s">
        <v>25271</v>
      </c>
      <c r="D2893" t="s">
        <v>20624</v>
      </c>
      <c r="E2893" t="s">
        <v>20625</v>
      </c>
      <c r="F2893" t="s">
        <v>20626</v>
      </c>
      <c r="G2893" t="s">
        <v>7079</v>
      </c>
      <c r="H2893" t="s">
        <v>166</v>
      </c>
      <c r="I2893" t="s">
        <v>1838</v>
      </c>
      <c r="J2893" t="s">
        <v>39</v>
      </c>
      <c r="K2893" t="s">
        <v>39</v>
      </c>
      <c r="L2893" t="s">
        <v>20625</v>
      </c>
      <c r="M2893" t="s">
        <v>20627</v>
      </c>
      <c r="N2893" t="s">
        <v>20628</v>
      </c>
      <c r="P2893" t="s">
        <v>349</v>
      </c>
      <c r="Q2893" t="s">
        <v>44</v>
      </c>
      <c r="V2893" t="s">
        <v>20629</v>
      </c>
      <c r="AF2893">
        <v>3078</v>
      </c>
    </row>
    <row r="2894" spans="1:32" x14ac:dyDescent="0.3">
      <c r="A2894" s="1">
        <v>2475</v>
      </c>
      <c r="B2894" t="s">
        <v>32</v>
      </c>
      <c r="C2894" t="s">
        <v>25272</v>
      </c>
      <c r="D2894" t="s">
        <v>20630</v>
      </c>
      <c r="E2894" t="s">
        <v>20631</v>
      </c>
      <c r="F2894" t="s">
        <v>20632</v>
      </c>
      <c r="G2894" t="s">
        <v>20633</v>
      </c>
      <c r="H2894" t="s">
        <v>166</v>
      </c>
      <c r="I2894" t="s">
        <v>103</v>
      </c>
      <c r="J2894" t="s">
        <v>383</v>
      </c>
      <c r="K2894" t="s">
        <v>20634</v>
      </c>
      <c r="L2894" t="s">
        <v>20635</v>
      </c>
      <c r="M2894" t="s">
        <v>20636</v>
      </c>
      <c r="N2894" t="s">
        <v>20637</v>
      </c>
      <c r="P2894" t="s">
        <v>20638</v>
      </c>
      <c r="Q2894" t="s">
        <v>44</v>
      </c>
      <c r="AF2894">
        <v>3079</v>
      </c>
    </row>
    <row r="2895" spans="1:32" x14ac:dyDescent="0.3">
      <c r="A2895" s="1">
        <v>2559</v>
      </c>
      <c r="B2895" t="s">
        <v>32</v>
      </c>
      <c r="C2895" t="s">
        <v>25273</v>
      </c>
      <c r="D2895" t="s">
        <v>20639</v>
      </c>
      <c r="E2895" t="s">
        <v>20640</v>
      </c>
      <c r="F2895" t="s">
        <v>20641</v>
      </c>
      <c r="G2895" t="s">
        <v>20642</v>
      </c>
      <c r="H2895" t="s">
        <v>37</v>
      </c>
      <c r="I2895" t="s">
        <v>38</v>
      </c>
      <c r="J2895" t="s">
        <v>39</v>
      </c>
      <c r="K2895" t="s">
        <v>123</v>
      </c>
      <c r="L2895" t="s">
        <v>20643</v>
      </c>
      <c r="M2895" t="s">
        <v>20644</v>
      </c>
      <c r="N2895" t="s">
        <v>20645</v>
      </c>
      <c r="Q2895" t="s">
        <v>44</v>
      </c>
      <c r="V2895" t="s">
        <v>20646</v>
      </c>
      <c r="AF2895">
        <v>3080</v>
      </c>
    </row>
    <row r="2896" spans="1:32" x14ac:dyDescent="0.3">
      <c r="A2896" s="1">
        <v>2008</v>
      </c>
      <c r="B2896" t="s">
        <v>32</v>
      </c>
      <c r="C2896" t="s">
        <v>25274</v>
      </c>
      <c r="D2896" t="s">
        <v>20647</v>
      </c>
      <c r="E2896" t="s">
        <v>3360</v>
      </c>
      <c r="F2896" t="s">
        <v>20648</v>
      </c>
      <c r="G2896" t="s">
        <v>20649</v>
      </c>
      <c r="H2896" t="s">
        <v>37</v>
      </c>
      <c r="I2896" t="s">
        <v>349</v>
      </c>
      <c r="J2896" t="s">
        <v>39</v>
      </c>
      <c r="K2896" t="s">
        <v>20650</v>
      </c>
      <c r="L2896" t="s">
        <v>603</v>
      </c>
      <c r="M2896" t="s">
        <v>604</v>
      </c>
      <c r="N2896" t="s">
        <v>20651</v>
      </c>
      <c r="Q2896" t="s">
        <v>44</v>
      </c>
      <c r="V2896" t="s">
        <v>20652</v>
      </c>
      <c r="AF2896">
        <v>3081</v>
      </c>
    </row>
    <row r="2897" spans="1:32" x14ac:dyDescent="0.3">
      <c r="A2897" s="1">
        <v>1440</v>
      </c>
      <c r="B2897" t="s">
        <v>32</v>
      </c>
      <c r="C2897" t="s">
        <v>25275</v>
      </c>
      <c r="D2897" t="s">
        <v>20653</v>
      </c>
      <c r="E2897" t="s">
        <v>20654</v>
      </c>
      <c r="F2897" t="s">
        <v>20655</v>
      </c>
      <c r="G2897" t="s">
        <v>4752</v>
      </c>
      <c r="H2897" t="s">
        <v>51</v>
      </c>
      <c r="I2897" t="s">
        <v>189</v>
      </c>
      <c r="J2897" t="s">
        <v>110</v>
      </c>
      <c r="K2897" t="s">
        <v>20656</v>
      </c>
      <c r="L2897" t="s">
        <v>20657</v>
      </c>
      <c r="M2897" t="s">
        <v>20658</v>
      </c>
      <c r="N2897" t="s">
        <v>20659</v>
      </c>
      <c r="P2897" t="s">
        <v>6274</v>
      </c>
      <c r="Q2897" t="s">
        <v>44</v>
      </c>
      <c r="V2897" t="s">
        <v>20660</v>
      </c>
      <c r="AF2897">
        <v>3082</v>
      </c>
    </row>
    <row r="2898" spans="1:32" x14ac:dyDescent="0.3">
      <c r="A2898" s="1">
        <v>2332</v>
      </c>
      <c r="B2898" t="s">
        <v>32</v>
      </c>
      <c r="C2898" t="s">
        <v>25276</v>
      </c>
      <c r="D2898" t="s">
        <v>20661</v>
      </c>
      <c r="E2898" t="s">
        <v>17718</v>
      </c>
      <c r="F2898" t="s">
        <v>20662</v>
      </c>
      <c r="G2898" t="s">
        <v>3604</v>
      </c>
      <c r="H2898" t="s">
        <v>180</v>
      </c>
      <c r="I2898" t="s">
        <v>2243</v>
      </c>
      <c r="K2898" t="s">
        <v>20663</v>
      </c>
      <c r="L2898" t="s">
        <v>17720</v>
      </c>
      <c r="M2898" t="s">
        <v>17721</v>
      </c>
      <c r="N2898" t="s">
        <v>20664</v>
      </c>
      <c r="Q2898" t="s">
        <v>44</v>
      </c>
      <c r="V2898" t="s">
        <v>20665</v>
      </c>
      <c r="AF2898">
        <v>3083</v>
      </c>
    </row>
    <row r="2899" spans="1:32" x14ac:dyDescent="0.3">
      <c r="A2899" s="1">
        <v>1136</v>
      </c>
      <c r="B2899" t="s">
        <v>32</v>
      </c>
      <c r="C2899" t="s">
        <v>25277</v>
      </c>
      <c r="D2899" t="s">
        <v>20666</v>
      </c>
      <c r="E2899" t="s">
        <v>20667</v>
      </c>
      <c r="F2899" t="s">
        <v>20668</v>
      </c>
      <c r="G2899" t="s">
        <v>20669</v>
      </c>
      <c r="H2899" t="s">
        <v>166</v>
      </c>
      <c r="I2899" t="s">
        <v>4982</v>
      </c>
      <c r="J2899" t="s">
        <v>20670</v>
      </c>
      <c r="K2899" t="s">
        <v>20671</v>
      </c>
      <c r="L2899" t="s">
        <v>20672</v>
      </c>
      <c r="M2899" t="s">
        <v>20673</v>
      </c>
      <c r="N2899" t="s">
        <v>20674</v>
      </c>
      <c r="P2899" t="s">
        <v>20675</v>
      </c>
      <c r="Q2899" t="s">
        <v>44</v>
      </c>
      <c r="AF2899">
        <v>3084</v>
      </c>
    </row>
    <row r="2900" spans="1:32" x14ac:dyDescent="0.3">
      <c r="A2900" s="1">
        <v>2600</v>
      </c>
      <c r="B2900" t="s">
        <v>32</v>
      </c>
      <c r="C2900" t="s">
        <v>25278</v>
      </c>
      <c r="D2900" t="s">
        <v>20676</v>
      </c>
      <c r="E2900" t="s">
        <v>20677</v>
      </c>
      <c r="F2900" t="s">
        <v>20678</v>
      </c>
      <c r="G2900" t="s">
        <v>20679</v>
      </c>
      <c r="H2900" t="s">
        <v>180</v>
      </c>
      <c r="L2900" t="s">
        <v>20680</v>
      </c>
      <c r="N2900" t="s">
        <v>20681</v>
      </c>
      <c r="Q2900" t="s">
        <v>44</v>
      </c>
      <c r="AF2900">
        <v>3085</v>
      </c>
    </row>
    <row r="2901" spans="1:32" x14ac:dyDescent="0.3">
      <c r="A2901" s="1">
        <v>1233</v>
      </c>
      <c r="B2901" t="s">
        <v>32</v>
      </c>
      <c r="C2901" t="s">
        <v>25279</v>
      </c>
      <c r="D2901" t="s">
        <v>20682</v>
      </c>
      <c r="E2901" t="s">
        <v>17517</v>
      </c>
      <c r="F2901" t="s">
        <v>20683</v>
      </c>
      <c r="G2901" t="s">
        <v>20326</v>
      </c>
      <c r="H2901" t="s">
        <v>522</v>
      </c>
      <c r="I2901" t="s">
        <v>1419</v>
      </c>
      <c r="J2901" t="s">
        <v>1290</v>
      </c>
      <c r="K2901" t="s">
        <v>20684</v>
      </c>
      <c r="L2901" t="s">
        <v>17521</v>
      </c>
      <c r="M2901" t="s">
        <v>17522</v>
      </c>
      <c r="N2901" t="s">
        <v>20685</v>
      </c>
      <c r="Q2901" t="s">
        <v>44</v>
      </c>
      <c r="V2901" t="s">
        <v>20686</v>
      </c>
      <c r="AF2901">
        <v>3086</v>
      </c>
    </row>
    <row r="2902" spans="1:32" x14ac:dyDescent="0.3">
      <c r="A2902" s="1">
        <v>1669</v>
      </c>
      <c r="B2902" t="s">
        <v>32</v>
      </c>
      <c r="C2902" t="s">
        <v>25280</v>
      </c>
      <c r="D2902" t="s">
        <v>20687</v>
      </c>
      <c r="E2902" t="s">
        <v>4673</v>
      </c>
      <c r="F2902" t="s">
        <v>20688</v>
      </c>
      <c r="G2902" t="s">
        <v>3279</v>
      </c>
      <c r="H2902" t="s">
        <v>91</v>
      </c>
      <c r="I2902" t="s">
        <v>7331</v>
      </c>
      <c r="J2902" t="s">
        <v>110</v>
      </c>
      <c r="K2902" t="s">
        <v>20689</v>
      </c>
      <c r="L2902" t="s">
        <v>4677</v>
      </c>
      <c r="M2902" t="s">
        <v>4678</v>
      </c>
      <c r="N2902" t="s">
        <v>20690</v>
      </c>
      <c r="Q2902" t="s">
        <v>44</v>
      </c>
      <c r="AF2902">
        <v>3087</v>
      </c>
    </row>
    <row r="2903" spans="1:32" x14ac:dyDescent="0.3">
      <c r="A2903" s="1">
        <v>1529</v>
      </c>
      <c r="B2903" t="s">
        <v>32</v>
      </c>
      <c r="C2903" t="s">
        <v>25281</v>
      </c>
      <c r="D2903" t="s">
        <v>20691</v>
      </c>
      <c r="E2903" t="s">
        <v>20692</v>
      </c>
      <c r="F2903" t="s">
        <v>20693</v>
      </c>
      <c r="G2903" t="s">
        <v>6437</v>
      </c>
      <c r="H2903" t="s">
        <v>91</v>
      </c>
      <c r="I2903" t="s">
        <v>310</v>
      </c>
      <c r="J2903" t="s">
        <v>168</v>
      </c>
      <c r="K2903" t="s">
        <v>4005</v>
      </c>
      <c r="L2903" t="s">
        <v>20694</v>
      </c>
      <c r="M2903" t="s">
        <v>20695</v>
      </c>
      <c r="N2903" t="s">
        <v>20696</v>
      </c>
      <c r="P2903" t="s">
        <v>6631</v>
      </c>
      <c r="Q2903" t="s">
        <v>44</v>
      </c>
      <c r="V2903" t="s">
        <v>20697</v>
      </c>
      <c r="AF2903">
        <v>3088</v>
      </c>
    </row>
    <row r="2904" spans="1:32" x14ac:dyDescent="0.3">
      <c r="A2904" s="1">
        <v>1950</v>
      </c>
      <c r="B2904" t="s">
        <v>32</v>
      </c>
      <c r="C2904" t="s">
        <v>25282</v>
      </c>
      <c r="D2904" t="s">
        <v>20698</v>
      </c>
      <c r="E2904" t="s">
        <v>17221</v>
      </c>
      <c r="F2904" t="s">
        <v>20699</v>
      </c>
      <c r="G2904" t="s">
        <v>20700</v>
      </c>
      <c r="H2904" t="s">
        <v>248</v>
      </c>
      <c r="I2904" t="s">
        <v>572</v>
      </c>
      <c r="J2904" t="s">
        <v>349</v>
      </c>
      <c r="K2904" t="s">
        <v>18108</v>
      </c>
      <c r="L2904" t="s">
        <v>17224</v>
      </c>
      <c r="M2904" t="s">
        <v>17225</v>
      </c>
      <c r="N2904" t="s">
        <v>20701</v>
      </c>
      <c r="P2904" t="s">
        <v>20702</v>
      </c>
      <c r="Q2904" t="s">
        <v>44</v>
      </c>
      <c r="V2904" t="s">
        <v>20703</v>
      </c>
      <c r="AF2904">
        <v>3089</v>
      </c>
    </row>
    <row r="2905" spans="1:32" x14ac:dyDescent="0.3">
      <c r="A2905" s="1">
        <v>1590</v>
      </c>
      <c r="B2905" t="s">
        <v>32</v>
      </c>
      <c r="C2905" t="s">
        <v>25283</v>
      </c>
      <c r="D2905" t="s">
        <v>20704</v>
      </c>
      <c r="E2905" t="s">
        <v>20705</v>
      </c>
      <c r="F2905" t="s">
        <v>20706</v>
      </c>
      <c r="G2905" t="s">
        <v>2295</v>
      </c>
      <c r="H2905" t="s">
        <v>108</v>
      </c>
      <c r="I2905" t="s">
        <v>1854</v>
      </c>
      <c r="K2905" t="s">
        <v>498</v>
      </c>
      <c r="L2905" t="s">
        <v>20705</v>
      </c>
      <c r="M2905" t="s">
        <v>20707</v>
      </c>
      <c r="N2905" t="s">
        <v>20708</v>
      </c>
      <c r="P2905" t="s">
        <v>5000</v>
      </c>
      <c r="Q2905" t="s">
        <v>44</v>
      </c>
      <c r="V2905" t="s">
        <v>20709</v>
      </c>
      <c r="AF2905">
        <v>3090</v>
      </c>
    </row>
    <row r="2906" spans="1:32" x14ac:dyDescent="0.3">
      <c r="A2906" s="1">
        <v>2589</v>
      </c>
      <c r="B2906" t="s">
        <v>32</v>
      </c>
      <c r="C2906" t="s">
        <v>25284</v>
      </c>
      <c r="D2906" t="s">
        <v>20710</v>
      </c>
      <c r="E2906" t="s">
        <v>20711</v>
      </c>
      <c r="F2906" t="s">
        <v>20712</v>
      </c>
      <c r="G2906" t="s">
        <v>20713</v>
      </c>
      <c r="H2906" t="s">
        <v>74</v>
      </c>
      <c r="I2906" t="s">
        <v>2288</v>
      </c>
      <c r="J2906" t="s">
        <v>39</v>
      </c>
      <c r="K2906" t="s">
        <v>2179</v>
      </c>
      <c r="L2906" t="s">
        <v>20714</v>
      </c>
      <c r="M2906" t="s">
        <v>20715</v>
      </c>
      <c r="N2906" t="s">
        <v>20716</v>
      </c>
      <c r="P2906" t="s">
        <v>4299</v>
      </c>
      <c r="Q2906" t="s">
        <v>44</v>
      </c>
      <c r="V2906" t="s">
        <v>20717</v>
      </c>
      <c r="AF2906">
        <v>3091</v>
      </c>
    </row>
    <row r="2907" spans="1:32" x14ac:dyDescent="0.3">
      <c r="A2907" s="1">
        <v>1434</v>
      </c>
      <c r="B2907" t="s">
        <v>32</v>
      </c>
      <c r="C2907" t="s">
        <v>25285</v>
      </c>
      <c r="D2907" t="s">
        <v>20718</v>
      </c>
      <c r="E2907" t="s">
        <v>19715</v>
      </c>
      <c r="F2907" t="s">
        <v>20719</v>
      </c>
      <c r="G2907" t="s">
        <v>10223</v>
      </c>
      <c r="H2907" t="s">
        <v>108</v>
      </c>
      <c r="I2907" t="s">
        <v>14339</v>
      </c>
      <c r="L2907" t="s">
        <v>19717</v>
      </c>
      <c r="M2907" t="s">
        <v>19718</v>
      </c>
      <c r="N2907" t="s">
        <v>20720</v>
      </c>
      <c r="Q2907" t="s">
        <v>44</v>
      </c>
      <c r="V2907" t="s">
        <v>20721</v>
      </c>
      <c r="AF2907">
        <v>3092</v>
      </c>
    </row>
    <row r="2908" spans="1:32" x14ac:dyDescent="0.3">
      <c r="A2908" s="1">
        <v>838</v>
      </c>
      <c r="B2908" t="s">
        <v>32</v>
      </c>
      <c r="C2908" t="s">
        <v>25286</v>
      </c>
      <c r="D2908" t="s">
        <v>20722</v>
      </c>
      <c r="E2908" t="s">
        <v>3360</v>
      </c>
      <c r="F2908" t="s">
        <v>20723</v>
      </c>
      <c r="G2908" t="s">
        <v>1868</v>
      </c>
      <c r="H2908" t="s">
        <v>475</v>
      </c>
      <c r="I2908" t="s">
        <v>1231</v>
      </c>
      <c r="J2908" t="s">
        <v>39</v>
      </c>
      <c r="K2908" t="s">
        <v>20724</v>
      </c>
      <c r="L2908" t="s">
        <v>603</v>
      </c>
      <c r="M2908" t="s">
        <v>604</v>
      </c>
      <c r="N2908" t="s">
        <v>20725</v>
      </c>
      <c r="Q2908" t="s">
        <v>44</v>
      </c>
      <c r="AF2908">
        <v>3093</v>
      </c>
    </row>
    <row r="2909" spans="1:32" x14ac:dyDescent="0.3">
      <c r="A2909" s="1">
        <v>2414</v>
      </c>
      <c r="B2909" t="s">
        <v>32</v>
      </c>
      <c r="C2909" t="s">
        <v>25287</v>
      </c>
      <c r="D2909" t="s">
        <v>20726</v>
      </c>
      <c r="E2909" t="s">
        <v>15127</v>
      </c>
      <c r="F2909" t="s">
        <v>20727</v>
      </c>
      <c r="G2909" t="s">
        <v>20728</v>
      </c>
      <c r="H2909" t="s">
        <v>180</v>
      </c>
      <c r="I2909" t="s">
        <v>4782</v>
      </c>
      <c r="J2909" t="s">
        <v>39</v>
      </c>
      <c r="K2909" t="s">
        <v>1235</v>
      </c>
      <c r="L2909" t="s">
        <v>15130</v>
      </c>
      <c r="M2909" t="s">
        <v>15131</v>
      </c>
      <c r="N2909" t="s">
        <v>20729</v>
      </c>
      <c r="P2909" t="s">
        <v>731</v>
      </c>
      <c r="Q2909" t="s">
        <v>44</v>
      </c>
      <c r="V2909" t="s">
        <v>20730</v>
      </c>
      <c r="AF2909">
        <v>3094</v>
      </c>
    </row>
    <row r="2910" spans="1:32" x14ac:dyDescent="0.3">
      <c r="A2910" s="1">
        <v>2563</v>
      </c>
      <c r="B2910" t="s">
        <v>32</v>
      </c>
      <c r="C2910" t="s">
        <v>25288</v>
      </c>
      <c r="D2910" t="s">
        <v>20731</v>
      </c>
      <c r="E2910" t="s">
        <v>9516</v>
      </c>
      <c r="F2910" t="s">
        <v>20732</v>
      </c>
      <c r="G2910" t="s">
        <v>20733</v>
      </c>
      <c r="H2910" t="s">
        <v>166</v>
      </c>
      <c r="I2910" t="s">
        <v>123</v>
      </c>
      <c r="K2910" t="s">
        <v>236</v>
      </c>
      <c r="L2910" t="s">
        <v>9520</v>
      </c>
      <c r="M2910" t="s">
        <v>9521</v>
      </c>
      <c r="N2910" t="s">
        <v>20734</v>
      </c>
      <c r="Q2910" t="s">
        <v>44</v>
      </c>
      <c r="V2910" t="s">
        <v>20735</v>
      </c>
      <c r="AF2910">
        <v>3095</v>
      </c>
    </row>
    <row r="2911" spans="1:32" x14ac:dyDescent="0.3">
      <c r="A2911" s="1">
        <v>1366</v>
      </c>
      <c r="B2911" t="s">
        <v>32</v>
      </c>
      <c r="C2911" t="s">
        <v>25289</v>
      </c>
      <c r="D2911" t="s">
        <v>20736</v>
      </c>
      <c r="E2911" t="s">
        <v>10810</v>
      </c>
      <c r="F2911" t="s">
        <v>20737</v>
      </c>
      <c r="G2911" t="s">
        <v>18067</v>
      </c>
      <c r="H2911" t="s">
        <v>122</v>
      </c>
      <c r="I2911" t="s">
        <v>3468</v>
      </c>
      <c r="J2911" t="s">
        <v>236</v>
      </c>
      <c r="K2911" t="s">
        <v>20738</v>
      </c>
      <c r="L2911" t="s">
        <v>10813</v>
      </c>
      <c r="M2911" t="s">
        <v>10814</v>
      </c>
      <c r="N2911" t="s">
        <v>20739</v>
      </c>
      <c r="P2911" t="s">
        <v>3970</v>
      </c>
      <c r="Q2911" t="s">
        <v>44</v>
      </c>
      <c r="V2911" t="s">
        <v>20740</v>
      </c>
      <c r="AF2911">
        <v>3096</v>
      </c>
    </row>
    <row r="2912" spans="1:32" x14ac:dyDescent="0.3">
      <c r="A2912" s="1">
        <v>2230</v>
      </c>
      <c r="B2912" t="s">
        <v>32</v>
      </c>
      <c r="C2912" t="s">
        <v>25290</v>
      </c>
      <c r="D2912" t="s">
        <v>20741</v>
      </c>
      <c r="E2912" t="s">
        <v>1254</v>
      </c>
      <c r="F2912" t="s">
        <v>20742</v>
      </c>
      <c r="G2912" t="s">
        <v>729</v>
      </c>
      <c r="H2912" t="s">
        <v>180</v>
      </c>
      <c r="I2912" t="s">
        <v>477</v>
      </c>
      <c r="J2912" t="s">
        <v>124</v>
      </c>
      <c r="K2912" t="s">
        <v>20743</v>
      </c>
      <c r="L2912" t="s">
        <v>1257</v>
      </c>
      <c r="M2912" t="s">
        <v>1258</v>
      </c>
      <c r="N2912" t="s">
        <v>20744</v>
      </c>
      <c r="Q2912" t="s">
        <v>44</v>
      </c>
      <c r="V2912" t="s">
        <v>20745</v>
      </c>
      <c r="AF2912">
        <v>3097</v>
      </c>
    </row>
    <row r="2913" spans="1:32" x14ac:dyDescent="0.3">
      <c r="A2913" s="1">
        <v>2082</v>
      </c>
      <c r="B2913" t="s">
        <v>32</v>
      </c>
      <c r="C2913" t="s">
        <v>25291</v>
      </c>
      <c r="D2913" t="s">
        <v>20746</v>
      </c>
      <c r="E2913" t="s">
        <v>20747</v>
      </c>
      <c r="F2913" t="s">
        <v>20748</v>
      </c>
      <c r="G2913" t="s">
        <v>729</v>
      </c>
      <c r="H2913" t="s">
        <v>180</v>
      </c>
      <c r="I2913" t="s">
        <v>4339</v>
      </c>
      <c r="J2913" t="s">
        <v>190</v>
      </c>
      <c r="K2913" t="s">
        <v>1509</v>
      </c>
      <c r="L2913" t="s">
        <v>20749</v>
      </c>
      <c r="M2913" t="s">
        <v>20750</v>
      </c>
      <c r="P2913" t="s">
        <v>7822</v>
      </c>
      <c r="Q2913" t="s">
        <v>44</v>
      </c>
      <c r="V2913" t="s">
        <v>20751</v>
      </c>
      <c r="AF2913">
        <v>3098</v>
      </c>
    </row>
    <row r="2914" spans="1:32" x14ac:dyDescent="0.3">
      <c r="A2914" s="1">
        <v>1961</v>
      </c>
      <c r="B2914" t="s">
        <v>32</v>
      </c>
      <c r="C2914" t="s">
        <v>25292</v>
      </c>
      <c r="D2914" t="s">
        <v>20752</v>
      </c>
      <c r="E2914" t="s">
        <v>20753</v>
      </c>
      <c r="F2914" t="s">
        <v>20754</v>
      </c>
      <c r="G2914" t="s">
        <v>2842</v>
      </c>
      <c r="H2914" t="s">
        <v>91</v>
      </c>
      <c r="I2914" t="s">
        <v>2568</v>
      </c>
      <c r="K2914" t="s">
        <v>4162</v>
      </c>
      <c r="L2914" t="s">
        <v>20755</v>
      </c>
      <c r="M2914" t="s">
        <v>20756</v>
      </c>
      <c r="N2914" t="s">
        <v>20757</v>
      </c>
      <c r="P2914" t="s">
        <v>12521</v>
      </c>
      <c r="Q2914" t="s">
        <v>44</v>
      </c>
      <c r="V2914" t="s">
        <v>20758</v>
      </c>
      <c r="AF2914">
        <v>3099</v>
      </c>
    </row>
    <row r="2915" spans="1:32" x14ac:dyDescent="0.3">
      <c r="A2915" s="1">
        <v>1112</v>
      </c>
      <c r="B2915" t="s">
        <v>32</v>
      </c>
      <c r="C2915" t="s">
        <v>25293</v>
      </c>
      <c r="D2915" t="s">
        <v>20759</v>
      </c>
      <c r="E2915" t="s">
        <v>20760</v>
      </c>
      <c r="F2915" t="s">
        <v>20761</v>
      </c>
      <c r="G2915" t="s">
        <v>20762</v>
      </c>
      <c r="H2915" t="s">
        <v>180</v>
      </c>
      <c r="K2915" t="s">
        <v>20763</v>
      </c>
      <c r="L2915" t="s">
        <v>20764</v>
      </c>
      <c r="M2915" t="s">
        <v>20765</v>
      </c>
      <c r="N2915" t="s">
        <v>20766</v>
      </c>
      <c r="Q2915" t="s">
        <v>44</v>
      </c>
      <c r="V2915" t="s">
        <v>20767</v>
      </c>
      <c r="AF2915">
        <v>3100</v>
      </c>
    </row>
    <row r="2916" spans="1:32" x14ac:dyDescent="0.3">
      <c r="A2916" s="1">
        <v>1646</v>
      </c>
      <c r="B2916" t="s">
        <v>32</v>
      </c>
      <c r="C2916" t="s">
        <v>25294</v>
      </c>
      <c r="D2916" t="s">
        <v>20768</v>
      </c>
      <c r="E2916" t="s">
        <v>15088</v>
      </c>
      <c r="F2916" t="s">
        <v>20769</v>
      </c>
      <c r="G2916" t="s">
        <v>20770</v>
      </c>
      <c r="H2916" t="s">
        <v>122</v>
      </c>
      <c r="I2916" t="s">
        <v>137</v>
      </c>
      <c r="J2916" t="s">
        <v>123</v>
      </c>
      <c r="K2916" t="s">
        <v>20771</v>
      </c>
      <c r="L2916" t="s">
        <v>15092</v>
      </c>
      <c r="M2916" t="s">
        <v>15093</v>
      </c>
      <c r="N2916" t="s">
        <v>20772</v>
      </c>
      <c r="P2916" t="s">
        <v>20773</v>
      </c>
      <c r="Q2916" t="s">
        <v>44</v>
      </c>
      <c r="V2916" t="s">
        <v>20774</v>
      </c>
      <c r="AF2916">
        <v>3101</v>
      </c>
    </row>
    <row r="2917" spans="1:32" x14ac:dyDescent="0.3">
      <c r="A2917" s="1">
        <v>1967</v>
      </c>
      <c r="B2917" t="s">
        <v>32</v>
      </c>
      <c r="C2917" t="s">
        <v>25295</v>
      </c>
      <c r="D2917" t="s">
        <v>20775</v>
      </c>
      <c r="E2917" t="s">
        <v>20776</v>
      </c>
      <c r="F2917" t="s">
        <v>20777</v>
      </c>
      <c r="G2917" t="s">
        <v>521</v>
      </c>
      <c r="H2917" t="s">
        <v>522</v>
      </c>
      <c r="I2917" t="s">
        <v>310</v>
      </c>
      <c r="J2917" t="s">
        <v>39</v>
      </c>
      <c r="K2917" t="s">
        <v>228</v>
      </c>
      <c r="L2917" t="s">
        <v>20778</v>
      </c>
      <c r="M2917" t="s">
        <v>20779</v>
      </c>
      <c r="N2917" t="s">
        <v>20780</v>
      </c>
      <c r="P2917" t="s">
        <v>310</v>
      </c>
      <c r="Q2917" t="s">
        <v>44</v>
      </c>
      <c r="V2917" t="s">
        <v>20781</v>
      </c>
      <c r="AF2917">
        <v>3102</v>
      </c>
    </row>
    <row r="2918" spans="1:32" x14ac:dyDescent="0.3">
      <c r="A2918" s="1">
        <v>1885</v>
      </c>
      <c r="B2918" t="s">
        <v>32</v>
      </c>
      <c r="C2918" t="s">
        <v>25296</v>
      </c>
      <c r="D2918" t="s">
        <v>20782</v>
      </c>
      <c r="E2918" t="s">
        <v>10850</v>
      </c>
      <c r="F2918" t="s">
        <v>20783</v>
      </c>
      <c r="G2918" t="s">
        <v>20784</v>
      </c>
      <c r="H2918" t="s">
        <v>522</v>
      </c>
      <c r="I2918" t="s">
        <v>215</v>
      </c>
      <c r="J2918" t="s">
        <v>349</v>
      </c>
      <c r="K2918" t="s">
        <v>20785</v>
      </c>
      <c r="L2918" t="s">
        <v>10853</v>
      </c>
      <c r="M2918" t="s">
        <v>10854</v>
      </c>
      <c r="N2918" t="s">
        <v>20786</v>
      </c>
      <c r="P2918" t="s">
        <v>20787</v>
      </c>
      <c r="Q2918" t="s">
        <v>44</v>
      </c>
      <c r="AF2918">
        <v>3103</v>
      </c>
    </row>
    <row r="2919" spans="1:32" x14ac:dyDescent="0.3">
      <c r="A2919" s="1">
        <v>1720</v>
      </c>
      <c r="B2919" t="s">
        <v>32</v>
      </c>
      <c r="C2919" t="s">
        <v>25297</v>
      </c>
      <c r="D2919" t="s">
        <v>20788</v>
      </c>
      <c r="E2919" t="s">
        <v>11495</v>
      </c>
      <c r="F2919" t="s">
        <v>20789</v>
      </c>
      <c r="G2919" t="s">
        <v>20790</v>
      </c>
      <c r="H2919" t="s">
        <v>91</v>
      </c>
      <c r="I2919" t="s">
        <v>109</v>
      </c>
      <c r="J2919" t="s">
        <v>349</v>
      </c>
      <c r="K2919" t="s">
        <v>20791</v>
      </c>
      <c r="L2919" t="s">
        <v>11498</v>
      </c>
      <c r="M2919" t="s">
        <v>11499</v>
      </c>
      <c r="N2919" t="s">
        <v>20792</v>
      </c>
      <c r="P2919" t="s">
        <v>20793</v>
      </c>
      <c r="Q2919" t="s">
        <v>44</v>
      </c>
      <c r="V2919" t="s">
        <v>20794</v>
      </c>
      <c r="AF2919">
        <v>3104</v>
      </c>
    </row>
    <row r="2920" spans="1:32" x14ac:dyDescent="0.3">
      <c r="A2920" s="1">
        <v>1765</v>
      </c>
      <c r="B2920" t="s">
        <v>32</v>
      </c>
      <c r="C2920" t="s">
        <v>25298</v>
      </c>
      <c r="D2920" t="s">
        <v>20795</v>
      </c>
      <c r="E2920" t="s">
        <v>17221</v>
      </c>
      <c r="F2920" t="s">
        <v>20796</v>
      </c>
      <c r="G2920" t="s">
        <v>17691</v>
      </c>
      <c r="H2920" t="s">
        <v>166</v>
      </c>
      <c r="I2920" t="s">
        <v>3559</v>
      </c>
      <c r="J2920" t="s">
        <v>373</v>
      </c>
      <c r="K2920" t="s">
        <v>9925</v>
      </c>
      <c r="L2920" t="s">
        <v>17224</v>
      </c>
      <c r="M2920" t="s">
        <v>17225</v>
      </c>
      <c r="N2920" t="s">
        <v>20797</v>
      </c>
      <c r="P2920" t="s">
        <v>20798</v>
      </c>
      <c r="Q2920" t="s">
        <v>44</v>
      </c>
      <c r="V2920" t="s">
        <v>20799</v>
      </c>
      <c r="AF2920">
        <v>3105</v>
      </c>
    </row>
    <row r="2921" spans="1:32" x14ac:dyDescent="0.3">
      <c r="A2921" s="1">
        <v>1464</v>
      </c>
      <c r="B2921" t="s">
        <v>32</v>
      </c>
      <c r="C2921" t="s">
        <v>25299</v>
      </c>
      <c r="D2921" t="s">
        <v>20800</v>
      </c>
      <c r="E2921" t="s">
        <v>20801</v>
      </c>
      <c r="F2921" t="s">
        <v>20802</v>
      </c>
      <c r="G2921" t="s">
        <v>8035</v>
      </c>
      <c r="H2921" t="s">
        <v>180</v>
      </c>
      <c r="I2921" t="s">
        <v>123</v>
      </c>
      <c r="J2921" t="s">
        <v>168</v>
      </c>
      <c r="L2921" t="s">
        <v>20803</v>
      </c>
      <c r="M2921" t="s">
        <v>20804</v>
      </c>
      <c r="N2921" t="s">
        <v>20805</v>
      </c>
      <c r="Q2921" t="s">
        <v>44</v>
      </c>
      <c r="V2921" t="s">
        <v>20806</v>
      </c>
      <c r="AF2921">
        <v>3106</v>
      </c>
    </row>
    <row r="2922" spans="1:32" x14ac:dyDescent="0.3">
      <c r="A2922" s="1">
        <v>1094</v>
      </c>
      <c r="B2922" t="s">
        <v>32</v>
      </c>
      <c r="C2922" t="s">
        <v>25300</v>
      </c>
      <c r="D2922" t="s">
        <v>20807</v>
      </c>
      <c r="E2922" t="s">
        <v>7178</v>
      </c>
      <c r="F2922" t="s">
        <v>20808</v>
      </c>
      <c r="G2922" t="s">
        <v>3654</v>
      </c>
      <c r="H2922" t="s">
        <v>74</v>
      </c>
      <c r="I2922" t="s">
        <v>5000</v>
      </c>
      <c r="J2922" t="s">
        <v>147</v>
      </c>
      <c r="K2922" t="s">
        <v>16292</v>
      </c>
      <c r="L2922" t="s">
        <v>7182</v>
      </c>
      <c r="M2922" t="s">
        <v>7183</v>
      </c>
      <c r="N2922" t="s">
        <v>20809</v>
      </c>
      <c r="P2922" t="s">
        <v>4361</v>
      </c>
      <c r="Q2922" t="s">
        <v>44</v>
      </c>
      <c r="V2922" t="s">
        <v>20810</v>
      </c>
      <c r="AF2922">
        <v>3107</v>
      </c>
    </row>
    <row r="2923" spans="1:32" x14ac:dyDescent="0.3">
      <c r="A2923" s="1">
        <v>2167</v>
      </c>
      <c r="B2923" t="s">
        <v>32</v>
      </c>
      <c r="C2923" t="s">
        <v>25301</v>
      </c>
      <c r="D2923" t="s">
        <v>20811</v>
      </c>
      <c r="E2923" t="s">
        <v>20812</v>
      </c>
      <c r="F2923" t="s">
        <v>20813</v>
      </c>
      <c r="G2923" t="s">
        <v>20814</v>
      </c>
      <c r="H2923" t="s">
        <v>166</v>
      </c>
      <c r="I2923" t="s">
        <v>1231</v>
      </c>
      <c r="J2923" t="s">
        <v>236</v>
      </c>
      <c r="K2923" t="s">
        <v>11330</v>
      </c>
      <c r="L2923" t="s">
        <v>20815</v>
      </c>
      <c r="M2923" t="s">
        <v>20816</v>
      </c>
      <c r="N2923" t="s">
        <v>20817</v>
      </c>
      <c r="P2923" t="s">
        <v>8755</v>
      </c>
      <c r="Q2923" t="s">
        <v>44</v>
      </c>
      <c r="V2923" t="s">
        <v>20818</v>
      </c>
      <c r="AF2923">
        <v>3108</v>
      </c>
    </row>
    <row r="2924" spans="1:32" x14ac:dyDescent="0.3">
      <c r="A2924" s="1">
        <v>1407</v>
      </c>
      <c r="B2924" t="s">
        <v>32</v>
      </c>
      <c r="C2924" t="s">
        <v>25302</v>
      </c>
      <c r="D2924" t="s">
        <v>20819</v>
      </c>
      <c r="E2924" t="s">
        <v>8657</v>
      </c>
      <c r="F2924" t="s">
        <v>20820</v>
      </c>
      <c r="G2924" t="s">
        <v>20821</v>
      </c>
      <c r="H2924" t="s">
        <v>475</v>
      </c>
      <c r="I2924" t="s">
        <v>80</v>
      </c>
      <c r="J2924" t="s">
        <v>324</v>
      </c>
      <c r="L2924" t="s">
        <v>8661</v>
      </c>
      <c r="M2924" t="s">
        <v>8662</v>
      </c>
      <c r="N2924" t="s">
        <v>20822</v>
      </c>
      <c r="Q2924" t="s">
        <v>44</v>
      </c>
      <c r="V2924" t="s">
        <v>20823</v>
      </c>
      <c r="AF2924">
        <v>3109</v>
      </c>
    </row>
    <row r="2925" spans="1:32" x14ac:dyDescent="0.3">
      <c r="A2925" s="1">
        <v>2255</v>
      </c>
      <c r="B2925" t="s">
        <v>32</v>
      </c>
      <c r="C2925" t="s">
        <v>25303</v>
      </c>
      <c r="D2925" t="s">
        <v>20824</v>
      </c>
      <c r="E2925" t="s">
        <v>20825</v>
      </c>
      <c r="F2925" t="s">
        <v>20826</v>
      </c>
      <c r="G2925" t="s">
        <v>854</v>
      </c>
      <c r="H2925" t="s">
        <v>475</v>
      </c>
      <c r="I2925" t="s">
        <v>227</v>
      </c>
      <c r="K2925" t="s">
        <v>20827</v>
      </c>
      <c r="L2925" t="s">
        <v>20828</v>
      </c>
      <c r="M2925" t="s">
        <v>20829</v>
      </c>
      <c r="N2925" t="s">
        <v>20830</v>
      </c>
      <c r="P2925" t="s">
        <v>20831</v>
      </c>
      <c r="Q2925" t="s">
        <v>44</v>
      </c>
      <c r="V2925" t="s">
        <v>20832</v>
      </c>
      <c r="AF2925">
        <v>3110</v>
      </c>
    </row>
    <row r="2926" spans="1:32" x14ac:dyDescent="0.3">
      <c r="A2926" s="1">
        <v>2262</v>
      </c>
      <c r="B2926" t="s">
        <v>32</v>
      </c>
      <c r="C2926" t="s">
        <v>25304</v>
      </c>
      <c r="D2926" t="s">
        <v>20833</v>
      </c>
      <c r="E2926" t="s">
        <v>20834</v>
      </c>
      <c r="F2926" t="s">
        <v>20835</v>
      </c>
      <c r="G2926" t="s">
        <v>4394</v>
      </c>
      <c r="H2926" t="s">
        <v>37</v>
      </c>
      <c r="I2926" t="s">
        <v>227</v>
      </c>
      <c r="J2926" t="s">
        <v>39</v>
      </c>
      <c r="K2926" t="s">
        <v>359</v>
      </c>
      <c r="L2926" t="s">
        <v>20836</v>
      </c>
      <c r="M2926" t="s">
        <v>20837</v>
      </c>
      <c r="N2926" t="s">
        <v>20838</v>
      </c>
      <c r="P2926" t="s">
        <v>3067</v>
      </c>
      <c r="Q2926" t="s">
        <v>44</v>
      </c>
      <c r="V2926" t="s">
        <v>20839</v>
      </c>
      <c r="AF2926">
        <v>3111</v>
      </c>
    </row>
    <row r="2927" spans="1:32" x14ac:dyDescent="0.3">
      <c r="A2927" s="1">
        <v>2478</v>
      </c>
      <c r="B2927" t="s">
        <v>32</v>
      </c>
      <c r="C2927" t="s">
        <v>25305</v>
      </c>
      <c r="D2927" t="s">
        <v>20840</v>
      </c>
      <c r="E2927" t="s">
        <v>20841</v>
      </c>
      <c r="F2927" t="s">
        <v>20842</v>
      </c>
      <c r="G2927" t="s">
        <v>20843</v>
      </c>
      <c r="H2927" t="s">
        <v>248</v>
      </c>
      <c r="I2927" t="s">
        <v>373</v>
      </c>
      <c r="J2927" t="s">
        <v>110</v>
      </c>
      <c r="K2927" t="s">
        <v>257</v>
      </c>
      <c r="L2927" t="s">
        <v>20844</v>
      </c>
      <c r="M2927" t="s">
        <v>20845</v>
      </c>
      <c r="N2927" t="s">
        <v>20846</v>
      </c>
      <c r="P2927" t="s">
        <v>6404</v>
      </c>
      <c r="Q2927" t="s">
        <v>44</v>
      </c>
      <c r="V2927" t="s">
        <v>20847</v>
      </c>
      <c r="AF2927">
        <v>3112</v>
      </c>
    </row>
    <row r="2928" spans="1:32" x14ac:dyDescent="0.3">
      <c r="A2928" s="1">
        <v>1540</v>
      </c>
      <c r="B2928" t="s">
        <v>32</v>
      </c>
      <c r="C2928" t="s">
        <v>25306</v>
      </c>
      <c r="D2928" t="s">
        <v>20848</v>
      </c>
      <c r="E2928" t="s">
        <v>20849</v>
      </c>
      <c r="F2928" t="s">
        <v>20850</v>
      </c>
      <c r="G2928" t="s">
        <v>20851</v>
      </c>
      <c r="H2928" t="s">
        <v>37</v>
      </c>
      <c r="I2928" t="s">
        <v>349</v>
      </c>
      <c r="J2928" t="s">
        <v>110</v>
      </c>
      <c r="L2928" t="s">
        <v>20852</v>
      </c>
      <c r="M2928" t="s">
        <v>20853</v>
      </c>
      <c r="N2928" t="s">
        <v>20854</v>
      </c>
      <c r="Q2928" t="s">
        <v>44</v>
      </c>
      <c r="V2928" t="s">
        <v>20855</v>
      </c>
      <c r="AF2928">
        <v>3113</v>
      </c>
    </row>
    <row r="2929" spans="1:32" x14ac:dyDescent="0.3">
      <c r="A2929" s="1">
        <v>1751</v>
      </c>
      <c r="B2929" t="s">
        <v>32</v>
      </c>
      <c r="C2929" t="s">
        <v>25307</v>
      </c>
      <c r="D2929" t="s">
        <v>20856</v>
      </c>
      <c r="E2929" t="s">
        <v>20857</v>
      </c>
      <c r="F2929" t="s">
        <v>20858</v>
      </c>
      <c r="G2929" t="s">
        <v>1868</v>
      </c>
      <c r="H2929" t="s">
        <v>475</v>
      </c>
      <c r="I2929" t="s">
        <v>103</v>
      </c>
      <c r="J2929" t="s">
        <v>39</v>
      </c>
      <c r="K2929" t="s">
        <v>1439</v>
      </c>
      <c r="L2929" t="s">
        <v>20859</v>
      </c>
      <c r="M2929" t="s">
        <v>20860</v>
      </c>
      <c r="N2929" t="s">
        <v>20861</v>
      </c>
      <c r="Q2929" t="s">
        <v>44</v>
      </c>
      <c r="V2929" t="s">
        <v>20862</v>
      </c>
      <c r="AF2929">
        <v>3114</v>
      </c>
    </row>
    <row r="2930" spans="1:32" x14ac:dyDescent="0.3">
      <c r="A2930" s="1">
        <v>535</v>
      </c>
      <c r="B2930" t="s">
        <v>32</v>
      </c>
      <c r="C2930" t="s">
        <v>25308</v>
      </c>
      <c r="D2930" t="s">
        <v>20863</v>
      </c>
      <c r="E2930" t="s">
        <v>20864</v>
      </c>
      <c r="F2930" t="s">
        <v>20865</v>
      </c>
      <c r="G2930" t="s">
        <v>10758</v>
      </c>
      <c r="H2930" t="s">
        <v>522</v>
      </c>
      <c r="I2930" t="s">
        <v>644</v>
      </c>
      <c r="J2930" t="s">
        <v>124</v>
      </c>
      <c r="K2930" t="s">
        <v>8821</v>
      </c>
      <c r="L2930" t="s">
        <v>20866</v>
      </c>
      <c r="M2930" t="s">
        <v>20867</v>
      </c>
      <c r="N2930" t="s">
        <v>20868</v>
      </c>
      <c r="P2930" t="s">
        <v>20869</v>
      </c>
      <c r="Q2930" t="s">
        <v>44</v>
      </c>
      <c r="V2930" t="s">
        <v>20870</v>
      </c>
      <c r="AF2930">
        <v>3115</v>
      </c>
    </row>
    <row r="2931" spans="1:32" x14ac:dyDescent="0.3">
      <c r="A2931" s="1">
        <v>2143</v>
      </c>
      <c r="B2931" t="s">
        <v>32</v>
      </c>
      <c r="C2931" t="s">
        <v>25309</v>
      </c>
      <c r="D2931" t="s">
        <v>20871</v>
      </c>
      <c r="E2931" t="s">
        <v>20872</v>
      </c>
      <c r="F2931" t="s">
        <v>20873</v>
      </c>
      <c r="G2931" t="s">
        <v>8948</v>
      </c>
      <c r="H2931" t="s">
        <v>91</v>
      </c>
      <c r="I2931" t="s">
        <v>1388</v>
      </c>
      <c r="J2931" t="s">
        <v>349</v>
      </c>
      <c r="K2931" t="s">
        <v>20874</v>
      </c>
      <c r="L2931" t="s">
        <v>20872</v>
      </c>
      <c r="M2931" t="s">
        <v>20875</v>
      </c>
      <c r="N2931" t="s">
        <v>20876</v>
      </c>
      <c r="P2931" t="s">
        <v>18303</v>
      </c>
      <c r="Q2931" t="s">
        <v>44</v>
      </c>
      <c r="V2931" t="s">
        <v>20877</v>
      </c>
      <c r="AF2931">
        <v>3116</v>
      </c>
    </row>
    <row r="2932" spans="1:32" x14ac:dyDescent="0.3">
      <c r="A2932" s="1">
        <v>2273</v>
      </c>
      <c r="B2932" t="s">
        <v>32</v>
      </c>
      <c r="C2932" t="s">
        <v>25310</v>
      </c>
      <c r="D2932" t="s">
        <v>20878</v>
      </c>
      <c r="E2932" t="s">
        <v>20879</v>
      </c>
      <c r="F2932" t="s">
        <v>20880</v>
      </c>
      <c r="G2932" t="s">
        <v>20059</v>
      </c>
      <c r="H2932" t="s">
        <v>108</v>
      </c>
      <c r="I2932" t="s">
        <v>3674</v>
      </c>
      <c r="K2932" t="s">
        <v>733</v>
      </c>
      <c r="L2932" t="s">
        <v>20881</v>
      </c>
      <c r="M2932" t="s">
        <v>20882</v>
      </c>
      <c r="N2932" t="s">
        <v>20883</v>
      </c>
      <c r="P2932" t="s">
        <v>9679</v>
      </c>
      <c r="Q2932" t="s">
        <v>44</v>
      </c>
      <c r="V2932" t="s">
        <v>20884</v>
      </c>
      <c r="AF2932">
        <v>3117</v>
      </c>
    </row>
    <row r="2933" spans="1:32" x14ac:dyDescent="0.3">
      <c r="A2933" s="1">
        <v>1153</v>
      </c>
      <c r="B2933" t="s">
        <v>32</v>
      </c>
      <c r="C2933" t="s">
        <v>25311</v>
      </c>
      <c r="D2933" t="s">
        <v>20885</v>
      </c>
      <c r="E2933" t="s">
        <v>20886</v>
      </c>
      <c r="F2933" t="s">
        <v>20887</v>
      </c>
      <c r="G2933" t="s">
        <v>20888</v>
      </c>
      <c r="H2933" t="s">
        <v>74</v>
      </c>
      <c r="I2933" t="s">
        <v>2288</v>
      </c>
      <c r="J2933" t="s">
        <v>124</v>
      </c>
      <c r="K2933" t="s">
        <v>1864</v>
      </c>
      <c r="L2933" t="s">
        <v>20889</v>
      </c>
      <c r="M2933" t="s">
        <v>20890</v>
      </c>
      <c r="N2933" t="s">
        <v>20891</v>
      </c>
      <c r="P2933" t="s">
        <v>20892</v>
      </c>
      <c r="Q2933" t="s">
        <v>44</v>
      </c>
      <c r="V2933" t="s">
        <v>20893</v>
      </c>
      <c r="AF2933">
        <v>3118</v>
      </c>
    </row>
    <row r="2934" spans="1:32" x14ac:dyDescent="0.3">
      <c r="A2934" s="1">
        <v>2577</v>
      </c>
      <c r="B2934" t="s">
        <v>32</v>
      </c>
      <c r="C2934" t="s">
        <v>25312</v>
      </c>
      <c r="D2934" t="s">
        <v>20894</v>
      </c>
      <c r="E2934" t="s">
        <v>9579</v>
      </c>
      <c r="F2934" t="s">
        <v>20895</v>
      </c>
      <c r="G2934" t="s">
        <v>3673</v>
      </c>
      <c r="H2934" t="s">
        <v>459</v>
      </c>
      <c r="I2934" t="s">
        <v>3536</v>
      </c>
      <c r="J2934" t="s">
        <v>349</v>
      </c>
      <c r="K2934" t="s">
        <v>20896</v>
      </c>
      <c r="L2934" t="s">
        <v>9582</v>
      </c>
      <c r="M2934" t="s">
        <v>9583</v>
      </c>
      <c r="N2934" t="s">
        <v>20897</v>
      </c>
      <c r="P2934" t="s">
        <v>20898</v>
      </c>
      <c r="Q2934" t="s">
        <v>44</v>
      </c>
      <c r="V2934" t="s">
        <v>20899</v>
      </c>
      <c r="AF2934">
        <v>3119</v>
      </c>
    </row>
    <row r="2935" spans="1:32" x14ac:dyDescent="0.3">
      <c r="A2935" s="1">
        <v>2087</v>
      </c>
      <c r="B2935" t="s">
        <v>32</v>
      </c>
      <c r="C2935" t="s">
        <v>25313</v>
      </c>
      <c r="D2935" t="s">
        <v>20900</v>
      </c>
      <c r="E2935" t="s">
        <v>11047</v>
      </c>
      <c r="F2935" t="s">
        <v>20901</v>
      </c>
      <c r="G2935" t="s">
        <v>3654</v>
      </c>
      <c r="H2935" t="s">
        <v>74</v>
      </c>
      <c r="I2935" t="s">
        <v>190</v>
      </c>
      <c r="K2935" t="s">
        <v>10053</v>
      </c>
      <c r="L2935" t="s">
        <v>11050</v>
      </c>
      <c r="M2935" t="s">
        <v>11051</v>
      </c>
      <c r="N2935" t="s">
        <v>20902</v>
      </c>
      <c r="Q2935" t="s">
        <v>44</v>
      </c>
      <c r="V2935" t="s">
        <v>20903</v>
      </c>
      <c r="AF2935">
        <v>3120</v>
      </c>
    </row>
    <row r="2936" spans="1:32" x14ac:dyDescent="0.3">
      <c r="A2936" s="1">
        <v>2195</v>
      </c>
      <c r="B2936" t="s">
        <v>32</v>
      </c>
      <c r="C2936" t="s">
        <v>25314</v>
      </c>
      <c r="D2936" t="s">
        <v>20904</v>
      </c>
      <c r="E2936" t="s">
        <v>20905</v>
      </c>
      <c r="F2936" t="s">
        <v>20906</v>
      </c>
      <c r="G2936" t="s">
        <v>20907</v>
      </c>
      <c r="H2936" t="s">
        <v>74</v>
      </c>
      <c r="I2936" t="s">
        <v>7801</v>
      </c>
      <c r="J2936" t="s">
        <v>110</v>
      </c>
      <c r="K2936" t="s">
        <v>20908</v>
      </c>
      <c r="L2936" t="s">
        <v>20909</v>
      </c>
      <c r="M2936" t="s">
        <v>20910</v>
      </c>
      <c r="N2936" t="s">
        <v>20911</v>
      </c>
      <c r="P2936" t="s">
        <v>11525</v>
      </c>
      <c r="Q2936" t="s">
        <v>44</v>
      </c>
      <c r="V2936" t="s">
        <v>20912</v>
      </c>
      <c r="AF2936">
        <v>3121</v>
      </c>
    </row>
    <row r="2937" spans="1:32" x14ac:dyDescent="0.3">
      <c r="A2937" s="1">
        <v>1404</v>
      </c>
      <c r="B2937" t="s">
        <v>32</v>
      </c>
      <c r="C2937" t="s">
        <v>25315</v>
      </c>
      <c r="D2937" t="s">
        <v>20913</v>
      </c>
      <c r="E2937" t="s">
        <v>2264</v>
      </c>
      <c r="F2937" t="s">
        <v>20914</v>
      </c>
      <c r="G2937" t="s">
        <v>15634</v>
      </c>
      <c r="H2937" t="s">
        <v>108</v>
      </c>
      <c r="I2937" t="s">
        <v>123</v>
      </c>
      <c r="J2937" t="s">
        <v>39</v>
      </c>
      <c r="K2937" t="s">
        <v>19908</v>
      </c>
      <c r="L2937" t="s">
        <v>2268</v>
      </c>
      <c r="M2937" t="s">
        <v>2269</v>
      </c>
      <c r="N2937" t="s">
        <v>20915</v>
      </c>
      <c r="Q2937" t="s">
        <v>44</v>
      </c>
      <c r="AF2937">
        <v>3122</v>
      </c>
    </row>
    <row r="2938" spans="1:32" x14ac:dyDescent="0.3">
      <c r="A2938" s="1">
        <v>1902</v>
      </c>
      <c r="B2938" t="s">
        <v>32</v>
      </c>
      <c r="C2938" t="s">
        <v>25316</v>
      </c>
      <c r="D2938" t="s">
        <v>20916</v>
      </c>
      <c r="E2938" t="s">
        <v>20917</v>
      </c>
      <c r="F2938" t="s">
        <v>20918</v>
      </c>
      <c r="G2938" t="s">
        <v>2714</v>
      </c>
      <c r="H2938" t="s">
        <v>180</v>
      </c>
      <c r="I2938" t="s">
        <v>124</v>
      </c>
      <c r="J2938" t="s">
        <v>39</v>
      </c>
      <c r="K2938" t="s">
        <v>4782</v>
      </c>
      <c r="L2938" t="s">
        <v>20919</v>
      </c>
      <c r="M2938" t="s">
        <v>20920</v>
      </c>
      <c r="N2938" t="s">
        <v>20921</v>
      </c>
      <c r="Q2938" t="s">
        <v>44</v>
      </c>
      <c r="V2938" t="s">
        <v>20922</v>
      </c>
      <c r="AF2938">
        <v>3123</v>
      </c>
    </row>
    <row r="2939" spans="1:32" x14ac:dyDescent="0.3">
      <c r="A2939" s="1">
        <v>2007</v>
      </c>
      <c r="B2939" t="s">
        <v>32</v>
      </c>
      <c r="C2939" t="s">
        <v>25317</v>
      </c>
      <c r="D2939" t="s">
        <v>20923</v>
      </c>
      <c r="E2939" t="s">
        <v>19213</v>
      </c>
      <c r="F2939" t="s">
        <v>20924</v>
      </c>
      <c r="G2939" t="s">
        <v>20925</v>
      </c>
      <c r="H2939" t="s">
        <v>37</v>
      </c>
      <c r="I2939" t="s">
        <v>20926</v>
      </c>
      <c r="J2939" t="s">
        <v>1874</v>
      </c>
      <c r="K2939" t="s">
        <v>20927</v>
      </c>
      <c r="L2939" t="s">
        <v>19217</v>
      </c>
      <c r="M2939" t="s">
        <v>19218</v>
      </c>
      <c r="N2939" t="s">
        <v>20928</v>
      </c>
      <c r="P2939" t="s">
        <v>20929</v>
      </c>
      <c r="Q2939" t="s">
        <v>44</v>
      </c>
      <c r="AF2939">
        <v>3124</v>
      </c>
    </row>
    <row r="2940" spans="1:32" x14ac:dyDescent="0.3">
      <c r="A2940" s="1">
        <v>2555</v>
      </c>
      <c r="B2940" t="s">
        <v>32</v>
      </c>
      <c r="C2940" t="s">
        <v>25318</v>
      </c>
      <c r="D2940" t="s">
        <v>20930</v>
      </c>
      <c r="E2940" t="s">
        <v>19447</v>
      </c>
      <c r="F2940" t="s">
        <v>20931</v>
      </c>
      <c r="G2940" t="s">
        <v>7118</v>
      </c>
      <c r="H2940" t="s">
        <v>522</v>
      </c>
      <c r="I2940" t="s">
        <v>1208</v>
      </c>
      <c r="J2940" t="s">
        <v>349</v>
      </c>
      <c r="K2940" t="s">
        <v>20932</v>
      </c>
      <c r="L2940" t="s">
        <v>19449</v>
      </c>
      <c r="M2940" t="s">
        <v>19450</v>
      </c>
      <c r="N2940" t="s">
        <v>20933</v>
      </c>
      <c r="P2940" t="s">
        <v>20934</v>
      </c>
      <c r="Q2940" t="s">
        <v>44</v>
      </c>
      <c r="V2940" t="s">
        <v>20935</v>
      </c>
      <c r="AF2940">
        <v>3125</v>
      </c>
    </row>
    <row r="2941" spans="1:32" x14ac:dyDescent="0.3">
      <c r="A2941" s="1">
        <v>2300</v>
      </c>
      <c r="B2941" t="s">
        <v>32</v>
      </c>
      <c r="C2941" t="s">
        <v>25319</v>
      </c>
      <c r="D2941" t="s">
        <v>20936</v>
      </c>
      <c r="E2941" t="s">
        <v>18189</v>
      </c>
      <c r="F2941" t="s">
        <v>20937</v>
      </c>
      <c r="G2941" t="s">
        <v>7118</v>
      </c>
      <c r="H2941" t="s">
        <v>522</v>
      </c>
      <c r="I2941" t="s">
        <v>227</v>
      </c>
      <c r="J2941" t="s">
        <v>349</v>
      </c>
      <c r="K2941" t="s">
        <v>20938</v>
      </c>
      <c r="L2941" t="s">
        <v>18191</v>
      </c>
      <c r="M2941" t="s">
        <v>18192</v>
      </c>
      <c r="N2941" t="s">
        <v>20939</v>
      </c>
      <c r="P2941" t="s">
        <v>20940</v>
      </c>
      <c r="Q2941" t="s">
        <v>44</v>
      </c>
      <c r="V2941" t="s">
        <v>20941</v>
      </c>
      <c r="AF2941">
        <v>3126</v>
      </c>
    </row>
    <row r="2942" spans="1:32" x14ac:dyDescent="0.3">
      <c r="A2942" s="1">
        <v>770</v>
      </c>
      <c r="B2942" t="s">
        <v>32</v>
      </c>
      <c r="C2942" t="s">
        <v>25320</v>
      </c>
      <c r="D2942" t="s">
        <v>20942</v>
      </c>
      <c r="E2942" t="s">
        <v>20943</v>
      </c>
      <c r="F2942" t="s">
        <v>20944</v>
      </c>
      <c r="G2942" t="s">
        <v>1356</v>
      </c>
      <c r="H2942" t="s">
        <v>475</v>
      </c>
      <c r="L2942" t="s">
        <v>20945</v>
      </c>
      <c r="M2942" t="s">
        <v>20946</v>
      </c>
      <c r="N2942" t="s">
        <v>20947</v>
      </c>
      <c r="Q2942" t="s">
        <v>44</v>
      </c>
      <c r="V2942" t="s">
        <v>20948</v>
      </c>
      <c r="AF2942">
        <v>3127</v>
      </c>
    </row>
    <row r="2943" spans="1:32" x14ac:dyDescent="0.3">
      <c r="A2943" s="1">
        <v>1554</v>
      </c>
      <c r="B2943" t="s">
        <v>32</v>
      </c>
      <c r="C2943" t="s">
        <v>25321</v>
      </c>
      <c r="D2943" t="s">
        <v>20949</v>
      </c>
      <c r="E2943" t="s">
        <v>18748</v>
      </c>
      <c r="F2943" t="s">
        <v>20950</v>
      </c>
      <c r="G2943" t="s">
        <v>20951</v>
      </c>
      <c r="H2943" t="s">
        <v>108</v>
      </c>
      <c r="I2943" t="s">
        <v>5838</v>
      </c>
      <c r="J2943" t="s">
        <v>477</v>
      </c>
      <c r="K2943" t="s">
        <v>20952</v>
      </c>
      <c r="L2943" t="s">
        <v>18752</v>
      </c>
      <c r="M2943" t="s">
        <v>18753</v>
      </c>
      <c r="N2943" t="s">
        <v>20953</v>
      </c>
      <c r="Q2943" t="s">
        <v>44</v>
      </c>
      <c r="AF2943">
        <v>3128</v>
      </c>
    </row>
    <row r="2944" spans="1:32" x14ac:dyDescent="0.3">
      <c r="A2944" s="1">
        <v>1072</v>
      </c>
      <c r="B2944" t="s">
        <v>32</v>
      </c>
      <c r="C2944" t="s">
        <v>25322</v>
      </c>
      <c r="D2944" t="s">
        <v>20954</v>
      </c>
      <c r="E2944" t="s">
        <v>20955</v>
      </c>
      <c r="F2944" t="s">
        <v>20956</v>
      </c>
      <c r="G2944" t="s">
        <v>7146</v>
      </c>
      <c r="H2944" t="s">
        <v>108</v>
      </c>
      <c r="I2944" t="s">
        <v>2188</v>
      </c>
      <c r="J2944" t="s">
        <v>349</v>
      </c>
      <c r="K2944" t="s">
        <v>20957</v>
      </c>
      <c r="L2944" t="s">
        <v>20958</v>
      </c>
      <c r="M2944" t="s">
        <v>20959</v>
      </c>
      <c r="N2944" t="s">
        <v>20960</v>
      </c>
      <c r="P2944" t="s">
        <v>12268</v>
      </c>
      <c r="Q2944" t="s">
        <v>44</v>
      </c>
      <c r="V2944" t="s">
        <v>20961</v>
      </c>
      <c r="AF2944">
        <v>3129</v>
      </c>
    </row>
    <row r="2945" spans="1:32" x14ac:dyDescent="0.3">
      <c r="A2945" s="1">
        <v>2522</v>
      </c>
      <c r="B2945" t="s">
        <v>32</v>
      </c>
      <c r="C2945" t="s">
        <v>25323</v>
      </c>
      <c r="D2945" t="s">
        <v>20962</v>
      </c>
      <c r="E2945" t="s">
        <v>20963</v>
      </c>
      <c r="F2945" t="s">
        <v>20964</v>
      </c>
      <c r="G2945" t="s">
        <v>20965</v>
      </c>
      <c r="H2945" t="s">
        <v>459</v>
      </c>
      <c r="I2945" t="s">
        <v>6848</v>
      </c>
      <c r="J2945" t="s">
        <v>168</v>
      </c>
      <c r="K2945" t="s">
        <v>20966</v>
      </c>
      <c r="L2945" t="s">
        <v>20967</v>
      </c>
      <c r="M2945" t="s">
        <v>20968</v>
      </c>
      <c r="N2945" t="s">
        <v>20969</v>
      </c>
      <c r="P2945" t="s">
        <v>6329</v>
      </c>
      <c r="Q2945" t="s">
        <v>44</v>
      </c>
      <c r="V2945" t="s">
        <v>20970</v>
      </c>
      <c r="AF2945">
        <v>3130</v>
      </c>
    </row>
    <row r="2946" spans="1:32" x14ac:dyDescent="0.3">
      <c r="A2946" s="1">
        <v>1947</v>
      </c>
      <c r="B2946" t="s">
        <v>32</v>
      </c>
      <c r="C2946" t="s">
        <v>25324</v>
      </c>
      <c r="D2946" t="s">
        <v>20971</v>
      </c>
      <c r="E2946" t="s">
        <v>20972</v>
      </c>
      <c r="F2946" t="s">
        <v>20973</v>
      </c>
      <c r="G2946" t="s">
        <v>2425</v>
      </c>
      <c r="H2946" t="s">
        <v>37</v>
      </c>
      <c r="I2946" t="s">
        <v>4029</v>
      </c>
      <c r="J2946" t="s">
        <v>190</v>
      </c>
      <c r="K2946" t="s">
        <v>4725</v>
      </c>
      <c r="L2946" t="s">
        <v>20974</v>
      </c>
      <c r="M2946" t="s">
        <v>20975</v>
      </c>
      <c r="N2946" t="s">
        <v>20976</v>
      </c>
      <c r="P2946" t="s">
        <v>566</v>
      </c>
      <c r="Q2946" t="s">
        <v>44</v>
      </c>
      <c r="V2946" t="s">
        <v>20977</v>
      </c>
      <c r="AF2946">
        <v>3131</v>
      </c>
    </row>
    <row r="2947" spans="1:32" x14ac:dyDescent="0.3">
      <c r="A2947" s="1">
        <v>773</v>
      </c>
      <c r="B2947" t="s">
        <v>32</v>
      </c>
      <c r="C2947" t="s">
        <v>25325</v>
      </c>
      <c r="D2947" t="s">
        <v>20978</v>
      </c>
      <c r="E2947" t="s">
        <v>20979</v>
      </c>
      <c r="F2947" t="s">
        <v>20980</v>
      </c>
      <c r="G2947" t="s">
        <v>4298</v>
      </c>
      <c r="H2947" t="s">
        <v>166</v>
      </c>
      <c r="I2947" t="s">
        <v>123</v>
      </c>
      <c r="J2947" t="s">
        <v>147</v>
      </c>
      <c r="K2947" t="s">
        <v>9032</v>
      </c>
      <c r="L2947" t="s">
        <v>20981</v>
      </c>
      <c r="M2947" t="s">
        <v>20982</v>
      </c>
      <c r="N2947" t="s">
        <v>20983</v>
      </c>
      <c r="P2947" t="s">
        <v>13405</v>
      </c>
      <c r="Q2947" t="s">
        <v>44</v>
      </c>
      <c r="AF2947">
        <v>3132</v>
      </c>
    </row>
    <row r="2948" spans="1:32" x14ac:dyDescent="0.3">
      <c r="A2948" s="1">
        <v>960</v>
      </c>
      <c r="B2948" t="s">
        <v>32</v>
      </c>
      <c r="C2948" t="s">
        <v>25326</v>
      </c>
      <c r="D2948" t="s">
        <v>20984</v>
      </c>
      <c r="E2948" t="s">
        <v>20985</v>
      </c>
      <c r="F2948" t="s">
        <v>20986</v>
      </c>
      <c r="G2948" t="s">
        <v>11141</v>
      </c>
      <c r="H2948" t="s">
        <v>74</v>
      </c>
      <c r="I2948" t="s">
        <v>5248</v>
      </c>
      <c r="J2948" t="s">
        <v>39</v>
      </c>
      <c r="K2948" t="s">
        <v>19841</v>
      </c>
      <c r="L2948" t="s">
        <v>20987</v>
      </c>
      <c r="M2948" t="s">
        <v>20988</v>
      </c>
      <c r="N2948" t="s">
        <v>20989</v>
      </c>
      <c r="P2948" t="s">
        <v>2959</v>
      </c>
      <c r="Q2948" t="s">
        <v>44</v>
      </c>
      <c r="AF2948">
        <v>3133</v>
      </c>
    </row>
    <row r="2949" spans="1:32" x14ac:dyDescent="0.3">
      <c r="A2949" s="1">
        <v>1932</v>
      </c>
      <c r="B2949" t="s">
        <v>32</v>
      </c>
      <c r="C2949" t="s">
        <v>25327</v>
      </c>
      <c r="D2949" t="s">
        <v>20990</v>
      </c>
      <c r="E2949" t="s">
        <v>4673</v>
      </c>
      <c r="F2949" t="s">
        <v>20991</v>
      </c>
      <c r="G2949" t="s">
        <v>20992</v>
      </c>
      <c r="H2949" t="s">
        <v>51</v>
      </c>
      <c r="I2949" t="s">
        <v>11033</v>
      </c>
      <c r="J2949" t="s">
        <v>137</v>
      </c>
      <c r="K2949" t="s">
        <v>20993</v>
      </c>
      <c r="L2949" t="s">
        <v>4677</v>
      </c>
      <c r="M2949" t="s">
        <v>4678</v>
      </c>
      <c r="N2949" t="s">
        <v>20994</v>
      </c>
      <c r="Q2949" t="s">
        <v>44</v>
      </c>
      <c r="AF2949">
        <v>3134</v>
      </c>
    </row>
    <row r="2950" spans="1:32" x14ac:dyDescent="0.3">
      <c r="A2950" s="1">
        <v>2068</v>
      </c>
      <c r="B2950" t="s">
        <v>32</v>
      </c>
      <c r="C2950" t="s">
        <v>25328</v>
      </c>
      <c r="D2950" t="s">
        <v>20995</v>
      </c>
      <c r="E2950" t="s">
        <v>18421</v>
      </c>
      <c r="F2950" t="s">
        <v>20996</v>
      </c>
      <c r="G2950" t="s">
        <v>20997</v>
      </c>
      <c r="H2950" t="s">
        <v>180</v>
      </c>
      <c r="I2950" t="s">
        <v>4176</v>
      </c>
      <c r="K2950" t="s">
        <v>20998</v>
      </c>
      <c r="L2950" t="s">
        <v>18424</v>
      </c>
      <c r="M2950" t="s">
        <v>18425</v>
      </c>
      <c r="N2950" t="s">
        <v>20999</v>
      </c>
      <c r="Q2950" t="s">
        <v>44</v>
      </c>
      <c r="V2950" t="s">
        <v>21000</v>
      </c>
      <c r="AF2950">
        <v>3135</v>
      </c>
    </row>
    <row r="2951" spans="1:32" x14ac:dyDescent="0.3">
      <c r="A2951" s="1">
        <v>1269</v>
      </c>
      <c r="B2951" t="s">
        <v>32</v>
      </c>
      <c r="C2951" t="s">
        <v>25329</v>
      </c>
      <c r="D2951" t="s">
        <v>21001</v>
      </c>
      <c r="E2951" t="s">
        <v>20705</v>
      </c>
      <c r="F2951" t="s">
        <v>21002</v>
      </c>
      <c r="G2951" t="s">
        <v>2954</v>
      </c>
      <c r="H2951" t="s">
        <v>248</v>
      </c>
      <c r="I2951" t="s">
        <v>3158</v>
      </c>
      <c r="K2951" t="s">
        <v>146</v>
      </c>
      <c r="L2951" t="s">
        <v>20705</v>
      </c>
      <c r="M2951" t="s">
        <v>20707</v>
      </c>
      <c r="N2951" t="s">
        <v>21003</v>
      </c>
      <c r="P2951" t="s">
        <v>434</v>
      </c>
      <c r="Q2951" t="s">
        <v>44</v>
      </c>
      <c r="V2951" t="s">
        <v>21004</v>
      </c>
      <c r="AF2951">
        <v>3136</v>
      </c>
    </row>
    <row r="2952" spans="1:32" x14ac:dyDescent="0.3">
      <c r="A2952" s="1">
        <v>2122</v>
      </c>
      <c r="B2952" t="s">
        <v>32</v>
      </c>
      <c r="C2952" t="s">
        <v>25330</v>
      </c>
      <c r="D2952" t="s">
        <v>21005</v>
      </c>
      <c r="E2952" t="s">
        <v>21006</v>
      </c>
      <c r="F2952" t="s">
        <v>21007</v>
      </c>
      <c r="G2952" t="s">
        <v>21008</v>
      </c>
      <c r="H2952" t="s">
        <v>180</v>
      </c>
      <c r="I2952" t="s">
        <v>5102</v>
      </c>
      <c r="J2952" t="s">
        <v>190</v>
      </c>
      <c r="K2952" t="s">
        <v>21009</v>
      </c>
      <c r="L2952" t="s">
        <v>21010</v>
      </c>
      <c r="M2952" t="s">
        <v>21011</v>
      </c>
      <c r="N2952" t="s">
        <v>21012</v>
      </c>
      <c r="Q2952" t="s">
        <v>44</v>
      </c>
      <c r="V2952" t="s">
        <v>21013</v>
      </c>
      <c r="AF2952">
        <v>3137</v>
      </c>
    </row>
    <row r="2953" spans="1:32" x14ac:dyDescent="0.3">
      <c r="A2953" s="1">
        <v>2053</v>
      </c>
      <c r="B2953" t="s">
        <v>32</v>
      </c>
      <c r="C2953" t="s">
        <v>25331</v>
      </c>
      <c r="D2953" t="s">
        <v>21014</v>
      </c>
      <c r="E2953" t="s">
        <v>21015</v>
      </c>
      <c r="F2953" t="s">
        <v>21016</v>
      </c>
      <c r="G2953" t="s">
        <v>7107</v>
      </c>
      <c r="H2953" t="s">
        <v>51</v>
      </c>
      <c r="I2953" t="s">
        <v>1626</v>
      </c>
      <c r="J2953" t="s">
        <v>39</v>
      </c>
      <c r="K2953" t="s">
        <v>2261</v>
      </c>
      <c r="L2953" t="s">
        <v>21017</v>
      </c>
      <c r="M2953" t="s">
        <v>21018</v>
      </c>
      <c r="N2953" t="s">
        <v>21019</v>
      </c>
      <c r="P2953" t="s">
        <v>1882</v>
      </c>
      <c r="Q2953" t="s">
        <v>44</v>
      </c>
      <c r="V2953" t="s">
        <v>21020</v>
      </c>
      <c r="AF2953">
        <v>3138</v>
      </c>
    </row>
    <row r="2954" spans="1:32" x14ac:dyDescent="0.3">
      <c r="A2954" s="1">
        <v>492</v>
      </c>
      <c r="B2954" t="s">
        <v>32</v>
      </c>
      <c r="C2954" t="s">
        <v>25332</v>
      </c>
      <c r="D2954" t="s">
        <v>21021</v>
      </c>
      <c r="E2954" t="s">
        <v>21022</v>
      </c>
      <c r="F2954" t="s">
        <v>21023</v>
      </c>
      <c r="G2954" t="s">
        <v>4593</v>
      </c>
      <c r="H2954" t="s">
        <v>74</v>
      </c>
      <c r="J2954" t="s">
        <v>168</v>
      </c>
      <c r="K2954" t="s">
        <v>5326</v>
      </c>
      <c r="L2954" t="s">
        <v>21024</v>
      </c>
      <c r="M2954" t="s">
        <v>21025</v>
      </c>
      <c r="P2954" t="s">
        <v>1626</v>
      </c>
      <c r="Q2954" t="s">
        <v>21026</v>
      </c>
      <c r="V2954" t="s">
        <v>21027</v>
      </c>
      <c r="AF2954">
        <v>3139</v>
      </c>
    </row>
    <row r="2955" spans="1:32" x14ac:dyDescent="0.3">
      <c r="A2955" s="1">
        <v>1244</v>
      </c>
      <c r="B2955" t="s">
        <v>32</v>
      </c>
      <c r="C2955" t="s">
        <v>25333</v>
      </c>
      <c r="D2955" t="s">
        <v>21028</v>
      </c>
      <c r="E2955" t="s">
        <v>17475</v>
      </c>
      <c r="F2955" t="s">
        <v>21029</v>
      </c>
      <c r="G2955" t="s">
        <v>8055</v>
      </c>
      <c r="H2955" t="s">
        <v>475</v>
      </c>
      <c r="I2955" t="s">
        <v>236</v>
      </c>
      <c r="J2955" t="s">
        <v>189</v>
      </c>
      <c r="L2955" t="s">
        <v>17477</v>
      </c>
      <c r="M2955" t="s">
        <v>17478</v>
      </c>
      <c r="N2955" t="s">
        <v>21030</v>
      </c>
      <c r="Q2955" t="s">
        <v>44</v>
      </c>
      <c r="AF2955">
        <v>3140</v>
      </c>
    </row>
    <row r="2956" spans="1:32" x14ac:dyDescent="0.3">
      <c r="A2956" s="1">
        <v>1194</v>
      </c>
      <c r="B2956" t="s">
        <v>32</v>
      </c>
      <c r="C2956" t="s">
        <v>25334</v>
      </c>
      <c r="D2956" t="s">
        <v>21031</v>
      </c>
      <c r="E2956" t="s">
        <v>16081</v>
      </c>
      <c r="F2956" t="s">
        <v>21032</v>
      </c>
      <c r="G2956" t="s">
        <v>12236</v>
      </c>
      <c r="H2956" t="s">
        <v>166</v>
      </c>
      <c r="I2956" t="s">
        <v>461</v>
      </c>
      <c r="J2956" t="s">
        <v>124</v>
      </c>
      <c r="K2956" t="s">
        <v>8426</v>
      </c>
      <c r="L2956" t="s">
        <v>16081</v>
      </c>
      <c r="M2956" t="s">
        <v>16083</v>
      </c>
      <c r="N2956" t="s">
        <v>21033</v>
      </c>
      <c r="P2956" t="s">
        <v>9741</v>
      </c>
      <c r="Q2956" t="s">
        <v>44</v>
      </c>
      <c r="V2956" t="s">
        <v>21034</v>
      </c>
      <c r="AF2956">
        <v>3141</v>
      </c>
    </row>
    <row r="2957" spans="1:32" x14ac:dyDescent="0.3">
      <c r="A2957" s="1">
        <v>397</v>
      </c>
      <c r="B2957" t="s">
        <v>32</v>
      </c>
      <c r="C2957" t="s">
        <v>25335</v>
      </c>
      <c r="D2957" t="s">
        <v>21035</v>
      </c>
      <c r="E2957" t="s">
        <v>21036</v>
      </c>
      <c r="F2957" t="s">
        <v>21037</v>
      </c>
      <c r="G2957" t="s">
        <v>3521</v>
      </c>
      <c r="H2957" t="s">
        <v>91</v>
      </c>
      <c r="I2957" t="s">
        <v>1439</v>
      </c>
      <c r="J2957" t="s">
        <v>228</v>
      </c>
      <c r="K2957" t="s">
        <v>21038</v>
      </c>
      <c r="L2957" t="s">
        <v>21039</v>
      </c>
      <c r="M2957" t="s">
        <v>21040</v>
      </c>
      <c r="N2957" t="s">
        <v>21041</v>
      </c>
      <c r="P2957" t="s">
        <v>21042</v>
      </c>
      <c r="Q2957" t="s">
        <v>44</v>
      </c>
      <c r="AF2957">
        <v>3142</v>
      </c>
    </row>
    <row r="2958" spans="1:32" x14ac:dyDescent="0.3">
      <c r="A2958" s="1">
        <v>2192</v>
      </c>
      <c r="B2958" t="s">
        <v>32</v>
      </c>
      <c r="C2958" t="s">
        <v>25336</v>
      </c>
      <c r="D2958" t="s">
        <v>21043</v>
      </c>
      <c r="E2958" t="s">
        <v>21044</v>
      </c>
      <c r="F2958" t="s">
        <v>21045</v>
      </c>
      <c r="G2958" t="s">
        <v>1508</v>
      </c>
      <c r="H2958" t="s">
        <v>51</v>
      </c>
      <c r="I2958" t="s">
        <v>1823</v>
      </c>
      <c r="J2958" t="s">
        <v>168</v>
      </c>
      <c r="K2958" t="s">
        <v>4966</v>
      </c>
      <c r="L2958" t="s">
        <v>21044</v>
      </c>
      <c r="M2958" t="s">
        <v>21046</v>
      </c>
      <c r="N2958" t="s">
        <v>21047</v>
      </c>
      <c r="P2958" t="s">
        <v>4361</v>
      </c>
      <c r="Q2958" t="s">
        <v>44</v>
      </c>
      <c r="V2958" t="s">
        <v>21048</v>
      </c>
      <c r="AF2958">
        <v>3143</v>
      </c>
    </row>
    <row r="2959" spans="1:32" x14ac:dyDescent="0.3">
      <c r="A2959" s="1">
        <v>1019</v>
      </c>
      <c r="B2959" t="s">
        <v>32</v>
      </c>
      <c r="C2959" t="s">
        <v>25337</v>
      </c>
      <c r="D2959" t="s">
        <v>21049</v>
      </c>
      <c r="E2959" t="s">
        <v>11774</v>
      </c>
      <c r="F2959" t="s">
        <v>21050</v>
      </c>
      <c r="G2959" t="s">
        <v>107</v>
      </c>
      <c r="H2959" t="s">
        <v>108</v>
      </c>
      <c r="I2959" t="s">
        <v>1917</v>
      </c>
      <c r="J2959" t="s">
        <v>236</v>
      </c>
      <c r="K2959" t="s">
        <v>21051</v>
      </c>
      <c r="L2959" t="s">
        <v>11774</v>
      </c>
      <c r="M2959" t="s">
        <v>11777</v>
      </c>
      <c r="N2959" t="s">
        <v>21052</v>
      </c>
      <c r="P2959" t="s">
        <v>21053</v>
      </c>
      <c r="Q2959" t="s">
        <v>44</v>
      </c>
      <c r="V2959" t="s">
        <v>21054</v>
      </c>
      <c r="AF2959">
        <v>3144</v>
      </c>
    </row>
    <row r="2960" spans="1:32" x14ac:dyDescent="0.3">
      <c r="A2960" s="1">
        <v>1726</v>
      </c>
      <c r="B2960" t="s">
        <v>32</v>
      </c>
      <c r="C2960" t="s">
        <v>25338</v>
      </c>
      <c r="D2960" t="s">
        <v>21055</v>
      </c>
      <c r="E2960" t="s">
        <v>6474</v>
      </c>
      <c r="F2960" t="s">
        <v>21056</v>
      </c>
      <c r="G2960" t="s">
        <v>21057</v>
      </c>
      <c r="H2960" t="s">
        <v>108</v>
      </c>
      <c r="I2960" t="s">
        <v>227</v>
      </c>
      <c r="J2960" t="s">
        <v>227</v>
      </c>
      <c r="L2960" t="s">
        <v>6476</v>
      </c>
      <c r="M2960" t="s">
        <v>6477</v>
      </c>
      <c r="N2960" t="s">
        <v>21058</v>
      </c>
      <c r="Q2960" t="s">
        <v>44</v>
      </c>
      <c r="V2960" t="s">
        <v>21059</v>
      </c>
      <c r="AF2960">
        <v>3145</v>
      </c>
    </row>
    <row r="2961" spans="1:32" x14ac:dyDescent="0.3">
      <c r="A2961" s="1">
        <v>1824</v>
      </c>
      <c r="B2961" t="s">
        <v>32</v>
      </c>
      <c r="C2961" t="s">
        <v>25339</v>
      </c>
      <c r="D2961" t="s">
        <v>21060</v>
      </c>
      <c r="E2961" t="s">
        <v>20129</v>
      </c>
      <c r="F2961" t="s">
        <v>21061</v>
      </c>
      <c r="G2961" t="s">
        <v>20784</v>
      </c>
      <c r="H2961" t="s">
        <v>522</v>
      </c>
      <c r="I2961" t="s">
        <v>7352</v>
      </c>
      <c r="J2961" t="s">
        <v>19921</v>
      </c>
      <c r="K2961" t="s">
        <v>21062</v>
      </c>
      <c r="L2961" t="s">
        <v>20131</v>
      </c>
      <c r="M2961" t="s">
        <v>20132</v>
      </c>
      <c r="N2961" t="s">
        <v>21063</v>
      </c>
      <c r="P2961" t="s">
        <v>1838</v>
      </c>
      <c r="Q2961" t="s">
        <v>44</v>
      </c>
      <c r="V2961" t="s">
        <v>21064</v>
      </c>
      <c r="AF2961">
        <v>3146</v>
      </c>
    </row>
    <row r="2962" spans="1:32" x14ac:dyDescent="0.3">
      <c r="A2962" s="1">
        <v>522</v>
      </c>
      <c r="B2962" t="s">
        <v>32</v>
      </c>
      <c r="C2962" t="s">
        <v>25340</v>
      </c>
      <c r="D2962" t="s">
        <v>21065</v>
      </c>
      <c r="E2962" t="s">
        <v>13990</v>
      </c>
      <c r="F2962" t="s">
        <v>21066</v>
      </c>
      <c r="G2962" t="s">
        <v>2295</v>
      </c>
      <c r="H2962" t="s">
        <v>108</v>
      </c>
      <c r="I2962" t="s">
        <v>137</v>
      </c>
      <c r="J2962" t="s">
        <v>110</v>
      </c>
      <c r="K2962" t="s">
        <v>8428</v>
      </c>
      <c r="L2962" t="s">
        <v>13990</v>
      </c>
      <c r="M2962" t="s">
        <v>13993</v>
      </c>
      <c r="N2962" t="s">
        <v>21067</v>
      </c>
      <c r="Q2962" t="s">
        <v>44</v>
      </c>
      <c r="AF2962">
        <v>3147</v>
      </c>
    </row>
    <row r="2963" spans="1:32" x14ac:dyDescent="0.3">
      <c r="A2963" s="1">
        <v>1468</v>
      </c>
      <c r="B2963" t="s">
        <v>32</v>
      </c>
      <c r="C2963" t="s">
        <v>25341</v>
      </c>
      <c r="D2963" t="s">
        <v>21068</v>
      </c>
      <c r="E2963" t="s">
        <v>12827</v>
      </c>
      <c r="F2963" t="s">
        <v>21069</v>
      </c>
      <c r="G2963" t="s">
        <v>21070</v>
      </c>
      <c r="H2963" t="s">
        <v>248</v>
      </c>
      <c r="I2963" t="s">
        <v>110</v>
      </c>
      <c r="J2963" t="s">
        <v>124</v>
      </c>
      <c r="K2963" t="s">
        <v>13457</v>
      </c>
      <c r="L2963" t="s">
        <v>12831</v>
      </c>
      <c r="M2963" t="s">
        <v>12832</v>
      </c>
      <c r="N2963" t="s">
        <v>21071</v>
      </c>
      <c r="P2963" t="s">
        <v>13730</v>
      </c>
      <c r="Q2963" t="s">
        <v>44</v>
      </c>
      <c r="V2963" t="s">
        <v>21072</v>
      </c>
      <c r="AF2963">
        <v>3148</v>
      </c>
    </row>
    <row r="2964" spans="1:32" x14ac:dyDescent="0.3">
      <c r="A2964" s="1">
        <v>1828</v>
      </c>
      <c r="B2964" t="s">
        <v>32</v>
      </c>
      <c r="C2964" t="s">
        <v>21073</v>
      </c>
      <c r="D2964" t="s">
        <v>21074</v>
      </c>
      <c r="E2964" t="s">
        <v>11573</v>
      </c>
      <c r="F2964" t="s">
        <v>21075</v>
      </c>
      <c r="G2964" t="s">
        <v>2074</v>
      </c>
      <c r="H2964" t="s">
        <v>166</v>
      </c>
      <c r="I2964" t="s">
        <v>8975</v>
      </c>
      <c r="J2964" t="s">
        <v>124</v>
      </c>
      <c r="K2964" t="s">
        <v>21076</v>
      </c>
      <c r="L2964" t="s">
        <v>11573</v>
      </c>
      <c r="M2964" t="s">
        <v>11576</v>
      </c>
      <c r="N2964" t="s">
        <v>21077</v>
      </c>
      <c r="P2964" t="s">
        <v>18720</v>
      </c>
      <c r="Q2964" t="s">
        <v>44</v>
      </c>
      <c r="V2964" t="s">
        <v>21078</v>
      </c>
      <c r="AF2964">
        <v>3149</v>
      </c>
    </row>
    <row r="2965" spans="1:32" x14ac:dyDescent="0.3">
      <c r="A2965" s="1">
        <v>2207</v>
      </c>
      <c r="B2965" t="s">
        <v>32</v>
      </c>
      <c r="C2965" t="s">
        <v>25342</v>
      </c>
      <c r="D2965" t="s">
        <v>21079</v>
      </c>
      <c r="E2965" t="s">
        <v>21080</v>
      </c>
      <c r="F2965" t="s">
        <v>21081</v>
      </c>
      <c r="G2965" t="s">
        <v>521</v>
      </c>
      <c r="H2965" t="s">
        <v>522</v>
      </c>
      <c r="I2965" t="s">
        <v>7921</v>
      </c>
      <c r="J2965" t="s">
        <v>147</v>
      </c>
      <c r="K2965" t="s">
        <v>16867</v>
      </c>
      <c r="L2965" t="s">
        <v>21082</v>
      </c>
      <c r="M2965" t="s">
        <v>21083</v>
      </c>
      <c r="N2965" t="s">
        <v>21084</v>
      </c>
      <c r="P2965" t="s">
        <v>2095</v>
      </c>
      <c r="Q2965" t="s">
        <v>44</v>
      </c>
      <c r="V2965" t="s">
        <v>21085</v>
      </c>
      <c r="AF2965">
        <v>3150</v>
      </c>
    </row>
    <row r="2966" spans="1:32" x14ac:dyDescent="0.3">
      <c r="A2966" s="1">
        <v>2108</v>
      </c>
      <c r="B2966" t="s">
        <v>32</v>
      </c>
      <c r="C2966" t="s">
        <v>25343</v>
      </c>
      <c r="D2966" t="s">
        <v>21086</v>
      </c>
      <c r="E2966" t="s">
        <v>3360</v>
      </c>
      <c r="F2966" t="s">
        <v>21087</v>
      </c>
      <c r="G2966" t="s">
        <v>21088</v>
      </c>
      <c r="H2966" t="s">
        <v>122</v>
      </c>
      <c r="I2966" t="s">
        <v>236</v>
      </c>
      <c r="K2966" t="s">
        <v>21089</v>
      </c>
      <c r="L2966" t="s">
        <v>603</v>
      </c>
      <c r="M2966" t="s">
        <v>604</v>
      </c>
      <c r="N2966" t="s">
        <v>21090</v>
      </c>
      <c r="Q2966" t="s">
        <v>44</v>
      </c>
      <c r="V2966" t="s">
        <v>21091</v>
      </c>
      <c r="AF2966">
        <v>3151</v>
      </c>
    </row>
    <row r="2967" spans="1:32" x14ac:dyDescent="0.3">
      <c r="A2967" s="1">
        <v>1913</v>
      </c>
      <c r="B2967" t="s">
        <v>32</v>
      </c>
      <c r="C2967" t="s">
        <v>25344</v>
      </c>
      <c r="D2967" t="s">
        <v>21092</v>
      </c>
      <c r="E2967" t="s">
        <v>17300</v>
      </c>
      <c r="F2967" t="s">
        <v>21093</v>
      </c>
      <c r="G2967" t="s">
        <v>21094</v>
      </c>
      <c r="H2967" t="s">
        <v>108</v>
      </c>
      <c r="I2967" t="s">
        <v>477</v>
      </c>
      <c r="J2967" t="s">
        <v>3067</v>
      </c>
      <c r="K2967" t="s">
        <v>21095</v>
      </c>
      <c r="L2967" t="s">
        <v>17303</v>
      </c>
      <c r="M2967" t="s">
        <v>17304</v>
      </c>
      <c r="N2967" t="s">
        <v>21096</v>
      </c>
      <c r="P2967" t="s">
        <v>21097</v>
      </c>
      <c r="Q2967" t="s">
        <v>44</v>
      </c>
      <c r="AF2967">
        <v>3152</v>
      </c>
    </row>
    <row r="2968" spans="1:32" x14ac:dyDescent="0.3">
      <c r="A2968" s="1">
        <v>2551</v>
      </c>
      <c r="B2968" t="s">
        <v>32</v>
      </c>
      <c r="C2968" t="s">
        <v>25345</v>
      </c>
      <c r="D2968" t="s">
        <v>21098</v>
      </c>
      <c r="E2968" t="s">
        <v>14234</v>
      </c>
      <c r="F2968" t="s">
        <v>21099</v>
      </c>
      <c r="G2968" t="s">
        <v>18701</v>
      </c>
      <c r="H2968" t="s">
        <v>459</v>
      </c>
      <c r="I2968" t="s">
        <v>7199</v>
      </c>
      <c r="J2968" t="s">
        <v>39</v>
      </c>
      <c r="K2968" t="s">
        <v>1753</v>
      </c>
      <c r="L2968" t="s">
        <v>14237</v>
      </c>
      <c r="M2968" t="s">
        <v>14238</v>
      </c>
      <c r="N2968" t="s">
        <v>21100</v>
      </c>
      <c r="P2968" t="s">
        <v>2179</v>
      </c>
      <c r="Q2968" t="s">
        <v>44</v>
      </c>
      <c r="V2968" t="s">
        <v>21101</v>
      </c>
      <c r="AF2968">
        <v>3153</v>
      </c>
    </row>
    <row r="2969" spans="1:32" x14ac:dyDescent="0.3">
      <c r="A2969" s="1">
        <v>2962</v>
      </c>
      <c r="B2969" t="s">
        <v>32</v>
      </c>
      <c r="C2969" t="s">
        <v>21102</v>
      </c>
      <c r="D2969" t="s">
        <v>21103</v>
      </c>
      <c r="E2969" t="s">
        <v>21104</v>
      </c>
      <c r="F2969" t="s">
        <v>21105</v>
      </c>
      <c r="G2969" t="s">
        <v>5643</v>
      </c>
      <c r="H2969" t="s">
        <v>180</v>
      </c>
      <c r="O2969" t="s">
        <v>62</v>
      </c>
      <c r="R2969" t="s">
        <v>21106</v>
      </c>
      <c r="S2969" t="s">
        <v>21107</v>
      </c>
      <c r="T2969" t="s">
        <v>21108</v>
      </c>
      <c r="U2969" t="s">
        <v>21109</v>
      </c>
      <c r="V2969" t="s">
        <v>21110</v>
      </c>
      <c r="Z2969" t="s">
        <v>21111</v>
      </c>
      <c r="AF2969">
        <v>3154</v>
      </c>
    </row>
    <row r="2970" spans="1:32" x14ac:dyDescent="0.3">
      <c r="A2970" s="1">
        <v>2516</v>
      </c>
      <c r="B2970" t="s">
        <v>32</v>
      </c>
      <c r="C2970" t="s">
        <v>25346</v>
      </c>
      <c r="D2970" t="s">
        <v>21112</v>
      </c>
      <c r="E2970" t="s">
        <v>16287</v>
      </c>
      <c r="F2970" t="s">
        <v>21113</v>
      </c>
      <c r="G2970" t="s">
        <v>6284</v>
      </c>
      <c r="H2970" t="s">
        <v>522</v>
      </c>
      <c r="I2970" t="s">
        <v>6808</v>
      </c>
      <c r="J2970" t="s">
        <v>21114</v>
      </c>
      <c r="K2970" t="s">
        <v>10421</v>
      </c>
      <c r="L2970" t="s">
        <v>16287</v>
      </c>
      <c r="M2970" t="s">
        <v>16290</v>
      </c>
      <c r="N2970" t="s">
        <v>21115</v>
      </c>
      <c r="P2970" t="s">
        <v>7524</v>
      </c>
      <c r="Q2970" t="s">
        <v>44</v>
      </c>
      <c r="V2970" t="s">
        <v>21116</v>
      </c>
      <c r="AF2970">
        <v>3155</v>
      </c>
    </row>
    <row r="2971" spans="1:32" x14ac:dyDescent="0.3">
      <c r="A2971" s="1">
        <v>1595</v>
      </c>
      <c r="B2971" t="s">
        <v>32</v>
      </c>
      <c r="C2971" t="s">
        <v>25347</v>
      </c>
      <c r="D2971" t="s">
        <v>21117</v>
      </c>
      <c r="E2971" t="s">
        <v>21118</v>
      </c>
      <c r="F2971" t="s">
        <v>21119</v>
      </c>
      <c r="G2971" t="s">
        <v>729</v>
      </c>
      <c r="H2971" t="s">
        <v>180</v>
      </c>
      <c r="I2971" t="s">
        <v>1231</v>
      </c>
      <c r="K2971" t="s">
        <v>21120</v>
      </c>
      <c r="L2971" t="s">
        <v>21121</v>
      </c>
      <c r="M2971" t="s">
        <v>21122</v>
      </c>
      <c r="N2971" t="s">
        <v>21123</v>
      </c>
      <c r="Q2971" t="s">
        <v>44</v>
      </c>
      <c r="V2971" t="s">
        <v>21124</v>
      </c>
      <c r="AF2971">
        <v>3156</v>
      </c>
    </row>
    <row r="2972" spans="1:32" x14ac:dyDescent="0.3">
      <c r="A2972" s="1">
        <v>1766</v>
      </c>
      <c r="B2972" t="s">
        <v>32</v>
      </c>
      <c r="C2972" t="s">
        <v>25348</v>
      </c>
      <c r="D2972" t="s">
        <v>21125</v>
      </c>
      <c r="E2972" t="s">
        <v>21126</v>
      </c>
      <c r="F2972" t="s">
        <v>21127</v>
      </c>
      <c r="G2972" t="s">
        <v>7606</v>
      </c>
      <c r="H2972" t="s">
        <v>166</v>
      </c>
      <c r="I2972" t="s">
        <v>460</v>
      </c>
      <c r="J2972" t="s">
        <v>1231</v>
      </c>
      <c r="K2972" t="s">
        <v>21128</v>
      </c>
      <c r="L2972" t="s">
        <v>21129</v>
      </c>
      <c r="M2972" t="s">
        <v>21130</v>
      </c>
      <c r="N2972" t="s">
        <v>21131</v>
      </c>
      <c r="P2972" t="s">
        <v>21132</v>
      </c>
      <c r="Q2972" t="s">
        <v>44</v>
      </c>
      <c r="V2972" t="s">
        <v>21133</v>
      </c>
      <c r="AF2972">
        <v>3157</v>
      </c>
    </row>
    <row r="2973" spans="1:32" x14ac:dyDescent="0.3">
      <c r="A2973" s="1">
        <v>726</v>
      </c>
      <c r="B2973" t="s">
        <v>32</v>
      </c>
      <c r="C2973" t="s">
        <v>25349</v>
      </c>
      <c r="D2973" t="s">
        <v>21134</v>
      </c>
      <c r="E2973" t="s">
        <v>16189</v>
      </c>
      <c r="F2973" t="s">
        <v>21135</v>
      </c>
      <c r="G2973" t="s">
        <v>6900</v>
      </c>
      <c r="H2973" t="s">
        <v>459</v>
      </c>
      <c r="I2973" t="s">
        <v>2179</v>
      </c>
      <c r="J2973" t="s">
        <v>18853</v>
      </c>
      <c r="K2973" t="s">
        <v>21136</v>
      </c>
      <c r="L2973" t="s">
        <v>16193</v>
      </c>
      <c r="M2973" t="s">
        <v>16194</v>
      </c>
      <c r="N2973" t="s">
        <v>21137</v>
      </c>
      <c r="Q2973" t="s">
        <v>44</v>
      </c>
      <c r="AF2973">
        <v>3158</v>
      </c>
    </row>
    <row r="2974" spans="1:32" x14ac:dyDescent="0.3">
      <c r="A2974" s="1">
        <v>2250</v>
      </c>
      <c r="B2974" t="s">
        <v>32</v>
      </c>
      <c r="C2974" t="s">
        <v>25350</v>
      </c>
      <c r="D2974" t="s">
        <v>21138</v>
      </c>
      <c r="E2974" t="s">
        <v>21139</v>
      </c>
      <c r="F2974" t="s">
        <v>21140</v>
      </c>
      <c r="G2974" t="s">
        <v>6721</v>
      </c>
      <c r="H2974" t="s">
        <v>248</v>
      </c>
      <c r="I2974" t="s">
        <v>2989</v>
      </c>
      <c r="J2974" t="s">
        <v>147</v>
      </c>
      <c r="K2974" t="s">
        <v>4716</v>
      </c>
      <c r="L2974" t="s">
        <v>21141</v>
      </c>
      <c r="M2974" t="s">
        <v>21142</v>
      </c>
      <c r="N2974" t="s">
        <v>21143</v>
      </c>
      <c r="P2974" t="s">
        <v>1911</v>
      </c>
      <c r="Q2974" t="s">
        <v>44</v>
      </c>
      <c r="V2974" t="s">
        <v>21144</v>
      </c>
      <c r="AF2974">
        <v>3159</v>
      </c>
    </row>
    <row r="2975" spans="1:32" x14ac:dyDescent="0.3">
      <c r="A2975" s="1">
        <v>2302</v>
      </c>
      <c r="B2975" t="s">
        <v>32</v>
      </c>
      <c r="C2975" t="s">
        <v>25351</v>
      </c>
      <c r="D2975" t="s">
        <v>21145</v>
      </c>
      <c r="E2975" t="s">
        <v>21146</v>
      </c>
      <c r="F2975" t="s">
        <v>21147</v>
      </c>
      <c r="G2975" t="s">
        <v>2396</v>
      </c>
      <c r="H2975" t="s">
        <v>459</v>
      </c>
      <c r="I2975" t="s">
        <v>123</v>
      </c>
      <c r="J2975" t="s">
        <v>110</v>
      </c>
      <c r="K2975" t="s">
        <v>5329</v>
      </c>
      <c r="L2975" t="s">
        <v>21146</v>
      </c>
      <c r="M2975" t="s">
        <v>21148</v>
      </c>
      <c r="N2975" t="s">
        <v>21149</v>
      </c>
      <c r="P2975" t="s">
        <v>2500</v>
      </c>
      <c r="Q2975" t="s">
        <v>44</v>
      </c>
      <c r="V2975" t="s">
        <v>21150</v>
      </c>
      <c r="AF2975">
        <v>3160</v>
      </c>
    </row>
    <row r="2976" spans="1:32" x14ac:dyDescent="0.3">
      <c r="A2976" s="1">
        <v>1150</v>
      </c>
      <c r="B2976" t="s">
        <v>32</v>
      </c>
      <c r="C2976" t="s">
        <v>25352</v>
      </c>
      <c r="D2976" t="s">
        <v>21151</v>
      </c>
      <c r="E2976" t="s">
        <v>21152</v>
      </c>
      <c r="F2976" t="s">
        <v>21153</v>
      </c>
      <c r="G2976" t="s">
        <v>4895</v>
      </c>
      <c r="H2976" t="s">
        <v>37</v>
      </c>
      <c r="I2976" t="s">
        <v>1599</v>
      </c>
      <c r="J2976" t="s">
        <v>190</v>
      </c>
      <c r="K2976" t="s">
        <v>11388</v>
      </c>
      <c r="L2976" t="s">
        <v>21154</v>
      </c>
      <c r="M2976" t="s">
        <v>21155</v>
      </c>
      <c r="N2976" t="s">
        <v>21156</v>
      </c>
      <c r="P2976" t="s">
        <v>9081</v>
      </c>
      <c r="Q2976" t="s">
        <v>44</v>
      </c>
      <c r="V2976" t="s">
        <v>21157</v>
      </c>
      <c r="AF2976">
        <v>3161</v>
      </c>
    </row>
    <row r="2977" spans="1:32" x14ac:dyDescent="0.3">
      <c r="A2977" s="1">
        <v>1931</v>
      </c>
      <c r="B2977" t="s">
        <v>32</v>
      </c>
      <c r="C2977" t="s">
        <v>25353</v>
      </c>
      <c r="D2977" t="s">
        <v>21158</v>
      </c>
      <c r="E2977" t="s">
        <v>15088</v>
      </c>
      <c r="F2977" t="s">
        <v>21159</v>
      </c>
      <c r="G2977" t="s">
        <v>21160</v>
      </c>
      <c r="H2977" t="s">
        <v>122</v>
      </c>
      <c r="I2977" t="s">
        <v>137</v>
      </c>
      <c r="J2977" t="s">
        <v>124</v>
      </c>
      <c r="K2977" t="s">
        <v>21161</v>
      </c>
      <c r="L2977" t="s">
        <v>15092</v>
      </c>
      <c r="M2977" t="s">
        <v>15093</v>
      </c>
      <c r="N2977" t="s">
        <v>21162</v>
      </c>
      <c r="P2977" t="s">
        <v>21163</v>
      </c>
      <c r="Q2977" t="s">
        <v>44</v>
      </c>
      <c r="V2977" t="s">
        <v>21164</v>
      </c>
      <c r="AF2977">
        <v>3162</v>
      </c>
    </row>
    <row r="2978" spans="1:32" x14ac:dyDescent="0.3">
      <c r="A2978" s="1">
        <v>1447</v>
      </c>
      <c r="B2978" t="s">
        <v>32</v>
      </c>
      <c r="C2978" t="s">
        <v>25354</v>
      </c>
      <c r="D2978" t="s">
        <v>21165</v>
      </c>
      <c r="E2978" t="s">
        <v>18670</v>
      </c>
      <c r="F2978" t="s">
        <v>21166</v>
      </c>
      <c r="G2978" t="s">
        <v>21167</v>
      </c>
      <c r="H2978" t="s">
        <v>459</v>
      </c>
      <c r="I2978" t="s">
        <v>2288</v>
      </c>
      <c r="J2978" t="s">
        <v>236</v>
      </c>
      <c r="K2978" t="s">
        <v>21168</v>
      </c>
      <c r="L2978" t="s">
        <v>18674</v>
      </c>
      <c r="M2978" t="s">
        <v>18675</v>
      </c>
      <c r="N2978" t="s">
        <v>21169</v>
      </c>
      <c r="P2978" t="s">
        <v>6020</v>
      </c>
      <c r="Q2978" t="s">
        <v>44</v>
      </c>
      <c r="V2978" t="s">
        <v>21170</v>
      </c>
      <c r="AF2978">
        <v>3163</v>
      </c>
    </row>
    <row r="2979" spans="1:32" x14ac:dyDescent="0.3">
      <c r="A2979" s="1">
        <v>1745</v>
      </c>
      <c r="B2979" t="s">
        <v>32</v>
      </c>
      <c r="C2979" t="s">
        <v>25355</v>
      </c>
      <c r="D2979" t="s">
        <v>21171</v>
      </c>
      <c r="E2979" t="s">
        <v>21172</v>
      </c>
      <c r="F2979" t="s">
        <v>21173</v>
      </c>
      <c r="G2979" t="s">
        <v>11524</v>
      </c>
      <c r="H2979" t="s">
        <v>74</v>
      </c>
      <c r="I2979" t="s">
        <v>76</v>
      </c>
      <c r="J2979" t="s">
        <v>123</v>
      </c>
      <c r="K2979" t="s">
        <v>123</v>
      </c>
      <c r="L2979" t="s">
        <v>21174</v>
      </c>
      <c r="M2979" t="s">
        <v>21175</v>
      </c>
      <c r="N2979" t="s">
        <v>21176</v>
      </c>
      <c r="P2979" t="s">
        <v>103</v>
      </c>
      <c r="Q2979" t="s">
        <v>44</v>
      </c>
      <c r="V2979" t="s">
        <v>21177</v>
      </c>
      <c r="AF2979">
        <v>3164</v>
      </c>
    </row>
    <row r="2980" spans="1:32" x14ac:dyDescent="0.3">
      <c r="A2980" s="1">
        <v>980</v>
      </c>
      <c r="B2980" t="s">
        <v>32</v>
      </c>
      <c r="C2980" t="s">
        <v>25356</v>
      </c>
      <c r="D2980" t="s">
        <v>21178</v>
      </c>
      <c r="E2980" t="s">
        <v>3360</v>
      </c>
      <c r="F2980" t="s">
        <v>21179</v>
      </c>
      <c r="G2980" t="s">
        <v>21180</v>
      </c>
      <c r="H2980" t="s">
        <v>522</v>
      </c>
      <c r="I2980" t="s">
        <v>190</v>
      </c>
      <c r="K2980" t="s">
        <v>21181</v>
      </c>
      <c r="L2980" t="s">
        <v>603</v>
      </c>
      <c r="M2980" t="s">
        <v>604</v>
      </c>
      <c r="N2980" t="s">
        <v>21182</v>
      </c>
      <c r="Q2980" t="s">
        <v>44</v>
      </c>
      <c r="V2980" t="s">
        <v>21183</v>
      </c>
      <c r="AF2980">
        <v>3165</v>
      </c>
    </row>
    <row r="2981" spans="1:32" x14ac:dyDescent="0.3">
      <c r="A2981" s="1">
        <v>1441</v>
      </c>
      <c r="B2981" t="s">
        <v>32</v>
      </c>
      <c r="C2981" t="s">
        <v>25357</v>
      </c>
      <c r="D2981" t="s">
        <v>21184</v>
      </c>
      <c r="E2981" t="s">
        <v>21185</v>
      </c>
      <c r="F2981" t="s">
        <v>21186</v>
      </c>
      <c r="G2981" t="s">
        <v>5540</v>
      </c>
      <c r="H2981" t="s">
        <v>51</v>
      </c>
      <c r="I2981" t="s">
        <v>8975</v>
      </c>
      <c r="J2981" t="s">
        <v>124</v>
      </c>
      <c r="K2981" t="s">
        <v>14666</v>
      </c>
      <c r="L2981" t="s">
        <v>21187</v>
      </c>
      <c r="M2981" t="s">
        <v>21188</v>
      </c>
      <c r="N2981" t="s">
        <v>21189</v>
      </c>
      <c r="P2981" t="s">
        <v>12538</v>
      </c>
      <c r="Q2981" t="s">
        <v>44</v>
      </c>
      <c r="V2981" t="s">
        <v>21190</v>
      </c>
      <c r="AF2981">
        <v>3166</v>
      </c>
    </row>
    <row r="2982" spans="1:32" x14ac:dyDescent="0.3">
      <c r="A2982" s="1">
        <v>1051</v>
      </c>
      <c r="B2982" t="s">
        <v>32</v>
      </c>
      <c r="C2982" t="s">
        <v>25358</v>
      </c>
      <c r="D2982" t="s">
        <v>21191</v>
      </c>
      <c r="E2982" t="s">
        <v>10850</v>
      </c>
      <c r="F2982" t="s">
        <v>21192</v>
      </c>
      <c r="G2982" t="s">
        <v>21193</v>
      </c>
      <c r="H2982" t="s">
        <v>180</v>
      </c>
      <c r="I2982" t="s">
        <v>1917</v>
      </c>
      <c r="J2982" t="s">
        <v>146</v>
      </c>
      <c r="K2982" t="s">
        <v>21194</v>
      </c>
      <c r="L2982" t="s">
        <v>10853</v>
      </c>
      <c r="M2982" t="s">
        <v>10854</v>
      </c>
      <c r="N2982" t="s">
        <v>21195</v>
      </c>
      <c r="P2982" t="s">
        <v>21196</v>
      </c>
      <c r="Q2982" t="s">
        <v>44</v>
      </c>
      <c r="AF2982">
        <v>3167</v>
      </c>
    </row>
    <row r="2983" spans="1:32" x14ac:dyDescent="0.3">
      <c r="A2983" s="1">
        <v>1624</v>
      </c>
      <c r="B2983" t="s">
        <v>32</v>
      </c>
      <c r="C2983" t="s">
        <v>25359</v>
      </c>
      <c r="D2983" t="s">
        <v>21197</v>
      </c>
      <c r="E2983" t="s">
        <v>18662</v>
      </c>
      <c r="F2983" t="s">
        <v>21198</v>
      </c>
      <c r="G2983" t="s">
        <v>786</v>
      </c>
      <c r="H2983" t="s">
        <v>475</v>
      </c>
      <c r="L2983" t="s">
        <v>18664</v>
      </c>
      <c r="M2983" t="s">
        <v>18665</v>
      </c>
      <c r="N2983" t="s">
        <v>21199</v>
      </c>
      <c r="Q2983" t="s">
        <v>44</v>
      </c>
      <c r="V2983" t="s">
        <v>21200</v>
      </c>
      <c r="AF2983">
        <v>3168</v>
      </c>
    </row>
    <row r="2984" spans="1:32" x14ac:dyDescent="0.3">
      <c r="A2984" s="1">
        <v>2608</v>
      </c>
      <c r="B2984" t="s">
        <v>21201</v>
      </c>
      <c r="C2984" t="s">
        <v>21202</v>
      </c>
      <c r="R2984" t="s">
        <v>21203</v>
      </c>
      <c r="S2984" t="s">
        <v>21204</v>
      </c>
      <c r="U2984" t="s">
        <v>21203</v>
      </c>
      <c r="AF2984">
        <v>3169</v>
      </c>
    </row>
    <row r="2985" spans="1:32" x14ac:dyDescent="0.3">
      <c r="A2985" s="1">
        <v>2592</v>
      </c>
      <c r="B2985" t="s">
        <v>32</v>
      </c>
      <c r="C2985" t="s">
        <v>25360</v>
      </c>
      <c r="D2985" t="s">
        <v>21205</v>
      </c>
      <c r="E2985" t="s">
        <v>12747</v>
      </c>
      <c r="F2985" t="s">
        <v>21206</v>
      </c>
      <c r="G2985" t="s">
        <v>2532</v>
      </c>
      <c r="H2985" t="s">
        <v>180</v>
      </c>
      <c r="I2985" t="s">
        <v>1819</v>
      </c>
      <c r="K2985" t="s">
        <v>21207</v>
      </c>
      <c r="L2985" t="s">
        <v>12749</v>
      </c>
      <c r="M2985" t="s">
        <v>12750</v>
      </c>
      <c r="N2985" t="s">
        <v>21208</v>
      </c>
      <c r="Q2985" t="s">
        <v>44</v>
      </c>
      <c r="V2985" t="s">
        <v>21209</v>
      </c>
      <c r="AF2985">
        <v>3171</v>
      </c>
    </row>
    <row r="2986" spans="1:32" x14ac:dyDescent="0.3">
      <c r="A2986" s="1">
        <v>482</v>
      </c>
      <c r="B2986" t="s">
        <v>32</v>
      </c>
      <c r="C2986" t="s">
        <v>25361</v>
      </c>
      <c r="D2986" t="s">
        <v>21210</v>
      </c>
      <c r="E2986" t="s">
        <v>17517</v>
      </c>
      <c r="F2986" t="s">
        <v>21211</v>
      </c>
      <c r="G2986" t="s">
        <v>21212</v>
      </c>
      <c r="H2986" t="s">
        <v>248</v>
      </c>
      <c r="I2986" t="s">
        <v>21213</v>
      </c>
      <c r="J2986" t="s">
        <v>108</v>
      </c>
      <c r="K2986" t="s">
        <v>21214</v>
      </c>
      <c r="L2986" t="s">
        <v>17521</v>
      </c>
      <c r="M2986" t="s">
        <v>17522</v>
      </c>
      <c r="N2986" t="s">
        <v>21215</v>
      </c>
      <c r="Q2986" t="s">
        <v>44</v>
      </c>
      <c r="V2986" t="s">
        <v>21216</v>
      </c>
      <c r="AF2986">
        <v>3172</v>
      </c>
    </row>
    <row r="2987" spans="1:32" x14ac:dyDescent="0.3">
      <c r="A2987" s="1">
        <v>2484</v>
      </c>
      <c r="B2987" t="s">
        <v>32</v>
      </c>
      <c r="C2987" t="s">
        <v>25362</v>
      </c>
      <c r="D2987" t="s">
        <v>21217</v>
      </c>
      <c r="E2987" t="s">
        <v>20611</v>
      </c>
      <c r="F2987" t="s">
        <v>21218</v>
      </c>
      <c r="G2987" t="s">
        <v>21219</v>
      </c>
      <c r="H2987" t="s">
        <v>248</v>
      </c>
      <c r="I2987" t="s">
        <v>2744</v>
      </c>
      <c r="J2987" t="s">
        <v>1987</v>
      </c>
      <c r="K2987" t="s">
        <v>21220</v>
      </c>
      <c r="L2987" t="s">
        <v>20615</v>
      </c>
      <c r="M2987" t="s">
        <v>20616</v>
      </c>
      <c r="N2987" t="s">
        <v>21221</v>
      </c>
      <c r="P2987" t="s">
        <v>21222</v>
      </c>
      <c r="Q2987" t="s">
        <v>44</v>
      </c>
      <c r="V2987" t="s">
        <v>21223</v>
      </c>
      <c r="AF2987">
        <v>3173</v>
      </c>
    </row>
    <row r="2988" spans="1:32" x14ac:dyDescent="0.3">
      <c r="A2988" s="1">
        <v>1115</v>
      </c>
      <c r="B2988" t="s">
        <v>32</v>
      </c>
      <c r="C2988" t="s">
        <v>25363</v>
      </c>
      <c r="D2988" t="s">
        <v>21224</v>
      </c>
      <c r="E2988" t="s">
        <v>872</v>
      </c>
      <c r="F2988" t="s">
        <v>21225</v>
      </c>
      <c r="G2988" t="s">
        <v>11524</v>
      </c>
      <c r="H2988" t="s">
        <v>74</v>
      </c>
      <c r="I2988" t="s">
        <v>4339</v>
      </c>
      <c r="J2988" t="s">
        <v>190</v>
      </c>
      <c r="K2988" t="s">
        <v>20656</v>
      </c>
      <c r="L2988" t="s">
        <v>877</v>
      </c>
      <c r="M2988" t="s">
        <v>1233</v>
      </c>
      <c r="N2988" t="s">
        <v>21226</v>
      </c>
      <c r="P2988" t="s">
        <v>182</v>
      </c>
      <c r="Q2988" t="s">
        <v>44</v>
      </c>
      <c r="V2988" t="s">
        <v>21227</v>
      </c>
      <c r="AF2988">
        <v>3174</v>
      </c>
    </row>
    <row r="2989" spans="1:32" x14ac:dyDescent="0.3">
      <c r="A2989" s="1">
        <v>1117</v>
      </c>
      <c r="B2989" t="s">
        <v>32</v>
      </c>
      <c r="C2989" t="s">
        <v>25364</v>
      </c>
      <c r="D2989" t="s">
        <v>21228</v>
      </c>
      <c r="E2989" t="s">
        <v>4673</v>
      </c>
      <c r="F2989" t="s">
        <v>21229</v>
      </c>
      <c r="G2989" t="s">
        <v>17054</v>
      </c>
      <c r="H2989" t="s">
        <v>91</v>
      </c>
      <c r="I2989" t="s">
        <v>7331</v>
      </c>
      <c r="J2989" t="s">
        <v>875</v>
      </c>
      <c r="K2989" t="s">
        <v>21230</v>
      </c>
      <c r="L2989" t="s">
        <v>4677</v>
      </c>
      <c r="M2989" t="s">
        <v>4678</v>
      </c>
      <c r="N2989" t="s">
        <v>21231</v>
      </c>
      <c r="Q2989" t="s">
        <v>44</v>
      </c>
      <c r="AF2989">
        <v>3175</v>
      </c>
    </row>
    <row r="2990" spans="1:32" x14ac:dyDescent="0.3">
      <c r="A2990" s="1">
        <v>1527</v>
      </c>
      <c r="B2990" t="s">
        <v>32</v>
      </c>
      <c r="C2990" t="s">
        <v>25365</v>
      </c>
      <c r="D2990" t="s">
        <v>21232</v>
      </c>
      <c r="E2990" t="s">
        <v>18653</v>
      </c>
      <c r="F2990" t="s">
        <v>21233</v>
      </c>
      <c r="G2990" t="s">
        <v>21234</v>
      </c>
      <c r="H2990" t="s">
        <v>180</v>
      </c>
      <c r="I2990" t="s">
        <v>1204</v>
      </c>
      <c r="J2990" t="s">
        <v>875</v>
      </c>
      <c r="K2990" t="s">
        <v>21235</v>
      </c>
      <c r="L2990" t="s">
        <v>18657</v>
      </c>
      <c r="M2990" t="s">
        <v>18658</v>
      </c>
      <c r="N2990" t="s">
        <v>21236</v>
      </c>
      <c r="P2990" t="s">
        <v>21237</v>
      </c>
      <c r="Q2990" t="s">
        <v>44</v>
      </c>
      <c r="AF2990">
        <v>3176</v>
      </c>
    </row>
    <row r="2991" spans="1:32" x14ac:dyDescent="0.3">
      <c r="A2991" s="1">
        <v>1028</v>
      </c>
      <c r="B2991" t="s">
        <v>32</v>
      </c>
      <c r="C2991" t="s">
        <v>25366</v>
      </c>
      <c r="D2991" t="s">
        <v>21238</v>
      </c>
      <c r="E2991" t="s">
        <v>11964</v>
      </c>
      <c r="F2991" t="s">
        <v>21239</v>
      </c>
      <c r="G2991" t="s">
        <v>21240</v>
      </c>
      <c r="H2991" t="s">
        <v>37</v>
      </c>
      <c r="I2991" t="s">
        <v>227</v>
      </c>
      <c r="J2991" t="s">
        <v>1231</v>
      </c>
      <c r="L2991" t="s">
        <v>11967</v>
      </c>
      <c r="M2991" t="s">
        <v>11968</v>
      </c>
      <c r="N2991" t="s">
        <v>21241</v>
      </c>
      <c r="Q2991" t="s">
        <v>44</v>
      </c>
      <c r="V2991" t="s">
        <v>21242</v>
      </c>
      <c r="AF2991">
        <v>3177</v>
      </c>
    </row>
    <row r="2992" spans="1:32" x14ac:dyDescent="0.3">
      <c r="A2992" s="1">
        <v>1348</v>
      </c>
      <c r="B2992" t="s">
        <v>32</v>
      </c>
      <c r="C2992" t="s">
        <v>25367</v>
      </c>
      <c r="D2992" t="s">
        <v>21243</v>
      </c>
      <c r="E2992" t="s">
        <v>20250</v>
      </c>
      <c r="F2992" t="s">
        <v>21244</v>
      </c>
      <c r="G2992" t="s">
        <v>21245</v>
      </c>
      <c r="H2992" t="s">
        <v>108</v>
      </c>
      <c r="I2992" t="s">
        <v>1231</v>
      </c>
      <c r="J2992" t="s">
        <v>1823</v>
      </c>
      <c r="K2992" t="s">
        <v>21246</v>
      </c>
      <c r="L2992" t="s">
        <v>20254</v>
      </c>
      <c r="M2992" t="s">
        <v>20255</v>
      </c>
      <c r="N2992" t="s">
        <v>21247</v>
      </c>
      <c r="P2992" t="s">
        <v>21248</v>
      </c>
      <c r="Q2992" t="s">
        <v>44</v>
      </c>
      <c r="V2992" t="s">
        <v>21249</v>
      </c>
      <c r="AF2992">
        <v>3178</v>
      </c>
    </row>
    <row r="2993" spans="1:32" x14ac:dyDescent="0.3">
      <c r="A2993" s="1">
        <v>1056</v>
      </c>
      <c r="B2993" t="s">
        <v>32</v>
      </c>
      <c r="C2993" t="s">
        <v>25368</v>
      </c>
      <c r="D2993" t="s">
        <v>21250</v>
      </c>
      <c r="E2993" t="s">
        <v>18748</v>
      </c>
      <c r="F2993" t="s">
        <v>21251</v>
      </c>
      <c r="G2993" t="s">
        <v>21252</v>
      </c>
      <c r="H2993" t="s">
        <v>74</v>
      </c>
      <c r="I2993" t="s">
        <v>1373</v>
      </c>
      <c r="J2993" t="s">
        <v>477</v>
      </c>
      <c r="K2993" t="s">
        <v>21253</v>
      </c>
      <c r="L2993" t="s">
        <v>18752</v>
      </c>
      <c r="M2993" t="s">
        <v>18753</v>
      </c>
      <c r="N2993" t="s">
        <v>21254</v>
      </c>
      <c r="Q2993" t="s">
        <v>44</v>
      </c>
      <c r="AF2993">
        <v>3179</v>
      </c>
    </row>
    <row r="2994" spans="1:32" x14ac:dyDescent="0.3">
      <c r="A2994" s="1">
        <v>1698</v>
      </c>
      <c r="B2994" t="s">
        <v>32</v>
      </c>
      <c r="C2994" t="s">
        <v>25369</v>
      </c>
      <c r="D2994" t="s">
        <v>21255</v>
      </c>
      <c r="E2994" t="s">
        <v>21256</v>
      </c>
      <c r="F2994" t="s">
        <v>21257</v>
      </c>
      <c r="G2994" t="s">
        <v>2515</v>
      </c>
      <c r="H2994" t="s">
        <v>248</v>
      </c>
      <c r="I2994" t="s">
        <v>189</v>
      </c>
      <c r="J2994" t="s">
        <v>110</v>
      </c>
      <c r="K2994" t="s">
        <v>1795</v>
      </c>
      <c r="L2994" t="s">
        <v>21258</v>
      </c>
      <c r="M2994" t="s">
        <v>21259</v>
      </c>
      <c r="N2994" t="s">
        <v>21260</v>
      </c>
      <c r="P2994" t="s">
        <v>2659</v>
      </c>
      <c r="Q2994" t="s">
        <v>44</v>
      </c>
      <c r="V2994" t="s">
        <v>21261</v>
      </c>
      <c r="AF2994">
        <v>3180</v>
      </c>
    </row>
    <row r="2995" spans="1:32" x14ac:dyDescent="0.3">
      <c r="A2995" s="1">
        <v>1040</v>
      </c>
      <c r="B2995" t="s">
        <v>32</v>
      </c>
      <c r="C2995" t="s">
        <v>25370</v>
      </c>
      <c r="D2995" t="s">
        <v>21262</v>
      </c>
      <c r="E2995" t="s">
        <v>2264</v>
      </c>
      <c r="F2995" t="s">
        <v>21263</v>
      </c>
      <c r="G2995" t="s">
        <v>5996</v>
      </c>
      <c r="H2995" t="s">
        <v>475</v>
      </c>
      <c r="I2995" t="s">
        <v>324</v>
      </c>
      <c r="J2995" t="s">
        <v>39</v>
      </c>
      <c r="K2995" t="s">
        <v>21264</v>
      </c>
      <c r="L2995" t="s">
        <v>2268</v>
      </c>
      <c r="M2995" t="s">
        <v>2269</v>
      </c>
      <c r="N2995" t="s">
        <v>21265</v>
      </c>
      <c r="Q2995" t="s">
        <v>44</v>
      </c>
      <c r="AF2995">
        <v>3181</v>
      </c>
    </row>
    <row r="2996" spans="1:32" x14ac:dyDescent="0.3">
      <c r="A2996" s="1">
        <v>1519</v>
      </c>
      <c r="B2996" t="s">
        <v>32</v>
      </c>
      <c r="C2996" t="s">
        <v>25371</v>
      </c>
      <c r="D2996" t="s">
        <v>21266</v>
      </c>
      <c r="E2996" t="s">
        <v>17221</v>
      </c>
      <c r="F2996" t="s">
        <v>21267</v>
      </c>
      <c r="G2996" t="s">
        <v>21268</v>
      </c>
      <c r="H2996" t="s">
        <v>475</v>
      </c>
      <c r="I2996" t="s">
        <v>1911</v>
      </c>
      <c r="J2996" t="s">
        <v>39</v>
      </c>
      <c r="K2996" t="s">
        <v>2568</v>
      </c>
      <c r="L2996" t="s">
        <v>17224</v>
      </c>
      <c r="M2996" t="s">
        <v>17225</v>
      </c>
      <c r="N2996" t="s">
        <v>21269</v>
      </c>
      <c r="P2996" t="s">
        <v>4291</v>
      </c>
      <c r="Q2996" t="s">
        <v>44</v>
      </c>
      <c r="V2996" t="s">
        <v>21270</v>
      </c>
      <c r="AF2996">
        <v>3182</v>
      </c>
    </row>
    <row r="2997" spans="1:32" x14ac:dyDescent="0.3">
      <c r="A2997" s="1">
        <v>1928</v>
      </c>
      <c r="B2997" t="s">
        <v>32</v>
      </c>
      <c r="C2997" t="s">
        <v>25372</v>
      </c>
      <c r="D2997" t="s">
        <v>21271</v>
      </c>
      <c r="E2997" t="s">
        <v>21272</v>
      </c>
      <c r="F2997" t="s">
        <v>21273</v>
      </c>
      <c r="G2997" t="s">
        <v>3604</v>
      </c>
      <c r="H2997" t="s">
        <v>180</v>
      </c>
      <c r="I2997" t="s">
        <v>789</v>
      </c>
      <c r="J2997" t="s">
        <v>147</v>
      </c>
      <c r="K2997" t="s">
        <v>1195</v>
      </c>
      <c r="L2997" t="s">
        <v>21274</v>
      </c>
      <c r="M2997" t="s">
        <v>21275</v>
      </c>
      <c r="N2997" t="s">
        <v>21276</v>
      </c>
      <c r="P2997" t="s">
        <v>9267</v>
      </c>
      <c r="Q2997" t="s">
        <v>44</v>
      </c>
      <c r="V2997" t="s">
        <v>21277</v>
      </c>
      <c r="AF2997">
        <v>3183</v>
      </c>
    </row>
    <row r="2998" spans="1:32" x14ac:dyDescent="0.3">
      <c r="A2998" s="1">
        <v>1401</v>
      </c>
      <c r="B2998" t="s">
        <v>32</v>
      </c>
      <c r="C2998" t="s">
        <v>25373</v>
      </c>
      <c r="D2998" t="s">
        <v>21278</v>
      </c>
      <c r="E2998" t="s">
        <v>4673</v>
      </c>
      <c r="F2998" t="s">
        <v>21279</v>
      </c>
      <c r="G2998" t="s">
        <v>21280</v>
      </c>
      <c r="H2998" t="s">
        <v>74</v>
      </c>
      <c r="I2998" t="s">
        <v>508</v>
      </c>
      <c r="J2998" t="s">
        <v>168</v>
      </c>
      <c r="K2998" t="s">
        <v>21281</v>
      </c>
      <c r="L2998" t="s">
        <v>4677</v>
      </c>
      <c r="M2998" t="s">
        <v>4678</v>
      </c>
      <c r="N2998" t="s">
        <v>21282</v>
      </c>
      <c r="Q2998" t="s">
        <v>44</v>
      </c>
      <c r="V2998" t="s">
        <v>21283</v>
      </c>
      <c r="AF2998">
        <v>3184</v>
      </c>
    </row>
    <row r="2999" spans="1:32" x14ac:dyDescent="0.3">
      <c r="A2999" s="1">
        <v>2499</v>
      </c>
      <c r="B2999" t="s">
        <v>32</v>
      </c>
      <c r="C2999" t="s">
        <v>21284</v>
      </c>
      <c r="D2999" t="s">
        <v>21285</v>
      </c>
      <c r="E2999" t="s">
        <v>8307</v>
      </c>
      <c r="F2999" t="s">
        <v>21286</v>
      </c>
      <c r="G2999" t="s">
        <v>21287</v>
      </c>
      <c r="H2999" t="s">
        <v>166</v>
      </c>
      <c r="I2999" t="s">
        <v>324</v>
      </c>
      <c r="J2999" t="s">
        <v>1204</v>
      </c>
      <c r="K2999" t="s">
        <v>21288</v>
      </c>
      <c r="L2999" t="s">
        <v>8311</v>
      </c>
      <c r="M2999" t="s">
        <v>8312</v>
      </c>
      <c r="N2999" t="s">
        <v>21289</v>
      </c>
      <c r="P2999" t="s">
        <v>21290</v>
      </c>
      <c r="Q2999" t="s">
        <v>44</v>
      </c>
      <c r="AF2999">
        <v>3185</v>
      </c>
    </row>
    <row r="3000" spans="1:32" x14ac:dyDescent="0.3">
      <c r="A3000" s="1">
        <v>1982</v>
      </c>
      <c r="B3000" t="s">
        <v>32</v>
      </c>
      <c r="C3000" t="s">
        <v>25374</v>
      </c>
      <c r="D3000" t="s">
        <v>21291</v>
      </c>
      <c r="E3000" t="s">
        <v>21292</v>
      </c>
      <c r="F3000" t="s">
        <v>21293</v>
      </c>
      <c r="G3000" t="s">
        <v>8309</v>
      </c>
      <c r="H3000" t="s">
        <v>475</v>
      </c>
      <c r="I3000" t="s">
        <v>123</v>
      </c>
      <c r="J3000" t="s">
        <v>39</v>
      </c>
      <c r="L3000" t="s">
        <v>21294</v>
      </c>
      <c r="M3000" t="s">
        <v>21295</v>
      </c>
      <c r="N3000" t="s">
        <v>21296</v>
      </c>
      <c r="Q3000" t="s">
        <v>44</v>
      </c>
      <c r="V3000" t="s">
        <v>21297</v>
      </c>
      <c r="AF3000">
        <v>3186</v>
      </c>
    </row>
    <row r="3001" spans="1:32" x14ac:dyDescent="0.3">
      <c r="A3001" s="1">
        <v>2013</v>
      </c>
      <c r="B3001" t="s">
        <v>32</v>
      </c>
      <c r="C3001" t="s">
        <v>25375</v>
      </c>
      <c r="D3001" t="s">
        <v>21298</v>
      </c>
      <c r="E3001" t="s">
        <v>20979</v>
      </c>
      <c r="F3001" t="s">
        <v>21299</v>
      </c>
      <c r="G3001" t="s">
        <v>3730</v>
      </c>
      <c r="H3001" t="s">
        <v>51</v>
      </c>
      <c r="I3001" t="s">
        <v>477</v>
      </c>
      <c r="J3001" t="s">
        <v>168</v>
      </c>
      <c r="K3001" t="s">
        <v>21300</v>
      </c>
      <c r="L3001" t="s">
        <v>20981</v>
      </c>
      <c r="M3001" t="s">
        <v>21301</v>
      </c>
      <c r="N3001" t="s">
        <v>21302</v>
      </c>
      <c r="P3001" t="s">
        <v>21303</v>
      </c>
      <c r="Q3001" t="s">
        <v>44</v>
      </c>
      <c r="AF3001">
        <v>3187</v>
      </c>
    </row>
    <row r="3002" spans="1:32" x14ac:dyDescent="0.3">
      <c r="A3002" s="1">
        <v>2481</v>
      </c>
      <c r="B3002" t="s">
        <v>32</v>
      </c>
      <c r="C3002" t="s">
        <v>25376</v>
      </c>
      <c r="D3002" t="s">
        <v>21304</v>
      </c>
      <c r="E3002" t="s">
        <v>21305</v>
      </c>
      <c r="F3002" t="s">
        <v>21306</v>
      </c>
      <c r="G3002" t="s">
        <v>1814</v>
      </c>
      <c r="H3002" t="s">
        <v>180</v>
      </c>
      <c r="I3002" t="s">
        <v>15396</v>
      </c>
      <c r="K3002" t="s">
        <v>21307</v>
      </c>
      <c r="L3002" t="s">
        <v>21308</v>
      </c>
      <c r="M3002" t="s">
        <v>21309</v>
      </c>
      <c r="N3002" t="s">
        <v>21310</v>
      </c>
      <c r="Q3002" t="s">
        <v>44</v>
      </c>
      <c r="V3002" t="s">
        <v>21311</v>
      </c>
      <c r="AF3002">
        <v>3188</v>
      </c>
    </row>
    <row r="3003" spans="1:32" x14ac:dyDescent="0.3">
      <c r="A3003" s="1">
        <v>2566</v>
      </c>
      <c r="B3003" t="s">
        <v>32</v>
      </c>
      <c r="C3003" t="s">
        <v>25377</v>
      </c>
      <c r="D3003" t="s">
        <v>21312</v>
      </c>
      <c r="E3003" t="s">
        <v>21313</v>
      </c>
      <c r="F3003" t="s">
        <v>21314</v>
      </c>
      <c r="G3003" t="s">
        <v>21315</v>
      </c>
      <c r="H3003" t="s">
        <v>248</v>
      </c>
      <c r="I3003" t="s">
        <v>373</v>
      </c>
      <c r="K3003" t="s">
        <v>524</v>
      </c>
      <c r="L3003" t="s">
        <v>21316</v>
      </c>
      <c r="M3003" t="s">
        <v>21317</v>
      </c>
      <c r="N3003" t="s">
        <v>21318</v>
      </c>
      <c r="Q3003" t="s">
        <v>44</v>
      </c>
      <c r="V3003" t="s">
        <v>21319</v>
      </c>
      <c r="AF3003">
        <v>3189</v>
      </c>
    </row>
    <row r="3004" spans="1:32" x14ac:dyDescent="0.3">
      <c r="A3004" s="1">
        <v>1138</v>
      </c>
      <c r="B3004" t="s">
        <v>32</v>
      </c>
      <c r="C3004" t="s">
        <v>25378</v>
      </c>
      <c r="D3004" t="s">
        <v>21320</v>
      </c>
      <c r="E3004" t="s">
        <v>15088</v>
      </c>
      <c r="F3004" t="s">
        <v>21321</v>
      </c>
      <c r="G3004" t="s">
        <v>1172</v>
      </c>
      <c r="H3004" t="s">
        <v>522</v>
      </c>
      <c r="I3004" t="s">
        <v>4339</v>
      </c>
      <c r="J3004" t="s">
        <v>324</v>
      </c>
      <c r="K3004" t="s">
        <v>21322</v>
      </c>
      <c r="L3004" t="s">
        <v>15092</v>
      </c>
      <c r="M3004" t="s">
        <v>15093</v>
      </c>
      <c r="N3004" t="s">
        <v>21323</v>
      </c>
      <c r="P3004" t="s">
        <v>21324</v>
      </c>
      <c r="Q3004" t="s">
        <v>44</v>
      </c>
      <c r="V3004" t="s">
        <v>21325</v>
      </c>
      <c r="AF3004">
        <v>3190</v>
      </c>
    </row>
    <row r="3005" spans="1:32" x14ac:dyDescent="0.3">
      <c r="A3005" s="1">
        <v>1676</v>
      </c>
      <c r="B3005" t="s">
        <v>32</v>
      </c>
      <c r="C3005" t="s">
        <v>25379</v>
      </c>
      <c r="D3005" t="s">
        <v>21326</v>
      </c>
      <c r="E3005" t="s">
        <v>21327</v>
      </c>
      <c r="F3005" t="s">
        <v>21328</v>
      </c>
      <c r="G3005" t="s">
        <v>2954</v>
      </c>
      <c r="H3005" t="s">
        <v>248</v>
      </c>
      <c r="I3005" t="s">
        <v>1629</v>
      </c>
      <c r="J3005" t="s">
        <v>190</v>
      </c>
      <c r="K3005" t="s">
        <v>7520</v>
      </c>
      <c r="L3005" t="s">
        <v>21329</v>
      </c>
      <c r="M3005" t="s">
        <v>21330</v>
      </c>
      <c r="N3005" t="s">
        <v>21331</v>
      </c>
      <c r="P3005" t="s">
        <v>7591</v>
      </c>
      <c r="Q3005" t="s">
        <v>44</v>
      </c>
      <c r="V3005" t="s">
        <v>21332</v>
      </c>
      <c r="AF3005">
        <v>3191</v>
      </c>
    </row>
    <row r="3006" spans="1:32" x14ac:dyDescent="0.3">
      <c r="A3006" s="1">
        <v>1017</v>
      </c>
      <c r="B3006" t="s">
        <v>32</v>
      </c>
      <c r="C3006" t="s">
        <v>25380</v>
      </c>
      <c r="D3006" t="s">
        <v>21333</v>
      </c>
      <c r="E3006" t="s">
        <v>17711</v>
      </c>
      <c r="F3006" t="s">
        <v>21334</v>
      </c>
      <c r="G3006" t="s">
        <v>7239</v>
      </c>
      <c r="H3006" t="s">
        <v>91</v>
      </c>
      <c r="I3006" t="s">
        <v>498</v>
      </c>
      <c r="K3006" t="s">
        <v>1625</v>
      </c>
      <c r="L3006" t="s">
        <v>17713</v>
      </c>
      <c r="M3006" t="s">
        <v>17714</v>
      </c>
      <c r="N3006" t="s">
        <v>21335</v>
      </c>
      <c r="P3006" t="s">
        <v>9267</v>
      </c>
      <c r="Q3006" t="s">
        <v>44</v>
      </c>
      <c r="V3006" t="s">
        <v>21336</v>
      </c>
      <c r="AF3006">
        <v>3192</v>
      </c>
    </row>
    <row r="3007" spans="1:32" x14ac:dyDescent="0.3">
      <c r="A3007" s="1">
        <v>2556</v>
      </c>
      <c r="B3007" t="s">
        <v>32</v>
      </c>
      <c r="C3007" t="s">
        <v>25381</v>
      </c>
      <c r="D3007" t="s">
        <v>21337</v>
      </c>
      <c r="E3007" t="s">
        <v>21338</v>
      </c>
      <c r="F3007" t="s">
        <v>21339</v>
      </c>
      <c r="G3007" t="s">
        <v>4243</v>
      </c>
      <c r="H3007" t="s">
        <v>522</v>
      </c>
      <c r="I3007" t="s">
        <v>2444</v>
      </c>
      <c r="J3007" t="s">
        <v>236</v>
      </c>
      <c r="K3007" t="s">
        <v>21340</v>
      </c>
      <c r="L3007" t="s">
        <v>21341</v>
      </c>
      <c r="M3007" t="s">
        <v>21342</v>
      </c>
      <c r="N3007" t="s">
        <v>21343</v>
      </c>
      <c r="P3007" t="s">
        <v>572</v>
      </c>
      <c r="Q3007" t="s">
        <v>44</v>
      </c>
      <c r="V3007" t="s">
        <v>21344</v>
      </c>
      <c r="AF3007">
        <v>3193</v>
      </c>
    </row>
    <row r="3008" spans="1:32" x14ac:dyDescent="0.3">
      <c r="A3008" s="1">
        <v>1161</v>
      </c>
      <c r="B3008" t="s">
        <v>32</v>
      </c>
      <c r="C3008" t="s">
        <v>25382</v>
      </c>
      <c r="D3008" t="s">
        <v>21345</v>
      </c>
      <c r="E3008" t="s">
        <v>16173</v>
      </c>
      <c r="F3008" t="s">
        <v>21346</v>
      </c>
      <c r="G3008" t="s">
        <v>1598</v>
      </c>
      <c r="H3008" t="s">
        <v>37</v>
      </c>
      <c r="I3008" t="s">
        <v>1911</v>
      </c>
      <c r="K3008" t="s">
        <v>21347</v>
      </c>
      <c r="L3008" t="s">
        <v>16176</v>
      </c>
      <c r="M3008" t="s">
        <v>16177</v>
      </c>
      <c r="N3008" t="s">
        <v>21348</v>
      </c>
      <c r="P3008" t="s">
        <v>21349</v>
      </c>
      <c r="Q3008" t="s">
        <v>44</v>
      </c>
      <c r="V3008" t="s">
        <v>21350</v>
      </c>
      <c r="AF3008">
        <v>3194</v>
      </c>
    </row>
    <row r="3009" spans="1:32" x14ac:dyDescent="0.3">
      <c r="A3009" s="1">
        <v>2151</v>
      </c>
      <c r="B3009" t="s">
        <v>32</v>
      </c>
      <c r="C3009" t="s">
        <v>25383</v>
      </c>
      <c r="D3009" t="s">
        <v>21351</v>
      </c>
      <c r="E3009" t="s">
        <v>16777</v>
      </c>
      <c r="F3009" t="s">
        <v>21352</v>
      </c>
      <c r="G3009" t="s">
        <v>21353</v>
      </c>
      <c r="H3009" t="s">
        <v>475</v>
      </c>
      <c r="I3009" t="s">
        <v>324</v>
      </c>
      <c r="J3009" t="s">
        <v>147</v>
      </c>
      <c r="L3009" t="s">
        <v>16779</v>
      </c>
      <c r="M3009" t="s">
        <v>16780</v>
      </c>
      <c r="N3009" t="s">
        <v>21354</v>
      </c>
      <c r="Q3009" t="s">
        <v>44</v>
      </c>
      <c r="V3009" t="s">
        <v>21355</v>
      </c>
      <c r="AF3009">
        <v>3195</v>
      </c>
    </row>
    <row r="3010" spans="1:32" x14ac:dyDescent="0.3">
      <c r="A3010" s="1">
        <v>907</v>
      </c>
      <c r="B3010" t="s">
        <v>32</v>
      </c>
      <c r="C3010" t="s">
        <v>25384</v>
      </c>
      <c r="D3010" t="s">
        <v>21356</v>
      </c>
      <c r="E3010" t="s">
        <v>4673</v>
      </c>
      <c r="F3010" t="s">
        <v>21357</v>
      </c>
      <c r="G3010" t="s">
        <v>21358</v>
      </c>
      <c r="H3010" t="s">
        <v>74</v>
      </c>
      <c r="I3010" t="s">
        <v>13426</v>
      </c>
      <c r="J3010" t="s">
        <v>110</v>
      </c>
      <c r="K3010" t="s">
        <v>21359</v>
      </c>
      <c r="L3010" t="s">
        <v>4677</v>
      </c>
      <c r="M3010" t="s">
        <v>4678</v>
      </c>
      <c r="N3010" t="s">
        <v>21360</v>
      </c>
      <c r="Q3010" t="s">
        <v>44</v>
      </c>
      <c r="AF3010">
        <v>3196</v>
      </c>
    </row>
    <row r="3011" spans="1:32" x14ac:dyDescent="0.3">
      <c r="A3011" s="1">
        <v>2183</v>
      </c>
      <c r="B3011" t="s">
        <v>32</v>
      </c>
      <c r="C3011" t="s">
        <v>25385</v>
      </c>
      <c r="D3011" t="s">
        <v>21361</v>
      </c>
      <c r="E3011" t="s">
        <v>17221</v>
      </c>
      <c r="F3011" t="s">
        <v>21362</v>
      </c>
      <c r="G3011" t="s">
        <v>21363</v>
      </c>
      <c r="H3011" t="s">
        <v>166</v>
      </c>
      <c r="I3011" t="s">
        <v>2261</v>
      </c>
      <c r="J3011" t="s">
        <v>39</v>
      </c>
      <c r="K3011" t="s">
        <v>6848</v>
      </c>
      <c r="L3011" t="s">
        <v>17224</v>
      </c>
      <c r="M3011" t="s">
        <v>17225</v>
      </c>
      <c r="N3011" t="s">
        <v>21364</v>
      </c>
      <c r="P3011" t="s">
        <v>4279</v>
      </c>
      <c r="Q3011" t="s">
        <v>44</v>
      </c>
      <c r="V3011" t="s">
        <v>21365</v>
      </c>
      <c r="AF3011">
        <v>3197</v>
      </c>
    </row>
    <row r="3012" spans="1:32" x14ac:dyDescent="0.3">
      <c r="A3012" s="1">
        <v>1044</v>
      </c>
      <c r="B3012" t="s">
        <v>32</v>
      </c>
      <c r="C3012" t="s">
        <v>25386</v>
      </c>
      <c r="D3012" t="s">
        <v>21366</v>
      </c>
      <c r="E3012" t="s">
        <v>18579</v>
      </c>
      <c r="F3012" t="s">
        <v>21367</v>
      </c>
      <c r="G3012" t="s">
        <v>12581</v>
      </c>
      <c r="H3012" t="s">
        <v>74</v>
      </c>
      <c r="I3012" t="s">
        <v>460</v>
      </c>
      <c r="J3012" t="s">
        <v>1044</v>
      </c>
      <c r="K3012" t="s">
        <v>21368</v>
      </c>
      <c r="L3012" t="s">
        <v>18582</v>
      </c>
      <c r="M3012" t="s">
        <v>18583</v>
      </c>
      <c r="N3012" t="s">
        <v>21369</v>
      </c>
      <c r="P3012" t="s">
        <v>21370</v>
      </c>
      <c r="Q3012" t="s">
        <v>44</v>
      </c>
      <c r="V3012" t="s">
        <v>21371</v>
      </c>
      <c r="AF3012">
        <v>3198</v>
      </c>
    </row>
    <row r="3013" spans="1:32" x14ac:dyDescent="0.3">
      <c r="A3013" s="1">
        <v>680</v>
      </c>
      <c r="B3013" t="s">
        <v>32</v>
      </c>
      <c r="C3013" t="s">
        <v>25387</v>
      </c>
      <c r="D3013" t="s">
        <v>21372</v>
      </c>
      <c r="E3013" t="s">
        <v>21373</v>
      </c>
      <c r="F3013" t="s">
        <v>21374</v>
      </c>
      <c r="G3013" t="s">
        <v>10964</v>
      </c>
      <c r="H3013" t="s">
        <v>91</v>
      </c>
      <c r="I3013" t="s">
        <v>2843</v>
      </c>
      <c r="J3013" t="s">
        <v>228</v>
      </c>
      <c r="K3013" t="s">
        <v>21375</v>
      </c>
      <c r="L3013" t="s">
        <v>21376</v>
      </c>
      <c r="M3013" t="s">
        <v>21377</v>
      </c>
      <c r="N3013" t="s">
        <v>21378</v>
      </c>
      <c r="P3013" t="s">
        <v>21379</v>
      </c>
      <c r="Q3013" t="s">
        <v>44</v>
      </c>
      <c r="AF3013">
        <v>3199</v>
      </c>
    </row>
    <row r="3014" spans="1:32" x14ac:dyDescent="0.3">
      <c r="A3014" s="1">
        <v>26</v>
      </c>
      <c r="B3014" t="s">
        <v>32</v>
      </c>
      <c r="C3014" t="s">
        <v>21380</v>
      </c>
      <c r="D3014" t="s">
        <v>21381</v>
      </c>
      <c r="E3014" t="s">
        <v>21382</v>
      </c>
      <c r="F3014" t="s">
        <v>21383</v>
      </c>
      <c r="G3014" t="s">
        <v>2515</v>
      </c>
      <c r="H3014" t="s">
        <v>248</v>
      </c>
      <c r="I3014" t="s">
        <v>4279</v>
      </c>
      <c r="J3014" t="s">
        <v>110</v>
      </c>
      <c r="K3014" t="s">
        <v>2959</v>
      </c>
      <c r="O3014" t="s">
        <v>54</v>
      </c>
      <c r="P3014" t="s">
        <v>7612</v>
      </c>
      <c r="T3014" t="s">
        <v>21384</v>
      </c>
      <c r="U3014" t="s">
        <v>21385</v>
      </c>
      <c r="AE3014">
        <v>0</v>
      </c>
      <c r="AF3014">
        <v>3200</v>
      </c>
    </row>
    <row r="3015" spans="1:32" x14ac:dyDescent="0.3">
      <c r="A3015" s="1">
        <v>84</v>
      </c>
      <c r="B3015" t="s">
        <v>32</v>
      </c>
      <c r="C3015" t="s">
        <v>21563</v>
      </c>
      <c r="D3015" t="s">
        <v>21386</v>
      </c>
      <c r="E3015" t="s">
        <v>262</v>
      </c>
      <c r="F3015" t="s">
        <v>21387</v>
      </c>
      <c r="G3015" t="s">
        <v>240</v>
      </c>
      <c r="H3015" t="s">
        <v>108</v>
      </c>
      <c r="I3015" t="s">
        <v>944</v>
      </c>
      <c r="K3015" t="s">
        <v>7607</v>
      </c>
      <c r="L3015" t="s">
        <v>267</v>
      </c>
      <c r="M3015" t="s">
        <v>268</v>
      </c>
      <c r="N3015" t="s">
        <v>21388</v>
      </c>
      <c r="P3015" t="s">
        <v>4129</v>
      </c>
      <c r="Q3015" t="s">
        <v>44</v>
      </c>
      <c r="V3015" t="s">
        <v>21389</v>
      </c>
      <c r="AE3015">
        <v>0</v>
      </c>
      <c r="AF3015">
        <v>3201</v>
      </c>
    </row>
    <row r="3016" spans="1:32" x14ac:dyDescent="0.3">
      <c r="A3016" s="1">
        <v>34</v>
      </c>
      <c r="B3016" t="s">
        <v>32</v>
      </c>
      <c r="C3016" t="s">
        <v>21391</v>
      </c>
      <c r="D3016" t="s">
        <v>21392</v>
      </c>
      <c r="E3016" t="s">
        <v>1318</v>
      </c>
      <c r="F3016" t="s">
        <v>21393</v>
      </c>
      <c r="G3016" t="s">
        <v>5979</v>
      </c>
      <c r="H3016" t="s">
        <v>51</v>
      </c>
      <c r="I3016" t="s">
        <v>3864</v>
      </c>
      <c r="K3016" t="s">
        <v>4279</v>
      </c>
      <c r="L3016" t="s">
        <v>1318</v>
      </c>
      <c r="M3016" t="s">
        <v>5940</v>
      </c>
      <c r="N3016" t="s">
        <v>21394</v>
      </c>
      <c r="O3016" t="s">
        <v>218</v>
      </c>
      <c r="P3016" t="s">
        <v>3559</v>
      </c>
      <c r="Q3016" t="s">
        <v>220</v>
      </c>
      <c r="R3016" t="s">
        <v>21395</v>
      </c>
      <c r="S3016" t="s">
        <v>21396</v>
      </c>
      <c r="T3016" t="s">
        <v>21397</v>
      </c>
      <c r="U3016" t="s">
        <v>21395</v>
      </c>
      <c r="V3016" t="s">
        <v>21398</v>
      </c>
      <c r="AE3016">
        <v>0</v>
      </c>
      <c r="AF3016">
        <v>3203</v>
      </c>
    </row>
    <row r="3017" spans="1:32" x14ac:dyDescent="0.3">
      <c r="A3017" s="1">
        <v>32</v>
      </c>
      <c r="B3017" t="s">
        <v>32</v>
      </c>
      <c r="C3017" t="s">
        <v>21399</v>
      </c>
      <c r="D3017" t="s">
        <v>21400</v>
      </c>
      <c r="E3017" t="s">
        <v>1151</v>
      </c>
      <c r="F3017" t="s">
        <v>21401</v>
      </c>
      <c r="G3017" t="s">
        <v>21402</v>
      </c>
      <c r="H3017" t="s">
        <v>459</v>
      </c>
      <c r="I3017" t="s">
        <v>572</v>
      </c>
      <c r="J3017" t="s">
        <v>10324</v>
      </c>
      <c r="K3017" t="s">
        <v>2569</v>
      </c>
      <c r="M3017" t="s">
        <v>21403</v>
      </c>
      <c r="N3017" t="s">
        <v>21404</v>
      </c>
      <c r="O3017" t="s">
        <v>314</v>
      </c>
      <c r="P3017" t="s">
        <v>1854</v>
      </c>
      <c r="R3017" t="s">
        <v>21405</v>
      </c>
      <c r="S3017" t="s">
        <v>21406</v>
      </c>
      <c r="T3017" t="s">
        <v>21407</v>
      </c>
      <c r="U3017" t="s">
        <v>21408</v>
      </c>
      <c r="V3017" t="s">
        <v>21409</v>
      </c>
      <c r="AE3017">
        <v>0</v>
      </c>
      <c r="AF3017">
        <v>3204</v>
      </c>
    </row>
    <row r="3018" spans="1:32" x14ac:dyDescent="0.3">
      <c r="A3018" s="1">
        <v>87</v>
      </c>
      <c r="B3018" t="s">
        <v>32</v>
      </c>
      <c r="C3018" t="s">
        <v>25388</v>
      </c>
      <c r="D3018" t="s">
        <v>21410</v>
      </c>
      <c r="E3018" t="s">
        <v>105</v>
      </c>
      <c r="F3018" t="s">
        <v>21411</v>
      </c>
      <c r="G3018" t="s">
        <v>179</v>
      </c>
      <c r="H3018" t="s">
        <v>180</v>
      </c>
      <c r="I3018" t="s">
        <v>181</v>
      </c>
      <c r="J3018" t="s">
        <v>147</v>
      </c>
      <c r="K3018" t="s">
        <v>6901</v>
      </c>
      <c r="L3018" t="s">
        <v>112</v>
      </c>
      <c r="M3018" t="s">
        <v>113</v>
      </c>
      <c r="N3018" t="s">
        <v>21412</v>
      </c>
      <c r="P3018" t="s">
        <v>19666</v>
      </c>
      <c r="Q3018" t="s">
        <v>44</v>
      </c>
      <c r="V3018" t="s">
        <v>21413</v>
      </c>
      <c r="AE3018">
        <v>0</v>
      </c>
      <c r="AF3018">
        <v>3205</v>
      </c>
    </row>
    <row r="3019" spans="1:32" x14ac:dyDescent="0.3">
      <c r="A3019" s="1">
        <v>661</v>
      </c>
      <c r="B3019" t="s">
        <v>32</v>
      </c>
      <c r="C3019" t="s">
        <v>25389</v>
      </c>
      <c r="D3019" t="s">
        <v>21414</v>
      </c>
      <c r="E3019" t="s">
        <v>345</v>
      </c>
      <c r="F3019" t="s">
        <v>21415</v>
      </c>
      <c r="G3019" t="s">
        <v>21416</v>
      </c>
      <c r="H3019" t="s">
        <v>248</v>
      </c>
      <c r="I3019" t="s">
        <v>1987</v>
      </c>
      <c r="J3019" t="s">
        <v>875</v>
      </c>
      <c r="K3019" t="s">
        <v>10173</v>
      </c>
      <c r="L3019" t="s">
        <v>351</v>
      </c>
      <c r="M3019" t="s">
        <v>352</v>
      </c>
      <c r="N3019" t="s">
        <v>21417</v>
      </c>
      <c r="P3019" t="s">
        <v>21418</v>
      </c>
      <c r="Q3019" t="s">
        <v>44</v>
      </c>
      <c r="V3019" t="s">
        <v>21419</v>
      </c>
      <c r="AE3019">
        <v>0</v>
      </c>
      <c r="AF3019">
        <v>3206</v>
      </c>
    </row>
    <row r="3020" spans="1:32" x14ac:dyDescent="0.3">
      <c r="A3020" s="1">
        <v>2901</v>
      </c>
      <c r="B3020" t="s">
        <v>32</v>
      </c>
      <c r="C3020" t="s">
        <v>21420</v>
      </c>
      <c r="D3020" t="s">
        <v>21421</v>
      </c>
      <c r="E3020" t="s">
        <v>21422</v>
      </c>
      <c r="F3020" t="s">
        <v>21423</v>
      </c>
      <c r="G3020" t="s">
        <v>13345</v>
      </c>
      <c r="H3020" t="s">
        <v>180</v>
      </c>
      <c r="O3020" t="s">
        <v>62</v>
      </c>
      <c r="R3020" t="s">
        <v>21424</v>
      </c>
      <c r="S3020" t="s">
        <v>21425</v>
      </c>
      <c r="T3020" t="s">
        <v>21426</v>
      </c>
      <c r="U3020" t="s">
        <v>21427</v>
      </c>
      <c r="V3020" t="s">
        <v>5638</v>
      </c>
      <c r="Y3020" t="s">
        <v>21428</v>
      </c>
      <c r="Z3020" t="s">
        <v>21429</v>
      </c>
      <c r="AE3020">
        <v>0</v>
      </c>
      <c r="AF3020">
        <v>3207</v>
      </c>
    </row>
    <row r="3021" spans="1:32" x14ac:dyDescent="0.3">
      <c r="A3021" s="1">
        <v>411</v>
      </c>
      <c r="B3021" t="s">
        <v>32</v>
      </c>
      <c r="C3021" t="s">
        <v>25390</v>
      </c>
      <c r="D3021" t="s">
        <v>21430</v>
      </c>
      <c r="E3021" t="s">
        <v>1170</v>
      </c>
      <c r="F3021" t="s">
        <v>21431</v>
      </c>
      <c r="G3021" t="s">
        <v>1172</v>
      </c>
      <c r="H3021" t="s">
        <v>522</v>
      </c>
      <c r="I3021" t="s">
        <v>1173</v>
      </c>
      <c r="J3021" t="s">
        <v>1174</v>
      </c>
      <c r="K3021" t="s">
        <v>21432</v>
      </c>
      <c r="L3021" t="s">
        <v>1176</v>
      </c>
      <c r="M3021" t="s">
        <v>1177</v>
      </c>
      <c r="N3021" t="s">
        <v>21433</v>
      </c>
      <c r="Q3021" t="s">
        <v>44</v>
      </c>
      <c r="V3021" t="s">
        <v>21434</v>
      </c>
      <c r="AE3021">
        <v>0</v>
      </c>
      <c r="AF3021">
        <v>3208</v>
      </c>
    </row>
    <row r="3022" spans="1:32" x14ac:dyDescent="0.3">
      <c r="A3022" s="1">
        <v>707</v>
      </c>
      <c r="B3022" t="s">
        <v>32</v>
      </c>
      <c r="C3022" t="s">
        <v>25391</v>
      </c>
      <c r="D3022" t="s">
        <v>21435</v>
      </c>
      <c r="E3022" t="s">
        <v>34</v>
      </c>
      <c r="F3022" t="s">
        <v>21436</v>
      </c>
      <c r="G3022" t="s">
        <v>21437</v>
      </c>
      <c r="H3022" t="s">
        <v>122</v>
      </c>
      <c r="I3022" t="s">
        <v>137</v>
      </c>
      <c r="J3022" t="s">
        <v>39</v>
      </c>
      <c r="K3022" t="s">
        <v>147</v>
      </c>
      <c r="L3022" t="s">
        <v>41</v>
      </c>
      <c r="M3022" t="s">
        <v>42</v>
      </c>
      <c r="N3022" t="s">
        <v>21438</v>
      </c>
      <c r="Q3022" t="s">
        <v>44</v>
      </c>
      <c r="V3022" t="s">
        <v>21439</v>
      </c>
      <c r="AE3022">
        <v>0</v>
      </c>
      <c r="AF3022">
        <v>3209</v>
      </c>
    </row>
    <row r="3023" spans="1:32" x14ac:dyDescent="0.3">
      <c r="A3023" s="1">
        <v>708</v>
      </c>
      <c r="B3023" t="s">
        <v>32</v>
      </c>
      <c r="C3023" t="s">
        <v>21449</v>
      </c>
      <c r="D3023" t="s">
        <v>162</v>
      </c>
      <c r="E3023" t="s">
        <v>1734</v>
      </c>
      <c r="F3023" t="s">
        <v>21440</v>
      </c>
      <c r="G3023" t="s">
        <v>21441</v>
      </c>
      <c r="H3023" t="s">
        <v>74</v>
      </c>
      <c r="I3023" t="s">
        <v>373</v>
      </c>
      <c r="J3023" t="s">
        <v>39</v>
      </c>
      <c r="K3023" t="s">
        <v>190</v>
      </c>
      <c r="L3023" t="s">
        <v>1737</v>
      </c>
      <c r="M3023" t="s">
        <v>1738</v>
      </c>
      <c r="N3023" t="s">
        <v>21442</v>
      </c>
      <c r="Q3023" t="s">
        <v>44</v>
      </c>
      <c r="AE3023">
        <v>0</v>
      </c>
      <c r="AF3023">
        <v>3210</v>
      </c>
    </row>
    <row r="3024" spans="1:32" x14ac:dyDescent="0.3">
      <c r="A3024" s="1">
        <v>154</v>
      </c>
      <c r="B3024" t="s">
        <v>32</v>
      </c>
      <c r="C3024" t="s">
        <v>25392</v>
      </c>
      <c r="D3024" t="s">
        <v>21443</v>
      </c>
      <c r="E3024" t="s">
        <v>345</v>
      </c>
      <c r="F3024" t="s">
        <v>21444</v>
      </c>
      <c r="G3024" t="s">
        <v>1881</v>
      </c>
      <c r="H3024" t="s">
        <v>37</v>
      </c>
      <c r="I3024" t="s">
        <v>2444</v>
      </c>
      <c r="J3024" t="s">
        <v>310</v>
      </c>
      <c r="K3024" t="s">
        <v>21445</v>
      </c>
      <c r="L3024" t="s">
        <v>351</v>
      </c>
      <c r="M3024" t="s">
        <v>352</v>
      </c>
      <c r="N3024" t="s">
        <v>21446</v>
      </c>
      <c r="P3024" t="s">
        <v>21447</v>
      </c>
      <c r="Q3024" t="s">
        <v>44</v>
      </c>
      <c r="V3024" t="s">
        <v>21448</v>
      </c>
      <c r="AE3024">
        <v>0</v>
      </c>
      <c r="AF3024">
        <v>3211</v>
      </c>
    </row>
    <row r="3025" spans="1:32" x14ac:dyDescent="0.3">
      <c r="A3025" s="1">
        <v>70</v>
      </c>
      <c r="B3025" t="s">
        <v>32</v>
      </c>
      <c r="C3025" t="s">
        <v>25393</v>
      </c>
      <c r="D3025" t="s">
        <v>21450</v>
      </c>
      <c r="E3025" t="s">
        <v>34</v>
      </c>
      <c r="F3025" t="s">
        <v>21451</v>
      </c>
      <c r="G3025" t="s">
        <v>21452</v>
      </c>
      <c r="H3025" t="s">
        <v>180</v>
      </c>
      <c r="I3025" t="s">
        <v>460</v>
      </c>
      <c r="J3025" t="s">
        <v>39</v>
      </c>
      <c r="K3025" t="s">
        <v>93</v>
      </c>
      <c r="L3025" t="s">
        <v>41</v>
      </c>
      <c r="M3025" t="s">
        <v>42</v>
      </c>
      <c r="N3025" t="s">
        <v>21453</v>
      </c>
      <c r="Q3025" t="s">
        <v>44</v>
      </c>
      <c r="V3025" t="s">
        <v>21454</v>
      </c>
      <c r="AE3025">
        <v>0</v>
      </c>
      <c r="AF3025">
        <v>3213</v>
      </c>
    </row>
    <row r="3026" spans="1:32" x14ac:dyDescent="0.3">
      <c r="A3026" s="1">
        <v>201</v>
      </c>
      <c r="B3026" t="s">
        <v>32</v>
      </c>
      <c r="C3026" t="s">
        <v>25394</v>
      </c>
      <c r="D3026" t="s">
        <v>21455</v>
      </c>
      <c r="E3026" t="s">
        <v>5835</v>
      </c>
      <c r="F3026" t="s">
        <v>21456</v>
      </c>
      <c r="G3026" t="s">
        <v>21457</v>
      </c>
      <c r="H3026" t="s">
        <v>91</v>
      </c>
      <c r="I3026" t="s">
        <v>1674</v>
      </c>
      <c r="K3026" t="s">
        <v>434</v>
      </c>
      <c r="L3026" t="s">
        <v>5839</v>
      </c>
      <c r="M3026" t="s">
        <v>5840</v>
      </c>
      <c r="N3026" t="s">
        <v>21458</v>
      </c>
      <c r="P3026" t="s">
        <v>4029</v>
      </c>
      <c r="Q3026" t="s">
        <v>44</v>
      </c>
      <c r="V3026" t="s">
        <v>21459</v>
      </c>
      <c r="AE3026">
        <v>0</v>
      </c>
      <c r="AF3026">
        <v>3214</v>
      </c>
    </row>
    <row r="3027" spans="1:32" x14ac:dyDescent="0.3">
      <c r="A3027" s="1">
        <v>16</v>
      </c>
      <c r="B3027" t="s">
        <v>32</v>
      </c>
      <c r="C3027" t="s">
        <v>21460</v>
      </c>
      <c r="D3027" t="s">
        <v>21461</v>
      </c>
      <c r="E3027" t="s">
        <v>21462</v>
      </c>
      <c r="F3027" t="s">
        <v>21463</v>
      </c>
      <c r="G3027" t="s">
        <v>433</v>
      </c>
      <c r="H3027" t="s">
        <v>91</v>
      </c>
      <c r="I3027" t="s">
        <v>4339</v>
      </c>
      <c r="J3027" t="s">
        <v>39</v>
      </c>
      <c r="O3027" t="s">
        <v>54</v>
      </c>
      <c r="T3027" t="s">
        <v>21464</v>
      </c>
      <c r="Y3027" t="s">
        <v>21465</v>
      </c>
      <c r="AE3027">
        <v>0</v>
      </c>
      <c r="AF3027">
        <v>3215</v>
      </c>
    </row>
    <row r="3028" spans="1:32" x14ac:dyDescent="0.3">
      <c r="A3028" s="1">
        <v>302</v>
      </c>
      <c r="B3028" t="s">
        <v>32</v>
      </c>
      <c r="C3028" t="s">
        <v>25395</v>
      </c>
      <c r="D3028" t="s">
        <v>21466</v>
      </c>
      <c r="E3028" t="s">
        <v>345</v>
      </c>
      <c r="F3028" t="s">
        <v>21467</v>
      </c>
      <c r="G3028" t="s">
        <v>21468</v>
      </c>
      <c r="H3028" t="s">
        <v>166</v>
      </c>
      <c r="I3028" t="s">
        <v>383</v>
      </c>
      <c r="J3028" t="s">
        <v>75</v>
      </c>
      <c r="K3028" t="s">
        <v>439</v>
      </c>
      <c r="L3028" t="s">
        <v>351</v>
      </c>
      <c r="M3028" t="s">
        <v>352</v>
      </c>
      <c r="N3028" t="s">
        <v>21469</v>
      </c>
      <c r="P3028" t="s">
        <v>21470</v>
      </c>
      <c r="Q3028" t="s">
        <v>44</v>
      </c>
      <c r="V3028" t="s">
        <v>21471</v>
      </c>
      <c r="AE3028">
        <v>0</v>
      </c>
      <c r="AF3028">
        <v>3216</v>
      </c>
    </row>
    <row r="3029" spans="1:32" x14ac:dyDescent="0.3">
      <c r="A3029" s="1">
        <v>240</v>
      </c>
      <c r="B3029" t="s">
        <v>32</v>
      </c>
      <c r="C3029" t="s">
        <v>25396</v>
      </c>
      <c r="D3029" t="s">
        <v>21472</v>
      </c>
      <c r="E3029" t="s">
        <v>345</v>
      </c>
      <c r="F3029" t="s">
        <v>21473</v>
      </c>
      <c r="G3029" t="s">
        <v>2057</v>
      </c>
      <c r="H3029" t="s">
        <v>91</v>
      </c>
      <c r="I3029" t="s">
        <v>434</v>
      </c>
      <c r="J3029" t="s">
        <v>137</v>
      </c>
      <c r="K3029" t="s">
        <v>21474</v>
      </c>
      <c r="L3029" t="s">
        <v>351</v>
      </c>
      <c r="M3029" t="s">
        <v>352</v>
      </c>
      <c r="N3029" t="s">
        <v>21475</v>
      </c>
      <c r="P3029" t="s">
        <v>21476</v>
      </c>
      <c r="Q3029" t="s">
        <v>44</v>
      </c>
      <c r="V3029" t="s">
        <v>21477</v>
      </c>
      <c r="AE3029">
        <v>0</v>
      </c>
      <c r="AF3029">
        <v>3217</v>
      </c>
    </row>
    <row r="3030" spans="1:32" x14ac:dyDescent="0.3">
      <c r="A3030" s="1">
        <v>130</v>
      </c>
      <c r="B3030" t="s">
        <v>32</v>
      </c>
      <c r="C3030" t="s">
        <v>25397</v>
      </c>
      <c r="D3030" t="s">
        <v>162</v>
      </c>
      <c r="E3030" t="s">
        <v>345</v>
      </c>
      <c r="F3030" t="s">
        <v>21478</v>
      </c>
      <c r="G3030" t="s">
        <v>1366</v>
      </c>
      <c r="H3030" t="s">
        <v>122</v>
      </c>
      <c r="I3030" t="s">
        <v>1204</v>
      </c>
      <c r="J3030" t="s">
        <v>110</v>
      </c>
      <c r="K3030" t="s">
        <v>14064</v>
      </c>
      <c r="L3030" t="s">
        <v>351</v>
      </c>
      <c r="M3030" t="s">
        <v>352</v>
      </c>
      <c r="N3030" t="s">
        <v>21479</v>
      </c>
      <c r="P3030" t="s">
        <v>21480</v>
      </c>
      <c r="Q3030" t="s">
        <v>44</v>
      </c>
      <c r="V3030" t="s">
        <v>21481</v>
      </c>
      <c r="AE3030">
        <v>0</v>
      </c>
      <c r="AF3030">
        <v>3218</v>
      </c>
    </row>
    <row r="3031" spans="1:32" x14ac:dyDescent="0.3">
      <c r="A3031" s="1">
        <v>378</v>
      </c>
      <c r="B3031" t="s">
        <v>32</v>
      </c>
      <c r="C3031" t="s">
        <v>25398</v>
      </c>
      <c r="D3031" t="s">
        <v>21482</v>
      </c>
      <c r="E3031" t="s">
        <v>3360</v>
      </c>
      <c r="F3031" t="s">
        <v>21483</v>
      </c>
      <c r="G3031" t="s">
        <v>21484</v>
      </c>
      <c r="H3031" t="s">
        <v>91</v>
      </c>
      <c r="I3031" t="s">
        <v>124</v>
      </c>
      <c r="K3031" t="s">
        <v>21485</v>
      </c>
      <c r="L3031" t="s">
        <v>603</v>
      </c>
      <c r="M3031" t="s">
        <v>604</v>
      </c>
      <c r="N3031" t="s">
        <v>21486</v>
      </c>
      <c r="Q3031" t="s">
        <v>44</v>
      </c>
      <c r="V3031" t="s">
        <v>21487</v>
      </c>
      <c r="AE3031">
        <v>0</v>
      </c>
      <c r="AF3031">
        <v>3219</v>
      </c>
    </row>
    <row r="3032" spans="1:32" x14ac:dyDescent="0.3">
      <c r="A3032" s="1">
        <v>515</v>
      </c>
      <c r="B3032" t="s">
        <v>32</v>
      </c>
      <c r="C3032" t="s">
        <v>25399</v>
      </c>
      <c r="D3032" t="s">
        <v>21488</v>
      </c>
      <c r="E3032" t="s">
        <v>345</v>
      </c>
      <c r="F3032" t="s">
        <v>21489</v>
      </c>
      <c r="G3032" t="s">
        <v>4699</v>
      </c>
      <c r="H3032" t="s">
        <v>522</v>
      </c>
      <c r="I3032" t="s">
        <v>401</v>
      </c>
      <c r="J3032" t="s">
        <v>1823</v>
      </c>
      <c r="K3032" t="s">
        <v>21490</v>
      </c>
      <c r="L3032" t="s">
        <v>351</v>
      </c>
      <c r="M3032" t="s">
        <v>352</v>
      </c>
      <c r="N3032" t="s">
        <v>21491</v>
      </c>
      <c r="P3032" t="s">
        <v>21492</v>
      </c>
      <c r="Q3032" t="s">
        <v>44</v>
      </c>
      <c r="V3032" t="s">
        <v>21493</v>
      </c>
      <c r="AE3032">
        <v>0</v>
      </c>
      <c r="AF3032">
        <v>3220</v>
      </c>
    </row>
    <row r="3033" spans="1:32" x14ac:dyDescent="0.3">
      <c r="A3033" s="1">
        <v>1332</v>
      </c>
      <c r="B3033" t="s">
        <v>32</v>
      </c>
      <c r="C3033" t="s">
        <v>25400</v>
      </c>
      <c r="D3033" t="s">
        <v>978</v>
      </c>
      <c r="E3033" t="s">
        <v>345</v>
      </c>
      <c r="F3033" t="s">
        <v>21494</v>
      </c>
      <c r="G3033" t="s">
        <v>3419</v>
      </c>
      <c r="H3033" t="s">
        <v>37</v>
      </c>
      <c r="I3033" t="s">
        <v>2444</v>
      </c>
      <c r="J3033" t="s">
        <v>373</v>
      </c>
      <c r="K3033" t="s">
        <v>21495</v>
      </c>
      <c r="L3033" t="s">
        <v>351</v>
      </c>
      <c r="M3033" t="s">
        <v>352</v>
      </c>
      <c r="N3033" t="s">
        <v>21496</v>
      </c>
      <c r="P3033" t="s">
        <v>12715</v>
      </c>
      <c r="Q3033" t="s">
        <v>44</v>
      </c>
      <c r="V3033" t="s">
        <v>21497</v>
      </c>
      <c r="AE3033">
        <v>0</v>
      </c>
      <c r="AF3033">
        <v>3221</v>
      </c>
    </row>
    <row r="3034" spans="1:32" x14ac:dyDescent="0.3">
      <c r="A3034" s="1">
        <v>299</v>
      </c>
      <c r="B3034" t="s">
        <v>32</v>
      </c>
      <c r="C3034" t="s">
        <v>25401</v>
      </c>
      <c r="D3034" t="s">
        <v>21498</v>
      </c>
      <c r="E3034" t="s">
        <v>369</v>
      </c>
      <c r="F3034" t="s">
        <v>21499</v>
      </c>
      <c r="G3034" t="s">
        <v>4752</v>
      </c>
      <c r="H3034" t="s">
        <v>51</v>
      </c>
      <c r="I3034" t="s">
        <v>1044</v>
      </c>
      <c r="J3034" t="s">
        <v>110</v>
      </c>
      <c r="K3034" t="s">
        <v>14666</v>
      </c>
      <c r="L3034" t="s">
        <v>375</v>
      </c>
      <c r="M3034" t="s">
        <v>376</v>
      </c>
      <c r="N3034" t="s">
        <v>21500</v>
      </c>
      <c r="P3034" t="s">
        <v>2959</v>
      </c>
      <c r="Q3034" t="s">
        <v>44</v>
      </c>
      <c r="V3034" t="s">
        <v>21501</v>
      </c>
      <c r="AE3034">
        <v>0</v>
      </c>
      <c r="AF3034">
        <v>3222</v>
      </c>
    </row>
    <row r="3035" spans="1:32" x14ac:dyDescent="0.3">
      <c r="A3035" s="1">
        <v>595</v>
      </c>
      <c r="B3035" t="s">
        <v>32</v>
      </c>
      <c r="C3035" t="s">
        <v>25402</v>
      </c>
      <c r="D3035" t="s">
        <v>21502</v>
      </c>
      <c r="E3035" t="s">
        <v>187</v>
      </c>
      <c r="F3035" t="s">
        <v>21503</v>
      </c>
      <c r="G3035" t="s">
        <v>729</v>
      </c>
      <c r="H3035" t="s">
        <v>180</v>
      </c>
      <c r="I3035" t="s">
        <v>1388</v>
      </c>
      <c r="J3035" t="s">
        <v>39</v>
      </c>
      <c r="K3035" t="s">
        <v>4814</v>
      </c>
      <c r="L3035" t="s">
        <v>192</v>
      </c>
      <c r="M3035" t="s">
        <v>193</v>
      </c>
      <c r="N3035" t="s">
        <v>21504</v>
      </c>
      <c r="P3035" t="s">
        <v>405</v>
      </c>
      <c r="Q3035" t="s">
        <v>44</v>
      </c>
      <c r="V3035" t="s">
        <v>21505</v>
      </c>
      <c r="AE3035">
        <v>0</v>
      </c>
      <c r="AF3035">
        <v>3223</v>
      </c>
    </row>
    <row r="3036" spans="1:32" x14ac:dyDescent="0.3">
      <c r="A3036" s="1">
        <v>565</v>
      </c>
      <c r="B3036" t="s">
        <v>32</v>
      </c>
      <c r="C3036" t="s">
        <v>25403</v>
      </c>
      <c r="D3036" t="s">
        <v>21506</v>
      </c>
      <c r="E3036" t="s">
        <v>369</v>
      </c>
      <c r="F3036" t="s">
        <v>21507</v>
      </c>
      <c r="G3036" t="s">
        <v>19829</v>
      </c>
      <c r="H3036" t="s">
        <v>475</v>
      </c>
      <c r="K3036" t="s">
        <v>21508</v>
      </c>
      <c r="L3036" t="s">
        <v>375</v>
      </c>
      <c r="M3036" t="s">
        <v>376</v>
      </c>
      <c r="N3036" t="s">
        <v>21509</v>
      </c>
      <c r="Q3036" t="s">
        <v>44</v>
      </c>
      <c r="V3036" t="s">
        <v>21510</v>
      </c>
      <c r="AE3036">
        <v>0</v>
      </c>
      <c r="AF3036">
        <v>3224</v>
      </c>
    </row>
    <row r="3037" spans="1:32" x14ac:dyDescent="0.3">
      <c r="A3037" s="1">
        <v>496</v>
      </c>
      <c r="B3037" t="s">
        <v>32</v>
      </c>
      <c r="C3037" t="s">
        <v>25404</v>
      </c>
      <c r="D3037" t="s">
        <v>21511</v>
      </c>
      <c r="E3037" t="s">
        <v>153</v>
      </c>
      <c r="F3037" t="s">
        <v>21512</v>
      </c>
      <c r="G3037" t="s">
        <v>2209</v>
      </c>
      <c r="H3037" t="s">
        <v>459</v>
      </c>
      <c r="I3037" t="s">
        <v>265</v>
      </c>
      <c r="J3037" t="s">
        <v>190</v>
      </c>
      <c r="K3037" t="s">
        <v>21513</v>
      </c>
      <c r="L3037" t="s">
        <v>153</v>
      </c>
      <c r="M3037" t="s">
        <v>158</v>
      </c>
      <c r="N3037" t="s">
        <v>21514</v>
      </c>
      <c r="P3037" t="s">
        <v>21515</v>
      </c>
      <c r="Q3037" t="s">
        <v>44</v>
      </c>
      <c r="V3037" t="s">
        <v>21516</v>
      </c>
      <c r="AE3037">
        <v>0</v>
      </c>
      <c r="AF3037">
        <v>3225</v>
      </c>
    </row>
    <row r="3038" spans="1:32" x14ac:dyDescent="0.3">
      <c r="A3038" s="1">
        <v>409</v>
      </c>
      <c r="B3038" t="s">
        <v>32</v>
      </c>
      <c r="C3038" t="s">
        <v>25405</v>
      </c>
      <c r="D3038" t="s">
        <v>21517</v>
      </c>
      <c r="E3038" t="s">
        <v>34</v>
      </c>
      <c r="F3038" t="s">
        <v>21518</v>
      </c>
      <c r="G3038" t="s">
        <v>21519</v>
      </c>
      <c r="H3038" t="s">
        <v>248</v>
      </c>
      <c r="I3038" t="s">
        <v>228</v>
      </c>
      <c r="K3038" t="s">
        <v>498</v>
      </c>
      <c r="L3038" t="s">
        <v>41</v>
      </c>
      <c r="M3038" t="s">
        <v>42</v>
      </c>
      <c r="N3038" t="s">
        <v>21520</v>
      </c>
      <c r="Q3038" t="s">
        <v>44</v>
      </c>
      <c r="V3038" t="s">
        <v>21521</v>
      </c>
      <c r="AE3038">
        <v>0</v>
      </c>
      <c r="AF3038">
        <v>3226</v>
      </c>
    </row>
    <row r="3039" spans="1:32" x14ac:dyDescent="0.3">
      <c r="A3039" s="1">
        <v>12</v>
      </c>
      <c r="B3039" t="s">
        <v>32</v>
      </c>
      <c r="C3039" t="s">
        <v>21522</v>
      </c>
      <c r="D3039" t="s">
        <v>21523</v>
      </c>
      <c r="E3039" t="s">
        <v>21524</v>
      </c>
      <c r="F3039" t="s">
        <v>21525</v>
      </c>
      <c r="G3039" t="s">
        <v>2515</v>
      </c>
      <c r="H3039" t="s">
        <v>248</v>
      </c>
      <c r="I3039" t="s">
        <v>110</v>
      </c>
      <c r="J3039" t="s">
        <v>1231</v>
      </c>
      <c r="K3039" t="s">
        <v>4646</v>
      </c>
      <c r="O3039" t="s">
        <v>54</v>
      </c>
      <c r="U3039" t="s">
        <v>21526</v>
      </c>
      <c r="AE3039">
        <v>0</v>
      </c>
      <c r="AF3039">
        <v>3227</v>
      </c>
    </row>
    <row r="3040" spans="1:32" x14ac:dyDescent="0.3">
      <c r="A3040" s="1">
        <v>272</v>
      </c>
      <c r="B3040" t="s">
        <v>32</v>
      </c>
      <c r="C3040" t="s">
        <v>25406</v>
      </c>
      <c r="D3040" t="s">
        <v>21527</v>
      </c>
      <c r="E3040" t="s">
        <v>1891</v>
      </c>
      <c r="F3040" t="s">
        <v>21528</v>
      </c>
      <c r="G3040" t="s">
        <v>4128</v>
      </c>
      <c r="H3040" t="s">
        <v>122</v>
      </c>
      <c r="I3040" t="s">
        <v>146</v>
      </c>
      <c r="J3040" t="s">
        <v>190</v>
      </c>
      <c r="K3040" t="s">
        <v>18100</v>
      </c>
      <c r="L3040" t="s">
        <v>1894</v>
      </c>
      <c r="M3040" t="s">
        <v>1895</v>
      </c>
      <c r="N3040" t="s">
        <v>21529</v>
      </c>
      <c r="P3040" t="s">
        <v>6101</v>
      </c>
      <c r="Q3040" t="s">
        <v>44</v>
      </c>
      <c r="V3040" t="s">
        <v>21530</v>
      </c>
      <c r="AE3040">
        <v>0</v>
      </c>
      <c r="AF3040">
        <v>3228</v>
      </c>
    </row>
    <row r="3041" spans="1:32" x14ac:dyDescent="0.3">
      <c r="A3041" s="1">
        <v>894</v>
      </c>
      <c r="B3041" t="s">
        <v>32</v>
      </c>
      <c r="C3041" t="s">
        <v>25407</v>
      </c>
      <c r="D3041" t="s">
        <v>21531</v>
      </c>
      <c r="E3041" t="s">
        <v>345</v>
      </c>
      <c r="F3041" t="s">
        <v>21532</v>
      </c>
      <c r="G3041" t="s">
        <v>2110</v>
      </c>
      <c r="H3041" t="s">
        <v>122</v>
      </c>
      <c r="I3041" t="s">
        <v>1204</v>
      </c>
      <c r="J3041" t="s">
        <v>146</v>
      </c>
      <c r="K3041" t="s">
        <v>21533</v>
      </c>
      <c r="L3041" t="s">
        <v>351</v>
      </c>
      <c r="M3041" t="s">
        <v>352</v>
      </c>
      <c r="N3041" t="s">
        <v>21534</v>
      </c>
      <c r="P3041" t="s">
        <v>21535</v>
      </c>
      <c r="Q3041" t="s">
        <v>44</v>
      </c>
      <c r="V3041" t="s">
        <v>21536</v>
      </c>
      <c r="AE3041">
        <v>0</v>
      </c>
      <c r="AF3041">
        <v>3229</v>
      </c>
    </row>
    <row r="3042" spans="1:32" x14ac:dyDescent="0.3">
      <c r="A3042" s="1">
        <v>304</v>
      </c>
      <c r="B3042" t="s">
        <v>32</v>
      </c>
      <c r="C3042" t="s">
        <v>25408</v>
      </c>
      <c r="D3042" t="s">
        <v>21537</v>
      </c>
      <c r="E3042" t="s">
        <v>369</v>
      </c>
      <c r="F3042" t="s">
        <v>21538</v>
      </c>
      <c r="G3042" t="s">
        <v>1183</v>
      </c>
      <c r="H3042" t="s">
        <v>37</v>
      </c>
      <c r="I3042" t="s">
        <v>372</v>
      </c>
      <c r="J3042" t="s">
        <v>124</v>
      </c>
      <c r="K3042" t="s">
        <v>21539</v>
      </c>
      <c r="L3042" t="s">
        <v>375</v>
      </c>
      <c r="M3042" t="s">
        <v>376</v>
      </c>
      <c r="N3042" t="s">
        <v>21540</v>
      </c>
      <c r="P3042" t="s">
        <v>21541</v>
      </c>
      <c r="Q3042" t="s">
        <v>44</v>
      </c>
      <c r="V3042" t="s">
        <v>21542</v>
      </c>
      <c r="AE3042">
        <v>0</v>
      </c>
      <c r="AF3042">
        <v>3230</v>
      </c>
    </row>
    <row r="3043" spans="1:32" x14ac:dyDescent="0.3">
      <c r="A3043" s="1">
        <v>583</v>
      </c>
      <c r="B3043" t="s">
        <v>32</v>
      </c>
      <c r="C3043" t="s">
        <v>25409</v>
      </c>
      <c r="D3043" t="s">
        <v>21543</v>
      </c>
      <c r="E3043" t="s">
        <v>345</v>
      </c>
      <c r="F3043" t="s">
        <v>21544</v>
      </c>
      <c r="G3043" t="s">
        <v>21545</v>
      </c>
      <c r="H3043" t="s">
        <v>248</v>
      </c>
      <c r="I3043" t="s">
        <v>1987</v>
      </c>
      <c r="J3043" t="s">
        <v>4339</v>
      </c>
      <c r="K3043" t="s">
        <v>17880</v>
      </c>
      <c r="L3043" t="s">
        <v>351</v>
      </c>
      <c r="M3043" t="s">
        <v>352</v>
      </c>
      <c r="N3043" t="s">
        <v>21546</v>
      </c>
      <c r="P3043" t="s">
        <v>21547</v>
      </c>
      <c r="Q3043" t="s">
        <v>44</v>
      </c>
      <c r="V3043" t="s">
        <v>21548</v>
      </c>
      <c r="AE3043">
        <v>0</v>
      </c>
      <c r="AF3043">
        <v>3231</v>
      </c>
    </row>
    <row r="3044" spans="1:32" x14ac:dyDescent="0.3">
      <c r="A3044" s="1">
        <v>85</v>
      </c>
      <c r="B3044" t="s">
        <v>32</v>
      </c>
      <c r="C3044" t="s">
        <v>25410</v>
      </c>
      <c r="D3044" t="s">
        <v>21549</v>
      </c>
      <c r="E3044" t="s">
        <v>345</v>
      </c>
      <c r="F3044" t="s">
        <v>21550</v>
      </c>
      <c r="G3044" t="s">
        <v>17166</v>
      </c>
      <c r="H3044" t="s">
        <v>108</v>
      </c>
      <c r="I3044" t="s">
        <v>359</v>
      </c>
      <c r="J3044" t="s">
        <v>137</v>
      </c>
      <c r="K3044" t="s">
        <v>21551</v>
      </c>
      <c r="L3044" t="s">
        <v>351</v>
      </c>
      <c r="M3044" t="s">
        <v>352</v>
      </c>
      <c r="N3044" t="s">
        <v>21552</v>
      </c>
      <c r="P3044" t="s">
        <v>13983</v>
      </c>
      <c r="Q3044" t="s">
        <v>44</v>
      </c>
      <c r="V3044" t="s">
        <v>21553</v>
      </c>
      <c r="AE3044">
        <v>0</v>
      </c>
      <c r="AF3044">
        <v>3232</v>
      </c>
    </row>
    <row r="3045" spans="1:32" x14ac:dyDescent="0.3">
      <c r="A3045" s="1">
        <v>251</v>
      </c>
      <c r="B3045" t="s">
        <v>32</v>
      </c>
      <c r="C3045" t="s">
        <v>21554</v>
      </c>
      <c r="D3045" t="s">
        <v>21555</v>
      </c>
      <c r="E3045" t="s">
        <v>4144</v>
      </c>
      <c r="F3045" t="s">
        <v>21556</v>
      </c>
      <c r="G3045" t="s">
        <v>264</v>
      </c>
      <c r="H3045" t="s">
        <v>248</v>
      </c>
      <c r="I3045" t="s">
        <v>7607</v>
      </c>
      <c r="J3045" t="s">
        <v>147</v>
      </c>
      <c r="K3045" t="s">
        <v>2966</v>
      </c>
      <c r="L3045" t="s">
        <v>4147</v>
      </c>
      <c r="M3045" t="s">
        <v>4148</v>
      </c>
      <c r="N3045" t="s">
        <v>21557</v>
      </c>
      <c r="P3045" t="s">
        <v>96</v>
      </c>
      <c r="Q3045" t="s">
        <v>44</v>
      </c>
      <c r="V3045" t="s">
        <v>21558</v>
      </c>
      <c r="AE3045">
        <v>0</v>
      </c>
      <c r="AF3045">
        <v>3233</v>
      </c>
    </row>
    <row r="3046" spans="1:32" x14ac:dyDescent="0.3">
      <c r="A3046" s="1">
        <v>674</v>
      </c>
      <c r="B3046" t="s">
        <v>32</v>
      </c>
      <c r="C3046" t="s">
        <v>25411</v>
      </c>
      <c r="D3046" t="s">
        <v>21559</v>
      </c>
      <c r="E3046" t="s">
        <v>7639</v>
      </c>
      <c r="F3046" t="s">
        <v>21560</v>
      </c>
      <c r="G3046" t="s">
        <v>3213</v>
      </c>
      <c r="H3046" t="s">
        <v>475</v>
      </c>
      <c r="I3046" t="s">
        <v>1044</v>
      </c>
      <c r="J3046" t="s">
        <v>168</v>
      </c>
      <c r="K3046" t="s">
        <v>13572</v>
      </c>
      <c r="L3046" t="s">
        <v>7641</v>
      </c>
      <c r="M3046" t="s">
        <v>7642</v>
      </c>
      <c r="N3046" t="s">
        <v>21561</v>
      </c>
      <c r="P3046" t="s">
        <v>9066</v>
      </c>
      <c r="Q3046" t="s">
        <v>44</v>
      </c>
      <c r="V3046" t="s">
        <v>21562</v>
      </c>
      <c r="AE3046">
        <v>0</v>
      </c>
      <c r="AF3046">
        <v>3234</v>
      </c>
    </row>
    <row r="3047" spans="1:32" x14ac:dyDescent="0.3">
      <c r="A3047" s="1">
        <v>95</v>
      </c>
      <c r="B3047" t="s">
        <v>32</v>
      </c>
      <c r="C3047" t="s">
        <v>25412</v>
      </c>
      <c r="D3047" t="s">
        <v>21564</v>
      </c>
      <c r="E3047" t="s">
        <v>283</v>
      </c>
      <c r="F3047" t="s">
        <v>21565</v>
      </c>
      <c r="G3047" t="s">
        <v>9542</v>
      </c>
      <c r="H3047" t="s">
        <v>180</v>
      </c>
      <c r="I3047" t="s">
        <v>286</v>
      </c>
      <c r="J3047" t="s">
        <v>110</v>
      </c>
      <c r="K3047" t="s">
        <v>21566</v>
      </c>
      <c r="L3047" t="s">
        <v>288</v>
      </c>
      <c r="M3047" t="s">
        <v>289</v>
      </c>
      <c r="N3047" t="s">
        <v>21567</v>
      </c>
      <c r="P3047" t="s">
        <v>252</v>
      </c>
      <c r="Q3047" t="s">
        <v>44</v>
      </c>
      <c r="V3047" t="s">
        <v>21568</v>
      </c>
      <c r="AE3047">
        <v>0</v>
      </c>
      <c r="AF3047">
        <v>3236</v>
      </c>
    </row>
    <row r="3048" spans="1:32" x14ac:dyDescent="0.3">
      <c r="A3048" s="1">
        <v>396</v>
      </c>
      <c r="B3048" t="s">
        <v>32</v>
      </c>
      <c r="C3048" t="s">
        <v>25413</v>
      </c>
      <c r="D3048" t="s">
        <v>21569</v>
      </c>
      <c r="E3048" t="s">
        <v>187</v>
      </c>
      <c r="F3048" t="s">
        <v>21570</v>
      </c>
      <c r="G3048" t="s">
        <v>6900</v>
      </c>
      <c r="H3048" t="s">
        <v>459</v>
      </c>
      <c r="I3048" t="s">
        <v>875</v>
      </c>
      <c r="J3048" t="s">
        <v>190</v>
      </c>
      <c r="K3048" t="s">
        <v>1419</v>
      </c>
      <c r="L3048" t="s">
        <v>192</v>
      </c>
      <c r="M3048" t="s">
        <v>193</v>
      </c>
      <c r="N3048" t="s">
        <v>21571</v>
      </c>
      <c r="P3048" t="s">
        <v>8262</v>
      </c>
      <c r="Q3048" t="s">
        <v>44</v>
      </c>
      <c r="V3048" t="s">
        <v>21572</v>
      </c>
      <c r="AE3048">
        <v>0</v>
      </c>
      <c r="AF3048">
        <v>3237</v>
      </c>
    </row>
    <row r="3049" spans="1:32" x14ac:dyDescent="0.3">
      <c r="A3049" s="1">
        <v>448</v>
      </c>
      <c r="B3049" t="s">
        <v>32</v>
      </c>
      <c r="C3049" t="s">
        <v>25414</v>
      </c>
      <c r="D3049" t="s">
        <v>21573</v>
      </c>
      <c r="E3049" t="s">
        <v>5936</v>
      </c>
      <c r="F3049" t="s">
        <v>21574</v>
      </c>
      <c r="G3049" t="s">
        <v>165</v>
      </c>
      <c r="H3049" t="s">
        <v>166</v>
      </c>
      <c r="I3049" t="s">
        <v>5326</v>
      </c>
      <c r="J3049" t="s">
        <v>190</v>
      </c>
      <c r="K3049" t="s">
        <v>21575</v>
      </c>
      <c r="L3049" t="s">
        <v>5939</v>
      </c>
      <c r="M3049" t="s">
        <v>5940</v>
      </c>
      <c r="N3049" t="s">
        <v>21576</v>
      </c>
      <c r="P3049" t="s">
        <v>9253</v>
      </c>
      <c r="Q3049" t="s">
        <v>44</v>
      </c>
      <c r="AE3049">
        <v>0</v>
      </c>
      <c r="AF3049">
        <v>3238</v>
      </c>
    </row>
    <row r="3050" spans="1:32" x14ac:dyDescent="0.3">
      <c r="A3050" s="1">
        <v>685</v>
      </c>
      <c r="B3050" t="s">
        <v>32</v>
      </c>
      <c r="C3050" t="s">
        <v>25415</v>
      </c>
      <c r="D3050" t="s">
        <v>21577</v>
      </c>
      <c r="E3050" t="s">
        <v>1637</v>
      </c>
      <c r="F3050" t="s">
        <v>21578</v>
      </c>
      <c r="G3050" t="s">
        <v>21579</v>
      </c>
      <c r="H3050" t="s">
        <v>91</v>
      </c>
      <c r="I3050" t="s">
        <v>373</v>
      </c>
      <c r="K3050" t="s">
        <v>2288</v>
      </c>
      <c r="L3050" t="s">
        <v>1641</v>
      </c>
      <c r="M3050" t="s">
        <v>1642</v>
      </c>
      <c r="N3050" t="s">
        <v>21580</v>
      </c>
      <c r="Q3050" t="s">
        <v>44</v>
      </c>
      <c r="V3050" t="s">
        <v>21581</v>
      </c>
      <c r="AE3050">
        <v>0</v>
      </c>
      <c r="AF3050">
        <v>3239</v>
      </c>
    </row>
    <row r="3051" spans="1:32" x14ac:dyDescent="0.3">
      <c r="A3051" s="1">
        <v>214</v>
      </c>
      <c r="B3051" t="s">
        <v>32</v>
      </c>
      <c r="C3051" t="s">
        <v>25416</v>
      </c>
      <c r="D3051" t="s">
        <v>21582</v>
      </c>
      <c r="E3051" t="s">
        <v>1254</v>
      </c>
      <c r="F3051" t="s">
        <v>21583</v>
      </c>
      <c r="G3051" t="s">
        <v>2515</v>
      </c>
      <c r="H3051" t="s">
        <v>248</v>
      </c>
      <c r="I3051" t="s">
        <v>373</v>
      </c>
      <c r="J3051" t="s">
        <v>373</v>
      </c>
      <c r="K3051" t="s">
        <v>21584</v>
      </c>
      <c r="L3051" t="s">
        <v>1257</v>
      </c>
      <c r="M3051" t="s">
        <v>1258</v>
      </c>
      <c r="N3051" t="s">
        <v>21585</v>
      </c>
      <c r="Q3051" t="s">
        <v>44</v>
      </c>
      <c r="V3051" t="s">
        <v>21586</v>
      </c>
      <c r="AE3051">
        <v>0</v>
      </c>
      <c r="AF3051">
        <v>3240</v>
      </c>
    </row>
    <row r="3052" spans="1:32" x14ac:dyDescent="0.3">
      <c r="A3052" s="1">
        <v>2909</v>
      </c>
      <c r="B3052" t="s">
        <v>32</v>
      </c>
      <c r="C3052" t="s">
        <v>21587</v>
      </c>
      <c r="D3052" t="s">
        <v>21588</v>
      </c>
      <c r="E3052" t="s">
        <v>21589</v>
      </c>
      <c r="F3052" t="s">
        <v>21590</v>
      </c>
      <c r="G3052" t="s">
        <v>21591</v>
      </c>
      <c r="H3052" t="s">
        <v>180</v>
      </c>
      <c r="O3052" t="s">
        <v>62</v>
      </c>
      <c r="R3052" t="s">
        <v>21592</v>
      </c>
      <c r="S3052" t="s">
        <v>21593</v>
      </c>
      <c r="T3052" t="s">
        <v>21594</v>
      </c>
      <c r="U3052" t="s">
        <v>21595</v>
      </c>
      <c r="V3052" t="s">
        <v>366</v>
      </c>
      <c r="Y3052" t="s">
        <v>21596</v>
      </c>
      <c r="AE3052">
        <v>0</v>
      </c>
      <c r="AF3052">
        <v>3241</v>
      </c>
    </row>
    <row r="3053" spans="1:32" x14ac:dyDescent="0.3">
      <c r="A3053" s="1">
        <v>296</v>
      </c>
      <c r="B3053" t="s">
        <v>32</v>
      </c>
      <c r="C3053" t="s">
        <v>25417</v>
      </c>
      <c r="D3053" t="s">
        <v>21597</v>
      </c>
      <c r="E3053" t="s">
        <v>369</v>
      </c>
      <c r="F3053" t="s">
        <v>21598</v>
      </c>
      <c r="G3053" t="s">
        <v>3535</v>
      </c>
      <c r="H3053" t="s">
        <v>91</v>
      </c>
      <c r="I3053" t="s">
        <v>189</v>
      </c>
      <c r="J3053" t="s">
        <v>39</v>
      </c>
      <c r="K3053" t="s">
        <v>297</v>
      </c>
      <c r="L3053" t="s">
        <v>375</v>
      </c>
      <c r="M3053" t="s">
        <v>376</v>
      </c>
      <c r="N3053" t="s">
        <v>21599</v>
      </c>
      <c r="P3053" t="s">
        <v>15398</v>
      </c>
      <c r="Q3053" t="s">
        <v>44</v>
      </c>
      <c r="V3053" t="s">
        <v>21600</v>
      </c>
      <c r="AE3053">
        <v>0</v>
      </c>
      <c r="AF3053">
        <v>3242</v>
      </c>
    </row>
    <row r="3054" spans="1:32" x14ac:dyDescent="0.3">
      <c r="A3054" s="1">
        <v>323</v>
      </c>
      <c r="B3054" t="s">
        <v>32</v>
      </c>
      <c r="C3054" t="s">
        <v>25418</v>
      </c>
      <c r="D3054" t="s">
        <v>21601</v>
      </c>
      <c r="E3054" t="s">
        <v>34</v>
      </c>
      <c r="F3054" t="s">
        <v>21602</v>
      </c>
      <c r="G3054" t="s">
        <v>21603</v>
      </c>
      <c r="H3054" t="s">
        <v>51</v>
      </c>
      <c r="I3054" t="s">
        <v>477</v>
      </c>
      <c r="K3054" t="s">
        <v>2179</v>
      </c>
      <c r="L3054" t="s">
        <v>41</v>
      </c>
      <c r="M3054" t="s">
        <v>42</v>
      </c>
      <c r="N3054" t="s">
        <v>21604</v>
      </c>
      <c r="Q3054" t="s">
        <v>44</v>
      </c>
      <c r="V3054" t="s">
        <v>21605</v>
      </c>
      <c r="AE3054">
        <v>0</v>
      </c>
      <c r="AF3054">
        <v>3243</v>
      </c>
    </row>
    <row r="3055" spans="1:32" x14ac:dyDescent="0.3">
      <c r="A3055" s="1">
        <v>410</v>
      </c>
      <c r="B3055" t="s">
        <v>32</v>
      </c>
      <c r="C3055" t="s">
        <v>21606</v>
      </c>
      <c r="D3055" t="s">
        <v>21607</v>
      </c>
      <c r="E3055" t="s">
        <v>9346</v>
      </c>
      <c r="F3055" t="s">
        <v>21608</v>
      </c>
      <c r="G3055" t="s">
        <v>21609</v>
      </c>
      <c r="H3055" t="s">
        <v>91</v>
      </c>
      <c r="I3055" t="s">
        <v>137</v>
      </c>
      <c r="K3055" t="s">
        <v>20443</v>
      </c>
      <c r="L3055" t="s">
        <v>9346</v>
      </c>
      <c r="M3055" t="s">
        <v>9348</v>
      </c>
      <c r="N3055" t="s">
        <v>21610</v>
      </c>
      <c r="Q3055" t="s">
        <v>44</v>
      </c>
      <c r="V3055" t="s">
        <v>21611</v>
      </c>
      <c r="AE3055">
        <v>0</v>
      </c>
      <c r="AF3055">
        <v>3244</v>
      </c>
    </row>
    <row r="3056" spans="1:32" x14ac:dyDescent="0.3">
      <c r="A3056" s="1">
        <v>126</v>
      </c>
      <c r="B3056" t="s">
        <v>32</v>
      </c>
      <c r="C3056" t="s">
        <v>25419</v>
      </c>
      <c r="D3056" t="s">
        <v>21612</v>
      </c>
      <c r="E3056" t="s">
        <v>369</v>
      </c>
      <c r="F3056" t="s">
        <v>21613</v>
      </c>
      <c r="G3056" t="s">
        <v>3892</v>
      </c>
      <c r="H3056" t="s">
        <v>108</v>
      </c>
      <c r="I3056" t="s">
        <v>75</v>
      </c>
      <c r="J3056" t="s">
        <v>168</v>
      </c>
      <c r="K3056" t="s">
        <v>13933</v>
      </c>
      <c r="L3056" t="s">
        <v>375</v>
      </c>
      <c r="M3056" t="s">
        <v>376</v>
      </c>
      <c r="N3056" t="s">
        <v>21614</v>
      </c>
      <c r="P3056" t="s">
        <v>21615</v>
      </c>
      <c r="Q3056" t="s">
        <v>44</v>
      </c>
      <c r="V3056" t="s">
        <v>21616</v>
      </c>
      <c r="AE3056">
        <v>0</v>
      </c>
      <c r="AF3056">
        <v>3245</v>
      </c>
    </row>
    <row r="3057" spans="1:32" x14ac:dyDescent="0.3">
      <c r="A3057" s="1">
        <v>27</v>
      </c>
      <c r="B3057" t="s">
        <v>32</v>
      </c>
      <c r="C3057" t="s">
        <v>21617</v>
      </c>
      <c r="D3057" t="s">
        <v>21618</v>
      </c>
      <c r="E3057" t="s">
        <v>21619</v>
      </c>
      <c r="F3057" t="s">
        <v>21620</v>
      </c>
      <c r="G3057" t="s">
        <v>1172</v>
      </c>
      <c r="H3057" t="s">
        <v>522</v>
      </c>
      <c r="I3057" t="s">
        <v>75</v>
      </c>
      <c r="J3057" t="s">
        <v>123</v>
      </c>
      <c r="K3057" t="s">
        <v>21621</v>
      </c>
      <c r="O3057" t="s">
        <v>54</v>
      </c>
      <c r="P3057" t="s">
        <v>6495</v>
      </c>
      <c r="U3057" t="s">
        <v>21622</v>
      </c>
      <c r="Y3057" t="s">
        <v>21623</v>
      </c>
      <c r="AE3057">
        <v>0</v>
      </c>
      <c r="AF3057">
        <v>3246</v>
      </c>
    </row>
    <row r="3058" spans="1:32" x14ac:dyDescent="0.3">
      <c r="A3058" s="1">
        <v>362</v>
      </c>
      <c r="B3058" t="s">
        <v>32</v>
      </c>
      <c r="C3058" t="s">
        <v>25420</v>
      </c>
      <c r="D3058" t="s">
        <v>21624</v>
      </c>
      <c r="E3058" t="s">
        <v>153</v>
      </c>
      <c r="F3058" t="s">
        <v>21625</v>
      </c>
      <c r="G3058" t="s">
        <v>2242</v>
      </c>
      <c r="H3058" t="s">
        <v>166</v>
      </c>
      <c r="I3058" t="s">
        <v>5000</v>
      </c>
      <c r="J3058" t="s">
        <v>190</v>
      </c>
      <c r="K3058" t="s">
        <v>21626</v>
      </c>
      <c r="L3058" t="s">
        <v>153</v>
      </c>
      <c r="M3058" t="s">
        <v>158</v>
      </c>
      <c r="N3058" t="s">
        <v>21627</v>
      </c>
      <c r="P3058" t="s">
        <v>6003</v>
      </c>
      <c r="Q3058" t="s">
        <v>44</v>
      </c>
      <c r="V3058" t="s">
        <v>21628</v>
      </c>
      <c r="AE3058">
        <v>0</v>
      </c>
      <c r="AF3058">
        <v>3247</v>
      </c>
    </row>
    <row r="3059" spans="1:32" x14ac:dyDescent="0.3">
      <c r="A3059" s="1">
        <v>897</v>
      </c>
      <c r="B3059" t="s">
        <v>32</v>
      </c>
      <c r="C3059" t="s">
        <v>25421</v>
      </c>
      <c r="D3059" t="s">
        <v>21629</v>
      </c>
      <c r="E3059" t="s">
        <v>34</v>
      </c>
      <c r="F3059" t="s">
        <v>21630</v>
      </c>
      <c r="G3059" t="s">
        <v>8982</v>
      </c>
      <c r="H3059" t="s">
        <v>475</v>
      </c>
      <c r="I3059" t="s">
        <v>875</v>
      </c>
      <c r="J3059" t="s">
        <v>39</v>
      </c>
      <c r="K3059" t="s">
        <v>2243</v>
      </c>
      <c r="L3059" t="s">
        <v>41</v>
      </c>
      <c r="M3059" t="s">
        <v>42</v>
      </c>
      <c r="N3059" t="s">
        <v>21631</v>
      </c>
      <c r="Q3059" t="s">
        <v>44</v>
      </c>
      <c r="V3059" t="s">
        <v>21632</v>
      </c>
      <c r="AE3059">
        <v>0</v>
      </c>
      <c r="AF3059">
        <v>3248</v>
      </c>
    </row>
    <row r="3060" spans="1:32" x14ac:dyDescent="0.3">
      <c r="A3060" s="1">
        <v>2634</v>
      </c>
      <c r="B3060" t="s">
        <v>32</v>
      </c>
      <c r="C3060" t="s">
        <v>21633</v>
      </c>
      <c r="D3060" t="s">
        <v>21634</v>
      </c>
      <c r="E3060" t="s">
        <v>21635</v>
      </c>
      <c r="F3060" t="s">
        <v>21636</v>
      </c>
      <c r="G3060" t="s">
        <v>4931</v>
      </c>
      <c r="H3060" t="s">
        <v>475</v>
      </c>
      <c r="O3060" t="s">
        <v>62</v>
      </c>
      <c r="R3060" t="s">
        <v>21637</v>
      </c>
      <c r="S3060" t="s">
        <v>21638</v>
      </c>
      <c r="T3060" t="s">
        <v>21639</v>
      </c>
      <c r="U3060" t="s">
        <v>21640</v>
      </c>
      <c r="V3060" t="s">
        <v>454</v>
      </c>
      <c r="AE3060">
        <v>0</v>
      </c>
      <c r="AF3060">
        <v>3249</v>
      </c>
    </row>
    <row r="3061" spans="1:32" x14ac:dyDescent="0.3">
      <c r="A3061" s="1">
        <v>3355</v>
      </c>
      <c r="B3061" t="s">
        <v>32</v>
      </c>
      <c r="C3061" t="s">
        <v>21641</v>
      </c>
      <c r="D3061" t="s">
        <v>21642</v>
      </c>
      <c r="E3061" t="s">
        <v>21643</v>
      </c>
      <c r="F3061" t="s">
        <v>21644</v>
      </c>
      <c r="G3061" t="s">
        <v>21645</v>
      </c>
      <c r="H3061" t="s">
        <v>122</v>
      </c>
      <c r="O3061" t="s">
        <v>62</v>
      </c>
      <c r="R3061" t="s">
        <v>21646</v>
      </c>
      <c r="S3061" t="s">
        <v>21647</v>
      </c>
      <c r="T3061" t="s">
        <v>21648</v>
      </c>
      <c r="U3061" t="s">
        <v>21649</v>
      </c>
      <c r="V3061" t="s">
        <v>21650</v>
      </c>
      <c r="Z3061" t="s">
        <v>21651</v>
      </c>
      <c r="AE3061">
        <v>0</v>
      </c>
      <c r="AF3061">
        <v>3250</v>
      </c>
    </row>
    <row r="3062" spans="1:32" x14ac:dyDescent="0.3">
      <c r="A3062" s="1">
        <v>835</v>
      </c>
      <c r="B3062" t="s">
        <v>32</v>
      </c>
      <c r="C3062" t="s">
        <v>25422</v>
      </c>
      <c r="D3062" t="s">
        <v>21652</v>
      </c>
      <c r="E3062" t="s">
        <v>991</v>
      </c>
      <c r="F3062" t="s">
        <v>21653</v>
      </c>
      <c r="G3062" t="s">
        <v>2499</v>
      </c>
      <c r="H3062" t="s">
        <v>166</v>
      </c>
      <c r="I3062" t="s">
        <v>373</v>
      </c>
      <c r="J3062" t="s">
        <v>110</v>
      </c>
      <c r="K3062" t="s">
        <v>1920</v>
      </c>
      <c r="L3062" t="s">
        <v>995</v>
      </c>
      <c r="M3062" t="s">
        <v>996</v>
      </c>
      <c r="N3062" t="s">
        <v>21654</v>
      </c>
      <c r="P3062" t="s">
        <v>4367</v>
      </c>
      <c r="Q3062" t="s">
        <v>44</v>
      </c>
      <c r="V3062" t="s">
        <v>21655</v>
      </c>
      <c r="AE3062">
        <v>0</v>
      </c>
      <c r="AF3062">
        <v>3252</v>
      </c>
    </row>
    <row r="3063" spans="1:32" x14ac:dyDescent="0.3">
      <c r="A3063" s="1">
        <v>138</v>
      </c>
      <c r="B3063" t="s">
        <v>32</v>
      </c>
      <c r="C3063" t="s">
        <v>25423</v>
      </c>
      <c r="D3063" t="s">
        <v>21656</v>
      </c>
      <c r="E3063" t="s">
        <v>21657</v>
      </c>
      <c r="F3063" t="s">
        <v>21658</v>
      </c>
      <c r="G3063" t="s">
        <v>102</v>
      </c>
      <c r="H3063" t="s">
        <v>37</v>
      </c>
      <c r="I3063" t="s">
        <v>373</v>
      </c>
      <c r="K3063" t="s">
        <v>6028</v>
      </c>
      <c r="L3063" t="s">
        <v>21659</v>
      </c>
      <c r="M3063" t="s">
        <v>21660</v>
      </c>
      <c r="N3063" t="s">
        <v>21661</v>
      </c>
      <c r="P3063" t="s">
        <v>8568</v>
      </c>
      <c r="Q3063" t="s">
        <v>44</v>
      </c>
      <c r="V3063" t="s">
        <v>21662</v>
      </c>
      <c r="AE3063">
        <v>0</v>
      </c>
      <c r="AF3063">
        <v>3253</v>
      </c>
    </row>
    <row r="3064" spans="1:32" x14ac:dyDescent="0.3">
      <c r="A3064" s="1">
        <v>741</v>
      </c>
      <c r="B3064" t="s">
        <v>32</v>
      </c>
      <c r="C3064" t="s">
        <v>25424</v>
      </c>
      <c r="D3064" t="s">
        <v>21663</v>
      </c>
      <c r="E3064" t="s">
        <v>105</v>
      </c>
      <c r="F3064" t="s">
        <v>21664</v>
      </c>
      <c r="G3064" t="s">
        <v>15169</v>
      </c>
      <c r="H3064" t="s">
        <v>459</v>
      </c>
      <c r="I3064" t="s">
        <v>1184</v>
      </c>
      <c r="J3064" t="s">
        <v>39</v>
      </c>
      <c r="K3064" t="s">
        <v>498</v>
      </c>
      <c r="L3064" t="s">
        <v>112</v>
      </c>
      <c r="M3064" t="s">
        <v>113</v>
      </c>
      <c r="N3064" t="s">
        <v>21665</v>
      </c>
      <c r="P3064" t="s">
        <v>1599</v>
      </c>
      <c r="Q3064" t="s">
        <v>44</v>
      </c>
      <c r="V3064" t="s">
        <v>21666</v>
      </c>
      <c r="AE3064">
        <v>0</v>
      </c>
      <c r="AF3064">
        <v>3254</v>
      </c>
    </row>
    <row r="3065" spans="1:32" x14ac:dyDescent="0.3">
      <c r="A3065" s="1">
        <v>760</v>
      </c>
      <c r="B3065" t="s">
        <v>32</v>
      </c>
      <c r="C3065" t="s">
        <v>25425</v>
      </c>
      <c r="D3065" t="s">
        <v>21667</v>
      </c>
      <c r="E3065" t="s">
        <v>1891</v>
      </c>
      <c r="F3065" t="s">
        <v>21668</v>
      </c>
      <c r="G3065" t="s">
        <v>5775</v>
      </c>
      <c r="H3065" t="s">
        <v>248</v>
      </c>
      <c r="I3065" t="s">
        <v>227</v>
      </c>
      <c r="J3065" t="s">
        <v>147</v>
      </c>
      <c r="K3065" t="s">
        <v>1926</v>
      </c>
      <c r="L3065" t="s">
        <v>1894</v>
      </c>
      <c r="M3065" t="s">
        <v>1895</v>
      </c>
      <c r="N3065" t="s">
        <v>21669</v>
      </c>
      <c r="P3065" t="s">
        <v>301</v>
      </c>
      <c r="Q3065" t="s">
        <v>44</v>
      </c>
      <c r="V3065" t="s">
        <v>21670</v>
      </c>
      <c r="AE3065">
        <v>0</v>
      </c>
      <c r="AF3065">
        <v>3255</v>
      </c>
    </row>
    <row r="3066" spans="1:32" x14ac:dyDescent="0.3">
      <c r="A3066" s="1">
        <v>83</v>
      </c>
      <c r="B3066" t="s">
        <v>32</v>
      </c>
      <c r="C3066" t="s">
        <v>25426</v>
      </c>
      <c r="D3066" t="s">
        <v>21671</v>
      </c>
      <c r="E3066" t="s">
        <v>1537</v>
      </c>
      <c r="F3066" t="s">
        <v>21672</v>
      </c>
      <c r="G3066" t="s">
        <v>497</v>
      </c>
      <c r="H3066" t="s">
        <v>108</v>
      </c>
      <c r="I3066" t="s">
        <v>460</v>
      </c>
      <c r="J3066" t="s">
        <v>147</v>
      </c>
      <c r="K3066" t="s">
        <v>644</v>
      </c>
      <c r="L3066" t="s">
        <v>1539</v>
      </c>
      <c r="M3066" t="s">
        <v>1540</v>
      </c>
      <c r="P3066" t="s">
        <v>11264</v>
      </c>
      <c r="Q3066" t="s">
        <v>44</v>
      </c>
      <c r="V3066" t="s">
        <v>21673</v>
      </c>
      <c r="AE3066">
        <v>0</v>
      </c>
      <c r="AF3066">
        <v>3256</v>
      </c>
    </row>
    <row r="3067" spans="1:32" x14ac:dyDescent="0.3">
      <c r="A3067" s="1">
        <v>703</v>
      </c>
      <c r="B3067" t="s">
        <v>32</v>
      </c>
      <c r="C3067" t="s">
        <v>25427</v>
      </c>
      <c r="D3067" t="s">
        <v>21674</v>
      </c>
      <c r="E3067" t="s">
        <v>262</v>
      </c>
      <c r="F3067" t="s">
        <v>21675</v>
      </c>
      <c r="G3067" t="s">
        <v>4290</v>
      </c>
      <c r="H3067" t="s">
        <v>91</v>
      </c>
      <c r="I3067" t="s">
        <v>286</v>
      </c>
      <c r="K3067" t="s">
        <v>930</v>
      </c>
      <c r="L3067" t="s">
        <v>267</v>
      </c>
      <c r="M3067" t="s">
        <v>268</v>
      </c>
      <c r="N3067" t="s">
        <v>21676</v>
      </c>
      <c r="P3067" t="s">
        <v>4716</v>
      </c>
      <c r="Q3067" t="s">
        <v>44</v>
      </c>
      <c r="V3067" t="s">
        <v>21677</v>
      </c>
      <c r="AE3067">
        <v>0</v>
      </c>
      <c r="AF3067">
        <v>3257</v>
      </c>
    </row>
    <row r="3068" spans="1:32" x14ac:dyDescent="0.3">
      <c r="A3068" s="1">
        <v>301</v>
      </c>
      <c r="B3068" t="s">
        <v>32</v>
      </c>
      <c r="C3068" t="s">
        <v>25428</v>
      </c>
      <c r="D3068" t="s">
        <v>21678</v>
      </c>
      <c r="E3068" t="s">
        <v>163</v>
      </c>
      <c r="F3068" t="s">
        <v>21679</v>
      </c>
      <c r="G3068" t="s">
        <v>21680</v>
      </c>
      <c r="H3068" t="s">
        <v>51</v>
      </c>
      <c r="I3068" t="s">
        <v>8002</v>
      </c>
      <c r="J3068" t="s">
        <v>124</v>
      </c>
      <c r="K3068" t="s">
        <v>1153</v>
      </c>
      <c r="L3068" t="s">
        <v>170</v>
      </c>
      <c r="M3068" t="s">
        <v>171</v>
      </c>
      <c r="N3068" t="s">
        <v>21681</v>
      </c>
      <c r="P3068" t="s">
        <v>21682</v>
      </c>
      <c r="Q3068" t="s">
        <v>44</v>
      </c>
      <c r="V3068" t="s">
        <v>21683</v>
      </c>
      <c r="AE3068">
        <v>0</v>
      </c>
      <c r="AF3068">
        <v>3258</v>
      </c>
    </row>
    <row r="3069" spans="1:32" x14ac:dyDescent="0.3">
      <c r="A3069" s="1">
        <v>73</v>
      </c>
      <c r="B3069" t="s">
        <v>32</v>
      </c>
      <c r="C3069" t="s">
        <v>25429</v>
      </c>
      <c r="D3069" t="s">
        <v>21684</v>
      </c>
      <c r="E3069" t="s">
        <v>34</v>
      </c>
      <c r="F3069" t="s">
        <v>21685</v>
      </c>
      <c r="G3069" t="s">
        <v>10029</v>
      </c>
      <c r="H3069" t="s">
        <v>180</v>
      </c>
      <c r="I3069" t="s">
        <v>460</v>
      </c>
      <c r="J3069" t="s">
        <v>39</v>
      </c>
      <c r="K3069" t="s">
        <v>3960</v>
      </c>
      <c r="L3069" t="s">
        <v>41</v>
      </c>
      <c r="M3069" t="s">
        <v>42</v>
      </c>
      <c r="N3069" t="s">
        <v>21686</v>
      </c>
      <c r="Q3069" t="s">
        <v>44</v>
      </c>
      <c r="V3069" t="s">
        <v>21687</v>
      </c>
      <c r="AE3069">
        <v>0</v>
      </c>
      <c r="AF3069">
        <v>3259</v>
      </c>
    </row>
    <row r="3070" spans="1:32" x14ac:dyDescent="0.3">
      <c r="A3070" s="1">
        <v>142</v>
      </c>
      <c r="B3070" t="s">
        <v>32</v>
      </c>
      <c r="C3070" t="s">
        <v>25430</v>
      </c>
      <c r="D3070" t="s">
        <v>21688</v>
      </c>
      <c r="E3070" t="s">
        <v>34</v>
      </c>
      <c r="F3070" t="s">
        <v>21689</v>
      </c>
      <c r="G3070" t="s">
        <v>21690</v>
      </c>
      <c r="H3070" t="s">
        <v>122</v>
      </c>
      <c r="I3070" t="s">
        <v>137</v>
      </c>
      <c r="J3070" t="s">
        <v>39</v>
      </c>
      <c r="K3070" t="s">
        <v>2781</v>
      </c>
      <c r="L3070" t="s">
        <v>41</v>
      </c>
      <c r="M3070" t="s">
        <v>42</v>
      </c>
      <c r="N3070" t="s">
        <v>21691</v>
      </c>
      <c r="Q3070" t="s">
        <v>44</v>
      </c>
      <c r="V3070" t="s">
        <v>21692</v>
      </c>
      <c r="AE3070">
        <v>0</v>
      </c>
      <c r="AF3070">
        <v>3260</v>
      </c>
    </row>
    <row r="3071" spans="1:32" x14ac:dyDescent="0.3">
      <c r="A3071" s="1">
        <v>1041</v>
      </c>
      <c r="B3071" t="s">
        <v>32</v>
      </c>
      <c r="C3071" t="s">
        <v>25431</v>
      </c>
      <c r="D3071" t="s">
        <v>21693</v>
      </c>
      <c r="E3071" t="s">
        <v>1416</v>
      </c>
      <c r="F3071" t="s">
        <v>21694</v>
      </c>
      <c r="G3071" t="s">
        <v>21695</v>
      </c>
      <c r="H3071" t="s">
        <v>108</v>
      </c>
      <c r="I3071" t="s">
        <v>5326</v>
      </c>
      <c r="J3071" t="s">
        <v>190</v>
      </c>
      <c r="K3071" t="s">
        <v>2386</v>
      </c>
      <c r="L3071" t="s">
        <v>1420</v>
      </c>
      <c r="M3071" t="s">
        <v>1421</v>
      </c>
      <c r="N3071" t="s">
        <v>21696</v>
      </c>
      <c r="P3071" t="s">
        <v>19619</v>
      </c>
      <c r="Q3071" t="s">
        <v>44</v>
      </c>
      <c r="V3071" t="s">
        <v>21697</v>
      </c>
      <c r="AE3071">
        <v>0</v>
      </c>
      <c r="AF3071">
        <v>3261</v>
      </c>
    </row>
    <row r="3072" spans="1:32" x14ac:dyDescent="0.3">
      <c r="A3072" s="1">
        <v>118</v>
      </c>
      <c r="B3072" t="s">
        <v>32</v>
      </c>
      <c r="C3072" t="s">
        <v>25432</v>
      </c>
      <c r="D3072" t="s">
        <v>21698</v>
      </c>
      <c r="E3072" t="s">
        <v>153</v>
      </c>
      <c r="F3072" t="s">
        <v>21699</v>
      </c>
      <c r="G3072" t="s">
        <v>8055</v>
      </c>
      <c r="H3072" t="s">
        <v>475</v>
      </c>
      <c r="I3072" t="s">
        <v>1753</v>
      </c>
      <c r="J3072" t="s">
        <v>147</v>
      </c>
      <c r="K3072" t="s">
        <v>5051</v>
      </c>
      <c r="L3072" t="s">
        <v>153</v>
      </c>
      <c r="M3072" t="s">
        <v>158</v>
      </c>
      <c r="N3072" t="s">
        <v>21700</v>
      </c>
      <c r="P3072" t="s">
        <v>6372</v>
      </c>
      <c r="Q3072" t="s">
        <v>44</v>
      </c>
      <c r="V3072" t="s">
        <v>21701</v>
      </c>
      <c r="AE3072">
        <v>0</v>
      </c>
      <c r="AF3072">
        <v>3262</v>
      </c>
    </row>
    <row r="3073" spans="1:32" x14ac:dyDescent="0.3">
      <c r="A3073" s="1">
        <v>269</v>
      </c>
      <c r="B3073" t="s">
        <v>32</v>
      </c>
      <c r="C3073" t="s">
        <v>25433</v>
      </c>
      <c r="D3073" t="s">
        <v>21702</v>
      </c>
      <c r="E3073" t="s">
        <v>1416</v>
      </c>
      <c r="F3073" t="s">
        <v>21703</v>
      </c>
      <c r="G3073" t="s">
        <v>1418</v>
      </c>
      <c r="H3073" t="s">
        <v>122</v>
      </c>
      <c r="I3073" t="s">
        <v>215</v>
      </c>
      <c r="J3073" t="s">
        <v>190</v>
      </c>
      <c r="K3073" t="s">
        <v>21704</v>
      </c>
      <c r="L3073" t="s">
        <v>1420</v>
      </c>
      <c r="M3073" t="s">
        <v>1421</v>
      </c>
      <c r="N3073" t="s">
        <v>21705</v>
      </c>
      <c r="P3073" t="s">
        <v>4598</v>
      </c>
      <c r="Q3073" t="s">
        <v>44</v>
      </c>
      <c r="V3073" t="s">
        <v>21706</v>
      </c>
      <c r="AE3073">
        <v>0</v>
      </c>
      <c r="AF3073">
        <v>3263</v>
      </c>
    </row>
    <row r="3074" spans="1:32" x14ac:dyDescent="0.3">
      <c r="A3074" s="1">
        <v>506</v>
      </c>
      <c r="B3074" t="s">
        <v>32</v>
      </c>
      <c r="C3074" t="s">
        <v>25434</v>
      </c>
      <c r="D3074" t="s">
        <v>21707</v>
      </c>
      <c r="E3074" t="s">
        <v>4205</v>
      </c>
      <c r="F3074" t="s">
        <v>21708</v>
      </c>
      <c r="G3074" t="s">
        <v>9911</v>
      </c>
      <c r="H3074" t="s">
        <v>248</v>
      </c>
      <c r="I3074" t="s">
        <v>124</v>
      </c>
      <c r="J3074" t="s">
        <v>190</v>
      </c>
      <c r="K3074" t="s">
        <v>10799</v>
      </c>
      <c r="L3074" t="s">
        <v>4208</v>
      </c>
      <c r="M3074" t="s">
        <v>4209</v>
      </c>
      <c r="N3074" t="s">
        <v>21709</v>
      </c>
      <c r="P3074" t="s">
        <v>6635</v>
      </c>
      <c r="Q3074" t="s">
        <v>44</v>
      </c>
      <c r="V3074" t="s">
        <v>21710</v>
      </c>
      <c r="AE3074">
        <v>0</v>
      </c>
      <c r="AF3074">
        <v>3264</v>
      </c>
    </row>
    <row r="3075" spans="1:32" x14ac:dyDescent="0.3">
      <c r="A3075" s="1">
        <v>356</v>
      </c>
      <c r="B3075" t="s">
        <v>32</v>
      </c>
      <c r="C3075" t="s">
        <v>25435</v>
      </c>
      <c r="D3075" t="s">
        <v>21711</v>
      </c>
      <c r="E3075" t="s">
        <v>262</v>
      </c>
      <c r="F3075" t="s">
        <v>21712</v>
      </c>
      <c r="G3075" t="s">
        <v>2963</v>
      </c>
      <c r="H3075" t="s">
        <v>51</v>
      </c>
      <c r="I3075" t="s">
        <v>1629</v>
      </c>
      <c r="J3075" t="s">
        <v>123</v>
      </c>
      <c r="K3075" t="s">
        <v>21713</v>
      </c>
      <c r="L3075" t="s">
        <v>267</v>
      </c>
      <c r="M3075" t="s">
        <v>268</v>
      </c>
      <c r="N3075" t="s">
        <v>21714</v>
      </c>
      <c r="P3075" t="s">
        <v>4767</v>
      </c>
      <c r="Q3075" t="s">
        <v>44</v>
      </c>
      <c r="V3075" t="s">
        <v>21715</v>
      </c>
      <c r="AE3075">
        <v>0</v>
      </c>
      <c r="AF3075">
        <v>3265</v>
      </c>
    </row>
    <row r="3076" spans="1:32" x14ac:dyDescent="0.3">
      <c r="A3076" s="1">
        <v>3036</v>
      </c>
      <c r="B3076" t="s">
        <v>32</v>
      </c>
      <c r="C3076" t="s">
        <v>21716</v>
      </c>
      <c r="D3076" t="s">
        <v>21717</v>
      </c>
      <c r="E3076" t="s">
        <v>21718</v>
      </c>
      <c r="F3076" t="s">
        <v>21719</v>
      </c>
      <c r="G3076" t="s">
        <v>21720</v>
      </c>
      <c r="H3076" t="s">
        <v>180</v>
      </c>
      <c r="O3076" t="s">
        <v>62</v>
      </c>
      <c r="R3076" t="s">
        <v>21721</v>
      </c>
      <c r="S3076" t="s">
        <v>21722</v>
      </c>
      <c r="T3076" t="s">
        <v>21723</v>
      </c>
      <c r="U3076" t="s">
        <v>21724</v>
      </c>
      <c r="V3076" t="s">
        <v>1328</v>
      </c>
      <c r="Y3076" t="s">
        <v>21725</v>
      </c>
      <c r="Z3076" t="s">
        <v>21726</v>
      </c>
      <c r="AE3076">
        <v>0</v>
      </c>
      <c r="AF3076">
        <v>3266</v>
      </c>
    </row>
    <row r="3077" spans="1:32" x14ac:dyDescent="0.3">
      <c r="A3077" s="1">
        <v>567</v>
      </c>
      <c r="B3077" t="s">
        <v>32</v>
      </c>
      <c r="C3077" t="s">
        <v>25436</v>
      </c>
      <c r="D3077" t="s">
        <v>21727</v>
      </c>
      <c r="E3077" t="s">
        <v>369</v>
      </c>
      <c r="F3077" t="s">
        <v>21728</v>
      </c>
      <c r="G3077" t="s">
        <v>2483</v>
      </c>
      <c r="H3077" t="s">
        <v>108</v>
      </c>
      <c r="I3077" t="s">
        <v>75</v>
      </c>
      <c r="J3077" t="s">
        <v>39</v>
      </c>
      <c r="K3077" t="s">
        <v>52</v>
      </c>
      <c r="L3077" t="s">
        <v>375</v>
      </c>
      <c r="M3077" t="s">
        <v>376</v>
      </c>
      <c r="N3077" t="s">
        <v>21729</v>
      </c>
      <c r="P3077" t="s">
        <v>1439</v>
      </c>
      <c r="Q3077" t="s">
        <v>44</v>
      </c>
      <c r="V3077" t="s">
        <v>21730</v>
      </c>
      <c r="AE3077">
        <v>0</v>
      </c>
      <c r="AF3077">
        <v>3267</v>
      </c>
    </row>
    <row r="3078" spans="1:32" x14ac:dyDescent="0.3">
      <c r="A3078" s="1">
        <v>618</v>
      </c>
      <c r="B3078" t="s">
        <v>32</v>
      </c>
      <c r="C3078" t="s">
        <v>25437</v>
      </c>
      <c r="D3078" t="s">
        <v>21731</v>
      </c>
      <c r="E3078" t="s">
        <v>34</v>
      </c>
      <c r="F3078" t="s">
        <v>21732</v>
      </c>
      <c r="G3078" t="s">
        <v>14838</v>
      </c>
      <c r="H3078" t="s">
        <v>108</v>
      </c>
      <c r="I3078" t="s">
        <v>227</v>
      </c>
      <c r="J3078" t="s">
        <v>39</v>
      </c>
      <c r="K3078" t="s">
        <v>12521</v>
      </c>
      <c r="L3078" t="s">
        <v>41</v>
      </c>
      <c r="M3078" t="s">
        <v>42</v>
      </c>
      <c r="N3078" t="s">
        <v>21733</v>
      </c>
      <c r="Q3078" t="s">
        <v>44</v>
      </c>
      <c r="V3078" t="s">
        <v>21734</v>
      </c>
      <c r="AE3078">
        <v>0</v>
      </c>
      <c r="AF3078">
        <v>3268</v>
      </c>
    </row>
    <row r="3079" spans="1:32" x14ac:dyDescent="0.3">
      <c r="A3079" s="1">
        <v>540</v>
      </c>
      <c r="B3079" t="s">
        <v>32</v>
      </c>
      <c r="C3079" t="s">
        <v>21735</v>
      </c>
      <c r="D3079" t="s">
        <v>21736</v>
      </c>
      <c r="E3079" t="s">
        <v>345</v>
      </c>
      <c r="F3079" t="s">
        <v>21737</v>
      </c>
      <c r="G3079" t="s">
        <v>21738</v>
      </c>
      <c r="H3079" t="s">
        <v>475</v>
      </c>
      <c r="I3079" t="s">
        <v>476</v>
      </c>
      <c r="J3079" t="s">
        <v>123</v>
      </c>
      <c r="K3079" t="s">
        <v>21739</v>
      </c>
      <c r="L3079" t="s">
        <v>351</v>
      </c>
      <c r="M3079" t="s">
        <v>352</v>
      </c>
      <c r="N3079" t="s">
        <v>21740</v>
      </c>
      <c r="P3079" t="s">
        <v>21741</v>
      </c>
      <c r="Q3079" t="s">
        <v>44</v>
      </c>
      <c r="V3079" t="s">
        <v>21742</v>
      </c>
      <c r="AE3079">
        <v>0</v>
      </c>
      <c r="AF3079">
        <v>3269</v>
      </c>
    </row>
    <row r="3080" spans="1:32" x14ac:dyDescent="0.3">
      <c r="A3080" s="1">
        <v>144</v>
      </c>
      <c r="B3080" t="s">
        <v>32</v>
      </c>
      <c r="C3080" t="s">
        <v>25438</v>
      </c>
      <c r="D3080" t="s">
        <v>21743</v>
      </c>
      <c r="E3080" t="s">
        <v>369</v>
      </c>
      <c r="F3080" t="s">
        <v>21744</v>
      </c>
      <c r="G3080" t="s">
        <v>240</v>
      </c>
      <c r="H3080" t="s">
        <v>108</v>
      </c>
      <c r="I3080" t="s">
        <v>75</v>
      </c>
      <c r="J3080" t="s">
        <v>124</v>
      </c>
      <c r="K3080" t="s">
        <v>21745</v>
      </c>
      <c r="L3080" t="s">
        <v>375</v>
      </c>
      <c r="M3080" t="s">
        <v>376</v>
      </c>
      <c r="N3080" t="s">
        <v>21746</v>
      </c>
      <c r="P3080" t="s">
        <v>21747</v>
      </c>
      <c r="Q3080" t="s">
        <v>44</v>
      </c>
      <c r="V3080" t="s">
        <v>21748</v>
      </c>
      <c r="AE3080">
        <v>0</v>
      </c>
      <c r="AF3080">
        <v>3270</v>
      </c>
    </row>
    <row r="3081" spans="1:32" x14ac:dyDescent="0.3">
      <c r="A3081" s="1">
        <v>394</v>
      </c>
      <c r="B3081" t="s">
        <v>32</v>
      </c>
      <c r="C3081" t="s">
        <v>25439</v>
      </c>
      <c r="D3081" t="s">
        <v>21749</v>
      </c>
      <c r="E3081" t="s">
        <v>345</v>
      </c>
      <c r="F3081" t="s">
        <v>21750</v>
      </c>
      <c r="G3081" t="s">
        <v>21751</v>
      </c>
      <c r="H3081" t="s">
        <v>522</v>
      </c>
      <c r="I3081" t="s">
        <v>401</v>
      </c>
      <c r="J3081" t="s">
        <v>75</v>
      </c>
      <c r="K3081" t="s">
        <v>21752</v>
      </c>
      <c r="L3081" t="s">
        <v>351</v>
      </c>
      <c r="M3081" t="s">
        <v>352</v>
      </c>
      <c r="N3081" t="s">
        <v>21753</v>
      </c>
      <c r="P3081" t="s">
        <v>21754</v>
      </c>
      <c r="Q3081" t="s">
        <v>44</v>
      </c>
      <c r="V3081" t="s">
        <v>21755</v>
      </c>
      <c r="AE3081">
        <v>0</v>
      </c>
      <c r="AF3081">
        <v>3271</v>
      </c>
    </row>
    <row r="3082" spans="1:32" x14ac:dyDescent="0.3">
      <c r="A3082" s="1">
        <v>223</v>
      </c>
      <c r="B3082" t="s">
        <v>32</v>
      </c>
      <c r="C3082" t="s">
        <v>25440</v>
      </c>
      <c r="D3082" t="s">
        <v>21756</v>
      </c>
      <c r="E3082" t="s">
        <v>105</v>
      </c>
      <c r="F3082" t="s">
        <v>21757</v>
      </c>
      <c r="G3082" t="s">
        <v>4895</v>
      </c>
      <c r="H3082" t="s">
        <v>37</v>
      </c>
      <c r="I3082" t="s">
        <v>4782</v>
      </c>
      <c r="J3082" t="s">
        <v>147</v>
      </c>
      <c r="K3082" t="s">
        <v>4214</v>
      </c>
      <c r="L3082" t="s">
        <v>112</v>
      </c>
      <c r="M3082" t="s">
        <v>113</v>
      </c>
      <c r="N3082" t="s">
        <v>21758</v>
      </c>
      <c r="P3082" t="s">
        <v>1399</v>
      </c>
      <c r="Q3082" t="s">
        <v>44</v>
      </c>
      <c r="V3082" t="s">
        <v>21759</v>
      </c>
      <c r="AE3082">
        <v>0</v>
      </c>
      <c r="AF3082">
        <v>3272</v>
      </c>
    </row>
    <row r="3083" spans="1:32" x14ac:dyDescent="0.3">
      <c r="A3083" s="1">
        <v>3191</v>
      </c>
      <c r="B3083" t="s">
        <v>32</v>
      </c>
      <c r="C3083" t="s">
        <v>21760</v>
      </c>
      <c r="D3083" t="s">
        <v>21761</v>
      </c>
      <c r="E3083" t="s">
        <v>21762</v>
      </c>
      <c r="F3083" t="s">
        <v>21763</v>
      </c>
      <c r="G3083" t="s">
        <v>2999</v>
      </c>
      <c r="H3083" t="s">
        <v>475</v>
      </c>
      <c r="O3083" t="s">
        <v>62</v>
      </c>
      <c r="R3083" t="s">
        <v>21764</v>
      </c>
      <c r="S3083" t="s">
        <v>21765</v>
      </c>
      <c r="T3083" t="s">
        <v>21766</v>
      </c>
      <c r="U3083" t="s">
        <v>21767</v>
      </c>
      <c r="V3083" t="s">
        <v>366</v>
      </c>
      <c r="Y3083" t="s">
        <v>21768</v>
      </c>
      <c r="AE3083">
        <v>0</v>
      </c>
      <c r="AF3083">
        <v>3273</v>
      </c>
    </row>
    <row r="3084" spans="1:32" x14ac:dyDescent="0.3">
      <c r="A3084" s="1">
        <v>562</v>
      </c>
      <c r="B3084" t="s">
        <v>32</v>
      </c>
      <c r="C3084" t="s">
        <v>25441</v>
      </c>
      <c r="D3084" t="s">
        <v>21769</v>
      </c>
      <c r="E3084" t="s">
        <v>34</v>
      </c>
      <c r="F3084" t="s">
        <v>21770</v>
      </c>
      <c r="G3084" t="s">
        <v>21771</v>
      </c>
      <c r="H3084" t="s">
        <v>180</v>
      </c>
      <c r="I3084" t="s">
        <v>460</v>
      </c>
      <c r="J3084" t="s">
        <v>39</v>
      </c>
      <c r="K3084" t="s">
        <v>461</v>
      </c>
      <c r="L3084" t="s">
        <v>41</v>
      </c>
      <c r="M3084" t="s">
        <v>42</v>
      </c>
      <c r="N3084" t="s">
        <v>21772</v>
      </c>
      <c r="Q3084" t="s">
        <v>44</v>
      </c>
      <c r="V3084" t="s">
        <v>21773</v>
      </c>
      <c r="AE3084">
        <v>0</v>
      </c>
      <c r="AF3084">
        <v>3274</v>
      </c>
    </row>
    <row r="3085" spans="1:32" x14ac:dyDescent="0.3">
      <c r="A3085" s="1">
        <v>393</v>
      </c>
      <c r="B3085" t="s">
        <v>32</v>
      </c>
      <c r="C3085" t="s">
        <v>25442</v>
      </c>
      <c r="D3085" t="s">
        <v>2497</v>
      </c>
      <c r="E3085" t="s">
        <v>991</v>
      </c>
      <c r="F3085" t="s">
        <v>21774</v>
      </c>
      <c r="G3085" t="s">
        <v>21775</v>
      </c>
      <c r="H3085" t="s">
        <v>166</v>
      </c>
      <c r="I3085" t="s">
        <v>373</v>
      </c>
      <c r="J3085" t="s">
        <v>147</v>
      </c>
      <c r="K3085" t="s">
        <v>2781</v>
      </c>
      <c r="L3085" t="s">
        <v>995</v>
      </c>
      <c r="M3085" t="s">
        <v>996</v>
      </c>
      <c r="N3085" t="s">
        <v>21776</v>
      </c>
      <c r="P3085" t="s">
        <v>3559</v>
      </c>
      <c r="Q3085" t="s">
        <v>44</v>
      </c>
      <c r="V3085" t="s">
        <v>21777</v>
      </c>
      <c r="AE3085">
        <v>0</v>
      </c>
      <c r="AF3085">
        <v>3275</v>
      </c>
    </row>
    <row r="3086" spans="1:32" x14ac:dyDescent="0.3">
      <c r="A3086" s="1">
        <v>174</v>
      </c>
      <c r="B3086" t="s">
        <v>32</v>
      </c>
      <c r="C3086" t="s">
        <v>25443</v>
      </c>
      <c r="D3086" t="s">
        <v>21778</v>
      </c>
      <c r="E3086" t="s">
        <v>1851</v>
      </c>
      <c r="F3086" t="s">
        <v>21779</v>
      </c>
      <c r="G3086" t="s">
        <v>4394</v>
      </c>
      <c r="H3086" t="s">
        <v>37</v>
      </c>
      <c r="I3086" t="s">
        <v>383</v>
      </c>
      <c r="J3086" t="s">
        <v>39</v>
      </c>
      <c r="K3086" t="s">
        <v>2781</v>
      </c>
      <c r="L3086" t="s">
        <v>1855</v>
      </c>
      <c r="M3086" t="s">
        <v>1856</v>
      </c>
      <c r="N3086" t="s">
        <v>21780</v>
      </c>
      <c r="P3086" t="s">
        <v>7801</v>
      </c>
      <c r="Q3086" t="s">
        <v>44</v>
      </c>
      <c r="V3086" t="s">
        <v>21781</v>
      </c>
      <c r="AE3086">
        <v>0</v>
      </c>
      <c r="AF3086">
        <v>3276</v>
      </c>
    </row>
    <row r="3087" spans="1:32" x14ac:dyDescent="0.3">
      <c r="A3087" s="1">
        <v>141</v>
      </c>
      <c r="B3087" t="s">
        <v>32</v>
      </c>
      <c r="C3087" t="s">
        <v>25444</v>
      </c>
      <c r="D3087" t="s">
        <v>21782</v>
      </c>
      <c r="E3087" t="s">
        <v>369</v>
      </c>
      <c r="F3087" t="s">
        <v>21783</v>
      </c>
      <c r="G3087" t="s">
        <v>2868</v>
      </c>
      <c r="H3087" t="s">
        <v>108</v>
      </c>
      <c r="I3087" t="s">
        <v>75</v>
      </c>
      <c r="J3087" t="s">
        <v>147</v>
      </c>
      <c r="K3087" t="s">
        <v>21784</v>
      </c>
      <c r="L3087" t="s">
        <v>375</v>
      </c>
      <c r="M3087" t="s">
        <v>376</v>
      </c>
      <c r="N3087" t="s">
        <v>21785</v>
      </c>
      <c r="P3087" t="s">
        <v>3291</v>
      </c>
      <c r="Q3087" t="s">
        <v>44</v>
      </c>
      <c r="V3087" t="s">
        <v>21786</v>
      </c>
      <c r="AE3087">
        <v>0</v>
      </c>
      <c r="AF3087">
        <v>3277</v>
      </c>
    </row>
    <row r="3088" spans="1:32" x14ac:dyDescent="0.3">
      <c r="A3088" s="1">
        <v>112</v>
      </c>
      <c r="B3088" t="s">
        <v>32</v>
      </c>
      <c r="C3088" t="s">
        <v>25445</v>
      </c>
      <c r="D3088" t="s">
        <v>21787</v>
      </c>
      <c r="E3088" t="s">
        <v>283</v>
      </c>
      <c r="F3088" t="s">
        <v>21788</v>
      </c>
      <c r="G3088" t="s">
        <v>7146</v>
      </c>
      <c r="H3088" t="s">
        <v>108</v>
      </c>
      <c r="I3088" t="s">
        <v>3160</v>
      </c>
      <c r="J3088" t="s">
        <v>110</v>
      </c>
      <c r="K3088" t="s">
        <v>13572</v>
      </c>
      <c r="L3088" t="s">
        <v>288</v>
      </c>
      <c r="M3088" t="s">
        <v>289</v>
      </c>
      <c r="N3088" t="s">
        <v>21789</v>
      </c>
      <c r="P3088" t="s">
        <v>3544</v>
      </c>
      <c r="Q3088" t="s">
        <v>44</v>
      </c>
      <c r="V3088" t="s">
        <v>21790</v>
      </c>
      <c r="AE3088">
        <v>0</v>
      </c>
      <c r="AF3088">
        <v>3278</v>
      </c>
    </row>
    <row r="3089" spans="1:32" x14ac:dyDescent="0.3">
      <c r="A3089" s="1">
        <v>103</v>
      </c>
      <c r="B3089" t="s">
        <v>32</v>
      </c>
      <c r="C3089" t="s">
        <v>25446</v>
      </c>
      <c r="D3089" t="s">
        <v>21791</v>
      </c>
      <c r="E3089" t="s">
        <v>34</v>
      </c>
      <c r="F3089" t="s">
        <v>21792</v>
      </c>
      <c r="G3089" t="s">
        <v>935</v>
      </c>
      <c r="H3089" t="s">
        <v>180</v>
      </c>
      <c r="I3089" t="s">
        <v>460</v>
      </c>
      <c r="J3089" t="s">
        <v>39</v>
      </c>
      <c r="K3089" t="s">
        <v>8425</v>
      </c>
      <c r="L3089" t="s">
        <v>41</v>
      </c>
      <c r="M3089" t="s">
        <v>42</v>
      </c>
      <c r="N3089" t="s">
        <v>21793</v>
      </c>
      <c r="Q3089" t="s">
        <v>44</v>
      </c>
      <c r="V3089" t="s">
        <v>21794</v>
      </c>
      <c r="AE3089">
        <v>0</v>
      </c>
      <c r="AF3089">
        <v>3279</v>
      </c>
    </row>
    <row r="3090" spans="1:32" x14ac:dyDescent="0.3">
      <c r="A3090" s="1">
        <v>423</v>
      </c>
      <c r="B3090" t="s">
        <v>32</v>
      </c>
      <c r="C3090" t="s">
        <v>25447</v>
      </c>
      <c r="D3090" t="s">
        <v>9117</v>
      </c>
      <c r="E3090" t="s">
        <v>105</v>
      </c>
      <c r="F3090" t="s">
        <v>21795</v>
      </c>
      <c r="G3090" t="s">
        <v>4243</v>
      </c>
      <c r="H3090" t="s">
        <v>522</v>
      </c>
      <c r="I3090" t="s">
        <v>2843</v>
      </c>
      <c r="J3090" t="s">
        <v>110</v>
      </c>
      <c r="K3090" t="s">
        <v>6043</v>
      </c>
      <c r="L3090" t="s">
        <v>112</v>
      </c>
      <c r="M3090" t="s">
        <v>113</v>
      </c>
      <c r="N3090" t="s">
        <v>21796</v>
      </c>
      <c r="P3090" t="s">
        <v>3479</v>
      </c>
      <c r="Q3090" t="s">
        <v>44</v>
      </c>
      <c r="V3090" t="s">
        <v>21797</v>
      </c>
      <c r="AE3090">
        <v>0</v>
      </c>
      <c r="AF3090">
        <v>3280</v>
      </c>
    </row>
    <row r="3091" spans="1:32" x14ac:dyDescent="0.3">
      <c r="A3091" s="1">
        <v>2642</v>
      </c>
      <c r="B3091" t="s">
        <v>32</v>
      </c>
      <c r="C3091" t="s">
        <v>21798</v>
      </c>
      <c r="D3091" t="s">
        <v>21799</v>
      </c>
      <c r="E3091" t="s">
        <v>21800</v>
      </c>
      <c r="F3091" t="s">
        <v>21801</v>
      </c>
      <c r="G3091" t="s">
        <v>4090</v>
      </c>
      <c r="H3091" t="s">
        <v>475</v>
      </c>
      <c r="O3091" t="s">
        <v>62</v>
      </c>
      <c r="R3091" t="s">
        <v>21802</v>
      </c>
      <c r="S3091" t="s">
        <v>21803</v>
      </c>
      <c r="T3091" t="s">
        <v>21804</v>
      </c>
      <c r="U3091" t="s">
        <v>21805</v>
      </c>
      <c r="V3091" t="s">
        <v>366</v>
      </c>
      <c r="Z3091" t="s">
        <v>21806</v>
      </c>
      <c r="AE3091">
        <v>0</v>
      </c>
      <c r="AF3091">
        <v>3281</v>
      </c>
    </row>
    <row r="3092" spans="1:32" x14ac:dyDescent="0.3">
      <c r="A3092" s="1">
        <v>320</v>
      </c>
      <c r="B3092" t="s">
        <v>32</v>
      </c>
      <c r="C3092" t="s">
        <v>25448</v>
      </c>
      <c r="D3092" t="s">
        <v>21807</v>
      </c>
      <c r="E3092" t="s">
        <v>105</v>
      </c>
      <c r="F3092" t="s">
        <v>21808</v>
      </c>
      <c r="G3092" t="s">
        <v>3118</v>
      </c>
      <c r="H3092" t="s">
        <v>122</v>
      </c>
      <c r="I3092" t="s">
        <v>1917</v>
      </c>
      <c r="J3092" t="s">
        <v>39</v>
      </c>
      <c r="K3092" t="s">
        <v>1903</v>
      </c>
      <c r="L3092" t="s">
        <v>112</v>
      </c>
      <c r="M3092" t="s">
        <v>113</v>
      </c>
      <c r="N3092" t="s">
        <v>21809</v>
      </c>
      <c r="P3092" t="s">
        <v>167</v>
      </c>
      <c r="Q3092" t="s">
        <v>44</v>
      </c>
      <c r="V3092" t="s">
        <v>21810</v>
      </c>
      <c r="AE3092">
        <v>0</v>
      </c>
      <c r="AF3092">
        <v>3282</v>
      </c>
    </row>
    <row r="3093" spans="1:32" x14ac:dyDescent="0.3">
      <c r="A3093" s="1">
        <v>221</v>
      </c>
      <c r="B3093" t="s">
        <v>32</v>
      </c>
      <c r="C3093" t="s">
        <v>25449</v>
      </c>
      <c r="D3093" t="s">
        <v>21811</v>
      </c>
      <c r="E3093" t="s">
        <v>872</v>
      </c>
      <c r="F3093" t="s">
        <v>21812</v>
      </c>
      <c r="G3093" t="s">
        <v>2305</v>
      </c>
      <c r="H3093" t="s">
        <v>51</v>
      </c>
      <c r="I3093" t="s">
        <v>103</v>
      </c>
      <c r="J3093" t="s">
        <v>190</v>
      </c>
      <c r="K3093" t="s">
        <v>21813</v>
      </c>
      <c r="L3093" t="s">
        <v>877</v>
      </c>
      <c r="M3093" t="s">
        <v>1233</v>
      </c>
      <c r="N3093" t="s">
        <v>21814</v>
      </c>
      <c r="P3093" t="s">
        <v>4602</v>
      </c>
      <c r="Q3093" t="s">
        <v>44</v>
      </c>
      <c r="V3093" t="s">
        <v>21815</v>
      </c>
      <c r="AE3093">
        <v>0</v>
      </c>
      <c r="AF3093">
        <v>3283</v>
      </c>
    </row>
    <row r="3094" spans="1:32" x14ac:dyDescent="0.3">
      <c r="A3094" s="1">
        <v>2722</v>
      </c>
      <c r="B3094" t="s">
        <v>32</v>
      </c>
      <c r="C3094" t="s">
        <v>21816</v>
      </c>
      <c r="D3094" t="s">
        <v>21817</v>
      </c>
      <c r="E3094" t="s">
        <v>21818</v>
      </c>
      <c r="F3094" t="s">
        <v>21819</v>
      </c>
      <c r="G3094" t="s">
        <v>21820</v>
      </c>
      <c r="H3094" t="s">
        <v>122</v>
      </c>
      <c r="O3094" t="s">
        <v>62</v>
      </c>
      <c r="R3094" t="s">
        <v>21821</v>
      </c>
      <c r="S3094" t="s">
        <v>1325</v>
      </c>
      <c r="T3094" t="s">
        <v>21822</v>
      </c>
      <c r="U3094" t="s">
        <v>21823</v>
      </c>
      <c r="V3094" t="s">
        <v>366</v>
      </c>
      <c r="Z3094" t="s">
        <v>21824</v>
      </c>
      <c r="AE3094">
        <v>0</v>
      </c>
      <c r="AF3094">
        <v>3284</v>
      </c>
    </row>
    <row r="3095" spans="1:32" x14ac:dyDescent="0.3">
      <c r="A3095" s="1">
        <v>1190</v>
      </c>
      <c r="B3095" t="s">
        <v>32</v>
      </c>
      <c r="C3095" t="s">
        <v>25450</v>
      </c>
      <c r="D3095" t="s">
        <v>21825</v>
      </c>
      <c r="E3095" t="s">
        <v>3861</v>
      </c>
      <c r="F3095" t="s">
        <v>21826</v>
      </c>
      <c r="G3095" t="s">
        <v>1310</v>
      </c>
      <c r="H3095" t="s">
        <v>180</v>
      </c>
      <c r="I3095" t="s">
        <v>460</v>
      </c>
      <c r="K3095" t="s">
        <v>21827</v>
      </c>
      <c r="L3095" t="s">
        <v>3865</v>
      </c>
      <c r="M3095" t="s">
        <v>3866</v>
      </c>
      <c r="N3095" t="s">
        <v>21828</v>
      </c>
      <c r="Q3095" t="s">
        <v>44</v>
      </c>
      <c r="V3095" t="s">
        <v>21829</v>
      </c>
      <c r="AE3095">
        <v>0</v>
      </c>
      <c r="AF3095">
        <v>3285</v>
      </c>
    </row>
    <row r="3096" spans="1:32" x14ac:dyDescent="0.3">
      <c r="A3096" s="1">
        <v>600</v>
      </c>
      <c r="B3096" t="s">
        <v>32</v>
      </c>
      <c r="C3096" t="s">
        <v>21830</v>
      </c>
      <c r="D3096" t="s">
        <v>21831</v>
      </c>
      <c r="E3096" t="s">
        <v>21832</v>
      </c>
      <c r="F3096" t="s">
        <v>21833</v>
      </c>
      <c r="G3096" t="s">
        <v>21834</v>
      </c>
      <c r="H3096" t="s">
        <v>522</v>
      </c>
      <c r="I3096" t="s">
        <v>383</v>
      </c>
      <c r="J3096" t="s">
        <v>16875</v>
      </c>
      <c r="K3096" t="s">
        <v>17539</v>
      </c>
      <c r="L3096" t="s">
        <v>21835</v>
      </c>
      <c r="M3096" t="s">
        <v>21836</v>
      </c>
      <c r="N3096" t="s">
        <v>21837</v>
      </c>
      <c r="P3096" t="s">
        <v>21838</v>
      </c>
      <c r="Q3096" t="s">
        <v>44</v>
      </c>
      <c r="V3096" t="s">
        <v>21839</v>
      </c>
      <c r="AE3096">
        <v>0</v>
      </c>
      <c r="AF3096">
        <v>3286</v>
      </c>
    </row>
    <row r="3097" spans="1:32" x14ac:dyDescent="0.3">
      <c r="A3097" s="1">
        <v>41</v>
      </c>
      <c r="B3097" t="s">
        <v>663</v>
      </c>
      <c r="C3097" t="s">
        <v>21840</v>
      </c>
      <c r="D3097" t="s">
        <v>21841</v>
      </c>
      <c r="F3097" t="s">
        <v>21842</v>
      </c>
      <c r="G3097" t="s">
        <v>497</v>
      </c>
      <c r="H3097" t="s">
        <v>108</v>
      </c>
      <c r="K3097" t="s">
        <v>15203</v>
      </c>
      <c r="M3097" t="s">
        <v>21843</v>
      </c>
      <c r="N3097" t="s">
        <v>21844</v>
      </c>
      <c r="O3097" t="s">
        <v>665</v>
      </c>
      <c r="P3097" t="s">
        <v>9965</v>
      </c>
      <c r="Q3097" t="s">
        <v>220</v>
      </c>
      <c r="T3097" t="s">
        <v>21845</v>
      </c>
      <c r="V3097" t="s">
        <v>21846</v>
      </c>
      <c r="W3097" t="s">
        <v>21847</v>
      </c>
      <c r="X3097" t="s">
        <v>667</v>
      </c>
      <c r="AA3097" t="s">
        <v>21848</v>
      </c>
      <c r="AB3097" t="s">
        <v>668</v>
      </c>
      <c r="AC3097" t="s">
        <v>669</v>
      </c>
      <c r="AE3097">
        <v>0</v>
      </c>
      <c r="AF3097">
        <v>3287</v>
      </c>
    </row>
    <row r="3098" spans="1:32" x14ac:dyDescent="0.3">
      <c r="A3098" s="1">
        <v>289</v>
      </c>
      <c r="B3098" t="s">
        <v>32</v>
      </c>
      <c r="C3098" t="s">
        <v>25451</v>
      </c>
      <c r="D3098" t="s">
        <v>21849</v>
      </c>
      <c r="E3098" t="s">
        <v>345</v>
      </c>
      <c r="F3098" t="s">
        <v>21850</v>
      </c>
      <c r="G3098" t="s">
        <v>21851</v>
      </c>
      <c r="H3098" t="s">
        <v>459</v>
      </c>
      <c r="I3098" t="s">
        <v>1388</v>
      </c>
      <c r="J3098" t="s">
        <v>383</v>
      </c>
      <c r="K3098" t="s">
        <v>21852</v>
      </c>
      <c r="L3098" t="s">
        <v>351</v>
      </c>
      <c r="M3098" t="s">
        <v>352</v>
      </c>
      <c r="N3098" t="s">
        <v>21853</v>
      </c>
      <c r="P3098" t="s">
        <v>12551</v>
      </c>
      <c r="Q3098" t="s">
        <v>44</v>
      </c>
      <c r="V3098" t="s">
        <v>21854</v>
      </c>
      <c r="AE3098">
        <v>0</v>
      </c>
      <c r="AF3098">
        <v>3288</v>
      </c>
    </row>
    <row r="3099" spans="1:32" x14ac:dyDescent="0.3">
      <c r="A3099" s="1">
        <v>334</v>
      </c>
      <c r="B3099" t="s">
        <v>32</v>
      </c>
      <c r="C3099" t="s">
        <v>25452</v>
      </c>
      <c r="D3099" t="s">
        <v>21855</v>
      </c>
      <c r="E3099" t="s">
        <v>34</v>
      </c>
      <c r="F3099" t="s">
        <v>21856</v>
      </c>
      <c r="G3099" t="s">
        <v>21857</v>
      </c>
      <c r="H3099" t="s">
        <v>91</v>
      </c>
      <c r="I3099" t="s">
        <v>103</v>
      </c>
      <c r="J3099" t="s">
        <v>39</v>
      </c>
      <c r="K3099" t="s">
        <v>4700</v>
      </c>
      <c r="L3099" t="s">
        <v>41</v>
      </c>
      <c r="M3099" t="s">
        <v>42</v>
      </c>
      <c r="N3099" t="s">
        <v>21858</v>
      </c>
      <c r="Q3099" t="s">
        <v>44</v>
      </c>
      <c r="V3099" t="s">
        <v>21859</v>
      </c>
      <c r="AE3099">
        <v>0</v>
      </c>
      <c r="AF3099">
        <v>3289</v>
      </c>
    </row>
    <row r="3100" spans="1:32" x14ac:dyDescent="0.3">
      <c r="A3100" s="1">
        <v>2999</v>
      </c>
      <c r="B3100" t="s">
        <v>32</v>
      </c>
      <c r="C3100" t="s">
        <v>21860</v>
      </c>
      <c r="D3100" t="s">
        <v>21861</v>
      </c>
      <c r="E3100" t="s">
        <v>21862</v>
      </c>
      <c r="F3100" t="s">
        <v>21863</v>
      </c>
      <c r="G3100" t="s">
        <v>21864</v>
      </c>
      <c r="H3100" t="s">
        <v>108</v>
      </c>
      <c r="O3100" t="s">
        <v>62</v>
      </c>
      <c r="R3100" t="s">
        <v>21865</v>
      </c>
      <c r="S3100" t="s">
        <v>21866</v>
      </c>
      <c r="T3100" t="s">
        <v>21867</v>
      </c>
      <c r="U3100" t="s">
        <v>21868</v>
      </c>
      <c r="V3100" t="s">
        <v>366</v>
      </c>
      <c r="AE3100">
        <v>0</v>
      </c>
      <c r="AF3100">
        <v>3291</v>
      </c>
    </row>
    <row r="3101" spans="1:32" x14ac:dyDescent="0.3">
      <c r="A3101" s="1">
        <v>585</v>
      </c>
      <c r="B3101" t="s">
        <v>32</v>
      </c>
      <c r="C3101" t="s">
        <v>25453</v>
      </c>
      <c r="D3101" t="s">
        <v>21869</v>
      </c>
      <c r="E3101" t="s">
        <v>34</v>
      </c>
      <c r="F3101" t="s">
        <v>21870</v>
      </c>
      <c r="G3101" t="s">
        <v>10964</v>
      </c>
      <c r="H3101" t="s">
        <v>91</v>
      </c>
      <c r="I3101" t="s">
        <v>103</v>
      </c>
      <c r="K3101" t="s">
        <v>2179</v>
      </c>
      <c r="L3101" t="s">
        <v>41</v>
      </c>
      <c r="M3101" t="s">
        <v>42</v>
      </c>
      <c r="N3101" t="s">
        <v>21871</v>
      </c>
      <c r="Q3101" t="s">
        <v>44</v>
      </c>
      <c r="V3101" t="s">
        <v>21872</v>
      </c>
      <c r="AE3101">
        <v>0</v>
      </c>
      <c r="AF3101">
        <v>3292</v>
      </c>
    </row>
    <row r="3102" spans="1:32" x14ac:dyDescent="0.3">
      <c r="A3102" s="1">
        <v>983</v>
      </c>
      <c r="B3102" t="s">
        <v>32</v>
      </c>
      <c r="C3102" t="s">
        <v>25454</v>
      </c>
      <c r="D3102" t="s">
        <v>21873</v>
      </c>
      <c r="E3102" t="s">
        <v>10050</v>
      </c>
      <c r="F3102" t="s">
        <v>21874</v>
      </c>
      <c r="G3102" t="s">
        <v>3213</v>
      </c>
      <c r="H3102" t="s">
        <v>475</v>
      </c>
      <c r="I3102" t="s">
        <v>2179</v>
      </c>
      <c r="J3102" t="s">
        <v>39</v>
      </c>
      <c r="K3102" t="s">
        <v>14608</v>
      </c>
      <c r="L3102" t="s">
        <v>10054</v>
      </c>
      <c r="M3102" t="s">
        <v>10055</v>
      </c>
      <c r="N3102" t="s">
        <v>21875</v>
      </c>
      <c r="P3102" t="s">
        <v>7096</v>
      </c>
      <c r="Q3102" t="s">
        <v>44</v>
      </c>
      <c r="V3102" t="s">
        <v>21876</v>
      </c>
      <c r="AE3102">
        <v>0</v>
      </c>
      <c r="AF3102">
        <v>3293</v>
      </c>
    </row>
    <row r="3103" spans="1:32" x14ac:dyDescent="0.3">
      <c r="A3103" s="1">
        <v>311</v>
      </c>
      <c r="B3103" t="s">
        <v>32</v>
      </c>
      <c r="C3103" t="s">
        <v>25455</v>
      </c>
      <c r="D3103" t="s">
        <v>4697</v>
      </c>
      <c r="E3103" t="s">
        <v>1734</v>
      </c>
      <c r="F3103" t="s">
        <v>21877</v>
      </c>
      <c r="G3103" t="s">
        <v>1042</v>
      </c>
      <c r="H3103" t="s">
        <v>122</v>
      </c>
      <c r="I3103" t="s">
        <v>228</v>
      </c>
      <c r="K3103" t="s">
        <v>349</v>
      </c>
      <c r="L3103" t="s">
        <v>1737</v>
      </c>
      <c r="M3103" t="s">
        <v>1738</v>
      </c>
      <c r="N3103" t="s">
        <v>21878</v>
      </c>
      <c r="Q3103" t="s">
        <v>44</v>
      </c>
      <c r="V3103" t="s">
        <v>21879</v>
      </c>
      <c r="AE3103">
        <v>0</v>
      </c>
      <c r="AF3103">
        <v>3294</v>
      </c>
    </row>
    <row r="3104" spans="1:32" x14ac:dyDescent="0.3">
      <c r="A3104" s="1">
        <v>150</v>
      </c>
      <c r="B3104" t="s">
        <v>32</v>
      </c>
      <c r="C3104" t="s">
        <v>25456</v>
      </c>
      <c r="D3104" t="s">
        <v>21880</v>
      </c>
      <c r="E3104" t="s">
        <v>8469</v>
      </c>
      <c r="F3104" t="s">
        <v>21881</v>
      </c>
      <c r="G3104" t="s">
        <v>4957</v>
      </c>
      <c r="H3104" t="s">
        <v>91</v>
      </c>
      <c r="I3104" t="s">
        <v>476</v>
      </c>
      <c r="J3104" t="s">
        <v>236</v>
      </c>
      <c r="K3104" t="s">
        <v>21882</v>
      </c>
      <c r="L3104" t="s">
        <v>8473</v>
      </c>
      <c r="M3104" t="s">
        <v>8474</v>
      </c>
      <c r="N3104" t="s">
        <v>21883</v>
      </c>
      <c r="P3104" t="s">
        <v>21884</v>
      </c>
      <c r="Q3104" t="s">
        <v>44</v>
      </c>
      <c r="V3104" t="s">
        <v>21885</v>
      </c>
      <c r="AE3104">
        <v>0</v>
      </c>
      <c r="AF3104">
        <v>3295</v>
      </c>
    </row>
    <row r="3105" spans="1:32" x14ac:dyDescent="0.3">
      <c r="A3105" s="1">
        <v>1188</v>
      </c>
      <c r="B3105" t="s">
        <v>32</v>
      </c>
      <c r="C3105" t="s">
        <v>25457</v>
      </c>
      <c r="D3105" t="s">
        <v>21886</v>
      </c>
      <c r="E3105" t="s">
        <v>1254</v>
      </c>
      <c r="F3105" t="s">
        <v>21887</v>
      </c>
      <c r="G3105" t="s">
        <v>1042</v>
      </c>
      <c r="H3105" t="s">
        <v>122</v>
      </c>
      <c r="I3105" t="s">
        <v>324</v>
      </c>
      <c r="J3105" t="s">
        <v>124</v>
      </c>
      <c r="K3105" t="s">
        <v>21888</v>
      </c>
      <c r="L3105" t="s">
        <v>1257</v>
      </c>
      <c r="M3105" t="s">
        <v>1258</v>
      </c>
      <c r="N3105" t="s">
        <v>21889</v>
      </c>
      <c r="Q3105" t="s">
        <v>44</v>
      </c>
      <c r="V3105" t="s">
        <v>21890</v>
      </c>
      <c r="AE3105">
        <v>0</v>
      </c>
      <c r="AF3105">
        <v>3296</v>
      </c>
    </row>
    <row r="3106" spans="1:32" x14ac:dyDescent="0.3">
      <c r="A3106" s="1">
        <v>450</v>
      </c>
      <c r="B3106" t="s">
        <v>32</v>
      </c>
      <c r="C3106" t="s">
        <v>25458</v>
      </c>
      <c r="D3106" t="s">
        <v>21891</v>
      </c>
      <c r="E3106" t="s">
        <v>14813</v>
      </c>
      <c r="F3106" t="s">
        <v>21892</v>
      </c>
      <c r="G3106" t="s">
        <v>9023</v>
      </c>
      <c r="H3106" t="s">
        <v>248</v>
      </c>
      <c r="I3106" t="s">
        <v>103</v>
      </c>
      <c r="J3106" t="s">
        <v>168</v>
      </c>
      <c r="K3106" t="s">
        <v>2769</v>
      </c>
      <c r="L3106" t="s">
        <v>14816</v>
      </c>
      <c r="M3106" t="s">
        <v>14817</v>
      </c>
      <c r="N3106" t="s">
        <v>21893</v>
      </c>
      <c r="P3106" t="s">
        <v>1491</v>
      </c>
      <c r="Q3106" t="s">
        <v>44</v>
      </c>
      <c r="V3106" t="s">
        <v>21894</v>
      </c>
      <c r="AE3106">
        <v>0</v>
      </c>
      <c r="AF3106">
        <v>3297</v>
      </c>
    </row>
    <row r="3107" spans="1:32" x14ac:dyDescent="0.3">
      <c r="A3107" s="1">
        <v>249</v>
      </c>
      <c r="B3107" t="s">
        <v>32</v>
      </c>
      <c r="C3107" t="s">
        <v>25459</v>
      </c>
      <c r="D3107" t="s">
        <v>21895</v>
      </c>
      <c r="E3107" t="s">
        <v>345</v>
      </c>
      <c r="F3107" t="s">
        <v>21896</v>
      </c>
      <c r="G3107" t="s">
        <v>12638</v>
      </c>
      <c r="H3107" t="s">
        <v>37</v>
      </c>
      <c r="I3107" t="s">
        <v>2444</v>
      </c>
      <c r="J3107" t="s">
        <v>1044</v>
      </c>
      <c r="K3107" t="s">
        <v>21897</v>
      </c>
      <c r="L3107" t="s">
        <v>351</v>
      </c>
      <c r="M3107" t="s">
        <v>352</v>
      </c>
      <c r="N3107" t="s">
        <v>21898</v>
      </c>
      <c r="P3107" t="s">
        <v>21899</v>
      </c>
      <c r="Q3107" t="s">
        <v>44</v>
      </c>
      <c r="V3107" t="s">
        <v>21900</v>
      </c>
      <c r="AE3107">
        <v>0</v>
      </c>
      <c r="AF3107">
        <v>3298</v>
      </c>
    </row>
    <row r="3108" spans="1:32" x14ac:dyDescent="0.3">
      <c r="A3108" s="1">
        <v>62</v>
      </c>
      <c r="B3108" t="s">
        <v>32</v>
      </c>
      <c r="C3108" t="s">
        <v>25460</v>
      </c>
      <c r="D3108" t="s">
        <v>21901</v>
      </c>
      <c r="E3108" t="s">
        <v>21902</v>
      </c>
      <c r="F3108" t="s">
        <v>21903</v>
      </c>
      <c r="G3108" t="s">
        <v>2483</v>
      </c>
      <c r="H3108" t="s">
        <v>108</v>
      </c>
      <c r="I3108" t="s">
        <v>789</v>
      </c>
      <c r="J3108" t="s">
        <v>39</v>
      </c>
      <c r="K3108" t="s">
        <v>310</v>
      </c>
      <c r="L3108" t="s">
        <v>21904</v>
      </c>
      <c r="M3108" t="s">
        <v>21905</v>
      </c>
      <c r="N3108" t="s">
        <v>21906</v>
      </c>
      <c r="P3108" t="s">
        <v>1204</v>
      </c>
      <c r="Q3108" t="s">
        <v>44</v>
      </c>
      <c r="V3108" t="s">
        <v>21907</v>
      </c>
      <c r="AE3108">
        <v>0</v>
      </c>
      <c r="AF3108">
        <v>3299</v>
      </c>
    </row>
    <row r="3109" spans="1:32" x14ac:dyDescent="0.3">
      <c r="A3109" s="1">
        <v>2347</v>
      </c>
      <c r="B3109" t="s">
        <v>32</v>
      </c>
      <c r="C3109" t="s">
        <v>25461</v>
      </c>
      <c r="D3109" t="s">
        <v>21908</v>
      </c>
      <c r="E3109" t="s">
        <v>187</v>
      </c>
      <c r="F3109" t="s">
        <v>21909</v>
      </c>
      <c r="G3109" t="s">
        <v>102</v>
      </c>
      <c r="H3109" t="s">
        <v>37</v>
      </c>
      <c r="I3109" t="s">
        <v>75</v>
      </c>
      <c r="J3109" t="s">
        <v>147</v>
      </c>
      <c r="K3109" t="s">
        <v>4214</v>
      </c>
      <c r="L3109" t="s">
        <v>192</v>
      </c>
      <c r="M3109" t="s">
        <v>193</v>
      </c>
      <c r="N3109" t="s">
        <v>21910</v>
      </c>
      <c r="P3109" t="s">
        <v>7602</v>
      </c>
      <c r="Q3109" t="s">
        <v>44</v>
      </c>
      <c r="V3109" t="s">
        <v>21911</v>
      </c>
      <c r="AE3109">
        <v>0</v>
      </c>
      <c r="AF3109">
        <v>3300</v>
      </c>
    </row>
    <row r="3110" spans="1:32" x14ac:dyDescent="0.3">
      <c r="A3110" s="1">
        <v>992</v>
      </c>
      <c r="B3110" t="s">
        <v>32</v>
      </c>
      <c r="C3110" t="s">
        <v>25462</v>
      </c>
      <c r="D3110" t="s">
        <v>21912</v>
      </c>
      <c r="E3110" t="s">
        <v>105</v>
      </c>
      <c r="F3110" t="s">
        <v>21913</v>
      </c>
      <c r="G3110" t="s">
        <v>2305</v>
      </c>
      <c r="H3110" t="s">
        <v>51</v>
      </c>
      <c r="I3110" t="s">
        <v>498</v>
      </c>
      <c r="J3110" t="s">
        <v>110</v>
      </c>
      <c r="K3110" t="s">
        <v>10226</v>
      </c>
      <c r="L3110" t="s">
        <v>112</v>
      </c>
      <c r="M3110" t="s">
        <v>113</v>
      </c>
      <c r="N3110" t="s">
        <v>21914</v>
      </c>
      <c r="P3110" t="s">
        <v>173</v>
      </c>
      <c r="Q3110" t="s">
        <v>44</v>
      </c>
      <c r="V3110" t="s">
        <v>21915</v>
      </c>
      <c r="AE3110">
        <v>0</v>
      </c>
      <c r="AF3110">
        <v>3301</v>
      </c>
    </row>
    <row r="3111" spans="1:32" x14ac:dyDescent="0.3">
      <c r="A3111" s="1">
        <v>75</v>
      </c>
      <c r="B3111" t="s">
        <v>32</v>
      </c>
      <c r="C3111" t="s">
        <v>25463</v>
      </c>
      <c r="D3111" t="s">
        <v>21916</v>
      </c>
      <c r="E3111" t="s">
        <v>2293</v>
      </c>
      <c r="F3111" t="s">
        <v>21917</v>
      </c>
      <c r="G3111" t="s">
        <v>3604</v>
      </c>
      <c r="H3111" t="s">
        <v>180</v>
      </c>
      <c r="I3111" t="s">
        <v>215</v>
      </c>
      <c r="J3111" t="s">
        <v>190</v>
      </c>
      <c r="K3111" t="s">
        <v>21918</v>
      </c>
      <c r="L3111" t="s">
        <v>2298</v>
      </c>
      <c r="M3111" t="s">
        <v>2299</v>
      </c>
      <c r="N3111" t="s">
        <v>21919</v>
      </c>
      <c r="P3111" t="s">
        <v>21920</v>
      </c>
      <c r="Q3111" t="s">
        <v>44</v>
      </c>
      <c r="V3111" t="s">
        <v>21921</v>
      </c>
      <c r="AE3111">
        <v>0</v>
      </c>
      <c r="AF3111">
        <v>3302</v>
      </c>
    </row>
    <row r="3112" spans="1:32" x14ac:dyDescent="0.3">
      <c r="A3112" s="1">
        <v>92</v>
      </c>
      <c r="B3112" t="s">
        <v>32</v>
      </c>
      <c r="C3112" t="s">
        <v>25464</v>
      </c>
      <c r="D3112" t="s">
        <v>21922</v>
      </c>
      <c r="E3112" t="s">
        <v>3890</v>
      </c>
      <c r="F3112" t="s">
        <v>21923</v>
      </c>
      <c r="G3112" t="s">
        <v>9877</v>
      </c>
      <c r="H3112" t="s">
        <v>180</v>
      </c>
      <c r="I3112" t="s">
        <v>21924</v>
      </c>
      <c r="K3112" t="s">
        <v>434</v>
      </c>
      <c r="L3112" t="s">
        <v>3894</v>
      </c>
      <c r="M3112" t="s">
        <v>3895</v>
      </c>
      <c r="N3112" t="s">
        <v>21925</v>
      </c>
      <c r="P3112" t="s">
        <v>1043</v>
      </c>
      <c r="Q3112" t="s">
        <v>44</v>
      </c>
      <c r="V3112" t="s">
        <v>21926</v>
      </c>
      <c r="AE3112">
        <v>0</v>
      </c>
      <c r="AF3112">
        <v>3303</v>
      </c>
    </row>
    <row r="3113" spans="1:32" x14ac:dyDescent="0.3">
      <c r="A3113" s="1">
        <v>981</v>
      </c>
      <c r="B3113" t="s">
        <v>32</v>
      </c>
      <c r="C3113" t="s">
        <v>25465</v>
      </c>
      <c r="D3113" t="s">
        <v>21927</v>
      </c>
      <c r="E3113" t="s">
        <v>34</v>
      </c>
      <c r="F3113" t="s">
        <v>21928</v>
      </c>
      <c r="G3113" t="s">
        <v>21929</v>
      </c>
      <c r="H3113" t="s">
        <v>74</v>
      </c>
      <c r="I3113" t="s">
        <v>324</v>
      </c>
      <c r="K3113" t="s">
        <v>6602</v>
      </c>
      <c r="L3113" t="s">
        <v>41</v>
      </c>
      <c r="M3113" t="s">
        <v>42</v>
      </c>
      <c r="N3113" t="s">
        <v>21930</v>
      </c>
      <c r="Q3113" t="s">
        <v>44</v>
      </c>
      <c r="V3113" t="s">
        <v>21931</v>
      </c>
      <c r="AE3113">
        <v>0</v>
      </c>
      <c r="AF3113">
        <v>3304</v>
      </c>
    </row>
    <row r="3114" spans="1:32" x14ac:dyDescent="0.3">
      <c r="A3114" s="1">
        <v>744</v>
      </c>
      <c r="B3114" t="s">
        <v>32</v>
      </c>
      <c r="C3114" t="s">
        <v>25466</v>
      </c>
      <c r="D3114" t="s">
        <v>21932</v>
      </c>
      <c r="E3114" t="s">
        <v>369</v>
      </c>
      <c r="F3114" t="s">
        <v>21933</v>
      </c>
      <c r="G3114" t="s">
        <v>1814</v>
      </c>
      <c r="H3114" t="s">
        <v>180</v>
      </c>
      <c r="I3114" t="s">
        <v>383</v>
      </c>
      <c r="J3114" t="s">
        <v>168</v>
      </c>
      <c r="K3114" t="s">
        <v>21934</v>
      </c>
      <c r="L3114" t="s">
        <v>375</v>
      </c>
      <c r="M3114" t="s">
        <v>376</v>
      </c>
      <c r="N3114" t="s">
        <v>21935</v>
      </c>
      <c r="P3114" t="s">
        <v>12331</v>
      </c>
      <c r="Q3114" t="s">
        <v>44</v>
      </c>
      <c r="V3114" t="s">
        <v>21936</v>
      </c>
      <c r="AE3114">
        <v>0</v>
      </c>
      <c r="AF3114">
        <v>3305</v>
      </c>
    </row>
    <row r="3115" spans="1:32" x14ac:dyDescent="0.3">
      <c r="A3115" s="1">
        <v>2614</v>
      </c>
      <c r="B3115" t="s">
        <v>32</v>
      </c>
      <c r="C3115" t="s">
        <v>21937</v>
      </c>
      <c r="D3115" t="s">
        <v>21938</v>
      </c>
      <c r="E3115" t="s">
        <v>21939</v>
      </c>
      <c r="F3115" t="s">
        <v>21940</v>
      </c>
      <c r="G3115" t="s">
        <v>5005</v>
      </c>
      <c r="H3115" t="s">
        <v>475</v>
      </c>
      <c r="O3115" t="s">
        <v>62</v>
      </c>
      <c r="R3115" t="s">
        <v>21941</v>
      </c>
      <c r="S3115" t="s">
        <v>21942</v>
      </c>
      <c r="T3115" t="s">
        <v>21943</v>
      </c>
      <c r="U3115" t="s">
        <v>21944</v>
      </c>
      <c r="V3115" t="s">
        <v>1067</v>
      </c>
      <c r="AE3115">
        <v>0</v>
      </c>
      <c r="AF3115">
        <v>3306</v>
      </c>
    </row>
    <row r="3116" spans="1:32" x14ac:dyDescent="0.3">
      <c r="A3116" s="1">
        <v>724</v>
      </c>
      <c r="B3116" t="s">
        <v>32</v>
      </c>
      <c r="C3116" t="s">
        <v>25467</v>
      </c>
      <c r="D3116" t="s">
        <v>21945</v>
      </c>
      <c r="E3116" t="s">
        <v>21946</v>
      </c>
      <c r="F3116" t="s">
        <v>21947</v>
      </c>
      <c r="G3116" t="s">
        <v>21948</v>
      </c>
      <c r="H3116" t="s">
        <v>91</v>
      </c>
      <c r="I3116" t="s">
        <v>21949</v>
      </c>
      <c r="J3116" t="s">
        <v>7432</v>
      </c>
      <c r="K3116" t="s">
        <v>1599</v>
      </c>
      <c r="L3116" t="s">
        <v>21950</v>
      </c>
      <c r="M3116" t="s">
        <v>21951</v>
      </c>
      <c r="N3116" t="s">
        <v>21952</v>
      </c>
      <c r="Q3116" t="s">
        <v>44</v>
      </c>
      <c r="V3116" t="s">
        <v>21953</v>
      </c>
      <c r="AE3116">
        <v>0</v>
      </c>
      <c r="AF3116">
        <v>3307</v>
      </c>
    </row>
    <row r="3117" spans="1:32" x14ac:dyDescent="0.3">
      <c r="A3117" s="1">
        <v>3111</v>
      </c>
      <c r="B3117" t="s">
        <v>32</v>
      </c>
      <c r="C3117" t="s">
        <v>21954</v>
      </c>
      <c r="D3117" t="s">
        <v>21955</v>
      </c>
      <c r="E3117" t="s">
        <v>21956</v>
      </c>
      <c r="F3117" t="s">
        <v>21957</v>
      </c>
      <c r="G3117" t="s">
        <v>21958</v>
      </c>
      <c r="H3117" t="s">
        <v>108</v>
      </c>
      <c r="O3117" t="s">
        <v>62</v>
      </c>
      <c r="R3117" t="s">
        <v>21959</v>
      </c>
      <c r="S3117" t="s">
        <v>21960</v>
      </c>
      <c r="T3117" t="s">
        <v>21961</v>
      </c>
      <c r="U3117" t="s">
        <v>21962</v>
      </c>
      <c r="V3117" t="s">
        <v>67</v>
      </c>
      <c r="Y3117" t="s">
        <v>21963</v>
      </c>
      <c r="AE3117">
        <v>0</v>
      </c>
      <c r="AF3117">
        <v>3308</v>
      </c>
    </row>
    <row r="3118" spans="1:32" x14ac:dyDescent="0.3">
      <c r="A3118" s="1">
        <v>260</v>
      </c>
      <c r="B3118" t="s">
        <v>32</v>
      </c>
      <c r="C3118" t="s">
        <v>21964</v>
      </c>
      <c r="D3118" t="s">
        <v>21965</v>
      </c>
      <c r="E3118" t="s">
        <v>2891</v>
      </c>
      <c r="F3118" t="s">
        <v>21966</v>
      </c>
      <c r="G3118" t="s">
        <v>3222</v>
      </c>
      <c r="H3118" t="s">
        <v>522</v>
      </c>
      <c r="I3118" t="s">
        <v>2989</v>
      </c>
      <c r="J3118" t="s">
        <v>39</v>
      </c>
      <c r="K3118" t="s">
        <v>7607</v>
      </c>
      <c r="L3118" t="s">
        <v>2894</v>
      </c>
      <c r="M3118" t="s">
        <v>2895</v>
      </c>
      <c r="N3118" t="s">
        <v>21967</v>
      </c>
      <c r="P3118" t="s">
        <v>4291</v>
      </c>
      <c r="Q3118" t="s">
        <v>44</v>
      </c>
      <c r="V3118" t="s">
        <v>21968</v>
      </c>
      <c r="AE3118">
        <v>0</v>
      </c>
      <c r="AF3118">
        <v>3309</v>
      </c>
    </row>
    <row r="3119" spans="1:32" x14ac:dyDescent="0.3">
      <c r="A3119" s="1">
        <v>3083</v>
      </c>
      <c r="B3119" t="s">
        <v>32</v>
      </c>
      <c r="C3119" t="s">
        <v>21969</v>
      </c>
      <c r="D3119" t="s">
        <v>21970</v>
      </c>
      <c r="E3119" t="s">
        <v>21971</v>
      </c>
      <c r="F3119" t="s">
        <v>21972</v>
      </c>
      <c r="G3119" t="s">
        <v>13007</v>
      </c>
      <c r="H3119" t="s">
        <v>108</v>
      </c>
      <c r="O3119" t="s">
        <v>62</v>
      </c>
      <c r="R3119" t="s">
        <v>21973</v>
      </c>
      <c r="S3119" t="s">
        <v>21974</v>
      </c>
      <c r="T3119" t="s">
        <v>21975</v>
      </c>
      <c r="U3119" t="s">
        <v>21976</v>
      </c>
      <c r="V3119" t="s">
        <v>67</v>
      </c>
      <c r="AE3119">
        <v>0</v>
      </c>
      <c r="AF3119">
        <v>3310</v>
      </c>
    </row>
    <row r="3120" spans="1:32" x14ac:dyDescent="0.3">
      <c r="A3120" s="1">
        <v>3472</v>
      </c>
      <c r="B3120" t="s">
        <v>32</v>
      </c>
      <c r="C3120" t="s">
        <v>21977</v>
      </c>
      <c r="D3120" t="s">
        <v>21978</v>
      </c>
      <c r="E3120" t="s">
        <v>21979</v>
      </c>
      <c r="F3120" t="s">
        <v>21980</v>
      </c>
      <c r="G3120" t="s">
        <v>6410</v>
      </c>
      <c r="H3120" t="s">
        <v>91</v>
      </c>
      <c r="O3120" t="s">
        <v>62</v>
      </c>
      <c r="R3120" t="s">
        <v>21981</v>
      </c>
      <c r="S3120" t="s">
        <v>21982</v>
      </c>
      <c r="T3120" t="s">
        <v>21983</v>
      </c>
      <c r="U3120" t="s">
        <v>21984</v>
      </c>
      <c r="V3120" t="s">
        <v>366</v>
      </c>
      <c r="AE3120">
        <v>0</v>
      </c>
      <c r="AF3120">
        <v>3311</v>
      </c>
    </row>
    <row r="3121" spans="1:32" x14ac:dyDescent="0.3">
      <c r="A3121" s="1">
        <v>291</v>
      </c>
      <c r="B3121" t="s">
        <v>32</v>
      </c>
      <c r="C3121" t="s">
        <v>25468</v>
      </c>
      <c r="D3121" t="s">
        <v>21985</v>
      </c>
      <c r="E3121" t="s">
        <v>4270</v>
      </c>
      <c r="F3121" t="s">
        <v>21986</v>
      </c>
      <c r="G3121" t="s">
        <v>9023</v>
      </c>
      <c r="H3121" t="s">
        <v>248</v>
      </c>
      <c r="I3121" t="s">
        <v>265</v>
      </c>
      <c r="J3121" t="s">
        <v>147</v>
      </c>
      <c r="K3121" t="s">
        <v>6028</v>
      </c>
      <c r="L3121" t="s">
        <v>4272</v>
      </c>
      <c r="M3121" t="s">
        <v>4273</v>
      </c>
      <c r="N3121" t="s">
        <v>21987</v>
      </c>
      <c r="P3121" t="s">
        <v>1235</v>
      </c>
      <c r="Q3121" t="s">
        <v>44</v>
      </c>
      <c r="V3121" t="s">
        <v>21988</v>
      </c>
      <c r="AE3121">
        <v>0</v>
      </c>
      <c r="AF3121">
        <v>3312</v>
      </c>
    </row>
    <row r="3122" spans="1:32" x14ac:dyDescent="0.3">
      <c r="A3122" s="1">
        <v>2894</v>
      </c>
      <c r="B3122" t="s">
        <v>32</v>
      </c>
      <c r="C3122" t="s">
        <v>21989</v>
      </c>
      <c r="D3122" t="s">
        <v>21990</v>
      </c>
      <c r="E3122" t="s">
        <v>21991</v>
      </c>
      <c r="F3122" t="s">
        <v>21992</v>
      </c>
      <c r="G3122" t="s">
        <v>21993</v>
      </c>
      <c r="H3122" t="s">
        <v>180</v>
      </c>
      <c r="O3122" t="s">
        <v>62</v>
      </c>
      <c r="R3122" t="s">
        <v>21994</v>
      </c>
      <c r="S3122" t="s">
        <v>21995</v>
      </c>
      <c r="T3122" t="s">
        <v>21996</v>
      </c>
      <c r="U3122" t="s">
        <v>21997</v>
      </c>
      <c r="V3122" t="s">
        <v>21998</v>
      </c>
      <c r="AE3122">
        <v>0</v>
      </c>
      <c r="AF3122">
        <v>3313</v>
      </c>
    </row>
    <row r="3123" spans="1:32" x14ac:dyDescent="0.3">
      <c r="A3123" s="1">
        <v>2871</v>
      </c>
      <c r="B3123" t="s">
        <v>32</v>
      </c>
      <c r="C3123" t="s">
        <v>21999</v>
      </c>
      <c r="D3123" t="s">
        <v>22000</v>
      </c>
      <c r="E3123" t="s">
        <v>22001</v>
      </c>
      <c r="F3123" t="s">
        <v>22002</v>
      </c>
      <c r="G3123" t="s">
        <v>22003</v>
      </c>
      <c r="H3123" t="s">
        <v>180</v>
      </c>
      <c r="O3123" t="s">
        <v>62</v>
      </c>
      <c r="R3123" t="s">
        <v>22004</v>
      </c>
      <c r="S3123" t="s">
        <v>22005</v>
      </c>
      <c r="T3123" t="s">
        <v>22006</v>
      </c>
      <c r="U3123" t="s">
        <v>22007</v>
      </c>
      <c r="V3123" t="s">
        <v>67</v>
      </c>
      <c r="Y3123" t="s">
        <v>22008</v>
      </c>
      <c r="AE3123">
        <v>0</v>
      </c>
      <c r="AF3123">
        <v>3314</v>
      </c>
    </row>
    <row r="3124" spans="1:32" x14ac:dyDescent="0.3">
      <c r="A3124" s="1">
        <v>3106</v>
      </c>
      <c r="B3124" t="s">
        <v>32</v>
      </c>
      <c r="C3124" t="s">
        <v>22009</v>
      </c>
      <c r="D3124" t="s">
        <v>22010</v>
      </c>
      <c r="E3124" t="s">
        <v>22011</v>
      </c>
      <c r="F3124" t="s">
        <v>22012</v>
      </c>
      <c r="G3124" t="s">
        <v>22013</v>
      </c>
      <c r="H3124" t="s">
        <v>108</v>
      </c>
      <c r="O3124" t="s">
        <v>62</v>
      </c>
      <c r="R3124" t="s">
        <v>22014</v>
      </c>
      <c r="S3124" t="s">
        <v>22015</v>
      </c>
      <c r="T3124" t="s">
        <v>22016</v>
      </c>
      <c r="U3124" t="s">
        <v>22017</v>
      </c>
      <c r="V3124" t="s">
        <v>3284</v>
      </c>
      <c r="AE3124">
        <v>0</v>
      </c>
      <c r="AF3124">
        <v>3315</v>
      </c>
    </row>
    <row r="3125" spans="1:32" x14ac:dyDescent="0.3">
      <c r="A3125" s="1">
        <v>2879</v>
      </c>
      <c r="B3125" t="s">
        <v>32</v>
      </c>
      <c r="C3125" t="s">
        <v>22018</v>
      </c>
      <c r="D3125" t="s">
        <v>22019</v>
      </c>
      <c r="E3125" t="s">
        <v>22020</v>
      </c>
      <c r="F3125" t="s">
        <v>22021</v>
      </c>
      <c r="G3125" t="s">
        <v>22022</v>
      </c>
      <c r="H3125" t="s">
        <v>475</v>
      </c>
      <c r="O3125" t="s">
        <v>62</v>
      </c>
      <c r="R3125" t="s">
        <v>22023</v>
      </c>
      <c r="S3125" t="s">
        <v>22024</v>
      </c>
      <c r="T3125" t="s">
        <v>22025</v>
      </c>
      <c r="U3125" t="s">
        <v>22026</v>
      </c>
      <c r="V3125" t="s">
        <v>67</v>
      </c>
      <c r="Z3125" t="s">
        <v>22027</v>
      </c>
      <c r="AE3125">
        <v>0</v>
      </c>
      <c r="AF3125">
        <v>3316</v>
      </c>
    </row>
    <row r="3126" spans="1:32" x14ac:dyDescent="0.3">
      <c r="A3126" s="1">
        <v>607</v>
      </c>
      <c r="B3126" t="s">
        <v>32</v>
      </c>
      <c r="C3126" t="s">
        <v>25469</v>
      </c>
      <c r="D3126" t="s">
        <v>22028</v>
      </c>
      <c r="E3126" t="s">
        <v>34</v>
      </c>
      <c r="F3126" t="s">
        <v>22029</v>
      </c>
      <c r="G3126" t="s">
        <v>22030</v>
      </c>
      <c r="H3126" t="s">
        <v>459</v>
      </c>
      <c r="I3126" t="s">
        <v>1231</v>
      </c>
      <c r="K3126" t="s">
        <v>3158</v>
      </c>
      <c r="L3126" t="s">
        <v>41</v>
      </c>
      <c r="M3126" t="s">
        <v>42</v>
      </c>
      <c r="N3126" t="s">
        <v>22031</v>
      </c>
      <c r="Q3126" t="s">
        <v>44</v>
      </c>
      <c r="V3126" t="s">
        <v>22032</v>
      </c>
      <c r="AE3126">
        <v>0</v>
      </c>
      <c r="AF3126">
        <v>3317</v>
      </c>
    </row>
    <row r="3127" spans="1:32" x14ac:dyDescent="0.3">
      <c r="A3127" s="1">
        <v>837</v>
      </c>
      <c r="B3127" t="s">
        <v>32</v>
      </c>
      <c r="C3127" t="s">
        <v>25470</v>
      </c>
      <c r="D3127" t="s">
        <v>22033</v>
      </c>
      <c r="E3127" t="s">
        <v>1247</v>
      </c>
      <c r="F3127" t="s">
        <v>22034</v>
      </c>
      <c r="G3127" t="s">
        <v>22035</v>
      </c>
      <c r="H3127" t="s">
        <v>122</v>
      </c>
      <c r="I3127" t="s">
        <v>236</v>
      </c>
      <c r="J3127" t="s">
        <v>147</v>
      </c>
      <c r="L3127" t="s">
        <v>1247</v>
      </c>
      <c r="M3127" t="s">
        <v>1250</v>
      </c>
      <c r="N3127" t="s">
        <v>22036</v>
      </c>
      <c r="Q3127" t="s">
        <v>44</v>
      </c>
      <c r="V3127" t="s">
        <v>22037</v>
      </c>
      <c r="AE3127">
        <v>0</v>
      </c>
      <c r="AF3127">
        <v>3318</v>
      </c>
    </row>
    <row r="3128" spans="1:32" x14ac:dyDescent="0.3">
      <c r="A3128" s="1">
        <v>2929</v>
      </c>
      <c r="B3128" t="s">
        <v>32</v>
      </c>
      <c r="C3128" t="s">
        <v>22038</v>
      </c>
      <c r="D3128" t="s">
        <v>22039</v>
      </c>
      <c r="E3128" t="s">
        <v>22040</v>
      </c>
      <c r="F3128" t="s">
        <v>22041</v>
      </c>
      <c r="G3128" t="s">
        <v>22042</v>
      </c>
      <c r="H3128" t="s">
        <v>180</v>
      </c>
      <c r="O3128" t="s">
        <v>62</v>
      </c>
      <c r="R3128" t="s">
        <v>22043</v>
      </c>
      <c r="S3128" t="s">
        <v>22044</v>
      </c>
      <c r="T3128" t="s">
        <v>22045</v>
      </c>
      <c r="U3128" t="s">
        <v>22046</v>
      </c>
      <c r="V3128" t="s">
        <v>67</v>
      </c>
      <c r="Z3128" t="s">
        <v>8084</v>
      </c>
      <c r="AE3128">
        <v>0</v>
      </c>
      <c r="AF3128">
        <v>3319</v>
      </c>
    </row>
    <row r="3129" spans="1:32" x14ac:dyDescent="0.3">
      <c r="A3129" s="1">
        <v>3154</v>
      </c>
      <c r="B3129" t="s">
        <v>32</v>
      </c>
      <c r="C3129" t="s">
        <v>22047</v>
      </c>
      <c r="D3129" t="s">
        <v>22048</v>
      </c>
      <c r="E3129" t="s">
        <v>22049</v>
      </c>
      <c r="F3129" t="s">
        <v>22050</v>
      </c>
      <c r="G3129" t="s">
        <v>1744</v>
      </c>
      <c r="H3129" t="s">
        <v>108</v>
      </c>
      <c r="O3129" t="s">
        <v>62</v>
      </c>
      <c r="R3129" t="s">
        <v>22051</v>
      </c>
      <c r="S3129" t="s">
        <v>22052</v>
      </c>
      <c r="T3129" t="s">
        <v>22053</v>
      </c>
      <c r="U3129" t="s">
        <v>22054</v>
      </c>
      <c r="V3129" t="s">
        <v>3375</v>
      </c>
      <c r="AE3129">
        <v>0</v>
      </c>
      <c r="AF3129">
        <v>3320</v>
      </c>
    </row>
    <row r="3130" spans="1:32" x14ac:dyDescent="0.3">
      <c r="A3130" s="1">
        <v>3167</v>
      </c>
      <c r="B3130" t="s">
        <v>32</v>
      </c>
      <c r="C3130" t="s">
        <v>22055</v>
      </c>
      <c r="D3130" t="s">
        <v>22056</v>
      </c>
      <c r="E3130" t="s">
        <v>22057</v>
      </c>
      <c r="F3130" t="s">
        <v>22058</v>
      </c>
      <c r="G3130" t="s">
        <v>22059</v>
      </c>
      <c r="H3130" t="s">
        <v>37</v>
      </c>
      <c r="O3130" t="s">
        <v>62</v>
      </c>
      <c r="R3130" t="s">
        <v>22060</v>
      </c>
      <c r="S3130" t="s">
        <v>22061</v>
      </c>
      <c r="T3130" t="s">
        <v>22062</v>
      </c>
      <c r="U3130" t="s">
        <v>22063</v>
      </c>
      <c r="V3130" t="s">
        <v>366</v>
      </c>
      <c r="Y3130" t="s">
        <v>22064</v>
      </c>
      <c r="Z3130" t="s">
        <v>22065</v>
      </c>
      <c r="AE3130">
        <v>0</v>
      </c>
      <c r="AF3130">
        <v>3321</v>
      </c>
    </row>
    <row r="3131" spans="1:32" x14ac:dyDescent="0.3">
      <c r="A3131" s="1">
        <v>3093</v>
      </c>
      <c r="B3131" t="s">
        <v>32</v>
      </c>
      <c r="C3131" t="s">
        <v>22066</v>
      </c>
      <c r="D3131" t="s">
        <v>22067</v>
      </c>
      <c r="E3131" t="s">
        <v>22068</v>
      </c>
      <c r="F3131" t="s">
        <v>22069</v>
      </c>
      <c r="G3131" t="s">
        <v>20528</v>
      </c>
      <c r="H3131" t="s">
        <v>108</v>
      </c>
      <c r="O3131" t="s">
        <v>62</v>
      </c>
      <c r="R3131" t="s">
        <v>22070</v>
      </c>
      <c r="S3131" t="s">
        <v>22071</v>
      </c>
      <c r="T3131" t="s">
        <v>22072</v>
      </c>
      <c r="U3131" t="s">
        <v>22073</v>
      </c>
      <c r="V3131" t="s">
        <v>366</v>
      </c>
      <c r="Y3131" t="s">
        <v>22074</v>
      </c>
      <c r="Z3131" t="s">
        <v>22075</v>
      </c>
      <c r="AE3131">
        <v>0</v>
      </c>
      <c r="AF3131">
        <v>3322</v>
      </c>
    </row>
    <row r="3132" spans="1:32" x14ac:dyDescent="0.3">
      <c r="A3132" s="1">
        <v>3300</v>
      </c>
      <c r="B3132" t="s">
        <v>32</v>
      </c>
      <c r="C3132" t="s">
        <v>22076</v>
      </c>
      <c r="D3132" t="s">
        <v>22077</v>
      </c>
      <c r="E3132" t="s">
        <v>22078</v>
      </c>
      <c r="F3132" t="s">
        <v>22079</v>
      </c>
      <c r="G3132" t="s">
        <v>22080</v>
      </c>
      <c r="H3132" t="s">
        <v>122</v>
      </c>
      <c r="O3132" t="s">
        <v>62</v>
      </c>
      <c r="R3132" t="s">
        <v>22081</v>
      </c>
      <c r="S3132" t="s">
        <v>22082</v>
      </c>
      <c r="T3132" t="s">
        <v>22083</v>
      </c>
      <c r="U3132" t="s">
        <v>22084</v>
      </c>
      <c r="V3132" t="s">
        <v>22085</v>
      </c>
      <c r="AE3132">
        <v>0</v>
      </c>
      <c r="AF3132">
        <v>3323</v>
      </c>
    </row>
    <row r="3133" spans="1:32" x14ac:dyDescent="0.3">
      <c r="A3133" s="1">
        <v>2678</v>
      </c>
      <c r="B3133" t="s">
        <v>32</v>
      </c>
      <c r="C3133" t="s">
        <v>22086</v>
      </c>
      <c r="D3133" t="s">
        <v>22087</v>
      </c>
      <c r="E3133" t="s">
        <v>22088</v>
      </c>
      <c r="F3133" t="s">
        <v>22089</v>
      </c>
      <c r="G3133" t="s">
        <v>3303</v>
      </c>
      <c r="H3133" t="s">
        <v>475</v>
      </c>
      <c r="O3133" t="s">
        <v>62</v>
      </c>
      <c r="R3133" t="s">
        <v>22090</v>
      </c>
      <c r="S3133" t="s">
        <v>22091</v>
      </c>
      <c r="T3133" t="s">
        <v>22092</v>
      </c>
      <c r="U3133" t="s">
        <v>22093</v>
      </c>
      <c r="V3133" t="s">
        <v>804</v>
      </c>
      <c r="Y3133" t="s">
        <v>22094</v>
      </c>
      <c r="Z3133" t="s">
        <v>22095</v>
      </c>
      <c r="AE3133">
        <v>0</v>
      </c>
      <c r="AF3133">
        <v>3324</v>
      </c>
    </row>
    <row r="3134" spans="1:32" x14ac:dyDescent="0.3">
      <c r="A3134" s="1">
        <v>404</v>
      </c>
      <c r="B3134" t="s">
        <v>32</v>
      </c>
      <c r="C3134" t="s">
        <v>25471</v>
      </c>
      <c r="D3134" t="s">
        <v>22096</v>
      </c>
      <c r="E3134" t="s">
        <v>187</v>
      </c>
      <c r="F3134" t="s">
        <v>22097</v>
      </c>
      <c r="G3134" t="s">
        <v>2515</v>
      </c>
      <c r="H3134" t="s">
        <v>248</v>
      </c>
      <c r="I3134" t="s">
        <v>1044</v>
      </c>
      <c r="J3134" t="s">
        <v>190</v>
      </c>
      <c r="K3134" t="s">
        <v>4107</v>
      </c>
      <c r="L3134" t="s">
        <v>192</v>
      </c>
      <c r="M3134" t="s">
        <v>193</v>
      </c>
      <c r="N3134" t="s">
        <v>22098</v>
      </c>
      <c r="P3134" t="s">
        <v>22099</v>
      </c>
      <c r="Q3134" t="s">
        <v>44</v>
      </c>
      <c r="V3134" t="s">
        <v>22100</v>
      </c>
      <c r="AE3134">
        <v>0</v>
      </c>
      <c r="AF3134">
        <v>3325</v>
      </c>
    </row>
    <row r="3135" spans="1:32" x14ac:dyDescent="0.3">
      <c r="A3135" s="1">
        <v>342</v>
      </c>
      <c r="B3135" t="s">
        <v>32</v>
      </c>
      <c r="C3135" t="s">
        <v>25472</v>
      </c>
      <c r="D3135" t="s">
        <v>22101</v>
      </c>
      <c r="E3135" t="s">
        <v>345</v>
      </c>
      <c r="F3135" t="s">
        <v>22102</v>
      </c>
      <c r="G3135" t="s">
        <v>15946</v>
      </c>
      <c r="H3135" t="s">
        <v>166</v>
      </c>
      <c r="I3135" t="s">
        <v>383</v>
      </c>
      <c r="J3135" t="s">
        <v>1388</v>
      </c>
      <c r="K3135" t="s">
        <v>22103</v>
      </c>
      <c r="L3135" t="s">
        <v>351</v>
      </c>
      <c r="M3135" t="s">
        <v>352</v>
      </c>
      <c r="N3135" t="s">
        <v>22104</v>
      </c>
      <c r="P3135" t="s">
        <v>22105</v>
      </c>
      <c r="Q3135" t="s">
        <v>44</v>
      </c>
      <c r="V3135" t="s">
        <v>22106</v>
      </c>
      <c r="AE3135">
        <v>0</v>
      </c>
      <c r="AF3135">
        <v>3326</v>
      </c>
    </row>
    <row r="3136" spans="1:32" x14ac:dyDescent="0.3">
      <c r="A3136" s="1">
        <v>3152</v>
      </c>
      <c r="B3136" t="s">
        <v>32</v>
      </c>
      <c r="C3136" t="s">
        <v>22107</v>
      </c>
      <c r="D3136" t="s">
        <v>22108</v>
      </c>
      <c r="E3136" t="s">
        <v>22109</v>
      </c>
      <c r="F3136" t="s">
        <v>22110</v>
      </c>
      <c r="G3136" t="s">
        <v>2434</v>
      </c>
      <c r="H3136" t="s">
        <v>37</v>
      </c>
      <c r="O3136" t="s">
        <v>62</v>
      </c>
      <c r="R3136" t="s">
        <v>22111</v>
      </c>
      <c r="S3136" t="s">
        <v>22112</v>
      </c>
      <c r="T3136" t="s">
        <v>22113</v>
      </c>
      <c r="U3136" t="s">
        <v>22114</v>
      </c>
      <c r="V3136" t="s">
        <v>67</v>
      </c>
      <c r="AE3136">
        <v>0</v>
      </c>
      <c r="AF3136">
        <v>3327</v>
      </c>
    </row>
    <row r="3137" spans="1:32" x14ac:dyDescent="0.3">
      <c r="A3137" s="1">
        <v>2960</v>
      </c>
      <c r="B3137" t="s">
        <v>32</v>
      </c>
      <c r="C3137" t="s">
        <v>22116</v>
      </c>
      <c r="D3137" t="s">
        <v>22117</v>
      </c>
      <c r="E3137" t="s">
        <v>22118</v>
      </c>
      <c r="F3137" t="s">
        <v>22119</v>
      </c>
      <c r="G3137" t="s">
        <v>2623</v>
      </c>
      <c r="H3137" t="s">
        <v>108</v>
      </c>
      <c r="O3137" t="s">
        <v>62</v>
      </c>
      <c r="R3137" t="s">
        <v>22120</v>
      </c>
      <c r="S3137" t="s">
        <v>22121</v>
      </c>
      <c r="T3137" t="s">
        <v>22122</v>
      </c>
      <c r="U3137" t="s">
        <v>22123</v>
      </c>
      <c r="V3137" t="s">
        <v>366</v>
      </c>
      <c r="AE3137">
        <v>0</v>
      </c>
      <c r="AF3137">
        <v>3329</v>
      </c>
    </row>
    <row r="3138" spans="1:32" x14ac:dyDescent="0.3">
      <c r="A3138" s="1">
        <v>1004</v>
      </c>
      <c r="B3138" t="s">
        <v>32</v>
      </c>
      <c r="C3138" t="s">
        <v>25473</v>
      </c>
      <c r="D3138" t="s">
        <v>22124</v>
      </c>
      <c r="E3138" t="s">
        <v>22125</v>
      </c>
      <c r="F3138" t="s">
        <v>22126</v>
      </c>
      <c r="G3138" t="s">
        <v>22127</v>
      </c>
      <c r="H3138" t="s">
        <v>180</v>
      </c>
      <c r="I3138" t="s">
        <v>349</v>
      </c>
      <c r="J3138" t="s">
        <v>373</v>
      </c>
      <c r="K3138" t="s">
        <v>22128</v>
      </c>
      <c r="L3138" t="s">
        <v>22129</v>
      </c>
      <c r="M3138" t="s">
        <v>22130</v>
      </c>
      <c r="N3138" t="s">
        <v>22131</v>
      </c>
      <c r="Q3138" t="s">
        <v>44</v>
      </c>
      <c r="V3138" t="s">
        <v>22132</v>
      </c>
      <c r="AE3138">
        <v>0</v>
      </c>
      <c r="AF3138">
        <v>3330</v>
      </c>
    </row>
    <row r="3139" spans="1:32" x14ac:dyDescent="0.3">
      <c r="A3139" s="1">
        <v>1215</v>
      </c>
      <c r="B3139" t="s">
        <v>32</v>
      </c>
      <c r="C3139" t="s">
        <v>25474</v>
      </c>
      <c r="D3139" t="s">
        <v>22133</v>
      </c>
      <c r="E3139" t="s">
        <v>5299</v>
      </c>
      <c r="F3139" t="s">
        <v>22134</v>
      </c>
      <c r="G3139" t="s">
        <v>6961</v>
      </c>
      <c r="H3139" t="s">
        <v>108</v>
      </c>
      <c r="I3139" t="s">
        <v>4029</v>
      </c>
      <c r="J3139" t="s">
        <v>110</v>
      </c>
      <c r="K3139" t="s">
        <v>12159</v>
      </c>
      <c r="L3139" t="s">
        <v>5302</v>
      </c>
      <c r="M3139" t="s">
        <v>5303</v>
      </c>
      <c r="N3139" t="s">
        <v>22135</v>
      </c>
      <c r="P3139" t="s">
        <v>9968</v>
      </c>
      <c r="Q3139" t="s">
        <v>44</v>
      </c>
      <c r="V3139" t="s">
        <v>22136</v>
      </c>
      <c r="AE3139">
        <v>0</v>
      </c>
      <c r="AF3139">
        <v>3331</v>
      </c>
    </row>
    <row r="3140" spans="1:32" x14ac:dyDescent="0.3">
      <c r="A3140" s="1">
        <v>1336</v>
      </c>
      <c r="B3140" t="s">
        <v>32</v>
      </c>
      <c r="C3140" t="s">
        <v>25475</v>
      </c>
      <c r="D3140" t="s">
        <v>22137</v>
      </c>
      <c r="E3140" t="s">
        <v>34</v>
      </c>
      <c r="F3140" t="s">
        <v>22138</v>
      </c>
      <c r="G3140" t="s">
        <v>22139</v>
      </c>
      <c r="H3140" t="s">
        <v>122</v>
      </c>
      <c r="I3140" t="s">
        <v>137</v>
      </c>
      <c r="J3140" t="s">
        <v>39</v>
      </c>
      <c r="K3140" t="s">
        <v>1674</v>
      </c>
      <c r="L3140" t="s">
        <v>41</v>
      </c>
      <c r="M3140" t="s">
        <v>42</v>
      </c>
      <c r="N3140" t="s">
        <v>22140</v>
      </c>
      <c r="Q3140" t="s">
        <v>44</v>
      </c>
      <c r="V3140" t="s">
        <v>22141</v>
      </c>
      <c r="AE3140">
        <v>0</v>
      </c>
      <c r="AF3140">
        <v>3332</v>
      </c>
    </row>
    <row r="3141" spans="1:32" x14ac:dyDescent="0.3">
      <c r="A3141" s="1">
        <v>3104</v>
      </c>
      <c r="B3141" t="s">
        <v>32</v>
      </c>
      <c r="C3141" t="s">
        <v>22142</v>
      </c>
      <c r="D3141" t="s">
        <v>22143</v>
      </c>
      <c r="E3141" t="s">
        <v>6026</v>
      </c>
      <c r="F3141" t="s">
        <v>22144</v>
      </c>
      <c r="G3141" t="s">
        <v>1624</v>
      </c>
      <c r="H3141" t="s">
        <v>108</v>
      </c>
      <c r="I3141" t="s">
        <v>1184</v>
      </c>
      <c r="K3141" t="s">
        <v>348</v>
      </c>
      <c r="L3141" t="s">
        <v>6026</v>
      </c>
      <c r="M3141" t="s">
        <v>6029</v>
      </c>
      <c r="N3141" t="s">
        <v>22145</v>
      </c>
      <c r="O3141" t="s">
        <v>62</v>
      </c>
      <c r="P3141" t="s">
        <v>1874</v>
      </c>
      <c r="R3141" t="s">
        <v>22146</v>
      </c>
      <c r="S3141" t="s">
        <v>22147</v>
      </c>
      <c r="T3141" t="s">
        <v>22148</v>
      </c>
      <c r="U3141" t="s">
        <v>22149</v>
      </c>
      <c r="V3141" t="s">
        <v>1078</v>
      </c>
      <c r="Y3141" t="s">
        <v>22150</v>
      </c>
      <c r="Z3141" t="s">
        <v>22151</v>
      </c>
      <c r="AE3141">
        <v>0</v>
      </c>
      <c r="AF3141">
        <v>3333</v>
      </c>
    </row>
    <row r="3142" spans="1:32" x14ac:dyDescent="0.3">
      <c r="A3142" s="1">
        <v>2812</v>
      </c>
      <c r="B3142" t="s">
        <v>32</v>
      </c>
      <c r="C3142" t="s">
        <v>22152</v>
      </c>
      <c r="D3142" t="s">
        <v>22153</v>
      </c>
      <c r="E3142" t="s">
        <v>22154</v>
      </c>
      <c r="F3142" t="s">
        <v>22155</v>
      </c>
      <c r="G3142" t="s">
        <v>21457</v>
      </c>
      <c r="H3142" t="s">
        <v>91</v>
      </c>
      <c r="O3142" t="s">
        <v>62</v>
      </c>
      <c r="R3142" t="s">
        <v>22156</v>
      </c>
      <c r="S3142" t="s">
        <v>22157</v>
      </c>
      <c r="T3142" t="s">
        <v>22158</v>
      </c>
      <c r="U3142" t="s">
        <v>22159</v>
      </c>
      <c r="V3142" t="s">
        <v>804</v>
      </c>
      <c r="Y3142" t="s">
        <v>22160</v>
      </c>
      <c r="Z3142" t="s">
        <v>22161</v>
      </c>
      <c r="AE3142">
        <v>0</v>
      </c>
      <c r="AF3142">
        <v>3334</v>
      </c>
    </row>
    <row r="3143" spans="1:32" x14ac:dyDescent="0.3">
      <c r="A3143" s="1">
        <v>874</v>
      </c>
      <c r="B3143" t="s">
        <v>32</v>
      </c>
      <c r="C3143" t="s">
        <v>25476</v>
      </c>
      <c r="D3143" t="s">
        <v>22162</v>
      </c>
      <c r="E3143" t="s">
        <v>345</v>
      </c>
      <c r="F3143" t="s">
        <v>22163</v>
      </c>
      <c r="G3143" t="s">
        <v>6122</v>
      </c>
      <c r="H3143" t="s">
        <v>475</v>
      </c>
      <c r="I3143" t="s">
        <v>476</v>
      </c>
      <c r="J3143" t="s">
        <v>349</v>
      </c>
      <c r="K3143" t="s">
        <v>4284</v>
      </c>
      <c r="L3143" t="s">
        <v>351</v>
      </c>
      <c r="M3143" t="s">
        <v>352</v>
      </c>
      <c r="N3143" t="s">
        <v>22164</v>
      </c>
      <c r="P3143" t="s">
        <v>22165</v>
      </c>
      <c r="Q3143" t="s">
        <v>44</v>
      </c>
      <c r="V3143" t="s">
        <v>22166</v>
      </c>
      <c r="AE3143">
        <v>0</v>
      </c>
      <c r="AF3143">
        <v>3335</v>
      </c>
    </row>
    <row r="3144" spans="1:32" x14ac:dyDescent="0.3">
      <c r="A3144" s="1">
        <v>344</v>
      </c>
      <c r="B3144" t="s">
        <v>32</v>
      </c>
      <c r="C3144" t="s">
        <v>25477</v>
      </c>
      <c r="D3144" t="s">
        <v>22167</v>
      </c>
      <c r="E3144" t="s">
        <v>589</v>
      </c>
      <c r="F3144" t="s">
        <v>22168</v>
      </c>
      <c r="G3144" t="s">
        <v>22169</v>
      </c>
      <c r="H3144" t="s">
        <v>122</v>
      </c>
      <c r="I3144" t="s">
        <v>38</v>
      </c>
      <c r="J3144" t="s">
        <v>39</v>
      </c>
      <c r="K3144" t="s">
        <v>1838</v>
      </c>
      <c r="L3144" t="s">
        <v>593</v>
      </c>
      <c r="M3144" t="s">
        <v>594</v>
      </c>
      <c r="N3144" t="s">
        <v>22170</v>
      </c>
      <c r="Q3144" t="s">
        <v>44</v>
      </c>
      <c r="V3144" t="s">
        <v>22171</v>
      </c>
      <c r="AE3144">
        <v>0</v>
      </c>
      <c r="AF3144">
        <v>3336</v>
      </c>
    </row>
    <row r="3145" spans="1:32" x14ac:dyDescent="0.3">
      <c r="A3145" s="1">
        <v>3427</v>
      </c>
      <c r="B3145" t="s">
        <v>32</v>
      </c>
      <c r="C3145" t="s">
        <v>22172</v>
      </c>
      <c r="D3145" t="s">
        <v>22173</v>
      </c>
      <c r="E3145" t="s">
        <v>22174</v>
      </c>
      <c r="F3145" t="s">
        <v>22175</v>
      </c>
      <c r="G3145" t="s">
        <v>22176</v>
      </c>
      <c r="H3145" t="s">
        <v>91</v>
      </c>
      <c r="O3145" t="s">
        <v>62</v>
      </c>
      <c r="R3145" t="s">
        <v>22177</v>
      </c>
      <c r="S3145" t="s">
        <v>22178</v>
      </c>
      <c r="T3145" t="s">
        <v>22179</v>
      </c>
      <c r="U3145" t="s">
        <v>22180</v>
      </c>
      <c r="V3145" t="s">
        <v>22181</v>
      </c>
      <c r="Y3145" t="s">
        <v>22182</v>
      </c>
      <c r="Z3145" t="s">
        <v>15006</v>
      </c>
      <c r="AE3145">
        <v>0</v>
      </c>
      <c r="AF3145">
        <v>3337</v>
      </c>
    </row>
    <row r="3146" spans="1:32" x14ac:dyDescent="0.3">
      <c r="A3146" s="1">
        <v>3065</v>
      </c>
      <c r="B3146" t="s">
        <v>32</v>
      </c>
      <c r="C3146" t="s">
        <v>22183</v>
      </c>
      <c r="D3146" t="s">
        <v>22184</v>
      </c>
      <c r="E3146" t="s">
        <v>22185</v>
      </c>
      <c r="F3146" t="s">
        <v>22186</v>
      </c>
      <c r="G3146" t="s">
        <v>22187</v>
      </c>
      <c r="H3146" t="s">
        <v>108</v>
      </c>
      <c r="O3146" t="s">
        <v>62</v>
      </c>
      <c r="R3146" t="s">
        <v>22188</v>
      </c>
      <c r="S3146" t="s">
        <v>22189</v>
      </c>
      <c r="T3146" t="s">
        <v>22190</v>
      </c>
      <c r="U3146" t="s">
        <v>22191</v>
      </c>
      <c r="V3146" t="s">
        <v>22192</v>
      </c>
      <c r="Z3146" t="s">
        <v>22193</v>
      </c>
      <c r="AE3146">
        <v>0</v>
      </c>
      <c r="AF3146">
        <v>3338</v>
      </c>
    </row>
    <row r="3147" spans="1:32" x14ac:dyDescent="0.3">
      <c r="A3147" s="1">
        <v>235</v>
      </c>
      <c r="B3147" t="s">
        <v>32</v>
      </c>
      <c r="C3147" t="s">
        <v>25478</v>
      </c>
      <c r="D3147" t="s">
        <v>22194</v>
      </c>
      <c r="E3147" t="s">
        <v>153</v>
      </c>
      <c r="F3147" t="s">
        <v>22195</v>
      </c>
      <c r="G3147" t="s">
        <v>5775</v>
      </c>
      <c r="H3147" t="s">
        <v>248</v>
      </c>
      <c r="I3147" t="s">
        <v>3034</v>
      </c>
      <c r="J3147" t="s">
        <v>147</v>
      </c>
      <c r="K3147" t="s">
        <v>4557</v>
      </c>
      <c r="L3147" t="s">
        <v>153</v>
      </c>
      <c r="M3147" t="s">
        <v>158</v>
      </c>
      <c r="N3147" t="s">
        <v>22196</v>
      </c>
      <c r="P3147" t="s">
        <v>1274</v>
      </c>
      <c r="Q3147" t="s">
        <v>44</v>
      </c>
      <c r="V3147" t="s">
        <v>22197</v>
      </c>
      <c r="AE3147">
        <v>0</v>
      </c>
      <c r="AF3147">
        <v>3339</v>
      </c>
    </row>
    <row r="3148" spans="1:32" x14ac:dyDescent="0.3">
      <c r="A3148" s="1">
        <v>3370</v>
      </c>
      <c r="B3148" t="s">
        <v>32</v>
      </c>
      <c r="C3148" t="s">
        <v>22198</v>
      </c>
      <c r="D3148" t="s">
        <v>22199</v>
      </c>
      <c r="E3148" t="s">
        <v>22200</v>
      </c>
      <c r="F3148" t="s">
        <v>22201</v>
      </c>
      <c r="G3148" t="s">
        <v>22202</v>
      </c>
      <c r="H3148" t="s">
        <v>122</v>
      </c>
      <c r="O3148" t="s">
        <v>62</v>
      </c>
      <c r="R3148" t="s">
        <v>22203</v>
      </c>
      <c r="S3148" t="s">
        <v>22204</v>
      </c>
      <c r="T3148" t="s">
        <v>22205</v>
      </c>
      <c r="U3148" t="s">
        <v>22206</v>
      </c>
      <c r="V3148" t="s">
        <v>67</v>
      </c>
      <c r="Z3148" t="s">
        <v>22207</v>
      </c>
      <c r="AE3148">
        <v>0</v>
      </c>
      <c r="AF3148">
        <v>3340</v>
      </c>
    </row>
    <row r="3149" spans="1:32" x14ac:dyDescent="0.3">
      <c r="A3149" s="1">
        <v>426</v>
      </c>
      <c r="B3149" t="s">
        <v>32</v>
      </c>
      <c r="C3149" t="s">
        <v>25479</v>
      </c>
      <c r="D3149" t="s">
        <v>22208</v>
      </c>
      <c r="E3149" t="s">
        <v>105</v>
      </c>
      <c r="F3149" t="s">
        <v>22209</v>
      </c>
      <c r="G3149" t="s">
        <v>4175</v>
      </c>
      <c r="H3149" t="s">
        <v>91</v>
      </c>
      <c r="I3149" t="s">
        <v>2989</v>
      </c>
      <c r="J3149" t="s">
        <v>190</v>
      </c>
      <c r="K3149" t="s">
        <v>4625</v>
      </c>
      <c r="L3149" t="s">
        <v>112</v>
      </c>
      <c r="M3149" t="s">
        <v>113</v>
      </c>
      <c r="N3149" t="s">
        <v>22210</v>
      </c>
      <c r="P3149" t="s">
        <v>14064</v>
      </c>
      <c r="Q3149" t="s">
        <v>44</v>
      </c>
      <c r="V3149" t="s">
        <v>22211</v>
      </c>
      <c r="AE3149">
        <v>0</v>
      </c>
      <c r="AF3149">
        <v>3342</v>
      </c>
    </row>
    <row r="3150" spans="1:32" x14ac:dyDescent="0.3">
      <c r="A3150" s="1">
        <v>1832</v>
      </c>
      <c r="B3150" t="s">
        <v>32</v>
      </c>
      <c r="C3150" t="s">
        <v>25480</v>
      </c>
      <c r="D3150" t="s">
        <v>22212</v>
      </c>
      <c r="E3150" t="s">
        <v>153</v>
      </c>
      <c r="F3150" t="s">
        <v>22213</v>
      </c>
      <c r="G3150" t="s">
        <v>8601</v>
      </c>
      <c r="H3150" t="s">
        <v>475</v>
      </c>
      <c r="I3150" t="s">
        <v>1753</v>
      </c>
      <c r="J3150" t="s">
        <v>39</v>
      </c>
      <c r="K3150" t="s">
        <v>8975</v>
      </c>
      <c r="L3150" t="s">
        <v>153</v>
      </c>
      <c r="M3150" t="s">
        <v>158</v>
      </c>
      <c r="N3150" t="s">
        <v>22214</v>
      </c>
      <c r="P3150" t="s">
        <v>3864</v>
      </c>
      <c r="Q3150" t="s">
        <v>44</v>
      </c>
      <c r="V3150" t="s">
        <v>22215</v>
      </c>
      <c r="AE3150">
        <v>0</v>
      </c>
      <c r="AF3150">
        <v>3343</v>
      </c>
    </row>
    <row r="3151" spans="1:32" x14ac:dyDescent="0.3">
      <c r="A3151" s="1">
        <v>2997</v>
      </c>
      <c r="B3151" t="s">
        <v>32</v>
      </c>
      <c r="C3151" t="s">
        <v>22216</v>
      </c>
      <c r="D3151" t="s">
        <v>22217</v>
      </c>
      <c r="E3151" t="s">
        <v>10874</v>
      </c>
      <c r="F3151" t="s">
        <v>22218</v>
      </c>
      <c r="G3151" t="s">
        <v>854</v>
      </c>
      <c r="H3151" t="s">
        <v>475</v>
      </c>
      <c r="K3151" t="s">
        <v>39</v>
      </c>
      <c r="L3151" t="s">
        <v>10877</v>
      </c>
      <c r="M3151" t="s">
        <v>10878</v>
      </c>
      <c r="N3151" t="s">
        <v>22219</v>
      </c>
      <c r="O3151" t="s">
        <v>62</v>
      </c>
      <c r="P3151" t="s">
        <v>39</v>
      </c>
      <c r="R3151" t="s">
        <v>22220</v>
      </c>
      <c r="S3151" t="s">
        <v>4170</v>
      </c>
      <c r="T3151" t="s">
        <v>22221</v>
      </c>
      <c r="U3151" t="s">
        <v>22222</v>
      </c>
      <c r="V3151" t="s">
        <v>67</v>
      </c>
      <c r="Z3151" t="s">
        <v>22223</v>
      </c>
      <c r="AE3151">
        <v>0</v>
      </c>
      <c r="AF3151">
        <v>3344</v>
      </c>
    </row>
    <row r="3152" spans="1:32" x14ac:dyDescent="0.3">
      <c r="A3152" s="1">
        <v>400</v>
      </c>
      <c r="B3152" t="s">
        <v>32</v>
      </c>
      <c r="C3152" t="s">
        <v>25481</v>
      </c>
      <c r="D3152" t="s">
        <v>22224</v>
      </c>
      <c r="E3152" t="s">
        <v>1416</v>
      </c>
      <c r="F3152" t="s">
        <v>22225</v>
      </c>
      <c r="G3152" t="s">
        <v>22226</v>
      </c>
      <c r="H3152" t="s">
        <v>475</v>
      </c>
      <c r="K3152" t="s">
        <v>39</v>
      </c>
      <c r="L3152" t="s">
        <v>1420</v>
      </c>
      <c r="M3152" t="s">
        <v>1421</v>
      </c>
      <c r="N3152" t="s">
        <v>22227</v>
      </c>
      <c r="P3152" t="s">
        <v>2540</v>
      </c>
      <c r="Q3152" t="s">
        <v>44</v>
      </c>
      <c r="V3152" t="s">
        <v>22228</v>
      </c>
      <c r="AE3152">
        <v>0</v>
      </c>
      <c r="AF3152">
        <v>3345</v>
      </c>
    </row>
    <row r="3153" spans="1:32" x14ac:dyDescent="0.3">
      <c r="A3153" s="1">
        <v>3098</v>
      </c>
      <c r="B3153" t="s">
        <v>32</v>
      </c>
      <c r="C3153" t="s">
        <v>22229</v>
      </c>
      <c r="D3153" t="s">
        <v>22230</v>
      </c>
      <c r="E3153" t="s">
        <v>22231</v>
      </c>
      <c r="F3153" t="s">
        <v>22232</v>
      </c>
      <c r="G3153" t="s">
        <v>9645</v>
      </c>
      <c r="H3153" t="s">
        <v>475</v>
      </c>
      <c r="O3153" t="s">
        <v>62</v>
      </c>
      <c r="R3153" t="s">
        <v>22233</v>
      </c>
      <c r="S3153" t="s">
        <v>22234</v>
      </c>
      <c r="U3153" t="s">
        <v>22235</v>
      </c>
      <c r="V3153" t="s">
        <v>22236</v>
      </c>
      <c r="Y3153" t="s">
        <v>22237</v>
      </c>
      <c r="Z3153" t="s">
        <v>22238</v>
      </c>
      <c r="AE3153">
        <v>0</v>
      </c>
      <c r="AF3153">
        <v>3347</v>
      </c>
    </row>
    <row r="3154" spans="1:32" x14ac:dyDescent="0.3">
      <c r="A3154" s="1">
        <v>188</v>
      </c>
      <c r="B3154" t="s">
        <v>32</v>
      </c>
      <c r="C3154" t="s">
        <v>25482</v>
      </c>
      <c r="D3154" t="s">
        <v>22239</v>
      </c>
      <c r="E3154" t="s">
        <v>1891</v>
      </c>
      <c r="F3154" t="s">
        <v>22240</v>
      </c>
      <c r="G3154" t="s">
        <v>2342</v>
      </c>
      <c r="H3154" t="s">
        <v>180</v>
      </c>
      <c r="I3154" t="s">
        <v>189</v>
      </c>
      <c r="J3154" t="s">
        <v>39</v>
      </c>
      <c r="K3154" t="s">
        <v>2774</v>
      </c>
      <c r="L3154" t="s">
        <v>1894</v>
      </c>
      <c r="M3154" t="s">
        <v>1895</v>
      </c>
      <c r="N3154" t="s">
        <v>22241</v>
      </c>
      <c r="P3154" t="s">
        <v>76</v>
      </c>
      <c r="Q3154" t="s">
        <v>44</v>
      </c>
      <c r="V3154" t="s">
        <v>22242</v>
      </c>
      <c r="AE3154">
        <v>0</v>
      </c>
      <c r="AF3154">
        <v>3348</v>
      </c>
    </row>
    <row r="3155" spans="1:32" x14ac:dyDescent="0.3">
      <c r="A3155" s="1">
        <v>598</v>
      </c>
      <c r="B3155" t="s">
        <v>32</v>
      </c>
      <c r="C3155" t="s">
        <v>25483</v>
      </c>
      <c r="D3155" t="s">
        <v>22243</v>
      </c>
      <c r="E3155" t="s">
        <v>345</v>
      </c>
      <c r="F3155" t="s">
        <v>22244</v>
      </c>
      <c r="G3155" t="s">
        <v>22245</v>
      </c>
      <c r="H3155" t="s">
        <v>91</v>
      </c>
      <c r="I3155" t="s">
        <v>434</v>
      </c>
      <c r="J3155" t="s">
        <v>460</v>
      </c>
      <c r="K3155" t="s">
        <v>22246</v>
      </c>
      <c r="L3155" t="s">
        <v>351</v>
      </c>
      <c r="M3155" t="s">
        <v>352</v>
      </c>
      <c r="N3155" t="s">
        <v>22247</v>
      </c>
      <c r="P3155" t="s">
        <v>22248</v>
      </c>
      <c r="Q3155" t="s">
        <v>44</v>
      </c>
      <c r="V3155" t="s">
        <v>22249</v>
      </c>
      <c r="AE3155">
        <v>0</v>
      </c>
      <c r="AF3155">
        <v>3349</v>
      </c>
    </row>
    <row r="3156" spans="1:32" x14ac:dyDescent="0.3">
      <c r="A3156" s="1">
        <v>220</v>
      </c>
      <c r="B3156" t="s">
        <v>32</v>
      </c>
      <c r="C3156" t="s">
        <v>25484</v>
      </c>
      <c r="D3156" t="s">
        <v>22250</v>
      </c>
      <c r="E3156" t="s">
        <v>6487</v>
      </c>
      <c r="F3156" t="s">
        <v>22251</v>
      </c>
      <c r="G3156" t="s">
        <v>1042</v>
      </c>
      <c r="H3156" t="s">
        <v>122</v>
      </c>
      <c r="I3156" t="s">
        <v>39</v>
      </c>
      <c r="J3156" t="s">
        <v>39</v>
      </c>
      <c r="K3156" t="s">
        <v>460</v>
      </c>
      <c r="L3156" t="s">
        <v>6489</v>
      </c>
      <c r="M3156" t="s">
        <v>6490</v>
      </c>
      <c r="N3156" t="s">
        <v>22252</v>
      </c>
      <c r="P3156" t="s">
        <v>434</v>
      </c>
      <c r="Q3156" t="s">
        <v>44</v>
      </c>
      <c r="V3156" t="s">
        <v>22253</v>
      </c>
      <c r="AE3156">
        <v>0</v>
      </c>
      <c r="AF3156">
        <v>3350</v>
      </c>
    </row>
    <row r="3157" spans="1:32" x14ac:dyDescent="0.3">
      <c r="A3157" s="1">
        <v>3263</v>
      </c>
      <c r="B3157" t="s">
        <v>32</v>
      </c>
      <c r="C3157" t="s">
        <v>22254</v>
      </c>
      <c r="D3157" t="s">
        <v>816</v>
      </c>
      <c r="E3157" t="s">
        <v>22255</v>
      </c>
      <c r="F3157" t="s">
        <v>22256</v>
      </c>
      <c r="G3157" t="s">
        <v>22257</v>
      </c>
      <c r="H3157" t="s">
        <v>37</v>
      </c>
      <c r="O3157" t="s">
        <v>62</v>
      </c>
      <c r="R3157" t="s">
        <v>22258</v>
      </c>
      <c r="S3157" t="s">
        <v>22259</v>
      </c>
      <c r="T3157" t="s">
        <v>22260</v>
      </c>
      <c r="U3157" t="s">
        <v>22261</v>
      </c>
      <c r="V3157" t="s">
        <v>22262</v>
      </c>
      <c r="AE3157">
        <v>0</v>
      </c>
      <c r="AF3157">
        <v>3351</v>
      </c>
    </row>
    <row r="3158" spans="1:32" x14ac:dyDescent="0.3">
      <c r="A3158" s="1">
        <v>50</v>
      </c>
      <c r="B3158" t="s">
        <v>32</v>
      </c>
      <c r="C3158" t="s">
        <v>22263</v>
      </c>
      <c r="D3158" t="s">
        <v>22264</v>
      </c>
      <c r="E3158" t="s">
        <v>6026</v>
      </c>
      <c r="F3158" t="s">
        <v>22265</v>
      </c>
      <c r="G3158" t="s">
        <v>12873</v>
      </c>
      <c r="H3158" t="s">
        <v>108</v>
      </c>
      <c r="I3158" t="s">
        <v>1184</v>
      </c>
      <c r="K3158" t="s">
        <v>348</v>
      </c>
      <c r="L3158" t="s">
        <v>6026</v>
      </c>
      <c r="M3158" t="s">
        <v>22266</v>
      </c>
      <c r="N3158" t="s">
        <v>22145</v>
      </c>
      <c r="O3158" t="s">
        <v>218</v>
      </c>
      <c r="P3158" t="s">
        <v>1874</v>
      </c>
      <c r="Q3158" t="s">
        <v>220</v>
      </c>
      <c r="R3158" t="s">
        <v>22267</v>
      </c>
      <c r="S3158" t="s">
        <v>22268</v>
      </c>
      <c r="T3158" t="s">
        <v>22269</v>
      </c>
      <c r="U3158" t="s">
        <v>22270</v>
      </c>
      <c r="V3158" t="s">
        <v>22271</v>
      </c>
      <c r="Y3158" t="s">
        <v>22150</v>
      </c>
      <c r="AE3158">
        <v>0</v>
      </c>
      <c r="AF3158">
        <v>3352</v>
      </c>
    </row>
    <row r="3159" spans="1:32" x14ac:dyDescent="0.3">
      <c r="A3159" s="1">
        <v>3206</v>
      </c>
      <c r="B3159" t="s">
        <v>32</v>
      </c>
      <c r="C3159" t="s">
        <v>22272</v>
      </c>
      <c r="D3159" t="s">
        <v>22273</v>
      </c>
      <c r="E3159" t="s">
        <v>22274</v>
      </c>
      <c r="F3159" t="s">
        <v>22275</v>
      </c>
      <c r="G3159" t="s">
        <v>889</v>
      </c>
      <c r="H3159" t="s">
        <v>180</v>
      </c>
      <c r="O3159" t="s">
        <v>62</v>
      </c>
      <c r="R3159" t="s">
        <v>22276</v>
      </c>
      <c r="S3159" t="s">
        <v>22277</v>
      </c>
      <c r="T3159" t="s">
        <v>22278</v>
      </c>
      <c r="U3159" t="s">
        <v>22279</v>
      </c>
      <c r="V3159" t="s">
        <v>67</v>
      </c>
      <c r="AE3159">
        <v>0</v>
      </c>
      <c r="AF3159">
        <v>3353</v>
      </c>
    </row>
    <row r="3160" spans="1:32" x14ac:dyDescent="0.3">
      <c r="A3160" s="1">
        <v>3314</v>
      </c>
      <c r="B3160" t="s">
        <v>32</v>
      </c>
      <c r="C3160" t="s">
        <v>22280</v>
      </c>
      <c r="D3160" t="s">
        <v>22281</v>
      </c>
      <c r="E3160" t="s">
        <v>22282</v>
      </c>
      <c r="F3160" t="s">
        <v>22283</v>
      </c>
      <c r="G3160" t="s">
        <v>22284</v>
      </c>
      <c r="H3160" t="s">
        <v>122</v>
      </c>
      <c r="O3160" t="s">
        <v>62</v>
      </c>
      <c r="R3160" t="s">
        <v>22285</v>
      </c>
      <c r="S3160" t="s">
        <v>22286</v>
      </c>
      <c r="T3160" t="s">
        <v>22287</v>
      </c>
      <c r="U3160" t="s">
        <v>22288</v>
      </c>
      <c r="V3160" t="s">
        <v>5288</v>
      </c>
      <c r="AE3160">
        <v>0</v>
      </c>
      <c r="AF3160">
        <v>3354</v>
      </c>
    </row>
    <row r="3161" spans="1:32" x14ac:dyDescent="0.3">
      <c r="A3161" s="1">
        <v>3249</v>
      </c>
      <c r="B3161" t="s">
        <v>32</v>
      </c>
      <c r="C3161" t="s">
        <v>22289</v>
      </c>
      <c r="D3161" t="s">
        <v>920</v>
      </c>
      <c r="E3161" t="s">
        <v>22290</v>
      </c>
      <c r="F3161" t="s">
        <v>22291</v>
      </c>
      <c r="G3161" t="s">
        <v>17613</v>
      </c>
      <c r="H3161" t="s">
        <v>37</v>
      </c>
      <c r="O3161" t="s">
        <v>62</v>
      </c>
      <c r="R3161" t="s">
        <v>22292</v>
      </c>
      <c r="S3161" t="s">
        <v>22293</v>
      </c>
      <c r="T3161" t="s">
        <v>22294</v>
      </c>
      <c r="U3161" t="s">
        <v>22295</v>
      </c>
      <c r="V3161" t="s">
        <v>67</v>
      </c>
      <c r="AE3161">
        <v>0</v>
      </c>
      <c r="AF3161">
        <v>3356</v>
      </c>
    </row>
    <row r="3162" spans="1:32" x14ac:dyDescent="0.3">
      <c r="A3162" s="1">
        <v>3246</v>
      </c>
      <c r="B3162" t="s">
        <v>32</v>
      </c>
      <c r="C3162" t="s">
        <v>22296</v>
      </c>
      <c r="D3162" t="s">
        <v>22297</v>
      </c>
      <c r="E3162" t="s">
        <v>22298</v>
      </c>
      <c r="F3162" t="s">
        <v>22299</v>
      </c>
      <c r="G3162" t="s">
        <v>22300</v>
      </c>
      <c r="H3162" t="s">
        <v>37</v>
      </c>
      <c r="O3162" t="s">
        <v>62</v>
      </c>
      <c r="R3162" t="s">
        <v>22301</v>
      </c>
      <c r="S3162" t="s">
        <v>22302</v>
      </c>
      <c r="T3162" t="s">
        <v>22303</v>
      </c>
      <c r="U3162" t="s">
        <v>22304</v>
      </c>
      <c r="V3162" t="s">
        <v>67</v>
      </c>
      <c r="Z3162" t="s">
        <v>22305</v>
      </c>
      <c r="AE3162">
        <v>0</v>
      </c>
      <c r="AF3162">
        <v>3357</v>
      </c>
    </row>
    <row r="3163" spans="1:32" x14ac:dyDescent="0.3">
      <c r="A3163" s="1">
        <v>297</v>
      </c>
      <c r="B3163" t="s">
        <v>32</v>
      </c>
      <c r="C3163" t="s">
        <v>25485</v>
      </c>
      <c r="D3163" t="s">
        <v>22306</v>
      </c>
      <c r="E3163" t="s">
        <v>22307</v>
      </c>
      <c r="F3163" t="s">
        <v>22308</v>
      </c>
      <c r="G3163" t="s">
        <v>5309</v>
      </c>
      <c r="H3163" t="s">
        <v>108</v>
      </c>
      <c r="I3163" t="s">
        <v>189</v>
      </c>
      <c r="J3163" t="s">
        <v>190</v>
      </c>
      <c r="K3163" t="s">
        <v>22309</v>
      </c>
      <c r="L3163" t="s">
        <v>22310</v>
      </c>
      <c r="M3163" t="s">
        <v>22311</v>
      </c>
      <c r="N3163" t="s">
        <v>22312</v>
      </c>
      <c r="P3163" t="s">
        <v>22313</v>
      </c>
      <c r="Q3163" t="s">
        <v>44</v>
      </c>
      <c r="V3163" t="s">
        <v>22314</v>
      </c>
      <c r="AE3163">
        <v>0</v>
      </c>
      <c r="AF3163">
        <v>3358</v>
      </c>
    </row>
    <row r="3164" spans="1:32" x14ac:dyDescent="0.3">
      <c r="A3164" s="1">
        <v>380</v>
      </c>
      <c r="B3164" t="s">
        <v>32</v>
      </c>
      <c r="C3164" t="s">
        <v>25486</v>
      </c>
      <c r="D3164" t="s">
        <v>22315</v>
      </c>
      <c r="E3164" t="s">
        <v>345</v>
      </c>
      <c r="F3164" t="s">
        <v>22316</v>
      </c>
      <c r="G3164" t="s">
        <v>22317</v>
      </c>
      <c r="H3164" t="s">
        <v>459</v>
      </c>
      <c r="I3164" t="s">
        <v>1388</v>
      </c>
      <c r="J3164" t="s">
        <v>123</v>
      </c>
      <c r="K3164" t="s">
        <v>22318</v>
      </c>
      <c r="L3164" t="s">
        <v>351</v>
      </c>
      <c r="M3164" t="s">
        <v>352</v>
      </c>
      <c r="N3164" t="s">
        <v>22319</v>
      </c>
      <c r="P3164" t="s">
        <v>350</v>
      </c>
      <c r="Q3164" t="s">
        <v>44</v>
      </c>
      <c r="V3164" t="s">
        <v>22320</v>
      </c>
      <c r="AE3164">
        <v>0</v>
      </c>
      <c r="AF3164">
        <v>3359</v>
      </c>
    </row>
    <row r="3165" spans="1:32" x14ac:dyDescent="0.3">
      <c r="A3165" s="1">
        <v>1564</v>
      </c>
      <c r="B3165" t="s">
        <v>32</v>
      </c>
      <c r="C3165" t="s">
        <v>25487</v>
      </c>
      <c r="D3165" t="s">
        <v>22321</v>
      </c>
      <c r="E3165" t="s">
        <v>2891</v>
      </c>
      <c r="F3165" t="s">
        <v>22322</v>
      </c>
      <c r="G3165" t="s">
        <v>10911</v>
      </c>
      <c r="H3165" t="s">
        <v>108</v>
      </c>
      <c r="I3165" t="s">
        <v>7801</v>
      </c>
      <c r="K3165" t="s">
        <v>55</v>
      </c>
      <c r="L3165" t="s">
        <v>2894</v>
      </c>
      <c r="M3165" t="s">
        <v>2895</v>
      </c>
      <c r="N3165" t="s">
        <v>22323</v>
      </c>
      <c r="P3165" t="s">
        <v>3147</v>
      </c>
      <c r="Q3165" t="s">
        <v>44</v>
      </c>
      <c r="V3165" t="s">
        <v>22324</v>
      </c>
      <c r="AE3165">
        <v>0</v>
      </c>
      <c r="AF3165">
        <v>3360</v>
      </c>
    </row>
    <row r="3166" spans="1:32" x14ac:dyDescent="0.3">
      <c r="A3166" s="1">
        <v>3275</v>
      </c>
      <c r="B3166" t="s">
        <v>32</v>
      </c>
      <c r="C3166" t="s">
        <v>22325</v>
      </c>
      <c r="D3166" t="s">
        <v>22326</v>
      </c>
      <c r="E3166" t="s">
        <v>22327</v>
      </c>
      <c r="F3166" t="s">
        <v>22328</v>
      </c>
      <c r="G3166" t="s">
        <v>12469</v>
      </c>
      <c r="H3166" t="s">
        <v>37</v>
      </c>
      <c r="O3166" t="s">
        <v>62</v>
      </c>
      <c r="R3166" t="s">
        <v>22329</v>
      </c>
      <c r="S3166" t="s">
        <v>22330</v>
      </c>
      <c r="T3166" t="s">
        <v>22331</v>
      </c>
      <c r="U3166" t="s">
        <v>22332</v>
      </c>
      <c r="V3166" t="s">
        <v>366</v>
      </c>
      <c r="Y3166" t="s">
        <v>22333</v>
      </c>
      <c r="AE3166">
        <v>0</v>
      </c>
      <c r="AF3166">
        <v>3362</v>
      </c>
    </row>
    <row r="3167" spans="1:32" x14ac:dyDescent="0.3">
      <c r="A3167" s="1">
        <v>3457</v>
      </c>
      <c r="B3167" t="s">
        <v>32</v>
      </c>
      <c r="C3167" t="s">
        <v>22334</v>
      </c>
      <c r="D3167" t="s">
        <v>22335</v>
      </c>
      <c r="E3167" t="s">
        <v>22336</v>
      </c>
      <c r="F3167" t="s">
        <v>22337</v>
      </c>
      <c r="G3167" t="s">
        <v>22338</v>
      </c>
      <c r="H3167" t="s">
        <v>37</v>
      </c>
      <c r="I3167" t="s">
        <v>1626</v>
      </c>
      <c r="J3167" t="s">
        <v>168</v>
      </c>
      <c r="K3167" t="s">
        <v>22339</v>
      </c>
      <c r="L3167" t="s">
        <v>22340</v>
      </c>
      <c r="M3167" t="s">
        <v>22341</v>
      </c>
      <c r="N3167" t="s">
        <v>22342</v>
      </c>
      <c r="O3167" t="s">
        <v>62</v>
      </c>
      <c r="P3167" t="s">
        <v>18046</v>
      </c>
      <c r="R3167" t="s">
        <v>22343</v>
      </c>
      <c r="S3167" t="s">
        <v>22344</v>
      </c>
      <c r="T3167" t="s">
        <v>22345</v>
      </c>
      <c r="U3167" t="s">
        <v>22346</v>
      </c>
      <c r="V3167" t="s">
        <v>1634</v>
      </c>
      <c r="Z3167" t="s">
        <v>22347</v>
      </c>
      <c r="AE3167">
        <v>0</v>
      </c>
      <c r="AF3167">
        <v>3363</v>
      </c>
    </row>
    <row r="3168" spans="1:32" x14ac:dyDescent="0.3">
      <c r="A3168" s="1">
        <v>3195</v>
      </c>
      <c r="B3168" t="s">
        <v>32</v>
      </c>
      <c r="C3168" t="s">
        <v>22348</v>
      </c>
      <c r="D3168" t="s">
        <v>22349</v>
      </c>
      <c r="E3168" t="s">
        <v>22350</v>
      </c>
      <c r="F3168" t="s">
        <v>22351</v>
      </c>
      <c r="G3168" t="s">
        <v>22352</v>
      </c>
      <c r="H3168" t="s">
        <v>37</v>
      </c>
      <c r="O3168" t="s">
        <v>62</v>
      </c>
      <c r="R3168" t="s">
        <v>22353</v>
      </c>
      <c r="S3168" t="s">
        <v>22354</v>
      </c>
      <c r="T3168" t="s">
        <v>22355</v>
      </c>
      <c r="U3168" t="s">
        <v>22356</v>
      </c>
      <c r="V3168" t="s">
        <v>67</v>
      </c>
      <c r="AE3168">
        <v>0</v>
      </c>
      <c r="AF3168">
        <v>3365</v>
      </c>
    </row>
    <row r="3169" spans="1:32" x14ac:dyDescent="0.3">
      <c r="A3169" s="1">
        <v>199</v>
      </c>
      <c r="B3169" t="s">
        <v>32</v>
      </c>
      <c r="C3169" t="s">
        <v>25488</v>
      </c>
      <c r="D3169" t="s">
        <v>22357</v>
      </c>
      <c r="E3169" t="s">
        <v>1254</v>
      </c>
      <c r="F3169" t="s">
        <v>22358</v>
      </c>
      <c r="G3169" t="s">
        <v>433</v>
      </c>
      <c r="H3169" t="s">
        <v>91</v>
      </c>
      <c r="I3169" t="s">
        <v>1231</v>
      </c>
      <c r="J3169" t="s">
        <v>349</v>
      </c>
      <c r="K3169" t="s">
        <v>22359</v>
      </c>
      <c r="L3169" t="s">
        <v>1257</v>
      </c>
      <c r="M3169" t="s">
        <v>1258</v>
      </c>
      <c r="N3169" t="s">
        <v>22360</v>
      </c>
      <c r="Q3169" t="s">
        <v>44</v>
      </c>
      <c r="V3169" t="s">
        <v>22361</v>
      </c>
      <c r="AE3169">
        <v>0</v>
      </c>
      <c r="AF3169">
        <v>3366</v>
      </c>
    </row>
    <row r="3170" spans="1:32" x14ac:dyDescent="0.3">
      <c r="A3170" s="1">
        <v>2843</v>
      </c>
      <c r="B3170" t="s">
        <v>32</v>
      </c>
      <c r="C3170" t="s">
        <v>22362</v>
      </c>
      <c r="D3170" t="s">
        <v>22363</v>
      </c>
      <c r="E3170" t="s">
        <v>22364</v>
      </c>
      <c r="F3170" t="s">
        <v>22365</v>
      </c>
      <c r="G3170" t="s">
        <v>22366</v>
      </c>
      <c r="H3170" t="s">
        <v>180</v>
      </c>
      <c r="O3170" t="s">
        <v>62</v>
      </c>
      <c r="R3170" t="s">
        <v>22367</v>
      </c>
      <c r="S3170" t="s">
        <v>22368</v>
      </c>
      <c r="T3170" t="s">
        <v>22369</v>
      </c>
      <c r="U3170" t="s">
        <v>22370</v>
      </c>
      <c r="V3170" t="s">
        <v>22371</v>
      </c>
      <c r="AE3170">
        <v>0</v>
      </c>
      <c r="AF3170">
        <v>3367</v>
      </c>
    </row>
    <row r="3171" spans="1:32" x14ac:dyDescent="0.3">
      <c r="A3171" s="1">
        <v>422</v>
      </c>
      <c r="B3171" t="s">
        <v>32</v>
      </c>
      <c r="C3171" t="s">
        <v>25489</v>
      </c>
      <c r="D3171" t="s">
        <v>22372</v>
      </c>
      <c r="E3171" t="s">
        <v>1516</v>
      </c>
      <c r="F3171" t="s">
        <v>22373</v>
      </c>
      <c r="G3171" t="s">
        <v>22374</v>
      </c>
      <c r="H3171" t="s">
        <v>74</v>
      </c>
      <c r="I3171" t="s">
        <v>124</v>
      </c>
      <c r="J3171" t="s">
        <v>110</v>
      </c>
      <c r="K3171" t="s">
        <v>22375</v>
      </c>
      <c r="L3171" t="s">
        <v>1520</v>
      </c>
      <c r="M3171" t="s">
        <v>1521</v>
      </c>
      <c r="N3171" t="s">
        <v>22376</v>
      </c>
      <c r="P3171" t="s">
        <v>9236</v>
      </c>
      <c r="Q3171" t="s">
        <v>44</v>
      </c>
      <c r="V3171" t="s">
        <v>22377</v>
      </c>
      <c r="AE3171">
        <v>0</v>
      </c>
      <c r="AF3171">
        <v>3368</v>
      </c>
    </row>
    <row r="3172" spans="1:32" x14ac:dyDescent="0.3">
      <c r="A3172" s="1">
        <v>3096</v>
      </c>
      <c r="B3172" t="s">
        <v>32</v>
      </c>
      <c r="C3172" t="s">
        <v>22378</v>
      </c>
      <c r="D3172" t="s">
        <v>6300</v>
      </c>
      <c r="E3172" t="s">
        <v>22379</v>
      </c>
      <c r="F3172" t="s">
        <v>22380</v>
      </c>
      <c r="G3172" t="s">
        <v>22381</v>
      </c>
      <c r="H3172" t="s">
        <v>108</v>
      </c>
      <c r="O3172" t="s">
        <v>62</v>
      </c>
      <c r="R3172" t="s">
        <v>22382</v>
      </c>
      <c r="S3172" t="s">
        <v>22383</v>
      </c>
      <c r="T3172" t="s">
        <v>22384</v>
      </c>
      <c r="U3172" t="s">
        <v>22385</v>
      </c>
      <c r="V3172" t="s">
        <v>1457</v>
      </c>
      <c r="AE3172">
        <v>0</v>
      </c>
      <c r="AF3172">
        <v>3369</v>
      </c>
    </row>
    <row r="3173" spans="1:32" x14ac:dyDescent="0.3">
      <c r="A3173" s="1">
        <v>3123</v>
      </c>
      <c r="B3173" t="s">
        <v>32</v>
      </c>
      <c r="C3173" t="s">
        <v>22386</v>
      </c>
      <c r="D3173" t="s">
        <v>21970</v>
      </c>
      <c r="E3173" t="s">
        <v>22387</v>
      </c>
      <c r="F3173" t="s">
        <v>22388</v>
      </c>
      <c r="G3173" t="s">
        <v>11435</v>
      </c>
      <c r="H3173" t="s">
        <v>108</v>
      </c>
      <c r="O3173" t="s">
        <v>62</v>
      </c>
      <c r="R3173" t="s">
        <v>22389</v>
      </c>
      <c r="S3173" t="s">
        <v>22390</v>
      </c>
      <c r="T3173" t="s">
        <v>22391</v>
      </c>
      <c r="U3173" t="s">
        <v>22392</v>
      </c>
      <c r="V3173" t="s">
        <v>67</v>
      </c>
      <c r="AE3173">
        <v>0</v>
      </c>
      <c r="AF3173">
        <v>3370</v>
      </c>
    </row>
    <row r="3174" spans="1:32" x14ac:dyDescent="0.3">
      <c r="A3174" s="1">
        <v>283</v>
      </c>
      <c r="B3174" t="s">
        <v>32</v>
      </c>
      <c r="C3174" t="s">
        <v>25490</v>
      </c>
      <c r="D3174" t="s">
        <v>22393</v>
      </c>
      <c r="E3174" t="s">
        <v>4538</v>
      </c>
      <c r="F3174" t="s">
        <v>22394</v>
      </c>
      <c r="G3174" t="s">
        <v>497</v>
      </c>
      <c r="H3174" t="s">
        <v>108</v>
      </c>
      <c r="I3174" t="s">
        <v>3067</v>
      </c>
      <c r="J3174" t="s">
        <v>310</v>
      </c>
      <c r="K3174" t="s">
        <v>22395</v>
      </c>
      <c r="L3174" t="s">
        <v>4541</v>
      </c>
      <c r="M3174" t="s">
        <v>4542</v>
      </c>
      <c r="N3174" t="s">
        <v>22396</v>
      </c>
      <c r="P3174" t="s">
        <v>22397</v>
      </c>
      <c r="Q3174" t="s">
        <v>44</v>
      </c>
      <c r="V3174" t="s">
        <v>22398</v>
      </c>
      <c r="AE3174">
        <v>0</v>
      </c>
      <c r="AF3174">
        <v>3371</v>
      </c>
    </row>
    <row r="3175" spans="1:32" x14ac:dyDescent="0.3">
      <c r="A3175" s="1">
        <v>1043</v>
      </c>
      <c r="B3175" t="s">
        <v>32</v>
      </c>
      <c r="C3175" t="s">
        <v>22399</v>
      </c>
      <c r="D3175" t="s">
        <v>22400</v>
      </c>
      <c r="E3175" t="s">
        <v>187</v>
      </c>
      <c r="F3175" t="s">
        <v>22401</v>
      </c>
      <c r="G3175" t="s">
        <v>2515</v>
      </c>
      <c r="H3175" t="s">
        <v>248</v>
      </c>
      <c r="I3175" t="s">
        <v>1044</v>
      </c>
      <c r="J3175" t="s">
        <v>110</v>
      </c>
      <c r="K3175" t="s">
        <v>3934</v>
      </c>
      <c r="L3175" t="s">
        <v>192</v>
      </c>
      <c r="M3175" t="s">
        <v>193</v>
      </c>
      <c r="N3175" t="s">
        <v>22402</v>
      </c>
      <c r="P3175" t="s">
        <v>22403</v>
      </c>
      <c r="Q3175" t="s">
        <v>44</v>
      </c>
      <c r="V3175" t="s">
        <v>22404</v>
      </c>
      <c r="AE3175">
        <v>0</v>
      </c>
      <c r="AF3175">
        <v>3372</v>
      </c>
    </row>
    <row r="3176" spans="1:32" x14ac:dyDescent="0.3">
      <c r="A3176" s="1">
        <v>1333</v>
      </c>
      <c r="B3176" t="s">
        <v>32</v>
      </c>
      <c r="C3176" t="s">
        <v>25491</v>
      </c>
      <c r="D3176" t="s">
        <v>22405</v>
      </c>
      <c r="E3176" t="s">
        <v>991</v>
      </c>
      <c r="F3176" t="s">
        <v>22406</v>
      </c>
      <c r="G3176" t="s">
        <v>11480</v>
      </c>
      <c r="H3176" t="s">
        <v>91</v>
      </c>
      <c r="I3176" t="s">
        <v>477</v>
      </c>
      <c r="J3176" t="s">
        <v>39</v>
      </c>
      <c r="K3176" t="s">
        <v>110</v>
      </c>
      <c r="L3176" t="s">
        <v>995</v>
      </c>
      <c r="M3176" t="s">
        <v>996</v>
      </c>
      <c r="N3176" t="s">
        <v>22407</v>
      </c>
      <c r="P3176" t="s">
        <v>228</v>
      </c>
      <c r="Q3176" t="s">
        <v>44</v>
      </c>
      <c r="V3176" t="s">
        <v>22408</v>
      </c>
      <c r="AE3176">
        <v>0</v>
      </c>
      <c r="AF3176">
        <v>3373</v>
      </c>
    </row>
    <row r="3177" spans="1:32" x14ac:dyDescent="0.3">
      <c r="A3177" s="1">
        <v>3215</v>
      </c>
      <c r="B3177" t="s">
        <v>32</v>
      </c>
      <c r="C3177" t="s">
        <v>22409</v>
      </c>
      <c r="D3177" t="s">
        <v>1298</v>
      </c>
      <c r="E3177" t="s">
        <v>22410</v>
      </c>
      <c r="F3177" t="s">
        <v>22411</v>
      </c>
      <c r="G3177" t="s">
        <v>22412</v>
      </c>
      <c r="H3177" t="s">
        <v>37</v>
      </c>
      <c r="O3177" t="s">
        <v>62</v>
      </c>
      <c r="R3177" t="s">
        <v>22413</v>
      </c>
      <c r="S3177" t="s">
        <v>22414</v>
      </c>
      <c r="T3177" t="s">
        <v>22415</v>
      </c>
      <c r="U3177" t="s">
        <v>22416</v>
      </c>
      <c r="V3177" t="s">
        <v>1634</v>
      </c>
      <c r="AE3177">
        <v>0</v>
      </c>
      <c r="AF3177">
        <v>3374</v>
      </c>
    </row>
    <row r="3178" spans="1:32" x14ac:dyDescent="0.3">
      <c r="A3178" s="1">
        <v>578</v>
      </c>
      <c r="B3178" t="s">
        <v>32</v>
      </c>
      <c r="C3178" t="s">
        <v>25492</v>
      </c>
      <c r="D3178" t="s">
        <v>22417</v>
      </c>
      <c r="E3178" t="s">
        <v>153</v>
      </c>
      <c r="F3178" t="s">
        <v>22418</v>
      </c>
      <c r="G3178" t="s">
        <v>3604</v>
      </c>
      <c r="H3178" t="s">
        <v>180</v>
      </c>
      <c r="I3178" t="s">
        <v>6848</v>
      </c>
      <c r="J3178" t="s">
        <v>147</v>
      </c>
      <c r="K3178" t="s">
        <v>3660</v>
      </c>
      <c r="L3178" t="s">
        <v>153</v>
      </c>
      <c r="M3178" t="s">
        <v>158</v>
      </c>
      <c r="N3178" t="s">
        <v>22419</v>
      </c>
      <c r="P3178" t="s">
        <v>12538</v>
      </c>
      <c r="Q3178" t="s">
        <v>44</v>
      </c>
      <c r="V3178" t="s">
        <v>22420</v>
      </c>
      <c r="AE3178">
        <v>0</v>
      </c>
      <c r="AF3178">
        <v>3375</v>
      </c>
    </row>
    <row r="3179" spans="1:32" x14ac:dyDescent="0.3">
      <c r="A3179" s="1">
        <v>2662</v>
      </c>
      <c r="B3179" t="s">
        <v>32</v>
      </c>
      <c r="C3179" t="s">
        <v>22421</v>
      </c>
      <c r="D3179" t="s">
        <v>22422</v>
      </c>
      <c r="E3179" t="s">
        <v>22423</v>
      </c>
      <c r="F3179" t="s">
        <v>22424</v>
      </c>
      <c r="G3179" t="s">
        <v>22425</v>
      </c>
      <c r="H3179" t="s">
        <v>475</v>
      </c>
      <c r="O3179" t="s">
        <v>62</v>
      </c>
      <c r="R3179" t="s">
        <v>22426</v>
      </c>
      <c r="S3179" t="s">
        <v>22427</v>
      </c>
      <c r="T3179" t="s">
        <v>22428</v>
      </c>
      <c r="U3179" t="s">
        <v>22429</v>
      </c>
      <c r="V3179" t="s">
        <v>3375</v>
      </c>
      <c r="AE3179">
        <v>0</v>
      </c>
      <c r="AF3179">
        <v>3376</v>
      </c>
    </row>
    <row r="3180" spans="1:32" x14ac:dyDescent="0.3">
      <c r="A3180" s="1">
        <v>3131</v>
      </c>
      <c r="B3180" t="s">
        <v>32</v>
      </c>
      <c r="C3180" t="s">
        <v>22430</v>
      </c>
      <c r="D3180" t="s">
        <v>22431</v>
      </c>
      <c r="E3180" t="s">
        <v>22432</v>
      </c>
      <c r="F3180" t="s">
        <v>22433</v>
      </c>
      <c r="G3180" t="s">
        <v>10558</v>
      </c>
      <c r="H3180" t="s">
        <v>180</v>
      </c>
      <c r="O3180" t="s">
        <v>62</v>
      </c>
      <c r="R3180" t="s">
        <v>22434</v>
      </c>
      <c r="S3180" t="s">
        <v>22435</v>
      </c>
      <c r="T3180" t="s">
        <v>22436</v>
      </c>
      <c r="U3180" t="s">
        <v>22437</v>
      </c>
      <c r="V3180" t="s">
        <v>366</v>
      </c>
      <c r="Z3180" t="s">
        <v>22438</v>
      </c>
      <c r="AE3180">
        <v>0</v>
      </c>
      <c r="AF3180">
        <v>3377</v>
      </c>
    </row>
    <row r="3181" spans="1:32" x14ac:dyDescent="0.3">
      <c r="A3181" s="1">
        <v>3415</v>
      </c>
      <c r="B3181" t="s">
        <v>32</v>
      </c>
      <c r="C3181" t="s">
        <v>22439</v>
      </c>
      <c r="D3181" t="s">
        <v>22440</v>
      </c>
      <c r="E3181" t="s">
        <v>22441</v>
      </c>
      <c r="F3181" t="s">
        <v>22442</v>
      </c>
      <c r="G3181" t="s">
        <v>11785</v>
      </c>
      <c r="H3181" t="s">
        <v>122</v>
      </c>
      <c r="K3181" t="s">
        <v>13601</v>
      </c>
      <c r="N3181" t="s">
        <v>22443</v>
      </c>
      <c r="O3181" t="s">
        <v>62</v>
      </c>
      <c r="P3181" t="s">
        <v>9724</v>
      </c>
      <c r="R3181" t="s">
        <v>22444</v>
      </c>
      <c r="S3181" t="s">
        <v>22445</v>
      </c>
      <c r="T3181" t="s">
        <v>22446</v>
      </c>
      <c r="U3181" t="s">
        <v>22447</v>
      </c>
      <c r="V3181" t="s">
        <v>22448</v>
      </c>
      <c r="AE3181">
        <v>0</v>
      </c>
      <c r="AF3181">
        <v>3378</v>
      </c>
    </row>
    <row r="3182" spans="1:32" x14ac:dyDescent="0.3">
      <c r="A3182" s="1">
        <v>569</v>
      </c>
      <c r="B3182" t="s">
        <v>32</v>
      </c>
      <c r="C3182" t="s">
        <v>25493</v>
      </c>
      <c r="D3182" t="s">
        <v>22449</v>
      </c>
      <c r="E3182" t="s">
        <v>4270</v>
      </c>
      <c r="F3182" t="s">
        <v>22450</v>
      </c>
      <c r="G3182" t="s">
        <v>3730</v>
      </c>
      <c r="H3182" t="s">
        <v>51</v>
      </c>
      <c r="I3182" t="s">
        <v>1629</v>
      </c>
      <c r="J3182" t="s">
        <v>147</v>
      </c>
      <c r="K3182" t="s">
        <v>3323</v>
      </c>
      <c r="L3182" t="s">
        <v>4272</v>
      </c>
      <c r="M3182" t="s">
        <v>4273</v>
      </c>
      <c r="N3182" t="s">
        <v>22451</v>
      </c>
      <c r="P3182" t="s">
        <v>2589</v>
      </c>
      <c r="Q3182" t="s">
        <v>44</v>
      </c>
      <c r="V3182" t="s">
        <v>22452</v>
      </c>
      <c r="AE3182">
        <v>0</v>
      </c>
      <c r="AF3182">
        <v>3380</v>
      </c>
    </row>
    <row r="3183" spans="1:32" x14ac:dyDescent="0.3">
      <c r="A3183" s="1">
        <v>626</v>
      </c>
      <c r="B3183" t="s">
        <v>32</v>
      </c>
      <c r="C3183" t="s">
        <v>25494</v>
      </c>
      <c r="D3183" t="s">
        <v>22453</v>
      </c>
      <c r="E3183" t="s">
        <v>4205</v>
      </c>
      <c r="F3183" t="s">
        <v>22454</v>
      </c>
      <c r="G3183" t="s">
        <v>102</v>
      </c>
      <c r="H3183" t="s">
        <v>37</v>
      </c>
      <c r="I3183" t="s">
        <v>1231</v>
      </c>
      <c r="J3183" t="s">
        <v>39</v>
      </c>
      <c r="K3183" t="s">
        <v>2188</v>
      </c>
      <c r="L3183" t="s">
        <v>4208</v>
      </c>
      <c r="M3183" t="s">
        <v>4209</v>
      </c>
      <c r="N3183" t="s">
        <v>22455</v>
      </c>
      <c r="P3183" t="s">
        <v>2243</v>
      </c>
      <c r="Q3183" t="s">
        <v>44</v>
      </c>
      <c r="V3183" t="s">
        <v>22456</v>
      </c>
      <c r="AE3183">
        <v>0</v>
      </c>
      <c r="AF3183">
        <v>3381</v>
      </c>
    </row>
    <row r="3184" spans="1:32" x14ac:dyDescent="0.3">
      <c r="A3184" s="1">
        <v>225</v>
      </c>
      <c r="B3184" t="s">
        <v>32</v>
      </c>
      <c r="C3184" t="s">
        <v>25495</v>
      </c>
      <c r="D3184" t="s">
        <v>12897</v>
      </c>
      <c r="E3184" t="s">
        <v>991</v>
      </c>
      <c r="F3184" t="s">
        <v>22457</v>
      </c>
      <c r="G3184" t="s">
        <v>6932</v>
      </c>
      <c r="H3184" t="s">
        <v>475</v>
      </c>
      <c r="I3184" t="s">
        <v>460</v>
      </c>
      <c r="J3184" t="s">
        <v>39</v>
      </c>
      <c r="K3184" t="s">
        <v>10183</v>
      </c>
      <c r="L3184" t="s">
        <v>995</v>
      </c>
      <c r="M3184" t="s">
        <v>996</v>
      </c>
      <c r="N3184" t="s">
        <v>22458</v>
      </c>
      <c r="P3184" t="s">
        <v>1882</v>
      </c>
      <c r="Q3184" t="s">
        <v>44</v>
      </c>
      <c r="V3184" t="s">
        <v>22459</v>
      </c>
      <c r="AE3184">
        <v>0</v>
      </c>
      <c r="AF3184">
        <v>3382</v>
      </c>
    </row>
    <row r="3185" spans="1:32" x14ac:dyDescent="0.3">
      <c r="A3185" s="1">
        <v>609</v>
      </c>
      <c r="B3185" t="s">
        <v>32</v>
      </c>
      <c r="C3185" t="s">
        <v>25496</v>
      </c>
      <c r="D3185" t="s">
        <v>22460</v>
      </c>
      <c r="E3185" t="s">
        <v>22461</v>
      </c>
      <c r="F3185" t="s">
        <v>22462</v>
      </c>
      <c r="G3185" t="s">
        <v>433</v>
      </c>
      <c r="H3185" t="s">
        <v>91</v>
      </c>
      <c r="I3185" t="s">
        <v>2288</v>
      </c>
      <c r="J3185" t="s">
        <v>147</v>
      </c>
      <c r="K3185" t="s">
        <v>11805</v>
      </c>
      <c r="L3185" t="s">
        <v>22463</v>
      </c>
      <c r="M3185" t="s">
        <v>22464</v>
      </c>
      <c r="N3185" t="s">
        <v>22465</v>
      </c>
      <c r="P3185" t="s">
        <v>7981</v>
      </c>
      <c r="Q3185" t="s">
        <v>44</v>
      </c>
      <c r="V3185" t="s">
        <v>22466</v>
      </c>
      <c r="AE3185">
        <v>0</v>
      </c>
      <c r="AF3185">
        <v>3383</v>
      </c>
    </row>
    <row r="3186" spans="1:32" x14ac:dyDescent="0.3">
      <c r="A3186" s="1">
        <v>485</v>
      </c>
      <c r="B3186" t="s">
        <v>32</v>
      </c>
      <c r="C3186" t="s">
        <v>25497</v>
      </c>
      <c r="D3186" t="s">
        <v>22467</v>
      </c>
      <c r="E3186" t="s">
        <v>3504</v>
      </c>
      <c r="F3186" t="s">
        <v>22468</v>
      </c>
      <c r="G3186" t="s">
        <v>22469</v>
      </c>
      <c r="H3186" t="s">
        <v>475</v>
      </c>
      <c r="I3186" t="s">
        <v>3507</v>
      </c>
      <c r="L3186" t="s">
        <v>3508</v>
      </c>
      <c r="M3186" t="s">
        <v>3509</v>
      </c>
      <c r="N3186" t="s">
        <v>22470</v>
      </c>
      <c r="Q3186" t="s">
        <v>44</v>
      </c>
      <c r="AE3186">
        <v>0</v>
      </c>
      <c r="AF3186">
        <v>3384</v>
      </c>
    </row>
    <row r="3187" spans="1:32" x14ac:dyDescent="0.3">
      <c r="A3187" s="1">
        <v>3205</v>
      </c>
      <c r="B3187" t="s">
        <v>32</v>
      </c>
      <c r="C3187" t="s">
        <v>22471</v>
      </c>
      <c r="D3187" t="s">
        <v>22472</v>
      </c>
      <c r="E3187" t="s">
        <v>22473</v>
      </c>
      <c r="F3187" t="s">
        <v>22474</v>
      </c>
      <c r="G3187" t="s">
        <v>22475</v>
      </c>
      <c r="H3187" t="s">
        <v>37</v>
      </c>
      <c r="K3187" t="s">
        <v>4980</v>
      </c>
      <c r="N3187" t="s">
        <v>22476</v>
      </c>
      <c r="O3187" t="s">
        <v>62</v>
      </c>
      <c r="P3187" t="s">
        <v>22477</v>
      </c>
      <c r="R3187" t="s">
        <v>22478</v>
      </c>
      <c r="S3187" t="s">
        <v>22479</v>
      </c>
      <c r="T3187" t="s">
        <v>22480</v>
      </c>
      <c r="U3187" t="s">
        <v>22481</v>
      </c>
      <c r="V3187" t="s">
        <v>67</v>
      </c>
      <c r="AE3187">
        <v>0</v>
      </c>
      <c r="AF3187">
        <v>3385</v>
      </c>
    </row>
    <row r="3188" spans="1:32" x14ac:dyDescent="0.3">
      <c r="A3188" s="1">
        <v>276</v>
      </c>
      <c r="B3188" t="s">
        <v>32</v>
      </c>
      <c r="C3188" t="s">
        <v>25498</v>
      </c>
      <c r="D3188" t="s">
        <v>22482</v>
      </c>
      <c r="E3188" t="s">
        <v>3643</v>
      </c>
      <c r="F3188" t="s">
        <v>22483</v>
      </c>
      <c r="G3188" t="s">
        <v>3654</v>
      </c>
      <c r="H3188" t="s">
        <v>74</v>
      </c>
      <c r="I3188" t="s">
        <v>146</v>
      </c>
      <c r="K3188" t="s">
        <v>12233</v>
      </c>
      <c r="L3188" t="s">
        <v>3646</v>
      </c>
      <c r="M3188" t="s">
        <v>3647</v>
      </c>
      <c r="P3188" t="s">
        <v>11268</v>
      </c>
      <c r="Q3188" t="s">
        <v>44</v>
      </c>
      <c r="AE3188">
        <v>0</v>
      </c>
      <c r="AF3188">
        <v>3386</v>
      </c>
    </row>
    <row r="3189" spans="1:32" x14ac:dyDescent="0.3">
      <c r="A3189" s="1">
        <v>181</v>
      </c>
      <c r="B3189" t="s">
        <v>32</v>
      </c>
      <c r="C3189" t="s">
        <v>25499</v>
      </c>
      <c r="D3189" t="s">
        <v>4009</v>
      </c>
      <c r="E3189" t="s">
        <v>1891</v>
      </c>
      <c r="F3189" t="s">
        <v>22484</v>
      </c>
      <c r="G3189" t="s">
        <v>9366</v>
      </c>
      <c r="H3189" t="s">
        <v>180</v>
      </c>
      <c r="I3189" t="s">
        <v>189</v>
      </c>
      <c r="J3189" t="s">
        <v>147</v>
      </c>
      <c r="K3189" t="s">
        <v>2569</v>
      </c>
      <c r="L3189" t="s">
        <v>1894</v>
      </c>
      <c r="M3189" t="s">
        <v>1895</v>
      </c>
      <c r="N3189" t="s">
        <v>22485</v>
      </c>
      <c r="P3189" t="s">
        <v>8525</v>
      </c>
      <c r="Q3189" t="s">
        <v>44</v>
      </c>
      <c r="V3189" t="s">
        <v>22486</v>
      </c>
      <c r="AE3189">
        <v>0</v>
      </c>
      <c r="AF3189">
        <v>3389</v>
      </c>
    </row>
    <row r="3190" spans="1:32" x14ac:dyDescent="0.3">
      <c r="A3190" s="1">
        <v>184</v>
      </c>
      <c r="B3190" t="s">
        <v>32</v>
      </c>
      <c r="C3190" t="s">
        <v>25500</v>
      </c>
      <c r="D3190" t="s">
        <v>22487</v>
      </c>
      <c r="E3190" t="s">
        <v>34</v>
      </c>
      <c r="F3190" t="s">
        <v>22488</v>
      </c>
      <c r="G3190" t="s">
        <v>22489</v>
      </c>
      <c r="H3190" t="s">
        <v>180</v>
      </c>
      <c r="I3190" t="s">
        <v>460</v>
      </c>
      <c r="J3190" t="s">
        <v>39</v>
      </c>
      <c r="K3190" t="s">
        <v>40</v>
      </c>
      <c r="L3190" t="s">
        <v>41</v>
      </c>
      <c r="M3190" t="s">
        <v>42</v>
      </c>
      <c r="N3190" t="s">
        <v>22490</v>
      </c>
      <c r="Q3190" t="s">
        <v>44</v>
      </c>
      <c r="V3190" t="s">
        <v>22491</v>
      </c>
      <c r="AE3190">
        <v>0</v>
      </c>
      <c r="AF3190">
        <v>3390</v>
      </c>
    </row>
    <row r="3191" spans="1:32" x14ac:dyDescent="0.3">
      <c r="A3191" s="1">
        <v>653</v>
      </c>
      <c r="B3191" t="s">
        <v>32</v>
      </c>
      <c r="C3191" t="s">
        <v>25501</v>
      </c>
      <c r="D3191" t="s">
        <v>22492</v>
      </c>
      <c r="E3191" t="s">
        <v>345</v>
      </c>
      <c r="F3191" t="s">
        <v>22493</v>
      </c>
      <c r="G3191" t="s">
        <v>7083</v>
      </c>
      <c r="H3191" t="s">
        <v>74</v>
      </c>
      <c r="I3191" t="s">
        <v>1838</v>
      </c>
      <c r="J3191" t="s">
        <v>39</v>
      </c>
      <c r="K3191" t="s">
        <v>39</v>
      </c>
      <c r="L3191" t="s">
        <v>351</v>
      </c>
      <c r="M3191" t="s">
        <v>352</v>
      </c>
      <c r="N3191" t="s">
        <v>22494</v>
      </c>
      <c r="P3191" t="s">
        <v>38</v>
      </c>
      <c r="Q3191" t="s">
        <v>44</v>
      </c>
      <c r="V3191" t="s">
        <v>22495</v>
      </c>
      <c r="AE3191">
        <v>0</v>
      </c>
      <c r="AF3191">
        <v>3391</v>
      </c>
    </row>
    <row r="3192" spans="1:32" x14ac:dyDescent="0.3">
      <c r="A3192" s="1">
        <v>2985</v>
      </c>
      <c r="B3192" t="s">
        <v>32</v>
      </c>
      <c r="C3192" t="s">
        <v>22496</v>
      </c>
      <c r="D3192" t="s">
        <v>22497</v>
      </c>
      <c r="E3192" t="s">
        <v>22498</v>
      </c>
      <c r="F3192" t="s">
        <v>22499</v>
      </c>
      <c r="G3192" t="s">
        <v>20466</v>
      </c>
      <c r="H3192" t="s">
        <v>108</v>
      </c>
      <c r="O3192" t="s">
        <v>62</v>
      </c>
      <c r="R3192" t="s">
        <v>22500</v>
      </c>
      <c r="S3192" t="s">
        <v>22501</v>
      </c>
      <c r="T3192" t="s">
        <v>22502</v>
      </c>
      <c r="U3192" t="s">
        <v>22503</v>
      </c>
      <c r="V3192" t="s">
        <v>366</v>
      </c>
      <c r="AE3192">
        <v>0</v>
      </c>
      <c r="AF3192">
        <v>3392</v>
      </c>
    </row>
    <row r="3193" spans="1:32" x14ac:dyDescent="0.3">
      <c r="A3193" s="1">
        <v>1797</v>
      </c>
      <c r="B3193" t="s">
        <v>32</v>
      </c>
      <c r="C3193" t="s">
        <v>25502</v>
      </c>
      <c r="D3193" t="s">
        <v>22504</v>
      </c>
      <c r="E3193" t="s">
        <v>872</v>
      </c>
      <c r="F3193" t="s">
        <v>22505</v>
      </c>
      <c r="G3193" t="s">
        <v>11418</v>
      </c>
      <c r="H3193" t="s">
        <v>37</v>
      </c>
      <c r="I3193" t="s">
        <v>227</v>
      </c>
      <c r="J3193" t="s">
        <v>110</v>
      </c>
      <c r="K3193" t="s">
        <v>7822</v>
      </c>
      <c r="L3193" t="s">
        <v>877</v>
      </c>
      <c r="M3193" t="s">
        <v>1233</v>
      </c>
      <c r="N3193" t="s">
        <v>22506</v>
      </c>
      <c r="P3193" t="s">
        <v>2053</v>
      </c>
      <c r="Q3193" t="s">
        <v>44</v>
      </c>
      <c r="V3193" t="s">
        <v>22507</v>
      </c>
      <c r="AE3193">
        <v>0</v>
      </c>
      <c r="AF3193">
        <v>3393</v>
      </c>
    </row>
    <row r="3194" spans="1:32" x14ac:dyDescent="0.3">
      <c r="A3194" s="1">
        <v>574</v>
      </c>
      <c r="B3194" t="s">
        <v>32</v>
      </c>
      <c r="C3194" t="s">
        <v>25503</v>
      </c>
      <c r="D3194" t="s">
        <v>22508</v>
      </c>
      <c r="E3194" t="s">
        <v>369</v>
      </c>
      <c r="F3194" t="s">
        <v>22509</v>
      </c>
      <c r="G3194" t="s">
        <v>4290</v>
      </c>
      <c r="H3194" t="s">
        <v>91</v>
      </c>
      <c r="I3194" t="s">
        <v>189</v>
      </c>
      <c r="J3194" t="s">
        <v>124</v>
      </c>
      <c r="K3194" t="s">
        <v>22510</v>
      </c>
      <c r="L3194" t="s">
        <v>375</v>
      </c>
      <c r="M3194" t="s">
        <v>376</v>
      </c>
      <c r="N3194" t="s">
        <v>22511</v>
      </c>
      <c r="P3194" t="s">
        <v>22512</v>
      </c>
      <c r="Q3194" t="s">
        <v>44</v>
      </c>
      <c r="V3194" t="s">
        <v>22513</v>
      </c>
      <c r="AE3194">
        <v>0</v>
      </c>
      <c r="AF3194">
        <v>3394</v>
      </c>
    </row>
    <row r="3195" spans="1:32" x14ac:dyDescent="0.3">
      <c r="A3195" s="1">
        <v>3081</v>
      </c>
      <c r="B3195" t="s">
        <v>32</v>
      </c>
      <c r="C3195" t="s">
        <v>22514</v>
      </c>
      <c r="D3195" t="s">
        <v>22515</v>
      </c>
      <c r="E3195" t="s">
        <v>22516</v>
      </c>
      <c r="F3195" t="s">
        <v>22517</v>
      </c>
      <c r="G3195" t="s">
        <v>22518</v>
      </c>
      <c r="H3195" t="s">
        <v>108</v>
      </c>
      <c r="O3195" t="s">
        <v>62</v>
      </c>
      <c r="R3195" t="s">
        <v>22519</v>
      </c>
      <c r="S3195" t="s">
        <v>22520</v>
      </c>
      <c r="T3195" t="s">
        <v>22521</v>
      </c>
      <c r="U3195" t="s">
        <v>22522</v>
      </c>
      <c r="V3195" t="s">
        <v>3454</v>
      </c>
      <c r="AE3195">
        <v>0</v>
      </c>
      <c r="AF3195">
        <v>3395</v>
      </c>
    </row>
    <row r="3196" spans="1:32" x14ac:dyDescent="0.3">
      <c r="A3196" s="1">
        <v>3257</v>
      </c>
      <c r="B3196" t="s">
        <v>32</v>
      </c>
      <c r="C3196" t="s">
        <v>22523</v>
      </c>
      <c r="D3196" t="s">
        <v>22524</v>
      </c>
      <c r="E3196" t="s">
        <v>22525</v>
      </c>
      <c r="F3196" t="s">
        <v>22526</v>
      </c>
      <c r="G3196" t="s">
        <v>22527</v>
      </c>
      <c r="H3196" t="s">
        <v>108</v>
      </c>
      <c r="O3196" t="s">
        <v>62</v>
      </c>
      <c r="R3196" t="s">
        <v>22528</v>
      </c>
      <c r="S3196" t="s">
        <v>22529</v>
      </c>
      <c r="T3196" t="s">
        <v>22530</v>
      </c>
      <c r="U3196" t="s">
        <v>22531</v>
      </c>
      <c r="V3196" t="s">
        <v>67</v>
      </c>
      <c r="AE3196">
        <v>0</v>
      </c>
      <c r="AF3196">
        <v>3396</v>
      </c>
    </row>
    <row r="3197" spans="1:32" x14ac:dyDescent="0.3">
      <c r="A3197" s="1">
        <v>1599</v>
      </c>
      <c r="B3197" t="s">
        <v>32</v>
      </c>
      <c r="C3197" t="s">
        <v>25504</v>
      </c>
      <c r="D3197" t="s">
        <v>22532</v>
      </c>
      <c r="E3197" t="s">
        <v>153</v>
      </c>
      <c r="F3197" t="s">
        <v>22533</v>
      </c>
      <c r="G3197" t="s">
        <v>1518</v>
      </c>
      <c r="H3197" t="s">
        <v>91</v>
      </c>
      <c r="I3197" t="s">
        <v>4291</v>
      </c>
      <c r="J3197" t="s">
        <v>39</v>
      </c>
      <c r="K3197" t="s">
        <v>6547</v>
      </c>
      <c r="L3197" t="s">
        <v>153</v>
      </c>
      <c r="M3197" t="s">
        <v>158</v>
      </c>
      <c r="N3197" t="s">
        <v>22534</v>
      </c>
      <c r="P3197" t="s">
        <v>880</v>
      </c>
      <c r="Q3197" t="s">
        <v>44</v>
      </c>
      <c r="V3197" t="s">
        <v>22535</v>
      </c>
      <c r="AE3197">
        <v>0</v>
      </c>
      <c r="AF3197">
        <v>3397</v>
      </c>
    </row>
    <row r="3198" spans="1:32" x14ac:dyDescent="0.3">
      <c r="A3198" s="1">
        <v>1493</v>
      </c>
      <c r="B3198" t="s">
        <v>32</v>
      </c>
      <c r="C3198" t="s">
        <v>25505</v>
      </c>
      <c r="D3198" t="s">
        <v>22536</v>
      </c>
      <c r="E3198" t="s">
        <v>345</v>
      </c>
      <c r="F3198" t="s">
        <v>22537</v>
      </c>
      <c r="G3198" t="s">
        <v>22538</v>
      </c>
      <c r="H3198" t="s">
        <v>91</v>
      </c>
      <c r="I3198" t="s">
        <v>434</v>
      </c>
      <c r="J3198" t="s">
        <v>1388</v>
      </c>
      <c r="K3198" t="s">
        <v>22539</v>
      </c>
      <c r="L3198" t="s">
        <v>351</v>
      </c>
      <c r="M3198" t="s">
        <v>352</v>
      </c>
      <c r="N3198" t="s">
        <v>22540</v>
      </c>
      <c r="P3198" t="s">
        <v>22541</v>
      </c>
      <c r="Q3198" t="s">
        <v>44</v>
      </c>
      <c r="V3198" t="s">
        <v>22542</v>
      </c>
      <c r="AE3198">
        <v>0</v>
      </c>
      <c r="AF3198">
        <v>3398</v>
      </c>
    </row>
    <row r="3199" spans="1:32" x14ac:dyDescent="0.3">
      <c r="A3199" s="1">
        <v>499</v>
      </c>
      <c r="B3199" t="s">
        <v>32</v>
      </c>
      <c r="C3199" t="s">
        <v>25506</v>
      </c>
      <c r="D3199" t="s">
        <v>22543</v>
      </c>
      <c r="E3199" t="s">
        <v>105</v>
      </c>
      <c r="F3199" t="s">
        <v>22544</v>
      </c>
      <c r="G3199" t="s">
        <v>22545</v>
      </c>
      <c r="H3199" t="s">
        <v>475</v>
      </c>
      <c r="L3199" t="s">
        <v>112</v>
      </c>
      <c r="M3199" t="s">
        <v>113</v>
      </c>
      <c r="N3199" t="s">
        <v>22546</v>
      </c>
      <c r="Q3199" t="s">
        <v>44</v>
      </c>
      <c r="V3199" t="s">
        <v>22547</v>
      </c>
      <c r="AE3199">
        <v>0</v>
      </c>
      <c r="AF3199">
        <v>3399</v>
      </c>
    </row>
    <row r="3200" spans="1:32" x14ac:dyDescent="0.3">
      <c r="A3200" s="1">
        <v>207</v>
      </c>
      <c r="B3200" t="s">
        <v>32</v>
      </c>
      <c r="C3200" t="s">
        <v>25507</v>
      </c>
      <c r="D3200" t="s">
        <v>22548</v>
      </c>
      <c r="E3200" t="s">
        <v>872</v>
      </c>
      <c r="F3200" t="s">
        <v>22549</v>
      </c>
      <c r="G3200" t="s">
        <v>11418</v>
      </c>
      <c r="H3200" t="s">
        <v>37</v>
      </c>
      <c r="I3200" t="s">
        <v>227</v>
      </c>
      <c r="J3200" t="s">
        <v>110</v>
      </c>
      <c r="K3200" t="s">
        <v>13992</v>
      </c>
      <c r="L3200" t="s">
        <v>877</v>
      </c>
      <c r="M3200" t="s">
        <v>1233</v>
      </c>
      <c r="N3200" t="s">
        <v>22550</v>
      </c>
      <c r="P3200" t="s">
        <v>4137</v>
      </c>
      <c r="Q3200" t="s">
        <v>44</v>
      </c>
      <c r="V3200" t="s">
        <v>22551</v>
      </c>
      <c r="AE3200">
        <v>0</v>
      </c>
      <c r="AF3200">
        <v>3400</v>
      </c>
    </row>
    <row r="3201" spans="1:32" x14ac:dyDescent="0.3">
      <c r="A3201" s="1">
        <v>702</v>
      </c>
      <c r="B3201" t="s">
        <v>32</v>
      </c>
      <c r="C3201" t="s">
        <v>25508</v>
      </c>
      <c r="D3201" t="s">
        <v>22552</v>
      </c>
      <c r="E3201" t="s">
        <v>187</v>
      </c>
      <c r="F3201" t="s">
        <v>22553</v>
      </c>
      <c r="G3201" t="s">
        <v>497</v>
      </c>
      <c r="H3201" t="s">
        <v>108</v>
      </c>
      <c r="I3201" t="s">
        <v>383</v>
      </c>
      <c r="J3201" t="s">
        <v>124</v>
      </c>
      <c r="K3201" t="s">
        <v>3226</v>
      </c>
      <c r="L3201" t="s">
        <v>192</v>
      </c>
      <c r="M3201" t="s">
        <v>193</v>
      </c>
      <c r="N3201" t="s">
        <v>22554</v>
      </c>
      <c r="P3201" t="s">
        <v>22555</v>
      </c>
      <c r="Q3201" t="s">
        <v>44</v>
      </c>
      <c r="V3201" t="s">
        <v>22556</v>
      </c>
      <c r="AE3201">
        <v>0</v>
      </c>
      <c r="AF3201">
        <v>3401</v>
      </c>
    </row>
    <row r="3202" spans="1:32" x14ac:dyDescent="0.3">
      <c r="A3202" s="1">
        <v>2878</v>
      </c>
      <c r="B3202" t="s">
        <v>32</v>
      </c>
      <c r="C3202" t="s">
        <v>22557</v>
      </c>
      <c r="D3202" t="s">
        <v>22558</v>
      </c>
      <c r="E3202" t="s">
        <v>22559</v>
      </c>
      <c r="F3202" t="s">
        <v>22560</v>
      </c>
      <c r="G3202" t="s">
        <v>3362</v>
      </c>
      <c r="H3202" t="s">
        <v>180</v>
      </c>
      <c r="O3202" t="s">
        <v>62</v>
      </c>
      <c r="R3202" t="s">
        <v>22561</v>
      </c>
      <c r="S3202" t="s">
        <v>22562</v>
      </c>
      <c r="T3202" t="s">
        <v>22563</v>
      </c>
      <c r="U3202" t="s">
        <v>22564</v>
      </c>
      <c r="V3202" t="s">
        <v>67</v>
      </c>
      <c r="AE3202">
        <v>0</v>
      </c>
      <c r="AF3202">
        <v>3402</v>
      </c>
    </row>
    <row r="3203" spans="1:32" x14ac:dyDescent="0.3">
      <c r="A3203" s="1">
        <v>2621</v>
      </c>
      <c r="B3203" t="s">
        <v>32</v>
      </c>
      <c r="C3203" t="s">
        <v>22565</v>
      </c>
      <c r="D3203" t="s">
        <v>22566</v>
      </c>
      <c r="E3203" t="s">
        <v>22567</v>
      </c>
      <c r="F3203" t="s">
        <v>22568</v>
      </c>
      <c r="G3203" t="s">
        <v>5710</v>
      </c>
      <c r="H3203" t="s">
        <v>475</v>
      </c>
      <c r="O3203" t="s">
        <v>62</v>
      </c>
      <c r="R3203" t="s">
        <v>22569</v>
      </c>
      <c r="S3203" t="s">
        <v>22570</v>
      </c>
      <c r="T3203" t="s">
        <v>22571</v>
      </c>
      <c r="U3203" t="s">
        <v>22572</v>
      </c>
      <c r="V3203" t="s">
        <v>22192</v>
      </c>
      <c r="Y3203" t="s">
        <v>22573</v>
      </c>
      <c r="AE3203">
        <v>0</v>
      </c>
      <c r="AF3203">
        <v>3403</v>
      </c>
    </row>
    <row r="3204" spans="1:32" x14ac:dyDescent="0.3">
      <c r="A3204" s="1">
        <v>2905</v>
      </c>
      <c r="B3204" t="s">
        <v>32</v>
      </c>
      <c r="C3204" t="s">
        <v>22574</v>
      </c>
      <c r="D3204" t="s">
        <v>22575</v>
      </c>
      <c r="E3204" t="s">
        <v>22576</v>
      </c>
      <c r="F3204" t="s">
        <v>22577</v>
      </c>
      <c r="G3204" t="s">
        <v>13216</v>
      </c>
      <c r="H3204" t="s">
        <v>180</v>
      </c>
      <c r="O3204" t="s">
        <v>62</v>
      </c>
      <c r="R3204" t="s">
        <v>22578</v>
      </c>
      <c r="S3204" t="s">
        <v>22579</v>
      </c>
      <c r="T3204" t="s">
        <v>22580</v>
      </c>
      <c r="U3204" t="s">
        <v>22581</v>
      </c>
      <c r="V3204" t="s">
        <v>67</v>
      </c>
      <c r="AE3204">
        <v>0</v>
      </c>
      <c r="AF3204">
        <v>3404</v>
      </c>
    </row>
    <row r="3205" spans="1:32" x14ac:dyDescent="0.3">
      <c r="A3205" s="1">
        <v>2873</v>
      </c>
      <c r="B3205" t="s">
        <v>32</v>
      </c>
      <c r="C3205" t="s">
        <v>22582</v>
      </c>
      <c r="D3205" t="s">
        <v>22217</v>
      </c>
      <c r="E3205" t="s">
        <v>22583</v>
      </c>
      <c r="F3205" t="s">
        <v>22584</v>
      </c>
      <c r="G3205" t="s">
        <v>5196</v>
      </c>
      <c r="H3205" t="s">
        <v>180</v>
      </c>
      <c r="O3205" t="s">
        <v>62</v>
      </c>
      <c r="R3205" t="s">
        <v>22585</v>
      </c>
      <c r="S3205" t="s">
        <v>22586</v>
      </c>
      <c r="T3205" t="s">
        <v>22587</v>
      </c>
      <c r="U3205" t="s">
        <v>22588</v>
      </c>
      <c r="V3205" t="s">
        <v>67</v>
      </c>
      <c r="AE3205">
        <v>0</v>
      </c>
      <c r="AF3205">
        <v>3405</v>
      </c>
    </row>
    <row r="3206" spans="1:32" x14ac:dyDescent="0.3">
      <c r="A3206" s="1">
        <v>2428</v>
      </c>
      <c r="B3206" t="s">
        <v>32</v>
      </c>
      <c r="C3206" t="s">
        <v>22589</v>
      </c>
      <c r="D3206" t="s">
        <v>22590</v>
      </c>
      <c r="E3206" t="s">
        <v>22591</v>
      </c>
      <c r="F3206" t="s">
        <v>22592</v>
      </c>
      <c r="G3206" t="s">
        <v>285</v>
      </c>
      <c r="H3206" t="s">
        <v>180</v>
      </c>
      <c r="I3206" t="s">
        <v>236</v>
      </c>
      <c r="J3206" t="s">
        <v>123</v>
      </c>
      <c r="K3206" t="s">
        <v>22593</v>
      </c>
      <c r="L3206" t="s">
        <v>22594</v>
      </c>
      <c r="M3206" t="s">
        <v>22595</v>
      </c>
      <c r="N3206" t="s">
        <v>22596</v>
      </c>
      <c r="P3206" t="s">
        <v>22597</v>
      </c>
      <c r="Q3206" t="s">
        <v>44</v>
      </c>
      <c r="AE3206">
        <v>0</v>
      </c>
      <c r="AF3206">
        <v>3406</v>
      </c>
    </row>
    <row r="3207" spans="1:32" x14ac:dyDescent="0.3">
      <c r="A3207" s="1">
        <v>1093</v>
      </c>
      <c r="B3207" t="s">
        <v>32</v>
      </c>
      <c r="C3207" t="s">
        <v>25509</v>
      </c>
      <c r="D3207" t="s">
        <v>22598</v>
      </c>
      <c r="E3207" t="s">
        <v>369</v>
      </c>
      <c r="F3207" t="s">
        <v>22599</v>
      </c>
      <c r="G3207" t="s">
        <v>4724</v>
      </c>
      <c r="H3207" t="s">
        <v>37</v>
      </c>
      <c r="I3207" t="s">
        <v>372</v>
      </c>
      <c r="J3207" t="s">
        <v>168</v>
      </c>
      <c r="K3207" t="s">
        <v>679</v>
      </c>
      <c r="L3207" t="s">
        <v>375</v>
      </c>
      <c r="M3207" t="s">
        <v>376</v>
      </c>
      <c r="N3207" t="s">
        <v>22600</v>
      </c>
      <c r="P3207" t="s">
        <v>13933</v>
      </c>
      <c r="Q3207" t="s">
        <v>44</v>
      </c>
      <c r="V3207" t="s">
        <v>22601</v>
      </c>
      <c r="AE3207">
        <v>0</v>
      </c>
      <c r="AF3207">
        <v>3407</v>
      </c>
    </row>
    <row r="3208" spans="1:32" x14ac:dyDescent="0.3">
      <c r="A3208" s="1">
        <v>68</v>
      </c>
      <c r="B3208" t="s">
        <v>32</v>
      </c>
      <c r="C3208" t="s">
        <v>25510</v>
      </c>
      <c r="D3208" t="s">
        <v>22602</v>
      </c>
      <c r="E3208" t="s">
        <v>7161</v>
      </c>
      <c r="F3208" t="s">
        <v>22603</v>
      </c>
      <c r="G3208" t="s">
        <v>729</v>
      </c>
      <c r="H3208" t="s">
        <v>180</v>
      </c>
      <c r="I3208" t="s">
        <v>180</v>
      </c>
      <c r="K3208" t="s">
        <v>22604</v>
      </c>
      <c r="L3208" t="s">
        <v>7164</v>
      </c>
      <c r="M3208" t="s">
        <v>7165</v>
      </c>
      <c r="N3208" t="s">
        <v>22605</v>
      </c>
      <c r="Q3208" t="s">
        <v>44</v>
      </c>
      <c r="V3208" t="s">
        <v>22606</v>
      </c>
      <c r="AE3208">
        <v>0</v>
      </c>
      <c r="AF3208">
        <v>3408</v>
      </c>
    </row>
    <row r="3209" spans="1:32" x14ac:dyDescent="0.3">
      <c r="A3209" s="1">
        <v>2858</v>
      </c>
      <c r="B3209" t="s">
        <v>32</v>
      </c>
      <c r="C3209" t="s">
        <v>22607</v>
      </c>
      <c r="D3209" t="s">
        <v>22608</v>
      </c>
      <c r="E3209" t="s">
        <v>22609</v>
      </c>
      <c r="F3209" t="s">
        <v>22610</v>
      </c>
      <c r="G3209" t="s">
        <v>9645</v>
      </c>
      <c r="H3209" t="s">
        <v>475</v>
      </c>
      <c r="O3209" t="s">
        <v>62</v>
      </c>
      <c r="R3209" t="s">
        <v>22611</v>
      </c>
      <c r="S3209" t="s">
        <v>22612</v>
      </c>
      <c r="T3209" t="s">
        <v>22613</v>
      </c>
      <c r="U3209" t="s">
        <v>22614</v>
      </c>
      <c r="V3209" t="s">
        <v>454</v>
      </c>
      <c r="Y3209" t="s">
        <v>22615</v>
      </c>
      <c r="AE3209">
        <v>0</v>
      </c>
      <c r="AF3209">
        <v>3410</v>
      </c>
    </row>
    <row r="3210" spans="1:32" x14ac:dyDescent="0.3">
      <c r="A3210" s="1">
        <v>246</v>
      </c>
      <c r="B3210" t="s">
        <v>32</v>
      </c>
      <c r="C3210" t="s">
        <v>25511</v>
      </c>
      <c r="D3210" t="s">
        <v>22616</v>
      </c>
      <c r="E3210" t="s">
        <v>22617</v>
      </c>
      <c r="F3210" t="s">
        <v>22618</v>
      </c>
      <c r="G3210" t="s">
        <v>4999</v>
      </c>
      <c r="H3210" t="s">
        <v>166</v>
      </c>
      <c r="I3210" t="s">
        <v>3158</v>
      </c>
      <c r="J3210" t="s">
        <v>190</v>
      </c>
      <c r="K3210" t="s">
        <v>1846</v>
      </c>
      <c r="L3210" t="s">
        <v>22619</v>
      </c>
      <c r="M3210" t="s">
        <v>22620</v>
      </c>
      <c r="N3210" t="s">
        <v>22621</v>
      </c>
      <c r="P3210" t="s">
        <v>22622</v>
      </c>
      <c r="Q3210" t="s">
        <v>44</v>
      </c>
      <c r="V3210" t="s">
        <v>22623</v>
      </c>
      <c r="AE3210">
        <v>0</v>
      </c>
      <c r="AF3210">
        <v>3411</v>
      </c>
    </row>
    <row r="3211" spans="1:32" x14ac:dyDescent="0.3">
      <c r="A3211" s="1">
        <v>359</v>
      </c>
      <c r="B3211" t="s">
        <v>32</v>
      </c>
      <c r="C3211" t="s">
        <v>25512</v>
      </c>
      <c r="D3211" t="s">
        <v>22624</v>
      </c>
      <c r="E3211" t="s">
        <v>187</v>
      </c>
      <c r="F3211" t="s">
        <v>22625</v>
      </c>
      <c r="G3211" t="s">
        <v>1042</v>
      </c>
      <c r="H3211" t="s">
        <v>122</v>
      </c>
      <c r="I3211" t="s">
        <v>372</v>
      </c>
      <c r="J3211" t="s">
        <v>190</v>
      </c>
      <c r="K3211" t="s">
        <v>2708</v>
      </c>
      <c r="L3211" t="s">
        <v>192</v>
      </c>
      <c r="M3211" t="s">
        <v>193</v>
      </c>
      <c r="N3211" t="s">
        <v>22626</v>
      </c>
      <c r="P3211" t="s">
        <v>21213</v>
      </c>
      <c r="Q3211" t="s">
        <v>44</v>
      </c>
      <c r="V3211" t="s">
        <v>22627</v>
      </c>
      <c r="AE3211">
        <v>0</v>
      </c>
      <c r="AF3211">
        <v>3412</v>
      </c>
    </row>
    <row r="3212" spans="1:32" x14ac:dyDescent="0.3">
      <c r="A3212" s="1">
        <v>2886</v>
      </c>
      <c r="B3212" t="s">
        <v>32</v>
      </c>
      <c r="C3212" t="s">
        <v>22628</v>
      </c>
      <c r="D3212" t="s">
        <v>22629</v>
      </c>
      <c r="E3212" t="s">
        <v>22630</v>
      </c>
      <c r="F3212" t="s">
        <v>22631</v>
      </c>
      <c r="G3212" t="s">
        <v>914</v>
      </c>
      <c r="H3212" t="s">
        <v>180</v>
      </c>
      <c r="O3212" t="s">
        <v>62</v>
      </c>
      <c r="R3212" t="s">
        <v>22632</v>
      </c>
      <c r="S3212" t="s">
        <v>22633</v>
      </c>
      <c r="T3212" t="s">
        <v>22634</v>
      </c>
      <c r="U3212" t="s">
        <v>22635</v>
      </c>
      <c r="V3212" t="s">
        <v>67</v>
      </c>
      <c r="Z3212" t="s">
        <v>6144</v>
      </c>
      <c r="AE3212">
        <v>0</v>
      </c>
      <c r="AF3212">
        <v>3413</v>
      </c>
    </row>
    <row r="3213" spans="1:32" x14ac:dyDescent="0.3">
      <c r="A3213" s="1">
        <v>390</v>
      </c>
      <c r="B3213" t="s">
        <v>32</v>
      </c>
      <c r="C3213" t="s">
        <v>25513</v>
      </c>
      <c r="D3213" t="s">
        <v>22636</v>
      </c>
      <c r="E3213" t="s">
        <v>5069</v>
      </c>
      <c r="F3213" t="s">
        <v>22637</v>
      </c>
      <c r="G3213" t="s">
        <v>1042</v>
      </c>
      <c r="H3213" t="s">
        <v>122</v>
      </c>
      <c r="I3213" t="s">
        <v>383</v>
      </c>
      <c r="J3213" t="s">
        <v>190</v>
      </c>
      <c r="K3213" t="s">
        <v>9965</v>
      </c>
      <c r="L3213" t="s">
        <v>5072</v>
      </c>
      <c r="M3213" t="s">
        <v>5073</v>
      </c>
      <c r="N3213" t="s">
        <v>22638</v>
      </c>
      <c r="P3213" t="s">
        <v>5010</v>
      </c>
      <c r="Q3213" t="s">
        <v>44</v>
      </c>
      <c r="V3213" t="s">
        <v>22639</v>
      </c>
      <c r="AE3213">
        <v>0</v>
      </c>
      <c r="AF3213">
        <v>3414</v>
      </c>
    </row>
    <row r="3214" spans="1:32" x14ac:dyDescent="0.3">
      <c r="A3214" s="1">
        <v>688</v>
      </c>
      <c r="B3214" t="s">
        <v>32</v>
      </c>
      <c r="C3214" t="s">
        <v>25514</v>
      </c>
      <c r="D3214" t="s">
        <v>22640</v>
      </c>
      <c r="E3214" t="s">
        <v>13971</v>
      </c>
      <c r="F3214" t="s">
        <v>22641</v>
      </c>
      <c r="G3214" t="s">
        <v>4667</v>
      </c>
      <c r="H3214" t="s">
        <v>248</v>
      </c>
      <c r="I3214" t="s">
        <v>1626</v>
      </c>
      <c r="J3214" t="s">
        <v>110</v>
      </c>
      <c r="K3214" t="s">
        <v>22642</v>
      </c>
      <c r="L3214" t="s">
        <v>13973</v>
      </c>
      <c r="M3214" t="s">
        <v>13974</v>
      </c>
      <c r="N3214" t="s">
        <v>22643</v>
      </c>
      <c r="P3214" t="s">
        <v>6637</v>
      </c>
      <c r="Q3214" t="s">
        <v>44</v>
      </c>
      <c r="V3214" t="s">
        <v>22644</v>
      </c>
      <c r="AE3214">
        <v>0</v>
      </c>
      <c r="AF3214">
        <v>3415</v>
      </c>
    </row>
    <row r="3215" spans="1:32" x14ac:dyDescent="0.3">
      <c r="A3215" s="1">
        <v>3064</v>
      </c>
      <c r="B3215" t="s">
        <v>32</v>
      </c>
      <c r="C3215" t="s">
        <v>22645</v>
      </c>
      <c r="D3215" t="s">
        <v>22646</v>
      </c>
      <c r="E3215" t="s">
        <v>22647</v>
      </c>
      <c r="F3215" t="s">
        <v>22648</v>
      </c>
      <c r="G3215" t="s">
        <v>9221</v>
      </c>
      <c r="H3215" t="s">
        <v>180</v>
      </c>
      <c r="O3215" t="s">
        <v>62</v>
      </c>
      <c r="R3215" t="s">
        <v>22649</v>
      </c>
      <c r="S3215" t="s">
        <v>22650</v>
      </c>
      <c r="T3215" t="s">
        <v>22651</v>
      </c>
      <c r="U3215" t="s">
        <v>22652</v>
      </c>
      <c r="V3215" t="s">
        <v>366</v>
      </c>
      <c r="AE3215">
        <v>0</v>
      </c>
      <c r="AF3215">
        <v>3416</v>
      </c>
    </row>
    <row r="3216" spans="1:32" x14ac:dyDescent="0.3">
      <c r="A3216" s="1">
        <v>204</v>
      </c>
      <c r="B3216" t="s">
        <v>32</v>
      </c>
      <c r="C3216" t="s">
        <v>25515</v>
      </c>
      <c r="D3216" t="s">
        <v>7818</v>
      </c>
      <c r="E3216" t="s">
        <v>2513</v>
      </c>
      <c r="F3216" t="s">
        <v>22653</v>
      </c>
      <c r="G3216" t="s">
        <v>14459</v>
      </c>
      <c r="H3216" t="s">
        <v>122</v>
      </c>
      <c r="I3216" t="s">
        <v>4339</v>
      </c>
      <c r="J3216" t="s">
        <v>39</v>
      </c>
      <c r="L3216" t="s">
        <v>2516</v>
      </c>
      <c r="M3216" t="s">
        <v>2517</v>
      </c>
      <c r="N3216" t="s">
        <v>22654</v>
      </c>
      <c r="Q3216" t="s">
        <v>44</v>
      </c>
      <c r="V3216" t="s">
        <v>22655</v>
      </c>
      <c r="AE3216">
        <v>0</v>
      </c>
      <c r="AF3216">
        <v>3417</v>
      </c>
    </row>
    <row r="3217" spans="1:32" x14ac:dyDescent="0.3">
      <c r="A3217" s="1">
        <v>239</v>
      </c>
      <c r="B3217" t="s">
        <v>32</v>
      </c>
      <c r="C3217" t="s">
        <v>25516</v>
      </c>
      <c r="D3217" t="s">
        <v>22656</v>
      </c>
      <c r="E3217" t="s">
        <v>105</v>
      </c>
      <c r="F3217" t="s">
        <v>22657</v>
      </c>
      <c r="G3217" t="s">
        <v>8601</v>
      </c>
      <c r="H3217" t="s">
        <v>475</v>
      </c>
      <c r="I3217" t="s">
        <v>7607</v>
      </c>
      <c r="J3217" t="s">
        <v>190</v>
      </c>
      <c r="K3217" t="s">
        <v>10224</v>
      </c>
      <c r="L3217" t="s">
        <v>112</v>
      </c>
      <c r="M3217" t="s">
        <v>113</v>
      </c>
      <c r="N3217" t="s">
        <v>22658</v>
      </c>
      <c r="P3217" t="s">
        <v>18333</v>
      </c>
      <c r="Q3217" t="s">
        <v>44</v>
      </c>
      <c r="V3217" t="s">
        <v>22659</v>
      </c>
      <c r="AE3217">
        <v>0</v>
      </c>
      <c r="AF3217">
        <v>3418</v>
      </c>
    </row>
    <row r="3218" spans="1:32" x14ac:dyDescent="0.3">
      <c r="A3218" s="1">
        <v>2864</v>
      </c>
      <c r="B3218" t="s">
        <v>32</v>
      </c>
      <c r="C3218" t="s">
        <v>22660</v>
      </c>
      <c r="D3218" t="s">
        <v>22661</v>
      </c>
      <c r="E3218" t="s">
        <v>22662</v>
      </c>
      <c r="F3218" t="s">
        <v>22663</v>
      </c>
      <c r="G3218" t="s">
        <v>17912</v>
      </c>
      <c r="H3218" t="s">
        <v>180</v>
      </c>
      <c r="O3218" t="s">
        <v>62</v>
      </c>
      <c r="R3218" t="s">
        <v>22664</v>
      </c>
      <c r="S3218" t="s">
        <v>22665</v>
      </c>
      <c r="T3218" t="s">
        <v>22666</v>
      </c>
      <c r="U3218" t="s">
        <v>22667</v>
      </c>
      <c r="V3218" t="s">
        <v>804</v>
      </c>
      <c r="Y3218" t="s">
        <v>22668</v>
      </c>
      <c r="AE3218">
        <v>0</v>
      </c>
      <c r="AF3218">
        <v>3419</v>
      </c>
    </row>
    <row r="3219" spans="1:32" x14ac:dyDescent="0.3">
      <c r="A3219" s="1">
        <v>42</v>
      </c>
      <c r="B3219" t="s">
        <v>32</v>
      </c>
      <c r="C3219" t="s">
        <v>22669</v>
      </c>
      <c r="D3219" t="s">
        <v>22670</v>
      </c>
      <c r="E3219" t="s">
        <v>22671</v>
      </c>
      <c r="F3219" t="s">
        <v>22672</v>
      </c>
      <c r="G3219" t="s">
        <v>22673</v>
      </c>
      <c r="H3219" t="s">
        <v>180</v>
      </c>
      <c r="O3219" t="s">
        <v>62</v>
      </c>
      <c r="R3219" t="s">
        <v>22674</v>
      </c>
      <c r="S3219" t="s">
        <v>22675</v>
      </c>
      <c r="T3219" t="s">
        <v>22676</v>
      </c>
      <c r="U3219" t="s">
        <v>22677</v>
      </c>
      <c r="V3219" t="s">
        <v>67</v>
      </c>
      <c r="Y3219" t="s">
        <v>22678</v>
      </c>
      <c r="AE3219">
        <v>0</v>
      </c>
      <c r="AF3219">
        <v>3420</v>
      </c>
    </row>
    <row r="3220" spans="1:32" x14ac:dyDescent="0.3">
      <c r="A3220" s="1">
        <v>349</v>
      </c>
      <c r="B3220" t="s">
        <v>32</v>
      </c>
      <c r="C3220" t="s">
        <v>25517</v>
      </c>
      <c r="D3220" t="s">
        <v>22679</v>
      </c>
      <c r="E3220" t="s">
        <v>10776</v>
      </c>
      <c r="F3220" t="s">
        <v>22680</v>
      </c>
      <c r="G3220" t="s">
        <v>4128</v>
      </c>
      <c r="H3220" t="s">
        <v>122</v>
      </c>
      <c r="I3220" t="s">
        <v>1838</v>
      </c>
      <c r="J3220" t="s">
        <v>168</v>
      </c>
      <c r="K3220" t="s">
        <v>5263</v>
      </c>
      <c r="L3220" t="s">
        <v>10778</v>
      </c>
      <c r="M3220" t="s">
        <v>10779</v>
      </c>
      <c r="N3220" t="s">
        <v>22681</v>
      </c>
      <c r="P3220" t="s">
        <v>184</v>
      </c>
      <c r="Q3220" t="s">
        <v>44</v>
      </c>
      <c r="V3220" t="s">
        <v>22682</v>
      </c>
      <c r="AE3220">
        <v>0</v>
      </c>
      <c r="AF3220">
        <v>3421</v>
      </c>
    </row>
    <row r="3221" spans="1:32" x14ac:dyDescent="0.3">
      <c r="A3221" s="1">
        <v>195</v>
      </c>
      <c r="B3221" t="s">
        <v>32</v>
      </c>
      <c r="C3221" t="s">
        <v>25518</v>
      </c>
      <c r="D3221" t="s">
        <v>4757</v>
      </c>
      <c r="E3221" t="s">
        <v>153</v>
      </c>
      <c r="F3221" t="s">
        <v>22683</v>
      </c>
      <c r="G3221" t="s">
        <v>2209</v>
      </c>
      <c r="H3221" t="s">
        <v>459</v>
      </c>
      <c r="I3221" t="s">
        <v>265</v>
      </c>
      <c r="J3221" t="s">
        <v>190</v>
      </c>
      <c r="K3221" t="s">
        <v>17105</v>
      </c>
      <c r="L3221" t="s">
        <v>153</v>
      </c>
      <c r="M3221" t="s">
        <v>158</v>
      </c>
      <c r="N3221" t="s">
        <v>22684</v>
      </c>
      <c r="P3221" t="s">
        <v>10232</v>
      </c>
      <c r="Q3221" t="s">
        <v>44</v>
      </c>
      <c r="V3221" t="s">
        <v>22685</v>
      </c>
      <c r="AE3221">
        <v>0</v>
      </c>
      <c r="AF3221">
        <v>3422</v>
      </c>
    </row>
    <row r="3222" spans="1:32" x14ac:dyDescent="0.3">
      <c r="A3222" s="1">
        <v>811</v>
      </c>
      <c r="B3222" t="s">
        <v>32</v>
      </c>
      <c r="C3222" t="s">
        <v>25519</v>
      </c>
      <c r="D3222" t="s">
        <v>22686</v>
      </c>
      <c r="E3222" t="s">
        <v>5944</v>
      </c>
      <c r="F3222" t="s">
        <v>22687</v>
      </c>
      <c r="G3222" t="s">
        <v>993</v>
      </c>
      <c r="H3222" t="s">
        <v>180</v>
      </c>
      <c r="I3222" t="s">
        <v>2296</v>
      </c>
      <c r="K3222" t="s">
        <v>1208</v>
      </c>
      <c r="L3222" t="s">
        <v>5946</v>
      </c>
      <c r="M3222" t="s">
        <v>5947</v>
      </c>
      <c r="N3222" t="s">
        <v>22688</v>
      </c>
      <c r="P3222" t="s">
        <v>22689</v>
      </c>
      <c r="Q3222" t="s">
        <v>44</v>
      </c>
      <c r="V3222" t="s">
        <v>22690</v>
      </c>
      <c r="AE3222">
        <v>0</v>
      </c>
      <c r="AF3222">
        <v>3423</v>
      </c>
    </row>
    <row r="3223" spans="1:32" x14ac:dyDescent="0.3">
      <c r="A3223" s="1">
        <v>91</v>
      </c>
      <c r="B3223" t="s">
        <v>32</v>
      </c>
      <c r="C3223" t="s">
        <v>25520</v>
      </c>
      <c r="D3223" t="s">
        <v>22691</v>
      </c>
      <c r="E3223" t="s">
        <v>1637</v>
      </c>
      <c r="F3223" t="s">
        <v>22692</v>
      </c>
      <c r="G3223" t="s">
        <v>22693</v>
      </c>
      <c r="H3223" t="s">
        <v>91</v>
      </c>
      <c r="I3223" t="s">
        <v>373</v>
      </c>
      <c r="J3223" t="s">
        <v>39</v>
      </c>
      <c r="K3223" t="s">
        <v>7822</v>
      </c>
      <c r="L3223" t="s">
        <v>1641</v>
      </c>
      <c r="M3223" t="s">
        <v>1642</v>
      </c>
      <c r="N3223" t="s">
        <v>22694</v>
      </c>
      <c r="Q3223" t="s">
        <v>44</v>
      </c>
      <c r="V3223" t="s">
        <v>22695</v>
      </c>
      <c r="AE3223">
        <v>0</v>
      </c>
      <c r="AF3223">
        <v>3424</v>
      </c>
    </row>
    <row r="3224" spans="1:32" x14ac:dyDescent="0.3">
      <c r="A3224" s="1">
        <v>121</v>
      </c>
      <c r="B3224" t="s">
        <v>32</v>
      </c>
      <c r="C3224" t="s">
        <v>25521</v>
      </c>
      <c r="D3224" t="s">
        <v>22696</v>
      </c>
      <c r="E3224" t="s">
        <v>22697</v>
      </c>
      <c r="F3224" t="s">
        <v>22698</v>
      </c>
      <c r="G3224" t="s">
        <v>22699</v>
      </c>
      <c r="H3224" t="s">
        <v>37</v>
      </c>
      <c r="I3224" t="s">
        <v>228</v>
      </c>
      <c r="J3224" t="s">
        <v>123</v>
      </c>
      <c r="K3224" t="s">
        <v>13272</v>
      </c>
      <c r="L3224" t="s">
        <v>22700</v>
      </c>
      <c r="M3224" t="s">
        <v>22701</v>
      </c>
      <c r="N3224" t="s">
        <v>22702</v>
      </c>
      <c r="Q3224" t="s">
        <v>44</v>
      </c>
      <c r="V3224" t="s">
        <v>22703</v>
      </c>
      <c r="AE3224">
        <v>0</v>
      </c>
      <c r="AF3224">
        <v>3425</v>
      </c>
    </row>
    <row r="3225" spans="1:32" x14ac:dyDescent="0.3">
      <c r="A3225" s="1">
        <v>224</v>
      </c>
      <c r="B3225" t="s">
        <v>32</v>
      </c>
      <c r="C3225" t="s">
        <v>25522</v>
      </c>
      <c r="D3225" t="s">
        <v>22704</v>
      </c>
      <c r="E3225" t="s">
        <v>5615</v>
      </c>
      <c r="F3225" t="s">
        <v>22705</v>
      </c>
      <c r="G3225" t="s">
        <v>256</v>
      </c>
      <c r="H3225" t="s">
        <v>180</v>
      </c>
      <c r="I3225" t="s">
        <v>875</v>
      </c>
      <c r="J3225" t="s">
        <v>168</v>
      </c>
      <c r="K3225" t="s">
        <v>8846</v>
      </c>
      <c r="L3225" t="s">
        <v>5618</v>
      </c>
      <c r="M3225" t="s">
        <v>5619</v>
      </c>
      <c r="N3225" t="s">
        <v>22706</v>
      </c>
      <c r="P3225" t="s">
        <v>4843</v>
      </c>
      <c r="Q3225" t="s">
        <v>44</v>
      </c>
      <c r="V3225" t="s">
        <v>22707</v>
      </c>
      <c r="AE3225">
        <v>0</v>
      </c>
      <c r="AF3225">
        <v>3426</v>
      </c>
    </row>
    <row r="3226" spans="1:32" x14ac:dyDescent="0.3">
      <c r="A3226" s="1">
        <v>88</v>
      </c>
      <c r="B3226" t="s">
        <v>32</v>
      </c>
      <c r="C3226" t="s">
        <v>25523</v>
      </c>
      <c r="D3226" t="s">
        <v>22708</v>
      </c>
      <c r="E3226" t="s">
        <v>345</v>
      </c>
      <c r="F3226" t="s">
        <v>22709</v>
      </c>
      <c r="G3226" t="s">
        <v>20762</v>
      </c>
      <c r="H3226" t="s">
        <v>180</v>
      </c>
      <c r="I3226" t="s">
        <v>348</v>
      </c>
      <c r="J3226" t="s">
        <v>75</v>
      </c>
      <c r="K3226" t="s">
        <v>22710</v>
      </c>
      <c r="L3226" t="s">
        <v>351</v>
      </c>
      <c r="M3226" t="s">
        <v>352</v>
      </c>
      <c r="N3226" t="s">
        <v>22711</v>
      </c>
      <c r="P3226" t="s">
        <v>19096</v>
      </c>
      <c r="Q3226" t="s">
        <v>44</v>
      </c>
      <c r="V3226" t="s">
        <v>22712</v>
      </c>
      <c r="AE3226">
        <v>0</v>
      </c>
      <c r="AF3226">
        <v>3427</v>
      </c>
    </row>
    <row r="3227" spans="1:32" x14ac:dyDescent="0.3">
      <c r="A3227" s="1">
        <v>3010</v>
      </c>
      <c r="B3227" t="s">
        <v>32</v>
      </c>
      <c r="C3227" t="s">
        <v>22713</v>
      </c>
      <c r="D3227" t="s">
        <v>22714</v>
      </c>
      <c r="E3227" t="s">
        <v>22715</v>
      </c>
      <c r="F3227" t="s">
        <v>22716</v>
      </c>
      <c r="G3227" t="s">
        <v>10223</v>
      </c>
      <c r="H3227" t="s">
        <v>108</v>
      </c>
      <c r="O3227" t="s">
        <v>62</v>
      </c>
      <c r="R3227" t="s">
        <v>22717</v>
      </c>
      <c r="S3227" t="s">
        <v>22718</v>
      </c>
      <c r="T3227" t="s">
        <v>22719</v>
      </c>
      <c r="U3227" t="s">
        <v>22720</v>
      </c>
      <c r="V3227" t="s">
        <v>4238</v>
      </c>
      <c r="AE3227">
        <v>0</v>
      </c>
      <c r="AF3227">
        <v>3428</v>
      </c>
    </row>
    <row r="3228" spans="1:32" x14ac:dyDescent="0.3">
      <c r="A3228" s="1">
        <v>2290</v>
      </c>
      <c r="B3228" t="s">
        <v>32</v>
      </c>
      <c r="C3228" t="s">
        <v>25524</v>
      </c>
      <c r="D3228" t="s">
        <v>22721</v>
      </c>
      <c r="E3228" t="s">
        <v>153</v>
      </c>
      <c r="F3228" t="s">
        <v>22722</v>
      </c>
      <c r="G3228" t="s">
        <v>516</v>
      </c>
      <c r="H3228" t="s">
        <v>108</v>
      </c>
      <c r="I3228" t="s">
        <v>523</v>
      </c>
      <c r="J3228" t="s">
        <v>39</v>
      </c>
      <c r="K3228" t="s">
        <v>8975</v>
      </c>
      <c r="L3228" t="s">
        <v>153</v>
      </c>
      <c r="M3228" t="s">
        <v>158</v>
      </c>
      <c r="N3228" t="s">
        <v>22723</v>
      </c>
      <c r="P3228" t="s">
        <v>214</v>
      </c>
      <c r="Q3228" t="s">
        <v>44</v>
      </c>
      <c r="V3228" t="s">
        <v>22724</v>
      </c>
      <c r="AE3228">
        <v>0</v>
      </c>
      <c r="AF3228">
        <v>3430</v>
      </c>
    </row>
    <row r="3229" spans="1:32" x14ac:dyDescent="0.3">
      <c r="A3229" s="1">
        <v>234</v>
      </c>
      <c r="B3229" t="s">
        <v>32</v>
      </c>
      <c r="C3229" t="s">
        <v>25525</v>
      </c>
      <c r="D3229" t="s">
        <v>22725</v>
      </c>
      <c r="E3229" t="s">
        <v>345</v>
      </c>
      <c r="F3229" t="s">
        <v>22726</v>
      </c>
      <c r="G3229" t="s">
        <v>4699</v>
      </c>
      <c r="H3229" t="s">
        <v>522</v>
      </c>
      <c r="I3229" t="s">
        <v>401</v>
      </c>
      <c r="J3229" t="s">
        <v>1823</v>
      </c>
      <c r="K3229" t="s">
        <v>22727</v>
      </c>
      <c r="L3229" t="s">
        <v>351</v>
      </c>
      <c r="M3229" t="s">
        <v>352</v>
      </c>
      <c r="N3229" t="s">
        <v>22728</v>
      </c>
      <c r="P3229" t="s">
        <v>22729</v>
      </c>
      <c r="Q3229" t="s">
        <v>44</v>
      </c>
      <c r="V3229" t="s">
        <v>22730</v>
      </c>
      <c r="AE3229">
        <v>0</v>
      </c>
      <c r="AF3229">
        <v>3431</v>
      </c>
    </row>
    <row r="3230" spans="1:32" x14ac:dyDescent="0.3">
      <c r="A3230" s="1">
        <v>2175</v>
      </c>
      <c r="B3230" t="s">
        <v>32</v>
      </c>
      <c r="C3230" t="s">
        <v>25526</v>
      </c>
      <c r="D3230" t="s">
        <v>22731</v>
      </c>
      <c r="E3230" t="s">
        <v>22732</v>
      </c>
      <c r="F3230" t="s">
        <v>22733</v>
      </c>
      <c r="G3230" t="s">
        <v>4468</v>
      </c>
      <c r="H3230" t="s">
        <v>122</v>
      </c>
      <c r="I3230" t="s">
        <v>137</v>
      </c>
      <c r="J3230" t="s">
        <v>147</v>
      </c>
      <c r="K3230" t="s">
        <v>2588</v>
      </c>
      <c r="L3230" t="s">
        <v>22734</v>
      </c>
      <c r="M3230" t="s">
        <v>22735</v>
      </c>
      <c r="N3230" t="s">
        <v>22736</v>
      </c>
      <c r="P3230" t="s">
        <v>76</v>
      </c>
      <c r="Q3230" t="s">
        <v>44</v>
      </c>
      <c r="V3230" t="s">
        <v>22737</v>
      </c>
      <c r="AE3230">
        <v>0</v>
      </c>
      <c r="AF3230">
        <v>3432</v>
      </c>
    </row>
    <row r="3231" spans="1:32" x14ac:dyDescent="0.3">
      <c r="A3231" s="1">
        <v>447</v>
      </c>
      <c r="B3231" t="s">
        <v>32</v>
      </c>
      <c r="C3231" t="s">
        <v>25527</v>
      </c>
      <c r="D3231" t="s">
        <v>22738</v>
      </c>
      <c r="E3231" t="s">
        <v>262</v>
      </c>
      <c r="F3231" t="s">
        <v>22739</v>
      </c>
      <c r="G3231" t="s">
        <v>5540</v>
      </c>
      <c r="H3231" t="s">
        <v>51</v>
      </c>
      <c r="I3231" t="s">
        <v>1629</v>
      </c>
      <c r="J3231" t="s">
        <v>124</v>
      </c>
      <c r="K3231" t="s">
        <v>9081</v>
      </c>
      <c r="L3231" t="s">
        <v>267</v>
      </c>
      <c r="M3231" t="s">
        <v>268</v>
      </c>
      <c r="N3231" t="s">
        <v>22740</v>
      </c>
      <c r="P3231" t="s">
        <v>205</v>
      </c>
      <c r="Q3231" t="s">
        <v>44</v>
      </c>
      <c r="V3231" t="s">
        <v>22741</v>
      </c>
      <c r="AE3231">
        <v>0</v>
      </c>
      <c r="AF3231">
        <v>3433</v>
      </c>
    </row>
    <row r="3232" spans="1:32" x14ac:dyDescent="0.3">
      <c r="A3232" s="1">
        <v>3145</v>
      </c>
      <c r="B3232" t="s">
        <v>32</v>
      </c>
      <c r="C3232" t="s">
        <v>22742</v>
      </c>
      <c r="D3232" t="s">
        <v>22743</v>
      </c>
      <c r="E3232" t="s">
        <v>22744</v>
      </c>
      <c r="F3232" t="s">
        <v>22745</v>
      </c>
      <c r="G3232" t="s">
        <v>9179</v>
      </c>
      <c r="H3232" t="s">
        <v>37</v>
      </c>
      <c r="O3232" t="s">
        <v>62</v>
      </c>
      <c r="R3232" t="s">
        <v>22746</v>
      </c>
      <c r="S3232" t="s">
        <v>22747</v>
      </c>
      <c r="T3232" t="s">
        <v>22748</v>
      </c>
      <c r="U3232" t="s">
        <v>22749</v>
      </c>
      <c r="V3232" t="s">
        <v>366</v>
      </c>
      <c r="Z3232" t="s">
        <v>22750</v>
      </c>
      <c r="AE3232">
        <v>0</v>
      </c>
      <c r="AF3232">
        <v>3434</v>
      </c>
    </row>
    <row r="3233" spans="1:32" x14ac:dyDescent="0.3">
      <c r="A3233" s="1">
        <v>1238</v>
      </c>
      <c r="B3233" t="s">
        <v>32</v>
      </c>
      <c r="C3233" t="s">
        <v>25528</v>
      </c>
      <c r="D3233" t="s">
        <v>22751</v>
      </c>
      <c r="E3233" t="s">
        <v>8397</v>
      </c>
      <c r="F3233" t="s">
        <v>22752</v>
      </c>
      <c r="G3233" t="s">
        <v>729</v>
      </c>
      <c r="H3233" t="s">
        <v>180</v>
      </c>
      <c r="I3233" t="s">
        <v>372</v>
      </c>
      <c r="J3233" t="s">
        <v>190</v>
      </c>
      <c r="K3233" t="s">
        <v>4141</v>
      </c>
      <c r="L3233" t="s">
        <v>8400</v>
      </c>
      <c r="M3233" t="s">
        <v>8401</v>
      </c>
      <c r="N3233" t="s">
        <v>22753</v>
      </c>
      <c r="P3233" t="s">
        <v>182</v>
      </c>
      <c r="Q3233" t="s">
        <v>44</v>
      </c>
      <c r="V3233" t="s">
        <v>22754</v>
      </c>
      <c r="AE3233">
        <v>0</v>
      </c>
      <c r="AF3233">
        <v>3435</v>
      </c>
    </row>
    <row r="3234" spans="1:32" x14ac:dyDescent="0.3">
      <c r="A3234" s="1">
        <v>431</v>
      </c>
      <c r="B3234" t="s">
        <v>32</v>
      </c>
      <c r="C3234" t="s">
        <v>25529</v>
      </c>
      <c r="D3234" t="s">
        <v>22755</v>
      </c>
      <c r="E3234" t="s">
        <v>345</v>
      </c>
      <c r="F3234" t="s">
        <v>22756</v>
      </c>
      <c r="G3234" t="s">
        <v>22757</v>
      </c>
      <c r="H3234" t="s">
        <v>248</v>
      </c>
      <c r="I3234" t="s">
        <v>1987</v>
      </c>
      <c r="J3234" t="s">
        <v>137</v>
      </c>
      <c r="K3234" t="s">
        <v>22758</v>
      </c>
      <c r="L3234" t="s">
        <v>351</v>
      </c>
      <c r="M3234" t="s">
        <v>352</v>
      </c>
      <c r="N3234" t="s">
        <v>22759</v>
      </c>
      <c r="P3234" t="s">
        <v>22760</v>
      </c>
      <c r="Q3234" t="s">
        <v>44</v>
      </c>
      <c r="V3234" t="s">
        <v>22761</v>
      </c>
      <c r="AE3234">
        <v>0</v>
      </c>
      <c r="AF3234">
        <v>3436</v>
      </c>
    </row>
    <row r="3235" spans="1:32" x14ac:dyDescent="0.3">
      <c r="A3235" s="1">
        <v>650</v>
      </c>
      <c r="B3235" t="s">
        <v>32</v>
      </c>
      <c r="C3235" t="s">
        <v>25530</v>
      </c>
      <c r="D3235" t="s">
        <v>2026</v>
      </c>
      <c r="E3235" t="s">
        <v>369</v>
      </c>
      <c r="F3235" t="s">
        <v>22762</v>
      </c>
      <c r="G3235" t="s">
        <v>145</v>
      </c>
      <c r="H3235" t="s">
        <v>122</v>
      </c>
      <c r="I3235" t="s">
        <v>1823</v>
      </c>
      <c r="J3235" t="s">
        <v>147</v>
      </c>
      <c r="K3235" t="s">
        <v>2020</v>
      </c>
      <c r="L3235" t="s">
        <v>375</v>
      </c>
      <c r="M3235" t="s">
        <v>376</v>
      </c>
      <c r="N3235" t="s">
        <v>22763</v>
      </c>
      <c r="P3235" t="s">
        <v>12107</v>
      </c>
      <c r="Q3235" t="s">
        <v>44</v>
      </c>
      <c r="V3235" t="s">
        <v>22764</v>
      </c>
      <c r="AE3235">
        <v>0</v>
      </c>
      <c r="AF3235">
        <v>3438</v>
      </c>
    </row>
    <row r="3236" spans="1:32" x14ac:dyDescent="0.3">
      <c r="A3236" s="1">
        <v>226</v>
      </c>
      <c r="B3236" t="s">
        <v>32</v>
      </c>
      <c r="C3236" t="s">
        <v>25531</v>
      </c>
      <c r="D3236" t="s">
        <v>22765</v>
      </c>
      <c r="E3236" t="s">
        <v>2015</v>
      </c>
      <c r="F3236" t="s">
        <v>22766</v>
      </c>
      <c r="G3236" t="s">
        <v>2675</v>
      </c>
      <c r="H3236" t="s">
        <v>522</v>
      </c>
      <c r="I3236" t="s">
        <v>8975</v>
      </c>
      <c r="J3236" t="s">
        <v>39</v>
      </c>
      <c r="K3236" t="s">
        <v>644</v>
      </c>
      <c r="L3236" t="s">
        <v>2015</v>
      </c>
      <c r="M3236" t="s">
        <v>2018</v>
      </c>
      <c r="N3236" t="s">
        <v>22767</v>
      </c>
      <c r="P3236" t="s">
        <v>6602</v>
      </c>
      <c r="Q3236" t="s">
        <v>44</v>
      </c>
      <c r="V3236" t="s">
        <v>22768</v>
      </c>
      <c r="AE3236">
        <v>0</v>
      </c>
      <c r="AF3236">
        <v>3439</v>
      </c>
    </row>
    <row r="3237" spans="1:32" x14ac:dyDescent="0.3">
      <c r="A3237" s="1">
        <v>679</v>
      </c>
      <c r="B3237" t="s">
        <v>32</v>
      </c>
      <c r="C3237" t="s">
        <v>25532</v>
      </c>
      <c r="D3237" t="s">
        <v>22769</v>
      </c>
      <c r="E3237" t="s">
        <v>4135</v>
      </c>
      <c r="F3237" t="s">
        <v>22770</v>
      </c>
      <c r="G3237" t="s">
        <v>14249</v>
      </c>
      <c r="H3237" t="s">
        <v>248</v>
      </c>
      <c r="I3237" t="s">
        <v>460</v>
      </c>
      <c r="J3237" t="s">
        <v>190</v>
      </c>
      <c r="K3237" t="s">
        <v>15337</v>
      </c>
      <c r="L3237" t="s">
        <v>4138</v>
      </c>
      <c r="M3237" t="s">
        <v>4139</v>
      </c>
      <c r="N3237" t="s">
        <v>22771</v>
      </c>
      <c r="P3237" t="s">
        <v>1848</v>
      </c>
      <c r="Q3237" t="s">
        <v>44</v>
      </c>
      <c r="V3237" t="s">
        <v>22772</v>
      </c>
      <c r="AE3237">
        <v>0</v>
      </c>
      <c r="AF3237">
        <v>3441</v>
      </c>
    </row>
    <row r="3238" spans="1:32" x14ac:dyDescent="0.3">
      <c r="A3238" s="1">
        <v>1209</v>
      </c>
      <c r="B3238" t="s">
        <v>32</v>
      </c>
      <c r="C3238" t="s">
        <v>25533</v>
      </c>
      <c r="D3238" t="s">
        <v>22773</v>
      </c>
      <c r="E3238" t="s">
        <v>345</v>
      </c>
      <c r="F3238" t="s">
        <v>22774</v>
      </c>
      <c r="G3238" t="s">
        <v>3967</v>
      </c>
      <c r="H3238" t="s">
        <v>91</v>
      </c>
      <c r="I3238" t="s">
        <v>434</v>
      </c>
      <c r="J3238" t="s">
        <v>373</v>
      </c>
      <c r="K3238" t="s">
        <v>6429</v>
      </c>
      <c r="L3238" t="s">
        <v>351</v>
      </c>
      <c r="M3238" t="s">
        <v>352</v>
      </c>
      <c r="N3238" t="s">
        <v>22775</v>
      </c>
      <c r="P3238" t="s">
        <v>22776</v>
      </c>
      <c r="Q3238" t="s">
        <v>44</v>
      </c>
      <c r="V3238" t="s">
        <v>22777</v>
      </c>
      <c r="AE3238">
        <v>0</v>
      </c>
      <c r="AF3238">
        <v>3442</v>
      </c>
    </row>
    <row r="3239" spans="1:32" x14ac:dyDescent="0.3">
      <c r="A3239" s="1">
        <v>640</v>
      </c>
      <c r="B3239" t="s">
        <v>32</v>
      </c>
      <c r="C3239" t="s">
        <v>25534</v>
      </c>
      <c r="D3239" t="s">
        <v>22778</v>
      </c>
      <c r="E3239" t="s">
        <v>1516</v>
      </c>
      <c r="F3239" t="s">
        <v>22779</v>
      </c>
      <c r="G3239" t="s">
        <v>9235</v>
      </c>
      <c r="H3239" t="s">
        <v>522</v>
      </c>
      <c r="I3239" t="s">
        <v>236</v>
      </c>
      <c r="J3239" t="s">
        <v>110</v>
      </c>
      <c r="K3239" t="s">
        <v>22780</v>
      </c>
      <c r="L3239" t="s">
        <v>1520</v>
      </c>
      <c r="M3239" t="s">
        <v>1521</v>
      </c>
      <c r="N3239" t="s">
        <v>22781</v>
      </c>
      <c r="P3239" t="s">
        <v>22782</v>
      </c>
      <c r="Q3239" t="s">
        <v>44</v>
      </c>
      <c r="V3239" t="s">
        <v>22783</v>
      </c>
      <c r="AE3239">
        <v>0</v>
      </c>
      <c r="AF3239">
        <v>3443</v>
      </c>
    </row>
    <row r="3240" spans="1:32" x14ac:dyDescent="0.3">
      <c r="A3240" s="1">
        <v>828</v>
      </c>
      <c r="B3240" t="s">
        <v>32</v>
      </c>
      <c r="C3240" t="s">
        <v>25535</v>
      </c>
      <c r="D3240" t="s">
        <v>22784</v>
      </c>
      <c r="E3240" t="s">
        <v>22785</v>
      </c>
      <c r="F3240" t="s">
        <v>22786</v>
      </c>
      <c r="G3240" t="s">
        <v>6628</v>
      </c>
      <c r="H3240" t="s">
        <v>122</v>
      </c>
      <c r="I3240" t="s">
        <v>4129</v>
      </c>
      <c r="K3240" t="s">
        <v>3057</v>
      </c>
      <c r="L3240" t="s">
        <v>22787</v>
      </c>
      <c r="M3240" t="s">
        <v>22788</v>
      </c>
      <c r="N3240" t="s">
        <v>22789</v>
      </c>
      <c r="P3240" t="s">
        <v>2540</v>
      </c>
      <c r="Q3240" t="s">
        <v>44</v>
      </c>
      <c r="V3240" t="s">
        <v>22790</v>
      </c>
      <c r="AE3240">
        <v>0</v>
      </c>
      <c r="AF3240">
        <v>3444</v>
      </c>
    </row>
    <row r="3241" spans="1:32" x14ac:dyDescent="0.3">
      <c r="A3241" s="1">
        <v>292</v>
      </c>
      <c r="B3241" t="s">
        <v>32</v>
      </c>
      <c r="C3241" t="s">
        <v>25536</v>
      </c>
      <c r="D3241" t="s">
        <v>22791</v>
      </c>
      <c r="E3241" t="s">
        <v>6364</v>
      </c>
      <c r="F3241" t="s">
        <v>22792</v>
      </c>
      <c r="G3241" t="s">
        <v>6106</v>
      </c>
      <c r="H3241" t="s">
        <v>74</v>
      </c>
      <c r="I3241" t="s">
        <v>190</v>
      </c>
      <c r="J3241" t="s">
        <v>349</v>
      </c>
      <c r="L3241" t="s">
        <v>6366</v>
      </c>
      <c r="M3241" t="s">
        <v>6367</v>
      </c>
      <c r="N3241" t="s">
        <v>22793</v>
      </c>
      <c r="Q3241" t="s">
        <v>44</v>
      </c>
      <c r="V3241" t="s">
        <v>22794</v>
      </c>
      <c r="AE3241">
        <v>0</v>
      </c>
      <c r="AF3241">
        <v>3445</v>
      </c>
    </row>
    <row r="3242" spans="1:32" x14ac:dyDescent="0.3">
      <c r="A3242" s="1">
        <v>1079</v>
      </c>
      <c r="B3242" t="s">
        <v>32</v>
      </c>
      <c r="C3242" t="s">
        <v>25537</v>
      </c>
      <c r="D3242" t="s">
        <v>5068</v>
      </c>
      <c r="E3242" t="s">
        <v>6212</v>
      </c>
      <c r="F3242" t="s">
        <v>22795</v>
      </c>
      <c r="G3242" t="s">
        <v>15429</v>
      </c>
      <c r="H3242" t="s">
        <v>180</v>
      </c>
      <c r="I3242" t="s">
        <v>146</v>
      </c>
      <c r="J3242" t="s">
        <v>123</v>
      </c>
      <c r="L3242" t="s">
        <v>6215</v>
      </c>
      <c r="M3242" t="s">
        <v>6216</v>
      </c>
      <c r="N3242" t="s">
        <v>22796</v>
      </c>
      <c r="Q3242" t="s">
        <v>44</v>
      </c>
      <c r="V3242" t="s">
        <v>22797</v>
      </c>
      <c r="AE3242">
        <v>0</v>
      </c>
      <c r="AF3242">
        <v>3446</v>
      </c>
    </row>
    <row r="3243" spans="1:32" x14ac:dyDescent="0.3">
      <c r="A3243" s="1">
        <v>881</v>
      </c>
      <c r="B3243" t="s">
        <v>32</v>
      </c>
      <c r="C3243" t="s">
        <v>25538</v>
      </c>
      <c r="D3243" t="s">
        <v>22798</v>
      </c>
      <c r="E3243" t="s">
        <v>345</v>
      </c>
      <c r="F3243" t="s">
        <v>22799</v>
      </c>
      <c r="G3243" t="s">
        <v>1051</v>
      </c>
      <c r="H3243" t="s">
        <v>91</v>
      </c>
      <c r="I3243" t="s">
        <v>434</v>
      </c>
      <c r="J3243" t="s">
        <v>75</v>
      </c>
      <c r="K3243" t="s">
        <v>22800</v>
      </c>
      <c r="L3243" t="s">
        <v>351</v>
      </c>
      <c r="M3243" t="s">
        <v>352</v>
      </c>
      <c r="N3243" t="s">
        <v>22801</v>
      </c>
      <c r="P3243" t="s">
        <v>22802</v>
      </c>
      <c r="Q3243" t="s">
        <v>44</v>
      </c>
      <c r="V3243" t="s">
        <v>22803</v>
      </c>
      <c r="AE3243">
        <v>0</v>
      </c>
      <c r="AF3243">
        <v>3448</v>
      </c>
    </row>
    <row r="3244" spans="1:32" x14ac:dyDescent="0.3">
      <c r="A3244" s="1">
        <v>66</v>
      </c>
      <c r="B3244" t="s">
        <v>32</v>
      </c>
      <c r="C3244" t="s">
        <v>25539</v>
      </c>
      <c r="D3244" t="s">
        <v>22804</v>
      </c>
      <c r="E3244" t="s">
        <v>105</v>
      </c>
      <c r="F3244" t="s">
        <v>22805</v>
      </c>
      <c r="G3244" t="s">
        <v>8707</v>
      </c>
      <c r="H3244" t="s">
        <v>475</v>
      </c>
      <c r="I3244" t="s">
        <v>7607</v>
      </c>
      <c r="J3244" t="s">
        <v>147</v>
      </c>
      <c r="K3244" t="s">
        <v>21213</v>
      </c>
      <c r="L3244" t="s">
        <v>112</v>
      </c>
      <c r="M3244" t="s">
        <v>113</v>
      </c>
      <c r="N3244" t="s">
        <v>22806</v>
      </c>
      <c r="P3244" t="s">
        <v>22807</v>
      </c>
      <c r="Q3244" t="s">
        <v>44</v>
      </c>
      <c r="V3244" t="s">
        <v>22808</v>
      </c>
      <c r="AE3244">
        <v>0</v>
      </c>
      <c r="AF3244">
        <v>3449</v>
      </c>
    </row>
    <row r="3245" spans="1:32" x14ac:dyDescent="0.3">
      <c r="A3245" s="1">
        <v>244</v>
      </c>
      <c r="B3245" t="s">
        <v>32</v>
      </c>
      <c r="C3245" t="s">
        <v>25540</v>
      </c>
      <c r="D3245" t="s">
        <v>22809</v>
      </c>
      <c r="E3245" t="s">
        <v>187</v>
      </c>
      <c r="F3245" t="s">
        <v>22810</v>
      </c>
      <c r="G3245" t="s">
        <v>729</v>
      </c>
      <c r="H3245" t="s">
        <v>180</v>
      </c>
      <c r="I3245" t="s">
        <v>1388</v>
      </c>
      <c r="J3245" t="s">
        <v>39</v>
      </c>
      <c r="K3245" t="s">
        <v>11623</v>
      </c>
      <c r="L3245" t="s">
        <v>192</v>
      </c>
      <c r="M3245" t="s">
        <v>193</v>
      </c>
      <c r="N3245" t="s">
        <v>22811</v>
      </c>
      <c r="P3245" t="s">
        <v>3217</v>
      </c>
      <c r="Q3245" t="s">
        <v>44</v>
      </c>
      <c r="V3245" t="s">
        <v>22812</v>
      </c>
      <c r="AE3245">
        <v>0</v>
      </c>
      <c r="AF3245">
        <v>3450</v>
      </c>
    </row>
    <row r="3246" spans="1:32" x14ac:dyDescent="0.3">
      <c r="A3246" s="1">
        <v>312</v>
      </c>
      <c r="B3246" t="s">
        <v>32</v>
      </c>
      <c r="C3246" t="s">
        <v>25541</v>
      </c>
      <c r="D3246" t="s">
        <v>22813</v>
      </c>
      <c r="E3246" t="s">
        <v>22814</v>
      </c>
      <c r="F3246" t="s">
        <v>22815</v>
      </c>
      <c r="G3246" t="s">
        <v>22816</v>
      </c>
      <c r="H3246" t="s">
        <v>51</v>
      </c>
      <c r="I3246" t="s">
        <v>228</v>
      </c>
      <c r="K3246" t="s">
        <v>39</v>
      </c>
      <c r="L3246" t="s">
        <v>22817</v>
      </c>
      <c r="M3246" t="s">
        <v>22818</v>
      </c>
      <c r="N3246" t="s">
        <v>22819</v>
      </c>
      <c r="Q3246" t="s">
        <v>44</v>
      </c>
      <c r="V3246" t="s">
        <v>22820</v>
      </c>
      <c r="AE3246">
        <v>0</v>
      </c>
      <c r="AF3246">
        <v>3451</v>
      </c>
    </row>
    <row r="3247" spans="1:32" x14ac:dyDescent="0.3">
      <c r="A3247" s="1">
        <v>3296</v>
      </c>
      <c r="B3247" t="s">
        <v>32</v>
      </c>
      <c r="C3247" t="s">
        <v>22821</v>
      </c>
      <c r="D3247" t="s">
        <v>22822</v>
      </c>
      <c r="E3247" t="s">
        <v>22823</v>
      </c>
      <c r="F3247" t="s">
        <v>22824</v>
      </c>
      <c r="G3247" t="s">
        <v>22825</v>
      </c>
      <c r="H3247" t="s">
        <v>122</v>
      </c>
      <c r="O3247" t="s">
        <v>62</v>
      </c>
      <c r="R3247" t="s">
        <v>22826</v>
      </c>
      <c r="S3247" t="s">
        <v>22827</v>
      </c>
      <c r="T3247" t="s">
        <v>22828</v>
      </c>
      <c r="U3247" t="s">
        <v>22829</v>
      </c>
      <c r="V3247" t="s">
        <v>141</v>
      </c>
      <c r="AE3247">
        <v>0</v>
      </c>
      <c r="AF3247">
        <v>3452</v>
      </c>
    </row>
    <row r="3248" spans="1:32" x14ac:dyDescent="0.3">
      <c r="A3248" s="1">
        <v>1813</v>
      </c>
      <c r="B3248" t="s">
        <v>32</v>
      </c>
      <c r="C3248" t="s">
        <v>25542</v>
      </c>
      <c r="D3248" t="s">
        <v>22830</v>
      </c>
      <c r="E3248" t="s">
        <v>8587</v>
      </c>
      <c r="F3248" t="s">
        <v>22831</v>
      </c>
      <c r="G3248" t="s">
        <v>5309</v>
      </c>
      <c r="H3248" t="s">
        <v>108</v>
      </c>
      <c r="I3248" t="s">
        <v>2540</v>
      </c>
      <c r="J3248" t="s">
        <v>373</v>
      </c>
      <c r="K3248" t="s">
        <v>22832</v>
      </c>
      <c r="L3248" t="s">
        <v>8589</v>
      </c>
      <c r="M3248" t="s">
        <v>8590</v>
      </c>
      <c r="N3248" t="s">
        <v>22833</v>
      </c>
      <c r="P3248" t="s">
        <v>22834</v>
      </c>
      <c r="Q3248" t="s">
        <v>44</v>
      </c>
      <c r="AE3248">
        <v>0</v>
      </c>
      <c r="AF3248">
        <v>3453</v>
      </c>
    </row>
    <row r="3249" spans="1:32" x14ac:dyDescent="0.3">
      <c r="A3249" s="1">
        <v>3146</v>
      </c>
      <c r="B3249" t="s">
        <v>32</v>
      </c>
      <c r="C3249" t="s">
        <v>22835</v>
      </c>
      <c r="D3249" t="s">
        <v>22836</v>
      </c>
      <c r="E3249" t="s">
        <v>22837</v>
      </c>
      <c r="F3249" t="s">
        <v>22838</v>
      </c>
      <c r="G3249" t="s">
        <v>22839</v>
      </c>
      <c r="H3249" t="s">
        <v>37</v>
      </c>
      <c r="O3249" t="s">
        <v>62</v>
      </c>
      <c r="R3249" t="s">
        <v>22840</v>
      </c>
      <c r="S3249" t="s">
        <v>22841</v>
      </c>
      <c r="T3249" t="s">
        <v>22842</v>
      </c>
      <c r="U3249" t="s">
        <v>22843</v>
      </c>
      <c r="V3249" t="s">
        <v>1457</v>
      </c>
      <c r="Z3249" t="s">
        <v>22844</v>
      </c>
      <c r="AE3249">
        <v>0</v>
      </c>
      <c r="AF3249">
        <v>3454</v>
      </c>
    </row>
    <row r="3250" spans="1:32" x14ac:dyDescent="0.3">
      <c r="A3250" s="1">
        <v>270</v>
      </c>
      <c r="B3250" t="s">
        <v>32</v>
      </c>
      <c r="C3250" t="s">
        <v>25543</v>
      </c>
      <c r="D3250" t="s">
        <v>22845</v>
      </c>
      <c r="E3250" t="s">
        <v>187</v>
      </c>
      <c r="F3250" t="s">
        <v>22846</v>
      </c>
      <c r="G3250" t="s">
        <v>458</v>
      </c>
      <c r="H3250" t="s">
        <v>459</v>
      </c>
      <c r="I3250" t="s">
        <v>875</v>
      </c>
      <c r="J3250" t="s">
        <v>147</v>
      </c>
      <c r="K3250" t="s">
        <v>12277</v>
      </c>
      <c r="L3250" t="s">
        <v>192</v>
      </c>
      <c r="M3250" t="s">
        <v>193</v>
      </c>
      <c r="N3250" t="s">
        <v>22847</v>
      </c>
      <c r="P3250" t="s">
        <v>731</v>
      </c>
      <c r="Q3250" t="s">
        <v>44</v>
      </c>
      <c r="V3250" t="s">
        <v>22848</v>
      </c>
      <c r="AE3250">
        <v>0</v>
      </c>
      <c r="AF3250">
        <v>3455</v>
      </c>
    </row>
    <row r="3251" spans="1:32" x14ac:dyDescent="0.3">
      <c r="A3251" s="1">
        <v>1652</v>
      </c>
      <c r="B3251" t="s">
        <v>32</v>
      </c>
      <c r="C3251" t="s">
        <v>25544</v>
      </c>
      <c r="D3251" t="s">
        <v>22849</v>
      </c>
      <c r="E3251" t="s">
        <v>369</v>
      </c>
      <c r="F3251" t="s">
        <v>22850</v>
      </c>
      <c r="G3251" t="s">
        <v>4290</v>
      </c>
      <c r="H3251" t="s">
        <v>91</v>
      </c>
      <c r="I3251" t="s">
        <v>189</v>
      </c>
      <c r="J3251" t="s">
        <v>124</v>
      </c>
      <c r="K3251" t="s">
        <v>22851</v>
      </c>
      <c r="L3251" t="s">
        <v>375</v>
      </c>
      <c r="M3251" t="s">
        <v>376</v>
      </c>
      <c r="N3251" t="s">
        <v>22852</v>
      </c>
      <c r="P3251" t="s">
        <v>22853</v>
      </c>
      <c r="Q3251" t="s">
        <v>44</v>
      </c>
      <c r="V3251" t="s">
        <v>22854</v>
      </c>
      <c r="AE3251">
        <v>0</v>
      </c>
      <c r="AF3251">
        <v>3456</v>
      </c>
    </row>
    <row r="3252" spans="1:32" x14ac:dyDescent="0.3">
      <c r="A3252" s="1">
        <v>2667</v>
      </c>
      <c r="B3252" t="s">
        <v>32</v>
      </c>
      <c r="C3252" t="s">
        <v>22855</v>
      </c>
      <c r="D3252" t="s">
        <v>22856</v>
      </c>
      <c r="E3252" t="s">
        <v>22857</v>
      </c>
      <c r="F3252" t="s">
        <v>22858</v>
      </c>
      <c r="G3252" t="s">
        <v>854</v>
      </c>
      <c r="H3252" t="s">
        <v>475</v>
      </c>
      <c r="K3252" t="s">
        <v>39</v>
      </c>
      <c r="L3252" t="s">
        <v>22859</v>
      </c>
      <c r="M3252" t="s">
        <v>22860</v>
      </c>
      <c r="N3252" t="s">
        <v>22861</v>
      </c>
      <c r="O3252" t="s">
        <v>62</v>
      </c>
      <c r="P3252" t="s">
        <v>123</v>
      </c>
      <c r="R3252" t="s">
        <v>22862</v>
      </c>
      <c r="S3252" t="s">
        <v>22115</v>
      </c>
      <c r="T3252" t="s">
        <v>22863</v>
      </c>
      <c r="U3252" t="s">
        <v>22864</v>
      </c>
      <c r="V3252" t="s">
        <v>22865</v>
      </c>
      <c r="Z3252" t="s">
        <v>22866</v>
      </c>
      <c r="AE3252">
        <v>0</v>
      </c>
      <c r="AF3252">
        <v>3457</v>
      </c>
    </row>
    <row r="3253" spans="1:32" x14ac:dyDescent="0.3">
      <c r="A3253" s="1">
        <v>3088</v>
      </c>
      <c r="B3253" t="s">
        <v>32</v>
      </c>
      <c r="C3253" t="s">
        <v>22867</v>
      </c>
      <c r="D3253" t="s">
        <v>22868</v>
      </c>
      <c r="E3253" t="s">
        <v>22869</v>
      </c>
      <c r="F3253" t="s">
        <v>22870</v>
      </c>
      <c r="G3253" t="s">
        <v>2457</v>
      </c>
      <c r="H3253" t="s">
        <v>108</v>
      </c>
      <c r="O3253" t="s">
        <v>62</v>
      </c>
      <c r="R3253" t="s">
        <v>22871</v>
      </c>
      <c r="S3253" t="s">
        <v>22872</v>
      </c>
      <c r="T3253" t="s">
        <v>22873</v>
      </c>
      <c r="U3253" t="s">
        <v>22874</v>
      </c>
      <c r="V3253" t="s">
        <v>1634</v>
      </c>
      <c r="Y3253" t="s">
        <v>22875</v>
      </c>
      <c r="AE3253">
        <v>0</v>
      </c>
      <c r="AF3253">
        <v>3459</v>
      </c>
    </row>
    <row r="3254" spans="1:32" x14ac:dyDescent="0.3">
      <c r="A3254" s="1">
        <v>1351</v>
      </c>
      <c r="B3254" t="s">
        <v>32</v>
      </c>
      <c r="C3254" t="s">
        <v>25545</v>
      </c>
      <c r="D3254" t="s">
        <v>22876</v>
      </c>
      <c r="E3254" t="s">
        <v>34</v>
      </c>
      <c r="F3254" t="s">
        <v>22877</v>
      </c>
      <c r="G3254" t="s">
        <v>22878</v>
      </c>
      <c r="H3254" t="s">
        <v>166</v>
      </c>
      <c r="I3254" t="s">
        <v>123</v>
      </c>
      <c r="K3254" t="s">
        <v>3160</v>
      </c>
      <c r="L3254" t="s">
        <v>41</v>
      </c>
      <c r="M3254" t="s">
        <v>42</v>
      </c>
      <c r="N3254" t="s">
        <v>22879</v>
      </c>
      <c r="Q3254" t="s">
        <v>44</v>
      </c>
      <c r="V3254" t="s">
        <v>22880</v>
      </c>
      <c r="AE3254">
        <v>0</v>
      </c>
      <c r="AF3254">
        <v>3461</v>
      </c>
    </row>
    <row r="3255" spans="1:32" x14ac:dyDescent="0.3">
      <c r="A3255" s="1">
        <v>2874</v>
      </c>
      <c r="B3255" t="s">
        <v>32</v>
      </c>
      <c r="C3255" t="s">
        <v>22881</v>
      </c>
      <c r="D3255" t="s">
        <v>22882</v>
      </c>
      <c r="E3255" t="s">
        <v>22883</v>
      </c>
      <c r="F3255" t="s">
        <v>22884</v>
      </c>
      <c r="G3255" t="s">
        <v>22885</v>
      </c>
      <c r="H3255" t="s">
        <v>180</v>
      </c>
      <c r="O3255" t="s">
        <v>62</v>
      </c>
      <c r="R3255" t="s">
        <v>22886</v>
      </c>
      <c r="S3255" t="s">
        <v>22887</v>
      </c>
      <c r="T3255" t="s">
        <v>22888</v>
      </c>
      <c r="U3255" t="s">
        <v>22889</v>
      </c>
      <c r="V3255" t="s">
        <v>67</v>
      </c>
      <c r="AE3255">
        <v>0</v>
      </c>
      <c r="AF3255">
        <v>3462</v>
      </c>
    </row>
    <row r="3256" spans="1:32" x14ac:dyDescent="0.3">
      <c r="A3256" s="1">
        <v>463</v>
      </c>
      <c r="B3256" t="s">
        <v>32</v>
      </c>
      <c r="C3256" t="s">
        <v>25546</v>
      </c>
      <c r="D3256" t="s">
        <v>22890</v>
      </c>
      <c r="E3256" t="s">
        <v>345</v>
      </c>
      <c r="F3256" t="s">
        <v>22891</v>
      </c>
      <c r="G3256" t="s">
        <v>2057</v>
      </c>
      <c r="H3256" t="s">
        <v>91</v>
      </c>
      <c r="I3256" t="s">
        <v>434</v>
      </c>
      <c r="J3256" t="s">
        <v>137</v>
      </c>
      <c r="K3256" t="s">
        <v>22892</v>
      </c>
      <c r="L3256" t="s">
        <v>351</v>
      </c>
      <c r="M3256" t="s">
        <v>352</v>
      </c>
      <c r="N3256" t="s">
        <v>22893</v>
      </c>
      <c r="P3256" t="s">
        <v>22894</v>
      </c>
      <c r="Q3256" t="s">
        <v>44</v>
      </c>
      <c r="V3256" t="s">
        <v>22895</v>
      </c>
      <c r="AE3256">
        <v>0</v>
      </c>
      <c r="AF3256">
        <v>3463</v>
      </c>
    </row>
    <row r="3257" spans="1:32" x14ac:dyDescent="0.3">
      <c r="A3257" s="1">
        <v>465</v>
      </c>
      <c r="B3257" t="s">
        <v>32</v>
      </c>
      <c r="C3257" t="s">
        <v>25547</v>
      </c>
      <c r="D3257" t="s">
        <v>22896</v>
      </c>
      <c r="E3257" t="s">
        <v>369</v>
      </c>
      <c r="F3257" t="s">
        <v>22897</v>
      </c>
      <c r="G3257" t="s">
        <v>155</v>
      </c>
      <c r="H3257" t="s">
        <v>51</v>
      </c>
      <c r="I3257" t="s">
        <v>1044</v>
      </c>
      <c r="J3257" t="s">
        <v>124</v>
      </c>
      <c r="K3257" t="s">
        <v>11427</v>
      </c>
      <c r="L3257" t="s">
        <v>375</v>
      </c>
      <c r="M3257" t="s">
        <v>376</v>
      </c>
      <c r="N3257" t="s">
        <v>22898</v>
      </c>
      <c r="P3257" t="s">
        <v>21838</v>
      </c>
      <c r="Q3257" t="s">
        <v>44</v>
      </c>
      <c r="V3257" t="s">
        <v>22899</v>
      </c>
      <c r="AE3257">
        <v>0</v>
      </c>
      <c r="AF3257">
        <v>3464</v>
      </c>
    </row>
    <row r="3258" spans="1:32" x14ac:dyDescent="0.3">
      <c r="A3258" s="1">
        <v>94</v>
      </c>
      <c r="B3258" t="s">
        <v>32</v>
      </c>
      <c r="C3258" t="s">
        <v>25548</v>
      </c>
      <c r="D3258" t="s">
        <v>22900</v>
      </c>
      <c r="E3258" t="s">
        <v>3861</v>
      </c>
      <c r="F3258" t="s">
        <v>22901</v>
      </c>
      <c r="G3258" t="s">
        <v>3604</v>
      </c>
      <c r="H3258" t="s">
        <v>180</v>
      </c>
      <c r="I3258" t="s">
        <v>38</v>
      </c>
      <c r="K3258" t="s">
        <v>22902</v>
      </c>
      <c r="L3258" t="s">
        <v>3865</v>
      </c>
      <c r="M3258" t="s">
        <v>3866</v>
      </c>
      <c r="N3258" t="s">
        <v>22903</v>
      </c>
      <c r="Q3258" t="s">
        <v>44</v>
      </c>
      <c r="V3258" t="s">
        <v>22904</v>
      </c>
      <c r="AE3258">
        <v>0</v>
      </c>
      <c r="AF3258">
        <v>3465</v>
      </c>
    </row>
    <row r="3259" spans="1:32" x14ac:dyDescent="0.3">
      <c r="A3259" s="1">
        <v>2906</v>
      </c>
      <c r="B3259" t="s">
        <v>32</v>
      </c>
      <c r="C3259" t="s">
        <v>22905</v>
      </c>
      <c r="D3259" t="s">
        <v>21421</v>
      </c>
      <c r="E3259" t="s">
        <v>22906</v>
      </c>
      <c r="F3259" t="s">
        <v>22907</v>
      </c>
      <c r="G3259" t="s">
        <v>22908</v>
      </c>
      <c r="H3259" t="s">
        <v>180</v>
      </c>
      <c r="O3259" t="s">
        <v>62</v>
      </c>
      <c r="R3259" t="s">
        <v>22909</v>
      </c>
      <c r="S3259" t="s">
        <v>22910</v>
      </c>
      <c r="T3259" t="s">
        <v>22911</v>
      </c>
      <c r="U3259" t="s">
        <v>22912</v>
      </c>
      <c r="V3259" t="s">
        <v>22913</v>
      </c>
      <c r="Y3259" t="s">
        <v>22914</v>
      </c>
      <c r="Z3259" t="s">
        <v>22915</v>
      </c>
      <c r="AE3259">
        <v>0</v>
      </c>
      <c r="AF3259">
        <v>3466</v>
      </c>
    </row>
    <row r="3260" spans="1:32" x14ac:dyDescent="0.3">
      <c r="A3260" s="1">
        <v>2925</v>
      </c>
      <c r="B3260" t="s">
        <v>32</v>
      </c>
      <c r="C3260" t="s">
        <v>22916</v>
      </c>
      <c r="D3260" t="s">
        <v>22917</v>
      </c>
      <c r="E3260" t="s">
        <v>22918</v>
      </c>
      <c r="F3260" t="s">
        <v>22919</v>
      </c>
      <c r="G3260" t="s">
        <v>22920</v>
      </c>
      <c r="H3260" t="s">
        <v>180</v>
      </c>
      <c r="O3260" t="s">
        <v>62</v>
      </c>
      <c r="R3260" t="s">
        <v>22921</v>
      </c>
      <c r="S3260" t="s">
        <v>22922</v>
      </c>
      <c r="T3260" t="s">
        <v>22923</v>
      </c>
      <c r="U3260" t="s">
        <v>22924</v>
      </c>
      <c r="V3260" t="s">
        <v>11412</v>
      </c>
      <c r="Y3260" t="s">
        <v>22925</v>
      </c>
      <c r="AE3260">
        <v>0</v>
      </c>
      <c r="AF3260">
        <v>3467</v>
      </c>
    </row>
    <row r="3261" spans="1:32" x14ac:dyDescent="0.3">
      <c r="A3261" s="1">
        <v>326</v>
      </c>
      <c r="B3261" t="s">
        <v>32</v>
      </c>
      <c r="C3261" t="s">
        <v>25549</v>
      </c>
      <c r="D3261" t="s">
        <v>22926</v>
      </c>
      <c r="E3261" t="s">
        <v>187</v>
      </c>
      <c r="F3261" t="s">
        <v>22927</v>
      </c>
      <c r="G3261" t="s">
        <v>102</v>
      </c>
      <c r="H3261" t="s">
        <v>37</v>
      </c>
      <c r="I3261" t="s">
        <v>75</v>
      </c>
      <c r="J3261" t="s">
        <v>168</v>
      </c>
      <c r="K3261" t="s">
        <v>22928</v>
      </c>
      <c r="L3261" t="s">
        <v>192</v>
      </c>
      <c r="M3261" t="s">
        <v>193</v>
      </c>
      <c r="N3261" t="s">
        <v>22929</v>
      </c>
      <c r="P3261" t="s">
        <v>14535</v>
      </c>
      <c r="Q3261" t="s">
        <v>44</v>
      </c>
      <c r="V3261" t="s">
        <v>22930</v>
      </c>
      <c r="AE3261">
        <v>0</v>
      </c>
      <c r="AF3261">
        <v>3468</v>
      </c>
    </row>
    <row r="3262" spans="1:32" x14ac:dyDescent="0.3">
      <c r="A3262" s="1">
        <v>603</v>
      </c>
      <c r="B3262" t="s">
        <v>32</v>
      </c>
      <c r="C3262" t="s">
        <v>25550</v>
      </c>
      <c r="D3262" t="s">
        <v>22931</v>
      </c>
      <c r="E3262" t="s">
        <v>187</v>
      </c>
      <c r="F3262" t="s">
        <v>22932</v>
      </c>
      <c r="G3262" t="s">
        <v>458</v>
      </c>
      <c r="H3262" t="s">
        <v>459</v>
      </c>
      <c r="I3262" t="s">
        <v>875</v>
      </c>
      <c r="J3262" t="s">
        <v>147</v>
      </c>
      <c r="K3262" t="s">
        <v>880</v>
      </c>
      <c r="L3262" t="s">
        <v>192</v>
      </c>
      <c r="M3262" t="s">
        <v>193</v>
      </c>
      <c r="N3262" t="s">
        <v>22933</v>
      </c>
      <c r="P3262" t="s">
        <v>9858</v>
      </c>
      <c r="Q3262" t="s">
        <v>44</v>
      </c>
      <c r="V3262" t="s">
        <v>22934</v>
      </c>
      <c r="AE3262">
        <v>0</v>
      </c>
      <c r="AF3262">
        <v>3469</v>
      </c>
    </row>
    <row r="3263" spans="1:32" x14ac:dyDescent="0.3">
      <c r="A3263" s="1">
        <v>3264</v>
      </c>
      <c r="B3263" t="s">
        <v>32</v>
      </c>
      <c r="C3263" t="s">
        <v>22935</v>
      </c>
      <c r="D3263" t="s">
        <v>22936</v>
      </c>
      <c r="E3263" t="s">
        <v>22937</v>
      </c>
      <c r="F3263" t="s">
        <v>22938</v>
      </c>
      <c r="G3263" t="s">
        <v>22939</v>
      </c>
      <c r="H3263" t="s">
        <v>37</v>
      </c>
      <c r="O3263" t="s">
        <v>62</v>
      </c>
      <c r="R3263" t="s">
        <v>22940</v>
      </c>
      <c r="S3263" t="s">
        <v>22941</v>
      </c>
      <c r="T3263" t="s">
        <v>22942</v>
      </c>
      <c r="U3263" t="s">
        <v>22943</v>
      </c>
      <c r="V3263" t="s">
        <v>67</v>
      </c>
      <c r="AE3263">
        <v>0</v>
      </c>
      <c r="AF3263">
        <v>3470</v>
      </c>
    </row>
    <row r="3264" spans="1:32" x14ac:dyDescent="0.3">
      <c r="A3264" s="1">
        <v>625</v>
      </c>
      <c r="B3264" t="s">
        <v>32</v>
      </c>
      <c r="C3264" t="s">
        <v>25551</v>
      </c>
      <c r="D3264" t="s">
        <v>8204</v>
      </c>
      <c r="E3264" t="s">
        <v>34</v>
      </c>
      <c r="F3264" t="s">
        <v>22944</v>
      </c>
      <c r="G3264" t="s">
        <v>22945</v>
      </c>
      <c r="H3264" t="s">
        <v>108</v>
      </c>
      <c r="I3264" t="s">
        <v>227</v>
      </c>
      <c r="J3264" t="s">
        <v>39</v>
      </c>
      <c r="K3264" t="s">
        <v>123</v>
      </c>
      <c r="L3264" t="s">
        <v>41</v>
      </c>
      <c r="M3264" t="s">
        <v>42</v>
      </c>
      <c r="N3264" t="s">
        <v>22946</v>
      </c>
      <c r="Q3264" t="s">
        <v>44</v>
      </c>
      <c r="V3264" t="s">
        <v>22947</v>
      </c>
      <c r="AE3264">
        <v>0</v>
      </c>
      <c r="AF3264">
        <v>3471</v>
      </c>
    </row>
    <row r="3265" spans="1:32" x14ac:dyDescent="0.3">
      <c r="A3265" s="1">
        <v>185</v>
      </c>
      <c r="B3265" t="s">
        <v>32</v>
      </c>
      <c r="C3265" t="s">
        <v>25552</v>
      </c>
      <c r="D3265" t="s">
        <v>22948</v>
      </c>
      <c r="E3265" t="s">
        <v>105</v>
      </c>
      <c r="F3265" t="s">
        <v>22949</v>
      </c>
      <c r="G3265" t="s">
        <v>179</v>
      </c>
      <c r="H3265" t="s">
        <v>180</v>
      </c>
      <c r="I3265" t="s">
        <v>181</v>
      </c>
      <c r="J3265" t="s">
        <v>147</v>
      </c>
      <c r="K3265" t="s">
        <v>8715</v>
      </c>
      <c r="L3265" t="s">
        <v>112</v>
      </c>
      <c r="M3265" t="s">
        <v>113</v>
      </c>
      <c r="N3265" t="s">
        <v>22950</v>
      </c>
      <c r="P3265" t="s">
        <v>1848</v>
      </c>
      <c r="Q3265" t="s">
        <v>44</v>
      </c>
      <c r="V3265" t="s">
        <v>22951</v>
      </c>
      <c r="AE3265">
        <v>0</v>
      </c>
      <c r="AF3265">
        <v>3472</v>
      </c>
    </row>
    <row r="3266" spans="1:32" x14ac:dyDescent="0.3">
      <c r="A3266" s="1">
        <v>989</v>
      </c>
      <c r="B3266" t="s">
        <v>32</v>
      </c>
      <c r="C3266" t="s">
        <v>25553</v>
      </c>
      <c r="D3266" t="s">
        <v>22952</v>
      </c>
      <c r="E3266" t="s">
        <v>345</v>
      </c>
      <c r="F3266" t="s">
        <v>22953</v>
      </c>
      <c r="G3266" t="s">
        <v>22954</v>
      </c>
      <c r="H3266" t="s">
        <v>459</v>
      </c>
      <c r="I3266" t="s">
        <v>1388</v>
      </c>
      <c r="J3266" t="s">
        <v>1823</v>
      </c>
      <c r="K3266" t="s">
        <v>22955</v>
      </c>
      <c r="L3266" t="s">
        <v>351</v>
      </c>
      <c r="M3266" t="s">
        <v>352</v>
      </c>
      <c r="N3266" t="s">
        <v>22956</v>
      </c>
      <c r="P3266" t="s">
        <v>7056</v>
      </c>
      <c r="Q3266" t="s">
        <v>44</v>
      </c>
      <c r="V3266" t="s">
        <v>22957</v>
      </c>
      <c r="AE3266">
        <v>0</v>
      </c>
      <c r="AF3266">
        <v>3473</v>
      </c>
    </row>
    <row r="3267" spans="1:32" x14ac:dyDescent="0.3">
      <c r="A3267" s="1">
        <v>1193</v>
      </c>
      <c r="B3267" t="s">
        <v>32</v>
      </c>
      <c r="C3267" t="s">
        <v>25554</v>
      </c>
      <c r="D3267" t="s">
        <v>22958</v>
      </c>
      <c r="E3267" t="s">
        <v>22959</v>
      </c>
      <c r="F3267" t="s">
        <v>22960</v>
      </c>
      <c r="G3267" t="s">
        <v>1518</v>
      </c>
      <c r="H3267" t="s">
        <v>91</v>
      </c>
      <c r="I3267" t="s">
        <v>401</v>
      </c>
      <c r="J3267" t="s">
        <v>39</v>
      </c>
      <c r="K3267" t="s">
        <v>469</v>
      </c>
      <c r="L3267" t="s">
        <v>22961</v>
      </c>
      <c r="M3267" t="s">
        <v>22962</v>
      </c>
      <c r="N3267" t="s">
        <v>22963</v>
      </c>
      <c r="P3267" t="s">
        <v>4365</v>
      </c>
      <c r="Q3267" t="s">
        <v>44</v>
      </c>
      <c r="V3267" t="s">
        <v>22964</v>
      </c>
      <c r="AE3267">
        <v>0</v>
      </c>
      <c r="AF3267">
        <v>3474</v>
      </c>
    </row>
    <row r="3268" spans="1:32" x14ac:dyDescent="0.3">
      <c r="A3268" s="1">
        <v>494</v>
      </c>
      <c r="B3268" t="s">
        <v>32</v>
      </c>
      <c r="C3268" t="s">
        <v>25555</v>
      </c>
      <c r="D3268" t="s">
        <v>22965</v>
      </c>
      <c r="E3268" t="s">
        <v>345</v>
      </c>
      <c r="F3268" t="s">
        <v>22966</v>
      </c>
      <c r="G3268" t="s">
        <v>1837</v>
      </c>
      <c r="H3268" t="s">
        <v>74</v>
      </c>
      <c r="I3268" t="s">
        <v>1838</v>
      </c>
      <c r="J3268" t="s">
        <v>75</v>
      </c>
      <c r="K3268" t="s">
        <v>22967</v>
      </c>
      <c r="L3268" t="s">
        <v>351</v>
      </c>
      <c r="M3268" t="s">
        <v>352</v>
      </c>
      <c r="N3268" t="s">
        <v>22968</v>
      </c>
      <c r="P3268" t="s">
        <v>22969</v>
      </c>
      <c r="Q3268" t="s">
        <v>44</v>
      </c>
      <c r="V3268" t="s">
        <v>22970</v>
      </c>
      <c r="AE3268">
        <v>0</v>
      </c>
      <c r="AF3268">
        <v>3475</v>
      </c>
    </row>
    <row r="3269" spans="1:32" x14ac:dyDescent="0.3">
      <c r="A3269" s="1">
        <v>242</v>
      </c>
      <c r="B3269" t="s">
        <v>32</v>
      </c>
      <c r="C3269" t="s">
        <v>25556</v>
      </c>
      <c r="D3269" t="s">
        <v>22971</v>
      </c>
      <c r="E3269" t="s">
        <v>3211</v>
      </c>
      <c r="F3269" t="s">
        <v>22972</v>
      </c>
      <c r="G3269" t="s">
        <v>8424</v>
      </c>
      <c r="H3269" t="s">
        <v>37</v>
      </c>
      <c r="I3269" t="s">
        <v>8425</v>
      </c>
      <c r="J3269" t="s">
        <v>349</v>
      </c>
      <c r="K3269" t="s">
        <v>5045</v>
      </c>
      <c r="L3269" t="s">
        <v>3214</v>
      </c>
      <c r="M3269" t="s">
        <v>3215</v>
      </c>
      <c r="N3269" t="s">
        <v>22973</v>
      </c>
      <c r="P3269" t="s">
        <v>2306</v>
      </c>
      <c r="Q3269" t="s">
        <v>44</v>
      </c>
      <c r="V3269" t="s">
        <v>22974</v>
      </c>
      <c r="AE3269">
        <v>0</v>
      </c>
      <c r="AF3269">
        <v>3476</v>
      </c>
    </row>
    <row r="3270" spans="1:32" x14ac:dyDescent="0.3">
      <c r="A3270" s="1">
        <v>678</v>
      </c>
      <c r="B3270" t="s">
        <v>32</v>
      </c>
      <c r="C3270" t="s">
        <v>25557</v>
      </c>
      <c r="D3270" t="s">
        <v>22975</v>
      </c>
      <c r="E3270" t="s">
        <v>4591</v>
      </c>
      <c r="F3270" t="s">
        <v>22976</v>
      </c>
      <c r="G3270" t="s">
        <v>16358</v>
      </c>
      <c r="H3270" t="s">
        <v>122</v>
      </c>
      <c r="I3270" t="s">
        <v>38</v>
      </c>
      <c r="J3270" t="s">
        <v>147</v>
      </c>
      <c r="K3270" t="s">
        <v>2502</v>
      </c>
      <c r="L3270" t="s">
        <v>4595</v>
      </c>
      <c r="M3270" t="s">
        <v>4596</v>
      </c>
      <c r="N3270" t="s">
        <v>22977</v>
      </c>
      <c r="P3270" t="s">
        <v>19617</v>
      </c>
      <c r="Q3270" t="s">
        <v>44</v>
      </c>
      <c r="V3270" t="s">
        <v>22978</v>
      </c>
      <c r="AE3270">
        <v>0</v>
      </c>
      <c r="AF3270">
        <v>3477</v>
      </c>
    </row>
    <row r="3271" spans="1:32" x14ac:dyDescent="0.3">
      <c r="A3271" s="1">
        <v>72</v>
      </c>
      <c r="B3271" t="s">
        <v>32</v>
      </c>
      <c r="C3271" t="s">
        <v>25558</v>
      </c>
      <c r="D3271" t="s">
        <v>22979</v>
      </c>
      <c r="E3271" t="s">
        <v>262</v>
      </c>
      <c r="F3271" t="s">
        <v>22980</v>
      </c>
      <c r="G3271" t="s">
        <v>8601</v>
      </c>
      <c r="H3271" t="s">
        <v>475</v>
      </c>
      <c r="I3271" t="s">
        <v>5351</v>
      </c>
      <c r="K3271" t="s">
        <v>214</v>
      </c>
      <c r="L3271" t="s">
        <v>267</v>
      </c>
      <c r="M3271" t="s">
        <v>268</v>
      </c>
      <c r="N3271" t="s">
        <v>22981</v>
      </c>
      <c r="P3271" t="s">
        <v>3187</v>
      </c>
      <c r="Q3271" t="s">
        <v>44</v>
      </c>
      <c r="V3271" t="s">
        <v>22982</v>
      </c>
      <c r="AE3271">
        <v>0</v>
      </c>
      <c r="AF3271">
        <v>3478</v>
      </c>
    </row>
    <row r="3272" spans="1:32" x14ac:dyDescent="0.3">
      <c r="A3272" s="1">
        <v>814</v>
      </c>
      <c r="B3272" t="s">
        <v>32</v>
      </c>
      <c r="C3272" t="s">
        <v>25559</v>
      </c>
      <c r="D3272" t="s">
        <v>22983</v>
      </c>
      <c r="E3272" t="s">
        <v>369</v>
      </c>
      <c r="F3272" t="s">
        <v>22984</v>
      </c>
      <c r="G3272" t="s">
        <v>7239</v>
      </c>
      <c r="H3272" t="s">
        <v>91</v>
      </c>
      <c r="I3272" t="s">
        <v>189</v>
      </c>
      <c r="J3272" t="s">
        <v>147</v>
      </c>
      <c r="K3272" t="s">
        <v>2170</v>
      </c>
      <c r="L3272" t="s">
        <v>375</v>
      </c>
      <c r="M3272" t="s">
        <v>376</v>
      </c>
      <c r="N3272" t="s">
        <v>22985</v>
      </c>
      <c r="P3272" t="s">
        <v>14356</v>
      </c>
      <c r="Q3272" t="s">
        <v>44</v>
      </c>
      <c r="V3272" t="s">
        <v>22986</v>
      </c>
      <c r="AE3272">
        <v>0</v>
      </c>
      <c r="AF3272">
        <v>3479</v>
      </c>
    </row>
    <row r="3273" spans="1:32" x14ac:dyDescent="0.3">
      <c r="A3273" s="1">
        <v>990</v>
      </c>
      <c r="B3273" t="s">
        <v>32</v>
      </c>
      <c r="C3273" t="s">
        <v>25560</v>
      </c>
      <c r="D3273" t="s">
        <v>22987</v>
      </c>
      <c r="E3273" t="s">
        <v>1299</v>
      </c>
      <c r="F3273" t="s">
        <v>22988</v>
      </c>
      <c r="G3273" t="s">
        <v>22989</v>
      </c>
      <c r="H3273" t="s">
        <v>37</v>
      </c>
      <c r="I3273" t="s">
        <v>789</v>
      </c>
      <c r="J3273" t="s">
        <v>146</v>
      </c>
      <c r="K3273" t="s">
        <v>22990</v>
      </c>
      <c r="L3273" t="s">
        <v>71</v>
      </c>
      <c r="M3273" t="s">
        <v>1303</v>
      </c>
      <c r="N3273" t="s">
        <v>22991</v>
      </c>
      <c r="P3273" t="s">
        <v>22992</v>
      </c>
      <c r="Q3273" t="s">
        <v>44</v>
      </c>
      <c r="V3273" t="s">
        <v>22993</v>
      </c>
      <c r="AE3273">
        <v>0</v>
      </c>
      <c r="AF3273">
        <v>3480</v>
      </c>
    </row>
    <row r="3274" spans="1:32" x14ac:dyDescent="0.3">
      <c r="A3274" s="1">
        <v>2156</v>
      </c>
      <c r="B3274" t="s">
        <v>32</v>
      </c>
      <c r="C3274" t="s">
        <v>25561</v>
      </c>
      <c r="D3274" t="s">
        <v>22994</v>
      </c>
      <c r="E3274" t="s">
        <v>2240</v>
      </c>
      <c r="F3274" t="s">
        <v>22995</v>
      </c>
      <c r="G3274" t="s">
        <v>5309</v>
      </c>
      <c r="H3274" t="s">
        <v>108</v>
      </c>
      <c r="I3274" t="s">
        <v>572</v>
      </c>
      <c r="J3274" t="s">
        <v>190</v>
      </c>
      <c r="K3274" t="s">
        <v>2095</v>
      </c>
      <c r="L3274" t="s">
        <v>2240</v>
      </c>
      <c r="M3274" t="s">
        <v>2245</v>
      </c>
      <c r="N3274" t="s">
        <v>22996</v>
      </c>
      <c r="P3274" t="s">
        <v>12100</v>
      </c>
      <c r="Q3274" t="s">
        <v>44</v>
      </c>
      <c r="V3274" t="s">
        <v>22997</v>
      </c>
      <c r="AE3274">
        <v>0</v>
      </c>
      <c r="AF3274">
        <v>3481</v>
      </c>
    </row>
    <row r="3275" spans="1:32" x14ac:dyDescent="0.3">
      <c r="A3275" s="1">
        <v>298</v>
      </c>
      <c r="B3275" t="s">
        <v>32</v>
      </c>
      <c r="C3275" t="s">
        <v>25562</v>
      </c>
      <c r="D3275" t="s">
        <v>22998</v>
      </c>
      <c r="E3275" t="s">
        <v>8733</v>
      </c>
      <c r="F3275" t="s">
        <v>22999</v>
      </c>
      <c r="G3275" t="s">
        <v>3332</v>
      </c>
      <c r="H3275" t="s">
        <v>522</v>
      </c>
      <c r="I3275" t="s">
        <v>477</v>
      </c>
      <c r="J3275" t="s">
        <v>110</v>
      </c>
      <c r="K3275" t="s">
        <v>23000</v>
      </c>
      <c r="L3275" t="s">
        <v>8735</v>
      </c>
      <c r="M3275" t="s">
        <v>8736</v>
      </c>
      <c r="N3275" t="s">
        <v>23001</v>
      </c>
      <c r="P3275" t="s">
        <v>23002</v>
      </c>
      <c r="Q3275" t="s">
        <v>44</v>
      </c>
      <c r="V3275" t="s">
        <v>23003</v>
      </c>
      <c r="AE3275">
        <v>0</v>
      </c>
      <c r="AF3275">
        <v>3482</v>
      </c>
    </row>
  </sheetData>
  <autoFilter ref="A1:AF3275" xr:uid="{6916834F-69D2-4C8D-9595-836CF010390C}"/>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0CEFD-90A4-40E6-A1DC-2B31F30025E9}">
  <dimension ref="A1:T98"/>
  <sheetViews>
    <sheetView workbookViewId="0">
      <selection activeCell="D1" sqref="D1"/>
    </sheetView>
  </sheetViews>
  <sheetFormatPr defaultRowHeight="14.4" x14ac:dyDescent="0.3"/>
  <cols>
    <col min="5" max="5" width="8.88671875" style="10"/>
  </cols>
  <sheetData>
    <row r="1" spans="1:20" x14ac:dyDescent="0.3">
      <c r="A1" t="s">
        <v>7987</v>
      </c>
      <c r="B1" t="s">
        <v>25943</v>
      </c>
      <c r="C1" t="s">
        <v>23037</v>
      </c>
      <c r="D1" t="s">
        <v>26046</v>
      </c>
      <c r="E1" s="10"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2"/>
      <c r="B2" t="str">
        <f>IF(AND(Analysis!$S2&gt;0,Analysis!P2&gt;0), IF(Analysis!$S2&lt;Analysis!P2,"YES","NO"), "")</f>
        <v/>
      </c>
      <c r="C2" t="str">
        <f>IF(AND(Analysis!$S2&gt;0,Analysis!Q2&gt;0), IF(Analysis!$S2&lt;Analysis!Q2,"YES","NO"), "")</f>
        <v/>
      </c>
      <c r="D2" t="str">
        <f>IF(AND(Analysis!$S2&gt;0,Analysis!R2&gt;0), IF(Analysis!$S2&lt;Analysis!R2,"YES","NO"), "")</f>
        <v/>
      </c>
      <c r="E2" t="str">
        <f>IF(AND(Analysis!$S2&gt;0,Analysis!S2&gt;0), IF(Analysis!$S2&lt;Analysis!S2,"YES","NO"), "")</f>
        <v>NO</v>
      </c>
      <c r="F2" t="str">
        <f>IF(AND(Analysis!$S2&gt;0,Analysis!T2&gt;0), IF(Analysis!$S2&lt;Analysis!T2,"YES","NO"), "")</f>
        <v>NO</v>
      </c>
      <c r="G2" t="str">
        <f>IF(AND(Analysis!$S2&gt;0,Analysis!U2&gt;0), IF(Analysis!$S2&lt;Analysis!U2,"YES","NO"), "")</f>
        <v/>
      </c>
      <c r="H2" t="str">
        <f>IF(AND(Analysis!$S2&gt;0,Analysis!V2&gt;0), IF(Analysis!$S2&lt;Analysis!V2,"YES","NO"), "")</f>
        <v/>
      </c>
      <c r="I2" t="str">
        <f>IF(AND(Analysis!$S2&gt;0,Analysis!W2&gt;0), IF(Analysis!$S2&lt;Analysis!W2,"YES","NO"), "")</f>
        <v/>
      </c>
      <c r="J2" t="str">
        <f>IF(AND(Analysis!$S2&gt;0,Analysis!X2&gt;0), IF(Analysis!$S2&lt;Analysis!X2,"YES","NO"), "")</f>
        <v/>
      </c>
      <c r="K2" t="str">
        <f>IF(AND(Analysis!$S2&gt;0,Analysis!Y2&gt;0), IF(Analysis!$S2&lt;Analysis!Y2,"YES","NO"), "")</f>
        <v/>
      </c>
      <c r="L2" t="str">
        <f>IF(AND(Analysis!$S2&gt;0,Analysis!Z2&gt;0), IF(Analysis!$S2&lt;Analysis!Z2,"YES","NO"), "")</f>
        <v>YES</v>
      </c>
      <c r="M2" t="str">
        <f>IF(AND(Analysis!$S2&gt;0,Analysis!AA2&gt;0), IF(Analysis!$S2&lt;Analysis!AA2,"YES","NO"), "")</f>
        <v/>
      </c>
      <c r="N2" t="str">
        <f>IF(AND(Analysis!$S2&gt;0,Analysis!AB2&gt;0), IF(Analysis!$S2&lt;Analysis!AB2,"YES","NO"), "")</f>
        <v/>
      </c>
      <c r="O2" t="str">
        <f>IF(AND(Analysis!$S2&gt;0,Analysis!AC2&gt;0), IF(Analysis!$S2&lt;Analysis!AC2,"YES","NO"), "")</f>
        <v/>
      </c>
      <c r="P2" t="str">
        <f>IF(AND(Analysis!$S2&gt;0,Analysis!AD2&gt;0), IF(Analysis!$S2&lt;Analysis!AD2,"YES","NO"), "")</f>
        <v/>
      </c>
      <c r="Q2" t="str">
        <f>IF(AND(Analysis!$S2&gt;0,Analysis!AE2&gt;0), IF(Analysis!$S2&lt;Analysis!AE2,"YES","NO"), "")</f>
        <v/>
      </c>
      <c r="R2" t="str">
        <f>IF(AND(Analysis!$S2&gt;0,Analysis!AF2&gt;0), IF(Analysis!$S2&lt;Analysis!AF2,"YES","NO"), "")</f>
        <v/>
      </c>
      <c r="S2" t="str">
        <f>IF(AND(Analysis!$S2&gt;0,Analysis!AG2&gt;0), IF(Analysis!$S2&lt;Analysis!AG2,"YES","NO"), "")</f>
        <v/>
      </c>
      <c r="T2" t="str">
        <f>IF(AND(Analysis!$S2&gt;0,Analysis!AH2&gt;0), IF(Analysis!$S2&lt;Analysis!AH2,"YES","NO"), "")</f>
        <v/>
      </c>
    </row>
    <row r="3" spans="1:20" x14ac:dyDescent="0.3">
      <c r="A3" s="12"/>
      <c r="B3" t="str">
        <f>IF(AND(Analysis!$S3&gt;0,Analysis!P3&gt;0), IF(Analysis!$S3&lt;Analysis!P3,"YES","NO"), "")</f>
        <v/>
      </c>
      <c r="C3" t="str">
        <f>IF(AND(Analysis!$S3&gt;0,Analysis!Q3&gt;0), IF(Analysis!$S3&lt;Analysis!Q3,"YES","NO"), "")</f>
        <v/>
      </c>
      <c r="D3" t="str">
        <f>IF(AND(Analysis!$S3&gt;0,Analysis!R3&gt;0), IF(Analysis!$S3&lt;Analysis!R3,"YES","NO"), "")</f>
        <v/>
      </c>
      <c r="E3" t="str">
        <f>IF(AND(Analysis!$S3&gt;0,Analysis!S3&gt;0), IF(Analysis!$S3&lt;Analysis!S3,"YES","NO"), "")</f>
        <v/>
      </c>
      <c r="F3" t="str">
        <f>IF(AND(Analysis!$S3&gt;0,Analysis!T3&gt;0), IF(Analysis!$S3&lt;Analysis!T3,"YES","NO"), "")</f>
        <v/>
      </c>
      <c r="G3" t="str">
        <f>IF(AND(Analysis!$S3&gt;0,Analysis!U3&gt;0), IF(Analysis!$S3&lt;Analysis!U3,"YES","NO"), "")</f>
        <v/>
      </c>
      <c r="H3" t="str">
        <f>IF(AND(Analysis!$S3&gt;0,Analysis!V3&gt;0), IF(Analysis!$S3&lt;Analysis!V3,"YES","NO"), "")</f>
        <v/>
      </c>
      <c r="I3" t="str">
        <f>IF(AND(Analysis!$S3&gt;0,Analysis!W3&gt;0), IF(Analysis!$S3&lt;Analysis!W3,"YES","NO"), "")</f>
        <v/>
      </c>
      <c r="J3" t="str">
        <f>IF(AND(Analysis!$S3&gt;0,Analysis!X3&gt;0), IF(Analysis!$S3&lt;Analysis!X3,"YES","NO"), "")</f>
        <v/>
      </c>
      <c r="K3" t="str">
        <f>IF(AND(Analysis!$S3&gt;0,Analysis!Y3&gt;0), IF(Analysis!$S3&lt;Analysis!Y3,"YES","NO"), "")</f>
        <v/>
      </c>
      <c r="L3" t="str">
        <f>IF(AND(Analysis!$S3&gt;0,Analysis!Z3&gt;0), IF(Analysis!$S3&lt;Analysis!Z3,"YES","NO"), "")</f>
        <v/>
      </c>
      <c r="M3" t="str">
        <f>IF(AND(Analysis!$S3&gt;0,Analysis!AA3&gt;0), IF(Analysis!$S3&lt;Analysis!AA3,"YES","NO"), "")</f>
        <v/>
      </c>
      <c r="N3" t="str">
        <f>IF(AND(Analysis!$S3&gt;0,Analysis!AB3&gt;0), IF(Analysis!$S3&lt;Analysis!AB3,"YES","NO"), "")</f>
        <v/>
      </c>
      <c r="O3" t="str">
        <f>IF(AND(Analysis!$S3&gt;0,Analysis!AC3&gt;0), IF(Analysis!$S3&lt;Analysis!AC3,"YES","NO"), "")</f>
        <v/>
      </c>
      <c r="P3" t="str">
        <f>IF(AND(Analysis!$S3&gt;0,Analysis!AD3&gt;0), IF(Analysis!$S3&lt;Analysis!AD3,"YES","NO"), "")</f>
        <v/>
      </c>
      <c r="Q3" t="str">
        <f>IF(AND(Analysis!$S3&gt;0,Analysis!AE3&gt;0), IF(Analysis!$S3&lt;Analysis!AE3,"YES","NO"), "")</f>
        <v/>
      </c>
      <c r="R3" t="str">
        <f>IF(AND(Analysis!$S3&gt;0,Analysis!AF3&gt;0), IF(Analysis!$S3&lt;Analysis!AF3,"YES","NO"), "")</f>
        <v/>
      </c>
      <c r="S3" t="str">
        <f>IF(AND(Analysis!$S3&gt;0,Analysis!AG3&gt;0), IF(Analysis!$S3&lt;Analysis!AG3,"YES","NO"), "")</f>
        <v/>
      </c>
      <c r="T3" t="str">
        <f>IF(AND(Analysis!$S3&gt;0,Analysis!AH3&gt;0), IF(Analysis!$S3&lt;Analysis!AH3,"YES","NO"), "")</f>
        <v/>
      </c>
    </row>
    <row r="4" spans="1:20" x14ac:dyDescent="0.3">
      <c r="A4" s="13"/>
      <c r="B4" t="str">
        <f>IF(AND(Analysis!$S4&gt;0,Analysis!P4&gt;0), IF(Analysis!$S4&lt;Analysis!P4,"YES","NO"), "")</f>
        <v/>
      </c>
      <c r="C4" t="str">
        <f>IF(AND(Analysis!$S4&gt;0,Analysis!Q4&gt;0), IF(Analysis!$S4&lt;Analysis!Q4,"YES","NO"), "")</f>
        <v/>
      </c>
      <c r="D4" t="str">
        <f>IF(AND(Analysis!$S4&gt;0,Analysis!R4&gt;0), IF(Analysis!$S4&lt;Analysis!R4,"YES","NO"), "")</f>
        <v/>
      </c>
      <c r="E4" t="str">
        <f>IF(AND(Analysis!$S4&gt;0,Analysis!S4&gt;0), IF(Analysis!$S4&lt;Analysis!S4,"YES","NO"), "")</f>
        <v>NO</v>
      </c>
      <c r="F4" t="str">
        <f>IF(AND(Analysis!$S4&gt;0,Analysis!T4&gt;0), IF(Analysis!$S4&lt;Analysis!T4,"YES","NO"), "")</f>
        <v/>
      </c>
      <c r="G4" t="str">
        <f>IF(AND(Analysis!$S4&gt;0,Analysis!U4&gt;0), IF(Analysis!$S4&lt;Analysis!U4,"YES","NO"), "")</f>
        <v/>
      </c>
      <c r="H4" t="str">
        <f>IF(AND(Analysis!$S4&gt;0,Analysis!V4&gt;0), IF(Analysis!$S4&lt;Analysis!V4,"YES","NO"), "")</f>
        <v>NO</v>
      </c>
      <c r="I4" t="str">
        <f>IF(AND(Analysis!$S4&gt;0,Analysis!W4&gt;0), IF(Analysis!$S4&lt;Analysis!W4,"YES","NO"), "")</f>
        <v>NO</v>
      </c>
      <c r="J4" t="str">
        <f>IF(AND(Analysis!$S4&gt;0,Analysis!X4&gt;0), IF(Analysis!$S4&lt;Analysis!X4,"YES","NO"), "")</f>
        <v/>
      </c>
      <c r="K4" t="str">
        <f>IF(AND(Analysis!$S4&gt;0,Analysis!Y4&gt;0), IF(Analysis!$S4&lt;Analysis!Y4,"YES","NO"), "")</f>
        <v>NO</v>
      </c>
      <c r="L4" t="str">
        <f>IF(AND(Analysis!$S4&gt;0,Analysis!Z4&gt;0), IF(Analysis!$S4&lt;Analysis!Z4,"YES","NO"), "")</f>
        <v/>
      </c>
      <c r="M4" t="str">
        <f>IF(AND(Analysis!$S4&gt;0,Analysis!AA4&gt;0), IF(Analysis!$S4&lt;Analysis!AA4,"YES","NO"), "")</f>
        <v/>
      </c>
      <c r="N4" t="str">
        <f>IF(AND(Analysis!$S4&gt;0,Analysis!AB4&gt;0), IF(Analysis!$S4&lt;Analysis!AB4,"YES","NO"), "")</f>
        <v/>
      </c>
      <c r="O4" t="str">
        <f>IF(AND(Analysis!$S4&gt;0,Analysis!AC4&gt;0), IF(Analysis!$S4&lt;Analysis!AC4,"YES","NO"), "")</f>
        <v/>
      </c>
      <c r="P4" t="str">
        <f>IF(AND(Analysis!$S4&gt;0,Analysis!AD4&gt;0), IF(Analysis!$S4&lt;Analysis!AD4,"YES","NO"), "")</f>
        <v>NO</v>
      </c>
      <c r="Q4" t="str">
        <f>IF(AND(Analysis!$S4&gt;0,Analysis!AE4&gt;0), IF(Analysis!$S4&lt;Analysis!AE4,"YES","NO"), "")</f>
        <v/>
      </c>
      <c r="R4" t="str">
        <f>IF(AND(Analysis!$S4&gt;0,Analysis!AF4&gt;0), IF(Analysis!$S4&lt;Analysis!AF4,"YES","NO"), "")</f>
        <v/>
      </c>
      <c r="S4" t="str">
        <f>IF(AND(Analysis!$S4&gt;0,Analysis!AG4&gt;0), IF(Analysis!$S4&lt;Analysis!AG4,"YES","NO"), "")</f>
        <v/>
      </c>
      <c r="T4" t="str">
        <f>IF(AND(Analysis!$S4&gt;0,Analysis!AH4&gt;0), IF(Analysis!$S4&lt;Analysis!AH4,"YES","NO"), "")</f>
        <v/>
      </c>
    </row>
    <row r="5" spans="1:20" x14ac:dyDescent="0.3">
      <c r="A5" s="12"/>
      <c r="B5" t="str">
        <f>IF(AND(Analysis!$S6&gt;0,Analysis!P6&gt;0), IF(Analysis!$S6&lt;Analysis!P6,"YES","NO"), "")</f>
        <v/>
      </c>
      <c r="C5" t="str">
        <f>IF(AND(Analysis!$S6&gt;0,Analysis!Q6&gt;0), IF(Analysis!$S6&lt;Analysis!Q6,"YES","NO"), "")</f>
        <v/>
      </c>
      <c r="D5" t="str">
        <f>IF(AND(Analysis!$S6&gt;0,Analysis!R6&gt;0), IF(Analysis!$S6&lt;Analysis!R6,"YES","NO"), "")</f>
        <v/>
      </c>
      <c r="E5" t="str">
        <f>IF(AND(Analysis!$S6&gt;0,Analysis!S6&gt;0), IF(Analysis!$S6&lt;Analysis!S6,"YES","NO"), "")</f>
        <v/>
      </c>
      <c r="F5" t="str">
        <f>IF(AND(Analysis!$S6&gt;0,Analysis!T6&gt;0), IF(Analysis!$S6&lt;Analysis!T6,"YES","NO"), "")</f>
        <v/>
      </c>
      <c r="G5" t="str">
        <f>IF(AND(Analysis!$S6&gt;0,Analysis!U6&gt;0), IF(Analysis!$S6&lt;Analysis!U6,"YES","NO"), "")</f>
        <v/>
      </c>
      <c r="H5" t="str">
        <f>IF(AND(Analysis!$S6&gt;0,Analysis!V6&gt;0), IF(Analysis!$S6&lt;Analysis!V6,"YES","NO"), "")</f>
        <v/>
      </c>
      <c r="I5" t="str">
        <f>IF(AND(Analysis!$S6&gt;0,Analysis!W6&gt;0), IF(Analysis!$S6&lt;Analysis!W6,"YES","NO"), "")</f>
        <v/>
      </c>
      <c r="J5" t="str">
        <f>IF(AND(Analysis!$S6&gt;0,Analysis!X6&gt;0), IF(Analysis!$S6&lt;Analysis!X6,"YES","NO"), "")</f>
        <v/>
      </c>
      <c r="K5" t="str">
        <f>IF(AND(Analysis!$S6&gt;0,Analysis!Y6&gt;0), IF(Analysis!$S6&lt;Analysis!Y6,"YES","NO"), "")</f>
        <v/>
      </c>
      <c r="L5" t="str">
        <f>IF(AND(Analysis!$S6&gt;0,Analysis!Z6&gt;0), IF(Analysis!$S6&lt;Analysis!Z6,"YES","NO"), "")</f>
        <v/>
      </c>
      <c r="M5" t="str">
        <f>IF(AND(Analysis!$S6&gt;0,Analysis!AA6&gt;0), IF(Analysis!$S6&lt;Analysis!AA6,"YES","NO"), "")</f>
        <v/>
      </c>
      <c r="N5" t="str">
        <f>IF(AND(Analysis!$S6&gt;0,Analysis!AB6&gt;0), IF(Analysis!$S6&lt;Analysis!AB6,"YES","NO"), "")</f>
        <v/>
      </c>
      <c r="O5" t="str">
        <f>IF(AND(Analysis!$S6&gt;0,Analysis!AC6&gt;0), IF(Analysis!$S6&lt;Analysis!AC6,"YES","NO"), "")</f>
        <v/>
      </c>
      <c r="P5" t="str">
        <f>IF(AND(Analysis!$S6&gt;0,Analysis!AD6&gt;0), IF(Analysis!$S6&lt;Analysis!AD6,"YES","NO"), "")</f>
        <v/>
      </c>
      <c r="Q5" t="str">
        <f>IF(AND(Analysis!$S6&gt;0,Analysis!AE6&gt;0), IF(Analysis!$S6&lt;Analysis!AE6,"YES","NO"), "")</f>
        <v/>
      </c>
      <c r="R5" t="str">
        <f>IF(AND(Analysis!$S6&gt;0,Analysis!AF6&gt;0), IF(Analysis!$S6&lt;Analysis!AF6,"YES","NO"), "")</f>
        <v/>
      </c>
      <c r="S5" t="str">
        <f>IF(AND(Analysis!$S6&gt;0,Analysis!AG6&gt;0), IF(Analysis!$S6&lt;Analysis!AG6,"YES","NO"), "")</f>
        <v/>
      </c>
      <c r="T5" t="str">
        <f>IF(AND(Analysis!$S6&gt;0,Analysis!AH6&gt;0), IF(Analysis!$S6&lt;Analysis!AH6,"YES","NO"), "")</f>
        <v/>
      </c>
    </row>
    <row r="6" spans="1:20" x14ac:dyDescent="0.3">
      <c r="A6" s="12"/>
      <c r="B6" t="str">
        <f>IF(AND(Analysis!$S7&gt;0,Analysis!P7&gt;0), IF(Analysis!$S7&lt;Analysis!P7,"YES","NO"), "")</f>
        <v/>
      </c>
      <c r="C6" t="str">
        <f>IF(AND(Analysis!$S7&gt;0,Analysis!Q7&gt;0), IF(Analysis!$S7&lt;Analysis!Q7,"YES","NO"), "")</f>
        <v/>
      </c>
      <c r="D6" t="str">
        <f>IF(AND(Analysis!$S7&gt;0,Analysis!R7&gt;0), IF(Analysis!$S7&lt;Analysis!R7,"YES","NO"), "")</f>
        <v/>
      </c>
      <c r="E6" t="str">
        <f>IF(AND(Analysis!$S7&gt;0,Analysis!S7&gt;0), IF(Analysis!$S7&lt;Analysis!S7,"YES","NO"), "")</f>
        <v/>
      </c>
      <c r="F6" t="str">
        <f>IF(AND(Analysis!$S7&gt;0,Analysis!T7&gt;0), IF(Analysis!$S7&lt;Analysis!T7,"YES","NO"), "")</f>
        <v/>
      </c>
      <c r="G6" t="str">
        <f>IF(AND(Analysis!$S7&gt;0,Analysis!U7&gt;0), IF(Analysis!$S7&lt;Analysis!U7,"YES","NO"), "")</f>
        <v/>
      </c>
      <c r="H6" t="str">
        <f>IF(AND(Analysis!$S7&gt;0,Analysis!V7&gt;0), IF(Analysis!$S7&lt;Analysis!V7,"YES","NO"), "")</f>
        <v/>
      </c>
      <c r="I6" t="str">
        <f>IF(AND(Analysis!$S7&gt;0,Analysis!W7&gt;0), IF(Analysis!$S7&lt;Analysis!W7,"YES","NO"), "")</f>
        <v/>
      </c>
      <c r="J6" t="str">
        <f>IF(AND(Analysis!$S7&gt;0,Analysis!X7&gt;0), IF(Analysis!$S7&lt;Analysis!X7,"YES","NO"), "")</f>
        <v/>
      </c>
      <c r="K6" t="str">
        <f>IF(AND(Analysis!$S7&gt;0,Analysis!Y7&gt;0), IF(Analysis!$S7&lt;Analysis!Y7,"YES","NO"), "")</f>
        <v/>
      </c>
      <c r="L6" t="str">
        <f>IF(AND(Analysis!$S7&gt;0,Analysis!Z7&gt;0), IF(Analysis!$S7&lt;Analysis!Z7,"YES","NO"), "")</f>
        <v/>
      </c>
      <c r="M6" t="str">
        <f>IF(AND(Analysis!$S7&gt;0,Analysis!AA7&gt;0), IF(Analysis!$S7&lt;Analysis!AA7,"YES","NO"), "")</f>
        <v/>
      </c>
      <c r="N6" t="str">
        <f>IF(AND(Analysis!$S7&gt;0,Analysis!AB7&gt;0), IF(Analysis!$S7&lt;Analysis!AB7,"YES","NO"), "")</f>
        <v/>
      </c>
      <c r="O6" t="str">
        <f>IF(AND(Analysis!$S7&gt;0,Analysis!AC7&gt;0), IF(Analysis!$S7&lt;Analysis!AC7,"YES","NO"), "")</f>
        <v/>
      </c>
      <c r="P6" t="str">
        <f>IF(AND(Analysis!$S7&gt;0,Analysis!AD7&gt;0), IF(Analysis!$S7&lt;Analysis!AD7,"YES","NO"), "")</f>
        <v/>
      </c>
      <c r="Q6" t="str">
        <f>IF(AND(Analysis!$S7&gt;0,Analysis!AE7&gt;0), IF(Analysis!$S7&lt;Analysis!AE7,"YES","NO"), "")</f>
        <v/>
      </c>
      <c r="R6" t="str">
        <f>IF(AND(Analysis!$S7&gt;0,Analysis!AF7&gt;0), IF(Analysis!$S7&lt;Analysis!AF7,"YES","NO"), "")</f>
        <v/>
      </c>
      <c r="S6" t="str">
        <f>IF(AND(Analysis!$S7&gt;0,Analysis!AG7&gt;0), IF(Analysis!$S7&lt;Analysis!AG7,"YES","NO"), "")</f>
        <v/>
      </c>
      <c r="T6" t="str">
        <f>IF(AND(Analysis!$S7&gt;0,Analysis!AH7&gt;0), IF(Analysis!$S7&lt;Analysis!AH7,"YES","NO"), "")</f>
        <v/>
      </c>
    </row>
    <row r="7" spans="1:20" x14ac:dyDescent="0.3">
      <c r="A7" s="12"/>
      <c r="B7" t="str">
        <f>IF(AND(Analysis!$S8&gt;0,Analysis!P8&gt;0), IF(Analysis!$S8&lt;Analysis!P8,"YES","NO"), "")</f>
        <v/>
      </c>
      <c r="C7" t="str">
        <f>IF(AND(Analysis!$S8&gt;0,Analysis!Q8&gt;0), IF(Analysis!$S8&lt;Analysis!Q8,"YES","NO"), "")</f>
        <v/>
      </c>
      <c r="D7" t="str">
        <f>IF(AND(Analysis!$S8&gt;0,Analysis!R8&gt;0), IF(Analysis!$S8&lt;Analysis!R8,"YES","NO"), "")</f>
        <v/>
      </c>
      <c r="E7" t="str">
        <f>IF(AND(Analysis!$S8&gt;0,Analysis!S8&gt;0), IF(Analysis!$S8&lt;Analysis!S8,"YES","NO"), "")</f>
        <v>NO</v>
      </c>
      <c r="F7" t="str">
        <f>IF(AND(Analysis!$S8&gt;0,Analysis!T8&gt;0), IF(Analysis!$S8&lt;Analysis!T8,"YES","NO"), "")</f>
        <v>NO</v>
      </c>
      <c r="G7" t="str">
        <f>IF(AND(Analysis!$S8&gt;0,Analysis!U8&gt;0), IF(Analysis!$S8&lt;Analysis!U8,"YES","NO"), "")</f>
        <v/>
      </c>
      <c r="H7" t="str">
        <f>IF(AND(Analysis!$S8&gt;0,Analysis!V8&gt;0), IF(Analysis!$S8&lt;Analysis!V8,"YES","NO"), "")</f>
        <v/>
      </c>
      <c r="I7" t="str">
        <f>IF(AND(Analysis!$S8&gt;0,Analysis!W8&gt;0), IF(Analysis!$S8&lt;Analysis!W8,"YES","NO"), "")</f>
        <v/>
      </c>
      <c r="J7" t="str">
        <f>IF(AND(Analysis!$S8&gt;0,Analysis!X8&gt;0), IF(Analysis!$S8&lt;Analysis!X8,"YES","NO"), "")</f>
        <v/>
      </c>
      <c r="K7" t="str">
        <f>IF(AND(Analysis!$S8&gt;0,Analysis!Y8&gt;0), IF(Analysis!$S8&lt;Analysis!Y8,"YES","NO"), "")</f>
        <v/>
      </c>
      <c r="L7" t="str">
        <f>IF(AND(Analysis!$S8&gt;0,Analysis!Z8&gt;0), IF(Analysis!$S8&lt;Analysis!Z8,"YES","NO"), "")</f>
        <v>YES</v>
      </c>
      <c r="M7" t="str">
        <f>IF(AND(Analysis!$S8&gt;0,Analysis!AA8&gt;0), IF(Analysis!$S8&lt;Analysis!AA8,"YES","NO"), "")</f>
        <v/>
      </c>
      <c r="N7" t="str">
        <f>IF(AND(Analysis!$S8&gt;0,Analysis!AB8&gt;0), IF(Analysis!$S8&lt;Analysis!AB8,"YES","NO"), "")</f>
        <v/>
      </c>
      <c r="O7" t="str">
        <f>IF(AND(Analysis!$S8&gt;0,Analysis!AC8&gt;0), IF(Analysis!$S8&lt;Analysis!AC8,"YES","NO"), "")</f>
        <v/>
      </c>
      <c r="P7" t="str">
        <f>IF(AND(Analysis!$S8&gt;0,Analysis!AD8&gt;0), IF(Analysis!$S8&lt;Analysis!AD8,"YES","NO"), "")</f>
        <v/>
      </c>
      <c r="Q7" t="str">
        <f>IF(AND(Analysis!$S8&gt;0,Analysis!AE8&gt;0), IF(Analysis!$S8&lt;Analysis!AE8,"YES","NO"), "")</f>
        <v/>
      </c>
      <c r="R7" t="str">
        <f>IF(AND(Analysis!$S8&gt;0,Analysis!AF8&gt;0), IF(Analysis!$S8&lt;Analysis!AF8,"YES","NO"), "")</f>
        <v/>
      </c>
      <c r="S7" t="str">
        <f>IF(AND(Analysis!$S8&gt;0,Analysis!AG8&gt;0), IF(Analysis!$S8&lt;Analysis!AG8,"YES","NO"), "")</f>
        <v/>
      </c>
      <c r="T7" t="str">
        <f>IF(AND(Analysis!$S8&gt;0,Analysis!AH8&gt;0), IF(Analysis!$S8&lt;Analysis!AH8,"YES","NO"), "")</f>
        <v/>
      </c>
    </row>
    <row r="8" spans="1:20" x14ac:dyDescent="0.3">
      <c r="A8" s="12"/>
      <c r="B8" t="str">
        <f>IF(AND(Analysis!$S9&gt;0,Analysis!P9&gt;0), IF(Analysis!$S9&lt;Analysis!P9,"YES","NO"), "")</f>
        <v/>
      </c>
      <c r="C8" t="str">
        <f>IF(AND(Analysis!$S9&gt;0,Analysis!Q9&gt;0), IF(Analysis!$S9&lt;Analysis!Q9,"YES","NO"), "")</f>
        <v/>
      </c>
      <c r="D8" t="str">
        <f>IF(AND(Analysis!$S9&gt;0,Analysis!R9&gt;0), IF(Analysis!$S9&lt;Analysis!R9,"YES","NO"), "")</f>
        <v/>
      </c>
      <c r="E8" t="str">
        <f>IF(AND(Analysis!$S9&gt;0,Analysis!S9&gt;0), IF(Analysis!$S9&lt;Analysis!S9,"YES","NO"), "")</f>
        <v/>
      </c>
      <c r="F8" t="str">
        <f>IF(AND(Analysis!$S9&gt;0,Analysis!T9&gt;0), IF(Analysis!$S9&lt;Analysis!T9,"YES","NO"), "")</f>
        <v/>
      </c>
      <c r="G8" t="str">
        <f>IF(AND(Analysis!$S9&gt;0,Analysis!U9&gt;0), IF(Analysis!$S9&lt;Analysis!U9,"YES","NO"), "")</f>
        <v/>
      </c>
      <c r="H8" t="str">
        <f>IF(AND(Analysis!$S9&gt;0,Analysis!V9&gt;0), IF(Analysis!$S9&lt;Analysis!V9,"YES","NO"), "")</f>
        <v/>
      </c>
      <c r="I8" t="str">
        <f>IF(AND(Analysis!$S9&gt;0,Analysis!W9&gt;0), IF(Analysis!$S9&lt;Analysis!W9,"YES","NO"), "")</f>
        <v/>
      </c>
      <c r="J8" t="str">
        <f>IF(AND(Analysis!$S9&gt;0,Analysis!X9&gt;0), IF(Analysis!$S9&lt;Analysis!X9,"YES","NO"), "")</f>
        <v/>
      </c>
      <c r="K8" t="str">
        <f>IF(AND(Analysis!$S9&gt;0,Analysis!Y9&gt;0), IF(Analysis!$S9&lt;Analysis!Y9,"YES","NO"), "")</f>
        <v/>
      </c>
      <c r="L8" t="str">
        <f>IF(AND(Analysis!$S9&gt;0,Analysis!Z9&gt;0), IF(Analysis!$S9&lt;Analysis!Z9,"YES","NO"), "")</f>
        <v/>
      </c>
      <c r="M8" t="str">
        <f>IF(AND(Analysis!$S9&gt;0,Analysis!AA9&gt;0), IF(Analysis!$S9&lt;Analysis!AA9,"YES","NO"), "")</f>
        <v/>
      </c>
      <c r="N8" t="str">
        <f>IF(AND(Analysis!$S9&gt;0,Analysis!AB9&gt;0), IF(Analysis!$S9&lt;Analysis!AB9,"YES","NO"), "")</f>
        <v/>
      </c>
      <c r="O8" t="str">
        <f>IF(AND(Analysis!$S9&gt;0,Analysis!AC9&gt;0), IF(Analysis!$S9&lt;Analysis!AC9,"YES","NO"), "")</f>
        <v/>
      </c>
      <c r="P8" t="str">
        <f>IF(AND(Analysis!$S9&gt;0,Analysis!AD9&gt;0), IF(Analysis!$S9&lt;Analysis!AD9,"YES","NO"), "")</f>
        <v/>
      </c>
      <c r="Q8" t="str">
        <f>IF(AND(Analysis!$S9&gt;0,Analysis!AE9&gt;0), IF(Analysis!$S9&lt;Analysis!AE9,"YES","NO"), "")</f>
        <v/>
      </c>
      <c r="R8" t="str">
        <f>IF(AND(Analysis!$S9&gt;0,Analysis!AF9&gt;0), IF(Analysis!$S9&lt;Analysis!AF9,"YES","NO"), "")</f>
        <v/>
      </c>
      <c r="S8" t="str">
        <f>IF(AND(Analysis!$S9&gt;0,Analysis!AG9&gt;0), IF(Analysis!$S9&lt;Analysis!AG9,"YES","NO"), "")</f>
        <v/>
      </c>
      <c r="T8" t="str">
        <f>IF(AND(Analysis!$S9&gt;0,Analysis!AH9&gt;0), IF(Analysis!$S9&lt;Analysis!AH9,"YES","NO"), "")</f>
        <v/>
      </c>
    </row>
    <row r="9" spans="1:20" x14ac:dyDescent="0.3">
      <c r="A9" s="12"/>
      <c r="B9" t="str">
        <f>IF(AND(Analysis!$S10&gt;0,Analysis!P10&gt;0), IF(Analysis!$S10&lt;Analysis!P10,"YES","NO"), "")</f>
        <v/>
      </c>
      <c r="C9" t="str">
        <f>IF(AND(Analysis!$S10&gt;0,Analysis!Q10&gt;0), IF(Analysis!$S10&lt;Analysis!Q10,"YES","NO"), "")</f>
        <v/>
      </c>
      <c r="D9" t="str">
        <f>IF(AND(Analysis!$S10&gt;0,Analysis!R10&gt;0), IF(Analysis!$S10&lt;Analysis!R10,"YES","NO"), "")</f>
        <v/>
      </c>
      <c r="E9" t="str">
        <f>IF(AND(Analysis!$S10&gt;0,Analysis!S10&gt;0), IF(Analysis!$S10&lt;Analysis!S10,"YES","NO"), "")</f>
        <v>NO</v>
      </c>
      <c r="F9" t="str">
        <f>IF(AND(Analysis!$S10&gt;0,Analysis!T10&gt;0), IF(Analysis!$S10&lt;Analysis!T10,"YES","NO"), "")</f>
        <v>NO</v>
      </c>
      <c r="G9" t="str">
        <f>IF(AND(Analysis!$S10&gt;0,Analysis!U10&gt;0), IF(Analysis!$S10&lt;Analysis!U10,"YES","NO"), "")</f>
        <v/>
      </c>
      <c r="H9" t="str">
        <f>IF(AND(Analysis!$S10&gt;0,Analysis!V10&gt;0), IF(Analysis!$S10&lt;Analysis!V10,"YES","NO"), "")</f>
        <v/>
      </c>
      <c r="I9" t="str">
        <f>IF(AND(Analysis!$S10&gt;0,Analysis!W10&gt;0), IF(Analysis!$S10&lt;Analysis!W10,"YES","NO"), "")</f>
        <v/>
      </c>
      <c r="J9" t="str">
        <f>IF(AND(Analysis!$S10&gt;0,Analysis!X10&gt;0), IF(Analysis!$S10&lt;Analysis!X10,"YES","NO"), "")</f>
        <v/>
      </c>
      <c r="K9" t="str">
        <f>IF(AND(Analysis!$S10&gt;0,Analysis!Y10&gt;0), IF(Analysis!$S10&lt;Analysis!Y10,"YES","NO"), "")</f>
        <v/>
      </c>
      <c r="L9" t="str">
        <f>IF(AND(Analysis!$S10&gt;0,Analysis!Z10&gt;0), IF(Analysis!$S10&lt;Analysis!Z10,"YES","NO"), "")</f>
        <v>YES</v>
      </c>
      <c r="M9" t="str">
        <f>IF(AND(Analysis!$S10&gt;0,Analysis!AA10&gt;0), IF(Analysis!$S10&lt;Analysis!AA10,"YES","NO"), "")</f>
        <v/>
      </c>
      <c r="N9" t="str">
        <f>IF(AND(Analysis!$S10&gt;0,Analysis!AB10&gt;0), IF(Analysis!$S10&lt;Analysis!AB10,"YES","NO"), "")</f>
        <v/>
      </c>
      <c r="O9" t="str">
        <f>IF(AND(Analysis!$S10&gt;0,Analysis!AC10&gt;0), IF(Analysis!$S10&lt;Analysis!AC10,"YES","NO"), "")</f>
        <v/>
      </c>
      <c r="P9" t="str">
        <f>IF(AND(Analysis!$S10&gt;0,Analysis!AD10&gt;0), IF(Analysis!$S10&lt;Analysis!AD10,"YES","NO"), "")</f>
        <v/>
      </c>
      <c r="Q9" t="str">
        <f>IF(AND(Analysis!$S10&gt;0,Analysis!AE10&gt;0), IF(Analysis!$S10&lt;Analysis!AE10,"YES","NO"), "")</f>
        <v/>
      </c>
      <c r="R9" t="str">
        <f>IF(AND(Analysis!$S10&gt;0,Analysis!AF10&gt;0), IF(Analysis!$S10&lt;Analysis!AF10,"YES","NO"), "")</f>
        <v/>
      </c>
      <c r="S9" t="str">
        <f>IF(AND(Analysis!$S10&gt;0,Analysis!AG10&gt;0), IF(Analysis!$S10&lt;Analysis!AG10,"YES","NO"), "")</f>
        <v/>
      </c>
      <c r="T9" t="str">
        <f>IF(AND(Analysis!$S10&gt;0,Analysis!AH10&gt;0), IF(Analysis!$S10&lt;Analysis!AH10,"YES","NO"), "")</f>
        <v/>
      </c>
    </row>
    <row r="10" spans="1:20" x14ac:dyDescent="0.3">
      <c r="A10" s="12"/>
      <c r="B10" t="str">
        <f>IF(AND(Analysis!$S11&gt;0,Analysis!P11&gt;0), IF(Analysis!$S11&lt;Analysis!P11,"YES","NO"), "")</f>
        <v/>
      </c>
      <c r="C10" t="str">
        <f>IF(AND(Analysis!$S11&gt;0,Analysis!Q11&gt;0), IF(Analysis!$S11&lt;Analysis!Q11,"YES","NO"), "")</f>
        <v>YES</v>
      </c>
      <c r="D10" t="str">
        <f>IF(AND(Analysis!$S11&gt;0,Analysis!R11&gt;0), IF(Analysis!$S11&lt;Analysis!R11,"YES","NO"), "")</f>
        <v/>
      </c>
      <c r="E10" t="str">
        <f>IF(AND(Analysis!$S11&gt;0,Analysis!S11&gt;0), IF(Analysis!$S11&lt;Analysis!S11,"YES","NO"), "")</f>
        <v>NO</v>
      </c>
      <c r="F10" t="str">
        <f>IF(AND(Analysis!$S11&gt;0,Analysis!T11&gt;0), IF(Analysis!$S11&lt;Analysis!T11,"YES","NO"), "")</f>
        <v/>
      </c>
      <c r="G10" t="str">
        <f>IF(AND(Analysis!$S11&gt;0,Analysis!U11&gt;0), IF(Analysis!$S11&lt;Analysis!U11,"YES","NO"), "")</f>
        <v/>
      </c>
      <c r="H10" t="str">
        <f>IF(AND(Analysis!$S11&gt;0,Analysis!V11&gt;0), IF(Analysis!$S11&lt;Analysis!V11,"YES","NO"), "")</f>
        <v/>
      </c>
      <c r="I10" t="str">
        <f>IF(AND(Analysis!$S11&gt;0,Analysis!W11&gt;0), IF(Analysis!$S11&lt;Analysis!W11,"YES","NO"), "")</f>
        <v/>
      </c>
      <c r="J10" t="str">
        <f>IF(AND(Analysis!$S11&gt;0,Analysis!X11&gt;0), IF(Analysis!$S11&lt;Analysis!X11,"YES","NO"), "")</f>
        <v/>
      </c>
      <c r="K10" t="str">
        <f>IF(AND(Analysis!$S11&gt;0,Analysis!Y11&gt;0), IF(Analysis!$S11&lt;Analysis!Y11,"YES","NO"), "")</f>
        <v/>
      </c>
      <c r="L10" t="str">
        <f>IF(AND(Analysis!$S11&gt;0,Analysis!Z11&gt;0), IF(Analysis!$S11&lt;Analysis!Z11,"YES","NO"), "")</f>
        <v>YES</v>
      </c>
      <c r="M10" t="str">
        <f>IF(AND(Analysis!$S11&gt;0,Analysis!AA11&gt;0), IF(Analysis!$S11&lt;Analysis!AA11,"YES","NO"), "")</f>
        <v/>
      </c>
      <c r="N10" t="str">
        <f>IF(AND(Analysis!$S11&gt;0,Analysis!AB11&gt;0), IF(Analysis!$S11&lt;Analysis!AB11,"YES","NO"), "")</f>
        <v/>
      </c>
      <c r="O10" t="str">
        <f>IF(AND(Analysis!$S11&gt;0,Analysis!AC11&gt;0), IF(Analysis!$S11&lt;Analysis!AC11,"YES","NO"), "")</f>
        <v/>
      </c>
      <c r="P10" t="str">
        <f>IF(AND(Analysis!$S11&gt;0,Analysis!AD11&gt;0), IF(Analysis!$S11&lt;Analysis!AD11,"YES","NO"), "")</f>
        <v/>
      </c>
      <c r="Q10" t="str">
        <f>IF(AND(Analysis!$S11&gt;0,Analysis!AE11&gt;0), IF(Analysis!$S11&lt;Analysis!AE11,"YES","NO"), "")</f>
        <v/>
      </c>
      <c r="R10" t="str">
        <f>IF(AND(Analysis!$S11&gt;0,Analysis!AF11&gt;0), IF(Analysis!$S11&lt;Analysis!AF11,"YES","NO"), "")</f>
        <v>NO</v>
      </c>
      <c r="S10" t="str">
        <f>IF(AND(Analysis!$S11&gt;0,Analysis!AG11&gt;0), IF(Analysis!$S11&lt;Analysis!AG11,"YES","NO"), "")</f>
        <v/>
      </c>
      <c r="T10" t="str">
        <f>IF(AND(Analysis!$S11&gt;0,Analysis!AH11&gt;0), IF(Analysis!$S11&lt;Analysis!AH11,"YES","NO"), "")</f>
        <v/>
      </c>
    </row>
    <row r="11" spans="1:20" x14ac:dyDescent="0.3">
      <c r="A11" s="12"/>
      <c r="B11" t="str">
        <f>IF(AND(Analysis!$S12&gt;0,Analysis!P12&gt;0), IF(Analysis!$S12&lt;Analysis!P12,"YES","NO"), "")</f>
        <v/>
      </c>
      <c r="C11" t="str">
        <f>IF(AND(Analysis!$S12&gt;0,Analysis!Q12&gt;0), IF(Analysis!$S12&lt;Analysis!Q12,"YES","NO"), "")</f>
        <v/>
      </c>
      <c r="D11" t="str">
        <f>IF(AND(Analysis!$S12&gt;0,Analysis!R12&gt;0), IF(Analysis!$S12&lt;Analysis!R12,"YES","NO"), "")</f>
        <v/>
      </c>
      <c r="E11" t="str">
        <f>IF(AND(Analysis!$S12&gt;0,Analysis!S12&gt;0), IF(Analysis!$S12&lt;Analysis!S12,"YES","NO"), "")</f>
        <v>NO</v>
      </c>
      <c r="F11" t="str">
        <f>IF(AND(Analysis!$S12&gt;0,Analysis!T12&gt;0), IF(Analysis!$S12&lt;Analysis!T12,"YES","NO"), "")</f>
        <v>YES</v>
      </c>
      <c r="G11" t="str">
        <f>IF(AND(Analysis!$S12&gt;0,Analysis!U12&gt;0), IF(Analysis!$S12&lt;Analysis!U12,"YES","NO"), "")</f>
        <v/>
      </c>
      <c r="H11" t="str">
        <f>IF(AND(Analysis!$S12&gt;0,Analysis!V12&gt;0), IF(Analysis!$S12&lt;Analysis!V12,"YES","NO"), "")</f>
        <v/>
      </c>
      <c r="I11" t="str">
        <f>IF(AND(Analysis!$S12&gt;0,Analysis!W12&gt;0), IF(Analysis!$S12&lt;Analysis!W12,"YES","NO"), "")</f>
        <v/>
      </c>
      <c r="J11" t="str">
        <f>IF(AND(Analysis!$S12&gt;0,Analysis!X12&gt;0), IF(Analysis!$S12&lt;Analysis!X12,"YES","NO"), "")</f>
        <v/>
      </c>
      <c r="K11" t="str">
        <f>IF(AND(Analysis!$S12&gt;0,Analysis!Y12&gt;0), IF(Analysis!$S12&lt;Analysis!Y12,"YES","NO"), "")</f>
        <v/>
      </c>
      <c r="L11" t="str">
        <f>IF(AND(Analysis!$S12&gt;0,Analysis!Z12&gt;0), IF(Analysis!$S12&lt;Analysis!Z12,"YES","NO"), "")</f>
        <v>YES</v>
      </c>
      <c r="M11" t="str">
        <f>IF(AND(Analysis!$S12&gt;0,Analysis!AA12&gt;0), IF(Analysis!$S12&lt;Analysis!AA12,"YES","NO"), "")</f>
        <v/>
      </c>
      <c r="N11" t="str">
        <f>IF(AND(Analysis!$S12&gt;0,Analysis!AB12&gt;0), IF(Analysis!$S12&lt;Analysis!AB12,"YES","NO"), "")</f>
        <v/>
      </c>
      <c r="O11" t="str">
        <f>IF(AND(Analysis!$S12&gt;0,Analysis!AC12&gt;0), IF(Analysis!$S12&lt;Analysis!AC12,"YES","NO"), "")</f>
        <v/>
      </c>
      <c r="P11" t="str">
        <f>IF(AND(Analysis!$S12&gt;0,Analysis!AD12&gt;0), IF(Analysis!$S12&lt;Analysis!AD12,"YES","NO"), "")</f>
        <v/>
      </c>
      <c r="Q11" t="str">
        <f>IF(AND(Analysis!$S12&gt;0,Analysis!AE12&gt;0), IF(Analysis!$S12&lt;Analysis!AE12,"YES","NO"), "")</f>
        <v/>
      </c>
      <c r="R11" t="str">
        <f>IF(AND(Analysis!$S12&gt;0,Analysis!AF12&gt;0), IF(Analysis!$S12&lt;Analysis!AF12,"YES","NO"), "")</f>
        <v/>
      </c>
      <c r="S11" t="str">
        <f>IF(AND(Analysis!$S12&gt;0,Analysis!AG12&gt;0), IF(Analysis!$S12&lt;Analysis!AG12,"YES","NO"), "")</f>
        <v/>
      </c>
      <c r="T11" t="str">
        <f>IF(AND(Analysis!$S12&gt;0,Analysis!AH12&gt;0), IF(Analysis!$S12&lt;Analysis!AH12,"YES","NO"), "")</f>
        <v/>
      </c>
    </row>
    <row r="12" spans="1:20" x14ac:dyDescent="0.3">
      <c r="A12" s="12"/>
      <c r="B12" t="str">
        <f>IF(AND(Analysis!$S13&gt;0,Analysis!P13&gt;0), IF(Analysis!$S13&lt;Analysis!P13,"YES","NO"), "")</f>
        <v/>
      </c>
      <c r="C12" t="str">
        <f>IF(AND(Analysis!$S13&gt;0,Analysis!Q13&gt;0), IF(Analysis!$S13&lt;Analysis!Q13,"YES","NO"), "")</f>
        <v/>
      </c>
      <c r="D12" t="str">
        <f>IF(AND(Analysis!$S13&gt;0,Analysis!R13&gt;0), IF(Analysis!$S13&lt;Analysis!R13,"YES","NO"), "")</f>
        <v/>
      </c>
      <c r="E12" t="str">
        <f>IF(AND(Analysis!$S13&gt;0,Analysis!S13&gt;0), IF(Analysis!$S13&lt;Analysis!S13,"YES","NO"), "")</f>
        <v>NO</v>
      </c>
      <c r="F12" t="str">
        <f>IF(AND(Analysis!$S13&gt;0,Analysis!T13&gt;0), IF(Analysis!$S13&lt;Analysis!T13,"YES","NO"), "")</f>
        <v>NO</v>
      </c>
      <c r="G12" t="str">
        <f>IF(AND(Analysis!$S13&gt;0,Analysis!U13&gt;0), IF(Analysis!$S13&lt;Analysis!U13,"YES","NO"), "")</f>
        <v/>
      </c>
      <c r="H12" t="str">
        <f>IF(AND(Analysis!$S13&gt;0,Analysis!V13&gt;0), IF(Analysis!$S13&lt;Analysis!V13,"YES","NO"), "")</f>
        <v/>
      </c>
      <c r="I12" t="str">
        <f>IF(AND(Analysis!$S13&gt;0,Analysis!W13&gt;0), IF(Analysis!$S13&lt;Analysis!W13,"YES","NO"), "")</f>
        <v/>
      </c>
      <c r="J12" t="str">
        <f>IF(AND(Analysis!$S13&gt;0,Analysis!X13&gt;0), IF(Analysis!$S13&lt;Analysis!X13,"YES","NO"), "")</f>
        <v/>
      </c>
      <c r="K12" t="str">
        <f>IF(AND(Analysis!$S13&gt;0,Analysis!Y13&gt;0), IF(Analysis!$S13&lt;Analysis!Y13,"YES","NO"), "")</f>
        <v/>
      </c>
      <c r="L12" t="str">
        <f>IF(AND(Analysis!$S13&gt;0,Analysis!Z13&gt;0), IF(Analysis!$S13&lt;Analysis!Z13,"YES","NO"), "")</f>
        <v>YES</v>
      </c>
      <c r="M12" t="str">
        <f>IF(AND(Analysis!$S13&gt;0,Analysis!AA13&gt;0), IF(Analysis!$S13&lt;Analysis!AA13,"YES","NO"), "")</f>
        <v/>
      </c>
      <c r="N12" t="str">
        <f>IF(AND(Analysis!$S13&gt;0,Analysis!AB13&gt;0), IF(Analysis!$S13&lt;Analysis!AB13,"YES","NO"), "")</f>
        <v/>
      </c>
      <c r="O12" t="str">
        <f>IF(AND(Analysis!$S13&gt;0,Analysis!AC13&gt;0), IF(Analysis!$S13&lt;Analysis!AC13,"YES","NO"), "")</f>
        <v/>
      </c>
      <c r="P12" t="str">
        <f>IF(AND(Analysis!$S13&gt;0,Analysis!AD13&gt;0), IF(Analysis!$S13&lt;Analysis!AD13,"YES","NO"), "")</f>
        <v/>
      </c>
      <c r="Q12" t="str">
        <f>IF(AND(Analysis!$S13&gt;0,Analysis!AE13&gt;0), IF(Analysis!$S13&lt;Analysis!AE13,"YES","NO"), "")</f>
        <v/>
      </c>
      <c r="R12" t="str">
        <f>IF(AND(Analysis!$S13&gt;0,Analysis!AF13&gt;0), IF(Analysis!$S13&lt;Analysis!AF13,"YES","NO"), "")</f>
        <v/>
      </c>
      <c r="S12" t="str">
        <f>IF(AND(Analysis!$S13&gt;0,Analysis!AG13&gt;0), IF(Analysis!$S13&lt;Analysis!AG13,"YES","NO"), "")</f>
        <v/>
      </c>
      <c r="T12" t="str">
        <f>IF(AND(Analysis!$S13&gt;0,Analysis!AH13&gt;0), IF(Analysis!$S13&lt;Analysis!AH13,"YES","NO"), "")</f>
        <v/>
      </c>
    </row>
    <row r="13" spans="1:20" x14ac:dyDescent="0.3">
      <c r="A13" s="12"/>
      <c r="B13" t="str">
        <f>IF(AND(Analysis!$S14&gt;0,Analysis!P14&gt;0), IF(Analysis!$S14&lt;Analysis!P14,"YES","NO"), "")</f>
        <v/>
      </c>
      <c r="C13" t="str">
        <f>IF(AND(Analysis!$S14&gt;0,Analysis!Q14&gt;0), IF(Analysis!$S14&lt;Analysis!Q14,"YES","NO"), "")</f>
        <v/>
      </c>
      <c r="D13" t="str">
        <f>IF(AND(Analysis!$S14&gt;0,Analysis!R14&gt;0), IF(Analysis!$S14&lt;Analysis!R14,"YES","NO"), "")</f>
        <v/>
      </c>
      <c r="E13" t="str">
        <f>IF(AND(Analysis!$S14&gt;0,Analysis!S14&gt;0), IF(Analysis!$S14&lt;Analysis!S14,"YES","NO"), "")</f>
        <v/>
      </c>
      <c r="F13" t="str">
        <f>IF(AND(Analysis!$S14&gt;0,Analysis!T14&gt;0), IF(Analysis!$S14&lt;Analysis!T14,"YES","NO"), "")</f>
        <v/>
      </c>
      <c r="G13" t="str">
        <f>IF(AND(Analysis!$S14&gt;0,Analysis!U14&gt;0), IF(Analysis!$S14&lt;Analysis!U14,"YES","NO"), "")</f>
        <v/>
      </c>
      <c r="H13" t="str">
        <f>IF(AND(Analysis!$S14&gt;0,Analysis!V14&gt;0), IF(Analysis!$S14&lt;Analysis!V14,"YES","NO"), "")</f>
        <v/>
      </c>
      <c r="I13" t="str">
        <f>IF(AND(Analysis!$S14&gt;0,Analysis!W14&gt;0), IF(Analysis!$S14&lt;Analysis!W14,"YES","NO"), "")</f>
        <v/>
      </c>
      <c r="J13" t="str">
        <f>IF(AND(Analysis!$S14&gt;0,Analysis!X14&gt;0), IF(Analysis!$S14&lt;Analysis!X14,"YES","NO"), "")</f>
        <v/>
      </c>
      <c r="K13" t="str">
        <f>IF(AND(Analysis!$S14&gt;0,Analysis!Y14&gt;0), IF(Analysis!$S14&lt;Analysis!Y14,"YES","NO"), "")</f>
        <v/>
      </c>
      <c r="L13" t="str">
        <f>IF(AND(Analysis!$S14&gt;0,Analysis!Z14&gt;0), IF(Analysis!$S14&lt;Analysis!Z14,"YES","NO"), "")</f>
        <v/>
      </c>
      <c r="M13" t="str">
        <f>IF(AND(Analysis!$S14&gt;0,Analysis!AA14&gt;0), IF(Analysis!$S14&lt;Analysis!AA14,"YES","NO"), "")</f>
        <v/>
      </c>
      <c r="N13" t="str">
        <f>IF(AND(Analysis!$S14&gt;0,Analysis!AB14&gt;0), IF(Analysis!$S14&lt;Analysis!AB14,"YES","NO"), "")</f>
        <v/>
      </c>
      <c r="O13" t="str">
        <f>IF(AND(Analysis!$S14&gt;0,Analysis!AC14&gt;0), IF(Analysis!$S14&lt;Analysis!AC14,"YES","NO"), "")</f>
        <v/>
      </c>
      <c r="P13" t="str">
        <f>IF(AND(Analysis!$S14&gt;0,Analysis!AD14&gt;0), IF(Analysis!$S14&lt;Analysis!AD14,"YES","NO"), "")</f>
        <v/>
      </c>
      <c r="Q13" t="str">
        <f>IF(AND(Analysis!$S14&gt;0,Analysis!AE14&gt;0), IF(Analysis!$S14&lt;Analysis!AE14,"YES","NO"), "")</f>
        <v/>
      </c>
      <c r="R13" t="str">
        <f>IF(AND(Analysis!$S14&gt;0,Analysis!AF14&gt;0), IF(Analysis!$S14&lt;Analysis!AF14,"YES","NO"), "")</f>
        <v/>
      </c>
      <c r="S13" t="str">
        <f>IF(AND(Analysis!$S14&gt;0,Analysis!AG14&gt;0), IF(Analysis!$S14&lt;Analysis!AG14,"YES","NO"), "")</f>
        <v/>
      </c>
      <c r="T13" t="str">
        <f>IF(AND(Analysis!$S14&gt;0,Analysis!AH14&gt;0), IF(Analysis!$S14&lt;Analysis!AH14,"YES","NO"), "")</f>
        <v/>
      </c>
    </row>
    <row r="14" spans="1:20" x14ac:dyDescent="0.3">
      <c r="A14" s="12"/>
      <c r="B14" t="str">
        <f>IF(AND(Analysis!$S15&gt;0,Analysis!P15&gt;0), IF(Analysis!$S15&lt;Analysis!P15,"YES","NO"), "")</f>
        <v/>
      </c>
      <c r="C14" t="str">
        <f>IF(AND(Analysis!$S15&gt;0,Analysis!Q15&gt;0), IF(Analysis!$S15&lt;Analysis!Q15,"YES","NO"), "")</f>
        <v/>
      </c>
      <c r="D14" t="str">
        <f>IF(AND(Analysis!$S15&gt;0,Analysis!R15&gt;0), IF(Analysis!$S15&lt;Analysis!R15,"YES","NO"), "")</f>
        <v/>
      </c>
      <c r="E14" t="str">
        <f>IF(AND(Analysis!$S15&gt;0,Analysis!S15&gt;0), IF(Analysis!$S15&lt;Analysis!S15,"YES","NO"), "")</f>
        <v>NO</v>
      </c>
      <c r="F14" t="str">
        <f>IF(AND(Analysis!$S15&gt;0,Analysis!T15&gt;0), IF(Analysis!$S15&lt;Analysis!T15,"YES","NO"), "")</f>
        <v>YES</v>
      </c>
      <c r="G14" t="str">
        <f>IF(AND(Analysis!$S15&gt;0,Analysis!U15&gt;0), IF(Analysis!$S15&lt;Analysis!U15,"YES","NO"), "")</f>
        <v/>
      </c>
      <c r="H14" t="str">
        <f>IF(AND(Analysis!$S15&gt;0,Analysis!V15&gt;0), IF(Analysis!$S15&lt;Analysis!V15,"YES","NO"), "")</f>
        <v/>
      </c>
      <c r="I14" t="str">
        <f>IF(AND(Analysis!$S15&gt;0,Analysis!W15&gt;0), IF(Analysis!$S15&lt;Analysis!W15,"YES","NO"), "")</f>
        <v/>
      </c>
      <c r="J14" t="str">
        <f>IF(AND(Analysis!$S15&gt;0,Analysis!X15&gt;0), IF(Analysis!$S15&lt;Analysis!X15,"YES","NO"), "")</f>
        <v/>
      </c>
      <c r="K14" t="str">
        <f>IF(AND(Analysis!$S15&gt;0,Analysis!Y15&gt;0), IF(Analysis!$S15&lt;Analysis!Y15,"YES","NO"), "")</f>
        <v/>
      </c>
      <c r="L14" t="str">
        <f>IF(AND(Analysis!$S15&gt;0,Analysis!Z15&gt;0), IF(Analysis!$S15&lt;Analysis!Z15,"YES","NO"), "")</f>
        <v/>
      </c>
      <c r="M14" t="str">
        <f>IF(AND(Analysis!$S15&gt;0,Analysis!AA15&gt;0), IF(Analysis!$S15&lt;Analysis!AA15,"YES","NO"), "")</f>
        <v/>
      </c>
      <c r="N14" t="str">
        <f>IF(AND(Analysis!$S15&gt;0,Analysis!AB15&gt;0), IF(Analysis!$S15&lt;Analysis!AB15,"YES","NO"), "")</f>
        <v/>
      </c>
      <c r="O14" t="str">
        <f>IF(AND(Analysis!$S15&gt;0,Analysis!AC15&gt;0), IF(Analysis!$S15&lt;Analysis!AC15,"YES","NO"), "")</f>
        <v/>
      </c>
      <c r="P14" t="str">
        <f>IF(AND(Analysis!$S15&gt;0,Analysis!AD15&gt;0), IF(Analysis!$S15&lt;Analysis!AD15,"YES","NO"), "")</f>
        <v/>
      </c>
      <c r="Q14" t="str">
        <f>IF(AND(Analysis!$S15&gt;0,Analysis!AE15&gt;0), IF(Analysis!$S15&lt;Analysis!AE15,"YES","NO"), "")</f>
        <v/>
      </c>
      <c r="R14" t="str">
        <f>IF(AND(Analysis!$S15&gt;0,Analysis!AF15&gt;0), IF(Analysis!$S15&lt;Analysis!AF15,"YES","NO"), "")</f>
        <v/>
      </c>
      <c r="S14" t="str">
        <f>IF(AND(Analysis!$S15&gt;0,Analysis!AG15&gt;0), IF(Analysis!$S15&lt;Analysis!AG15,"YES","NO"), "")</f>
        <v/>
      </c>
      <c r="T14" t="str">
        <f>IF(AND(Analysis!$S15&gt;0,Analysis!AH15&gt;0), IF(Analysis!$S15&lt;Analysis!AH15,"YES","NO"), "")</f>
        <v/>
      </c>
    </row>
    <row r="15" spans="1:20" x14ac:dyDescent="0.3">
      <c r="A15" s="12"/>
      <c r="B15" t="str">
        <f>IF(AND(Analysis!$S16&gt;0,Analysis!P16&gt;0), IF(Analysis!$S16&lt;Analysis!P16,"YES","NO"), "")</f>
        <v/>
      </c>
      <c r="C15" t="str">
        <f>IF(AND(Analysis!$S16&gt;0,Analysis!Q16&gt;0), IF(Analysis!$S16&lt;Analysis!Q16,"YES","NO"), "")</f>
        <v/>
      </c>
      <c r="D15" t="str">
        <f>IF(AND(Analysis!$S16&gt;0,Analysis!R16&gt;0), IF(Analysis!$S16&lt;Analysis!R16,"YES","NO"), "")</f>
        <v/>
      </c>
      <c r="E15" t="str">
        <f>IF(AND(Analysis!$S16&gt;0,Analysis!S16&gt;0), IF(Analysis!$S16&lt;Analysis!S16,"YES","NO"), "")</f>
        <v>NO</v>
      </c>
      <c r="F15" t="str">
        <f>IF(AND(Analysis!$S16&gt;0,Analysis!T16&gt;0), IF(Analysis!$S16&lt;Analysis!T16,"YES","NO"), "")</f>
        <v>YES</v>
      </c>
      <c r="G15" t="str">
        <f>IF(AND(Analysis!$S16&gt;0,Analysis!U16&gt;0), IF(Analysis!$S16&lt;Analysis!U16,"YES","NO"), "")</f>
        <v/>
      </c>
      <c r="H15" t="str">
        <f>IF(AND(Analysis!$S16&gt;0,Analysis!V16&gt;0), IF(Analysis!$S16&lt;Analysis!V16,"YES","NO"), "")</f>
        <v/>
      </c>
      <c r="I15" t="str">
        <f>IF(AND(Analysis!$S16&gt;0,Analysis!W16&gt;0), IF(Analysis!$S16&lt;Analysis!W16,"YES","NO"), "")</f>
        <v/>
      </c>
      <c r="J15" t="str">
        <f>IF(AND(Analysis!$S16&gt;0,Analysis!X16&gt;0), IF(Analysis!$S16&lt;Analysis!X16,"YES","NO"), "")</f>
        <v/>
      </c>
      <c r="K15" t="str">
        <f>IF(AND(Analysis!$S16&gt;0,Analysis!Y16&gt;0), IF(Analysis!$S16&lt;Analysis!Y16,"YES","NO"), "")</f>
        <v/>
      </c>
      <c r="L15" t="str">
        <f>IF(AND(Analysis!$S16&gt;0,Analysis!Z16&gt;0), IF(Analysis!$S16&lt;Analysis!Z16,"YES","NO"), "")</f>
        <v>YES</v>
      </c>
      <c r="M15" t="str">
        <f>IF(AND(Analysis!$S16&gt;0,Analysis!AA16&gt;0), IF(Analysis!$S16&lt;Analysis!AA16,"YES","NO"), "")</f>
        <v/>
      </c>
      <c r="N15" t="str">
        <f>IF(AND(Analysis!$S16&gt;0,Analysis!AB16&gt;0), IF(Analysis!$S16&lt;Analysis!AB16,"YES","NO"), "")</f>
        <v/>
      </c>
      <c r="O15" t="str">
        <f>IF(AND(Analysis!$S16&gt;0,Analysis!AC16&gt;0), IF(Analysis!$S16&lt;Analysis!AC16,"YES","NO"), "")</f>
        <v/>
      </c>
      <c r="P15" t="str">
        <f>IF(AND(Analysis!$S16&gt;0,Analysis!AD16&gt;0), IF(Analysis!$S16&lt;Analysis!AD16,"YES","NO"), "")</f>
        <v/>
      </c>
      <c r="Q15" t="str">
        <f>IF(AND(Analysis!$S16&gt;0,Analysis!AE16&gt;0), IF(Analysis!$S16&lt;Analysis!AE16,"YES","NO"), "")</f>
        <v/>
      </c>
      <c r="R15" t="str">
        <f>IF(AND(Analysis!$S16&gt;0,Analysis!AF16&gt;0), IF(Analysis!$S16&lt;Analysis!AF16,"YES","NO"), "")</f>
        <v/>
      </c>
      <c r="S15" t="str">
        <f>IF(AND(Analysis!$S16&gt;0,Analysis!AG16&gt;0), IF(Analysis!$S16&lt;Analysis!AG16,"YES","NO"), "")</f>
        <v/>
      </c>
      <c r="T15" t="str">
        <f>IF(AND(Analysis!$S16&gt;0,Analysis!AH16&gt;0), IF(Analysis!$S16&lt;Analysis!AH16,"YES","NO"), "")</f>
        <v/>
      </c>
    </row>
    <row r="16" spans="1:20" x14ac:dyDescent="0.3">
      <c r="A16" s="12"/>
      <c r="B16" t="str">
        <f>IF(AND(Analysis!$S17&gt;0,Analysis!P17&gt;0), IF(Analysis!$S17&lt;Analysis!P17,"YES","NO"), "")</f>
        <v/>
      </c>
      <c r="C16" t="str">
        <f>IF(AND(Analysis!$S17&gt;0,Analysis!Q17&gt;0), IF(Analysis!$S17&lt;Analysis!Q17,"YES","NO"), "")</f>
        <v>YES</v>
      </c>
      <c r="D16" t="str">
        <f>IF(AND(Analysis!$S17&gt;0,Analysis!R17&gt;0), IF(Analysis!$S17&lt;Analysis!R17,"YES","NO"), "")</f>
        <v/>
      </c>
      <c r="E16" t="str">
        <f>IF(AND(Analysis!$S17&gt;0,Analysis!S17&gt;0), IF(Analysis!$S17&lt;Analysis!S17,"YES","NO"), "")</f>
        <v>NO</v>
      </c>
      <c r="F16" t="str">
        <f>IF(AND(Analysis!$S17&gt;0,Analysis!T17&gt;0), IF(Analysis!$S17&lt;Analysis!T17,"YES","NO"), "")</f>
        <v/>
      </c>
      <c r="G16" t="str">
        <f>IF(AND(Analysis!$S17&gt;0,Analysis!U17&gt;0), IF(Analysis!$S17&lt;Analysis!U17,"YES","NO"), "")</f>
        <v/>
      </c>
      <c r="H16" t="str">
        <f>IF(AND(Analysis!$S17&gt;0,Analysis!V17&gt;0), IF(Analysis!$S17&lt;Analysis!V17,"YES","NO"), "")</f>
        <v/>
      </c>
      <c r="I16" t="str">
        <f>IF(AND(Analysis!$S17&gt;0,Analysis!W17&gt;0), IF(Analysis!$S17&lt;Analysis!W17,"YES","NO"), "")</f>
        <v/>
      </c>
      <c r="J16" t="str">
        <f>IF(AND(Analysis!$S17&gt;0,Analysis!X17&gt;0), IF(Analysis!$S17&lt;Analysis!X17,"YES","NO"), "")</f>
        <v/>
      </c>
      <c r="K16" t="str">
        <f>IF(AND(Analysis!$S17&gt;0,Analysis!Y17&gt;0), IF(Analysis!$S17&lt;Analysis!Y17,"YES","NO"), "")</f>
        <v/>
      </c>
      <c r="L16" t="str">
        <f>IF(AND(Analysis!$S17&gt;0,Analysis!Z17&gt;0), IF(Analysis!$S17&lt;Analysis!Z17,"YES","NO"), "")</f>
        <v>YES</v>
      </c>
      <c r="M16" t="str">
        <f>IF(AND(Analysis!$S17&gt;0,Analysis!AA17&gt;0), IF(Analysis!$S17&lt;Analysis!AA17,"YES","NO"), "")</f>
        <v/>
      </c>
      <c r="N16" t="str">
        <f>IF(AND(Analysis!$S17&gt;0,Analysis!AB17&gt;0), IF(Analysis!$S17&lt;Analysis!AB17,"YES","NO"), "")</f>
        <v/>
      </c>
      <c r="O16" t="str">
        <f>IF(AND(Analysis!$S17&gt;0,Analysis!AC17&gt;0), IF(Analysis!$S17&lt;Analysis!AC17,"YES","NO"), "")</f>
        <v/>
      </c>
      <c r="P16" t="str">
        <f>IF(AND(Analysis!$S17&gt;0,Analysis!AD17&gt;0), IF(Analysis!$S17&lt;Analysis!AD17,"YES","NO"), "")</f>
        <v/>
      </c>
      <c r="Q16" t="str">
        <f>IF(AND(Analysis!$S17&gt;0,Analysis!AE17&gt;0), IF(Analysis!$S17&lt;Analysis!AE17,"YES","NO"), "")</f>
        <v/>
      </c>
      <c r="R16" t="str">
        <f>IF(AND(Analysis!$S17&gt;0,Analysis!AF17&gt;0), IF(Analysis!$S17&lt;Analysis!AF17,"YES","NO"), "")</f>
        <v>YES</v>
      </c>
      <c r="S16" t="str">
        <f>IF(AND(Analysis!$S17&gt;0,Analysis!AG17&gt;0), IF(Analysis!$S17&lt;Analysis!AG17,"YES","NO"), "")</f>
        <v/>
      </c>
      <c r="T16" t="str">
        <f>IF(AND(Analysis!$S17&gt;0,Analysis!AH17&gt;0), IF(Analysis!$S17&lt;Analysis!AH17,"YES","NO"), "")</f>
        <v/>
      </c>
    </row>
    <row r="17" spans="1:20" x14ac:dyDescent="0.3">
      <c r="A17" s="12"/>
      <c r="B17" t="str">
        <f>IF(AND(Analysis!$S18&gt;0,Analysis!P18&gt;0), IF(Analysis!$S18&lt;Analysis!P18,"YES","NO"), "")</f>
        <v>NO</v>
      </c>
      <c r="C17" t="str">
        <f>IF(AND(Analysis!$S18&gt;0,Analysis!Q18&gt;0), IF(Analysis!$S18&lt;Analysis!Q18,"YES","NO"), "")</f>
        <v>NO</v>
      </c>
      <c r="D17" t="str">
        <f>IF(AND(Analysis!$S18&gt;0,Analysis!R18&gt;0), IF(Analysis!$S18&lt;Analysis!R18,"YES","NO"), "")</f>
        <v>NO</v>
      </c>
      <c r="E17" t="str">
        <f>IF(AND(Analysis!$S18&gt;0,Analysis!S18&gt;0), IF(Analysis!$S18&lt;Analysis!S18,"YES","NO"), "")</f>
        <v>NO</v>
      </c>
      <c r="F17" t="str">
        <f>IF(AND(Analysis!$S18&gt;0,Analysis!T18&gt;0), IF(Analysis!$S18&lt;Analysis!T18,"YES","NO"), "")</f>
        <v/>
      </c>
      <c r="G17" t="str">
        <f>IF(AND(Analysis!$S18&gt;0,Analysis!U18&gt;0), IF(Analysis!$S18&lt;Analysis!U18,"YES","NO"), "")</f>
        <v/>
      </c>
      <c r="H17" t="str">
        <f>IF(AND(Analysis!$S18&gt;0,Analysis!V18&gt;0), IF(Analysis!$S18&lt;Analysis!V18,"YES","NO"), "")</f>
        <v/>
      </c>
      <c r="I17" t="str">
        <f>IF(AND(Analysis!$S18&gt;0,Analysis!W18&gt;0), IF(Analysis!$S18&lt;Analysis!W18,"YES","NO"), "")</f>
        <v/>
      </c>
      <c r="J17" t="str">
        <f>IF(AND(Analysis!$S18&gt;0,Analysis!X18&gt;0), IF(Analysis!$S18&lt;Analysis!X18,"YES","NO"), "")</f>
        <v/>
      </c>
      <c r="K17" t="str">
        <f>IF(AND(Analysis!$S18&gt;0,Analysis!Y18&gt;0), IF(Analysis!$S18&lt;Analysis!Y18,"YES","NO"), "")</f>
        <v/>
      </c>
      <c r="L17" t="str">
        <f>IF(AND(Analysis!$S18&gt;0,Analysis!Z18&gt;0), IF(Analysis!$S18&lt;Analysis!Z18,"YES","NO"), "")</f>
        <v/>
      </c>
      <c r="M17" t="str">
        <f>IF(AND(Analysis!$S18&gt;0,Analysis!AA18&gt;0), IF(Analysis!$S18&lt;Analysis!AA18,"YES","NO"), "")</f>
        <v/>
      </c>
      <c r="N17" t="str">
        <f>IF(AND(Analysis!$S18&gt;0,Analysis!AB18&gt;0), IF(Analysis!$S18&lt;Analysis!AB18,"YES","NO"), "")</f>
        <v/>
      </c>
      <c r="O17" t="str">
        <f>IF(AND(Analysis!$S18&gt;0,Analysis!AC18&gt;0), IF(Analysis!$S18&lt;Analysis!AC18,"YES","NO"), "")</f>
        <v/>
      </c>
      <c r="P17" t="str">
        <f>IF(AND(Analysis!$S18&gt;0,Analysis!AD18&gt;0), IF(Analysis!$S18&lt;Analysis!AD18,"YES","NO"), "")</f>
        <v>YES</v>
      </c>
      <c r="Q17" t="str">
        <f>IF(AND(Analysis!$S18&gt;0,Analysis!AE18&gt;0), IF(Analysis!$S18&lt;Analysis!AE18,"YES","NO"), "")</f>
        <v/>
      </c>
      <c r="R17" t="str">
        <f>IF(AND(Analysis!$S18&gt;0,Analysis!AF18&gt;0), IF(Analysis!$S18&lt;Analysis!AF18,"YES","NO"), "")</f>
        <v/>
      </c>
      <c r="S17" t="str">
        <f>IF(AND(Analysis!$S18&gt;0,Analysis!AG18&gt;0), IF(Analysis!$S18&lt;Analysis!AG18,"YES","NO"), "")</f>
        <v/>
      </c>
      <c r="T17" t="str">
        <f>IF(AND(Analysis!$S18&gt;0,Analysis!AH18&gt;0), IF(Analysis!$S18&lt;Analysis!AH18,"YES","NO"), "")</f>
        <v/>
      </c>
    </row>
    <row r="18" spans="1:20" x14ac:dyDescent="0.3">
      <c r="A18" s="12"/>
      <c r="B18" t="str">
        <f>IF(AND(Analysis!$S20&gt;0,Analysis!P20&gt;0), IF(Analysis!$S20&lt;Analysis!P20,"YES","NO"), "")</f>
        <v/>
      </c>
      <c r="C18" t="str">
        <f>IF(AND(Analysis!$S20&gt;0,Analysis!Q20&gt;0), IF(Analysis!$S20&lt;Analysis!Q20,"YES","NO"), "")</f>
        <v/>
      </c>
      <c r="D18" t="str">
        <f>IF(AND(Analysis!$S20&gt;0,Analysis!R20&gt;0), IF(Analysis!$S20&lt;Analysis!R20,"YES","NO"), "")</f>
        <v/>
      </c>
      <c r="E18" t="str">
        <f>IF(AND(Analysis!$S20&gt;0,Analysis!S20&gt;0), IF(Analysis!$S20&lt;Analysis!S20,"YES","NO"), "")</f>
        <v>NO</v>
      </c>
      <c r="F18" t="str">
        <f>IF(AND(Analysis!$S20&gt;0,Analysis!T20&gt;0), IF(Analysis!$S20&lt;Analysis!T20,"YES","NO"), "")</f>
        <v>YES</v>
      </c>
      <c r="G18" t="str">
        <f>IF(AND(Analysis!$S20&gt;0,Analysis!U20&gt;0), IF(Analysis!$S20&lt;Analysis!U20,"YES","NO"), "")</f>
        <v/>
      </c>
      <c r="H18" t="str">
        <f>IF(AND(Analysis!$S20&gt;0,Analysis!V20&gt;0), IF(Analysis!$S20&lt;Analysis!V20,"YES","NO"), "")</f>
        <v/>
      </c>
      <c r="I18" t="str">
        <f>IF(AND(Analysis!$S20&gt;0,Analysis!W20&gt;0), IF(Analysis!$S20&lt;Analysis!W20,"YES","NO"), "")</f>
        <v/>
      </c>
      <c r="J18" t="str">
        <f>IF(AND(Analysis!$S20&gt;0,Analysis!X20&gt;0), IF(Analysis!$S20&lt;Analysis!X20,"YES","NO"), "")</f>
        <v/>
      </c>
      <c r="K18" t="str">
        <f>IF(AND(Analysis!$S20&gt;0,Analysis!Y20&gt;0), IF(Analysis!$S20&lt;Analysis!Y20,"YES","NO"), "")</f>
        <v/>
      </c>
      <c r="L18" t="str">
        <f>IF(AND(Analysis!$S20&gt;0,Analysis!Z20&gt;0), IF(Analysis!$S20&lt;Analysis!Z20,"YES","NO"), "")</f>
        <v>YES</v>
      </c>
      <c r="M18" t="str">
        <f>IF(AND(Analysis!$S20&gt;0,Analysis!AA20&gt;0), IF(Analysis!$S20&lt;Analysis!AA20,"YES","NO"), "")</f>
        <v/>
      </c>
      <c r="N18" t="str">
        <f>IF(AND(Analysis!$S20&gt;0,Analysis!AB20&gt;0), IF(Analysis!$S20&lt;Analysis!AB20,"YES","NO"), "")</f>
        <v/>
      </c>
      <c r="O18" t="str">
        <f>IF(AND(Analysis!$S20&gt;0,Analysis!AC20&gt;0), IF(Analysis!$S20&lt;Analysis!AC20,"YES","NO"), "")</f>
        <v/>
      </c>
      <c r="P18" t="str">
        <f>IF(AND(Analysis!$S20&gt;0,Analysis!AD20&gt;0), IF(Analysis!$S20&lt;Analysis!AD20,"YES","NO"), "")</f>
        <v/>
      </c>
      <c r="Q18" t="str">
        <f>IF(AND(Analysis!$S20&gt;0,Analysis!AE20&gt;0), IF(Analysis!$S20&lt;Analysis!AE20,"YES","NO"), "")</f>
        <v/>
      </c>
      <c r="R18" t="str">
        <f>IF(AND(Analysis!$S20&gt;0,Analysis!AF20&gt;0), IF(Analysis!$S20&lt;Analysis!AF20,"YES","NO"), "")</f>
        <v/>
      </c>
      <c r="S18" t="str">
        <f>IF(AND(Analysis!$S20&gt;0,Analysis!AG20&gt;0), IF(Analysis!$S20&lt;Analysis!AG20,"YES","NO"), "")</f>
        <v/>
      </c>
      <c r="T18" t="str">
        <f>IF(AND(Analysis!$S20&gt;0,Analysis!AH20&gt;0), IF(Analysis!$S20&lt;Analysis!AH20,"YES","NO"), "")</f>
        <v/>
      </c>
    </row>
    <row r="19" spans="1:20" x14ac:dyDescent="0.3">
      <c r="A19" s="13"/>
      <c r="B19" t="str">
        <f>IF(AND(Analysis!$S21&gt;0,Analysis!P21&gt;0), IF(Analysis!$S21&lt;Analysis!P21,"YES","NO"), "")</f>
        <v/>
      </c>
      <c r="C19" t="str">
        <f>IF(AND(Analysis!$S21&gt;0,Analysis!Q21&gt;0), IF(Analysis!$S21&lt;Analysis!Q21,"YES","NO"), "")</f>
        <v/>
      </c>
      <c r="D19" t="str">
        <f>IF(AND(Analysis!$S21&gt;0,Analysis!R21&gt;0), IF(Analysis!$S21&lt;Analysis!R21,"YES","NO"), "")</f>
        <v/>
      </c>
      <c r="E19" t="str">
        <f>IF(AND(Analysis!$S21&gt;0,Analysis!S21&gt;0), IF(Analysis!$S21&lt;Analysis!S21,"YES","NO"), "")</f>
        <v>NO</v>
      </c>
      <c r="F19" t="str">
        <f>IF(AND(Analysis!$S21&gt;0,Analysis!T21&gt;0), IF(Analysis!$S21&lt;Analysis!T21,"YES","NO"), "")</f>
        <v>YES</v>
      </c>
      <c r="G19" t="str">
        <f>IF(AND(Analysis!$S21&gt;0,Analysis!U21&gt;0), IF(Analysis!$S21&lt;Analysis!U21,"YES","NO"), "")</f>
        <v/>
      </c>
      <c r="H19" t="str">
        <f>IF(AND(Analysis!$S21&gt;0,Analysis!V21&gt;0), IF(Analysis!$S21&lt;Analysis!V21,"YES","NO"), "")</f>
        <v/>
      </c>
      <c r="I19" t="str">
        <f>IF(AND(Analysis!$S21&gt;0,Analysis!W21&gt;0), IF(Analysis!$S21&lt;Analysis!W21,"YES","NO"), "")</f>
        <v/>
      </c>
      <c r="J19" t="str">
        <f>IF(AND(Analysis!$S21&gt;0,Analysis!X21&gt;0), IF(Analysis!$S21&lt;Analysis!X21,"YES","NO"), "")</f>
        <v/>
      </c>
      <c r="K19" t="str">
        <f>IF(AND(Analysis!$S21&gt;0,Analysis!Y21&gt;0), IF(Analysis!$S21&lt;Analysis!Y21,"YES","NO"), "")</f>
        <v/>
      </c>
      <c r="L19" t="str">
        <f>IF(AND(Analysis!$S21&gt;0,Analysis!Z21&gt;0), IF(Analysis!$S21&lt;Analysis!Z21,"YES","NO"), "")</f>
        <v>YES</v>
      </c>
      <c r="M19" t="str">
        <f>IF(AND(Analysis!$S21&gt;0,Analysis!AA21&gt;0), IF(Analysis!$S21&lt;Analysis!AA21,"YES","NO"), "")</f>
        <v/>
      </c>
      <c r="N19" t="str">
        <f>IF(AND(Analysis!$S21&gt;0,Analysis!AB21&gt;0), IF(Analysis!$S21&lt;Analysis!AB21,"YES","NO"), "")</f>
        <v/>
      </c>
      <c r="O19" t="str">
        <f>IF(AND(Analysis!$S21&gt;0,Analysis!AC21&gt;0), IF(Analysis!$S21&lt;Analysis!AC21,"YES","NO"), "")</f>
        <v/>
      </c>
      <c r="P19" t="str">
        <f>IF(AND(Analysis!$S21&gt;0,Analysis!AD21&gt;0), IF(Analysis!$S21&lt;Analysis!AD21,"YES","NO"), "")</f>
        <v/>
      </c>
      <c r="Q19" t="str">
        <f>IF(AND(Analysis!$S21&gt;0,Analysis!AE21&gt;0), IF(Analysis!$S21&lt;Analysis!AE21,"YES","NO"), "")</f>
        <v/>
      </c>
      <c r="R19" t="str">
        <f>IF(AND(Analysis!$S21&gt;0,Analysis!AF21&gt;0), IF(Analysis!$S21&lt;Analysis!AF21,"YES","NO"), "")</f>
        <v/>
      </c>
      <c r="S19" t="str">
        <f>IF(AND(Analysis!$S21&gt;0,Analysis!AG21&gt;0), IF(Analysis!$S21&lt;Analysis!AG21,"YES","NO"), "")</f>
        <v/>
      </c>
      <c r="T19" t="str">
        <f>IF(AND(Analysis!$S21&gt;0,Analysis!AH21&gt;0), IF(Analysis!$S21&lt;Analysis!AH21,"YES","NO"), "")</f>
        <v/>
      </c>
    </row>
    <row r="20" spans="1:20" x14ac:dyDescent="0.3">
      <c r="A20" s="12"/>
      <c r="B20" t="str">
        <f>IF(AND(Analysis!$S22&gt;0,Analysis!P22&gt;0), IF(Analysis!$S22&lt;Analysis!P22,"YES","NO"), "")</f>
        <v/>
      </c>
      <c r="C20" t="str">
        <f>IF(AND(Analysis!$S22&gt;0,Analysis!Q22&gt;0), IF(Analysis!$S22&lt;Analysis!Q22,"YES","NO"), "")</f>
        <v/>
      </c>
      <c r="D20" t="str">
        <f>IF(AND(Analysis!$S22&gt;0,Analysis!R22&gt;0), IF(Analysis!$S22&lt;Analysis!R22,"YES","NO"), "")</f>
        <v/>
      </c>
      <c r="E20" t="str">
        <f>IF(AND(Analysis!$S22&gt;0,Analysis!S22&gt;0), IF(Analysis!$S22&lt;Analysis!S22,"YES","NO"), "")</f>
        <v>NO</v>
      </c>
      <c r="F20" t="str">
        <f>IF(AND(Analysis!$S22&gt;0,Analysis!T22&gt;0), IF(Analysis!$S22&lt;Analysis!T22,"YES","NO"), "")</f>
        <v>YES</v>
      </c>
      <c r="G20" t="str">
        <f>IF(AND(Analysis!$S22&gt;0,Analysis!U22&gt;0), IF(Analysis!$S22&lt;Analysis!U22,"YES","NO"), "")</f>
        <v/>
      </c>
      <c r="H20" t="str">
        <f>IF(AND(Analysis!$S22&gt;0,Analysis!V22&gt;0), IF(Analysis!$S22&lt;Analysis!V22,"YES","NO"), "")</f>
        <v/>
      </c>
      <c r="I20" t="str">
        <f>IF(AND(Analysis!$S22&gt;0,Analysis!W22&gt;0), IF(Analysis!$S22&lt;Analysis!W22,"YES","NO"), "")</f>
        <v/>
      </c>
      <c r="J20" t="str">
        <f>IF(AND(Analysis!$S22&gt;0,Analysis!X22&gt;0), IF(Analysis!$S22&lt;Analysis!X22,"YES","NO"), "")</f>
        <v/>
      </c>
      <c r="K20" t="str">
        <f>IF(AND(Analysis!$S22&gt;0,Analysis!Y22&gt;0), IF(Analysis!$S22&lt;Analysis!Y22,"YES","NO"), "")</f>
        <v/>
      </c>
      <c r="L20" t="str">
        <f>IF(AND(Analysis!$S22&gt;0,Analysis!Z22&gt;0), IF(Analysis!$S22&lt;Analysis!Z22,"YES","NO"), "")</f>
        <v>YES</v>
      </c>
      <c r="M20" t="str">
        <f>IF(AND(Analysis!$S22&gt;0,Analysis!AA22&gt;0), IF(Analysis!$S22&lt;Analysis!AA22,"YES","NO"), "")</f>
        <v/>
      </c>
      <c r="N20" t="str">
        <f>IF(AND(Analysis!$S22&gt;0,Analysis!AB22&gt;0), IF(Analysis!$S22&lt;Analysis!AB22,"YES","NO"), "")</f>
        <v/>
      </c>
      <c r="O20" t="str">
        <f>IF(AND(Analysis!$S22&gt;0,Analysis!AC22&gt;0), IF(Analysis!$S22&lt;Analysis!AC22,"YES","NO"), "")</f>
        <v/>
      </c>
      <c r="P20" t="str">
        <f>IF(AND(Analysis!$S22&gt;0,Analysis!AD22&gt;0), IF(Analysis!$S22&lt;Analysis!AD22,"YES","NO"), "")</f>
        <v/>
      </c>
      <c r="Q20" t="str">
        <f>IF(AND(Analysis!$S22&gt;0,Analysis!AE22&gt;0), IF(Analysis!$S22&lt;Analysis!AE22,"YES","NO"), "")</f>
        <v/>
      </c>
      <c r="R20" t="str">
        <f>IF(AND(Analysis!$S22&gt;0,Analysis!AF22&gt;0), IF(Analysis!$S22&lt;Analysis!AF22,"YES","NO"), "")</f>
        <v/>
      </c>
      <c r="S20" t="str">
        <f>IF(AND(Analysis!$S22&gt;0,Analysis!AG22&gt;0), IF(Analysis!$S22&lt;Analysis!AG22,"YES","NO"), "")</f>
        <v/>
      </c>
      <c r="T20" t="str">
        <f>IF(AND(Analysis!$S22&gt;0,Analysis!AH22&gt;0), IF(Analysis!$S22&lt;Analysis!AH22,"YES","NO"), "")</f>
        <v/>
      </c>
    </row>
    <row r="21" spans="1:20" x14ac:dyDescent="0.3">
      <c r="B21" t="str">
        <f>IF(AND(Analysis!$S23&gt;0,Analysis!P23&gt;0), IF(Analysis!$S23&lt;Analysis!P23,"YES","NO"), "")</f>
        <v/>
      </c>
      <c r="C21" t="str">
        <f>IF(AND(Analysis!$S23&gt;0,Analysis!Q23&gt;0), IF(Analysis!$S23&lt;Analysis!Q23,"YES","NO"), "")</f>
        <v/>
      </c>
      <c r="D21" t="str">
        <f>IF(AND(Analysis!$S23&gt;0,Analysis!R23&gt;0), IF(Analysis!$S23&lt;Analysis!R23,"YES","NO"), "")</f>
        <v/>
      </c>
      <c r="E21" t="str">
        <f>IF(AND(Analysis!$S23&gt;0,Analysis!S23&gt;0), IF(Analysis!$S23&lt;Analysis!S23,"YES","NO"), "")</f>
        <v>NO</v>
      </c>
      <c r="F21" t="str">
        <f>IF(AND(Analysis!$S23&gt;0,Analysis!T23&gt;0), IF(Analysis!$S23&lt;Analysis!T23,"YES","NO"), "")</f>
        <v/>
      </c>
      <c r="G21" t="str">
        <f>IF(AND(Analysis!$S23&gt;0,Analysis!U23&gt;0), IF(Analysis!$S23&lt;Analysis!U23,"YES","NO"), "")</f>
        <v/>
      </c>
      <c r="H21" t="str">
        <f>IF(AND(Analysis!$S23&gt;0,Analysis!V23&gt;0), IF(Analysis!$S23&lt;Analysis!V23,"YES","NO"), "")</f>
        <v/>
      </c>
      <c r="I21" t="str">
        <f>IF(AND(Analysis!$S23&gt;0,Analysis!W23&gt;0), IF(Analysis!$S23&lt;Analysis!W23,"YES","NO"), "")</f>
        <v>YES</v>
      </c>
      <c r="J21" t="str">
        <f>IF(AND(Analysis!$S23&gt;0,Analysis!X23&gt;0), IF(Analysis!$S23&lt;Analysis!X23,"YES","NO"), "")</f>
        <v/>
      </c>
      <c r="K21" t="str">
        <f>IF(AND(Analysis!$S23&gt;0,Analysis!Y23&gt;0), IF(Analysis!$S23&lt;Analysis!Y23,"YES","NO"), "")</f>
        <v/>
      </c>
      <c r="L21" t="str">
        <f>IF(AND(Analysis!$S23&gt;0,Analysis!Z23&gt;0), IF(Analysis!$S23&lt;Analysis!Z23,"YES","NO"), "")</f>
        <v/>
      </c>
      <c r="M21" t="str">
        <f>IF(AND(Analysis!$S23&gt;0,Analysis!AA23&gt;0), IF(Analysis!$S23&lt;Analysis!AA23,"YES","NO"), "")</f>
        <v/>
      </c>
      <c r="N21" t="str">
        <f>IF(AND(Analysis!$S23&gt;0,Analysis!AB23&gt;0), IF(Analysis!$S23&lt;Analysis!AB23,"YES","NO"), "")</f>
        <v/>
      </c>
      <c r="O21" t="str">
        <f>IF(AND(Analysis!$S23&gt;0,Analysis!AC23&gt;0), IF(Analysis!$S23&lt;Analysis!AC23,"YES","NO"), "")</f>
        <v/>
      </c>
      <c r="P21" t="str">
        <f>IF(AND(Analysis!$S23&gt;0,Analysis!AD23&gt;0), IF(Analysis!$S23&lt;Analysis!AD23,"YES","NO"), "")</f>
        <v/>
      </c>
      <c r="Q21" t="str">
        <f>IF(AND(Analysis!$S23&gt;0,Analysis!AE23&gt;0), IF(Analysis!$S23&lt;Analysis!AE23,"YES","NO"), "")</f>
        <v/>
      </c>
      <c r="R21" t="str">
        <f>IF(AND(Analysis!$S23&gt;0,Analysis!AF23&gt;0), IF(Analysis!$S23&lt;Analysis!AF23,"YES","NO"), "")</f>
        <v/>
      </c>
      <c r="S21" t="str">
        <f>IF(AND(Analysis!$S23&gt;0,Analysis!AG23&gt;0), IF(Analysis!$S23&lt;Analysis!AG23,"YES","NO"), "")</f>
        <v/>
      </c>
      <c r="T21" t="str">
        <f>IF(AND(Analysis!$S23&gt;0,Analysis!AH23&gt;0), IF(Analysis!$S23&lt;Analysis!AH23,"YES","NO"), "")</f>
        <v/>
      </c>
    </row>
    <row r="22" spans="1:20" x14ac:dyDescent="0.3">
      <c r="B22" t="str">
        <f>IF(AND(Analysis!$S24&gt;0,Analysis!P24&gt;0), IF(Analysis!$S24&lt;Analysis!P24,"YES","NO"), "")</f>
        <v/>
      </c>
      <c r="C22" t="str">
        <f>IF(AND(Analysis!$S24&gt;0,Analysis!Q24&gt;0), IF(Analysis!$S24&lt;Analysis!Q24,"YES","NO"), "")</f>
        <v/>
      </c>
      <c r="D22" t="str">
        <f>IF(AND(Analysis!$S24&gt;0,Analysis!R24&gt;0), IF(Analysis!$S24&lt;Analysis!R24,"YES","NO"), "")</f>
        <v/>
      </c>
      <c r="E22" t="str">
        <f>IF(AND(Analysis!$S24&gt;0,Analysis!S24&gt;0), IF(Analysis!$S24&lt;Analysis!S24,"YES","NO"), "")</f>
        <v/>
      </c>
      <c r="F22" t="str">
        <f>IF(AND(Analysis!$S24&gt;0,Analysis!T24&gt;0), IF(Analysis!$S24&lt;Analysis!T24,"YES","NO"), "")</f>
        <v/>
      </c>
      <c r="G22" t="str">
        <f>IF(AND(Analysis!$S24&gt;0,Analysis!U24&gt;0), IF(Analysis!$S24&lt;Analysis!U24,"YES","NO"), "")</f>
        <v/>
      </c>
      <c r="H22" t="str">
        <f>IF(AND(Analysis!$S24&gt;0,Analysis!V24&gt;0), IF(Analysis!$S24&lt;Analysis!V24,"YES","NO"), "")</f>
        <v/>
      </c>
      <c r="I22" t="str">
        <f>IF(AND(Analysis!$S24&gt;0,Analysis!W24&gt;0), IF(Analysis!$S24&lt;Analysis!W24,"YES","NO"), "")</f>
        <v/>
      </c>
      <c r="J22" t="str">
        <f>IF(AND(Analysis!$S24&gt;0,Analysis!X24&gt;0), IF(Analysis!$S24&lt;Analysis!X24,"YES","NO"), "")</f>
        <v/>
      </c>
      <c r="K22" t="str">
        <f>IF(AND(Analysis!$S24&gt;0,Analysis!Y24&gt;0), IF(Analysis!$S24&lt;Analysis!Y24,"YES","NO"), "")</f>
        <v/>
      </c>
      <c r="L22" t="str">
        <f>IF(AND(Analysis!$S24&gt;0,Analysis!Z24&gt;0), IF(Analysis!$S24&lt;Analysis!Z24,"YES","NO"), "")</f>
        <v/>
      </c>
      <c r="M22" t="str">
        <f>IF(AND(Analysis!$S24&gt;0,Analysis!AA24&gt;0), IF(Analysis!$S24&lt;Analysis!AA24,"YES","NO"), "")</f>
        <v/>
      </c>
      <c r="N22" t="str">
        <f>IF(AND(Analysis!$S24&gt;0,Analysis!AB24&gt;0), IF(Analysis!$S24&lt;Analysis!AB24,"YES","NO"), "")</f>
        <v/>
      </c>
      <c r="O22" t="str">
        <f>IF(AND(Analysis!$S24&gt;0,Analysis!AC24&gt;0), IF(Analysis!$S24&lt;Analysis!AC24,"YES","NO"), "")</f>
        <v/>
      </c>
      <c r="P22" t="str">
        <f>IF(AND(Analysis!$S24&gt;0,Analysis!AD24&gt;0), IF(Analysis!$S24&lt;Analysis!AD24,"YES","NO"), "")</f>
        <v/>
      </c>
      <c r="Q22" t="str">
        <f>IF(AND(Analysis!$S24&gt;0,Analysis!AE24&gt;0), IF(Analysis!$S24&lt;Analysis!AE24,"YES","NO"), "")</f>
        <v/>
      </c>
      <c r="R22" t="str">
        <f>IF(AND(Analysis!$S24&gt;0,Analysis!AF24&gt;0), IF(Analysis!$S24&lt;Analysis!AF24,"YES","NO"), "")</f>
        <v/>
      </c>
      <c r="S22" t="str">
        <f>IF(AND(Analysis!$S24&gt;0,Analysis!AG24&gt;0), IF(Analysis!$S24&lt;Analysis!AG24,"YES","NO"), "")</f>
        <v/>
      </c>
      <c r="T22" t="str">
        <f>IF(AND(Analysis!$S24&gt;0,Analysis!AH24&gt;0), IF(Analysis!$S24&lt;Analysis!AH24,"YES","NO"), "")</f>
        <v/>
      </c>
    </row>
    <row r="23" spans="1:20" x14ac:dyDescent="0.3">
      <c r="B23" t="str">
        <f>IF(AND(Analysis!$S25&gt;0,Analysis!P25&gt;0), IF(Analysis!$S25&lt;Analysis!P25,"YES","NO"), "")</f>
        <v/>
      </c>
      <c r="C23" t="str">
        <f>IF(AND(Analysis!$S25&gt;0,Analysis!Q25&gt;0), IF(Analysis!$S25&lt;Analysis!Q25,"YES","NO"), "")</f>
        <v/>
      </c>
      <c r="D23" t="str">
        <f>IF(AND(Analysis!$S25&gt;0,Analysis!R25&gt;0), IF(Analysis!$S25&lt;Analysis!R25,"YES","NO"), "")</f>
        <v/>
      </c>
      <c r="E23" t="str">
        <f>IF(AND(Analysis!$S25&gt;0,Analysis!S25&gt;0), IF(Analysis!$S25&lt;Analysis!S25,"YES","NO"), "")</f>
        <v/>
      </c>
      <c r="F23" t="str">
        <f>IF(AND(Analysis!$S25&gt;0,Analysis!T25&gt;0), IF(Analysis!$S25&lt;Analysis!T25,"YES","NO"), "")</f>
        <v/>
      </c>
      <c r="G23" t="str">
        <f>IF(AND(Analysis!$S25&gt;0,Analysis!U25&gt;0), IF(Analysis!$S25&lt;Analysis!U25,"YES","NO"), "")</f>
        <v/>
      </c>
      <c r="H23" t="str">
        <f>IF(AND(Analysis!$S25&gt;0,Analysis!V25&gt;0), IF(Analysis!$S25&lt;Analysis!V25,"YES","NO"), "")</f>
        <v/>
      </c>
      <c r="I23" t="str">
        <f>IF(AND(Analysis!$S25&gt;0,Analysis!W25&gt;0), IF(Analysis!$S25&lt;Analysis!W25,"YES","NO"), "")</f>
        <v/>
      </c>
      <c r="J23" t="str">
        <f>IF(AND(Analysis!$S25&gt;0,Analysis!X25&gt;0), IF(Analysis!$S25&lt;Analysis!X25,"YES","NO"), "")</f>
        <v/>
      </c>
      <c r="K23" t="str">
        <f>IF(AND(Analysis!$S25&gt;0,Analysis!Y25&gt;0), IF(Analysis!$S25&lt;Analysis!Y25,"YES","NO"), "")</f>
        <v/>
      </c>
      <c r="L23" t="str">
        <f>IF(AND(Analysis!$S25&gt;0,Analysis!Z25&gt;0), IF(Analysis!$S25&lt;Analysis!Z25,"YES","NO"), "")</f>
        <v/>
      </c>
      <c r="M23" t="str">
        <f>IF(AND(Analysis!$S25&gt;0,Analysis!AA25&gt;0), IF(Analysis!$S25&lt;Analysis!AA25,"YES","NO"), "")</f>
        <v/>
      </c>
      <c r="N23" t="str">
        <f>IF(AND(Analysis!$S25&gt;0,Analysis!AB25&gt;0), IF(Analysis!$S25&lt;Analysis!AB25,"YES","NO"), "")</f>
        <v/>
      </c>
      <c r="O23" t="str">
        <f>IF(AND(Analysis!$S25&gt;0,Analysis!AC25&gt;0), IF(Analysis!$S25&lt;Analysis!AC25,"YES","NO"), "")</f>
        <v/>
      </c>
      <c r="P23" t="str">
        <f>IF(AND(Analysis!$S25&gt;0,Analysis!AD25&gt;0), IF(Analysis!$S25&lt;Analysis!AD25,"YES","NO"), "")</f>
        <v/>
      </c>
      <c r="Q23" t="str">
        <f>IF(AND(Analysis!$S25&gt;0,Analysis!AE25&gt;0), IF(Analysis!$S25&lt;Analysis!AE25,"YES","NO"), "")</f>
        <v/>
      </c>
      <c r="R23" t="str">
        <f>IF(AND(Analysis!$S25&gt;0,Analysis!AF25&gt;0), IF(Analysis!$S25&lt;Analysis!AF25,"YES","NO"), "")</f>
        <v/>
      </c>
      <c r="S23" t="str">
        <f>IF(AND(Analysis!$S25&gt;0,Analysis!AG25&gt;0), IF(Analysis!$S25&lt;Analysis!AG25,"YES","NO"), "")</f>
        <v/>
      </c>
      <c r="T23" t="str">
        <f>IF(AND(Analysis!$S25&gt;0,Analysis!AH25&gt;0), IF(Analysis!$S25&lt;Analysis!AH25,"YES","NO"), "")</f>
        <v/>
      </c>
    </row>
    <row r="24" spans="1:20" x14ac:dyDescent="0.3">
      <c r="B24" t="str">
        <f>IF(AND(Analysis!$S26&gt;0,Analysis!P26&gt;0), IF(Analysis!$S26&lt;Analysis!P26,"YES","NO"), "")</f>
        <v/>
      </c>
      <c r="C24" t="str">
        <f>IF(AND(Analysis!$S26&gt;0,Analysis!Q26&gt;0), IF(Analysis!$S26&lt;Analysis!Q26,"YES","NO"), "")</f>
        <v/>
      </c>
      <c r="D24" t="str">
        <f>IF(AND(Analysis!$S26&gt;0,Analysis!R26&gt;0), IF(Analysis!$S26&lt;Analysis!R26,"YES","NO"), "")</f>
        <v/>
      </c>
      <c r="E24" t="str">
        <f>IF(AND(Analysis!$S26&gt;0,Analysis!S26&gt;0), IF(Analysis!$S26&lt;Analysis!S26,"YES","NO"), "")</f>
        <v>NO</v>
      </c>
      <c r="F24" t="str">
        <f>IF(AND(Analysis!$S26&gt;0,Analysis!T26&gt;0), IF(Analysis!$S26&lt;Analysis!T26,"YES","NO"), "")</f>
        <v/>
      </c>
      <c r="G24" t="str">
        <f>IF(AND(Analysis!$S26&gt;0,Analysis!U26&gt;0), IF(Analysis!$S26&lt;Analysis!U26,"YES","NO"), "")</f>
        <v/>
      </c>
      <c r="H24" t="str">
        <f>IF(AND(Analysis!$S26&gt;0,Analysis!V26&gt;0), IF(Analysis!$S26&lt;Analysis!V26,"YES","NO"), "")</f>
        <v/>
      </c>
      <c r="I24" t="str">
        <f>IF(AND(Analysis!$S26&gt;0,Analysis!W26&gt;0), IF(Analysis!$S26&lt;Analysis!W26,"YES","NO"), "")</f>
        <v>NO</v>
      </c>
      <c r="J24" t="str">
        <f>IF(AND(Analysis!$S26&gt;0,Analysis!X26&gt;0), IF(Analysis!$S26&lt;Analysis!X26,"YES","NO"), "")</f>
        <v/>
      </c>
      <c r="K24" t="str">
        <f>IF(AND(Analysis!$S26&gt;0,Analysis!Y26&gt;0), IF(Analysis!$S26&lt;Analysis!Y26,"YES","NO"), "")</f>
        <v/>
      </c>
      <c r="L24" t="str">
        <f>IF(AND(Analysis!$S26&gt;0,Analysis!Z26&gt;0), IF(Analysis!$S26&lt;Analysis!Z26,"YES","NO"), "")</f>
        <v/>
      </c>
      <c r="M24" t="str">
        <f>IF(AND(Analysis!$S26&gt;0,Analysis!AA26&gt;0), IF(Analysis!$S26&lt;Analysis!AA26,"YES","NO"), "")</f>
        <v/>
      </c>
      <c r="N24" t="str">
        <f>IF(AND(Analysis!$S26&gt;0,Analysis!AB26&gt;0), IF(Analysis!$S26&lt;Analysis!AB26,"YES","NO"), "")</f>
        <v/>
      </c>
      <c r="O24" t="str">
        <f>IF(AND(Analysis!$S26&gt;0,Analysis!AC26&gt;0), IF(Analysis!$S26&lt;Analysis!AC26,"YES","NO"), "")</f>
        <v/>
      </c>
      <c r="P24" t="str">
        <f>IF(AND(Analysis!$S26&gt;0,Analysis!AD26&gt;0), IF(Analysis!$S26&lt;Analysis!AD26,"YES","NO"), "")</f>
        <v/>
      </c>
      <c r="Q24" t="str">
        <f>IF(AND(Analysis!$S26&gt;0,Analysis!AE26&gt;0), IF(Analysis!$S26&lt;Analysis!AE26,"YES","NO"), "")</f>
        <v/>
      </c>
      <c r="R24" t="str">
        <f>IF(AND(Analysis!$S26&gt;0,Analysis!AF26&gt;0), IF(Analysis!$S26&lt;Analysis!AF26,"YES","NO"), "")</f>
        <v/>
      </c>
      <c r="S24" t="str">
        <f>IF(AND(Analysis!$S26&gt;0,Analysis!AG26&gt;0), IF(Analysis!$S26&lt;Analysis!AG26,"YES","NO"), "")</f>
        <v/>
      </c>
      <c r="T24" t="str">
        <f>IF(AND(Analysis!$S26&gt;0,Analysis!AH26&gt;0), IF(Analysis!$S26&lt;Analysis!AH26,"YES","NO"), "")</f>
        <v/>
      </c>
    </row>
    <row r="25" spans="1:20" x14ac:dyDescent="0.3">
      <c r="B25" t="str">
        <f>IF(AND(Analysis!$S27&gt;0,Analysis!P27&gt;0), IF(Analysis!$S27&lt;Analysis!P27,"YES","NO"), "")</f>
        <v/>
      </c>
      <c r="C25" t="str">
        <f>IF(AND(Analysis!$S27&gt;0,Analysis!Q27&gt;0), IF(Analysis!$S27&lt;Analysis!Q27,"YES","NO"), "")</f>
        <v>YES</v>
      </c>
      <c r="D25" t="str">
        <f>IF(AND(Analysis!$S27&gt;0,Analysis!R27&gt;0), IF(Analysis!$S27&lt;Analysis!R27,"YES","NO"), "")</f>
        <v/>
      </c>
      <c r="E25" t="str">
        <f>IF(AND(Analysis!$S27&gt;0,Analysis!S27&gt;0), IF(Analysis!$S27&lt;Analysis!S27,"YES","NO"), "")</f>
        <v>NO</v>
      </c>
      <c r="F25" t="str">
        <f>IF(AND(Analysis!$S27&gt;0,Analysis!T27&gt;0), IF(Analysis!$S27&lt;Analysis!T27,"YES","NO"), "")</f>
        <v/>
      </c>
      <c r="G25" t="str">
        <f>IF(AND(Analysis!$S27&gt;0,Analysis!U27&gt;0), IF(Analysis!$S27&lt;Analysis!U27,"YES","NO"), "")</f>
        <v/>
      </c>
      <c r="H25" t="str">
        <f>IF(AND(Analysis!$S27&gt;0,Analysis!V27&gt;0), IF(Analysis!$S27&lt;Analysis!V27,"YES","NO"), "")</f>
        <v/>
      </c>
      <c r="I25" t="str">
        <f>IF(AND(Analysis!$S27&gt;0,Analysis!W27&gt;0), IF(Analysis!$S27&lt;Analysis!W27,"YES","NO"), "")</f>
        <v/>
      </c>
      <c r="J25" t="str">
        <f>IF(AND(Analysis!$S27&gt;0,Analysis!X27&gt;0), IF(Analysis!$S27&lt;Analysis!X27,"YES","NO"), "")</f>
        <v/>
      </c>
      <c r="K25" t="str">
        <f>IF(AND(Analysis!$S27&gt;0,Analysis!Y27&gt;0), IF(Analysis!$S27&lt;Analysis!Y27,"YES","NO"), "")</f>
        <v/>
      </c>
      <c r="L25" t="str">
        <f>IF(AND(Analysis!$S27&gt;0,Analysis!Z27&gt;0), IF(Analysis!$S27&lt;Analysis!Z27,"YES","NO"), "")</f>
        <v/>
      </c>
      <c r="M25" t="str">
        <f>IF(AND(Analysis!$S27&gt;0,Analysis!AA27&gt;0), IF(Analysis!$S27&lt;Analysis!AA27,"YES","NO"), "")</f>
        <v/>
      </c>
      <c r="N25" t="str">
        <f>IF(AND(Analysis!$S27&gt;0,Analysis!AB27&gt;0), IF(Analysis!$S27&lt;Analysis!AB27,"YES","NO"), "")</f>
        <v/>
      </c>
      <c r="O25" t="str">
        <f>IF(AND(Analysis!$S27&gt;0,Analysis!AC27&gt;0), IF(Analysis!$S27&lt;Analysis!AC27,"YES","NO"), "")</f>
        <v/>
      </c>
      <c r="P25" t="str">
        <f>IF(AND(Analysis!$S27&gt;0,Analysis!AD27&gt;0), IF(Analysis!$S27&lt;Analysis!AD27,"YES","NO"), "")</f>
        <v/>
      </c>
      <c r="Q25" t="str">
        <f>IF(AND(Analysis!$S27&gt;0,Analysis!AE27&gt;0), IF(Analysis!$S27&lt;Analysis!AE27,"YES","NO"), "")</f>
        <v/>
      </c>
      <c r="R25" t="str">
        <f>IF(AND(Analysis!$S27&gt;0,Analysis!AF27&gt;0), IF(Analysis!$S27&lt;Analysis!AF27,"YES","NO"), "")</f>
        <v>NO</v>
      </c>
      <c r="S25" t="str">
        <f>IF(AND(Analysis!$S27&gt;0,Analysis!AG27&gt;0), IF(Analysis!$S27&lt;Analysis!AG27,"YES","NO"), "")</f>
        <v/>
      </c>
      <c r="T25" t="str">
        <f>IF(AND(Analysis!$S27&gt;0,Analysis!AH27&gt;0), IF(Analysis!$S27&lt;Analysis!AH27,"YES","NO"), "")</f>
        <v/>
      </c>
    </row>
    <row r="26" spans="1:20" x14ac:dyDescent="0.3">
      <c r="B26" t="str">
        <f>IF(AND(Analysis!$S28&gt;0,Analysis!P28&gt;0), IF(Analysis!$S28&lt;Analysis!P28,"YES","NO"), "")</f>
        <v/>
      </c>
      <c r="C26" t="str">
        <f>IF(AND(Analysis!$S28&gt;0,Analysis!Q28&gt;0), IF(Analysis!$S28&lt;Analysis!Q28,"YES","NO"), "")</f>
        <v/>
      </c>
      <c r="D26" t="str">
        <f>IF(AND(Analysis!$S28&gt;0,Analysis!R28&gt;0), IF(Analysis!$S28&lt;Analysis!R28,"YES","NO"), "")</f>
        <v/>
      </c>
      <c r="E26" t="str">
        <f>IF(AND(Analysis!$S28&gt;0,Analysis!S28&gt;0), IF(Analysis!$S28&lt;Analysis!S28,"YES","NO"), "")</f>
        <v>NO</v>
      </c>
      <c r="F26" t="str">
        <f>IF(AND(Analysis!$S28&gt;0,Analysis!T28&gt;0), IF(Analysis!$S28&lt;Analysis!T28,"YES","NO"), "")</f>
        <v/>
      </c>
      <c r="G26" t="str">
        <f>IF(AND(Analysis!$S28&gt;0,Analysis!U28&gt;0), IF(Analysis!$S28&lt;Analysis!U28,"YES","NO"), "")</f>
        <v/>
      </c>
      <c r="H26" t="str">
        <f>IF(AND(Analysis!$S28&gt;0,Analysis!V28&gt;0), IF(Analysis!$S28&lt;Analysis!V28,"YES","NO"), "")</f>
        <v/>
      </c>
      <c r="I26" t="str">
        <f>IF(AND(Analysis!$S28&gt;0,Analysis!W28&gt;0), IF(Analysis!$S28&lt;Analysis!W28,"YES","NO"), "")</f>
        <v/>
      </c>
      <c r="J26" t="str">
        <f>IF(AND(Analysis!$S28&gt;0,Analysis!X28&gt;0), IF(Analysis!$S28&lt;Analysis!X28,"YES","NO"), "")</f>
        <v/>
      </c>
      <c r="K26" t="str">
        <f>IF(AND(Analysis!$S28&gt;0,Analysis!Y28&gt;0), IF(Analysis!$S28&lt;Analysis!Y28,"YES","NO"), "")</f>
        <v/>
      </c>
      <c r="L26" t="str">
        <f>IF(AND(Analysis!$S28&gt;0,Analysis!Z28&gt;0), IF(Analysis!$S28&lt;Analysis!Z28,"YES","NO"), "")</f>
        <v>YES</v>
      </c>
      <c r="M26" t="str">
        <f>IF(AND(Analysis!$S28&gt;0,Analysis!AA28&gt;0), IF(Analysis!$S28&lt;Analysis!AA28,"YES","NO"), "")</f>
        <v/>
      </c>
      <c r="N26" t="str">
        <f>IF(AND(Analysis!$S28&gt;0,Analysis!AB28&gt;0), IF(Analysis!$S28&lt;Analysis!AB28,"YES","NO"), "")</f>
        <v/>
      </c>
      <c r="O26" t="str">
        <f>IF(AND(Analysis!$S28&gt;0,Analysis!AC28&gt;0), IF(Analysis!$S28&lt;Analysis!AC28,"YES","NO"), "")</f>
        <v/>
      </c>
      <c r="P26" t="str">
        <f>IF(AND(Analysis!$S28&gt;0,Analysis!AD28&gt;0), IF(Analysis!$S28&lt;Analysis!AD28,"YES","NO"), "")</f>
        <v/>
      </c>
      <c r="Q26" t="str">
        <f>IF(AND(Analysis!$S28&gt;0,Analysis!AE28&gt;0), IF(Analysis!$S28&lt;Analysis!AE28,"YES","NO"), "")</f>
        <v>NO</v>
      </c>
      <c r="R26" t="str">
        <f>IF(AND(Analysis!$S28&gt;0,Analysis!AF28&gt;0), IF(Analysis!$S28&lt;Analysis!AF28,"YES","NO"), "")</f>
        <v/>
      </c>
      <c r="S26" t="str">
        <f>IF(AND(Analysis!$S28&gt;0,Analysis!AG28&gt;0), IF(Analysis!$S28&lt;Analysis!AG28,"YES","NO"), "")</f>
        <v/>
      </c>
      <c r="T26" t="str">
        <f>IF(AND(Analysis!$S28&gt;0,Analysis!AH28&gt;0), IF(Analysis!$S28&lt;Analysis!AH28,"YES","NO"), "")</f>
        <v/>
      </c>
    </row>
    <row r="27" spans="1:20" x14ac:dyDescent="0.3">
      <c r="B27" t="str">
        <f>IF(AND(Analysis!$S29&gt;0,Analysis!P29&gt;0), IF(Analysis!$S29&lt;Analysis!P29,"YES","NO"), "")</f>
        <v/>
      </c>
      <c r="C27" t="str">
        <f>IF(AND(Analysis!$S29&gt;0,Analysis!Q29&gt;0), IF(Analysis!$S29&lt;Analysis!Q29,"YES","NO"), "")</f>
        <v/>
      </c>
      <c r="D27" t="str">
        <f>IF(AND(Analysis!$S29&gt;0,Analysis!R29&gt;0), IF(Analysis!$S29&lt;Analysis!R29,"YES","NO"), "")</f>
        <v/>
      </c>
      <c r="E27" t="str">
        <f>IF(AND(Analysis!$S29&gt;0,Analysis!S29&gt;0), IF(Analysis!$S29&lt;Analysis!S29,"YES","NO"), "")</f>
        <v/>
      </c>
      <c r="F27" t="str">
        <f>IF(AND(Analysis!$S29&gt;0,Analysis!T29&gt;0), IF(Analysis!$S29&lt;Analysis!T29,"YES","NO"), "")</f>
        <v/>
      </c>
      <c r="G27" t="str">
        <f>IF(AND(Analysis!$S29&gt;0,Analysis!U29&gt;0), IF(Analysis!$S29&lt;Analysis!U29,"YES","NO"), "")</f>
        <v/>
      </c>
      <c r="H27" t="str">
        <f>IF(AND(Analysis!$S29&gt;0,Analysis!V29&gt;0), IF(Analysis!$S29&lt;Analysis!V29,"YES","NO"), "")</f>
        <v/>
      </c>
      <c r="I27" t="str">
        <f>IF(AND(Analysis!$S29&gt;0,Analysis!W29&gt;0), IF(Analysis!$S29&lt;Analysis!W29,"YES","NO"), "")</f>
        <v/>
      </c>
      <c r="J27" t="str">
        <f>IF(AND(Analysis!$S29&gt;0,Analysis!X29&gt;0), IF(Analysis!$S29&lt;Analysis!X29,"YES","NO"), "")</f>
        <v/>
      </c>
      <c r="K27" t="str">
        <f>IF(AND(Analysis!$S29&gt;0,Analysis!Y29&gt;0), IF(Analysis!$S29&lt;Analysis!Y29,"YES","NO"), "")</f>
        <v/>
      </c>
      <c r="L27" t="str">
        <f>IF(AND(Analysis!$S29&gt;0,Analysis!Z29&gt;0), IF(Analysis!$S29&lt;Analysis!Z29,"YES","NO"), "")</f>
        <v/>
      </c>
      <c r="M27" t="str">
        <f>IF(AND(Analysis!$S29&gt;0,Analysis!AA29&gt;0), IF(Analysis!$S29&lt;Analysis!AA29,"YES","NO"), "")</f>
        <v/>
      </c>
      <c r="N27" t="str">
        <f>IF(AND(Analysis!$S29&gt;0,Analysis!AB29&gt;0), IF(Analysis!$S29&lt;Analysis!AB29,"YES","NO"), "")</f>
        <v/>
      </c>
      <c r="O27" t="str">
        <f>IF(AND(Analysis!$S29&gt;0,Analysis!AC29&gt;0), IF(Analysis!$S29&lt;Analysis!AC29,"YES","NO"), "")</f>
        <v/>
      </c>
      <c r="P27" t="str">
        <f>IF(AND(Analysis!$S29&gt;0,Analysis!AD29&gt;0), IF(Analysis!$S29&lt;Analysis!AD29,"YES","NO"), "")</f>
        <v/>
      </c>
      <c r="Q27" t="str">
        <f>IF(AND(Analysis!$S29&gt;0,Analysis!AE29&gt;0), IF(Analysis!$S29&lt;Analysis!AE29,"YES","NO"), "")</f>
        <v/>
      </c>
      <c r="R27" t="str">
        <f>IF(AND(Analysis!$S29&gt;0,Analysis!AF29&gt;0), IF(Analysis!$S29&lt;Analysis!AF29,"YES","NO"), "")</f>
        <v/>
      </c>
      <c r="S27" t="str">
        <f>IF(AND(Analysis!$S29&gt;0,Analysis!AG29&gt;0), IF(Analysis!$S29&lt;Analysis!AG29,"YES","NO"), "")</f>
        <v/>
      </c>
      <c r="T27" t="str">
        <f>IF(AND(Analysis!$S29&gt;0,Analysis!AH29&gt;0), IF(Analysis!$S29&lt;Analysis!AH29,"YES","NO"), "")</f>
        <v/>
      </c>
    </row>
    <row r="28" spans="1:20" x14ac:dyDescent="0.3">
      <c r="B28" t="str">
        <f>IF(AND(Analysis!$S30&gt;0,Analysis!P30&gt;0), IF(Analysis!$S30&lt;Analysis!P30,"YES","NO"), "")</f>
        <v>YES</v>
      </c>
      <c r="C28" t="str">
        <f>IF(AND(Analysis!$S30&gt;0,Analysis!Q30&gt;0), IF(Analysis!$S30&lt;Analysis!Q30,"YES","NO"), "")</f>
        <v>YES</v>
      </c>
      <c r="D28" t="str">
        <f>IF(AND(Analysis!$S30&gt;0,Analysis!R30&gt;0), IF(Analysis!$S30&lt;Analysis!R30,"YES","NO"), "")</f>
        <v>YES</v>
      </c>
      <c r="E28" t="str">
        <f>IF(AND(Analysis!$S30&gt;0,Analysis!S30&gt;0), IF(Analysis!$S30&lt;Analysis!S30,"YES","NO"), "")</f>
        <v>NO</v>
      </c>
      <c r="F28" t="str">
        <f>IF(AND(Analysis!$S30&gt;0,Analysis!T30&gt;0), IF(Analysis!$S30&lt;Analysis!T30,"YES","NO"), "")</f>
        <v>YES</v>
      </c>
      <c r="G28" t="str">
        <f>IF(AND(Analysis!$S30&gt;0,Analysis!U30&gt;0), IF(Analysis!$S30&lt;Analysis!U30,"YES","NO"), "")</f>
        <v/>
      </c>
      <c r="H28" t="str">
        <f>IF(AND(Analysis!$S30&gt;0,Analysis!V30&gt;0), IF(Analysis!$S30&lt;Analysis!V30,"YES","NO"), "")</f>
        <v/>
      </c>
      <c r="I28" t="str">
        <f>IF(AND(Analysis!$S30&gt;0,Analysis!W30&gt;0), IF(Analysis!$S30&lt;Analysis!W30,"YES","NO"), "")</f>
        <v/>
      </c>
      <c r="J28" t="str">
        <f>IF(AND(Analysis!$S30&gt;0,Analysis!X30&gt;0), IF(Analysis!$S30&lt;Analysis!X30,"YES","NO"), "")</f>
        <v/>
      </c>
      <c r="K28" t="str">
        <f>IF(AND(Analysis!$S30&gt;0,Analysis!Y30&gt;0), IF(Analysis!$S30&lt;Analysis!Y30,"YES","NO"), "")</f>
        <v/>
      </c>
      <c r="L28" t="str">
        <f>IF(AND(Analysis!$S30&gt;0,Analysis!Z30&gt;0), IF(Analysis!$S30&lt;Analysis!Z30,"YES","NO"), "")</f>
        <v>YES</v>
      </c>
      <c r="M28" t="str">
        <f>IF(AND(Analysis!$S30&gt;0,Analysis!AA30&gt;0), IF(Analysis!$S30&lt;Analysis!AA30,"YES","NO"), "")</f>
        <v/>
      </c>
      <c r="N28" t="str">
        <f>IF(AND(Analysis!$S30&gt;0,Analysis!AB30&gt;0), IF(Analysis!$S30&lt;Analysis!AB30,"YES","NO"), "")</f>
        <v/>
      </c>
      <c r="O28" t="str">
        <f>IF(AND(Analysis!$S30&gt;0,Analysis!AC30&gt;0), IF(Analysis!$S30&lt;Analysis!AC30,"YES","NO"), "")</f>
        <v/>
      </c>
      <c r="P28" t="str">
        <f>IF(AND(Analysis!$S30&gt;0,Analysis!AD30&gt;0), IF(Analysis!$S30&lt;Analysis!AD30,"YES","NO"), "")</f>
        <v>NO</v>
      </c>
      <c r="Q28" t="str">
        <f>IF(AND(Analysis!$S30&gt;0,Analysis!AE30&gt;0), IF(Analysis!$S30&lt;Analysis!AE30,"YES","NO"), "")</f>
        <v/>
      </c>
      <c r="R28" t="str">
        <f>IF(AND(Analysis!$S30&gt;0,Analysis!AF30&gt;0), IF(Analysis!$S30&lt;Analysis!AF30,"YES","NO"), "")</f>
        <v/>
      </c>
      <c r="S28" t="str">
        <f>IF(AND(Analysis!$S30&gt;0,Analysis!AG30&gt;0), IF(Analysis!$S30&lt;Analysis!AG30,"YES","NO"), "")</f>
        <v/>
      </c>
      <c r="T28" t="str">
        <f>IF(AND(Analysis!$S30&gt;0,Analysis!AH30&gt;0), IF(Analysis!$S30&lt;Analysis!AH30,"YES","NO"), "")</f>
        <v/>
      </c>
    </row>
    <row r="29" spans="1:20" x14ac:dyDescent="0.3">
      <c r="B29" t="str">
        <f>IF(AND(Analysis!$S31&gt;0,Analysis!P31&gt;0), IF(Analysis!$S31&lt;Analysis!P31,"YES","NO"), "")</f>
        <v/>
      </c>
      <c r="C29" t="str">
        <f>IF(AND(Analysis!$S31&gt;0,Analysis!Q31&gt;0), IF(Analysis!$S31&lt;Analysis!Q31,"YES","NO"), "")</f>
        <v/>
      </c>
      <c r="D29" t="str">
        <f>IF(AND(Analysis!$S31&gt;0,Analysis!R31&gt;0), IF(Analysis!$S31&lt;Analysis!R31,"YES","NO"), "")</f>
        <v/>
      </c>
      <c r="E29" t="str">
        <f>IF(AND(Analysis!$S31&gt;0,Analysis!S31&gt;0), IF(Analysis!$S31&lt;Analysis!S31,"YES","NO"), "")</f>
        <v/>
      </c>
      <c r="F29" t="str">
        <f>IF(AND(Analysis!$S31&gt;0,Analysis!T31&gt;0), IF(Analysis!$S31&lt;Analysis!T31,"YES","NO"), "")</f>
        <v/>
      </c>
      <c r="G29" t="str">
        <f>IF(AND(Analysis!$S31&gt;0,Analysis!U31&gt;0), IF(Analysis!$S31&lt;Analysis!U31,"YES","NO"), "")</f>
        <v/>
      </c>
      <c r="H29" t="str">
        <f>IF(AND(Analysis!$S31&gt;0,Analysis!V31&gt;0), IF(Analysis!$S31&lt;Analysis!V31,"YES","NO"), "")</f>
        <v/>
      </c>
      <c r="I29" t="str">
        <f>IF(AND(Analysis!$S31&gt;0,Analysis!W31&gt;0), IF(Analysis!$S31&lt;Analysis!W31,"YES","NO"), "")</f>
        <v/>
      </c>
      <c r="J29" t="str">
        <f>IF(AND(Analysis!$S31&gt;0,Analysis!X31&gt;0), IF(Analysis!$S31&lt;Analysis!X31,"YES","NO"), "")</f>
        <v/>
      </c>
      <c r="K29" t="str">
        <f>IF(AND(Analysis!$S31&gt;0,Analysis!Y31&gt;0), IF(Analysis!$S31&lt;Analysis!Y31,"YES","NO"), "")</f>
        <v/>
      </c>
      <c r="L29" t="str">
        <f>IF(AND(Analysis!$S31&gt;0,Analysis!Z31&gt;0), IF(Analysis!$S31&lt;Analysis!Z31,"YES","NO"), "")</f>
        <v/>
      </c>
      <c r="M29" t="str">
        <f>IF(AND(Analysis!$S31&gt;0,Analysis!AA31&gt;0), IF(Analysis!$S31&lt;Analysis!AA31,"YES","NO"), "")</f>
        <v/>
      </c>
      <c r="N29" t="str">
        <f>IF(AND(Analysis!$S31&gt;0,Analysis!AB31&gt;0), IF(Analysis!$S31&lt;Analysis!AB31,"YES","NO"), "")</f>
        <v/>
      </c>
      <c r="O29" t="str">
        <f>IF(AND(Analysis!$S31&gt;0,Analysis!AC31&gt;0), IF(Analysis!$S31&lt;Analysis!AC31,"YES","NO"), "")</f>
        <v/>
      </c>
      <c r="P29" t="str">
        <f>IF(AND(Analysis!$S31&gt;0,Analysis!AD31&gt;0), IF(Analysis!$S31&lt;Analysis!AD31,"YES","NO"), "")</f>
        <v/>
      </c>
      <c r="Q29" t="str">
        <f>IF(AND(Analysis!$S31&gt;0,Analysis!AE31&gt;0), IF(Analysis!$S31&lt;Analysis!AE31,"YES","NO"), "")</f>
        <v/>
      </c>
      <c r="R29" t="str">
        <f>IF(AND(Analysis!$S31&gt;0,Analysis!AF31&gt;0), IF(Analysis!$S31&lt;Analysis!AF31,"YES","NO"), "")</f>
        <v/>
      </c>
      <c r="S29" t="str">
        <f>IF(AND(Analysis!$S31&gt;0,Analysis!AG31&gt;0), IF(Analysis!$S31&lt;Analysis!AG31,"YES","NO"), "")</f>
        <v/>
      </c>
      <c r="T29" t="str">
        <f>IF(AND(Analysis!$S31&gt;0,Analysis!AH31&gt;0), IF(Analysis!$S31&lt;Analysis!AH31,"YES","NO"), "")</f>
        <v/>
      </c>
    </row>
    <row r="30" spans="1:20" x14ac:dyDescent="0.3">
      <c r="B30" t="str">
        <f>IF(AND(Analysis!$S32&gt;0,Analysis!P32&gt;0), IF(Analysis!$S32&lt;Analysis!P32,"YES","NO"), "")</f>
        <v/>
      </c>
      <c r="C30" t="str">
        <f>IF(AND(Analysis!$S32&gt;0,Analysis!Q32&gt;0), IF(Analysis!$S32&lt;Analysis!Q32,"YES","NO"), "")</f>
        <v/>
      </c>
      <c r="D30" t="str">
        <f>IF(AND(Analysis!$S32&gt;0,Analysis!R32&gt;0), IF(Analysis!$S32&lt;Analysis!R32,"YES","NO"), "")</f>
        <v/>
      </c>
      <c r="E30" t="str">
        <f>IF(AND(Analysis!$S32&gt;0,Analysis!S32&gt;0), IF(Analysis!$S32&lt;Analysis!S32,"YES","NO"), "")</f>
        <v/>
      </c>
      <c r="F30" t="str">
        <f>IF(AND(Analysis!$S32&gt;0,Analysis!T32&gt;0), IF(Analysis!$S32&lt;Analysis!T32,"YES","NO"), "")</f>
        <v/>
      </c>
      <c r="G30" t="str">
        <f>IF(AND(Analysis!$S32&gt;0,Analysis!U32&gt;0), IF(Analysis!$S32&lt;Analysis!U32,"YES","NO"), "")</f>
        <v/>
      </c>
      <c r="H30" t="str">
        <f>IF(AND(Analysis!$S32&gt;0,Analysis!V32&gt;0), IF(Analysis!$S32&lt;Analysis!V32,"YES","NO"), "")</f>
        <v/>
      </c>
      <c r="I30" t="str">
        <f>IF(AND(Analysis!$S32&gt;0,Analysis!W32&gt;0), IF(Analysis!$S32&lt;Analysis!W32,"YES","NO"), "")</f>
        <v/>
      </c>
      <c r="J30" t="str">
        <f>IF(AND(Analysis!$S32&gt;0,Analysis!X32&gt;0), IF(Analysis!$S32&lt;Analysis!X32,"YES","NO"), "")</f>
        <v/>
      </c>
      <c r="K30" t="str">
        <f>IF(AND(Analysis!$S32&gt;0,Analysis!Y32&gt;0), IF(Analysis!$S32&lt;Analysis!Y32,"YES","NO"), "")</f>
        <v/>
      </c>
      <c r="L30" t="str">
        <f>IF(AND(Analysis!$S32&gt;0,Analysis!Z32&gt;0), IF(Analysis!$S32&lt;Analysis!Z32,"YES","NO"), "")</f>
        <v/>
      </c>
      <c r="M30" t="str">
        <f>IF(AND(Analysis!$S32&gt;0,Analysis!AA32&gt;0), IF(Analysis!$S32&lt;Analysis!AA32,"YES","NO"), "")</f>
        <v/>
      </c>
      <c r="N30" t="str">
        <f>IF(AND(Analysis!$S32&gt;0,Analysis!AB32&gt;0), IF(Analysis!$S32&lt;Analysis!AB32,"YES","NO"), "")</f>
        <v/>
      </c>
      <c r="O30" t="str">
        <f>IF(AND(Analysis!$S32&gt;0,Analysis!AC32&gt;0), IF(Analysis!$S32&lt;Analysis!AC32,"YES","NO"), "")</f>
        <v/>
      </c>
      <c r="P30" t="str">
        <f>IF(AND(Analysis!$S32&gt;0,Analysis!AD32&gt;0), IF(Analysis!$S32&lt;Analysis!AD32,"YES","NO"), "")</f>
        <v/>
      </c>
      <c r="Q30" t="str">
        <f>IF(AND(Analysis!$S32&gt;0,Analysis!AE32&gt;0), IF(Analysis!$S32&lt;Analysis!AE32,"YES","NO"), "")</f>
        <v/>
      </c>
      <c r="R30" t="str">
        <f>IF(AND(Analysis!$S32&gt;0,Analysis!AF32&gt;0), IF(Analysis!$S32&lt;Analysis!AF32,"YES","NO"), "")</f>
        <v/>
      </c>
      <c r="S30" t="str">
        <f>IF(AND(Analysis!$S32&gt;0,Analysis!AG32&gt;0), IF(Analysis!$S32&lt;Analysis!AG32,"YES","NO"), "")</f>
        <v/>
      </c>
      <c r="T30" t="str">
        <f>IF(AND(Analysis!$S32&gt;0,Analysis!AH32&gt;0), IF(Analysis!$S32&lt;Analysis!AH32,"YES","NO"), "")</f>
        <v/>
      </c>
    </row>
    <row r="31" spans="1:20" x14ac:dyDescent="0.3">
      <c r="B31" t="str">
        <f>IF(AND(Analysis!$S33&gt;0,Analysis!P33&gt;0), IF(Analysis!$S33&lt;Analysis!P33,"YES","NO"), "")</f>
        <v/>
      </c>
      <c r="C31" t="str">
        <f>IF(AND(Analysis!$S33&gt;0,Analysis!Q33&gt;0), IF(Analysis!$S33&lt;Analysis!Q33,"YES","NO"), "")</f>
        <v/>
      </c>
      <c r="D31" t="str">
        <f>IF(AND(Analysis!$S33&gt;0,Analysis!R33&gt;0), IF(Analysis!$S33&lt;Analysis!R33,"YES","NO"), "")</f>
        <v/>
      </c>
      <c r="E31" t="str">
        <f>IF(AND(Analysis!$S33&gt;0,Analysis!S33&gt;0), IF(Analysis!$S33&lt;Analysis!S33,"YES","NO"), "")</f>
        <v/>
      </c>
      <c r="F31" t="str">
        <f>IF(AND(Analysis!$S33&gt;0,Analysis!T33&gt;0), IF(Analysis!$S33&lt;Analysis!T33,"YES","NO"), "")</f>
        <v/>
      </c>
      <c r="G31" t="str">
        <f>IF(AND(Analysis!$S33&gt;0,Analysis!U33&gt;0), IF(Analysis!$S33&lt;Analysis!U33,"YES","NO"), "")</f>
        <v/>
      </c>
      <c r="H31" t="str">
        <f>IF(AND(Analysis!$S33&gt;0,Analysis!V33&gt;0), IF(Analysis!$S33&lt;Analysis!V33,"YES","NO"), "")</f>
        <v/>
      </c>
      <c r="I31" t="str">
        <f>IF(AND(Analysis!$S33&gt;0,Analysis!W33&gt;0), IF(Analysis!$S33&lt;Analysis!W33,"YES","NO"), "")</f>
        <v/>
      </c>
      <c r="J31" t="str">
        <f>IF(AND(Analysis!$S33&gt;0,Analysis!X33&gt;0), IF(Analysis!$S33&lt;Analysis!X33,"YES","NO"), "")</f>
        <v/>
      </c>
      <c r="K31" t="str">
        <f>IF(AND(Analysis!$S33&gt;0,Analysis!Y33&gt;0), IF(Analysis!$S33&lt;Analysis!Y33,"YES","NO"), "")</f>
        <v/>
      </c>
      <c r="L31" t="str">
        <f>IF(AND(Analysis!$S33&gt;0,Analysis!Z33&gt;0), IF(Analysis!$S33&lt;Analysis!Z33,"YES","NO"), "")</f>
        <v/>
      </c>
      <c r="M31" t="str">
        <f>IF(AND(Analysis!$S33&gt;0,Analysis!AA33&gt;0), IF(Analysis!$S33&lt;Analysis!AA33,"YES","NO"), "")</f>
        <v/>
      </c>
      <c r="N31" t="str">
        <f>IF(AND(Analysis!$S33&gt;0,Analysis!AB33&gt;0), IF(Analysis!$S33&lt;Analysis!AB33,"YES","NO"), "")</f>
        <v/>
      </c>
      <c r="O31" t="str">
        <f>IF(AND(Analysis!$S33&gt;0,Analysis!AC33&gt;0), IF(Analysis!$S33&lt;Analysis!AC33,"YES","NO"), "")</f>
        <v/>
      </c>
      <c r="P31" t="str">
        <f>IF(AND(Analysis!$S33&gt;0,Analysis!AD33&gt;0), IF(Analysis!$S33&lt;Analysis!AD33,"YES","NO"), "")</f>
        <v/>
      </c>
      <c r="Q31" t="str">
        <f>IF(AND(Analysis!$S33&gt;0,Analysis!AE33&gt;0), IF(Analysis!$S33&lt;Analysis!AE33,"YES","NO"), "")</f>
        <v/>
      </c>
      <c r="R31" t="str">
        <f>IF(AND(Analysis!$S33&gt;0,Analysis!AF33&gt;0), IF(Analysis!$S33&lt;Analysis!AF33,"YES","NO"), "")</f>
        <v/>
      </c>
      <c r="S31" t="str">
        <f>IF(AND(Analysis!$S33&gt;0,Analysis!AG33&gt;0), IF(Analysis!$S33&lt;Analysis!AG33,"YES","NO"), "")</f>
        <v/>
      </c>
      <c r="T31" t="str">
        <f>IF(AND(Analysis!$S33&gt;0,Analysis!AH33&gt;0), IF(Analysis!$S33&lt;Analysis!AH33,"YES","NO"), "")</f>
        <v/>
      </c>
    </row>
    <row r="32" spans="1:20" x14ac:dyDescent="0.3">
      <c r="B32" t="str">
        <f>IF(AND(Analysis!$S34&gt;0,Analysis!P34&gt;0), IF(Analysis!$S34&lt;Analysis!P34,"YES","NO"), "")</f>
        <v/>
      </c>
      <c r="C32" t="str">
        <f>IF(AND(Analysis!$S34&gt;0,Analysis!Q34&gt;0), IF(Analysis!$S34&lt;Analysis!Q34,"YES","NO"), "")</f>
        <v/>
      </c>
      <c r="D32" t="str">
        <f>IF(AND(Analysis!$S34&gt;0,Analysis!R34&gt;0), IF(Analysis!$S34&lt;Analysis!R34,"YES","NO"), "")</f>
        <v/>
      </c>
      <c r="E32" t="str">
        <f>IF(AND(Analysis!$S34&gt;0,Analysis!S34&gt;0), IF(Analysis!$S34&lt;Analysis!S34,"YES","NO"), "")</f>
        <v>NO</v>
      </c>
      <c r="F32" t="str">
        <f>IF(AND(Analysis!$S34&gt;0,Analysis!T34&gt;0), IF(Analysis!$S34&lt;Analysis!T34,"YES","NO"), "")</f>
        <v/>
      </c>
      <c r="G32" t="str">
        <f>IF(AND(Analysis!$S34&gt;0,Analysis!U34&gt;0), IF(Analysis!$S34&lt;Analysis!U34,"YES","NO"), "")</f>
        <v/>
      </c>
      <c r="H32" t="str">
        <f>IF(AND(Analysis!$S34&gt;0,Analysis!V34&gt;0), IF(Analysis!$S34&lt;Analysis!V34,"YES","NO"), "")</f>
        <v/>
      </c>
      <c r="I32" t="str">
        <f>IF(AND(Analysis!$S34&gt;0,Analysis!W34&gt;0), IF(Analysis!$S34&lt;Analysis!W34,"YES","NO"), "")</f>
        <v/>
      </c>
      <c r="J32" t="str">
        <f>IF(AND(Analysis!$S34&gt;0,Analysis!X34&gt;0), IF(Analysis!$S34&lt;Analysis!X34,"YES","NO"), "")</f>
        <v/>
      </c>
      <c r="K32" t="str">
        <f>IF(AND(Analysis!$S34&gt;0,Analysis!Y34&gt;0), IF(Analysis!$S34&lt;Analysis!Y34,"YES","NO"), "")</f>
        <v/>
      </c>
      <c r="L32" t="str">
        <f>IF(AND(Analysis!$S34&gt;0,Analysis!Z34&gt;0), IF(Analysis!$S34&lt;Analysis!Z34,"YES","NO"), "")</f>
        <v>YES</v>
      </c>
      <c r="M32" t="str">
        <f>IF(AND(Analysis!$S34&gt;0,Analysis!AA34&gt;0), IF(Analysis!$S34&lt;Analysis!AA34,"YES","NO"), "")</f>
        <v/>
      </c>
      <c r="N32" t="str">
        <f>IF(AND(Analysis!$S34&gt;0,Analysis!AB34&gt;0), IF(Analysis!$S34&lt;Analysis!AB34,"YES","NO"), "")</f>
        <v/>
      </c>
      <c r="O32" t="str">
        <f>IF(AND(Analysis!$S34&gt;0,Analysis!AC34&gt;0), IF(Analysis!$S34&lt;Analysis!AC34,"YES","NO"), "")</f>
        <v/>
      </c>
      <c r="P32" t="str">
        <f>IF(AND(Analysis!$S34&gt;0,Analysis!AD34&gt;0), IF(Analysis!$S34&lt;Analysis!AD34,"YES","NO"), "")</f>
        <v/>
      </c>
      <c r="Q32" t="str">
        <f>IF(AND(Analysis!$S34&gt;0,Analysis!AE34&gt;0), IF(Analysis!$S34&lt;Analysis!AE34,"YES","NO"), "")</f>
        <v/>
      </c>
      <c r="R32" t="str">
        <f>IF(AND(Analysis!$S34&gt;0,Analysis!AF34&gt;0), IF(Analysis!$S34&lt;Analysis!AF34,"YES","NO"), "")</f>
        <v/>
      </c>
      <c r="S32" t="str">
        <f>IF(AND(Analysis!$S34&gt;0,Analysis!AG34&gt;0), IF(Analysis!$S34&lt;Analysis!AG34,"YES","NO"), "")</f>
        <v/>
      </c>
      <c r="T32" t="str">
        <f>IF(AND(Analysis!$S34&gt;0,Analysis!AH34&gt;0), IF(Analysis!$S34&lt;Analysis!AH34,"YES","NO"), "")</f>
        <v/>
      </c>
    </row>
    <row r="33" spans="2:20" x14ac:dyDescent="0.3">
      <c r="B33" t="str">
        <f>IF(AND(Analysis!$S35&gt;0,Analysis!P35&gt;0), IF(Analysis!$S35&lt;Analysis!P35,"YES","NO"), "")</f>
        <v/>
      </c>
      <c r="C33" t="str">
        <f>IF(AND(Analysis!$S35&gt;0,Analysis!Q35&gt;0), IF(Analysis!$S35&lt;Analysis!Q35,"YES","NO"), "")</f>
        <v/>
      </c>
      <c r="D33" t="str">
        <f>IF(AND(Analysis!$S35&gt;0,Analysis!R35&gt;0), IF(Analysis!$S35&lt;Analysis!R35,"YES","NO"), "")</f>
        <v/>
      </c>
      <c r="E33" t="str">
        <f>IF(AND(Analysis!$S35&gt;0,Analysis!S35&gt;0), IF(Analysis!$S35&lt;Analysis!S35,"YES","NO"), "")</f>
        <v>NO</v>
      </c>
      <c r="F33" t="str">
        <f>IF(AND(Analysis!$S35&gt;0,Analysis!T35&gt;0), IF(Analysis!$S35&lt;Analysis!T35,"YES","NO"), "")</f>
        <v>NO</v>
      </c>
      <c r="G33" t="str">
        <f>IF(AND(Analysis!$S35&gt;0,Analysis!U35&gt;0), IF(Analysis!$S35&lt;Analysis!U35,"YES","NO"), "")</f>
        <v/>
      </c>
      <c r="H33" t="str">
        <f>IF(AND(Analysis!$S35&gt;0,Analysis!V35&gt;0), IF(Analysis!$S35&lt;Analysis!V35,"YES","NO"), "")</f>
        <v/>
      </c>
      <c r="I33" t="str">
        <f>IF(AND(Analysis!$S35&gt;0,Analysis!W35&gt;0), IF(Analysis!$S35&lt;Analysis!W35,"YES","NO"), "")</f>
        <v/>
      </c>
      <c r="J33" t="str">
        <f>IF(AND(Analysis!$S35&gt;0,Analysis!X35&gt;0), IF(Analysis!$S35&lt;Analysis!X35,"YES","NO"), "")</f>
        <v/>
      </c>
      <c r="K33" t="str">
        <f>IF(AND(Analysis!$S35&gt;0,Analysis!Y35&gt;0), IF(Analysis!$S35&lt;Analysis!Y35,"YES","NO"), "")</f>
        <v/>
      </c>
      <c r="L33" t="str">
        <f>IF(AND(Analysis!$S35&gt;0,Analysis!Z35&gt;0), IF(Analysis!$S35&lt;Analysis!Z35,"YES","NO"), "")</f>
        <v/>
      </c>
      <c r="M33" t="str">
        <f>IF(AND(Analysis!$S35&gt;0,Analysis!AA35&gt;0), IF(Analysis!$S35&lt;Analysis!AA35,"YES","NO"), "")</f>
        <v/>
      </c>
      <c r="N33" t="str">
        <f>IF(AND(Analysis!$S35&gt;0,Analysis!AB35&gt;0), IF(Analysis!$S35&lt;Analysis!AB35,"YES","NO"), "")</f>
        <v/>
      </c>
      <c r="O33" t="str">
        <f>IF(AND(Analysis!$S35&gt;0,Analysis!AC35&gt;0), IF(Analysis!$S35&lt;Analysis!AC35,"YES","NO"), "")</f>
        <v/>
      </c>
      <c r="P33" t="str">
        <f>IF(AND(Analysis!$S35&gt;0,Analysis!AD35&gt;0), IF(Analysis!$S35&lt;Analysis!AD35,"YES","NO"), "")</f>
        <v/>
      </c>
      <c r="Q33" t="str">
        <f>IF(AND(Analysis!$S35&gt;0,Analysis!AE35&gt;0), IF(Analysis!$S35&lt;Analysis!AE35,"YES","NO"), "")</f>
        <v/>
      </c>
      <c r="R33" t="str">
        <f>IF(AND(Analysis!$S35&gt;0,Analysis!AF35&gt;0), IF(Analysis!$S35&lt;Analysis!AF35,"YES","NO"), "")</f>
        <v/>
      </c>
      <c r="S33" t="str">
        <f>IF(AND(Analysis!$S35&gt;0,Analysis!AG35&gt;0), IF(Analysis!$S35&lt;Analysis!AG35,"YES","NO"), "")</f>
        <v/>
      </c>
      <c r="T33" t="str">
        <f>IF(AND(Analysis!$S35&gt;0,Analysis!AH35&gt;0), IF(Analysis!$S35&lt;Analysis!AH35,"YES","NO"), "")</f>
        <v/>
      </c>
    </row>
    <row r="34" spans="2:20" x14ac:dyDescent="0.3">
      <c r="B34" t="str">
        <f>IF(AND(Analysis!$S36&gt;0,Analysis!P36&gt;0), IF(Analysis!$S36&lt;Analysis!P36,"YES","NO"), "")</f>
        <v/>
      </c>
      <c r="C34" t="str">
        <f>IF(AND(Analysis!$S36&gt;0,Analysis!Q36&gt;0), IF(Analysis!$S36&lt;Analysis!Q36,"YES","NO"), "")</f>
        <v/>
      </c>
      <c r="D34" t="str">
        <f>IF(AND(Analysis!$S36&gt;0,Analysis!R36&gt;0), IF(Analysis!$S36&lt;Analysis!R36,"YES","NO"), "")</f>
        <v/>
      </c>
      <c r="E34" t="str">
        <f>IF(AND(Analysis!$S36&gt;0,Analysis!S36&gt;0), IF(Analysis!$S36&lt;Analysis!S36,"YES","NO"), "")</f>
        <v>NO</v>
      </c>
      <c r="F34" t="str">
        <f>IF(AND(Analysis!$S36&gt;0,Analysis!T36&gt;0), IF(Analysis!$S36&lt;Analysis!T36,"YES","NO"), "")</f>
        <v/>
      </c>
      <c r="G34" t="str">
        <f>IF(AND(Analysis!$S36&gt;0,Analysis!U36&gt;0), IF(Analysis!$S36&lt;Analysis!U36,"YES","NO"), "")</f>
        <v>NO</v>
      </c>
      <c r="H34" t="str">
        <f>IF(AND(Analysis!$S36&gt;0,Analysis!V36&gt;0), IF(Analysis!$S36&lt;Analysis!V36,"YES","NO"), "")</f>
        <v>NO</v>
      </c>
      <c r="I34" t="str">
        <f>IF(AND(Analysis!$S36&gt;0,Analysis!W36&gt;0), IF(Analysis!$S36&lt;Analysis!W36,"YES","NO"), "")</f>
        <v>NO</v>
      </c>
      <c r="J34" t="str">
        <f>IF(AND(Analysis!$S36&gt;0,Analysis!X36&gt;0), IF(Analysis!$S36&lt;Analysis!X36,"YES","NO"), "")</f>
        <v/>
      </c>
      <c r="K34" t="str">
        <f>IF(AND(Analysis!$S36&gt;0,Analysis!Y36&gt;0), IF(Analysis!$S36&lt;Analysis!Y36,"YES","NO"), "")</f>
        <v/>
      </c>
      <c r="L34" t="str">
        <f>IF(AND(Analysis!$S36&gt;0,Analysis!Z36&gt;0), IF(Analysis!$S36&lt;Analysis!Z36,"YES","NO"), "")</f>
        <v>NO</v>
      </c>
      <c r="M34" t="str">
        <f>IF(AND(Analysis!$S36&gt;0,Analysis!AA36&gt;0), IF(Analysis!$S36&lt;Analysis!AA36,"YES","NO"), "")</f>
        <v/>
      </c>
      <c r="N34" t="str">
        <f>IF(AND(Analysis!$S36&gt;0,Analysis!AB36&gt;0), IF(Analysis!$S36&lt;Analysis!AB36,"YES","NO"), "")</f>
        <v/>
      </c>
      <c r="O34" t="str">
        <f>IF(AND(Analysis!$S36&gt;0,Analysis!AC36&gt;0), IF(Analysis!$S36&lt;Analysis!AC36,"YES","NO"), "")</f>
        <v/>
      </c>
      <c r="P34" t="str">
        <f>IF(AND(Analysis!$S36&gt;0,Analysis!AD36&gt;0), IF(Analysis!$S36&lt;Analysis!AD36,"YES","NO"), "")</f>
        <v/>
      </c>
      <c r="Q34" t="str">
        <f>IF(AND(Analysis!$S36&gt;0,Analysis!AE36&gt;0), IF(Analysis!$S36&lt;Analysis!AE36,"YES","NO"), "")</f>
        <v/>
      </c>
      <c r="R34" t="str">
        <f>IF(AND(Analysis!$S36&gt;0,Analysis!AF36&gt;0), IF(Analysis!$S36&lt;Analysis!AF36,"YES","NO"), "")</f>
        <v>NO</v>
      </c>
      <c r="S34" t="str">
        <f>IF(AND(Analysis!$S36&gt;0,Analysis!AG36&gt;0), IF(Analysis!$S36&lt;Analysis!AG36,"YES","NO"), "")</f>
        <v/>
      </c>
      <c r="T34" t="str">
        <f>IF(AND(Analysis!$S36&gt;0,Analysis!AH36&gt;0), IF(Analysis!$S36&lt;Analysis!AH36,"YES","NO"), "")</f>
        <v/>
      </c>
    </row>
    <row r="35" spans="2:20" x14ac:dyDescent="0.3">
      <c r="B35" t="str">
        <f>IF(AND(Analysis!$S37&gt;0,Analysis!P37&gt;0), IF(Analysis!$S37&lt;Analysis!P37,"YES","NO"), "")</f>
        <v/>
      </c>
      <c r="C35" t="str">
        <f>IF(AND(Analysis!$S37&gt;0,Analysis!Q37&gt;0), IF(Analysis!$S37&lt;Analysis!Q37,"YES","NO"), "")</f>
        <v/>
      </c>
      <c r="D35" t="str">
        <f>IF(AND(Analysis!$S37&gt;0,Analysis!R37&gt;0), IF(Analysis!$S37&lt;Analysis!R37,"YES","NO"), "")</f>
        <v/>
      </c>
      <c r="E35" t="str">
        <f>IF(AND(Analysis!$S37&gt;0,Analysis!S37&gt;0), IF(Analysis!$S37&lt;Analysis!S37,"YES","NO"), "")</f>
        <v/>
      </c>
      <c r="F35" t="str">
        <f>IF(AND(Analysis!$S37&gt;0,Analysis!T37&gt;0), IF(Analysis!$S37&lt;Analysis!T37,"YES","NO"), "")</f>
        <v/>
      </c>
      <c r="G35" t="str">
        <f>IF(AND(Analysis!$S37&gt;0,Analysis!U37&gt;0), IF(Analysis!$S37&lt;Analysis!U37,"YES","NO"), "")</f>
        <v/>
      </c>
      <c r="H35" t="str">
        <f>IF(AND(Analysis!$S37&gt;0,Analysis!V37&gt;0), IF(Analysis!$S37&lt;Analysis!V37,"YES","NO"), "")</f>
        <v/>
      </c>
      <c r="I35" t="str">
        <f>IF(AND(Analysis!$S37&gt;0,Analysis!W37&gt;0), IF(Analysis!$S37&lt;Analysis!W37,"YES","NO"), "")</f>
        <v/>
      </c>
      <c r="J35" t="str">
        <f>IF(AND(Analysis!$S37&gt;0,Analysis!X37&gt;0), IF(Analysis!$S37&lt;Analysis!X37,"YES","NO"), "")</f>
        <v/>
      </c>
      <c r="K35" t="str">
        <f>IF(AND(Analysis!$S37&gt;0,Analysis!Y37&gt;0), IF(Analysis!$S37&lt;Analysis!Y37,"YES","NO"), "")</f>
        <v/>
      </c>
      <c r="L35" t="str">
        <f>IF(AND(Analysis!$S37&gt;0,Analysis!Z37&gt;0), IF(Analysis!$S37&lt;Analysis!Z37,"YES","NO"), "")</f>
        <v/>
      </c>
      <c r="M35" t="str">
        <f>IF(AND(Analysis!$S37&gt;0,Analysis!AA37&gt;0), IF(Analysis!$S37&lt;Analysis!AA37,"YES","NO"), "")</f>
        <v/>
      </c>
      <c r="N35" t="str">
        <f>IF(AND(Analysis!$S37&gt;0,Analysis!AB37&gt;0), IF(Analysis!$S37&lt;Analysis!AB37,"YES","NO"), "")</f>
        <v/>
      </c>
      <c r="O35" t="str">
        <f>IF(AND(Analysis!$S37&gt;0,Analysis!AC37&gt;0), IF(Analysis!$S37&lt;Analysis!AC37,"YES","NO"), "")</f>
        <v/>
      </c>
      <c r="P35" t="str">
        <f>IF(AND(Analysis!$S37&gt;0,Analysis!AD37&gt;0), IF(Analysis!$S37&lt;Analysis!AD37,"YES","NO"), "")</f>
        <v/>
      </c>
      <c r="Q35" t="str">
        <f>IF(AND(Analysis!$S37&gt;0,Analysis!AE37&gt;0), IF(Analysis!$S37&lt;Analysis!AE37,"YES","NO"), "")</f>
        <v/>
      </c>
      <c r="R35" t="str">
        <f>IF(AND(Analysis!$S37&gt;0,Analysis!AF37&gt;0), IF(Analysis!$S37&lt;Analysis!AF37,"YES","NO"), "")</f>
        <v/>
      </c>
      <c r="S35" t="str">
        <f>IF(AND(Analysis!$S37&gt;0,Analysis!AG37&gt;0), IF(Analysis!$S37&lt;Analysis!AG37,"YES","NO"), "")</f>
        <v/>
      </c>
      <c r="T35" t="str">
        <f>IF(AND(Analysis!$S37&gt;0,Analysis!AH37&gt;0), IF(Analysis!$S37&lt;Analysis!AH37,"YES","NO"), "")</f>
        <v/>
      </c>
    </row>
    <row r="36" spans="2:20" x14ac:dyDescent="0.3">
      <c r="B36" t="str">
        <f>IF(AND(Analysis!$S38&gt;0,Analysis!P38&gt;0), IF(Analysis!$S38&lt;Analysis!P38,"YES","NO"), "")</f>
        <v/>
      </c>
      <c r="C36" t="str">
        <f>IF(AND(Analysis!$S38&gt;0,Analysis!Q38&gt;0), IF(Analysis!$S38&lt;Analysis!Q38,"YES","NO"), "")</f>
        <v/>
      </c>
      <c r="D36" t="str">
        <f>IF(AND(Analysis!$S38&gt;0,Analysis!R38&gt;0), IF(Analysis!$S38&lt;Analysis!R38,"YES","NO"), "")</f>
        <v/>
      </c>
      <c r="E36" t="str">
        <f>IF(AND(Analysis!$S38&gt;0,Analysis!S38&gt;0), IF(Analysis!$S38&lt;Analysis!S38,"YES","NO"), "")</f>
        <v>NO</v>
      </c>
      <c r="F36" t="str">
        <f>IF(AND(Analysis!$S38&gt;0,Analysis!T38&gt;0), IF(Analysis!$S38&lt;Analysis!T38,"YES","NO"), "")</f>
        <v/>
      </c>
      <c r="G36" t="str">
        <f>IF(AND(Analysis!$S38&gt;0,Analysis!U38&gt;0), IF(Analysis!$S38&lt;Analysis!U38,"YES","NO"), "")</f>
        <v/>
      </c>
      <c r="H36" t="str">
        <f>IF(AND(Analysis!$S38&gt;0,Analysis!V38&gt;0), IF(Analysis!$S38&lt;Analysis!V38,"YES","NO"), "")</f>
        <v/>
      </c>
      <c r="I36" t="str">
        <f>IF(AND(Analysis!$S38&gt;0,Analysis!W38&gt;0), IF(Analysis!$S38&lt;Analysis!W38,"YES","NO"), "")</f>
        <v/>
      </c>
      <c r="J36" t="str">
        <f>IF(AND(Analysis!$S38&gt;0,Analysis!X38&gt;0), IF(Analysis!$S38&lt;Analysis!X38,"YES","NO"), "")</f>
        <v/>
      </c>
      <c r="K36" t="str">
        <f>IF(AND(Analysis!$S38&gt;0,Analysis!Y38&gt;0), IF(Analysis!$S38&lt;Analysis!Y38,"YES","NO"), "")</f>
        <v/>
      </c>
      <c r="L36" t="str">
        <f>IF(AND(Analysis!$S38&gt;0,Analysis!Z38&gt;0), IF(Analysis!$S38&lt;Analysis!Z38,"YES","NO"), "")</f>
        <v>YES</v>
      </c>
      <c r="M36" t="str">
        <f>IF(AND(Analysis!$S38&gt;0,Analysis!AA38&gt;0), IF(Analysis!$S38&lt;Analysis!AA38,"YES","NO"), "")</f>
        <v/>
      </c>
      <c r="N36" t="str">
        <f>IF(AND(Analysis!$S38&gt;0,Analysis!AB38&gt;0), IF(Analysis!$S38&lt;Analysis!AB38,"YES","NO"), "")</f>
        <v/>
      </c>
      <c r="O36" t="str">
        <f>IF(AND(Analysis!$S38&gt;0,Analysis!AC38&gt;0), IF(Analysis!$S38&lt;Analysis!AC38,"YES","NO"), "")</f>
        <v/>
      </c>
      <c r="P36" t="str">
        <f>IF(AND(Analysis!$S38&gt;0,Analysis!AD38&gt;0), IF(Analysis!$S38&lt;Analysis!AD38,"YES","NO"), "")</f>
        <v/>
      </c>
      <c r="Q36" t="str">
        <f>IF(AND(Analysis!$S38&gt;0,Analysis!AE38&gt;0), IF(Analysis!$S38&lt;Analysis!AE38,"YES","NO"), "")</f>
        <v/>
      </c>
      <c r="R36" t="str">
        <f>IF(AND(Analysis!$S38&gt;0,Analysis!AF38&gt;0), IF(Analysis!$S38&lt;Analysis!AF38,"YES","NO"), "")</f>
        <v/>
      </c>
      <c r="S36" t="str">
        <f>IF(AND(Analysis!$S38&gt;0,Analysis!AG38&gt;0), IF(Analysis!$S38&lt;Analysis!AG38,"YES","NO"), "")</f>
        <v>NO</v>
      </c>
      <c r="T36" t="str">
        <f>IF(AND(Analysis!$S38&gt;0,Analysis!AH38&gt;0), IF(Analysis!$S38&lt;Analysis!AH38,"YES","NO"), "")</f>
        <v/>
      </c>
    </row>
    <row r="37" spans="2:20" x14ac:dyDescent="0.3">
      <c r="B37" t="str">
        <f>IF(AND(Analysis!$S39&gt;0,Analysis!P39&gt;0), IF(Analysis!$S39&lt;Analysis!P39,"YES","NO"), "")</f>
        <v/>
      </c>
      <c r="C37" t="str">
        <f>IF(AND(Analysis!$S39&gt;0,Analysis!Q39&gt;0), IF(Analysis!$S39&lt;Analysis!Q39,"YES","NO"), "")</f>
        <v/>
      </c>
      <c r="D37" t="str">
        <f>IF(AND(Analysis!$S39&gt;0,Analysis!R39&gt;0), IF(Analysis!$S39&lt;Analysis!R39,"YES","NO"), "")</f>
        <v/>
      </c>
      <c r="E37" t="str">
        <f>IF(AND(Analysis!$S39&gt;0,Analysis!S39&gt;0), IF(Analysis!$S39&lt;Analysis!S39,"YES","NO"), "")</f>
        <v>NO</v>
      </c>
      <c r="F37" t="str">
        <f>IF(AND(Analysis!$S39&gt;0,Analysis!T39&gt;0), IF(Analysis!$S39&lt;Analysis!T39,"YES","NO"), "")</f>
        <v/>
      </c>
      <c r="G37" t="str">
        <f>IF(AND(Analysis!$S39&gt;0,Analysis!U39&gt;0), IF(Analysis!$S39&lt;Analysis!U39,"YES","NO"), "")</f>
        <v/>
      </c>
      <c r="H37" t="str">
        <f>IF(AND(Analysis!$S39&gt;0,Analysis!V39&gt;0), IF(Analysis!$S39&lt;Analysis!V39,"YES","NO"), "")</f>
        <v/>
      </c>
      <c r="I37" t="str">
        <f>IF(AND(Analysis!$S39&gt;0,Analysis!W39&gt;0), IF(Analysis!$S39&lt;Analysis!W39,"YES","NO"), "")</f>
        <v/>
      </c>
      <c r="J37" t="str">
        <f>IF(AND(Analysis!$S39&gt;0,Analysis!X39&gt;0), IF(Analysis!$S39&lt;Analysis!X39,"YES","NO"), "")</f>
        <v/>
      </c>
      <c r="K37" t="str">
        <f>IF(AND(Analysis!$S39&gt;0,Analysis!Y39&gt;0), IF(Analysis!$S39&lt;Analysis!Y39,"YES","NO"), "")</f>
        <v/>
      </c>
      <c r="L37" t="str">
        <f>IF(AND(Analysis!$S39&gt;0,Analysis!Z39&gt;0), IF(Analysis!$S39&lt;Analysis!Z39,"YES","NO"), "")</f>
        <v>NO</v>
      </c>
      <c r="M37" t="str">
        <f>IF(AND(Analysis!$S39&gt;0,Analysis!AA39&gt;0), IF(Analysis!$S39&lt;Analysis!AA39,"YES","NO"), "")</f>
        <v/>
      </c>
      <c r="N37" t="str">
        <f>IF(AND(Analysis!$S39&gt;0,Analysis!AB39&gt;0), IF(Analysis!$S39&lt;Analysis!AB39,"YES","NO"), "")</f>
        <v>NO</v>
      </c>
      <c r="O37" t="str">
        <f>IF(AND(Analysis!$S39&gt;0,Analysis!AC39&gt;0), IF(Analysis!$S39&lt;Analysis!AC39,"YES","NO"), "")</f>
        <v/>
      </c>
      <c r="P37" t="str">
        <f>IF(AND(Analysis!$S39&gt;0,Analysis!AD39&gt;0), IF(Analysis!$S39&lt;Analysis!AD39,"YES","NO"), "")</f>
        <v/>
      </c>
      <c r="Q37" t="str">
        <f>IF(AND(Analysis!$S39&gt;0,Analysis!AE39&gt;0), IF(Analysis!$S39&lt;Analysis!AE39,"YES","NO"), "")</f>
        <v/>
      </c>
      <c r="R37" t="str">
        <f>IF(AND(Analysis!$S39&gt;0,Analysis!AF39&gt;0), IF(Analysis!$S39&lt;Analysis!AF39,"YES","NO"), "")</f>
        <v/>
      </c>
      <c r="S37" t="str">
        <f>IF(AND(Analysis!$S39&gt;0,Analysis!AG39&gt;0), IF(Analysis!$S39&lt;Analysis!AG39,"YES","NO"), "")</f>
        <v/>
      </c>
      <c r="T37" t="str">
        <f>IF(AND(Analysis!$S39&gt;0,Analysis!AH39&gt;0), IF(Analysis!$S39&lt;Analysis!AH39,"YES","NO"), "")</f>
        <v/>
      </c>
    </row>
    <row r="38" spans="2:20" x14ac:dyDescent="0.3">
      <c r="B38" t="str">
        <f>IF(AND(Analysis!$S40&gt;0,Analysis!P40&gt;0), IF(Analysis!$S40&lt;Analysis!P40,"YES","NO"), "")</f>
        <v>YES</v>
      </c>
      <c r="C38" t="str">
        <f>IF(AND(Analysis!$S40&gt;0,Analysis!Q40&gt;0), IF(Analysis!$S40&lt;Analysis!Q40,"YES","NO"), "")</f>
        <v/>
      </c>
      <c r="D38" t="str">
        <f>IF(AND(Analysis!$S40&gt;0,Analysis!R40&gt;0), IF(Analysis!$S40&lt;Analysis!R40,"YES","NO"), "")</f>
        <v/>
      </c>
      <c r="E38" t="str">
        <f>IF(AND(Analysis!$S40&gt;0,Analysis!S40&gt;0), IF(Analysis!$S40&lt;Analysis!S40,"YES","NO"), "")</f>
        <v>NO</v>
      </c>
      <c r="F38" t="str">
        <f>IF(AND(Analysis!$S40&gt;0,Analysis!T40&gt;0), IF(Analysis!$S40&lt;Analysis!T40,"YES","NO"), "")</f>
        <v/>
      </c>
      <c r="G38" t="str">
        <f>IF(AND(Analysis!$S40&gt;0,Analysis!U40&gt;0), IF(Analysis!$S40&lt;Analysis!U40,"YES","NO"), "")</f>
        <v>NO</v>
      </c>
      <c r="H38" t="str">
        <f>IF(AND(Analysis!$S40&gt;0,Analysis!V40&gt;0), IF(Analysis!$S40&lt;Analysis!V40,"YES","NO"), "")</f>
        <v>YES</v>
      </c>
      <c r="I38" t="str">
        <f>IF(AND(Analysis!$S40&gt;0,Analysis!W40&gt;0), IF(Analysis!$S40&lt;Analysis!W40,"YES","NO"), "")</f>
        <v/>
      </c>
      <c r="J38" t="str">
        <f>IF(AND(Analysis!$S40&gt;0,Analysis!X40&gt;0), IF(Analysis!$S40&lt;Analysis!X40,"YES","NO"), "")</f>
        <v/>
      </c>
      <c r="K38" t="str">
        <f>IF(AND(Analysis!$S40&gt;0,Analysis!Y40&gt;0), IF(Analysis!$S40&lt;Analysis!Y40,"YES","NO"), "")</f>
        <v/>
      </c>
      <c r="L38" t="str">
        <f>IF(AND(Analysis!$S40&gt;0,Analysis!Z40&gt;0), IF(Analysis!$S40&lt;Analysis!Z40,"YES","NO"), "")</f>
        <v/>
      </c>
      <c r="M38" t="str">
        <f>IF(AND(Analysis!$S40&gt;0,Analysis!AA40&gt;0), IF(Analysis!$S40&lt;Analysis!AA40,"YES","NO"), "")</f>
        <v/>
      </c>
      <c r="N38" t="str">
        <f>IF(AND(Analysis!$S40&gt;0,Analysis!AB40&gt;0), IF(Analysis!$S40&lt;Analysis!AB40,"YES","NO"), "")</f>
        <v/>
      </c>
      <c r="O38" t="str">
        <f>IF(AND(Analysis!$S40&gt;0,Analysis!AC40&gt;0), IF(Analysis!$S40&lt;Analysis!AC40,"YES","NO"), "")</f>
        <v/>
      </c>
      <c r="P38" t="str">
        <f>IF(AND(Analysis!$S40&gt;0,Analysis!AD40&gt;0), IF(Analysis!$S40&lt;Analysis!AD40,"YES","NO"), "")</f>
        <v>YES</v>
      </c>
      <c r="Q38" t="str">
        <f>IF(AND(Analysis!$S40&gt;0,Analysis!AE40&gt;0), IF(Analysis!$S40&lt;Analysis!AE40,"YES","NO"), "")</f>
        <v/>
      </c>
      <c r="R38" t="str">
        <f>IF(AND(Analysis!$S40&gt;0,Analysis!AF40&gt;0), IF(Analysis!$S40&lt;Analysis!AF40,"YES","NO"), "")</f>
        <v/>
      </c>
      <c r="S38" t="str">
        <f>IF(AND(Analysis!$S40&gt;0,Analysis!AG40&gt;0), IF(Analysis!$S40&lt;Analysis!AG40,"YES","NO"), "")</f>
        <v/>
      </c>
      <c r="T38" t="str">
        <f>IF(AND(Analysis!$S40&gt;0,Analysis!AH40&gt;0), IF(Analysis!$S40&lt;Analysis!AH40,"YES","NO"), "")</f>
        <v/>
      </c>
    </row>
    <row r="39" spans="2:20" x14ac:dyDescent="0.3">
      <c r="B39" t="str">
        <f>IF(AND(Analysis!$S41&gt;0,Analysis!P41&gt;0), IF(Analysis!$S41&lt;Analysis!P41,"YES","NO"), "")</f>
        <v/>
      </c>
      <c r="C39" t="str">
        <f>IF(AND(Analysis!$S41&gt;0,Analysis!Q41&gt;0), IF(Analysis!$S41&lt;Analysis!Q41,"YES","NO"), "")</f>
        <v/>
      </c>
      <c r="D39" t="str">
        <f>IF(AND(Analysis!$S41&gt;0,Analysis!R41&gt;0), IF(Analysis!$S41&lt;Analysis!R41,"YES","NO"), "")</f>
        <v/>
      </c>
      <c r="E39" t="str">
        <f>IF(AND(Analysis!$S41&gt;0,Analysis!S41&gt;0), IF(Analysis!$S41&lt;Analysis!S41,"YES","NO"), "")</f>
        <v>NO</v>
      </c>
      <c r="F39" t="str">
        <f>IF(AND(Analysis!$S41&gt;0,Analysis!T41&gt;0), IF(Analysis!$S41&lt;Analysis!T41,"YES","NO"), "")</f>
        <v/>
      </c>
      <c r="G39" t="str">
        <f>IF(AND(Analysis!$S41&gt;0,Analysis!U41&gt;0), IF(Analysis!$S41&lt;Analysis!U41,"YES","NO"), "")</f>
        <v/>
      </c>
      <c r="H39" t="str">
        <f>IF(AND(Analysis!$S41&gt;0,Analysis!V41&gt;0), IF(Analysis!$S41&lt;Analysis!V41,"YES","NO"), "")</f>
        <v/>
      </c>
      <c r="I39" t="str">
        <f>IF(AND(Analysis!$S41&gt;0,Analysis!W41&gt;0), IF(Analysis!$S41&lt;Analysis!W41,"YES","NO"), "")</f>
        <v/>
      </c>
      <c r="J39" t="str">
        <f>IF(AND(Analysis!$S41&gt;0,Analysis!X41&gt;0), IF(Analysis!$S41&lt;Analysis!X41,"YES","NO"), "")</f>
        <v/>
      </c>
      <c r="K39" t="str">
        <f>IF(AND(Analysis!$S41&gt;0,Analysis!Y41&gt;0), IF(Analysis!$S41&lt;Analysis!Y41,"YES","NO"), "")</f>
        <v/>
      </c>
      <c r="L39" t="str">
        <f>IF(AND(Analysis!$S41&gt;0,Analysis!Z41&gt;0), IF(Analysis!$S41&lt;Analysis!Z41,"YES","NO"), "")</f>
        <v>NO</v>
      </c>
      <c r="M39" t="str">
        <f>IF(AND(Analysis!$S41&gt;0,Analysis!AA41&gt;0), IF(Analysis!$S41&lt;Analysis!AA41,"YES","NO"), "")</f>
        <v/>
      </c>
      <c r="N39" t="str">
        <f>IF(AND(Analysis!$S41&gt;0,Analysis!AB41&gt;0), IF(Analysis!$S41&lt;Analysis!AB41,"YES","NO"), "")</f>
        <v/>
      </c>
      <c r="O39" t="str">
        <f>IF(AND(Analysis!$S41&gt;0,Analysis!AC41&gt;0), IF(Analysis!$S41&lt;Analysis!AC41,"YES","NO"), "")</f>
        <v/>
      </c>
      <c r="P39" t="str">
        <f>IF(AND(Analysis!$S41&gt;0,Analysis!AD41&gt;0), IF(Analysis!$S41&lt;Analysis!AD41,"YES","NO"), "")</f>
        <v/>
      </c>
      <c r="Q39" t="str">
        <f>IF(AND(Analysis!$S41&gt;0,Analysis!AE41&gt;0), IF(Analysis!$S41&lt;Analysis!AE41,"YES","NO"), "")</f>
        <v/>
      </c>
      <c r="R39" t="str">
        <f>IF(AND(Analysis!$S41&gt;0,Analysis!AF41&gt;0), IF(Analysis!$S41&lt;Analysis!AF41,"YES","NO"), "")</f>
        <v/>
      </c>
      <c r="S39" t="str">
        <f>IF(AND(Analysis!$S41&gt;0,Analysis!AG41&gt;0), IF(Analysis!$S41&lt;Analysis!AG41,"YES","NO"), "")</f>
        <v>NO</v>
      </c>
      <c r="T39" t="str">
        <f>IF(AND(Analysis!$S41&gt;0,Analysis!AH41&gt;0), IF(Analysis!$S41&lt;Analysis!AH41,"YES","NO"), "")</f>
        <v/>
      </c>
    </row>
    <row r="40" spans="2:20" x14ac:dyDescent="0.3">
      <c r="B40" t="str">
        <f>IF(AND(Analysis!$S43&gt;0,Analysis!P43&gt;0), IF(Analysis!$S43&lt;Analysis!P43,"YES","NO"), "")</f>
        <v>YES</v>
      </c>
      <c r="C40" t="str">
        <f>IF(AND(Analysis!$S43&gt;0,Analysis!Q43&gt;0), IF(Analysis!$S43&lt;Analysis!Q43,"YES","NO"), "")</f>
        <v/>
      </c>
      <c r="D40" t="str">
        <f>IF(AND(Analysis!$S43&gt;0,Analysis!R43&gt;0), IF(Analysis!$S43&lt;Analysis!R43,"YES","NO"), "")</f>
        <v/>
      </c>
      <c r="E40" t="str">
        <f>IF(AND(Analysis!$S43&gt;0,Analysis!S43&gt;0), IF(Analysis!$S43&lt;Analysis!S43,"YES","NO"), "")</f>
        <v>NO</v>
      </c>
      <c r="F40" t="str">
        <f>IF(AND(Analysis!$S43&gt;0,Analysis!T43&gt;0), IF(Analysis!$S43&lt;Analysis!T43,"YES","NO"), "")</f>
        <v/>
      </c>
      <c r="G40" t="str">
        <f>IF(AND(Analysis!$S43&gt;0,Analysis!U43&gt;0), IF(Analysis!$S43&lt;Analysis!U43,"YES","NO"), "")</f>
        <v/>
      </c>
      <c r="H40" t="str">
        <f>IF(AND(Analysis!$S43&gt;0,Analysis!V43&gt;0), IF(Analysis!$S43&lt;Analysis!V43,"YES","NO"), "")</f>
        <v/>
      </c>
      <c r="I40" t="str">
        <f>IF(AND(Analysis!$S43&gt;0,Analysis!W43&gt;0), IF(Analysis!$S43&lt;Analysis!W43,"YES","NO"), "")</f>
        <v/>
      </c>
      <c r="J40" t="str">
        <f>IF(AND(Analysis!$S43&gt;0,Analysis!X43&gt;0), IF(Analysis!$S43&lt;Analysis!X43,"YES","NO"), "")</f>
        <v/>
      </c>
      <c r="K40" t="str">
        <f>IF(AND(Analysis!$S43&gt;0,Analysis!Y43&gt;0), IF(Analysis!$S43&lt;Analysis!Y43,"YES","NO"), "")</f>
        <v/>
      </c>
      <c r="L40" t="str">
        <f>IF(AND(Analysis!$S43&gt;0,Analysis!Z43&gt;0), IF(Analysis!$S43&lt;Analysis!Z43,"YES","NO"), "")</f>
        <v/>
      </c>
      <c r="M40" t="str">
        <f>IF(AND(Analysis!$S43&gt;0,Analysis!AA43&gt;0), IF(Analysis!$S43&lt;Analysis!AA43,"YES","NO"), "")</f>
        <v/>
      </c>
      <c r="N40" t="str">
        <f>IF(AND(Analysis!$S43&gt;0,Analysis!AB43&gt;0), IF(Analysis!$S43&lt;Analysis!AB43,"YES","NO"), "")</f>
        <v>YES</v>
      </c>
      <c r="O40" t="str">
        <f>IF(AND(Analysis!$S43&gt;0,Analysis!AC43&gt;0), IF(Analysis!$S43&lt;Analysis!AC43,"YES","NO"), "")</f>
        <v/>
      </c>
      <c r="P40" t="str">
        <f>IF(AND(Analysis!$S43&gt;0,Analysis!AD43&gt;0), IF(Analysis!$S43&lt;Analysis!AD43,"YES","NO"), "")</f>
        <v/>
      </c>
      <c r="Q40" t="str">
        <f>IF(AND(Analysis!$S43&gt;0,Analysis!AE43&gt;0), IF(Analysis!$S43&lt;Analysis!AE43,"YES","NO"), "")</f>
        <v>YES</v>
      </c>
      <c r="R40" t="str">
        <f>IF(AND(Analysis!$S43&gt;0,Analysis!AF43&gt;0), IF(Analysis!$S43&lt;Analysis!AF43,"YES","NO"), "")</f>
        <v/>
      </c>
      <c r="S40" t="str">
        <f>IF(AND(Analysis!$S43&gt;0,Analysis!AG43&gt;0), IF(Analysis!$S43&lt;Analysis!AG43,"YES","NO"), "")</f>
        <v/>
      </c>
      <c r="T40" t="str">
        <f>IF(AND(Analysis!$S43&gt;0,Analysis!AH43&gt;0), IF(Analysis!$S43&lt;Analysis!AH43,"YES","NO"), "")</f>
        <v/>
      </c>
    </row>
    <row r="41" spans="2:20" x14ac:dyDescent="0.3">
      <c r="B41" t="str">
        <f>IF(AND(Analysis!$S44&gt;0,Analysis!P44&gt;0), IF(Analysis!$S44&lt;Analysis!P44,"YES","NO"), "")</f>
        <v>YES</v>
      </c>
      <c r="C41" t="str">
        <f>IF(AND(Analysis!$S44&gt;0,Analysis!Q44&gt;0), IF(Analysis!$S44&lt;Analysis!Q44,"YES","NO"), "")</f>
        <v/>
      </c>
      <c r="D41" t="str">
        <f>IF(AND(Analysis!$S44&gt;0,Analysis!R44&gt;0), IF(Analysis!$S44&lt;Analysis!R44,"YES","NO"), "")</f>
        <v/>
      </c>
      <c r="E41" t="str">
        <f>IF(AND(Analysis!$S44&gt;0,Analysis!S44&gt;0), IF(Analysis!$S44&lt;Analysis!S44,"YES","NO"), "")</f>
        <v>NO</v>
      </c>
      <c r="F41" t="str">
        <f>IF(AND(Analysis!$S44&gt;0,Analysis!T44&gt;0), IF(Analysis!$S44&lt;Analysis!T44,"YES","NO"), "")</f>
        <v/>
      </c>
      <c r="G41" t="str">
        <f>IF(AND(Analysis!$S44&gt;0,Analysis!U44&gt;0), IF(Analysis!$S44&lt;Analysis!U44,"YES","NO"), "")</f>
        <v/>
      </c>
      <c r="H41" t="str">
        <f>IF(AND(Analysis!$S44&gt;0,Analysis!V44&gt;0), IF(Analysis!$S44&lt;Analysis!V44,"YES","NO"), "")</f>
        <v/>
      </c>
      <c r="I41" t="str">
        <f>IF(AND(Analysis!$S44&gt;0,Analysis!W44&gt;0), IF(Analysis!$S44&lt;Analysis!W44,"YES","NO"), "")</f>
        <v/>
      </c>
      <c r="J41" t="str">
        <f>IF(AND(Analysis!$S44&gt;0,Analysis!X44&gt;0), IF(Analysis!$S44&lt;Analysis!X44,"YES","NO"), "")</f>
        <v/>
      </c>
      <c r="K41" t="str">
        <f>IF(AND(Analysis!$S44&gt;0,Analysis!Y44&gt;0), IF(Analysis!$S44&lt;Analysis!Y44,"YES","NO"), "")</f>
        <v/>
      </c>
      <c r="L41" t="str">
        <f>IF(AND(Analysis!$S44&gt;0,Analysis!Z44&gt;0), IF(Analysis!$S44&lt;Analysis!Z44,"YES","NO"), "")</f>
        <v/>
      </c>
      <c r="M41" t="str">
        <f>IF(AND(Analysis!$S44&gt;0,Analysis!AA44&gt;0), IF(Analysis!$S44&lt;Analysis!AA44,"YES","NO"), "")</f>
        <v/>
      </c>
      <c r="N41" t="str">
        <f>IF(AND(Analysis!$S44&gt;0,Analysis!AB44&gt;0), IF(Analysis!$S44&lt;Analysis!AB44,"YES","NO"), "")</f>
        <v/>
      </c>
      <c r="O41" t="str">
        <f>IF(AND(Analysis!$S44&gt;0,Analysis!AC44&gt;0), IF(Analysis!$S44&lt;Analysis!AC44,"YES","NO"), "")</f>
        <v/>
      </c>
      <c r="P41" t="str">
        <f>IF(AND(Analysis!$S44&gt;0,Analysis!AD44&gt;0), IF(Analysis!$S44&lt;Analysis!AD44,"YES","NO"), "")</f>
        <v/>
      </c>
      <c r="Q41" t="str">
        <f>IF(AND(Analysis!$S44&gt;0,Analysis!AE44&gt;0), IF(Analysis!$S44&lt;Analysis!AE44,"YES","NO"), "")</f>
        <v/>
      </c>
      <c r="R41" t="str">
        <f>IF(AND(Analysis!$S44&gt;0,Analysis!AF44&gt;0), IF(Analysis!$S44&lt;Analysis!AF44,"YES","NO"), "")</f>
        <v>NO</v>
      </c>
      <c r="S41" t="str">
        <f>IF(AND(Analysis!$S44&gt;0,Analysis!AG44&gt;0), IF(Analysis!$S44&lt;Analysis!AG44,"YES","NO"), "")</f>
        <v>NO</v>
      </c>
      <c r="T41" t="str">
        <f>IF(AND(Analysis!$S44&gt;0,Analysis!AH44&gt;0), IF(Analysis!$S44&lt;Analysis!AH44,"YES","NO"), "")</f>
        <v/>
      </c>
    </row>
    <row r="42" spans="2:20" x14ac:dyDescent="0.3">
      <c r="B42" t="str">
        <f>IF(AND(Analysis!$S45&gt;0,Analysis!P45&gt;0), IF(Analysis!$S45&lt;Analysis!P45,"YES","NO"), "")</f>
        <v/>
      </c>
      <c r="C42" t="str">
        <f>IF(AND(Analysis!$S45&gt;0,Analysis!Q45&gt;0), IF(Analysis!$S45&lt;Analysis!Q45,"YES","NO"), "")</f>
        <v/>
      </c>
      <c r="D42" t="str">
        <f>IF(AND(Analysis!$S45&gt;0,Analysis!R45&gt;0), IF(Analysis!$S45&lt;Analysis!R45,"YES","NO"), "")</f>
        <v/>
      </c>
      <c r="E42" t="str">
        <f>IF(AND(Analysis!$S45&gt;0,Analysis!S45&gt;0), IF(Analysis!$S45&lt;Analysis!S45,"YES","NO"), "")</f>
        <v>NO</v>
      </c>
      <c r="F42" t="str">
        <f>IF(AND(Analysis!$S45&gt;0,Analysis!T45&gt;0), IF(Analysis!$S45&lt;Analysis!T45,"YES","NO"), "")</f>
        <v/>
      </c>
      <c r="G42" t="str">
        <f>IF(AND(Analysis!$S45&gt;0,Analysis!U45&gt;0), IF(Analysis!$S45&lt;Analysis!U45,"YES","NO"), "")</f>
        <v/>
      </c>
      <c r="H42" t="str">
        <f>IF(AND(Analysis!$S45&gt;0,Analysis!V45&gt;0), IF(Analysis!$S45&lt;Analysis!V45,"YES","NO"), "")</f>
        <v/>
      </c>
      <c r="I42" t="str">
        <f>IF(AND(Analysis!$S45&gt;0,Analysis!W45&gt;0), IF(Analysis!$S45&lt;Analysis!W45,"YES","NO"), "")</f>
        <v/>
      </c>
      <c r="J42" t="str">
        <f>IF(AND(Analysis!$S45&gt;0,Analysis!X45&gt;0), IF(Analysis!$S45&lt;Analysis!X45,"YES","NO"), "")</f>
        <v/>
      </c>
      <c r="K42" t="str">
        <f>IF(AND(Analysis!$S45&gt;0,Analysis!Y45&gt;0), IF(Analysis!$S45&lt;Analysis!Y45,"YES","NO"), "")</f>
        <v/>
      </c>
      <c r="L42" t="str">
        <f>IF(AND(Analysis!$S45&gt;0,Analysis!Z45&gt;0), IF(Analysis!$S45&lt;Analysis!Z45,"YES","NO"), "")</f>
        <v>YES</v>
      </c>
      <c r="M42" t="str">
        <f>IF(AND(Analysis!$S45&gt;0,Analysis!AA45&gt;0), IF(Analysis!$S45&lt;Analysis!AA45,"YES","NO"), "")</f>
        <v/>
      </c>
      <c r="N42" t="str">
        <f>IF(AND(Analysis!$S45&gt;0,Analysis!AB45&gt;0), IF(Analysis!$S45&lt;Analysis!AB45,"YES","NO"), "")</f>
        <v/>
      </c>
      <c r="O42" t="str">
        <f>IF(AND(Analysis!$S45&gt;0,Analysis!AC45&gt;0), IF(Analysis!$S45&lt;Analysis!AC45,"YES","NO"), "")</f>
        <v/>
      </c>
      <c r="P42" t="str">
        <f>IF(AND(Analysis!$S45&gt;0,Analysis!AD45&gt;0), IF(Analysis!$S45&lt;Analysis!AD45,"YES","NO"), "")</f>
        <v/>
      </c>
      <c r="Q42" t="str">
        <f>IF(AND(Analysis!$S45&gt;0,Analysis!AE45&gt;0), IF(Analysis!$S45&lt;Analysis!AE45,"YES","NO"), "")</f>
        <v/>
      </c>
      <c r="R42" t="str">
        <f>IF(AND(Analysis!$S45&gt;0,Analysis!AF45&gt;0), IF(Analysis!$S45&lt;Analysis!AF45,"YES","NO"), "")</f>
        <v/>
      </c>
      <c r="S42" t="str">
        <f>IF(AND(Analysis!$S45&gt;0,Analysis!AG45&gt;0), IF(Analysis!$S45&lt;Analysis!AG45,"YES","NO"), "")</f>
        <v>NO</v>
      </c>
      <c r="T42" t="str">
        <f>IF(AND(Analysis!$S45&gt;0,Analysis!AH45&gt;0), IF(Analysis!$S45&lt;Analysis!AH45,"YES","NO"), "")</f>
        <v/>
      </c>
    </row>
    <row r="43" spans="2:20" x14ac:dyDescent="0.3">
      <c r="B43" t="str">
        <f>IF(AND(Analysis!$S46&gt;0,Analysis!P46&gt;0), IF(Analysis!$S46&lt;Analysis!P46,"YES","NO"), "")</f>
        <v/>
      </c>
      <c r="C43" t="str">
        <f>IF(AND(Analysis!$S46&gt;0,Analysis!Q46&gt;0), IF(Analysis!$S46&lt;Analysis!Q46,"YES","NO"), "")</f>
        <v/>
      </c>
      <c r="D43" t="str">
        <f>IF(AND(Analysis!$S46&gt;0,Analysis!R46&gt;0), IF(Analysis!$S46&lt;Analysis!R46,"YES","NO"), "")</f>
        <v/>
      </c>
      <c r="E43" t="str">
        <f>IF(AND(Analysis!$S46&gt;0,Analysis!S46&gt;0), IF(Analysis!$S46&lt;Analysis!S46,"YES","NO"), "")</f>
        <v>NO</v>
      </c>
      <c r="F43" t="str">
        <f>IF(AND(Analysis!$S46&gt;0,Analysis!T46&gt;0), IF(Analysis!$S46&lt;Analysis!T46,"YES","NO"), "")</f>
        <v/>
      </c>
      <c r="G43" t="str">
        <f>IF(AND(Analysis!$S46&gt;0,Analysis!U46&gt;0), IF(Analysis!$S46&lt;Analysis!U46,"YES","NO"), "")</f>
        <v/>
      </c>
      <c r="H43" t="str">
        <f>IF(AND(Analysis!$S46&gt;0,Analysis!V46&gt;0), IF(Analysis!$S46&lt;Analysis!V46,"YES","NO"), "")</f>
        <v/>
      </c>
      <c r="I43" t="str">
        <f>IF(AND(Analysis!$S46&gt;0,Analysis!W46&gt;0), IF(Analysis!$S46&lt;Analysis!W46,"YES","NO"), "")</f>
        <v/>
      </c>
      <c r="J43" t="str">
        <f>IF(AND(Analysis!$S46&gt;0,Analysis!X46&gt;0), IF(Analysis!$S46&lt;Analysis!X46,"YES","NO"), "")</f>
        <v/>
      </c>
      <c r="K43" t="str">
        <f>IF(AND(Analysis!$S46&gt;0,Analysis!Y46&gt;0), IF(Analysis!$S46&lt;Analysis!Y46,"YES","NO"), "")</f>
        <v/>
      </c>
      <c r="L43" t="str">
        <f>IF(AND(Analysis!$S46&gt;0,Analysis!Z46&gt;0), IF(Analysis!$S46&lt;Analysis!Z46,"YES","NO"), "")</f>
        <v>YES</v>
      </c>
      <c r="M43" t="str">
        <f>IF(AND(Analysis!$S46&gt;0,Analysis!AA46&gt;0), IF(Analysis!$S46&lt;Analysis!AA46,"YES","NO"), "")</f>
        <v/>
      </c>
      <c r="N43" t="str">
        <f>IF(AND(Analysis!$S46&gt;0,Analysis!AB46&gt;0), IF(Analysis!$S46&lt;Analysis!AB46,"YES","NO"), "")</f>
        <v/>
      </c>
      <c r="O43" t="str">
        <f>IF(AND(Analysis!$S46&gt;0,Analysis!AC46&gt;0), IF(Analysis!$S46&lt;Analysis!AC46,"YES","NO"), "")</f>
        <v/>
      </c>
      <c r="P43" t="str">
        <f>IF(AND(Analysis!$S46&gt;0,Analysis!AD46&gt;0), IF(Analysis!$S46&lt;Analysis!AD46,"YES","NO"), "")</f>
        <v/>
      </c>
      <c r="Q43" t="str">
        <f>IF(AND(Analysis!$S46&gt;0,Analysis!AE46&gt;0), IF(Analysis!$S46&lt;Analysis!AE46,"YES","NO"), "")</f>
        <v>YES</v>
      </c>
      <c r="R43" t="str">
        <f>IF(AND(Analysis!$S46&gt;0,Analysis!AF46&gt;0), IF(Analysis!$S46&lt;Analysis!AF46,"YES","NO"), "")</f>
        <v/>
      </c>
      <c r="S43" t="str">
        <f>IF(AND(Analysis!$S46&gt;0,Analysis!AG46&gt;0), IF(Analysis!$S46&lt;Analysis!AG46,"YES","NO"), "")</f>
        <v/>
      </c>
      <c r="T43" t="str">
        <f>IF(AND(Analysis!$S46&gt;0,Analysis!AH46&gt;0), IF(Analysis!$S46&lt;Analysis!AH46,"YES","NO"), "")</f>
        <v/>
      </c>
    </row>
    <row r="44" spans="2:20" x14ac:dyDescent="0.3">
      <c r="B44" t="str">
        <f>IF(AND(Analysis!$S47&gt;0,Analysis!P47&gt;0), IF(Analysis!$S47&lt;Analysis!P47,"YES","NO"), "")</f>
        <v/>
      </c>
      <c r="C44" t="str">
        <f>IF(AND(Analysis!$S47&gt;0,Analysis!Q47&gt;0), IF(Analysis!$S47&lt;Analysis!Q47,"YES","NO"), "")</f>
        <v/>
      </c>
      <c r="D44" t="str">
        <f>IF(AND(Analysis!$S47&gt;0,Analysis!R47&gt;0), IF(Analysis!$S47&lt;Analysis!R47,"YES","NO"), "")</f>
        <v/>
      </c>
      <c r="E44" t="str">
        <f>IF(AND(Analysis!$S47&gt;0,Analysis!S47&gt;0), IF(Analysis!$S47&lt;Analysis!S47,"YES","NO"), "")</f>
        <v/>
      </c>
      <c r="F44" t="str">
        <f>IF(AND(Analysis!$S47&gt;0,Analysis!T47&gt;0), IF(Analysis!$S47&lt;Analysis!T47,"YES","NO"), "")</f>
        <v/>
      </c>
      <c r="G44" t="str">
        <f>IF(AND(Analysis!$S47&gt;0,Analysis!U47&gt;0), IF(Analysis!$S47&lt;Analysis!U47,"YES","NO"), "")</f>
        <v/>
      </c>
      <c r="H44" t="str">
        <f>IF(AND(Analysis!$S47&gt;0,Analysis!V47&gt;0), IF(Analysis!$S47&lt;Analysis!V47,"YES","NO"), "")</f>
        <v/>
      </c>
      <c r="I44" t="str">
        <f>IF(AND(Analysis!$S47&gt;0,Analysis!W47&gt;0), IF(Analysis!$S47&lt;Analysis!W47,"YES","NO"), "")</f>
        <v/>
      </c>
      <c r="J44" t="str">
        <f>IF(AND(Analysis!$S47&gt;0,Analysis!X47&gt;0), IF(Analysis!$S47&lt;Analysis!X47,"YES","NO"), "")</f>
        <v/>
      </c>
      <c r="K44" t="str">
        <f>IF(AND(Analysis!$S47&gt;0,Analysis!Y47&gt;0), IF(Analysis!$S47&lt;Analysis!Y47,"YES","NO"), "")</f>
        <v/>
      </c>
      <c r="L44" t="str">
        <f>IF(AND(Analysis!$S47&gt;0,Analysis!Z47&gt;0), IF(Analysis!$S47&lt;Analysis!Z47,"YES","NO"), "")</f>
        <v/>
      </c>
      <c r="M44" t="str">
        <f>IF(AND(Analysis!$S47&gt;0,Analysis!AA47&gt;0), IF(Analysis!$S47&lt;Analysis!AA47,"YES","NO"), "")</f>
        <v/>
      </c>
      <c r="N44" t="str">
        <f>IF(AND(Analysis!$S47&gt;0,Analysis!AB47&gt;0), IF(Analysis!$S47&lt;Analysis!AB47,"YES","NO"), "")</f>
        <v/>
      </c>
      <c r="O44" t="str">
        <f>IF(AND(Analysis!$S47&gt;0,Analysis!AC47&gt;0), IF(Analysis!$S47&lt;Analysis!AC47,"YES","NO"), "")</f>
        <v/>
      </c>
      <c r="P44" t="str">
        <f>IF(AND(Analysis!$S47&gt;0,Analysis!AD47&gt;0), IF(Analysis!$S47&lt;Analysis!AD47,"YES","NO"), "")</f>
        <v/>
      </c>
      <c r="Q44" t="str">
        <f>IF(AND(Analysis!$S47&gt;0,Analysis!AE47&gt;0), IF(Analysis!$S47&lt;Analysis!AE47,"YES","NO"), "")</f>
        <v/>
      </c>
      <c r="R44" t="str">
        <f>IF(AND(Analysis!$S47&gt;0,Analysis!AF47&gt;0), IF(Analysis!$S47&lt;Analysis!AF47,"YES","NO"), "")</f>
        <v/>
      </c>
      <c r="S44" t="str">
        <f>IF(AND(Analysis!$S47&gt;0,Analysis!AG47&gt;0), IF(Analysis!$S47&lt;Analysis!AG47,"YES","NO"), "")</f>
        <v/>
      </c>
      <c r="T44" t="str">
        <f>IF(AND(Analysis!$S47&gt;0,Analysis!AH47&gt;0), IF(Analysis!$S47&lt;Analysis!AH47,"YES","NO"), "")</f>
        <v/>
      </c>
    </row>
    <row r="45" spans="2:20" x14ac:dyDescent="0.3">
      <c r="B45" t="str">
        <f>IF(AND(Analysis!$S48&gt;0,Analysis!P48&gt;0), IF(Analysis!$S48&lt;Analysis!P48,"YES","NO"), "")</f>
        <v/>
      </c>
      <c r="C45" t="str">
        <f>IF(AND(Analysis!$S48&gt;0,Analysis!Q48&gt;0), IF(Analysis!$S48&lt;Analysis!Q48,"YES","NO"), "")</f>
        <v/>
      </c>
      <c r="D45" t="str">
        <f>IF(AND(Analysis!$S48&gt;0,Analysis!R48&gt;0), IF(Analysis!$S48&lt;Analysis!R48,"YES","NO"), "")</f>
        <v/>
      </c>
      <c r="E45" t="str">
        <f>IF(AND(Analysis!$S48&gt;0,Analysis!S48&gt;0), IF(Analysis!$S48&lt;Analysis!S48,"YES","NO"), "")</f>
        <v>NO</v>
      </c>
      <c r="F45" t="str">
        <f>IF(AND(Analysis!$S48&gt;0,Analysis!T48&gt;0), IF(Analysis!$S48&lt;Analysis!T48,"YES","NO"), "")</f>
        <v/>
      </c>
      <c r="G45" t="str">
        <f>IF(AND(Analysis!$S48&gt;0,Analysis!U48&gt;0), IF(Analysis!$S48&lt;Analysis!U48,"YES","NO"), "")</f>
        <v/>
      </c>
      <c r="H45" t="str">
        <f>IF(AND(Analysis!$S48&gt;0,Analysis!V48&gt;0), IF(Analysis!$S48&lt;Analysis!V48,"YES","NO"), "")</f>
        <v/>
      </c>
      <c r="I45" t="str">
        <f>IF(AND(Analysis!$S48&gt;0,Analysis!W48&gt;0), IF(Analysis!$S48&lt;Analysis!W48,"YES","NO"), "")</f>
        <v/>
      </c>
      <c r="J45" t="str">
        <f>IF(AND(Analysis!$S48&gt;0,Analysis!X48&gt;0), IF(Analysis!$S48&lt;Analysis!X48,"YES","NO"), "")</f>
        <v/>
      </c>
      <c r="K45" t="str">
        <f>IF(AND(Analysis!$S48&gt;0,Analysis!Y48&gt;0), IF(Analysis!$S48&lt;Analysis!Y48,"YES","NO"), "")</f>
        <v/>
      </c>
      <c r="L45" t="str">
        <f>IF(AND(Analysis!$S48&gt;0,Analysis!Z48&gt;0), IF(Analysis!$S48&lt;Analysis!Z48,"YES","NO"), "")</f>
        <v>YES</v>
      </c>
      <c r="M45" t="str">
        <f>IF(AND(Analysis!$S48&gt;0,Analysis!AA48&gt;0), IF(Analysis!$S48&lt;Analysis!AA48,"YES","NO"), "")</f>
        <v/>
      </c>
      <c r="N45" t="str">
        <f>IF(AND(Analysis!$S48&gt;0,Analysis!AB48&gt;0), IF(Analysis!$S48&lt;Analysis!AB48,"YES","NO"), "")</f>
        <v/>
      </c>
      <c r="O45" t="str">
        <f>IF(AND(Analysis!$S48&gt;0,Analysis!AC48&gt;0), IF(Analysis!$S48&lt;Analysis!AC48,"YES","NO"), "")</f>
        <v/>
      </c>
      <c r="P45" t="str">
        <f>IF(AND(Analysis!$S48&gt;0,Analysis!AD48&gt;0), IF(Analysis!$S48&lt;Analysis!AD48,"YES","NO"), "")</f>
        <v/>
      </c>
      <c r="Q45" t="str">
        <f>IF(AND(Analysis!$S48&gt;0,Analysis!AE48&gt;0), IF(Analysis!$S48&lt;Analysis!AE48,"YES","NO"), "")</f>
        <v>YES</v>
      </c>
      <c r="R45" t="str">
        <f>IF(AND(Analysis!$S48&gt;0,Analysis!AF48&gt;0), IF(Analysis!$S48&lt;Analysis!AF48,"YES","NO"), "")</f>
        <v/>
      </c>
      <c r="S45" t="str">
        <f>IF(AND(Analysis!$S48&gt;0,Analysis!AG48&gt;0), IF(Analysis!$S48&lt;Analysis!AG48,"YES","NO"), "")</f>
        <v/>
      </c>
      <c r="T45" t="str">
        <f>IF(AND(Analysis!$S48&gt;0,Analysis!AH48&gt;0), IF(Analysis!$S48&lt;Analysis!AH48,"YES","NO"), "")</f>
        <v/>
      </c>
    </row>
    <row r="46" spans="2:20" x14ac:dyDescent="0.3">
      <c r="B46" t="str">
        <f>IF(AND(Analysis!$S49&gt;0,Analysis!P49&gt;0), IF(Analysis!$S49&lt;Analysis!P49,"YES","NO"), "")</f>
        <v/>
      </c>
      <c r="C46" t="str">
        <f>IF(AND(Analysis!$S49&gt;0,Analysis!Q49&gt;0), IF(Analysis!$S49&lt;Analysis!Q49,"YES","NO"), "")</f>
        <v/>
      </c>
      <c r="D46" t="str">
        <f>IF(AND(Analysis!$S49&gt;0,Analysis!R49&gt;0), IF(Analysis!$S49&lt;Analysis!R49,"YES","NO"), "")</f>
        <v/>
      </c>
      <c r="E46" t="str">
        <f>IF(AND(Analysis!$S49&gt;0,Analysis!S49&gt;0), IF(Analysis!$S49&lt;Analysis!S49,"YES","NO"), "")</f>
        <v/>
      </c>
      <c r="F46" t="str">
        <f>IF(AND(Analysis!$S49&gt;0,Analysis!T49&gt;0), IF(Analysis!$S49&lt;Analysis!T49,"YES","NO"), "")</f>
        <v/>
      </c>
      <c r="G46" t="str">
        <f>IF(AND(Analysis!$S49&gt;0,Analysis!U49&gt;0), IF(Analysis!$S49&lt;Analysis!U49,"YES","NO"), "")</f>
        <v/>
      </c>
      <c r="H46" t="str">
        <f>IF(AND(Analysis!$S49&gt;0,Analysis!V49&gt;0), IF(Analysis!$S49&lt;Analysis!V49,"YES","NO"), "")</f>
        <v/>
      </c>
      <c r="I46" t="str">
        <f>IF(AND(Analysis!$S49&gt;0,Analysis!W49&gt;0), IF(Analysis!$S49&lt;Analysis!W49,"YES","NO"), "")</f>
        <v/>
      </c>
      <c r="J46" t="str">
        <f>IF(AND(Analysis!$S49&gt;0,Analysis!X49&gt;0), IF(Analysis!$S49&lt;Analysis!X49,"YES","NO"), "")</f>
        <v/>
      </c>
      <c r="K46" t="str">
        <f>IF(AND(Analysis!$S49&gt;0,Analysis!Y49&gt;0), IF(Analysis!$S49&lt;Analysis!Y49,"YES","NO"), "")</f>
        <v/>
      </c>
      <c r="L46" t="str">
        <f>IF(AND(Analysis!$S49&gt;0,Analysis!Z49&gt;0), IF(Analysis!$S49&lt;Analysis!Z49,"YES","NO"), "")</f>
        <v/>
      </c>
      <c r="M46" t="str">
        <f>IF(AND(Analysis!$S49&gt;0,Analysis!AA49&gt;0), IF(Analysis!$S49&lt;Analysis!AA49,"YES","NO"), "")</f>
        <v/>
      </c>
      <c r="N46" t="str">
        <f>IF(AND(Analysis!$S49&gt;0,Analysis!AB49&gt;0), IF(Analysis!$S49&lt;Analysis!AB49,"YES","NO"), "")</f>
        <v/>
      </c>
      <c r="O46" t="str">
        <f>IF(AND(Analysis!$S49&gt;0,Analysis!AC49&gt;0), IF(Analysis!$S49&lt;Analysis!AC49,"YES","NO"), "")</f>
        <v/>
      </c>
      <c r="P46" t="str">
        <f>IF(AND(Analysis!$S49&gt;0,Analysis!AD49&gt;0), IF(Analysis!$S49&lt;Analysis!AD49,"YES","NO"), "")</f>
        <v/>
      </c>
      <c r="Q46" t="str">
        <f>IF(AND(Analysis!$S49&gt;0,Analysis!AE49&gt;0), IF(Analysis!$S49&lt;Analysis!AE49,"YES","NO"), "")</f>
        <v/>
      </c>
      <c r="R46" t="str">
        <f>IF(AND(Analysis!$S49&gt;0,Analysis!AF49&gt;0), IF(Analysis!$S49&lt;Analysis!AF49,"YES","NO"), "")</f>
        <v/>
      </c>
      <c r="S46" t="str">
        <f>IF(AND(Analysis!$S49&gt;0,Analysis!AG49&gt;0), IF(Analysis!$S49&lt;Analysis!AG49,"YES","NO"), "")</f>
        <v/>
      </c>
      <c r="T46" t="str">
        <f>IF(AND(Analysis!$S49&gt;0,Analysis!AH49&gt;0), IF(Analysis!$S49&lt;Analysis!AH49,"YES","NO"), "")</f>
        <v/>
      </c>
    </row>
    <row r="47" spans="2:20" x14ac:dyDescent="0.3">
      <c r="B47" t="str">
        <f>IF(AND(Analysis!$S50&gt;0,Analysis!P50&gt;0), IF(Analysis!$S50&lt;Analysis!P50,"YES","NO"), "")</f>
        <v/>
      </c>
      <c r="C47" t="str">
        <f>IF(AND(Analysis!$S50&gt;0,Analysis!Q50&gt;0), IF(Analysis!$S50&lt;Analysis!Q50,"YES","NO"), "")</f>
        <v/>
      </c>
      <c r="D47" t="str">
        <f>IF(AND(Analysis!$S50&gt;0,Analysis!R50&gt;0), IF(Analysis!$S50&lt;Analysis!R50,"YES","NO"), "")</f>
        <v/>
      </c>
      <c r="E47" t="str">
        <f>IF(AND(Analysis!$S50&gt;0,Analysis!S50&gt;0), IF(Analysis!$S50&lt;Analysis!S50,"YES","NO"), "")</f>
        <v>NO</v>
      </c>
      <c r="F47" t="str">
        <f>IF(AND(Analysis!$S50&gt;0,Analysis!T50&gt;0), IF(Analysis!$S50&lt;Analysis!T50,"YES","NO"), "")</f>
        <v/>
      </c>
      <c r="G47" t="str">
        <f>IF(AND(Analysis!$S50&gt;0,Analysis!U50&gt;0), IF(Analysis!$S50&lt;Analysis!U50,"YES","NO"), "")</f>
        <v/>
      </c>
      <c r="H47" t="str">
        <f>IF(AND(Analysis!$S50&gt;0,Analysis!V50&gt;0), IF(Analysis!$S50&lt;Analysis!V50,"YES","NO"), "")</f>
        <v/>
      </c>
      <c r="I47" t="str">
        <f>IF(AND(Analysis!$S50&gt;0,Analysis!W50&gt;0), IF(Analysis!$S50&lt;Analysis!W50,"YES","NO"), "")</f>
        <v/>
      </c>
      <c r="J47" t="str">
        <f>IF(AND(Analysis!$S50&gt;0,Analysis!X50&gt;0), IF(Analysis!$S50&lt;Analysis!X50,"YES","NO"), "")</f>
        <v/>
      </c>
      <c r="K47" t="str">
        <f>IF(AND(Analysis!$S50&gt;0,Analysis!Y50&gt;0), IF(Analysis!$S50&lt;Analysis!Y50,"YES","NO"), "")</f>
        <v/>
      </c>
      <c r="L47" t="str">
        <f>IF(AND(Analysis!$S50&gt;0,Analysis!Z50&gt;0), IF(Analysis!$S50&lt;Analysis!Z50,"YES","NO"), "")</f>
        <v>YES</v>
      </c>
      <c r="M47" t="str">
        <f>IF(AND(Analysis!$S50&gt;0,Analysis!AA50&gt;0), IF(Analysis!$S50&lt;Analysis!AA50,"YES","NO"), "")</f>
        <v/>
      </c>
      <c r="N47" t="str">
        <f>IF(AND(Analysis!$S50&gt;0,Analysis!AB50&gt;0), IF(Analysis!$S50&lt;Analysis!AB50,"YES","NO"), "")</f>
        <v/>
      </c>
      <c r="O47" t="str">
        <f>IF(AND(Analysis!$S50&gt;0,Analysis!AC50&gt;0), IF(Analysis!$S50&lt;Analysis!AC50,"YES","NO"), "")</f>
        <v/>
      </c>
      <c r="P47" t="str">
        <f>IF(AND(Analysis!$S50&gt;0,Analysis!AD50&gt;0), IF(Analysis!$S50&lt;Analysis!AD50,"YES","NO"), "")</f>
        <v/>
      </c>
      <c r="Q47" t="str">
        <f>IF(AND(Analysis!$S50&gt;0,Analysis!AE50&gt;0), IF(Analysis!$S50&lt;Analysis!AE50,"YES","NO"), "")</f>
        <v>YES</v>
      </c>
      <c r="R47" t="str">
        <f>IF(AND(Analysis!$S50&gt;0,Analysis!AF50&gt;0), IF(Analysis!$S50&lt;Analysis!AF50,"YES","NO"), "")</f>
        <v>YES</v>
      </c>
      <c r="S47" t="str">
        <f>IF(AND(Analysis!$S50&gt;0,Analysis!AG50&gt;0), IF(Analysis!$S50&lt;Analysis!AG50,"YES","NO"), "")</f>
        <v>YES</v>
      </c>
      <c r="T47" t="str">
        <f>IF(AND(Analysis!$S50&gt;0,Analysis!AH50&gt;0), IF(Analysis!$S50&lt;Analysis!AH50,"YES","NO"), "")</f>
        <v/>
      </c>
    </row>
    <row r="48" spans="2:20" x14ac:dyDescent="0.3">
      <c r="B48" t="str">
        <f>IF(AND(Analysis!$S51&gt;0,Analysis!P51&gt;0), IF(Analysis!$S51&lt;Analysis!P51,"YES","NO"), "")</f>
        <v/>
      </c>
      <c r="C48" t="str">
        <f>IF(AND(Analysis!$S51&gt;0,Analysis!Q51&gt;0), IF(Analysis!$S51&lt;Analysis!Q51,"YES","NO"), "")</f>
        <v/>
      </c>
      <c r="D48" t="str">
        <f>IF(AND(Analysis!$S51&gt;0,Analysis!R51&gt;0), IF(Analysis!$S51&lt;Analysis!R51,"YES","NO"), "")</f>
        <v/>
      </c>
      <c r="E48" t="str">
        <f>IF(AND(Analysis!$S51&gt;0,Analysis!S51&gt;0), IF(Analysis!$S51&lt;Analysis!S51,"YES","NO"), "")</f>
        <v>NO</v>
      </c>
      <c r="F48" t="str">
        <f>IF(AND(Analysis!$S51&gt;0,Analysis!T51&gt;0), IF(Analysis!$S51&lt;Analysis!T51,"YES","NO"), "")</f>
        <v>YES</v>
      </c>
      <c r="G48" t="str">
        <f>IF(AND(Analysis!$S51&gt;0,Analysis!U51&gt;0), IF(Analysis!$S51&lt;Analysis!U51,"YES","NO"), "")</f>
        <v/>
      </c>
      <c r="H48" t="str">
        <f>IF(AND(Analysis!$S51&gt;0,Analysis!V51&gt;0), IF(Analysis!$S51&lt;Analysis!V51,"YES","NO"), "")</f>
        <v/>
      </c>
      <c r="I48" t="str">
        <f>IF(AND(Analysis!$S51&gt;0,Analysis!W51&gt;0), IF(Analysis!$S51&lt;Analysis!W51,"YES","NO"), "")</f>
        <v/>
      </c>
      <c r="J48" t="str">
        <f>IF(AND(Analysis!$S51&gt;0,Analysis!X51&gt;0), IF(Analysis!$S51&lt;Analysis!X51,"YES","NO"), "")</f>
        <v/>
      </c>
      <c r="K48" t="str">
        <f>IF(AND(Analysis!$S51&gt;0,Analysis!Y51&gt;0), IF(Analysis!$S51&lt;Analysis!Y51,"YES","NO"), "")</f>
        <v/>
      </c>
      <c r="L48" t="str">
        <f>IF(AND(Analysis!$S51&gt;0,Analysis!Z51&gt;0), IF(Analysis!$S51&lt;Analysis!Z51,"YES","NO"), "")</f>
        <v>YES</v>
      </c>
      <c r="M48" t="str">
        <f>IF(AND(Analysis!$S51&gt;0,Analysis!AA51&gt;0), IF(Analysis!$S51&lt;Analysis!AA51,"YES","NO"), "")</f>
        <v/>
      </c>
      <c r="N48" t="str">
        <f>IF(AND(Analysis!$S51&gt;0,Analysis!AB51&gt;0), IF(Analysis!$S51&lt;Analysis!AB51,"YES","NO"), "")</f>
        <v/>
      </c>
      <c r="O48" t="str">
        <f>IF(AND(Analysis!$S51&gt;0,Analysis!AC51&gt;0), IF(Analysis!$S51&lt;Analysis!AC51,"YES","NO"), "")</f>
        <v/>
      </c>
      <c r="P48" t="str">
        <f>IF(AND(Analysis!$S51&gt;0,Analysis!AD51&gt;0), IF(Analysis!$S51&lt;Analysis!AD51,"YES","NO"), "")</f>
        <v>NO</v>
      </c>
      <c r="Q48" t="str">
        <f>IF(AND(Analysis!$S51&gt;0,Analysis!AE51&gt;0), IF(Analysis!$S51&lt;Analysis!AE51,"YES","NO"), "")</f>
        <v>YES</v>
      </c>
      <c r="R48" t="str">
        <f>IF(AND(Analysis!$S51&gt;0,Analysis!AF51&gt;0), IF(Analysis!$S51&lt;Analysis!AF51,"YES","NO"), "")</f>
        <v/>
      </c>
      <c r="S48" t="str">
        <f>IF(AND(Analysis!$S51&gt;0,Analysis!AG51&gt;0), IF(Analysis!$S51&lt;Analysis!AG51,"YES","NO"), "")</f>
        <v/>
      </c>
      <c r="T48" t="str">
        <f>IF(AND(Analysis!$S51&gt;0,Analysis!AH51&gt;0), IF(Analysis!$S51&lt;Analysis!AH51,"YES","NO"), "")</f>
        <v/>
      </c>
    </row>
    <row r="49" spans="2:20" x14ac:dyDescent="0.3">
      <c r="B49" t="str">
        <f>IF(AND(Analysis!$S52&gt;0,Analysis!P52&gt;0), IF(Analysis!$S52&lt;Analysis!P52,"YES","NO"), "")</f>
        <v/>
      </c>
      <c r="C49" t="str">
        <f>IF(AND(Analysis!$S52&gt;0,Analysis!Q52&gt;0), IF(Analysis!$S52&lt;Analysis!Q52,"YES","NO"), "")</f>
        <v/>
      </c>
      <c r="D49" t="str">
        <f>IF(AND(Analysis!$S52&gt;0,Analysis!R52&gt;0), IF(Analysis!$S52&lt;Analysis!R52,"YES","NO"), "")</f>
        <v/>
      </c>
      <c r="E49" t="str">
        <f>IF(AND(Analysis!$S52&gt;0,Analysis!S52&gt;0), IF(Analysis!$S52&lt;Analysis!S52,"YES","NO"), "")</f>
        <v/>
      </c>
      <c r="F49" t="str">
        <f>IF(AND(Analysis!$S52&gt;0,Analysis!T52&gt;0), IF(Analysis!$S52&lt;Analysis!T52,"YES","NO"), "")</f>
        <v/>
      </c>
      <c r="G49" t="str">
        <f>IF(AND(Analysis!$S52&gt;0,Analysis!U52&gt;0), IF(Analysis!$S52&lt;Analysis!U52,"YES","NO"), "")</f>
        <v/>
      </c>
      <c r="H49" t="str">
        <f>IF(AND(Analysis!$S52&gt;0,Analysis!V52&gt;0), IF(Analysis!$S52&lt;Analysis!V52,"YES","NO"), "")</f>
        <v/>
      </c>
      <c r="I49" t="str">
        <f>IF(AND(Analysis!$S52&gt;0,Analysis!W52&gt;0), IF(Analysis!$S52&lt;Analysis!W52,"YES","NO"), "")</f>
        <v/>
      </c>
      <c r="J49" t="str">
        <f>IF(AND(Analysis!$S52&gt;0,Analysis!X52&gt;0), IF(Analysis!$S52&lt;Analysis!X52,"YES","NO"), "")</f>
        <v/>
      </c>
      <c r="K49" t="str">
        <f>IF(AND(Analysis!$S52&gt;0,Analysis!Y52&gt;0), IF(Analysis!$S52&lt;Analysis!Y52,"YES","NO"), "")</f>
        <v/>
      </c>
      <c r="L49" t="str">
        <f>IF(AND(Analysis!$S52&gt;0,Analysis!Z52&gt;0), IF(Analysis!$S52&lt;Analysis!Z52,"YES","NO"), "")</f>
        <v/>
      </c>
      <c r="M49" t="str">
        <f>IF(AND(Analysis!$S52&gt;0,Analysis!AA52&gt;0), IF(Analysis!$S52&lt;Analysis!AA52,"YES","NO"), "")</f>
        <v/>
      </c>
      <c r="N49" t="str">
        <f>IF(AND(Analysis!$S52&gt;0,Analysis!AB52&gt;0), IF(Analysis!$S52&lt;Analysis!AB52,"YES","NO"), "")</f>
        <v/>
      </c>
      <c r="O49" t="str">
        <f>IF(AND(Analysis!$S52&gt;0,Analysis!AC52&gt;0), IF(Analysis!$S52&lt;Analysis!AC52,"YES","NO"), "")</f>
        <v/>
      </c>
      <c r="P49" t="str">
        <f>IF(AND(Analysis!$S52&gt;0,Analysis!AD52&gt;0), IF(Analysis!$S52&lt;Analysis!AD52,"YES","NO"), "")</f>
        <v/>
      </c>
      <c r="Q49" t="str">
        <f>IF(AND(Analysis!$S52&gt;0,Analysis!AE52&gt;0), IF(Analysis!$S52&lt;Analysis!AE52,"YES","NO"), "")</f>
        <v/>
      </c>
      <c r="R49" t="str">
        <f>IF(AND(Analysis!$S52&gt;0,Analysis!AF52&gt;0), IF(Analysis!$S52&lt;Analysis!AF52,"YES","NO"), "")</f>
        <v/>
      </c>
      <c r="S49" t="str">
        <f>IF(AND(Analysis!$S52&gt;0,Analysis!AG52&gt;0), IF(Analysis!$S52&lt;Analysis!AG52,"YES","NO"), "")</f>
        <v/>
      </c>
      <c r="T49" t="str">
        <f>IF(AND(Analysis!$S52&gt;0,Analysis!AH52&gt;0), IF(Analysis!$S52&lt;Analysis!AH52,"YES","NO"), "")</f>
        <v/>
      </c>
    </row>
    <row r="50" spans="2:20" x14ac:dyDescent="0.3">
      <c r="B50" t="str">
        <f>IF(AND(Analysis!$S53&gt;0,Analysis!P53&gt;0), IF(Analysis!$S53&lt;Analysis!P53,"YES","NO"), "")</f>
        <v/>
      </c>
      <c r="C50" t="str">
        <f>IF(AND(Analysis!$S53&gt;0,Analysis!Q53&gt;0), IF(Analysis!$S53&lt;Analysis!Q53,"YES","NO"), "")</f>
        <v/>
      </c>
      <c r="D50" t="str">
        <f>IF(AND(Analysis!$S53&gt;0,Analysis!R53&gt;0), IF(Analysis!$S53&lt;Analysis!R53,"YES","NO"), "")</f>
        <v/>
      </c>
      <c r="E50" t="str">
        <f>IF(AND(Analysis!$S53&gt;0,Analysis!S53&gt;0), IF(Analysis!$S53&lt;Analysis!S53,"YES","NO"), "")</f>
        <v/>
      </c>
      <c r="F50" t="str">
        <f>IF(AND(Analysis!$S53&gt;0,Analysis!T53&gt;0), IF(Analysis!$S53&lt;Analysis!T53,"YES","NO"), "")</f>
        <v/>
      </c>
      <c r="G50" t="str">
        <f>IF(AND(Analysis!$S53&gt;0,Analysis!U53&gt;0), IF(Analysis!$S53&lt;Analysis!U53,"YES","NO"), "")</f>
        <v/>
      </c>
      <c r="H50" t="str">
        <f>IF(AND(Analysis!$S53&gt;0,Analysis!V53&gt;0), IF(Analysis!$S53&lt;Analysis!V53,"YES","NO"), "")</f>
        <v/>
      </c>
      <c r="I50" t="str">
        <f>IF(AND(Analysis!$S53&gt;0,Analysis!W53&gt;0), IF(Analysis!$S53&lt;Analysis!W53,"YES","NO"), "")</f>
        <v/>
      </c>
      <c r="J50" t="str">
        <f>IF(AND(Analysis!$S53&gt;0,Analysis!X53&gt;0), IF(Analysis!$S53&lt;Analysis!X53,"YES","NO"), "")</f>
        <v/>
      </c>
      <c r="K50" t="str">
        <f>IF(AND(Analysis!$S53&gt;0,Analysis!Y53&gt;0), IF(Analysis!$S53&lt;Analysis!Y53,"YES","NO"), "")</f>
        <v/>
      </c>
      <c r="L50" t="str">
        <f>IF(AND(Analysis!$S53&gt;0,Analysis!Z53&gt;0), IF(Analysis!$S53&lt;Analysis!Z53,"YES","NO"), "")</f>
        <v/>
      </c>
      <c r="M50" t="str">
        <f>IF(AND(Analysis!$S53&gt;0,Analysis!AA53&gt;0), IF(Analysis!$S53&lt;Analysis!AA53,"YES","NO"), "")</f>
        <v/>
      </c>
      <c r="N50" t="str">
        <f>IF(AND(Analysis!$S53&gt;0,Analysis!AB53&gt;0), IF(Analysis!$S53&lt;Analysis!AB53,"YES","NO"), "")</f>
        <v/>
      </c>
      <c r="O50" t="str">
        <f>IF(AND(Analysis!$S53&gt;0,Analysis!AC53&gt;0), IF(Analysis!$S53&lt;Analysis!AC53,"YES","NO"), "")</f>
        <v/>
      </c>
      <c r="P50" t="str">
        <f>IF(AND(Analysis!$S53&gt;0,Analysis!AD53&gt;0), IF(Analysis!$S53&lt;Analysis!AD53,"YES","NO"), "")</f>
        <v/>
      </c>
      <c r="Q50" t="str">
        <f>IF(AND(Analysis!$S53&gt;0,Analysis!AE53&gt;0), IF(Analysis!$S53&lt;Analysis!AE53,"YES","NO"), "")</f>
        <v/>
      </c>
      <c r="R50" t="str">
        <f>IF(AND(Analysis!$S53&gt;0,Analysis!AF53&gt;0), IF(Analysis!$S53&lt;Analysis!AF53,"YES","NO"), "")</f>
        <v/>
      </c>
      <c r="S50" t="str">
        <f>IF(AND(Analysis!$S53&gt;0,Analysis!AG53&gt;0), IF(Analysis!$S53&lt;Analysis!AG53,"YES","NO"), "")</f>
        <v/>
      </c>
      <c r="T50" t="str">
        <f>IF(AND(Analysis!$S53&gt;0,Analysis!AH53&gt;0), IF(Analysis!$S53&lt;Analysis!AH53,"YES","NO"), "")</f>
        <v/>
      </c>
    </row>
    <row r="51" spans="2:20" x14ac:dyDescent="0.3">
      <c r="B51" t="str">
        <f>IF(AND(Analysis!$S54&gt;0,Analysis!P54&gt;0), IF(Analysis!$S54&lt;Analysis!P54,"YES","NO"), "")</f>
        <v/>
      </c>
      <c r="C51" t="str">
        <f>IF(AND(Analysis!$S54&gt;0,Analysis!Q54&gt;0), IF(Analysis!$S54&lt;Analysis!Q54,"YES","NO"), "")</f>
        <v/>
      </c>
      <c r="D51" t="str">
        <f>IF(AND(Analysis!$S54&gt;0,Analysis!R54&gt;0), IF(Analysis!$S54&lt;Analysis!R54,"YES","NO"), "")</f>
        <v/>
      </c>
      <c r="E51" t="str">
        <f>IF(AND(Analysis!$S54&gt;0,Analysis!S54&gt;0), IF(Analysis!$S54&lt;Analysis!S54,"YES","NO"), "")</f>
        <v/>
      </c>
      <c r="F51" t="str">
        <f>IF(AND(Analysis!$S54&gt;0,Analysis!T54&gt;0), IF(Analysis!$S54&lt;Analysis!T54,"YES","NO"), "")</f>
        <v/>
      </c>
      <c r="G51" t="str">
        <f>IF(AND(Analysis!$S54&gt;0,Analysis!U54&gt;0), IF(Analysis!$S54&lt;Analysis!U54,"YES","NO"), "")</f>
        <v/>
      </c>
      <c r="H51" t="str">
        <f>IF(AND(Analysis!$S54&gt;0,Analysis!V54&gt;0), IF(Analysis!$S54&lt;Analysis!V54,"YES","NO"), "")</f>
        <v/>
      </c>
      <c r="I51" t="str">
        <f>IF(AND(Analysis!$S54&gt;0,Analysis!W54&gt;0), IF(Analysis!$S54&lt;Analysis!W54,"YES","NO"), "")</f>
        <v/>
      </c>
      <c r="J51" t="str">
        <f>IF(AND(Analysis!$S54&gt;0,Analysis!X54&gt;0), IF(Analysis!$S54&lt;Analysis!X54,"YES","NO"), "")</f>
        <v/>
      </c>
      <c r="K51" t="str">
        <f>IF(AND(Analysis!$S54&gt;0,Analysis!Y54&gt;0), IF(Analysis!$S54&lt;Analysis!Y54,"YES","NO"), "")</f>
        <v/>
      </c>
      <c r="L51" t="str">
        <f>IF(AND(Analysis!$S54&gt;0,Analysis!Z54&gt;0), IF(Analysis!$S54&lt;Analysis!Z54,"YES","NO"), "")</f>
        <v/>
      </c>
      <c r="M51" t="str">
        <f>IF(AND(Analysis!$S54&gt;0,Analysis!AA54&gt;0), IF(Analysis!$S54&lt;Analysis!AA54,"YES","NO"), "")</f>
        <v/>
      </c>
      <c r="N51" t="str">
        <f>IF(AND(Analysis!$S54&gt;0,Analysis!AB54&gt;0), IF(Analysis!$S54&lt;Analysis!AB54,"YES","NO"), "")</f>
        <v/>
      </c>
      <c r="O51" t="str">
        <f>IF(AND(Analysis!$S54&gt;0,Analysis!AC54&gt;0), IF(Analysis!$S54&lt;Analysis!AC54,"YES","NO"), "")</f>
        <v/>
      </c>
      <c r="P51" t="str">
        <f>IF(AND(Analysis!$S54&gt;0,Analysis!AD54&gt;0), IF(Analysis!$S54&lt;Analysis!AD54,"YES","NO"), "")</f>
        <v/>
      </c>
      <c r="Q51" t="str">
        <f>IF(AND(Analysis!$S54&gt;0,Analysis!AE54&gt;0), IF(Analysis!$S54&lt;Analysis!AE54,"YES","NO"), "")</f>
        <v/>
      </c>
      <c r="R51" t="str">
        <f>IF(AND(Analysis!$S54&gt;0,Analysis!AF54&gt;0), IF(Analysis!$S54&lt;Analysis!AF54,"YES","NO"), "")</f>
        <v/>
      </c>
      <c r="S51" t="str">
        <f>IF(AND(Analysis!$S54&gt;0,Analysis!AG54&gt;0), IF(Analysis!$S54&lt;Analysis!AG54,"YES","NO"), "")</f>
        <v/>
      </c>
      <c r="T51" t="str">
        <f>IF(AND(Analysis!$S54&gt;0,Analysis!AH54&gt;0), IF(Analysis!$S54&lt;Analysis!AH54,"YES","NO"), "")</f>
        <v/>
      </c>
    </row>
    <row r="52" spans="2:20" x14ac:dyDescent="0.3">
      <c r="B52" t="str">
        <f>IF(AND(Analysis!$S56&gt;0,Analysis!P56&gt;0), IF(Analysis!$S56&lt;Analysis!P56,"YES","NO"), "")</f>
        <v/>
      </c>
      <c r="C52" t="str">
        <f>IF(AND(Analysis!$S56&gt;0,Analysis!Q56&gt;0), IF(Analysis!$S56&lt;Analysis!Q56,"YES","NO"), "")</f>
        <v/>
      </c>
      <c r="D52" t="str">
        <f>IF(AND(Analysis!$S56&gt;0,Analysis!R56&gt;0), IF(Analysis!$S56&lt;Analysis!R56,"YES","NO"), "")</f>
        <v/>
      </c>
      <c r="E52" t="str">
        <f>IF(AND(Analysis!$S56&gt;0,Analysis!S56&gt;0), IF(Analysis!$S56&lt;Analysis!S56,"YES","NO"), "")</f>
        <v/>
      </c>
      <c r="F52" t="str">
        <f>IF(AND(Analysis!$S56&gt;0,Analysis!T56&gt;0), IF(Analysis!$S56&lt;Analysis!T56,"YES","NO"), "")</f>
        <v/>
      </c>
      <c r="G52" t="str">
        <f>IF(AND(Analysis!$S56&gt;0,Analysis!U56&gt;0), IF(Analysis!$S56&lt;Analysis!U56,"YES","NO"), "")</f>
        <v/>
      </c>
      <c r="H52" t="str">
        <f>IF(AND(Analysis!$S56&gt;0,Analysis!V56&gt;0), IF(Analysis!$S56&lt;Analysis!V56,"YES","NO"), "")</f>
        <v/>
      </c>
      <c r="I52" t="str">
        <f>IF(AND(Analysis!$S56&gt;0,Analysis!W56&gt;0), IF(Analysis!$S56&lt;Analysis!W56,"YES","NO"), "")</f>
        <v/>
      </c>
      <c r="J52" t="str">
        <f>IF(AND(Analysis!$S56&gt;0,Analysis!X56&gt;0), IF(Analysis!$S56&lt;Analysis!X56,"YES","NO"), "")</f>
        <v/>
      </c>
      <c r="K52" t="str">
        <f>IF(AND(Analysis!$S56&gt;0,Analysis!Y56&gt;0), IF(Analysis!$S56&lt;Analysis!Y56,"YES","NO"), "")</f>
        <v/>
      </c>
      <c r="L52" t="str">
        <f>IF(AND(Analysis!$S56&gt;0,Analysis!Z56&gt;0), IF(Analysis!$S56&lt;Analysis!Z56,"YES","NO"), "")</f>
        <v/>
      </c>
      <c r="M52" t="str">
        <f>IF(AND(Analysis!$S56&gt;0,Analysis!AA56&gt;0), IF(Analysis!$S56&lt;Analysis!AA56,"YES","NO"), "")</f>
        <v/>
      </c>
      <c r="N52" t="str">
        <f>IF(AND(Analysis!$S56&gt;0,Analysis!AB56&gt;0), IF(Analysis!$S56&lt;Analysis!AB56,"YES","NO"), "")</f>
        <v/>
      </c>
      <c r="O52" t="str">
        <f>IF(AND(Analysis!$S56&gt;0,Analysis!AC56&gt;0), IF(Analysis!$S56&lt;Analysis!AC56,"YES","NO"), "")</f>
        <v/>
      </c>
      <c r="P52" t="str">
        <f>IF(AND(Analysis!$S56&gt;0,Analysis!AD56&gt;0), IF(Analysis!$S56&lt;Analysis!AD56,"YES","NO"), "")</f>
        <v/>
      </c>
      <c r="Q52" t="str">
        <f>IF(AND(Analysis!$S56&gt;0,Analysis!AE56&gt;0), IF(Analysis!$S56&lt;Analysis!AE56,"YES","NO"), "")</f>
        <v/>
      </c>
      <c r="R52" t="str">
        <f>IF(AND(Analysis!$S56&gt;0,Analysis!AF56&gt;0), IF(Analysis!$S56&lt;Analysis!AF56,"YES","NO"), "")</f>
        <v/>
      </c>
      <c r="S52" t="str">
        <f>IF(AND(Analysis!$S56&gt;0,Analysis!AG56&gt;0), IF(Analysis!$S56&lt;Analysis!AG56,"YES","NO"), "")</f>
        <v/>
      </c>
      <c r="T52" t="str">
        <f>IF(AND(Analysis!$S56&gt;0,Analysis!AH56&gt;0), IF(Analysis!$S56&lt;Analysis!AH56,"YES","NO"), "")</f>
        <v/>
      </c>
    </row>
    <row r="53" spans="2:20" x14ac:dyDescent="0.3">
      <c r="B53" t="str">
        <f>IF(AND(Analysis!$S57&gt;0,Analysis!P57&gt;0), IF(Analysis!$S57&lt;Analysis!P57,"YES","NO"), "")</f>
        <v/>
      </c>
      <c r="C53" t="str">
        <f>IF(AND(Analysis!$S57&gt;0,Analysis!Q57&gt;0), IF(Analysis!$S57&lt;Analysis!Q57,"YES","NO"), "")</f>
        <v/>
      </c>
      <c r="D53" t="str">
        <f>IF(AND(Analysis!$S57&gt;0,Analysis!R57&gt;0), IF(Analysis!$S57&lt;Analysis!R57,"YES","NO"), "")</f>
        <v/>
      </c>
      <c r="E53" t="str">
        <f>IF(AND(Analysis!$S57&gt;0,Analysis!S57&gt;0), IF(Analysis!$S57&lt;Analysis!S57,"YES","NO"), "")</f>
        <v>NO</v>
      </c>
      <c r="F53" t="str">
        <f>IF(AND(Analysis!$S57&gt;0,Analysis!T57&gt;0), IF(Analysis!$S57&lt;Analysis!T57,"YES","NO"), "")</f>
        <v/>
      </c>
      <c r="G53" t="str">
        <f>IF(AND(Analysis!$S57&gt;0,Analysis!U57&gt;0), IF(Analysis!$S57&lt;Analysis!U57,"YES","NO"), "")</f>
        <v/>
      </c>
      <c r="H53" t="str">
        <f>IF(AND(Analysis!$S57&gt;0,Analysis!V57&gt;0), IF(Analysis!$S57&lt;Analysis!V57,"YES","NO"), "")</f>
        <v/>
      </c>
      <c r="I53" t="str">
        <f>IF(AND(Analysis!$S57&gt;0,Analysis!W57&gt;0), IF(Analysis!$S57&lt;Analysis!W57,"YES","NO"), "")</f>
        <v/>
      </c>
      <c r="J53" t="str">
        <f>IF(AND(Analysis!$S57&gt;0,Analysis!X57&gt;0), IF(Analysis!$S57&lt;Analysis!X57,"YES","NO"), "")</f>
        <v/>
      </c>
      <c r="K53" t="str">
        <f>IF(AND(Analysis!$S57&gt;0,Analysis!Y57&gt;0), IF(Analysis!$S57&lt;Analysis!Y57,"YES","NO"), "")</f>
        <v/>
      </c>
      <c r="L53" t="str">
        <f>IF(AND(Analysis!$S57&gt;0,Analysis!Z57&gt;0), IF(Analysis!$S57&lt;Analysis!Z57,"YES","NO"), "")</f>
        <v>YES</v>
      </c>
      <c r="M53" t="str">
        <f>IF(AND(Analysis!$S57&gt;0,Analysis!AA57&gt;0), IF(Analysis!$S57&lt;Analysis!AA57,"YES","NO"), "")</f>
        <v/>
      </c>
      <c r="N53" t="str">
        <f>IF(AND(Analysis!$S57&gt;0,Analysis!AB57&gt;0), IF(Analysis!$S57&lt;Analysis!AB57,"YES","NO"), "")</f>
        <v/>
      </c>
      <c r="O53" t="str">
        <f>IF(AND(Analysis!$S57&gt;0,Analysis!AC57&gt;0), IF(Analysis!$S57&lt;Analysis!AC57,"YES","NO"), "")</f>
        <v/>
      </c>
      <c r="P53" t="str">
        <f>IF(AND(Analysis!$S57&gt;0,Analysis!AD57&gt;0), IF(Analysis!$S57&lt;Analysis!AD57,"YES","NO"), "")</f>
        <v>YES</v>
      </c>
      <c r="Q53" t="str">
        <f>IF(AND(Analysis!$S57&gt;0,Analysis!AE57&gt;0), IF(Analysis!$S57&lt;Analysis!AE57,"YES","NO"), "")</f>
        <v/>
      </c>
      <c r="R53" t="str">
        <f>IF(AND(Analysis!$S57&gt;0,Analysis!AF57&gt;0), IF(Analysis!$S57&lt;Analysis!AF57,"YES","NO"), "")</f>
        <v/>
      </c>
      <c r="S53" t="str">
        <f>IF(AND(Analysis!$S57&gt;0,Analysis!AG57&gt;0), IF(Analysis!$S57&lt;Analysis!AG57,"YES","NO"), "")</f>
        <v/>
      </c>
      <c r="T53" t="str">
        <f>IF(AND(Analysis!$S57&gt;0,Analysis!AH57&gt;0), IF(Analysis!$S57&lt;Analysis!AH57,"YES","NO"), "")</f>
        <v/>
      </c>
    </row>
    <row r="54" spans="2:20" x14ac:dyDescent="0.3">
      <c r="B54" t="str">
        <f>IF(AND(Analysis!$S58&gt;0,Analysis!P58&gt;0), IF(Analysis!$S58&lt;Analysis!P58,"YES","NO"), "")</f>
        <v/>
      </c>
      <c r="C54" t="str">
        <f>IF(AND(Analysis!$S58&gt;0,Analysis!Q58&gt;0), IF(Analysis!$S58&lt;Analysis!Q58,"YES","NO"), "")</f>
        <v/>
      </c>
      <c r="D54" t="str">
        <f>IF(AND(Analysis!$S58&gt;0,Analysis!R58&gt;0), IF(Analysis!$S58&lt;Analysis!R58,"YES","NO"), "")</f>
        <v/>
      </c>
      <c r="E54" t="str">
        <f>IF(AND(Analysis!$S58&gt;0,Analysis!S58&gt;0), IF(Analysis!$S58&lt;Analysis!S58,"YES","NO"), "")</f>
        <v/>
      </c>
      <c r="F54" t="str">
        <f>IF(AND(Analysis!$S58&gt;0,Analysis!T58&gt;0), IF(Analysis!$S58&lt;Analysis!T58,"YES","NO"), "")</f>
        <v/>
      </c>
      <c r="G54" t="str">
        <f>IF(AND(Analysis!$S58&gt;0,Analysis!U58&gt;0), IF(Analysis!$S58&lt;Analysis!U58,"YES","NO"), "")</f>
        <v/>
      </c>
      <c r="H54" t="str">
        <f>IF(AND(Analysis!$S58&gt;0,Analysis!V58&gt;0), IF(Analysis!$S58&lt;Analysis!V58,"YES","NO"), "")</f>
        <v/>
      </c>
      <c r="I54" t="str">
        <f>IF(AND(Analysis!$S58&gt;0,Analysis!W58&gt;0), IF(Analysis!$S58&lt;Analysis!W58,"YES","NO"), "")</f>
        <v/>
      </c>
      <c r="J54" t="str">
        <f>IF(AND(Analysis!$S58&gt;0,Analysis!X58&gt;0), IF(Analysis!$S58&lt;Analysis!X58,"YES","NO"), "")</f>
        <v/>
      </c>
      <c r="K54" t="str">
        <f>IF(AND(Analysis!$S58&gt;0,Analysis!Y58&gt;0), IF(Analysis!$S58&lt;Analysis!Y58,"YES","NO"), "")</f>
        <v/>
      </c>
      <c r="L54" t="str">
        <f>IF(AND(Analysis!$S58&gt;0,Analysis!Z58&gt;0), IF(Analysis!$S58&lt;Analysis!Z58,"YES","NO"), "")</f>
        <v/>
      </c>
      <c r="M54" t="str">
        <f>IF(AND(Analysis!$S58&gt;0,Analysis!AA58&gt;0), IF(Analysis!$S58&lt;Analysis!AA58,"YES","NO"), "")</f>
        <v/>
      </c>
      <c r="N54" t="str">
        <f>IF(AND(Analysis!$S58&gt;0,Analysis!AB58&gt;0), IF(Analysis!$S58&lt;Analysis!AB58,"YES","NO"), "")</f>
        <v/>
      </c>
      <c r="O54" t="str">
        <f>IF(AND(Analysis!$S58&gt;0,Analysis!AC58&gt;0), IF(Analysis!$S58&lt;Analysis!AC58,"YES","NO"), "")</f>
        <v/>
      </c>
      <c r="P54" t="str">
        <f>IF(AND(Analysis!$S58&gt;0,Analysis!AD58&gt;0), IF(Analysis!$S58&lt;Analysis!AD58,"YES","NO"), "")</f>
        <v/>
      </c>
      <c r="Q54" t="str">
        <f>IF(AND(Analysis!$S58&gt;0,Analysis!AE58&gt;0), IF(Analysis!$S58&lt;Analysis!AE58,"YES","NO"), "")</f>
        <v/>
      </c>
      <c r="R54" t="str">
        <f>IF(AND(Analysis!$S58&gt;0,Analysis!AF58&gt;0), IF(Analysis!$S58&lt;Analysis!AF58,"YES","NO"), "")</f>
        <v/>
      </c>
      <c r="S54" t="str">
        <f>IF(AND(Analysis!$S58&gt;0,Analysis!AG58&gt;0), IF(Analysis!$S58&lt;Analysis!AG58,"YES","NO"), "")</f>
        <v/>
      </c>
      <c r="T54" t="str">
        <f>IF(AND(Analysis!$S58&gt;0,Analysis!AH58&gt;0), IF(Analysis!$S58&lt;Analysis!AH58,"YES","NO"), "")</f>
        <v/>
      </c>
    </row>
    <row r="55" spans="2:20" x14ac:dyDescent="0.3">
      <c r="B55" t="str">
        <f>IF(AND(Analysis!$S59&gt;0,Analysis!P59&gt;0), IF(Analysis!$S59&lt;Analysis!P59,"YES","NO"), "")</f>
        <v/>
      </c>
      <c r="C55" t="str">
        <f>IF(AND(Analysis!$S59&gt;0,Analysis!Q59&gt;0), IF(Analysis!$S59&lt;Analysis!Q59,"YES","NO"), "")</f>
        <v/>
      </c>
      <c r="D55" t="str">
        <f>IF(AND(Analysis!$S59&gt;0,Analysis!R59&gt;0), IF(Analysis!$S59&lt;Analysis!R59,"YES","NO"), "")</f>
        <v/>
      </c>
      <c r="E55" t="str">
        <f>IF(AND(Analysis!$S59&gt;0,Analysis!S59&gt;0), IF(Analysis!$S59&lt;Analysis!S59,"YES","NO"), "")</f>
        <v/>
      </c>
      <c r="F55" t="str">
        <f>IF(AND(Analysis!$S59&gt;0,Analysis!T59&gt;0), IF(Analysis!$S59&lt;Analysis!T59,"YES","NO"), "")</f>
        <v/>
      </c>
      <c r="G55" t="str">
        <f>IF(AND(Analysis!$S59&gt;0,Analysis!U59&gt;0), IF(Analysis!$S59&lt;Analysis!U59,"YES","NO"), "")</f>
        <v/>
      </c>
      <c r="H55" t="str">
        <f>IF(AND(Analysis!$S59&gt;0,Analysis!V59&gt;0), IF(Analysis!$S59&lt;Analysis!V59,"YES","NO"), "")</f>
        <v/>
      </c>
      <c r="I55" t="str">
        <f>IF(AND(Analysis!$S59&gt;0,Analysis!W59&gt;0), IF(Analysis!$S59&lt;Analysis!W59,"YES","NO"), "")</f>
        <v/>
      </c>
      <c r="J55" t="str">
        <f>IF(AND(Analysis!$S59&gt;0,Analysis!X59&gt;0), IF(Analysis!$S59&lt;Analysis!X59,"YES","NO"), "")</f>
        <v/>
      </c>
      <c r="K55" t="str">
        <f>IF(AND(Analysis!$S59&gt;0,Analysis!Y59&gt;0), IF(Analysis!$S59&lt;Analysis!Y59,"YES","NO"), "")</f>
        <v/>
      </c>
      <c r="L55" t="str">
        <f>IF(AND(Analysis!$S59&gt;0,Analysis!Z59&gt;0), IF(Analysis!$S59&lt;Analysis!Z59,"YES","NO"), "")</f>
        <v/>
      </c>
      <c r="M55" t="str">
        <f>IF(AND(Analysis!$S59&gt;0,Analysis!AA59&gt;0), IF(Analysis!$S59&lt;Analysis!AA59,"YES","NO"), "")</f>
        <v/>
      </c>
      <c r="N55" t="str">
        <f>IF(AND(Analysis!$S59&gt;0,Analysis!AB59&gt;0), IF(Analysis!$S59&lt;Analysis!AB59,"YES","NO"), "")</f>
        <v/>
      </c>
      <c r="O55" t="str">
        <f>IF(AND(Analysis!$S59&gt;0,Analysis!AC59&gt;0), IF(Analysis!$S59&lt;Analysis!AC59,"YES","NO"), "")</f>
        <v/>
      </c>
      <c r="P55" t="str">
        <f>IF(AND(Analysis!$S59&gt;0,Analysis!AD59&gt;0), IF(Analysis!$S59&lt;Analysis!AD59,"YES","NO"), "")</f>
        <v/>
      </c>
      <c r="Q55" t="str">
        <f>IF(AND(Analysis!$S59&gt;0,Analysis!AE59&gt;0), IF(Analysis!$S59&lt;Analysis!AE59,"YES","NO"), "")</f>
        <v/>
      </c>
      <c r="R55" t="str">
        <f>IF(AND(Analysis!$S59&gt;0,Analysis!AF59&gt;0), IF(Analysis!$S59&lt;Analysis!AF59,"YES","NO"), "")</f>
        <v/>
      </c>
      <c r="S55" t="str">
        <f>IF(AND(Analysis!$S59&gt;0,Analysis!AG59&gt;0), IF(Analysis!$S59&lt;Analysis!AG59,"YES","NO"), "")</f>
        <v/>
      </c>
      <c r="T55" t="str">
        <f>IF(AND(Analysis!$S59&gt;0,Analysis!AH59&gt;0), IF(Analysis!$S59&lt;Analysis!AH59,"YES","NO"), "")</f>
        <v/>
      </c>
    </row>
    <row r="56" spans="2:20" x14ac:dyDescent="0.3">
      <c r="B56" t="str">
        <f>IF(AND(Analysis!$S60&gt;0,Analysis!P60&gt;0), IF(Analysis!$S60&lt;Analysis!P60,"YES","NO"), "")</f>
        <v>NO</v>
      </c>
      <c r="C56" t="str">
        <f>IF(AND(Analysis!$S60&gt;0,Analysis!Q60&gt;0), IF(Analysis!$S60&lt;Analysis!Q60,"YES","NO"), "")</f>
        <v>NO</v>
      </c>
      <c r="D56" t="str">
        <f>IF(AND(Analysis!$S60&gt;0,Analysis!R60&gt;0), IF(Analysis!$S60&lt;Analysis!R60,"YES","NO"), "")</f>
        <v/>
      </c>
      <c r="E56" t="str">
        <f>IF(AND(Analysis!$S60&gt;0,Analysis!S60&gt;0), IF(Analysis!$S60&lt;Analysis!S60,"YES","NO"), "")</f>
        <v>NO</v>
      </c>
      <c r="F56" t="str">
        <f>IF(AND(Analysis!$S60&gt;0,Analysis!T60&gt;0), IF(Analysis!$S60&lt;Analysis!T60,"YES","NO"), "")</f>
        <v/>
      </c>
      <c r="G56" t="str">
        <f>IF(AND(Analysis!$S60&gt;0,Analysis!U60&gt;0), IF(Analysis!$S60&lt;Analysis!U60,"YES","NO"), "")</f>
        <v/>
      </c>
      <c r="H56" t="str">
        <f>IF(AND(Analysis!$S60&gt;0,Analysis!V60&gt;0), IF(Analysis!$S60&lt;Analysis!V60,"YES","NO"), "")</f>
        <v>NO</v>
      </c>
      <c r="I56" t="str">
        <f>IF(AND(Analysis!$S60&gt;0,Analysis!W60&gt;0), IF(Analysis!$S60&lt;Analysis!W60,"YES","NO"), "")</f>
        <v>NO</v>
      </c>
      <c r="J56" t="str">
        <f>IF(AND(Analysis!$S60&gt;0,Analysis!X60&gt;0), IF(Analysis!$S60&lt;Analysis!X60,"YES","NO"), "")</f>
        <v/>
      </c>
      <c r="K56" t="str">
        <f>IF(AND(Analysis!$S60&gt;0,Analysis!Y60&gt;0), IF(Analysis!$S60&lt;Analysis!Y60,"YES","NO"), "")</f>
        <v>NO</v>
      </c>
      <c r="L56" t="str">
        <f>IF(AND(Analysis!$S60&gt;0,Analysis!Z60&gt;0), IF(Analysis!$S60&lt;Analysis!Z60,"YES","NO"), "")</f>
        <v/>
      </c>
      <c r="M56" t="str">
        <f>IF(AND(Analysis!$S60&gt;0,Analysis!AA60&gt;0), IF(Analysis!$S60&lt;Analysis!AA60,"YES","NO"), "")</f>
        <v>NO</v>
      </c>
      <c r="N56" t="str">
        <f>IF(AND(Analysis!$S60&gt;0,Analysis!AB60&gt;0), IF(Analysis!$S60&lt;Analysis!AB60,"YES","NO"), "")</f>
        <v/>
      </c>
      <c r="O56" t="str">
        <f>IF(AND(Analysis!$S60&gt;0,Analysis!AC60&gt;0), IF(Analysis!$S60&lt;Analysis!AC60,"YES","NO"), "")</f>
        <v/>
      </c>
      <c r="P56" t="str">
        <f>IF(AND(Analysis!$S60&gt;0,Analysis!AD60&gt;0), IF(Analysis!$S60&lt;Analysis!AD60,"YES","NO"), "")</f>
        <v/>
      </c>
      <c r="Q56" t="str">
        <f>IF(AND(Analysis!$S60&gt;0,Analysis!AE60&gt;0), IF(Analysis!$S60&lt;Analysis!AE60,"YES","NO"), "")</f>
        <v/>
      </c>
      <c r="R56" t="str">
        <f>IF(AND(Analysis!$S60&gt;0,Analysis!AF60&gt;0), IF(Analysis!$S60&lt;Analysis!AF60,"YES","NO"), "")</f>
        <v/>
      </c>
      <c r="S56" t="str">
        <f>IF(AND(Analysis!$S60&gt;0,Analysis!AG60&gt;0), IF(Analysis!$S60&lt;Analysis!AG60,"YES","NO"), "")</f>
        <v/>
      </c>
      <c r="T56" t="str">
        <f>IF(AND(Analysis!$S60&gt;0,Analysis!AH60&gt;0), IF(Analysis!$S60&lt;Analysis!AH60,"YES","NO"), "")</f>
        <v/>
      </c>
    </row>
    <row r="57" spans="2:20" x14ac:dyDescent="0.3">
      <c r="B57" t="str">
        <f>IF(AND(Analysis!$S61&gt;0,Analysis!P61&gt;0), IF(Analysis!$S61&lt;Analysis!P61,"YES","NO"), "")</f>
        <v/>
      </c>
      <c r="C57" t="str">
        <f>IF(AND(Analysis!$S61&gt;0,Analysis!Q61&gt;0), IF(Analysis!$S61&lt;Analysis!Q61,"YES","NO"), "")</f>
        <v/>
      </c>
      <c r="D57" t="str">
        <f>IF(AND(Analysis!$S61&gt;0,Analysis!R61&gt;0), IF(Analysis!$S61&lt;Analysis!R61,"YES","NO"), "")</f>
        <v/>
      </c>
      <c r="E57" t="str">
        <f>IF(AND(Analysis!$S61&gt;0,Analysis!S61&gt;0), IF(Analysis!$S61&lt;Analysis!S61,"YES","NO"), "")</f>
        <v/>
      </c>
      <c r="F57" t="str">
        <f>IF(AND(Analysis!$S61&gt;0,Analysis!T61&gt;0), IF(Analysis!$S61&lt;Analysis!T61,"YES","NO"), "")</f>
        <v/>
      </c>
      <c r="G57" t="str">
        <f>IF(AND(Analysis!$S61&gt;0,Analysis!U61&gt;0), IF(Analysis!$S61&lt;Analysis!U61,"YES","NO"), "")</f>
        <v/>
      </c>
      <c r="H57" t="str">
        <f>IF(AND(Analysis!$S61&gt;0,Analysis!V61&gt;0), IF(Analysis!$S61&lt;Analysis!V61,"YES","NO"), "")</f>
        <v/>
      </c>
      <c r="I57" t="str">
        <f>IF(AND(Analysis!$S61&gt;0,Analysis!W61&gt;0), IF(Analysis!$S61&lt;Analysis!W61,"YES","NO"), "")</f>
        <v/>
      </c>
      <c r="J57" t="str">
        <f>IF(AND(Analysis!$S61&gt;0,Analysis!X61&gt;0), IF(Analysis!$S61&lt;Analysis!X61,"YES","NO"), "")</f>
        <v/>
      </c>
      <c r="K57" t="str">
        <f>IF(AND(Analysis!$S61&gt;0,Analysis!Y61&gt;0), IF(Analysis!$S61&lt;Analysis!Y61,"YES","NO"), "")</f>
        <v/>
      </c>
      <c r="L57" t="str">
        <f>IF(AND(Analysis!$S61&gt;0,Analysis!Z61&gt;0), IF(Analysis!$S61&lt;Analysis!Z61,"YES","NO"), "")</f>
        <v/>
      </c>
      <c r="M57" t="str">
        <f>IF(AND(Analysis!$S61&gt;0,Analysis!AA61&gt;0), IF(Analysis!$S61&lt;Analysis!AA61,"YES","NO"), "")</f>
        <v/>
      </c>
      <c r="N57" t="str">
        <f>IF(AND(Analysis!$S61&gt;0,Analysis!AB61&gt;0), IF(Analysis!$S61&lt;Analysis!AB61,"YES","NO"), "")</f>
        <v/>
      </c>
      <c r="O57" t="str">
        <f>IF(AND(Analysis!$S61&gt;0,Analysis!AC61&gt;0), IF(Analysis!$S61&lt;Analysis!AC61,"YES","NO"), "")</f>
        <v/>
      </c>
      <c r="P57" t="str">
        <f>IF(AND(Analysis!$S61&gt;0,Analysis!AD61&gt;0), IF(Analysis!$S61&lt;Analysis!AD61,"YES","NO"), "")</f>
        <v/>
      </c>
      <c r="Q57" t="str">
        <f>IF(AND(Analysis!$S61&gt;0,Analysis!AE61&gt;0), IF(Analysis!$S61&lt;Analysis!AE61,"YES","NO"), "")</f>
        <v/>
      </c>
      <c r="R57" t="str">
        <f>IF(AND(Analysis!$S61&gt;0,Analysis!AF61&gt;0), IF(Analysis!$S61&lt;Analysis!AF61,"YES","NO"), "")</f>
        <v/>
      </c>
      <c r="S57" t="str">
        <f>IF(AND(Analysis!$S61&gt;0,Analysis!AG61&gt;0), IF(Analysis!$S61&lt;Analysis!AG61,"YES","NO"), "")</f>
        <v/>
      </c>
      <c r="T57" t="str">
        <f>IF(AND(Analysis!$S61&gt;0,Analysis!AH61&gt;0), IF(Analysis!$S61&lt;Analysis!AH61,"YES","NO"), "")</f>
        <v/>
      </c>
    </row>
    <row r="58" spans="2:20" x14ac:dyDescent="0.3">
      <c r="B58" t="str">
        <f>IF(AND(Analysis!$S62&gt;0,Analysis!P62&gt;0), IF(Analysis!$S62&lt;Analysis!P62,"YES","NO"), "")</f>
        <v/>
      </c>
      <c r="C58" t="str">
        <f>IF(AND(Analysis!$S62&gt;0,Analysis!Q62&gt;0), IF(Analysis!$S62&lt;Analysis!Q62,"YES","NO"), "")</f>
        <v/>
      </c>
      <c r="D58" t="str">
        <f>IF(AND(Analysis!$S62&gt;0,Analysis!R62&gt;0), IF(Analysis!$S62&lt;Analysis!R62,"YES","NO"), "")</f>
        <v/>
      </c>
      <c r="E58" t="str">
        <f>IF(AND(Analysis!$S62&gt;0,Analysis!S62&gt;0), IF(Analysis!$S62&lt;Analysis!S62,"YES","NO"), "")</f>
        <v/>
      </c>
      <c r="F58" t="str">
        <f>IF(AND(Analysis!$S62&gt;0,Analysis!T62&gt;0), IF(Analysis!$S62&lt;Analysis!T62,"YES","NO"), "")</f>
        <v/>
      </c>
      <c r="G58" t="str">
        <f>IF(AND(Analysis!$S62&gt;0,Analysis!U62&gt;0), IF(Analysis!$S62&lt;Analysis!U62,"YES","NO"), "")</f>
        <v/>
      </c>
      <c r="H58" t="str">
        <f>IF(AND(Analysis!$S62&gt;0,Analysis!V62&gt;0), IF(Analysis!$S62&lt;Analysis!V62,"YES","NO"), "")</f>
        <v/>
      </c>
      <c r="I58" t="str">
        <f>IF(AND(Analysis!$S62&gt;0,Analysis!W62&gt;0), IF(Analysis!$S62&lt;Analysis!W62,"YES","NO"), "")</f>
        <v/>
      </c>
      <c r="J58" t="str">
        <f>IF(AND(Analysis!$S62&gt;0,Analysis!X62&gt;0), IF(Analysis!$S62&lt;Analysis!X62,"YES","NO"), "")</f>
        <v/>
      </c>
      <c r="K58" t="str">
        <f>IF(AND(Analysis!$S62&gt;0,Analysis!Y62&gt;0), IF(Analysis!$S62&lt;Analysis!Y62,"YES","NO"), "")</f>
        <v/>
      </c>
      <c r="L58" t="str">
        <f>IF(AND(Analysis!$S62&gt;0,Analysis!Z62&gt;0), IF(Analysis!$S62&lt;Analysis!Z62,"YES","NO"), "")</f>
        <v/>
      </c>
      <c r="M58" t="str">
        <f>IF(AND(Analysis!$S62&gt;0,Analysis!AA62&gt;0), IF(Analysis!$S62&lt;Analysis!AA62,"YES","NO"), "")</f>
        <v/>
      </c>
      <c r="N58" t="str">
        <f>IF(AND(Analysis!$S62&gt;0,Analysis!AB62&gt;0), IF(Analysis!$S62&lt;Analysis!AB62,"YES","NO"), "")</f>
        <v/>
      </c>
      <c r="O58" t="str">
        <f>IF(AND(Analysis!$S62&gt;0,Analysis!AC62&gt;0), IF(Analysis!$S62&lt;Analysis!AC62,"YES","NO"), "")</f>
        <v/>
      </c>
      <c r="P58" t="str">
        <f>IF(AND(Analysis!$S62&gt;0,Analysis!AD62&gt;0), IF(Analysis!$S62&lt;Analysis!AD62,"YES","NO"), "")</f>
        <v/>
      </c>
      <c r="Q58" t="str">
        <f>IF(AND(Analysis!$S62&gt;0,Analysis!AE62&gt;0), IF(Analysis!$S62&lt;Analysis!AE62,"YES","NO"), "")</f>
        <v/>
      </c>
      <c r="R58" t="str">
        <f>IF(AND(Analysis!$S62&gt;0,Analysis!AF62&gt;0), IF(Analysis!$S62&lt;Analysis!AF62,"YES","NO"), "")</f>
        <v/>
      </c>
      <c r="S58" t="str">
        <f>IF(AND(Analysis!$S62&gt;0,Analysis!AG62&gt;0), IF(Analysis!$S62&lt;Analysis!AG62,"YES","NO"), "")</f>
        <v/>
      </c>
      <c r="T58" t="str">
        <f>IF(AND(Analysis!$S62&gt;0,Analysis!AH62&gt;0), IF(Analysis!$S62&lt;Analysis!AH62,"YES","NO"), "")</f>
        <v/>
      </c>
    </row>
    <row r="59" spans="2:20" x14ac:dyDescent="0.3">
      <c r="B59" t="str">
        <f>IF(AND(Analysis!$S63&gt;0,Analysis!P63&gt;0), IF(Analysis!$S63&lt;Analysis!P63,"YES","NO"), "")</f>
        <v/>
      </c>
      <c r="C59" t="str">
        <f>IF(AND(Analysis!$S63&gt;0,Analysis!Q63&gt;0), IF(Analysis!$S63&lt;Analysis!Q63,"YES","NO"), "")</f>
        <v/>
      </c>
      <c r="D59" t="str">
        <f>IF(AND(Analysis!$S63&gt;0,Analysis!R63&gt;0), IF(Analysis!$S63&lt;Analysis!R63,"YES","NO"), "")</f>
        <v/>
      </c>
      <c r="E59" t="str">
        <f>IF(AND(Analysis!$S63&gt;0,Analysis!S63&gt;0), IF(Analysis!$S63&lt;Analysis!S63,"YES","NO"), "")</f>
        <v/>
      </c>
      <c r="F59" t="str">
        <f>IF(AND(Analysis!$S63&gt;0,Analysis!T63&gt;0), IF(Analysis!$S63&lt;Analysis!T63,"YES","NO"), "")</f>
        <v/>
      </c>
      <c r="G59" t="str">
        <f>IF(AND(Analysis!$S63&gt;0,Analysis!U63&gt;0), IF(Analysis!$S63&lt;Analysis!U63,"YES","NO"), "")</f>
        <v/>
      </c>
      <c r="H59" t="str">
        <f>IF(AND(Analysis!$S63&gt;0,Analysis!V63&gt;0), IF(Analysis!$S63&lt;Analysis!V63,"YES","NO"), "")</f>
        <v/>
      </c>
      <c r="I59" t="str">
        <f>IF(AND(Analysis!$S63&gt;0,Analysis!W63&gt;0), IF(Analysis!$S63&lt;Analysis!W63,"YES","NO"), "")</f>
        <v/>
      </c>
      <c r="J59" t="str">
        <f>IF(AND(Analysis!$S63&gt;0,Analysis!X63&gt;0), IF(Analysis!$S63&lt;Analysis!X63,"YES","NO"), "")</f>
        <v/>
      </c>
      <c r="K59" t="str">
        <f>IF(AND(Analysis!$S63&gt;0,Analysis!Y63&gt;0), IF(Analysis!$S63&lt;Analysis!Y63,"YES","NO"), "")</f>
        <v/>
      </c>
      <c r="L59" t="str">
        <f>IF(AND(Analysis!$S63&gt;0,Analysis!Z63&gt;0), IF(Analysis!$S63&lt;Analysis!Z63,"YES","NO"), "")</f>
        <v/>
      </c>
      <c r="M59" t="str">
        <f>IF(AND(Analysis!$S63&gt;0,Analysis!AA63&gt;0), IF(Analysis!$S63&lt;Analysis!AA63,"YES","NO"), "")</f>
        <v/>
      </c>
      <c r="N59" t="str">
        <f>IF(AND(Analysis!$S63&gt;0,Analysis!AB63&gt;0), IF(Analysis!$S63&lt;Analysis!AB63,"YES","NO"), "")</f>
        <v/>
      </c>
      <c r="O59" t="str">
        <f>IF(AND(Analysis!$S63&gt;0,Analysis!AC63&gt;0), IF(Analysis!$S63&lt;Analysis!AC63,"YES","NO"), "")</f>
        <v/>
      </c>
      <c r="P59" t="str">
        <f>IF(AND(Analysis!$S63&gt;0,Analysis!AD63&gt;0), IF(Analysis!$S63&lt;Analysis!AD63,"YES","NO"), "")</f>
        <v/>
      </c>
      <c r="Q59" t="str">
        <f>IF(AND(Analysis!$S63&gt;0,Analysis!AE63&gt;0), IF(Analysis!$S63&lt;Analysis!AE63,"YES","NO"), "")</f>
        <v/>
      </c>
      <c r="R59" t="str">
        <f>IF(AND(Analysis!$S63&gt;0,Analysis!AF63&gt;0), IF(Analysis!$S63&lt;Analysis!AF63,"YES","NO"), "")</f>
        <v/>
      </c>
      <c r="S59" t="str">
        <f>IF(AND(Analysis!$S63&gt;0,Analysis!AG63&gt;0), IF(Analysis!$S63&lt;Analysis!AG63,"YES","NO"), "")</f>
        <v/>
      </c>
      <c r="T59" t="str">
        <f>IF(AND(Analysis!$S63&gt;0,Analysis!AH63&gt;0), IF(Analysis!$S63&lt;Analysis!AH63,"YES","NO"), "")</f>
        <v/>
      </c>
    </row>
    <row r="60" spans="2:20" x14ac:dyDescent="0.3">
      <c r="B60" t="str">
        <f>IF(AND(Analysis!$S64&gt;0,Analysis!P64&gt;0), IF(Analysis!$S64&lt;Analysis!P64,"YES","NO"), "")</f>
        <v/>
      </c>
      <c r="C60" t="str">
        <f>IF(AND(Analysis!$S64&gt;0,Analysis!Q64&gt;0), IF(Analysis!$S64&lt;Analysis!Q64,"YES","NO"), "")</f>
        <v/>
      </c>
      <c r="D60" t="str">
        <f>IF(AND(Analysis!$S64&gt;0,Analysis!R64&gt;0), IF(Analysis!$S64&lt;Analysis!R64,"YES","NO"), "")</f>
        <v/>
      </c>
      <c r="E60" t="str">
        <f>IF(AND(Analysis!$S64&gt;0,Analysis!S64&gt;0), IF(Analysis!$S64&lt;Analysis!S64,"YES","NO"), "")</f>
        <v/>
      </c>
      <c r="F60" t="str">
        <f>IF(AND(Analysis!$S64&gt;0,Analysis!T64&gt;0), IF(Analysis!$S64&lt;Analysis!T64,"YES","NO"), "")</f>
        <v/>
      </c>
      <c r="G60" t="str">
        <f>IF(AND(Analysis!$S64&gt;0,Analysis!U64&gt;0), IF(Analysis!$S64&lt;Analysis!U64,"YES","NO"), "")</f>
        <v/>
      </c>
      <c r="H60" t="str">
        <f>IF(AND(Analysis!$S64&gt;0,Analysis!V64&gt;0), IF(Analysis!$S64&lt;Analysis!V64,"YES","NO"), "")</f>
        <v/>
      </c>
      <c r="I60" t="str">
        <f>IF(AND(Analysis!$S64&gt;0,Analysis!W64&gt;0), IF(Analysis!$S64&lt;Analysis!W64,"YES","NO"), "")</f>
        <v/>
      </c>
      <c r="J60" t="str">
        <f>IF(AND(Analysis!$S64&gt;0,Analysis!X64&gt;0), IF(Analysis!$S64&lt;Analysis!X64,"YES","NO"), "")</f>
        <v/>
      </c>
      <c r="K60" t="str">
        <f>IF(AND(Analysis!$S64&gt;0,Analysis!Y64&gt;0), IF(Analysis!$S64&lt;Analysis!Y64,"YES","NO"), "")</f>
        <v/>
      </c>
      <c r="L60" t="str">
        <f>IF(AND(Analysis!$S64&gt;0,Analysis!Z64&gt;0), IF(Analysis!$S64&lt;Analysis!Z64,"YES","NO"), "")</f>
        <v/>
      </c>
      <c r="M60" t="str">
        <f>IF(AND(Analysis!$S64&gt;0,Analysis!AA64&gt;0), IF(Analysis!$S64&lt;Analysis!AA64,"YES","NO"), "")</f>
        <v/>
      </c>
      <c r="N60" t="str">
        <f>IF(AND(Analysis!$S64&gt;0,Analysis!AB64&gt;0), IF(Analysis!$S64&lt;Analysis!AB64,"YES","NO"), "")</f>
        <v/>
      </c>
      <c r="O60" t="str">
        <f>IF(AND(Analysis!$S64&gt;0,Analysis!AC64&gt;0), IF(Analysis!$S64&lt;Analysis!AC64,"YES","NO"), "")</f>
        <v/>
      </c>
      <c r="P60" t="str">
        <f>IF(AND(Analysis!$S64&gt;0,Analysis!AD64&gt;0), IF(Analysis!$S64&lt;Analysis!AD64,"YES","NO"), "")</f>
        <v/>
      </c>
      <c r="Q60" t="str">
        <f>IF(AND(Analysis!$S64&gt;0,Analysis!AE64&gt;0), IF(Analysis!$S64&lt;Analysis!AE64,"YES","NO"), "")</f>
        <v/>
      </c>
      <c r="R60" t="str">
        <f>IF(AND(Analysis!$S64&gt;0,Analysis!AF64&gt;0), IF(Analysis!$S64&lt;Analysis!AF64,"YES","NO"), "")</f>
        <v/>
      </c>
      <c r="S60" t="str">
        <f>IF(AND(Analysis!$S64&gt;0,Analysis!AG64&gt;0), IF(Analysis!$S64&lt;Analysis!AG64,"YES","NO"), "")</f>
        <v/>
      </c>
      <c r="T60" t="str">
        <f>IF(AND(Analysis!$S64&gt;0,Analysis!AH64&gt;0), IF(Analysis!$S64&lt;Analysis!AH64,"YES","NO"), "")</f>
        <v/>
      </c>
    </row>
    <row r="61" spans="2:20" x14ac:dyDescent="0.3">
      <c r="B61" t="str">
        <f>IF(AND(Analysis!$S65&gt;0,Analysis!P65&gt;0), IF(Analysis!$S65&lt;Analysis!P65,"YES","NO"), "")</f>
        <v/>
      </c>
      <c r="C61" t="str">
        <f>IF(AND(Analysis!$S65&gt;0,Analysis!Q65&gt;0), IF(Analysis!$S65&lt;Analysis!Q65,"YES","NO"), "")</f>
        <v/>
      </c>
      <c r="D61" t="str">
        <f>IF(AND(Analysis!$S65&gt;0,Analysis!R65&gt;0), IF(Analysis!$S65&lt;Analysis!R65,"YES","NO"), "")</f>
        <v/>
      </c>
      <c r="E61" t="str">
        <f>IF(AND(Analysis!$S65&gt;0,Analysis!S65&gt;0), IF(Analysis!$S65&lt;Analysis!S65,"YES","NO"), "")</f>
        <v>NO</v>
      </c>
      <c r="F61" t="str">
        <f>IF(AND(Analysis!$S65&gt;0,Analysis!T65&gt;0), IF(Analysis!$S65&lt;Analysis!T65,"YES","NO"), "")</f>
        <v/>
      </c>
      <c r="G61" t="str">
        <f>IF(AND(Analysis!$S65&gt;0,Analysis!U65&gt;0), IF(Analysis!$S65&lt;Analysis!U65,"YES","NO"), "")</f>
        <v/>
      </c>
      <c r="H61" t="str">
        <f>IF(AND(Analysis!$S65&gt;0,Analysis!V65&gt;0), IF(Analysis!$S65&lt;Analysis!V65,"YES","NO"), "")</f>
        <v/>
      </c>
      <c r="I61" t="str">
        <f>IF(AND(Analysis!$S65&gt;0,Analysis!W65&gt;0), IF(Analysis!$S65&lt;Analysis!W65,"YES","NO"), "")</f>
        <v/>
      </c>
      <c r="J61" t="str">
        <f>IF(AND(Analysis!$S65&gt;0,Analysis!X65&gt;0), IF(Analysis!$S65&lt;Analysis!X65,"YES","NO"), "")</f>
        <v/>
      </c>
      <c r="K61" t="str">
        <f>IF(AND(Analysis!$S65&gt;0,Analysis!Y65&gt;0), IF(Analysis!$S65&lt;Analysis!Y65,"YES","NO"), "")</f>
        <v>NO</v>
      </c>
      <c r="L61" t="str">
        <f>IF(AND(Analysis!$S65&gt;0,Analysis!Z65&gt;0), IF(Analysis!$S65&lt;Analysis!Z65,"YES","NO"), "")</f>
        <v/>
      </c>
      <c r="M61" t="str">
        <f>IF(AND(Analysis!$S65&gt;0,Analysis!AA65&gt;0), IF(Analysis!$S65&lt;Analysis!AA65,"YES","NO"), "")</f>
        <v/>
      </c>
      <c r="N61" t="str">
        <f>IF(AND(Analysis!$S65&gt;0,Analysis!AB65&gt;0), IF(Analysis!$S65&lt;Analysis!AB65,"YES","NO"), "")</f>
        <v/>
      </c>
      <c r="O61" t="str">
        <f>IF(AND(Analysis!$S65&gt;0,Analysis!AC65&gt;0), IF(Analysis!$S65&lt;Analysis!AC65,"YES","NO"), "")</f>
        <v/>
      </c>
      <c r="P61" t="str">
        <f>IF(AND(Analysis!$S65&gt;0,Analysis!AD65&gt;0), IF(Analysis!$S65&lt;Analysis!AD65,"YES","NO"), "")</f>
        <v/>
      </c>
      <c r="Q61" t="str">
        <f>IF(AND(Analysis!$S65&gt;0,Analysis!AE65&gt;0), IF(Analysis!$S65&lt;Analysis!AE65,"YES","NO"), "")</f>
        <v/>
      </c>
      <c r="R61" t="str">
        <f>IF(AND(Analysis!$S65&gt;0,Analysis!AF65&gt;0), IF(Analysis!$S65&lt;Analysis!AF65,"YES","NO"), "")</f>
        <v/>
      </c>
      <c r="S61" t="str">
        <f>IF(AND(Analysis!$S65&gt;0,Analysis!AG65&gt;0), IF(Analysis!$S65&lt;Analysis!AG65,"YES","NO"), "")</f>
        <v/>
      </c>
      <c r="T61" t="str">
        <f>IF(AND(Analysis!$S65&gt;0,Analysis!AH65&gt;0), IF(Analysis!$S65&lt;Analysis!AH65,"YES","NO"), "")</f>
        <v/>
      </c>
    </row>
    <row r="62" spans="2:20" x14ac:dyDescent="0.3">
      <c r="B62" t="str">
        <f>IF(AND(Analysis!$S66&gt;0,Analysis!P66&gt;0), IF(Analysis!$S66&lt;Analysis!P66,"YES","NO"), "")</f>
        <v/>
      </c>
      <c r="C62" t="str">
        <f>IF(AND(Analysis!$S66&gt;0,Analysis!Q66&gt;0), IF(Analysis!$S66&lt;Analysis!Q66,"YES","NO"), "")</f>
        <v/>
      </c>
      <c r="D62" t="str">
        <f>IF(AND(Analysis!$S66&gt;0,Analysis!R66&gt;0), IF(Analysis!$S66&lt;Analysis!R66,"YES","NO"), "")</f>
        <v/>
      </c>
      <c r="E62" t="str">
        <f>IF(AND(Analysis!$S66&gt;0,Analysis!S66&gt;0), IF(Analysis!$S66&lt;Analysis!S66,"YES","NO"), "")</f>
        <v/>
      </c>
      <c r="F62" t="str">
        <f>IF(AND(Analysis!$S66&gt;0,Analysis!T66&gt;0), IF(Analysis!$S66&lt;Analysis!T66,"YES","NO"), "")</f>
        <v/>
      </c>
      <c r="G62" t="str">
        <f>IF(AND(Analysis!$S66&gt;0,Analysis!U66&gt;0), IF(Analysis!$S66&lt;Analysis!U66,"YES","NO"), "")</f>
        <v/>
      </c>
      <c r="H62" t="str">
        <f>IF(AND(Analysis!$S66&gt;0,Analysis!V66&gt;0), IF(Analysis!$S66&lt;Analysis!V66,"YES","NO"), "")</f>
        <v/>
      </c>
      <c r="I62" t="str">
        <f>IF(AND(Analysis!$S66&gt;0,Analysis!W66&gt;0), IF(Analysis!$S66&lt;Analysis!W66,"YES","NO"), "")</f>
        <v/>
      </c>
      <c r="J62" t="str">
        <f>IF(AND(Analysis!$S66&gt;0,Analysis!X66&gt;0), IF(Analysis!$S66&lt;Analysis!X66,"YES","NO"), "")</f>
        <v/>
      </c>
      <c r="K62" t="str">
        <f>IF(AND(Analysis!$S66&gt;0,Analysis!Y66&gt;0), IF(Analysis!$S66&lt;Analysis!Y66,"YES","NO"), "")</f>
        <v/>
      </c>
      <c r="L62" t="str">
        <f>IF(AND(Analysis!$S66&gt;0,Analysis!Z66&gt;0), IF(Analysis!$S66&lt;Analysis!Z66,"YES","NO"), "")</f>
        <v/>
      </c>
      <c r="M62" t="str">
        <f>IF(AND(Analysis!$S66&gt;0,Analysis!AA66&gt;0), IF(Analysis!$S66&lt;Analysis!AA66,"YES","NO"), "")</f>
        <v/>
      </c>
      <c r="N62" t="str">
        <f>IF(AND(Analysis!$S66&gt;0,Analysis!AB66&gt;0), IF(Analysis!$S66&lt;Analysis!AB66,"YES","NO"), "")</f>
        <v/>
      </c>
      <c r="O62" t="str">
        <f>IF(AND(Analysis!$S66&gt;0,Analysis!AC66&gt;0), IF(Analysis!$S66&lt;Analysis!AC66,"YES","NO"), "")</f>
        <v/>
      </c>
      <c r="P62" t="str">
        <f>IF(AND(Analysis!$S66&gt;0,Analysis!AD66&gt;0), IF(Analysis!$S66&lt;Analysis!AD66,"YES","NO"), "")</f>
        <v/>
      </c>
      <c r="Q62" t="str">
        <f>IF(AND(Analysis!$S66&gt;0,Analysis!AE66&gt;0), IF(Analysis!$S66&lt;Analysis!AE66,"YES","NO"), "")</f>
        <v/>
      </c>
      <c r="R62" t="str">
        <f>IF(AND(Analysis!$S66&gt;0,Analysis!AF66&gt;0), IF(Analysis!$S66&lt;Analysis!AF66,"YES","NO"), "")</f>
        <v/>
      </c>
      <c r="S62" t="str">
        <f>IF(AND(Analysis!$S66&gt;0,Analysis!AG66&gt;0), IF(Analysis!$S66&lt;Analysis!AG66,"YES","NO"), "")</f>
        <v/>
      </c>
      <c r="T62" t="str">
        <f>IF(AND(Analysis!$S66&gt;0,Analysis!AH66&gt;0), IF(Analysis!$S66&lt;Analysis!AH66,"YES","NO"), "")</f>
        <v/>
      </c>
    </row>
    <row r="63" spans="2:20" x14ac:dyDescent="0.3">
      <c r="B63" t="str">
        <f>IF(AND(Analysis!$S67&gt;0,Analysis!P67&gt;0), IF(Analysis!$S67&lt;Analysis!P67,"YES","NO"), "")</f>
        <v/>
      </c>
      <c r="C63" t="str">
        <f>IF(AND(Analysis!$S67&gt;0,Analysis!Q67&gt;0), IF(Analysis!$S67&lt;Analysis!Q67,"YES","NO"), "")</f>
        <v>YES</v>
      </c>
      <c r="D63" t="str">
        <f>IF(AND(Analysis!$S67&gt;0,Analysis!R67&gt;0), IF(Analysis!$S67&lt;Analysis!R67,"YES","NO"), "")</f>
        <v/>
      </c>
      <c r="E63" t="str">
        <f>IF(AND(Analysis!$S67&gt;0,Analysis!S67&gt;0), IF(Analysis!$S67&lt;Analysis!S67,"YES","NO"), "")</f>
        <v>NO</v>
      </c>
      <c r="F63" t="str">
        <f>IF(AND(Analysis!$S67&gt;0,Analysis!T67&gt;0), IF(Analysis!$S67&lt;Analysis!T67,"YES","NO"), "")</f>
        <v/>
      </c>
      <c r="G63" t="str">
        <f>IF(AND(Analysis!$S67&gt;0,Analysis!U67&gt;0), IF(Analysis!$S67&lt;Analysis!U67,"YES","NO"), "")</f>
        <v/>
      </c>
      <c r="H63" t="str">
        <f>IF(AND(Analysis!$S67&gt;0,Analysis!V67&gt;0), IF(Analysis!$S67&lt;Analysis!V67,"YES","NO"), "")</f>
        <v/>
      </c>
      <c r="I63" t="str">
        <f>IF(AND(Analysis!$S67&gt;0,Analysis!W67&gt;0), IF(Analysis!$S67&lt;Analysis!W67,"YES","NO"), "")</f>
        <v/>
      </c>
      <c r="J63" t="str">
        <f>IF(AND(Analysis!$S67&gt;0,Analysis!X67&gt;0), IF(Analysis!$S67&lt;Analysis!X67,"YES","NO"), "")</f>
        <v/>
      </c>
      <c r="K63" t="str">
        <f>IF(AND(Analysis!$S67&gt;0,Analysis!Y67&gt;0), IF(Analysis!$S67&lt;Analysis!Y67,"YES","NO"), "")</f>
        <v>NO</v>
      </c>
      <c r="L63" t="str">
        <f>IF(AND(Analysis!$S67&gt;0,Analysis!Z67&gt;0), IF(Analysis!$S67&lt;Analysis!Z67,"YES","NO"), "")</f>
        <v/>
      </c>
      <c r="M63" t="str">
        <f>IF(AND(Analysis!$S67&gt;0,Analysis!AA67&gt;0), IF(Analysis!$S67&lt;Analysis!AA67,"YES","NO"), "")</f>
        <v/>
      </c>
      <c r="N63" t="str">
        <f>IF(AND(Analysis!$S67&gt;0,Analysis!AB67&gt;0), IF(Analysis!$S67&lt;Analysis!AB67,"YES","NO"), "")</f>
        <v/>
      </c>
      <c r="O63" t="str">
        <f>IF(AND(Analysis!$S67&gt;0,Analysis!AC67&gt;0), IF(Analysis!$S67&lt;Analysis!AC67,"YES","NO"), "")</f>
        <v/>
      </c>
      <c r="P63" t="str">
        <f>IF(AND(Analysis!$S67&gt;0,Analysis!AD67&gt;0), IF(Analysis!$S67&lt;Analysis!AD67,"YES","NO"), "")</f>
        <v/>
      </c>
      <c r="Q63" t="str">
        <f>IF(AND(Analysis!$S67&gt;0,Analysis!AE67&gt;0), IF(Analysis!$S67&lt;Analysis!AE67,"YES","NO"), "")</f>
        <v/>
      </c>
      <c r="R63" t="str">
        <f>IF(AND(Analysis!$S67&gt;0,Analysis!AF67&gt;0), IF(Analysis!$S67&lt;Analysis!AF67,"YES","NO"), "")</f>
        <v/>
      </c>
      <c r="S63" t="str">
        <f>IF(AND(Analysis!$S67&gt;0,Analysis!AG67&gt;0), IF(Analysis!$S67&lt;Analysis!AG67,"YES","NO"), "")</f>
        <v/>
      </c>
      <c r="T63" t="str">
        <f>IF(AND(Analysis!$S67&gt;0,Analysis!AH67&gt;0), IF(Analysis!$S67&lt;Analysis!AH67,"YES","NO"), "")</f>
        <v/>
      </c>
    </row>
    <row r="64" spans="2:20" x14ac:dyDescent="0.3">
      <c r="B64" t="str">
        <f>IF(AND(Analysis!$S68&gt;0,Analysis!P68&gt;0), IF(Analysis!$S68&lt;Analysis!P68,"YES","NO"), "")</f>
        <v/>
      </c>
      <c r="C64" t="str">
        <f>IF(AND(Analysis!$S68&gt;0,Analysis!Q68&gt;0), IF(Analysis!$S68&lt;Analysis!Q68,"YES","NO"), "")</f>
        <v/>
      </c>
      <c r="D64" t="str">
        <f>IF(AND(Analysis!$S68&gt;0,Analysis!R68&gt;0), IF(Analysis!$S68&lt;Analysis!R68,"YES","NO"), "")</f>
        <v/>
      </c>
      <c r="E64" t="str">
        <f>IF(AND(Analysis!$S68&gt;0,Analysis!S68&gt;0), IF(Analysis!$S68&lt;Analysis!S68,"YES","NO"), "")</f>
        <v>NO</v>
      </c>
      <c r="F64" t="str">
        <f>IF(AND(Analysis!$S68&gt;0,Analysis!T68&gt;0), IF(Analysis!$S68&lt;Analysis!T68,"YES","NO"), "")</f>
        <v/>
      </c>
      <c r="G64" t="str">
        <f>IF(AND(Analysis!$S68&gt;0,Analysis!U68&gt;0), IF(Analysis!$S68&lt;Analysis!U68,"YES","NO"), "")</f>
        <v>NO</v>
      </c>
      <c r="H64" t="str">
        <f>IF(AND(Analysis!$S68&gt;0,Analysis!V68&gt;0), IF(Analysis!$S68&lt;Analysis!V68,"YES","NO"), "")</f>
        <v/>
      </c>
      <c r="I64" t="str">
        <f>IF(AND(Analysis!$S68&gt;0,Analysis!W68&gt;0), IF(Analysis!$S68&lt;Analysis!W68,"YES","NO"), "")</f>
        <v>NO</v>
      </c>
      <c r="J64" t="str">
        <f>IF(AND(Analysis!$S68&gt;0,Analysis!X68&gt;0), IF(Analysis!$S68&lt;Analysis!X68,"YES","NO"), "")</f>
        <v/>
      </c>
      <c r="K64" t="str">
        <f>IF(AND(Analysis!$S68&gt;0,Analysis!Y68&gt;0), IF(Analysis!$S68&lt;Analysis!Y68,"YES","NO"), "")</f>
        <v/>
      </c>
      <c r="L64" t="str">
        <f>IF(AND(Analysis!$S68&gt;0,Analysis!Z68&gt;0), IF(Analysis!$S68&lt;Analysis!Z68,"YES","NO"), "")</f>
        <v/>
      </c>
      <c r="M64" t="str">
        <f>IF(AND(Analysis!$S68&gt;0,Analysis!AA68&gt;0), IF(Analysis!$S68&lt;Analysis!AA68,"YES","NO"), "")</f>
        <v/>
      </c>
      <c r="N64" t="str">
        <f>IF(AND(Analysis!$S68&gt;0,Analysis!AB68&gt;0), IF(Analysis!$S68&lt;Analysis!AB68,"YES","NO"), "")</f>
        <v/>
      </c>
      <c r="O64" t="str">
        <f>IF(AND(Analysis!$S68&gt;0,Analysis!AC68&gt;0), IF(Analysis!$S68&lt;Analysis!AC68,"YES","NO"), "")</f>
        <v/>
      </c>
      <c r="P64" t="str">
        <f>IF(AND(Analysis!$S68&gt;0,Analysis!AD68&gt;0), IF(Analysis!$S68&lt;Analysis!AD68,"YES","NO"), "")</f>
        <v/>
      </c>
      <c r="Q64" t="str">
        <f>IF(AND(Analysis!$S68&gt;0,Analysis!AE68&gt;0), IF(Analysis!$S68&lt;Analysis!AE68,"YES","NO"), "")</f>
        <v/>
      </c>
      <c r="R64" t="str">
        <f>IF(AND(Analysis!$S68&gt;0,Analysis!AF68&gt;0), IF(Analysis!$S68&lt;Analysis!AF68,"YES","NO"), "")</f>
        <v/>
      </c>
      <c r="S64" t="str">
        <f>IF(AND(Analysis!$S68&gt;0,Analysis!AG68&gt;0), IF(Analysis!$S68&lt;Analysis!AG68,"YES","NO"), "")</f>
        <v/>
      </c>
      <c r="T64" t="str">
        <f>IF(AND(Analysis!$S68&gt;0,Analysis!AH68&gt;0), IF(Analysis!$S68&lt;Analysis!AH68,"YES","NO"), "")</f>
        <v/>
      </c>
    </row>
    <row r="65" spans="2:20" x14ac:dyDescent="0.3">
      <c r="B65" t="str">
        <f>IF(AND(Analysis!$S69&gt;0,Analysis!P69&gt;0), IF(Analysis!$S69&lt;Analysis!P69,"YES","NO"), "")</f>
        <v/>
      </c>
      <c r="C65" t="str">
        <f>IF(AND(Analysis!$S69&gt;0,Analysis!Q69&gt;0), IF(Analysis!$S69&lt;Analysis!Q69,"YES","NO"), "")</f>
        <v/>
      </c>
      <c r="D65" t="str">
        <f>IF(AND(Analysis!$S69&gt;0,Analysis!R69&gt;0), IF(Analysis!$S69&lt;Analysis!R69,"YES","NO"), "")</f>
        <v/>
      </c>
      <c r="E65" t="str">
        <f>IF(AND(Analysis!$S69&gt;0,Analysis!S69&gt;0), IF(Analysis!$S69&lt;Analysis!S69,"YES","NO"), "")</f>
        <v/>
      </c>
      <c r="F65" t="str">
        <f>IF(AND(Analysis!$S69&gt;0,Analysis!T69&gt;0), IF(Analysis!$S69&lt;Analysis!T69,"YES","NO"), "")</f>
        <v/>
      </c>
      <c r="G65" t="str">
        <f>IF(AND(Analysis!$S69&gt;0,Analysis!U69&gt;0), IF(Analysis!$S69&lt;Analysis!U69,"YES","NO"), "")</f>
        <v/>
      </c>
      <c r="H65" t="str">
        <f>IF(AND(Analysis!$S69&gt;0,Analysis!V69&gt;0), IF(Analysis!$S69&lt;Analysis!V69,"YES","NO"), "")</f>
        <v/>
      </c>
      <c r="I65" t="str">
        <f>IF(AND(Analysis!$S69&gt;0,Analysis!W69&gt;0), IF(Analysis!$S69&lt;Analysis!W69,"YES","NO"), "")</f>
        <v/>
      </c>
      <c r="J65" t="str">
        <f>IF(AND(Analysis!$S69&gt;0,Analysis!X69&gt;0), IF(Analysis!$S69&lt;Analysis!X69,"YES","NO"), "")</f>
        <v/>
      </c>
      <c r="K65" t="str">
        <f>IF(AND(Analysis!$S69&gt;0,Analysis!Y69&gt;0), IF(Analysis!$S69&lt;Analysis!Y69,"YES","NO"), "")</f>
        <v/>
      </c>
      <c r="L65" t="str">
        <f>IF(AND(Analysis!$S69&gt;0,Analysis!Z69&gt;0), IF(Analysis!$S69&lt;Analysis!Z69,"YES","NO"), "")</f>
        <v/>
      </c>
      <c r="M65" t="str">
        <f>IF(AND(Analysis!$S69&gt;0,Analysis!AA69&gt;0), IF(Analysis!$S69&lt;Analysis!AA69,"YES","NO"), "")</f>
        <v/>
      </c>
      <c r="N65" t="str">
        <f>IF(AND(Analysis!$S69&gt;0,Analysis!AB69&gt;0), IF(Analysis!$S69&lt;Analysis!AB69,"YES","NO"), "")</f>
        <v/>
      </c>
      <c r="O65" t="str">
        <f>IF(AND(Analysis!$S69&gt;0,Analysis!AC69&gt;0), IF(Analysis!$S69&lt;Analysis!AC69,"YES","NO"), "")</f>
        <v/>
      </c>
      <c r="P65" t="str">
        <f>IF(AND(Analysis!$S69&gt;0,Analysis!AD69&gt;0), IF(Analysis!$S69&lt;Analysis!AD69,"YES","NO"), "")</f>
        <v/>
      </c>
      <c r="Q65" t="str">
        <f>IF(AND(Analysis!$S69&gt;0,Analysis!AE69&gt;0), IF(Analysis!$S69&lt;Analysis!AE69,"YES","NO"), "")</f>
        <v/>
      </c>
      <c r="R65" t="str">
        <f>IF(AND(Analysis!$S69&gt;0,Analysis!AF69&gt;0), IF(Analysis!$S69&lt;Analysis!AF69,"YES","NO"), "")</f>
        <v/>
      </c>
      <c r="S65" t="str">
        <f>IF(AND(Analysis!$S69&gt;0,Analysis!AG69&gt;0), IF(Analysis!$S69&lt;Analysis!AG69,"YES","NO"), "")</f>
        <v/>
      </c>
      <c r="T65" t="str">
        <f>IF(AND(Analysis!$S69&gt;0,Analysis!AH69&gt;0), IF(Analysis!$S69&lt;Analysis!AH69,"YES","NO"), "")</f>
        <v/>
      </c>
    </row>
    <row r="66" spans="2:20" x14ac:dyDescent="0.3">
      <c r="B66" t="str">
        <f>IF(AND(Analysis!$S70&gt;0,Analysis!P70&gt;0), IF(Analysis!$S70&lt;Analysis!P70,"YES","NO"), "")</f>
        <v/>
      </c>
      <c r="C66" t="str">
        <f>IF(AND(Analysis!$S70&gt;0,Analysis!Q70&gt;0), IF(Analysis!$S70&lt;Analysis!Q70,"YES","NO"), "")</f>
        <v>YES</v>
      </c>
      <c r="D66" t="str">
        <f>IF(AND(Analysis!$S70&gt;0,Analysis!R70&gt;0), IF(Analysis!$S70&lt;Analysis!R70,"YES","NO"), "")</f>
        <v>YES</v>
      </c>
      <c r="E66" t="str">
        <f>IF(AND(Analysis!$S70&gt;0,Analysis!S70&gt;0), IF(Analysis!$S70&lt;Analysis!S70,"YES","NO"), "")</f>
        <v>NO</v>
      </c>
      <c r="F66" t="str">
        <f>IF(AND(Analysis!$S70&gt;0,Analysis!T70&gt;0), IF(Analysis!$S70&lt;Analysis!T70,"YES","NO"), "")</f>
        <v/>
      </c>
      <c r="G66" t="str">
        <f>IF(AND(Analysis!$S70&gt;0,Analysis!U70&gt;0), IF(Analysis!$S70&lt;Analysis!U70,"YES","NO"), "")</f>
        <v/>
      </c>
      <c r="H66" t="str">
        <f>IF(AND(Analysis!$S70&gt;0,Analysis!V70&gt;0), IF(Analysis!$S70&lt;Analysis!V70,"YES","NO"), "")</f>
        <v>YES</v>
      </c>
      <c r="I66" t="str">
        <f>IF(AND(Analysis!$S70&gt;0,Analysis!W70&gt;0), IF(Analysis!$S70&lt;Analysis!W70,"YES","NO"), "")</f>
        <v/>
      </c>
      <c r="J66" t="str">
        <f>IF(AND(Analysis!$S70&gt;0,Analysis!X70&gt;0), IF(Analysis!$S70&lt;Analysis!X70,"YES","NO"), "")</f>
        <v/>
      </c>
      <c r="K66" t="str">
        <f>IF(AND(Analysis!$S70&gt;0,Analysis!Y70&gt;0), IF(Analysis!$S70&lt;Analysis!Y70,"YES","NO"), "")</f>
        <v/>
      </c>
      <c r="L66" t="str">
        <f>IF(AND(Analysis!$S70&gt;0,Analysis!Z70&gt;0), IF(Analysis!$S70&lt;Analysis!Z70,"YES","NO"), "")</f>
        <v/>
      </c>
      <c r="M66" t="str">
        <f>IF(AND(Analysis!$S70&gt;0,Analysis!AA70&gt;0), IF(Analysis!$S70&lt;Analysis!AA70,"YES","NO"), "")</f>
        <v/>
      </c>
      <c r="N66" t="str">
        <f>IF(AND(Analysis!$S70&gt;0,Analysis!AB70&gt;0), IF(Analysis!$S70&lt;Analysis!AB70,"YES","NO"), "")</f>
        <v/>
      </c>
      <c r="O66" t="str">
        <f>IF(AND(Analysis!$S70&gt;0,Analysis!AC70&gt;0), IF(Analysis!$S70&lt;Analysis!AC70,"YES","NO"), "")</f>
        <v/>
      </c>
      <c r="P66" t="str">
        <f>IF(AND(Analysis!$S70&gt;0,Analysis!AD70&gt;0), IF(Analysis!$S70&lt;Analysis!AD70,"YES","NO"), "")</f>
        <v/>
      </c>
      <c r="Q66" t="str">
        <f>IF(AND(Analysis!$S70&gt;0,Analysis!AE70&gt;0), IF(Analysis!$S70&lt;Analysis!AE70,"YES","NO"), "")</f>
        <v/>
      </c>
      <c r="R66" t="str">
        <f>IF(AND(Analysis!$S70&gt;0,Analysis!AF70&gt;0), IF(Analysis!$S70&lt;Analysis!AF70,"YES","NO"), "")</f>
        <v/>
      </c>
      <c r="S66" t="str">
        <f>IF(AND(Analysis!$S70&gt;0,Analysis!AG70&gt;0), IF(Analysis!$S70&lt;Analysis!AG70,"YES","NO"), "")</f>
        <v/>
      </c>
      <c r="T66" t="str">
        <f>IF(AND(Analysis!$S70&gt;0,Analysis!AH70&gt;0), IF(Analysis!$S70&lt;Analysis!AH70,"YES","NO"), "")</f>
        <v/>
      </c>
    </row>
    <row r="67" spans="2:20" x14ac:dyDescent="0.3">
      <c r="B67" t="str">
        <f>IF(AND(Analysis!$S71&gt;0,Analysis!P71&gt;0), IF(Analysis!$S71&lt;Analysis!P71,"YES","NO"), "")</f>
        <v/>
      </c>
      <c r="C67" t="str">
        <f>IF(AND(Analysis!$S71&gt;0,Analysis!Q71&gt;0), IF(Analysis!$S71&lt;Analysis!Q71,"YES","NO"), "")</f>
        <v/>
      </c>
      <c r="D67" t="str">
        <f>IF(AND(Analysis!$S71&gt;0,Analysis!R71&gt;0), IF(Analysis!$S71&lt;Analysis!R71,"YES","NO"), "")</f>
        <v/>
      </c>
      <c r="E67" t="str">
        <f>IF(AND(Analysis!$S71&gt;0,Analysis!S71&gt;0), IF(Analysis!$S71&lt;Analysis!S71,"YES","NO"), "")</f>
        <v/>
      </c>
      <c r="F67" t="str">
        <f>IF(AND(Analysis!$S71&gt;0,Analysis!T71&gt;0), IF(Analysis!$S71&lt;Analysis!T71,"YES","NO"), "")</f>
        <v/>
      </c>
      <c r="G67" t="str">
        <f>IF(AND(Analysis!$S71&gt;0,Analysis!U71&gt;0), IF(Analysis!$S71&lt;Analysis!U71,"YES","NO"), "")</f>
        <v/>
      </c>
      <c r="H67" t="str">
        <f>IF(AND(Analysis!$S71&gt;0,Analysis!V71&gt;0), IF(Analysis!$S71&lt;Analysis!V71,"YES","NO"), "")</f>
        <v/>
      </c>
      <c r="I67" t="str">
        <f>IF(AND(Analysis!$S71&gt;0,Analysis!W71&gt;0), IF(Analysis!$S71&lt;Analysis!W71,"YES","NO"), "")</f>
        <v/>
      </c>
      <c r="J67" t="str">
        <f>IF(AND(Analysis!$S71&gt;0,Analysis!X71&gt;0), IF(Analysis!$S71&lt;Analysis!X71,"YES","NO"), "")</f>
        <v/>
      </c>
      <c r="K67" t="str">
        <f>IF(AND(Analysis!$S71&gt;0,Analysis!Y71&gt;0), IF(Analysis!$S71&lt;Analysis!Y71,"YES","NO"), "")</f>
        <v/>
      </c>
      <c r="L67" t="str">
        <f>IF(AND(Analysis!$S71&gt;0,Analysis!Z71&gt;0), IF(Analysis!$S71&lt;Analysis!Z71,"YES","NO"), "")</f>
        <v/>
      </c>
      <c r="M67" t="str">
        <f>IF(AND(Analysis!$S71&gt;0,Analysis!AA71&gt;0), IF(Analysis!$S71&lt;Analysis!AA71,"YES","NO"), "")</f>
        <v/>
      </c>
      <c r="N67" t="str">
        <f>IF(AND(Analysis!$S71&gt;0,Analysis!AB71&gt;0), IF(Analysis!$S71&lt;Analysis!AB71,"YES","NO"), "")</f>
        <v/>
      </c>
      <c r="O67" t="str">
        <f>IF(AND(Analysis!$S71&gt;0,Analysis!AC71&gt;0), IF(Analysis!$S71&lt;Analysis!AC71,"YES","NO"), "")</f>
        <v/>
      </c>
      <c r="P67" t="str">
        <f>IF(AND(Analysis!$S71&gt;0,Analysis!AD71&gt;0), IF(Analysis!$S71&lt;Analysis!AD71,"YES","NO"), "")</f>
        <v/>
      </c>
      <c r="Q67" t="str">
        <f>IF(AND(Analysis!$S71&gt;0,Analysis!AE71&gt;0), IF(Analysis!$S71&lt;Analysis!AE71,"YES","NO"), "")</f>
        <v/>
      </c>
      <c r="R67" t="str">
        <f>IF(AND(Analysis!$S71&gt;0,Analysis!AF71&gt;0), IF(Analysis!$S71&lt;Analysis!AF71,"YES","NO"), "")</f>
        <v/>
      </c>
      <c r="S67" t="str">
        <f>IF(AND(Analysis!$S71&gt;0,Analysis!AG71&gt;0), IF(Analysis!$S71&lt;Analysis!AG71,"YES","NO"), "")</f>
        <v/>
      </c>
      <c r="T67" t="str">
        <f>IF(AND(Analysis!$S71&gt;0,Analysis!AH71&gt;0), IF(Analysis!$S71&lt;Analysis!AH71,"YES","NO"), "")</f>
        <v/>
      </c>
    </row>
    <row r="68" spans="2:20" x14ac:dyDescent="0.3">
      <c r="B68" t="str">
        <f>IF(AND(Analysis!$S72&gt;0,Analysis!P72&gt;0), IF(Analysis!$S72&lt;Analysis!P72,"YES","NO"), "")</f>
        <v/>
      </c>
      <c r="C68" t="str">
        <f>IF(AND(Analysis!$S72&gt;0,Analysis!Q72&gt;0), IF(Analysis!$S72&lt;Analysis!Q72,"YES","NO"), "")</f>
        <v/>
      </c>
      <c r="D68" t="str">
        <f>IF(AND(Analysis!$S72&gt;0,Analysis!R72&gt;0), IF(Analysis!$S72&lt;Analysis!R72,"YES","NO"), "")</f>
        <v/>
      </c>
      <c r="E68" t="str">
        <f>IF(AND(Analysis!$S72&gt;0,Analysis!S72&gt;0), IF(Analysis!$S72&lt;Analysis!S72,"YES","NO"), "")</f>
        <v/>
      </c>
      <c r="F68" t="str">
        <f>IF(AND(Analysis!$S72&gt;0,Analysis!T72&gt;0), IF(Analysis!$S72&lt;Analysis!T72,"YES","NO"), "")</f>
        <v/>
      </c>
      <c r="G68" t="str">
        <f>IF(AND(Analysis!$S72&gt;0,Analysis!U72&gt;0), IF(Analysis!$S72&lt;Analysis!U72,"YES","NO"), "")</f>
        <v/>
      </c>
      <c r="H68" t="str">
        <f>IF(AND(Analysis!$S72&gt;0,Analysis!V72&gt;0), IF(Analysis!$S72&lt;Analysis!V72,"YES","NO"), "")</f>
        <v/>
      </c>
      <c r="I68" t="str">
        <f>IF(AND(Analysis!$S72&gt;0,Analysis!W72&gt;0), IF(Analysis!$S72&lt;Analysis!W72,"YES","NO"), "")</f>
        <v/>
      </c>
      <c r="J68" t="str">
        <f>IF(AND(Analysis!$S72&gt;0,Analysis!X72&gt;0), IF(Analysis!$S72&lt;Analysis!X72,"YES","NO"), "")</f>
        <v/>
      </c>
      <c r="K68" t="str">
        <f>IF(AND(Analysis!$S72&gt;0,Analysis!Y72&gt;0), IF(Analysis!$S72&lt;Analysis!Y72,"YES","NO"), "")</f>
        <v/>
      </c>
      <c r="L68" t="str">
        <f>IF(AND(Analysis!$S72&gt;0,Analysis!Z72&gt;0), IF(Analysis!$S72&lt;Analysis!Z72,"YES","NO"), "")</f>
        <v/>
      </c>
      <c r="M68" t="str">
        <f>IF(AND(Analysis!$S72&gt;0,Analysis!AA72&gt;0), IF(Analysis!$S72&lt;Analysis!AA72,"YES","NO"), "")</f>
        <v/>
      </c>
      <c r="N68" t="str">
        <f>IF(AND(Analysis!$S72&gt;0,Analysis!AB72&gt;0), IF(Analysis!$S72&lt;Analysis!AB72,"YES","NO"), "")</f>
        <v/>
      </c>
      <c r="O68" t="str">
        <f>IF(AND(Analysis!$S72&gt;0,Analysis!AC72&gt;0), IF(Analysis!$S72&lt;Analysis!AC72,"YES","NO"), "")</f>
        <v/>
      </c>
      <c r="P68" t="str">
        <f>IF(AND(Analysis!$S72&gt;0,Analysis!AD72&gt;0), IF(Analysis!$S72&lt;Analysis!AD72,"YES","NO"), "")</f>
        <v/>
      </c>
      <c r="Q68" t="str">
        <f>IF(AND(Analysis!$S72&gt;0,Analysis!AE72&gt;0), IF(Analysis!$S72&lt;Analysis!AE72,"YES","NO"), "")</f>
        <v/>
      </c>
      <c r="R68" t="str">
        <f>IF(AND(Analysis!$S72&gt;0,Analysis!AF72&gt;0), IF(Analysis!$S72&lt;Analysis!AF72,"YES","NO"), "")</f>
        <v/>
      </c>
      <c r="S68" t="str">
        <f>IF(AND(Analysis!$S72&gt;0,Analysis!AG72&gt;0), IF(Analysis!$S72&lt;Analysis!AG72,"YES","NO"), "")</f>
        <v/>
      </c>
      <c r="T68" t="str">
        <f>IF(AND(Analysis!$S72&gt;0,Analysis!AH72&gt;0), IF(Analysis!$S72&lt;Analysis!AH72,"YES","NO"), "")</f>
        <v/>
      </c>
    </row>
    <row r="69" spans="2:20" x14ac:dyDescent="0.3">
      <c r="B69" t="str">
        <f>IF(AND(Analysis!$S73&gt;0,Analysis!P73&gt;0), IF(Analysis!$S73&lt;Analysis!P73,"YES","NO"), "")</f>
        <v/>
      </c>
      <c r="C69" t="str">
        <f>IF(AND(Analysis!$S73&gt;0,Analysis!Q73&gt;0), IF(Analysis!$S73&lt;Analysis!Q73,"YES","NO"), "")</f>
        <v/>
      </c>
      <c r="D69" t="str">
        <f>IF(AND(Analysis!$S73&gt;0,Analysis!R73&gt;0), IF(Analysis!$S73&lt;Analysis!R73,"YES","NO"), "")</f>
        <v/>
      </c>
      <c r="E69" t="str">
        <f>IF(AND(Analysis!$S73&gt;0,Analysis!S73&gt;0), IF(Analysis!$S73&lt;Analysis!S73,"YES","NO"), "")</f>
        <v/>
      </c>
      <c r="F69" t="str">
        <f>IF(AND(Analysis!$S73&gt;0,Analysis!T73&gt;0), IF(Analysis!$S73&lt;Analysis!T73,"YES","NO"), "")</f>
        <v/>
      </c>
      <c r="G69" t="str">
        <f>IF(AND(Analysis!$S73&gt;0,Analysis!U73&gt;0), IF(Analysis!$S73&lt;Analysis!U73,"YES","NO"), "")</f>
        <v/>
      </c>
      <c r="H69" t="str">
        <f>IF(AND(Analysis!$S73&gt;0,Analysis!V73&gt;0), IF(Analysis!$S73&lt;Analysis!V73,"YES","NO"), "")</f>
        <v/>
      </c>
      <c r="I69" t="str">
        <f>IF(AND(Analysis!$S73&gt;0,Analysis!W73&gt;0), IF(Analysis!$S73&lt;Analysis!W73,"YES","NO"), "")</f>
        <v/>
      </c>
      <c r="J69" t="str">
        <f>IF(AND(Analysis!$S73&gt;0,Analysis!X73&gt;0), IF(Analysis!$S73&lt;Analysis!X73,"YES","NO"), "")</f>
        <v/>
      </c>
      <c r="K69" t="str">
        <f>IF(AND(Analysis!$S73&gt;0,Analysis!Y73&gt;0), IF(Analysis!$S73&lt;Analysis!Y73,"YES","NO"), "")</f>
        <v/>
      </c>
      <c r="L69" t="str">
        <f>IF(AND(Analysis!$S73&gt;0,Analysis!Z73&gt;0), IF(Analysis!$S73&lt;Analysis!Z73,"YES","NO"), "")</f>
        <v/>
      </c>
      <c r="M69" t="str">
        <f>IF(AND(Analysis!$S73&gt;0,Analysis!AA73&gt;0), IF(Analysis!$S73&lt;Analysis!AA73,"YES","NO"), "")</f>
        <v/>
      </c>
      <c r="N69" t="str">
        <f>IF(AND(Analysis!$S73&gt;0,Analysis!AB73&gt;0), IF(Analysis!$S73&lt;Analysis!AB73,"YES","NO"), "")</f>
        <v/>
      </c>
      <c r="O69" t="str">
        <f>IF(AND(Analysis!$S73&gt;0,Analysis!AC73&gt;0), IF(Analysis!$S73&lt;Analysis!AC73,"YES","NO"), "")</f>
        <v/>
      </c>
      <c r="P69" t="str">
        <f>IF(AND(Analysis!$S73&gt;0,Analysis!AD73&gt;0), IF(Analysis!$S73&lt;Analysis!AD73,"YES","NO"), "")</f>
        <v/>
      </c>
      <c r="Q69" t="str">
        <f>IF(AND(Analysis!$S73&gt;0,Analysis!AE73&gt;0), IF(Analysis!$S73&lt;Analysis!AE73,"YES","NO"), "")</f>
        <v/>
      </c>
      <c r="R69" t="str">
        <f>IF(AND(Analysis!$S73&gt;0,Analysis!AF73&gt;0), IF(Analysis!$S73&lt;Analysis!AF73,"YES","NO"), "")</f>
        <v/>
      </c>
      <c r="S69" t="str">
        <f>IF(AND(Analysis!$S73&gt;0,Analysis!AG73&gt;0), IF(Analysis!$S73&lt;Analysis!AG73,"YES","NO"), "")</f>
        <v/>
      </c>
      <c r="T69" t="str">
        <f>IF(AND(Analysis!$S73&gt;0,Analysis!AH73&gt;0), IF(Analysis!$S73&lt;Analysis!AH73,"YES","NO"), "")</f>
        <v/>
      </c>
    </row>
    <row r="70" spans="2:20" x14ac:dyDescent="0.3">
      <c r="B70" t="str">
        <f>IF(AND(Analysis!$S74&gt;0,Analysis!P74&gt;0), IF(Analysis!$S74&lt;Analysis!P74,"YES","NO"), "")</f>
        <v/>
      </c>
      <c r="C70" t="str">
        <f>IF(AND(Analysis!$S74&gt;0,Analysis!Q74&gt;0), IF(Analysis!$S74&lt;Analysis!Q74,"YES","NO"), "")</f>
        <v>NO</v>
      </c>
      <c r="D70" t="str">
        <f>IF(AND(Analysis!$S74&gt;0,Analysis!R74&gt;0), IF(Analysis!$S74&lt;Analysis!R74,"YES","NO"), "")</f>
        <v/>
      </c>
      <c r="E70" t="str">
        <f>IF(AND(Analysis!$S74&gt;0,Analysis!S74&gt;0), IF(Analysis!$S74&lt;Analysis!S74,"YES","NO"), "")</f>
        <v>NO</v>
      </c>
      <c r="F70" t="str">
        <f>IF(AND(Analysis!$S74&gt;0,Analysis!T74&gt;0), IF(Analysis!$S74&lt;Analysis!T74,"YES","NO"), "")</f>
        <v/>
      </c>
      <c r="G70" t="str">
        <f>IF(AND(Analysis!$S74&gt;0,Analysis!U74&gt;0), IF(Analysis!$S74&lt;Analysis!U74,"YES","NO"), "")</f>
        <v/>
      </c>
      <c r="H70" t="str">
        <f>IF(AND(Analysis!$S74&gt;0,Analysis!V74&gt;0), IF(Analysis!$S74&lt;Analysis!V74,"YES","NO"), "")</f>
        <v>NO</v>
      </c>
      <c r="I70" t="str">
        <f>IF(AND(Analysis!$S74&gt;0,Analysis!W74&gt;0), IF(Analysis!$S74&lt;Analysis!W74,"YES","NO"), "")</f>
        <v/>
      </c>
      <c r="J70" t="str">
        <f>IF(AND(Analysis!$S74&gt;0,Analysis!X74&gt;0), IF(Analysis!$S74&lt;Analysis!X74,"YES","NO"), "")</f>
        <v/>
      </c>
      <c r="K70" t="str">
        <f>IF(AND(Analysis!$S74&gt;0,Analysis!Y74&gt;0), IF(Analysis!$S74&lt;Analysis!Y74,"YES","NO"), "")</f>
        <v>NO</v>
      </c>
      <c r="L70" t="str">
        <f>IF(AND(Analysis!$S74&gt;0,Analysis!Z74&gt;0), IF(Analysis!$S74&lt;Analysis!Z74,"YES","NO"), "")</f>
        <v/>
      </c>
      <c r="M70" t="str">
        <f>IF(AND(Analysis!$S74&gt;0,Analysis!AA74&gt;0), IF(Analysis!$S74&lt;Analysis!AA74,"YES","NO"), "")</f>
        <v/>
      </c>
      <c r="N70" t="str">
        <f>IF(AND(Analysis!$S74&gt;0,Analysis!AB74&gt;0), IF(Analysis!$S74&lt;Analysis!AB74,"YES","NO"), "")</f>
        <v/>
      </c>
      <c r="O70" t="str">
        <f>IF(AND(Analysis!$S74&gt;0,Analysis!AC74&gt;0), IF(Analysis!$S74&lt;Analysis!AC74,"YES","NO"), "")</f>
        <v/>
      </c>
      <c r="P70" t="str">
        <f>IF(AND(Analysis!$S74&gt;0,Analysis!AD74&gt;0), IF(Analysis!$S74&lt;Analysis!AD74,"YES","NO"), "")</f>
        <v/>
      </c>
      <c r="Q70" t="str">
        <f>IF(AND(Analysis!$S74&gt;0,Analysis!AE74&gt;0), IF(Analysis!$S74&lt;Analysis!AE74,"YES","NO"), "")</f>
        <v/>
      </c>
      <c r="R70" t="str">
        <f>IF(AND(Analysis!$S74&gt;0,Analysis!AF74&gt;0), IF(Analysis!$S74&lt;Analysis!AF74,"YES","NO"), "")</f>
        <v/>
      </c>
      <c r="S70" t="str">
        <f>IF(AND(Analysis!$S74&gt;0,Analysis!AG74&gt;0), IF(Analysis!$S74&lt;Analysis!AG74,"YES","NO"), "")</f>
        <v/>
      </c>
      <c r="T70" t="str">
        <f>IF(AND(Analysis!$S74&gt;0,Analysis!AH74&gt;0), IF(Analysis!$S74&lt;Analysis!AH74,"YES","NO"), "")</f>
        <v/>
      </c>
    </row>
    <row r="71" spans="2:20" x14ac:dyDescent="0.3">
      <c r="B71" t="str">
        <f>IF(AND(Analysis!$S75&gt;0,Analysis!P75&gt;0), IF(Analysis!$S75&lt;Analysis!P75,"YES","NO"), "")</f>
        <v/>
      </c>
      <c r="C71" t="str">
        <f>IF(AND(Analysis!$S75&gt;0,Analysis!Q75&gt;0), IF(Analysis!$S75&lt;Analysis!Q75,"YES","NO"), "")</f>
        <v/>
      </c>
      <c r="D71" t="str">
        <f>IF(AND(Analysis!$S75&gt;0,Analysis!R75&gt;0), IF(Analysis!$S75&lt;Analysis!R75,"YES","NO"), "")</f>
        <v/>
      </c>
      <c r="E71" t="str">
        <f>IF(AND(Analysis!$S75&gt;0,Analysis!S75&gt;0), IF(Analysis!$S75&lt;Analysis!S75,"YES","NO"), "")</f>
        <v/>
      </c>
      <c r="F71" t="str">
        <f>IF(AND(Analysis!$S75&gt;0,Analysis!T75&gt;0), IF(Analysis!$S75&lt;Analysis!T75,"YES","NO"), "")</f>
        <v/>
      </c>
      <c r="G71" t="str">
        <f>IF(AND(Analysis!$S75&gt;0,Analysis!U75&gt;0), IF(Analysis!$S75&lt;Analysis!U75,"YES","NO"), "")</f>
        <v/>
      </c>
      <c r="H71" t="str">
        <f>IF(AND(Analysis!$S75&gt;0,Analysis!V75&gt;0), IF(Analysis!$S75&lt;Analysis!V75,"YES","NO"), "")</f>
        <v/>
      </c>
      <c r="I71" t="str">
        <f>IF(AND(Analysis!$S75&gt;0,Analysis!W75&gt;0), IF(Analysis!$S75&lt;Analysis!W75,"YES","NO"), "")</f>
        <v/>
      </c>
      <c r="J71" t="str">
        <f>IF(AND(Analysis!$S75&gt;0,Analysis!X75&gt;0), IF(Analysis!$S75&lt;Analysis!X75,"YES","NO"), "")</f>
        <v/>
      </c>
      <c r="K71" t="str">
        <f>IF(AND(Analysis!$S75&gt;0,Analysis!Y75&gt;0), IF(Analysis!$S75&lt;Analysis!Y75,"YES","NO"), "")</f>
        <v/>
      </c>
      <c r="L71" t="str">
        <f>IF(AND(Analysis!$S75&gt;0,Analysis!Z75&gt;0), IF(Analysis!$S75&lt;Analysis!Z75,"YES","NO"), "")</f>
        <v/>
      </c>
      <c r="M71" t="str">
        <f>IF(AND(Analysis!$S75&gt;0,Analysis!AA75&gt;0), IF(Analysis!$S75&lt;Analysis!AA75,"YES","NO"), "")</f>
        <v/>
      </c>
      <c r="N71" t="str">
        <f>IF(AND(Analysis!$S75&gt;0,Analysis!AB75&gt;0), IF(Analysis!$S75&lt;Analysis!AB75,"YES","NO"), "")</f>
        <v/>
      </c>
      <c r="O71" t="str">
        <f>IF(AND(Analysis!$S75&gt;0,Analysis!AC75&gt;0), IF(Analysis!$S75&lt;Analysis!AC75,"YES","NO"), "")</f>
        <v/>
      </c>
      <c r="P71" t="str">
        <f>IF(AND(Analysis!$S75&gt;0,Analysis!AD75&gt;0), IF(Analysis!$S75&lt;Analysis!AD75,"YES","NO"), "")</f>
        <v/>
      </c>
      <c r="Q71" t="str">
        <f>IF(AND(Analysis!$S75&gt;0,Analysis!AE75&gt;0), IF(Analysis!$S75&lt;Analysis!AE75,"YES","NO"), "")</f>
        <v/>
      </c>
      <c r="R71" t="str">
        <f>IF(AND(Analysis!$S75&gt;0,Analysis!AF75&gt;0), IF(Analysis!$S75&lt;Analysis!AF75,"YES","NO"), "")</f>
        <v/>
      </c>
      <c r="S71" t="str">
        <f>IF(AND(Analysis!$S75&gt;0,Analysis!AG75&gt;0), IF(Analysis!$S75&lt;Analysis!AG75,"YES","NO"), "")</f>
        <v/>
      </c>
      <c r="T71" t="str">
        <f>IF(AND(Analysis!$S75&gt;0,Analysis!AH75&gt;0), IF(Analysis!$S75&lt;Analysis!AH75,"YES","NO"), "")</f>
        <v/>
      </c>
    </row>
    <row r="72" spans="2:20" x14ac:dyDescent="0.3">
      <c r="B72" t="str">
        <f>IF(AND(Analysis!$S76&gt;0,Analysis!P76&gt;0), IF(Analysis!$S76&lt;Analysis!P76,"YES","NO"), "")</f>
        <v/>
      </c>
      <c r="C72" t="str">
        <f>IF(AND(Analysis!$S76&gt;0,Analysis!Q76&gt;0), IF(Analysis!$S76&lt;Analysis!Q76,"YES","NO"), "")</f>
        <v/>
      </c>
      <c r="D72" t="str">
        <f>IF(AND(Analysis!$S76&gt;0,Analysis!R76&gt;0), IF(Analysis!$S76&lt;Analysis!R76,"YES","NO"), "")</f>
        <v/>
      </c>
      <c r="E72" t="str">
        <f>IF(AND(Analysis!$S76&gt;0,Analysis!S76&gt;0), IF(Analysis!$S76&lt;Analysis!S76,"YES","NO"), "")</f>
        <v/>
      </c>
      <c r="F72" t="str">
        <f>IF(AND(Analysis!$S76&gt;0,Analysis!T76&gt;0), IF(Analysis!$S76&lt;Analysis!T76,"YES","NO"), "")</f>
        <v/>
      </c>
      <c r="G72" t="str">
        <f>IF(AND(Analysis!$S76&gt;0,Analysis!U76&gt;0), IF(Analysis!$S76&lt;Analysis!U76,"YES","NO"), "")</f>
        <v/>
      </c>
      <c r="H72" t="str">
        <f>IF(AND(Analysis!$S76&gt;0,Analysis!V76&gt;0), IF(Analysis!$S76&lt;Analysis!V76,"YES","NO"), "")</f>
        <v/>
      </c>
      <c r="I72" t="str">
        <f>IF(AND(Analysis!$S76&gt;0,Analysis!W76&gt;0), IF(Analysis!$S76&lt;Analysis!W76,"YES","NO"), "")</f>
        <v/>
      </c>
      <c r="J72" t="str">
        <f>IF(AND(Analysis!$S76&gt;0,Analysis!X76&gt;0), IF(Analysis!$S76&lt;Analysis!X76,"YES","NO"), "")</f>
        <v/>
      </c>
      <c r="K72" t="str">
        <f>IF(AND(Analysis!$S76&gt;0,Analysis!Y76&gt;0), IF(Analysis!$S76&lt;Analysis!Y76,"YES","NO"), "")</f>
        <v/>
      </c>
      <c r="L72" t="str">
        <f>IF(AND(Analysis!$S76&gt;0,Analysis!Z76&gt;0), IF(Analysis!$S76&lt;Analysis!Z76,"YES","NO"), "")</f>
        <v/>
      </c>
      <c r="M72" t="str">
        <f>IF(AND(Analysis!$S76&gt;0,Analysis!AA76&gt;0), IF(Analysis!$S76&lt;Analysis!AA76,"YES","NO"), "")</f>
        <v/>
      </c>
      <c r="N72" t="str">
        <f>IF(AND(Analysis!$S76&gt;0,Analysis!AB76&gt;0), IF(Analysis!$S76&lt;Analysis!AB76,"YES","NO"), "")</f>
        <v/>
      </c>
      <c r="O72" t="str">
        <f>IF(AND(Analysis!$S76&gt;0,Analysis!AC76&gt;0), IF(Analysis!$S76&lt;Analysis!AC76,"YES","NO"), "")</f>
        <v/>
      </c>
      <c r="P72" t="str">
        <f>IF(AND(Analysis!$S76&gt;0,Analysis!AD76&gt;0), IF(Analysis!$S76&lt;Analysis!AD76,"YES","NO"), "")</f>
        <v/>
      </c>
      <c r="Q72" t="str">
        <f>IF(AND(Analysis!$S76&gt;0,Analysis!AE76&gt;0), IF(Analysis!$S76&lt;Analysis!AE76,"YES","NO"), "")</f>
        <v/>
      </c>
      <c r="R72" t="str">
        <f>IF(AND(Analysis!$S76&gt;0,Analysis!AF76&gt;0), IF(Analysis!$S76&lt;Analysis!AF76,"YES","NO"), "")</f>
        <v/>
      </c>
      <c r="S72" t="str">
        <f>IF(AND(Analysis!$S76&gt;0,Analysis!AG76&gt;0), IF(Analysis!$S76&lt;Analysis!AG76,"YES","NO"), "")</f>
        <v/>
      </c>
      <c r="T72" t="str">
        <f>IF(AND(Analysis!$S76&gt;0,Analysis!AH76&gt;0), IF(Analysis!$S76&lt;Analysis!AH76,"YES","NO"), "")</f>
        <v/>
      </c>
    </row>
    <row r="73" spans="2:20" x14ac:dyDescent="0.3">
      <c r="B73" t="str">
        <f>IF(AND(Analysis!$S77&gt;0,Analysis!P77&gt;0), IF(Analysis!$S77&lt;Analysis!P77,"YES","NO"), "")</f>
        <v/>
      </c>
      <c r="C73" t="str">
        <f>IF(AND(Analysis!$S77&gt;0,Analysis!Q77&gt;0), IF(Analysis!$S77&lt;Analysis!Q77,"YES","NO"), "")</f>
        <v/>
      </c>
      <c r="D73" t="str">
        <f>IF(AND(Analysis!$S77&gt;0,Analysis!R77&gt;0), IF(Analysis!$S77&lt;Analysis!R77,"YES","NO"), "")</f>
        <v/>
      </c>
      <c r="E73" t="str">
        <f>IF(AND(Analysis!$S77&gt;0,Analysis!S77&gt;0), IF(Analysis!$S77&lt;Analysis!S77,"YES","NO"), "")</f>
        <v/>
      </c>
      <c r="F73" t="str">
        <f>IF(AND(Analysis!$S77&gt;0,Analysis!T77&gt;0), IF(Analysis!$S77&lt;Analysis!T77,"YES","NO"), "")</f>
        <v/>
      </c>
      <c r="G73" t="str">
        <f>IF(AND(Analysis!$S77&gt;0,Analysis!U77&gt;0), IF(Analysis!$S77&lt;Analysis!U77,"YES","NO"), "")</f>
        <v/>
      </c>
      <c r="H73" t="str">
        <f>IF(AND(Analysis!$S77&gt;0,Analysis!V77&gt;0), IF(Analysis!$S77&lt;Analysis!V77,"YES","NO"), "")</f>
        <v/>
      </c>
      <c r="I73" t="str">
        <f>IF(AND(Analysis!$S77&gt;0,Analysis!W77&gt;0), IF(Analysis!$S77&lt;Analysis!W77,"YES","NO"), "")</f>
        <v/>
      </c>
      <c r="J73" t="str">
        <f>IF(AND(Analysis!$S77&gt;0,Analysis!X77&gt;0), IF(Analysis!$S77&lt;Analysis!X77,"YES","NO"), "")</f>
        <v/>
      </c>
      <c r="K73" t="str">
        <f>IF(AND(Analysis!$S77&gt;0,Analysis!Y77&gt;0), IF(Analysis!$S77&lt;Analysis!Y77,"YES","NO"), "")</f>
        <v/>
      </c>
      <c r="L73" t="str">
        <f>IF(AND(Analysis!$S77&gt;0,Analysis!Z77&gt;0), IF(Analysis!$S77&lt;Analysis!Z77,"YES","NO"), "")</f>
        <v/>
      </c>
      <c r="M73" t="str">
        <f>IF(AND(Analysis!$S77&gt;0,Analysis!AA77&gt;0), IF(Analysis!$S77&lt;Analysis!AA77,"YES","NO"), "")</f>
        <v/>
      </c>
      <c r="N73" t="str">
        <f>IF(AND(Analysis!$S77&gt;0,Analysis!AB77&gt;0), IF(Analysis!$S77&lt;Analysis!AB77,"YES","NO"), "")</f>
        <v/>
      </c>
      <c r="O73" t="str">
        <f>IF(AND(Analysis!$S77&gt;0,Analysis!AC77&gt;0), IF(Analysis!$S77&lt;Analysis!AC77,"YES","NO"), "")</f>
        <v/>
      </c>
      <c r="P73" t="str">
        <f>IF(AND(Analysis!$S77&gt;0,Analysis!AD77&gt;0), IF(Analysis!$S77&lt;Analysis!AD77,"YES","NO"), "")</f>
        <v/>
      </c>
      <c r="Q73" t="str">
        <f>IF(AND(Analysis!$S77&gt;0,Analysis!AE77&gt;0), IF(Analysis!$S77&lt;Analysis!AE77,"YES","NO"), "")</f>
        <v/>
      </c>
      <c r="R73" t="str">
        <f>IF(AND(Analysis!$S77&gt;0,Analysis!AF77&gt;0), IF(Analysis!$S77&lt;Analysis!AF77,"YES","NO"), "")</f>
        <v/>
      </c>
      <c r="S73" t="str">
        <f>IF(AND(Analysis!$S77&gt;0,Analysis!AG77&gt;0), IF(Analysis!$S77&lt;Analysis!AG77,"YES","NO"), "")</f>
        <v/>
      </c>
      <c r="T73" t="str">
        <f>IF(AND(Analysis!$S77&gt;0,Analysis!AH77&gt;0), IF(Analysis!$S77&lt;Analysis!AH77,"YES","NO"), "")</f>
        <v/>
      </c>
    </row>
    <row r="74" spans="2:20" x14ac:dyDescent="0.3">
      <c r="B74" t="str">
        <f>IF(AND(Analysis!$S78&gt;0,Analysis!P78&gt;0), IF(Analysis!$S78&lt;Analysis!P78,"YES","NO"), "")</f>
        <v/>
      </c>
      <c r="C74" t="str">
        <f>IF(AND(Analysis!$S78&gt;0,Analysis!Q78&gt;0), IF(Analysis!$S78&lt;Analysis!Q78,"YES","NO"), "")</f>
        <v/>
      </c>
      <c r="D74" t="str">
        <f>IF(AND(Analysis!$S78&gt;0,Analysis!R78&gt;0), IF(Analysis!$S78&lt;Analysis!R78,"YES","NO"), "")</f>
        <v/>
      </c>
      <c r="E74" t="str">
        <f>IF(AND(Analysis!$S78&gt;0,Analysis!S78&gt;0), IF(Analysis!$S78&lt;Analysis!S78,"YES","NO"), "")</f>
        <v/>
      </c>
      <c r="F74" t="str">
        <f>IF(AND(Analysis!$S78&gt;0,Analysis!T78&gt;0), IF(Analysis!$S78&lt;Analysis!T78,"YES","NO"), "")</f>
        <v/>
      </c>
      <c r="G74" t="str">
        <f>IF(AND(Analysis!$S78&gt;0,Analysis!U78&gt;0), IF(Analysis!$S78&lt;Analysis!U78,"YES","NO"), "")</f>
        <v/>
      </c>
      <c r="H74" t="str">
        <f>IF(AND(Analysis!$S78&gt;0,Analysis!V78&gt;0), IF(Analysis!$S78&lt;Analysis!V78,"YES","NO"), "")</f>
        <v/>
      </c>
      <c r="I74" t="str">
        <f>IF(AND(Analysis!$S78&gt;0,Analysis!W78&gt;0), IF(Analysis!$S78&lt;Analysis!W78,"YES","NO"), "")</f>
        <v/>
      </c>
      <c r="J74" t="str">
        <f>IF(AND(Analysis!$S78&gt;0,Analysis!X78&gt;0), IF(Analysis!$S78&lt;Analysis!X78,"YES","NO"), "")</f>
        <v/>
      </c>
      <c r="K74" t="str">
        <f>IF(AND(Analysis!$S78&gt;0,Analysis!Y78&gt;0), IF(Analysis!$S78&lt;Analysis!Y78,"YES","NO"), "")</f>
        <v/>
      </c>
      <c r="L74" t="str">
        <f>IF(AND(Analysis!$S78&gt;0,Analysis!Z78&gt;0), IF(Analysis!$S78&lt;Analysis!Z78,"YES","NO"), "")</f>
        <v/>
      </c>
      <c r="M74" t="str">
        <f>IF(AND(Analysis!$S78&gt;0,Analysis!AA78&gt;0), IF(Analysis!$S78&lt;Analysis!AA78,"YES","NO"), "")</f>
        <v/>
      </c>
      <c r="N74" t="str">
        <f>IF(AND(Analysis!$S78&gt;0,Analysis!AB78&gt;0), IF(Analysis!$S78&lt;Analysis!AB78,"YES","NO"), "")</f>
        <v/>
      </c>
      <c r="O74" t="str">
        <f>IF(AND(Analysis!$S78&gt;0,Analysis!AC78&gt;0), IF(Analysis!$S78&lt;Analysis!AC78,"YES","NO"), "")</f>
        <v/>
      </c>
      <c r="P74" t="str">
        <f>IF(AND(Analysis!$S78&gt;0,Analysis!AD78&gt;0), IF(Analysis!$S78&lt;Analysis!AD78,"YES","NO"), "")</f>
        <v/>
      </c>
      <c r="Q74" t="str">
        <f>IF(AND(Analysis!$S78&gt;0,Analysis!AE78&gt;0), IF(Analysis!$S78&lt;Analysis!AE78,"YES","NO"), "")</f>
        <v/>
      </c>
      <c r="R74" t="str">
        <f>IF(AND(Analysis!$S78&gt;0,Analysis!AF78&gt;0), IF(Analysis!$S78&lt;Analysis!AF78,"YES","NO"), "")</f>
        <v/>
      </c>
      <c r="S74" t="str">
        <f>IF(AND(Analysis!$S78&gt;0,Analysis!AG78&gt;0), IF(Analysis!$S78&lt;Analysis!AG78,"YES","NO"), "")</f>
        <v/>
      </c>
      <c r="T74" t="str">
        <f>IF(AND(Analysis!$S78&gt;0,Analysis!AH78&gt;0), IF(Analysis!$S78&lt;Analysis!AH78,"YES","NO"), "")</f>
        <v/>
      </c>
    </row>
    <row r="75" spans="2:20" x14ac:dyDescent="0.3">
      <c r="B75" t="str">
        <f>IF(AND(Analysis!$S79&gt;0,Analysis!P79&gt;0), IF(Analysis!$S79&lt;Analysis!P79,"YES","NO"), "")</f>
        <v/>
      </c>
      <c r="C75" t="str">
        <f>IF(AND(Analysis!$S79&gt;0,Analysis!Q79&gt;0), IF(Analysis!$S79&lt;Analysis!Q79,"YES","NO"), "")</f>
        <v>NO</v>
      </c>
      <c r="D75" t="str">
        <f>IF(AND(Analysis!$S79&gt;0,Analysis!R79&gt;0), IF(Analysis!$S79&lt;Analysis!R79,"YES","NO"), "")</f>
        <v/>
      </c>
      <c r="E75" t="str">
        <f>IF(AND(Analysis!$S79&gt;0,Analysis!S79&gt;0), IF(Analysis!$S79&lt;Analysis!S79,"YES","NO"), "")</f>
        <v>NO</v>
      </c>
      <c r="F75" t="str">
        <f>IF(AND(Analysis!$S79&gt;0,Analysis!T79&gt;0), IF(Analysis!$S79&lt;Analysis!T79,"YES","NO"), "")</f>
        <v/>
      </c>
      <c r="G75" t="str">
        <f>IF(AND(Analysis!$S79&gt;0,Analysis!U79&gt;0), IF(Analysis!$S79&lt;Analysis!U79,"YES","NO"), "")</f>
        <v/>
      </c>
      <c r="H75" t="str">
        <f>IF(AND(Analysis!$S79&gt;0,Analysis!V79&gt;0), IF(Analysis!$S79&lt;Analysis!V79,"YES","NO"), "")</f>
        <v/>
      </c>
      <c r="I75" t="str">
        <f>IF(AND(Analysis!$S79&gt;0,Analysis!W79&gt;0), IF(Analysis!$S79&lt;Analysis!W79,"YES","NO"), "")</f>
        <v/>
      </c>
      <c r="J75" t="str">
        <f>IF(AND(Analysis!$S79&gt;0,Analysis!X79&gt;0), IF(Analysis!$S79&lt;Analysis!X79,"YES","NO"), "")</f>
        <v/>
      </c>
      <c r="K75" t="str">
        <f>IF(AND(Analysis!$S79&gt;0,Analysis!Y79&gt;0), IF(Analysis!$S79&lt;Analysis!Y79,"YES","NO"), "")</f>
        <v>NO</v>
      </c>
      <c r="L75" t="str">
        <f>IF(AND(Analysis!$S79&gt;0,Analysis!Z79&gt;0), IF(Analysis!$S79&lt;Analysis!Z79,"YES","NO"), "")</f>
        <v/>
      </c>
      <c r="M75" t="str">
        <f>IF(AND(Analysis!$S79&gt;0,Analysis!AA79&gt;0), IF(Analysis!$S79&lt;Analysis!AA79,"YES","NO"), "")</f>
        <v/>
      </c>
      <c r="N75" t="str">
        <f>IF(AND(Analysis!$S79&gt;0,Analysis!AB79&gt;0), IF(Analysis!$S79&lt;Analysis!AB79,"YES","NO"), "")</f>
        <v/>
      </c>
      <c r="O75" t="str">
        <f>IF(AND(Analysis!$S79&gt;0,Analysis!AC79&gt;0), IF(Analysis!$S79&lt;Analysis!AC79,"YES","NO"), "")</f>
        <v/>
      </c>
      <c r="P75" t="str">
        <f>IF(AND(Analysis!$S79&gt;0,Analysis!AD79&gt;0), IF(Analysis!$S79&lt;Analysis!AD79,"YES","NO"), "")</f>
        <v/>
      </c>
      <c r="Q75" t="str">
        <f>IF(AND(Analysis!$S79&gt;0,Analysis!AE79&gt;0), IF(Analysis!$S79&lt;Analysis!AE79,"YES","NO"), "")</f>
        <v/>
      </c>
      <c r="R75" t="str">
        <f>IF(AND(Analysis!$S79&gt;0,Analysis!AF79&gt;0), IF(Analysis!$S79&lt;Analysis!AF79,"YES","NO"), "")</f>
        <v/>
      </c>
      <c r="S75" t="str">
        <f>IF(AND(Analysis!$S79&gt;0,Analysis!AG79&gt;0), IF(Analysis!$S79&lt;Analysis!AG79,"YES","NO"), "")</f>
        <v/>
      </c>
      <c r="T75" t="str">
        <f>IF(AND(Analysis!$S79&gt;0,Analysis!AH79&gt;0), IF(Analysis!$S79&lt;Analysis!AH79,"YES","NO"), "")</f>
        <v/>
      </c>
    </row>
    <row r="76" spans="2:20" x14ac:dyDescent="0.3">
      <c r="B76" t="str">
        <f>IF(AND(Analysis!$S80&gt;0,Analysis!P80&gt;0), IF(Analysis!$S80&lt;Analysis!P80,"YES","NO"), "")</f>
        <v/>
      </c>
      <c r="C76" t="str">
        <f>IF(AND(Analysis!$S80&gt;0,Analysis!Q80&gt;0), IF(Analysis!$S80&lt;Analysis!Q80,"YES","NO"), "")</f>
        <v/>
      </c>
      <c r="D76" t="str">
        <f>IF(AND(Analysis!$S80&gt;0,Analysis!R80&gt;0), IF(Analysis!$S80&lt;Analysis!R80,"YES","NO"), "")</f>
        <v/>
      </c>
      <c r="E76" t="str">
        <f>IF(AND(Analysis!$S80&gt;0,Analysis!S80&gt;0), IF(Analysis!$S80&lt;Analysis!S80,"YES","NO"), "")</f>
        <v/>
      </c>
      <c r="F76" t="str">
        <f>IF(AND(Analysis!$S80&gt;0,Analysis!T80&gt;0), IF(Analysis!$S80&lt;Analysis!T80,"YES","NO"), "")</f>
        <v/>
      </c>
      <c r="G76" t="str">
        <f>IF(AND(Analysis!$S80&gt;0,Analysis!U80&gt;0), IF(Analysis!$S80&lt;Analysis!U80,"YES","NO"), "")</f>
        <v/>
      </c>
      <c r="H76" t="str">
        <f>IF(AND(Analysis!$S80&gt;0,Analysis!V80&gt;0), IF(Analysis!$S80&lt;Analysis!V80,"YES","NO"), "")</f>
        <v/>
      </c>
      <c r="I76" t="str">
        <f>IF(AND(Analysis!$S80&gt;0,Analysis!W80&gt;0), IF(Analysis!$S80&lt;Analysis!W80,"YES","NO"), "")</f>
        <v/>
      </c>
      <c r="J76" t="str">
        <f>IF(AND(Analysis!$S80&gt;0,Analysis!X80&gt;0), IF(Analysis!$S80&lt;Analysis!X80,"YES","NO"), "")</f>
        <v/>
      </c>
      <c r="K76" t="str">
        <f>IF(AND(Analysis!$S80&gt;0,Analysis!Y80&gt;0), IF(Analysis!$S80&lt;Analysis!Y80,"YES","NO"), "")</f>
        <v/>
      </c>
      <c r="L76" t="str">
        <f>IF(AND(Analysis!$S80&gt;0,Analysis!Z80&gt;0), IF(Analysis!$S80&lt;Analysis!Z80,"YES","NO"), "")</f>
        <v/>
      </c>
      <c r="M76" t="str">
        <f>IF(AND(Analysis!$S80&gt;0,Analysis!AA80&gt;0), IF(Analysis!$S80&lt;Analysis!AA80,"YES","NO"), "")</f>
        <v/>
      </c>
      <c r="N76" t="str">
        <f>IF(AND(Analysis!$S80&gt;0,Analysis!AB80&gt;0), IF(Analysis!$S80&lt;Analysis!AB80,"YES","NO"), "")</f>
        <v/>
      </c>
      <c r="O76" t="str">
        <f>IF(AND(Analysis!$S80&gt;0,Analysis!AC80&gt;0), IF(Analysis!$S80&lt;Analysis!AC80,"YES","NO"), "")</f>
        <v/>
      </c>
      <c r="P76" t="str">
        <f>IF(AND(Analysis!$S80&gt;0,Analysis!AD80&gt;0), IF(Analysis!$S80&lt;Analysis!AD80,"YES","NO"), "")</f>
        <v/>
      </c>
      <c r="Q76" t="str">
        <f>IF(AND(Analysis!$S80&gt;0,Analysis!AE80&gt;0), IF(Analysis!$S80&lt;Analysis!AE80,"YES","NO"), "")</f>
        <v/>
      </c>
      <c r="R76" t="str">
        <f>IF(AND(Analysis!$S80&gt;0,Analysis!AF80&gt;0), IF(Analysis!$S80&lt;Analysis!AF80,"YES","NO"), "")</f>
        <v/>
      </c>
      <c r="S76" t="str">
        <f>IF(AND(Analysis!$S80&gt;0,Analysis!AG80&gt;0), IF(Analysis!$S80&lt;Analysis!AG80,"YES","NO"), "")</f>
        <v/>
      </c>
      <c r="T76" t="str">
        <f>IF(AND(Analysis!$S80&gt;0,Analysis!AH80&gt;0), IF(Analysis!$S80&lt;Analysis!AH80,"YES","NO"), "")</f>
        <v/>
      </c>
    </row>
    <row r="77" spans="2:20" x14ac:dyDescent="0.3">
      <c r="B77" t="str">
        <f>IF(AND(Analysis!$S81&gt;0,Analysis!P81&gt;0), IF(Analysis!$S81&lt;Analysis!P81,"YES","NO"), "")</f>
        <v/>
      </c>
      <c r="C77" t="str">
        <f>IF(AND(Analysis!$S81&gt;0,Analysis!Q81&gt;0), IF(Analysis!$S81&lt;Analysis!Q81,"YES","NO"), "")</f>
        <v>YES</v>
      </c>
      <c r="D77" t="str">
        <f>IF(AND(Analysis!$S81&gt;0,Analysis!R81&gt;0), IF(Analysis!$S81&lt;Analysis!R81,"YES","NO"), "")</f>
        <v/>
      </c>
      <c r="E77" t="str">
        <f>IF(AND(Analysis!$S81&gt;0,Analysis!S81&gt;0), IF(Analysis!$S81&lt;Analysis!S81,"YES","NO"), "")</f>
        <v>NO</v>
      </c>
      <c r="F77" t="str">
        <f>IF(AND(Analysis!$S81&gt;0,Analysis!T81&gt;0), IF(Analysis!$S81&lt;Analysis!T81,"YES","NO"), "")</f>
        <v/>
      </c>
      <c r="G77" t="str">
        <f>IF(AND(Analysis!$S81&gt;0,Analysis!U81&gt;0), IF(Analysis!$S81&lt;Analysis!U81,"YES","NO"), "")</f>
        <v/>
      </c>
      <c r="H77" t="str">
        <f>IF(AND(Analysis!$S81&gt;0,Analysis!V81&gt;0), IF(Analysis!$S81&lt;Analysis!V81,"YES","NO"), "")</f>
        <v>NO</v>
      </c>
      <c r="I77" t="str">
        <f>IF(AND(Analysis!$S81&gt;0,Analysis!W81&gt;0), IF(Analysis!$S81&lt;Analysis!W81,"YES","NO"), "")</f>
        <v>YES</v>
      </c>
      <c r="J77" t="str">
        <f>IF(AND(Analysis!$S81&gt;0,Analysis!X81&gt;0), IF(Analysis!$S81&lt;Analysis!X81,"YES","NO"), "")</f>
        <v/>
      </c>
      <c r="K77" t="str">
        <f>IF(AND(Analysis!$S81&gt;0,Analysis!Y81&gt;0), IF(Analysis!$S81&lt;Analysis!Y81,"YES","NO"), "")</f>
        <v>NO</v>
      </c>
      <c r="L77" t="str">
        <f>IF(AND(Analysis!$S81&gt;0,Analysis!Z81&gt;0), IF(Analysis!$S81&lt;Analysis!Z81,"YES","NO"), "")</f>
        <v/>
      </c>
      <c r="M77" t="str">
        <f>IF(AND(Analysis!$S81&gt;0,Analysis!AA81&gt;0), IF(Analysis!$S81&lt;Analysis!AA81,"YES","NO"), "")</f>
        <v/>
      </c>
      <c r="N77" t="str">
        <f>IF(AND(Analysis!$S81&gt;0,Analysis!AB81&gt;0), IF(Analysis!$S81&lt;Analysis!AB81,"YES","NO"), "")</f>
        <v/>
      </c>
      <c r="O77" t="str">
        <f>IF(AND(Analysis!$S81&gt;0,Analysis!AC81&gt;0), IF(Analysis!$S81&lt;Analysis!AC81,"YES","NO"), "")</f>
        <v/>
      </c>
      <c r="P77" t="str">
        <f>IF(AND(Analysis!$S81&gt;0,Analysis!AD81&gt;0), IF(Analysis!$S81&lt;Analysis!AD81,"YES","NO"), "")</f>
        <v/>
      </c>
      <c r="Q77" t="str">
        <f>IF(AND(Analysis!$S81&gt;0,Analysis!AE81&gt;0), IF(Analysis!$S81&lt;Analysis!AE81,"YES","NO"), "")</f>
        <v/>
      </c>
      <c r="R77" t="str">
        <f>IF(AND(Analysis!$S81&gt;0,Analysis!AF81&gt;0), IF(Analysis!$S81&lt;Analysis!AF81,"YES","NO"), "")</f>
        <v/>
      </c>
      <c r="S77" t="str">
        <f>IF(AND(Analysis!$S81&gt;0,Analysis!AG81&gt;0), IF(Analysis!$S81&lt;Analysis!AG81,"YES","NO"), "")</f>
        <v/>
      </c>
      <c r="T77" t="str">
        <f>IF(AND(Analysis!$S81&gt;0,Analysis!AH81&gt;0), IF(Analysis!$S81&lt;Analysis!AH81,"YES","NO"), "")</f>
        <v/>
      </c>
    </row>
    <row r="78" spans="2:20" x14ac:dyDescent="0.3">
      <c r="B78" t="str">
        <f>IF(AND(Analysis!$S82&gt;0,Analysis!P82&gt;0), IF(Analysis!$S82&lt;Analysis!P82,"YES","NO"), "")</f>
        <v/>
      </c>
      <c r="C78" t="str">
        <f>IF(AND(Analysis!$S82&gt;0,Analysis!Q82&gt;0), IF(Analysis!$S82&lt;Analysis!Q82,"YES","NO"), "")</f>
        <v/>
      </c>
      <c r="D78" t="str">
        <f>IF(AND(Analysis!$S82&gt;0,Analysis!R82&gt;0), IF(Analysis!$S82&lt;Analysis!R82,"YES","NO"), "")</f>
        <v/>
      </c>
      <c r="E78" t="str">
        <f>IF(AND(Analysis!$S82&gt;0,Analysis!S82&gt;0), IF(Analysis!$S82&lt;Analysis!S82,"YES","NO"), "")</f>
        <v/>
      </c>
      <c r="F78" t="str">
        <f>IF(AND(Analysis!$S82&gt;0,Analysis!T82&gt;0), IF(Analysis!$S82&lt;Analysis!T82,"YES","NO"), "")</f>
        <v/>
      </c>
      <c r="G78" t="str">
        <f>IF(AND(Analysis!$S82&gt;0,Analysis!U82&gt;0), IF(Analysis!$S82&lt;Analysis!U82,"YES","NO"), "")</f>
        <v/>
      </c>
      <c r="H78" t="str">
        <f>IF(AND(Analysis!$S82&gt;0,Analysis!V82&gt;0), IF(Analysis!$S82&lt;Analysis!V82,"YES","NO"), "")</f>
        <v/>
      </c>
      <c r="I78" t="str">
        <f>IF(AND(Analysis!$S82&gt;0,Analysis!W82&gt;0), IF(Analysis!$S82&lt;Analysis!W82,"YES","NO"), "")</f>
        <v/>
      </c>
      <c r="J78" t="str">
        <f>IF(AND(Analysis!$S82&gt;0,Analysis!X82&gt;0), IF(Analysis!$S82&lt;Analysis!X82,"YES","NO"), "")</f>
        <v/>
      </c>
      <c r="K78" t="str">
        <f>IF(AND(Analysis!$S82&gt;0,Analysis!Y82&gt;0), IF(Analysis!$S82&lt;Analysis!Y82,"YES","NO"), "")</f>
        <v/>
      </c>
      <c r="L78" t="str">
        <f>IF(AND(Analysis!$S82&gt;0,Analysis!Z82&gt;0), IF(Analysis!$S82&lt;Analysis!Z82,"YES","NO"), "")</f>
        <v/>
      </c>
      <c r="M78" t="str">
        <f>IF(AND(Analysis!$S82&gt;0,Analysis!AA82&gt;0), IF(Analysis!$S82&lt;Analysis!AA82,"YES","NO"), "")</f>
        <v/>
      </c>
      <c r="N78" t="str">
        <f>IF(AND(Analysis!$S82&gt;0,Analysis!AB82&gt;0), IF(Analysis!$S82&lt;Analysis!AB82,"YES","NO"), "")</f>
        <v/>
      </c>
      <c r="O78" t="str">
        <f>IF(AND(Analysis!$S82&gt;0,Analysis!AC82&gt;0), IF(Analysis!$S82&lt;Analysis!AC82,"YES","NO"), "")</f>
        <v/>
      </c>
      <c r="P78" t="str">
        <f>IF(AND(Analysis!$S82&gt;0,Analysis!AD82&gt;0), IF(Analysis!$S82&lt;Analysis!AD82,"YES","NO"), "")</f>
        <v/>
      </c>
      <c r="Q78" t="str">
        <f>IF(AND(Analysis!$S82&gt;0,Analysis!AE82&gt;0), IF(Analysis!$S82&lt;Analysis!AE82,"YES","NO"), "")</f>
        <v/>
      </c>
      <c r="R78" t="str">
        <f>IF(AND(Analysis!$S82&gt;0,Analysis!AF82&gt;0), IF(Analysis!$S82&lt;Analysis!AF82,"YES","NO"), "")</f>
        <v/>
      </c>
      <c r="S78" t="str">
        <f>IF(AND(Analysis!$S82&gt;0,Analysis!AG82&gt;0), IF(Analysis!$S82&lt;Analysis!AG82,"YES","NO"), "")</f>
        <v/>
      </c>
      <c r="T78" t="str">
        <f>IF(AND(Analysis!$S82&gt;0,Analysis!AH82&gt;0), IF(Analysis!$S82&lt;Analysis!AH82,"YES","NO"), "")</f>
        <v/>
      </c>
    </row>
    <row r="79" spans="2:20" x14ac:dyDescent="0.3">
      <c r="B79" t="str">
        <f>IF(AND(Analysis!$S83&gt;0,Analysis!P83&gt;0), IF(Analysis!$S83&lt;Analysis!P83,"YES","NO"), "")</f>
        <v/>
      </c>
      <c r="C79" t="str">
        <f>IF(AND(Analysis!$S83&gt;0,Analysis!Q83&gt;0), IF(Analysis!$S83&lt;Analysis!Q83,"YES","NO"), "")</f>
        <v>NO</v>
      </c>
      <c r="D79" t="str">
        <f>IF(AND(Analysis!$S83&gt;0,Analysis!R83&gt;0), IF(Analysis!$S83&lt;Analysis!R83,"YES","NO"), "")</f>
        <v/>
      </c>
      <c r="E79" t="str">
        <f>IF(AND(Analysis!$S83&gt;0,Analysis!S83&gt;0), IF(Analysis!$S83&lt;Analysis!S83,"YES","NO"), "")</f>
        <v>NO</v>
      </c>
      <c r="F79" t="str">
        <f>IF(AND(Analysis!$S83&gt;0,Analysis!T83&gt;0), IF(Analysis!$S83&lt;Analysis!T83,"YES","NO"), "")</f>
        <v/>
      </c>
      <c r="G79" t="str">
        <f>IF(AND(Analysis!$S83&gt;0,Analysis!U83&gt;0), IF(Analysis!$S83&lt;Analysis!U83,"YES","NO"), "")</f>
        <v/>
      </c>
      <c r="H79" t="str">
        <f>IF(AND(Analysis!$S83&gt;0,Analysis!V83&gt;0), IF(Analysis!$S83&lt;Analysis!V83,"YES","NO"), "")</f>
        <v/>
      </c>
      <c r="I79" t="str">
        <f>IF(AND(Analysis!$S83&gt;0,Analysis!W83&gt;0), IF(Analysis!$S83&lt;Analysis!W83,"YES","NO"), "")</f>
        <v/>
      </c>
      <c r="J79" t="str">
        <f>IF(AND(Analysis!$S83&gt;0,Analysis!X83&gt;0), IF(Analysis!$S83&lt;Analysis!X83,"YES","NO"), "")</f>
        <v/>
      </c>
      <c r="K79" t="str">
        <f>IF(AND(Analysis!$S83&gt;0,Analysis!Y83&gt;0), IF(Analysis!$S83&lt;Analysis!Y83,"YES","NO"), "")</f>
        <v>NO</v>
      </c>
      <c r="L79" t="str">
        <f>IF(AND(Analysis!$S83&gt;0,Analysis!Z83&gt;0), IF(Analysis!$S83&lt;Analysis!Z83,"YES","NO"), "")</f>
        <v/>
      </c>
      <c r="M79" t="str">
        <f>IF(AND(Analysis!$S83&gt;0,Analysis!AA83&gt;0), IF(Analysis!$S83&lt;Analysis!AA83,"YES","NO"), "")</f>
        <v/>
      </c>
      <c r="N79" t="str">
        <f>IF(AND(Analysis!$S83&gt;0,Analysis!AB83&gt;0), IF(Analysis!$S83&lt;Analysis!AB83,"YES","NO"), "")</f>
        <v/>
      </c>
      <c r="O79" t="str">
        <f>IF(AND(Analysis!$S83&gt;0,Analysis!AC83&gt;0), IF(Analysis!$S83&lt;Analysis!AC83,"YES","NO"), "")</f>
        <v/>
      </c>
      <c r="P79" t="str">
        <f>IF(AND(Analysis!$S83&gt;0,Analysis!AD83&gt;0), IF(Analysis!$S83&lt;Analysis!AD83,"YES","NO"), "")</f>
        <v/>
      </c>
      <c r="Q79" t="str">
        <f>IF(AND(Analysis!$S83&gt;0,Analysis!AE83&gt;0), IF(Analysis!$S83&lt;Analysis!AE83,"YES","NO"), "")</f>
        <v/>
      </c>
      <c r="R79" t="str">
        <f>IF(AND(Analysis!$S83&gt;0,Analysis!AF83&gt;0), IF(Analysis!$S83&lt;Analysis!AF83,"YES","NO"), "")</f>
        <v/>
      </c>
      <c r="S79" t="str">
        <f>IF(AND(Analysis!$S83&gt;0,Analysis!AG83&gt;0), IF(Analysis!$S83&lt;Analysis!AG83,"YES","NO"), "")</f>
        <v/>
      </c>
      <c r="T79" t="str">
        <f>IF(AND(Analysis!$S83&gt;0,Analysis!AH83&gt;0), IF(Analysis!$S83&lt;Analysis!AH83,"YES","NO"), "")</f>
        <v/>
      </c>
    </row>
    <row r="80" spans="2:20" x14ac:dyDescent="0.3">
      <c r="B80" t="str">
        <f>IF(AND(Analysis!$S84&gt;0,Analysis!P84&gt;0), IF(Analysis!$S84&lt;Analysis!P84,"YES","NO"), "")</f>
        <v/>
      </c>
      <c r="C80" t="str">
        <f>IF(AND(Analysis!$S84&gt;0,Analysis!Q84&gt;0), IF(Analysis!$S84&lt;Analysis!Q84,"YES","NO"), "")</f>
        <v/>
      </c>
      <c r="D80" t="str">
        <f>IF(AND(Analysis!$S84&gt;0,Analysis!R84&gt;0), IF(Analysis!$S84&lt;Analysis!R84,"YES","NO"), "")</f>
        <v/>
      </c>
      <c r="E80" t="str">
        <f>IF(AND(Analysis!$S84&gt;0,Analysis!S84&gt;0), IF(Analysis!$S84&lt;Analysis!S84,"YES","NO"), "")</f>
        <v/>
      </c>
      <c r="F80" t="str">
        <f>IF(AND(Analysis!$S84&gt;0,Analysis!T84&gt;0), IF(Analysis!$S84&lt;Analysis!T84,"YES","NO"), "")</f>
        <v/>
      </c>
      <c r="G80" t="str">
        <f>IF(AND(Analysis!$S84&gt;0,Analysis!U84&gt;0), IF(Analysis!$S84&lt;Analysis!U84,"YES","NO"), "")</f>
        <v/>
      </c>
      <c r="H80" t="str">
        <f>IF(AND(Analysis!$S84&gt;0,Analysis!V84&gt;0), IF(Analysis!$S84&lt;Analysis!V84,"YES","NO"), "")</f>
        <v/>
      </c>
      <c r="I80" t="str">
        <f>IF(AND(Analysis!$S84&gt;0,Analysis!W84&gt;0), IF(Analysis!$S84&lt;Analysis!W84,"YES","NO"), "")</f>
        <v/>
      </c>
      <c r="J80" t="str">
        <f>IF(AND(Analysis!$S84&gt;0,Analysis!X84&gt;0), IF(Analysis!$S84&lt;Analysis!X84,"YES","NO"), "")</f>
        <v/>
      </c>
      <c r="K80" t="str">
        <f>IF(AND(Analysis!$S84&gt;0,Analysis!Y84&gt;0), IF(Analysis!$S84&lt;Analysis!Y84,"YES","NO"), "")</f>
        <v/>
      </c>
      <c r="L80" t="str">
        <f>IF(AND(Analysis!$S84&gt;0,Analysis!Z84&gt;0), IF(Analysis!$S84&lt;Analysis!Z84,"YES","NO"), "")</f>
        <v/>
      </c>
      <c r="M80" t="str">
        <f>IF(AND(Analysis!$S84&gt;0,Analysis!AA84&gt;0), IF(Analysis!$S84&lt;Analysis!AA84,"YES","NO"), "")</f>
        <v/>
      </c>
      <c r="N80" t="str">
        <f>IF(AND(Analysis!$S84&gt;0,Analysis!AB84&gt;0), IF(Analysis!$S84&lt;Analysis!AB84,"YES","NO"), "")</f>
        <v/>
      </c>
      <c r="O80" t="str">
        <f>IF(AND(Analysis!$S84&gt;0,Analysis!AC84&gt;0), IF(Analysis!$S84&lt;Analysis!AC84,"YES","NO"), "")</f>
        <v/>
      </c>
      <c r="P80" t="str">
        <f>IF(AND(Analysis!$S84&gt;0,Analysis!AD84&gt;0), IF(Analysis!$S84&lt;Analysis!AD84,"YES","NO"), "")</f>
        <v/>
      </c>
      <c r="Q80" t="str">
        <f>IF(AND(Analysis!$S84&gt;0,Analysis!AE84&gt;0), IF(Analysis!$S84&lt;Analysis!AE84,"YES","NO"), "")</f>
        <v/>
      </c>
      <c r="R80" t="str">
        <f>IF(AND(Analysis!$S84&gt;0,Analysis!AF84&gt;0), IF(Analysis!$S84&lt;Analysis!AF84,"YES","NO"), "")</f>
        <v/>
      </c>
      <c r="S80" t="str">
        <f>IF(AND(Analysis!$S84&gt;0,Analysis!AG84&gt;0), IF(Analysis!$S84&lt;Analysis!AG84,"YES","NO"), "")</f>
        <v/>
      </c>
      <c r="T80" t="str">
        <f>IF(AND(Analysis!$S84&gt;0,Analysis!AH84&gt;0), IF(Analysis!$S84&lt;Analysis!AH84,"YES","NO"), "")</f>
        <v/>
      </c>
    </row>
    <row r="81" spans="1:20" x14ac:dyDescent="0.3">
      <c r="B81" t="str">
        <f>IF(AND(Analysis!$S86&gt;0,Analysis!P86&gt;0), IF(Analysis!$S86&lt;Analysis!P86,"YES","NO"), "")</f>
        <v/>
      </c>
      <c r="C81" t="str">
        <f>IF(AND(Analysis!$S86&gt;0,Analysis!Q86&gt;0), IF(Analysis!$S86&lt;Analysis!Q86,"YES","NO"), "")</f>
        <v/>
      </c>
      <c r="D81" t="str">
        <f>IF(AND(Analysis!$S86&gt;0,Analysis!R86&gt;0), IF(Analysis!$S86&lt;Analysis!R86,"YES","NO"), "")</f>
        <v/>
      </c>
      <c r="E81" t="str">
        <f>IF(AND(Analysis!$S86&gt;0,Analysis!S86&gt;0), IF(Analysis!$S86&lt;Analysis!S86,"YES","NO"), "")</f>
        <v>NO</v>
      </c>
      <c r="F81" t="str">
        <f>IF(AND(Analysis!$S86&gt;0,Analysis!T86&gt;0), IF(Analysis!$S86&lt;Analysis!T86,"YES","NO"), "")</f>
        <v/>
      </c>
      <c r="G81" t="str">
        <f>IF(AND(Analysis!$S86&gt;0,Analysis!U86&gt;0), IF(Analysis!$S86&lt;Analysis!U86,"YES","NO"), "")</f>
        <v/>
      </c>
      <c r="H81" t="str">
        <f>IF(AND(Analysis!$S86&gt;0,Analysis!V86&gt;0), IF(Analysis!$S86&lt;Analysis!V86,"YES","NO"), "")</f>
        <v/>
      </c>
      <c r="I81" t="str">
        <f>IF(AND(Analysis!$S86&gt;0,Analysis!W86&gt;0), IF(Analysis!$S86&lt;Analysis!W86,"YES","NO"), "")</f>
        <v>NO</v>
      </c>
      <c r="J81" t="str">
        <f>IF(AND(Analysis!$S86&gt;0,Analysis!X86&gt;0), IF(Analysis!$S86&lt;Analysis!X86,"YES","NO"), "")</f>
        <v/>
      </c>
      <c r="K81" t="str">
        <f>IF(AND(Analysis!$S86&gt;0,Analysis!Y86&gt;0), IF(Analysis!$S86&lt;Analysis!Y86,"YES","NO"), "")</f>
        <v/>
      </c>
      <c r="L81" t="str">
        <f>IF(AND(Analysis!$S86&gt;0,Analysis!Z86&gt;0), IF(Analysis!$S86&lt;Analysis!Z86,"YES","NO"), "")</f>
        <v/>
      </c>
      <c r="M81" t="str">
        <f>IF(AND(Analysis!$S86&gt;0,Analysis!AA86&gt;0), IF(Analysis!$S86&lt;Analysis!AA86,"YES","NO"), "")</f>
        <v/>
      </c>
      <c r="N81" t="str">
        <f>IF(AND(Analysis!$S86&gt;0,Analysis!AB86&gt;0), IF(Analysis!$S86&lt;Analysis!AB86,"YES","NO"), "")</f>
        <v>NO</v>
      </c>
      <c r="O81" t="str">
        <f>IF(AND(Analysis!$S86&gt;0,Analysis!AC86&gt;0), IF(Analysis!$S86&lt;Analysis!AC86,"YES","NO"), "")</f>
        <v/>
      </c>
      <c r="P81" t="str">
        <f>IF(AND(Analysis!$S86&gt;0,Analysis!AD86&gt;0), IF(Analysis!$S86&lt;Analysis!AD86,"YES","NO"), "")</f>
        <v/>
      </c>
      <c r="Q81" t="str">
        <f>IF(AND(Analysis!$S86&gt;0,Analysis!AE86&gt;0), IF(Analysis!$S86&lt;Analysis!AE86,"YES","NO"), "")</f>
        <v/>
      </c>
      <c r="R81" t="str">
        <f>IF(AND(Analysis!$S86&gt;0,Analysis!AF86&gt;0), IF(Analysis!$S86&lt;Analysis!AF86,"YES","NO"), "")</f>
        <v>NO</v>
      </c>
      <c r="S81" t="str">
        <f>IF(AND(Analysis!$S86&gt;0,Analysis!AG86&gt;0), IF(Analysis!$S86&lt;Analysis!AG86,"YES","NO"), "")</f>
        <v/>
      </c>
      <c r="T81" t="str">
        <f>IF(AND(Analysis!$S86&gt;0,Analysis!AH86&gt;0), IF(Analysis!$S86&lt;Analysis!AH86,"YES","NO"), "")</f>
        <v/>
      </c>
    </row>
    <row r="82" spans="1:20" x14ac:dyDescent="0.3">
      <c r="B82" t="str">
        <f>IF(AND(Analysis!$S87&gt;0,Analysis!P87&gt;0), IF(Analysis!$S87&lt;Analysis!P87,"YES","NO"), "")</f>
        <v/>
      </c>
      <c r="C82" t="str">
        <f>IF(AND(Analysis!$S87&gt;0,Analysis!Q87&gt;0), IF(Analysis!$S87&lt;Analysis!Q87,"YES","NO"), "")</f>
        <v/>
      </c>
      <c r="D82" t="str">
        <f>IF(AND(Analysis!$S87&gt;0,Analysis!R87&gt;0), IF(Analysis!$S87&lt;Analysis!R87,"YES","NO"), "")</f>
        <v/>
      </c>
      <c r="E82" t="str">
        <f>IF(AND(Analysis!$S87&gt;0,Analysis!S87&gt;0), IF(Analysis!$S87&lt;Analysis!S87,"YES","NO"), "")</f>
        <v/>
      </c>
      <c r="F82" t="str">
        <f>IF(AND(Analysis!$S87&gt;0,Analysis!T87&gt;0), IF(Analysis!$S87&lt;Analysis!T87,"YES","NO"), "")</f>
        <v/>
      </c>
      <c r="G82" t="str">
        <f>IF(AND(Analysis!$S87&gt;0,Analysis!U87&gt;0), IF(Analysis!$S87&lt;Analysis!U87,"YES","NO"), "")</f>
        <v/>
      </c>
      <c r="H82" t="str">
        <f>IF(AND(Analysis!$S87&gt;0,Analysis!V87&gt;0), IF(Analysis!$S87&lt;Analysis!V87,"YES","NO"), "")</f>
        <v/>
      </c>
      <c r="I82" t="str">
        <f>IF(AND(Analysis!$S87&gt;0,Analysis!W87&gt;0), IF(Analysis!$S87&lt;Analysis!W87,"YES","NO"), "")</f>
        <v/>
      </c>
      <c r="J82" t="str">
        <f>IF(AND(Analysis!$S87&gt;0,Analysis!X87&gt;0), IF(Analysis!$S87&lt;Analysis!X87,"YES","NO"), "")</f>
        <v/>
      </c>
      <c r="K82" t="str">
        <f>IF(AND(Analysis!$S87&gt;0,Analysis!Y87&gt;0), IF(Analysis!$S87&lt;Analysis!Y87,"YES","NO"), "")</f>
        <v/>
      </c>
      <c r="L82" t="str">
        <f>IF(AND(Analysis!$S87&gt;0,Analysis!Z87&gt;0), IF(Analysis!$S87&lt;Analysis!Z87,"YES","NO"), "")</f>
        <v/>
      </c>
      <c r="M82" t="str">
        <f>IF(AND(Analysis!$S87&gt;0,Analysis!AA87&gt;0), IF(Analysis!$S87&lt;Analysis!AA87,"YES","NO"), "")</f>
        <v/>
      </c>
      <c r="N82" t="str">
        <f>IF(AND(Analysis!$S87&gt;0,Analysis!AB87&gt;0), IF(Analysis!$S87&lt;Analysis!AB87,"YES","NO"), "")</f>
        <v/>
      </c>
      <c r="O82" t="str">
        <f>IF(AND(Analysis!$S87&gt;0,Analysis!AC87&gt;0), IF(Analysis!$S87&lt;Analysis!AC87,"YES","NO"), "")</f>
        <v/>
      </c>
      <c r="P82" t="str">
        <f>IF(AND(Analysis!$S87&gt;0,Analysis!AD87&gt;0), IF(Analysis!$S87&lt;Analysis!AD87,"YES","NO"), "")</f>
        <v/>
      </c>
      <c r="Q82" t="str">
        <f>IF(AND(Analysis!$S87&gt;0,Analysis!AE87&gt;0), IF(Analysis!$S87&lt;Analysis!AE87,"YES","NO"), "")</f>
        <v/>
      </c>
      <c r="R82" t="str">
        <f>IF(AND(Analysis!$S87&gt;0,Analysis!AF87&gt;0), IF(Analysis!$S87&lt;Analysis!AF87,"YES","NO"), "")</f>
        <v/>
      </c>
      <c r="S82" t="str">
        <f>IF(AND(Analysis!$S87&gt;0,Analysis!AG87&gt;0), IF(Analysis!$S87&lt;Analysis!AG87,"YES","NO"), "")</f>
        <v/>
      </c>
      <c r="T82" t="str">
        <f>IF(AND(Analysis!$S87&gt;0,Analysis!AH87&gt;0), IF(Analysis!$S87&lt;Analysis!AH87,"YES","NO"), "")</f>
        <v/>
      </c>
    </row>
    <row r="83" spans="1:20" x14ac:dyDescent="0.3">
      <c r="B83" t="str">
        <f>IF(AND(Analysis!$S88&gt;0,Analysis!P88&gt;0), IF(Analysis!$S88&lt;Analysis!P88,"YES","NO"), "")</f>
        <v/>
      </c>
      <c r="C83" t="str">
        <f>IF(AND(Analysis!$S88&gt;0,Analysis!Q88&gt;0), IF(Analysis!$S88&lt;Analysis!Q88,"YES","NO"), "")</f>
        <v/>
      </c>
      <c r="D83" t="str">
        <f>IF(AND(Analysis!$S88&gt;0,Analysis!R88&gt;0), IF(Analysis!$S88&lt;Analysis!R88,"YES","NO"), "")</f>
        <v/>
      </c>
      <c r="E83" t="str">
        <f>IF(AND(Analysis!$S88&gt;0,Analysis!S88&gt;0), IF(Analysis!$S88&lt;Analysis!S88,"YES","NO"), "")</f>
        <v/>
      </c>
      <c r="F83" t="str">
        <f>IF(AND(Analysis!$S88&gt;0,Analysis!T88&gt;0), IF(Analysis!$S88&lt;Analysis!T88,"YES","NO"), "")</f>
        <v/>
      </c>
      <c r="G83" t="str">
        <f>IF(AND(Analysis!$S88&gt;0,Analysis!U88&gt;0), IF(Analysis!$S88&lt;Analysis!U88,"YES","NO"), "")</f>
        <v/>
      </c>
      <c r="H83" t="str">
        <f>IF(AND(Analysis!$S88&gt;0,Analysis!V88&gt;0), IF(Analysis!$S88&lt;Analysis!V88,"YES","NO"), "")</f>
        <v/>
      </c>
      <c r="I83" t="str">
        <f>IF(AND(Analysis!$S88&gt;0,Analysis!W88&gt;0), IF(Analysis!$S88&lt;Analysis!W88,"YES","NO"), "")</f>
        <v/>
      </c>
      <c r="J83" t="str">
        <f>IF(AND(Analysis!$S88&gt;0,Analysis!X88&gt;0), IF(Analysis!$S88&lt;Analysis!X88,"YES","NO"), "")</f>
        <v/>
      </c>
      <c r="K83" t="str">
        <f>IF(AND(Analysis!$S88&gt;0,Analysis!Y88&gt;0), IF(Analysis!$S88&lt;Analysis!Y88,"YES","NO"), "")</f>
        <v/>
      </c>
      <c r="L83" t="str">
        <f>IF(AND(Analysis!$S88&gt;0,Analysis!Z88&gt;0), IF(Analysis!$S88&lt;Analysis!Z88,"YES","NO"), "")</f>
        <v/>
      </c>
      <c r="M83" t="str">
        <f>IF(AND(Analysis!$S88&gt;0,Analysis!AA88&gt;0), IF(Analysis!$S88&lt;Analysis!AA88,"YES","NO"), "")</f>
        <v/>
      </c>
      <c r="N83" t="str">
        <f>IF(AND(Analysis!$S88&gt;0,Analysis!AB88&gt;0), IF(Analysis!$S88&lt;Analysis!AB88,"YES","NO"), "")</f>
        <v/>
      </c>
      <c r="O83" t="str">
        <f>IF(AND(Analysis!$S88&gt;0,Analysis!AC88&gt;0), IF(Analysis!$S88&lt;Analysis!AC88,"YES","NO"), "")</f>
        <v/>
      </c>
      <c r="P83" t="str">
        <f>IF(AND(Analysis!$S88&gt;0,Analysis!AD88&gt;0), IF(Analysis!$S88&lt;Analysis!AD88,"YES","NO"), "")</f>
        <v/>
      </c>
      <c r="Q83" t="str">
        <f>IF(AND(Analysis!$S88&gt;0,Analysis!AE88&gt;0), IF(Analysis!$S88&lt;Analysis!AE88,"YES","NO"), "")</f>
        <v/>
      </c>
      <c r="R83" t="str">
        <f>IF(AND(Analysis!$S88&gt;0,Analysis!AF88&gt;0), IF(Analysis!$S88&lt;Analysis!AF88,"YES","NO"), "")</f>
        <v/>
      </c>
      <c r="S83" t="str">
        <f>IF(AND(Analysis!$S88&gt;0,Analysis!AG88&gt;0), IF(Analysis!$S88&lt;Analysis!AG88,"YES","NO"), "")</f>
        <v/>
      </c>
      <c r="T83" t="str">
        <f>IF(AND(Analysis!$S88&gt;0,Analysis!AH88&gt;0), IF(Analysis!$S88&lt;Analysis!AH88,"YES","NO"), "")</f>
        <v/>
      </c>
    </row>
    <row r="84" spans="1:20" x14ac:dyDescent="0.3">
      <c r="B84" t="str">
        <f>IF(AND(Analysis!$S89&gt;0,Analysis!P89&gt;0), IF(Analysis!$S89&lt;Analysis!P89,"YES","NO"), "")</f>
        <v/>
      </c>
      <c r="C84" t="str">
        <f>IF(AND(Analysis!$S89&gt;0,Analysis!Q89&gt;0), IF(Analysis!$S89&lt;Analysis!Q89,"YES","NO"), "")</f>
        <v/>
      </c>
      <c r="D84" t="str">
        <f>IF(AND(Analysis!$S89&gt;0,Analysis!R89&gt;0), IF(Analysis!$S89&lt;Analysis!R89,"YES","NO"), "")</f>
        <v/>
      </c>
      <c r="E84" t="str">
        <f>IF(AND(Analysis!$S89&gt;0,Analysis!S89&gt;0), IF(Analysis!$S89&lt;Analysis!S89,"YES","NO"), "")</f>
        <v/>
      </c>
      <c r="F84" t="str">
        <f>IF(AND(Analysis!$S89&gt;0,Analysis!T89&gt;0), IF(Analysis!$S89&lt;Analysis!T89,"YES","NO"), "")</f>
        <v/>
      </c>
      <c r="G84" t="str">
        <f>IF(AND(Analysis!$S89&gt;0,Analysis!U89&gt;0), IF(Analysis!$S89&lt;Analysis!U89,"YES","NO"), "")</f>
        <v/>
      </c>
      <c r="H84" t="str">
        <f>IF(AND(Analysis!$S89&gt;0,Analysis!V89&gt;0), IF(Analysis!$S89&lt;Analysis!V89,"YES","NO"), "")</f>
        <v/>
      </c>
      <c r="I84" t="str">
        <f>IF(AND(Analysis!$S89&gt;0,Analysis!W89&gt;0), IF(Analysis!$S89&lt;Analysis!W89,"YES","NO"), "")</f>
        <v/>
      </c>
      <c r="J84" t="str">
        <f>IF(AND(Analysis!$S89&gt;0,Analysis!X89&gt;0), IF(Analysis!$S89&lt;Analysis!X89,"YES","NO"), "")</f>
        <v/>
      </c>
      <c r="K84" t="str">
        <f>IF(AND(Analysis!$S89&gt;0,Analysis!Y89&gt;0), IF(Analysis!$S89&lt;Analysis!Y89,"YES","NO"), "")</f>
        <v/>
      </c>
      <c r="L84" t="str">
        <f>IF(AND(Analysis!$S89&gt;0,Analysis!Z89&gt;0), IF(Analysis!$S89&lt;Analysis!Z89,"YES","NO"), "")</f>
        <v/>
      </c>
      <c r="M84" t="str">
        <f>IF(AND(Analysis!$S89&gt;0,Analysis!AA89&gt;0), IF(Analysis!$S89&lt;Analysis!AA89,"YES","NO"), "")</f>
        <v/>
      </c>
      <c r="N84" t="str">
        <f>IF(AND(Analysis!$S89&gt;0,Analysis!AB89&gt;0), IF(Analysis!$S89&lt;Analysis!AB89,"YES","NO"), "")</f>
        <v/>
      </c>
      <c r="O84" t="str">
        <f>IF(AND(Analysis!$S89&gt;0,Analysis!AC89&gt;0), IF(Analysis!$S89&lt;Analysis!AC89,"YES","NO"), "")</f>
        <v/>
      </c>
      <c r="P84" t="str">
        <f>IF(AND(Analysis!$S89&gt;0,Analysis!AD89&gt;0), IF(Analysis!$S89&lt;Analysis!AD89,"YES","NO"), "")</f>
        <v/>
      </c>
      <c r="Q84" t="str">
        <f>IF(AND(Analysis!$S89&gt;0,Analysis!AE89&gt;0), IF(Analysis!$S89&lt;Analysis!AE89,"YES","NO"), "")</f>
        <v/>
      </c>
      <c r="R84" t="str">
        <f>IF(AND(Analysis!$S89&gt;0,Analysis!AF89&gt;0), IF(Analysis!$S89&lt;Analysis!AF89,"YES","NO"), "")</f>
        <v/>
      </c>
      <c r="S84" t="str">
        <f>IF(AND(Analysis!$S89&gt;0,Analysis!AG89&gt;0), IF(Analysis!$S89&lt;Analysis!AG89,"YES","NO"), "")</f>
        <v/>
      </c>
      <c r="T84" t="str">
        <f>IF(AND(Analysis!$S89&gt;0,Analysis!AH89&gt;0), IF(Analysis!$S89&lt;Analysis!AH89,"YES","NO"), "")</f>
        <v/>
      </c>
    </row>
    <row r="85" spans="1:20" x14ac:dyDescent="0.3">
      <c r="B85" t="str">
        <f>IF(AND(Analysis!$S90&gt;0,Analysis!P90&gt;0), IF(Analysis!$S90&lt;Analysis!P90,"YES","NO"), "")</f>
        <v/>
      </c>
      <c r="C85" t="str">
        <f>IF(AND(Analysis!$S90&gt;0,Analysis!Q90&gt;0), IF(Analysis!$S90&lt;Analysis!Q90,"YES","NO"), "")</f>
        <v/>
      </c>
      <c r="D85" t="str">
        <f>IF(AND(Analysis!$S90&gt;0,Analysis!R90&gt;0), IF(Analysis!$S90&lt;Analysis!R90,"YES","NO"), "")</f>
        <v/>
      </c>
      <c r="E85" t="str">
        <f>IF(AND(Analysis!$S90&gt;0,Analysis!S90&gt;0), IF(Analysis!$S90&lt;Analysis!S90,"YES","NO"), "")</f>
        <v/>
      </c>
      <c r="F85" t="str">
        <f>IF(AND(Analysis!$S90&gt;0,Analysis!T90&gt;0), IF(Analysis!$S90&lt;Analysis!T90,"YES","NO"), "")</f>
        <v/>
      </c>
      <c r="G85" t="str">
        <f>IF(AND(Analysis!$S90&gt;0,Analysis!U90&gt;0), IF(Analysis!$S90&lt;Analysis!U90,"YES","NO"), "")</f>
        <v/>
      </c>
      <c r="H85" t="str">
        <f>IF(AND(Analysis!$S90&gt;0,Analysis!V90&gt;0), IF(Analysis!$S90&lt;Analysis!V90,"YES","NO"), "")</f>
        <v/>
      </c>
      <c r="I85" t="str">
        <f>IF(AND(Analysis!$S90&gt;0,Analysis!W90&gt;0), IF(Analysis!$S90&lt;Analysis!W90,"YES","NO"), "")</f>
        <v/>
      </c>
      <c r="J85" t="str">
        <f>IF(AND(Analysis!$S90&gt;0,Analysis!X90&gt;0), IF(Analysis!$S90&lt;Analysis!X90,"YES","NO"), "")</f>
        <v/>
      </c>
      <c r="K85" t="str">
        <f>IF(AND(Analysis!$S90&gt;0,Analysis!Y90&gt;0), IF(Analysis!$S90&lt;Analysis!Y90,"YES","NO"), "")</f>
        <v/>
      </c>
      <c r="L85" t="str">
        <f>IF(AND(Analysis!$S90&gt;0,Analysis!Z90&gt;0), IF(Analysis!$S90&lt;Analysis!Z90,"YES","NO"), "")</f>
        <v/>
      </c>
      <c r="M85" t="str">
        <f>IF(AND(Analysis!$S90&gt;0,Analysis!AA90&gt;0), IF(Analysis!$S90&lt;Analysis!AA90,"YES","NO"), "")</f>
        <v/>
      </c>
      <c r="N85" t="str">
        <f>IF(AND(Analysis!$S90&gt;0,Analysis!AB90&gt;0), IF(Analysis!$S90&lt;Analysis!AB90,"YES","NO"), "")</f>
        <v/>
      </c>
      <c r="O85" t="str">
        <f>IF(AND(Analysis!$S90&gt;0,Analysis!AC90&gt;0), IF(Analysis!$S90&lt;Analysis!AC90,"YES","NO"), "")</f>
        <v/>
      </c>
      <c r="P85" t="str">
        <f>IF(AND(Analysis!$S90&gt;0,Analysis!AD90&gt;0), IF(Analysis!$S90&lt;Analysis!AD90,"YES","NO"), "")</f>
        <v/>
      </c>
      <c r="Q85" t="str">
        <f>IF(AND(Analysis!$S90&gt;0,Analysis!AE90&gt;0), IF(Analysis!$S90&lt;Analysis!AE90,"YES","NO"), "")</f>
        <v/>
      </c>
      <c r="R85" t="str">
        <f>IF(AND(Analysis!$S90&gt;0,Analysis!AF90&gt;0), IF(Analysis!$S90&lt;Analysis!AF90,"YES","NO"), "")</f>
        <v/>
      </c>
      <c r="S85" t="str">
        <f>IF(AND(Analysis!$S90&gt;0,Analysis!AG90&gt;0), IF(Analysis!$S90&lt;Analysis!AG90,"YES","NO"), "")</f>
        <v/>
      </c>
      <c r="T85" t="str">
        <f>IF(AND(Analysis!$S90&gt;0,Analysis!AH90&gt;0), IF(Analysis!$S90&lt;Analysis!AH90,"YES","NO"), "")</f>
        <v/>
      </c>
    </row>
    <row r="86" spans="1:20" x14ac:dyDescent="0.3">
      <c r="B86" t="str">
        <f>IF(AND(Analysis!$S91&gt;0,Analysis!P91&gt;0), IF(Analysis!$S91&lt;Analysis!P91,"YES","NO"), "")</f>
        <v/>
      </c>
      <c r="C86" t="str">
        <f>IF(AND(Analysis!$S91&gt;0,Analysis!Q91&gt;0), IF(Analysis!$S91&lt;Analysis!Q91,"YES","NO"), "")</f>
        <v/>
      </c>
      <c r="D86" t="str">
        <f>IF(AND(Analysis!$S91&gt;0,Analysis!R91&gt;0), IF(Analysis!$S91&lt;Analysis!R91,"YES","NO"), "")</f>
        <v/>
      </c>
      <c r="E86" t="str">
        <f>IF(AND(Analysis!$S91&gt;0,Analysis!S91&gt;0), IF(Analysis!$S91&lt;Analysis!S91,"YES","NO"), "")</f>
        <v/>
      </c>
      <c r="F86" t="str">
        <f>IF(AND(Analysis!$S91&gt;0,Analysis!T91&gt;0), IF(Analysis!$S91&lt;Analysis!T91,"YES","NO"), "")</f>
        <v/>
      </c>
      <c r="G86" t="str">
        <f>IF(AND(Analysis!$S91&gt;0,Analysis!U91&gt;0), IF(Analysis!$S91&lt;Analysis!U91,"YES","NO"), "")</f>
        <v/>
      </c>
      <c r="H86" t="str">
        <f>IF(AND(Analysis!$S91&gt;0,Analysis!V91&gt;0), IF(Analysis!$S91&lt;Analysis!V91,"YES","NO"), "")</f>
        <v/>
      </c>
      <c r="I86" t="str">
        <f>IF(AND(Analysis!$S91&gt;0,Analysis!W91&gt;0), IF(Analysis!$S91&lt;Analysis!W91,"YES","NO"), "")</f>
        <v/>
      </c>
      <c r="J86" t="str">
        <f>IF(AND(Analysis!$S91&gt;0,Analysis!X91&gt;0), IF(Analysis!$S91&lt;Analysis!X91,"YES","NO"), "")</f>
        <v/>
      </c>
      <c r="K86" t="str">
        <f>IF(AND(Analysis!$S91&gt;0,Analysis!Y91&gt;0), IF(Analysis!$S91&lt;Analysis!Y91,"YES","NO"), "")</f>
        <v/>
      </c>
      <c r="L86" t="str">
        <f>IF(AND(Analysis!$S91&gt;0,Analysis!Z91&gt;0), IF(Analysis!$S91&lt;Analysis!Z91,"YES","NO"), "")</f>
        <v/>
      </c>
      <c r="M86" t="str">
        <f>IF(AND(Analysis!$S91&gt;0,Analysis!AA91&gt;0), IF(Analysis!$S91&lt;Analysis!AA91,"YES","NO"), "")</f>
        <v/>
      </c>
      <c r="N86" t="str">
        <f>IF(AND(Analysis!$S91&gt;0,Analysis!AB91&gt;0), IF(Analysis!$S91&lt;Analysis!AB91,"YES","NO"), "")</f>
        <v/>
      </c>
      <c r="O86" t="str">
        <f>IF(AND(Analysis!$S91&gt;0,Analysis!AC91&gt;0), IF(Analysis!$S91&lt;Analysis!AC91,"YES","NO"), "")</f>
        <v/>
      </c>
      <c r="P86" t="str">
        <f>IF(AND(Analysis!$S91&gt;0,Analysis!AD91&gt;0), IF(Analysis!$S91&lt;Analysis!AD91,"YES","NO"), "")</f>
        <v/>
      </c>
      <c r="Q86" t="str">
        <f>IF(AND(Analysis!$S91&gt;0,Analysis!AE91&gt;0), IF(Analysis!$S91&lt;Analysis!AE91,"YES","NO"), "")</f>
        <v/>
      </c>
      <c r="R86" t="str">
        <f>IF(AND(Analysis!$S91&gt;0,Analysis!AF91&gt;0), IF(Analysis!$S91&lt;Analysis!AF91,"YES","NO"), "")</f>
        <v/>
      </c>
      <c r="S86" t="str">
        <f>IF(AND(Analysis!$S91&gt;0,Analysis!AG91&gt;0), IF(Analysis!$S91&lt;Analysis!AG91,"YES","NO"), "")</f>
        <v/>
      </c>
      <c r="T86" t="str">
        <f>IF(AND(Analysis!$S91&gt;0,Analysis!AH91&gt;0), IF(Analysis!$S91&lt;Analysis!AH91,"YES","NO"), "")</f>
        <v/>
      </c>
    </row>
    <row r="87" spans="1:20" x14ac:dyDescent="0.3">
      <c r="B87" t="str">
        <f>IF(AND(Analysis!$S92&gt;0,Analysis!P92&gt;0), IF(Analysis!$S92&lt;Analysis!P92,"YES","NO"), "")</f>
        <v/>
      </c>
      <c r="C87" t="str">
        <f>IF(AND(Analysis!$S92&gt;0,Analysis!Q92&gt;0), IF(Analysis!$S92&lt;Analysis!Q92,"YES","NO"), "")</f>
        <v/>
      </c>
      <c r="D87" t="str">
        <f>IF(AND(Analysis!$S92&gt;0,Analysis!R92&gt;0), IF(Analysis!$S92&lt;Analysis!R92,"YES","NO"), "")</f>
        <v/>
      </c>
      <c r="E87" t="str">
        <f>IF(AND(Analysis!$S92&gt;0,Analysis!S92&gt;0), IF(Analysis!$S92&lt;Analysis!S92,"YES","NO"), "")</f>
        <v/>
      </c>
      <c r="F87" t="str">
        <f>IF(AND(Analysis!$S92&gt;0,Analysis!T92&gt;0), IF(Analysis!$S92&lt;Analysis!T92,"YES","NO"), "")</f>
        <v/>
      </c>
      <c r="G87" t="str">
        <f>IF(AND(Analysis!$S92&gt;0,Analysis!U92&gt;0), IF(Analysis!$S92&lt;Analysis!U92,"YES","NO"), "")</f>
        <v/>
      </c>
      <c r="H87" t="str">
        <f>IF(AND(Analysis!$S92&gt;0,Analysis!V92&gt;0), IF(Analysis!$S92&lt;Analysis!V92,"YES","NO"), "")</f>
        <v/>
      </c>
      <c r="I87" t="str">
        <f>IF(AND(Analysis!$S92&gt;0,Analysis!W92&gt;0), IF(Analysis!$S92&lt;Analysis!W92,"YES","NO"), "")</f>
        <v/>
      </c>
      <c r="J87" t="str">
        <f>IF(AND(Analysis!$S92&gt;0,Analysis!X92&gt;0), IF(Analysis!$S92&lt;Analysis!X92,"YES","NO"), "")</f>
        <v/>
      </c>
      <c r="K87" t="str">
        <f>IF(AND(Analysis!$S92&gt;0,Analysis!Y92&gt;0), IF(Analysis!$S92&lt;Analysis!Y92,"YES","NO"), "")</f>
        <v/>
      </c>
      <c r="L87" t="str">
        <f>IF(AND(Analysis!$S92&gt;0,Analysis!Z92&gt;0), IF(Analysis!$S92&lt;Analysis!Z92,"YES","NO"), "")</f>
        <v/>
      </c>
      <c r="M87" t="str">
        <f>IF(AND(Analysis!$S92&gt;0,Analysis!AA92&gt;0), IF(Analysis!$S92&lt;Analysis!AA92,"YES","NO"), "")</f>
        <v/>
      </c>
      <c r="N87" t="str">
        <f>IF(AND(Analysis!$S92&gt;0,Analysis!AB92&gt;0), IF(Analysis!$S92&lt;Analysis!AB92,"YES","NO"), "")</f>
        <v/>
      </c>
      <c r="O87" t="str">
        <f>IF(AND(Analysis!$S92&gt;0,Analysis!AC92&gt;0), IF(Analysis!$S92&lt;Analysis!AC92,"YES","NO"), "")</f>
        <v/>
      </c>
      <c r="P87" t="str">
        <f>IF(AND(Analysis!$S92&gt;0,Analysis!AD92&gt;0), IF(Analysis!$S92&lt;Analysis!AD92,"YES","NO"), "")</f>
        <v/>
      </c>
      <c r="Q87" t="str">
        <f>IF(AND(Analysis!$S92&gt;0,Analysis!AE92&gt;0), IF(Analysis!$S92&lt;Analysis!AE92,"YES","NO"), "")</f>
        <v/>
      </c>
      <c r="R87" t="str">
        <f>IF(AND(Analysis!$S92&gt;0,Analysis!AF92&gt;0), IF(Analysis!$S92&lt;Analysis!AF92,"YES","NO"), "")</f>
        <v/>
      </c>
      <c r="S87" t="str">
        <f>IF(AND(Analysis!$S92&gt;0,Analysis!AG92&gt;0), IF(Analysis!$S92&lt;Analysis!AG92,"YES","NO"), "")</f>
        <v/>
      </c>
      <c r="T87" t="str">
        <f>IF(AND(Analysis!$S92&gt;0,Analysis!AH92&gt;0), IF(Analysis!$S92&lt;Analysis!AH92,"YES","NO"), "")</f>
        <v/>
      </c>
    </row>
    <row r="88" spans="1:20" x14ac:dyDescent="0.3">
      <c r="B88" t="str">
        <f>IF(AND(Analysis!$S93&gt;0,Analysis!P93&gt;0), IF(Analysis!$S93&lt;Analysis!P93,"YES","NO"), "")</f>
        <v/>
      </c>
      <c r="C88" t="str">
        <f>IF(AND(Analysis!$S93&gt;0,Analysis!Q93&gt;0), IF(Analysis!$S93&lt;Analysis!Q93,"YES","NO"), "")</f>
        <v/>
      </c>
      <c r="D88" t="str">
        <f>IF(AND(Analysis!$S93&gt;0,Analysis!R93&gt;0), IF(Analysis!$S93&lt;Analysis!R93,"YES","NO"), "")</f>
        <v/>
      </c>
      <c r="E88" t="str">
        <f>IF(AND(Analysis!$S93&gt;0,Analysis!S93&gt;0), IF(Analysis!$S93&lt;Analysis!S93,"YES","NO"), "")</f>
        <v/>
      </c>
      <c r="F88" t="str">
        <f>IF(AND(Analysis!$S93&gt;0,Analysis!T93&gt;0), IF(Analysis!$S93&lt;Analysis!T93,"YES","NO"), "")</f>
        <v/>
      </c>
      <c r="G88" t="str">
        <f>IF(AND(Analysis!$S93&gt;0,Analysis!U93&gt;0), IF(Analysis!$S93&lt;Analysis!U93,"YES","NO"), "")</f>
        <v/>
      </c>
      <c r="H88" t="str">
        <f>IF(AND(Analysis!$S93&gt;0,Analysis!V93&gt;0), IF(Analysis!$S93&lt;Analysis!V93,"YES","NO"), "")</f>
        <v/>
      </c>
      <c r="I88" t="str">
        <f>IF(AND(Analysis!$S93&gt;0,Analysis!W93&gt;0), IF(Analysis!$S93&lt;Analysis!W93,"YES","NO"), "")</f>
        <v/>
      </c>
      <c r="J88" t="str">
        <f>IF(AND(Analysis!$S93&gt;0,Analysis!X93&gt;0), IF(Analysis!$S93&lt;Analysis!X93,"YES","NO"), "")</f>
        <v/>
      </c>
      <c r="K88" t="str">
        <f>IF(AND(Analysis!$S93&gt;0,Analysis!Y93&gt;0), IF(Analysis!$S93&lt;Analysis!Y93,"YES","NO"), "")</f>
        <v/>
      </c>
      <c r="L88" t="str">
        <f>IF(AND(Analysis!$S93&gt;0,Analysis!Z93&gt;0), IF(Analysis!$S93&lt;Analysis!Z93,"YES","NO"), "")</f>
        <v/>
      </c>
      <c r="M88" t="str">
        <f>IF(AND(Analysis!$S93&gt;0,Analysis!AA93&gt;0), IF(Analysis!$S93&lt;Analysis!AA93,"YES","NO"), "")</f>
        <v/>
      </c>
      <c r="N88" t="str">
        <f>IF(AND(Analysis!$S93&gt;0,Analysis!AB93&gt;0), IF(Analysis!$S93&lt;Analysis!AB93,"YES","NO"), "")</f>
        <v/>
      </c>
      <c r="O88" t="str">
        <f>IF(AND(Analysis!$S93&gt;0,Analysis!AC93&gt;0), IF(Analysis!$S93&lt;Analysis!AC93,"YES","NO"), "")</f>
        <v/>
      </c>
      <c r="P88" t="str">
        <f>IF(AND(Analysis!$S93&gt;0,Analysis!AD93&gt;0), IF(Analysis!$S93&lt;Analysis!AD93,"YES","NO"), "")</f>
        <v/>
      </c>
      <c r="Q88" t="str">
        <f>IF(AND(Analysis!$S93&gt;0,Analysis!AE93&gt;0), IF(Analysis!$S93&lt;Analysis!AE93,"YES","NO"), "")</f>
        <v/>
      </c>
      <c r="R88" t="str">
        <f>IF(AND(Analysis!$S93&gt;0,Analysis!AF93&gt;0), IF(Analysis!$S93&lt;Analysis!AF93,"YES","NO"), "")</f>
        <v/>
      </c>
      <c r="S88" t="str">
        <f>IF(AND(Analysis!$S93&gt;0,Analysis!AG93&gt;0), IF(Analysis!$S93&lt;Analysis!AG93,"YES","NO"), "")</f>
        <v/>
      </c>
      <c r="T88" t="str">
        <f>IF(AND(Analysis!$S93&gt;0,Analysis!AH93&gt;0), IF(Analysis!$S93&lt;Analysis!AH93,"YES","NO"), "")</f>
        <v/>
      </c>
    </row>
    <row r="89" spans="1:20" x14ac:dyDescent="0.3">
      <c r="B89" t="str">
        <f>IF(AND(Analysis!$S94&gt;0,Analysis!P94&gt;0), IF(Analysis!$S94&lt;Analysis!P94,"YES","NO"), "")</f>
        <v/>
      </c>
      <c r="C89" t="str">
        <f>IF(AND(Analysis!$S94&gt;0,Analysis!Q94&gt;0), IF(Analysis!$S94&lt;Analysis!Q94,"YES","NO"), "")</f>
        <v/>
      </c>
      <c r="D89" t="str">
        <f>IF(AND(Analysis!$S94&gt;0,Analysis!R94&gt;0), IF(Analysis!$S94&lt;Analysis!R94,"YES","NO"), "")</f>
        <v/>
      </c>
      <c r="E89" t="str">
        <f>IF(AND(Analysis!$S94&gt;0,Analysis!S94&gt;0), IF(Analysis!$S94&lt;Analysis!S94,"YES","NO"), "")</f>
        <v/>
      </c>
      <c r="F89" t="str">
        <f>IF(AND(Analysis!$S94&gt;0,Analysis!T94&gt;0), IF(Analysis!$S94&lt;Analysis!T94,"YES","NO"), "")</f>
        <v/>
      </c>
      <c r="G89" t="str">
        <f>IF(AND(Analysis!$S94&gt;0,Analysis!U94&gt;0), IF(Analysis!$S94&lt;Analysis!U94,"YES","NO"), "")</f>
        <v/>
      </c>
      <c r="H89" t="str">
        <f>IF(AND(Analysis!$S94&gt;0,Analysis!V94&gt;0), IF(Analysis!$S94&lt;Analysis!V94,"YES","NO"), "")</f>
        <v/>
      </c>
      <c r="I89" t="str">
        <f>IF(AND(Analysis!$S94&gt;0,Analysis!W94&gt;0), IF(Analysis!$S94&lt;Analysis!W94,"YES","NO"), "")</f>
        <v/>
      </c>
      <c r="J89" t="str">
        <f>IF(AND(Analysis!$S94&gt;0,Analysis!X94&gt;0), IF(Analysis!$S94&lt;Analysis!X94,"YES","NO"), "")</f>
        <v/>
      </c>
      <c r="K89" t="str">
        <f>IF(AND(Analysis!$S94&gt;0,Analysis!Y94&gt;0), IF(Analysis!$S94&lt;Analysis!Y94,"YES","NO"), "")</f>
        <v/>
      </c>
      <c r="L89" t="str">
        <f>IF(AND(Analysis!$S94&gt;0,Analysis!Z94&gt;0), IF(Analysis!$S94&lt;Analysis!Z94,"YES","NO"), "")</f>
        <v/>
      </c>
      <c r="M89" t="str">
        <f>IF(AND(Analysis!$S94&gt;0,Analysis!AA94&gt;0), IF(Analysis!$S94&lt;Analysis!AA94,"YES","NO"), "")</f>
        <v/>
      </c>
      <c r="N89" t="str">
        <f>IF(AND(Analysis!$S94&gt;0,Analysis!AB94&gt;0), IF(Analysis!$S94&lt;Analysis!AB94,"YES","NO"), "")</f>
        <v/>
      </c>
      <c r="O89" t="str">
        <f>IF(AND(Analysis!$S94&gt;0,Analysis!AC94&gt;0), IF(Analysis!$S94&lt;Analysis!AC94,"YES","NO"), "")</f>
        <v/>
      </c>
      <c r="P89" t="str">
        <f>IF(AND(Analysis!$S94&gt;0,Analysis!AD94&gt;0), IF(Analysis!$S94&lt;Analysis!AD94,"YES","NO"), "")</f>
        <v/>
      </c>
      <c r="Q89" t="str">
        <f>IF(AND(Analysis!$S94&gt;0,Analysis!AE94&gt;0), IF(Analysis!$S94&lt;Analysis!AE94,"YES","NO"), "")</f>
        <v/>
      </c>
      <c r="R89" t="str">
        <f>IF(AND(Analysis!$S94&gt;0,Analysis!AF94&gt;0), IF(Analysis!$S94&lt;Analysis!AF94,"YES","NO"), "")</f>
        <v/>
      </c>
      <c r="S89" t="str">
        <f>IF(AND(Analysis!$S94&gt;0,Analysis!AG94&gt;0), IF(Analysis!$S94&lt;Analysis!AG94,"YES","NO"), "")</f>
        <v/>
      </c>
      <c r="T89" t="str">
        <f>IF(AND(Analysis!$S94&gt;0,Analysis!AH94&gt;0), IF(Analysis!$S94&lt;Analysis!AH94,"YES","NO"), "")</f>
        <v/>
      </c>
    </row>
    <row r="90" spans="1:20" x14ac:dyDescent="0.3">
      <c r="B90" t="str">
        <f>IF(AND(Analysis!$S96&gt;0,Analysis!P96&gt;0), IF(Analysis!$S96&lt;Analysis!P96,"YES","NO"), "")</f>
        <v/>
      </c>
      <c r="C90" t="str">
        <f>IF(AND(Analysis!$S96&gt;0,Analysis!Q96&gt;0), IF(Analysis!$S96&lt;Analysis!Q96,"YES","NO"), "")</f>
        <v/>
      </c>
      <c r="D90" t="str">
        <f>IF(AND(Analysis!$S96&gt;0,Analysis!R96&gt;0), IF(Analysis!$S96&lt;Analysis!R96,"YES","NO"), "")</f>
        <v/>
      </c>
      <c r="E90" t="str">
        <f>IF(AND(Analysis!$S96&gt;0,Analysis!S96&gt;0), IF(Analysis!$S96&lt;Analysis!S96,"YES","NO"), "")</f>
        <v/>
      </c>
      <c r="F90" t="str">
        <f>IF(AND(Analysis!$S96&gt;0,Analysis!T96&gt;0), IF(Analysis!$S96&lt;Analysis!T96,"YES","NO"), "")</f>
        <v/>
      </c>
      <c r="G90" t="str">
        <f>IF(AND(Analysis!$S96&gt;0,Analysis!U96&gt;0), IF(Analysis!$S96&lt;Analysis!U96,"YES","NO"), "")</f>
        <v/>
      </c>
      <c r="H90" t="str">
        <f>IF(AND(Analysis!$S96&gt;0,Analysis!V96&gt;0), IF(Analysis!$S96&lt;Analysis!V96,"YES","NO"), "")</f>
        <v/>
      </c>
      <c r="I90" t="str">
        <f>IF(AND(Analysis!$S96&gt;0,Analysis!W96&gt;0), IF(Analysis!$S96&lt;Analysis!W96,"YES","NO"), "")</f>
        <v/>
      </c>
      <c r="J90" t="str">
        <f>IF(AND(Analysis!$S96&gt;0,Analysis!X96&gt;0), IF(Analysis!$S96&lt;Analysis!X96,"YES","NO"), "")</f>
        <v/>
      </c>
      <c r="K90" t="str">
        <f>IF(AND(Analysis!$S96&gt;0,Analysis!Y96&gt;0), IF(Analysis!$S96&lt;Analysis!Y96,"YES","NO"), "")</f>
        <v/>
      </c>
      <c r="L90" t="str">
        <f>IF(AND(Analysis!$S96&gt;0,Analysis!Z96&gt;0), IF(Analysis!$S96&lt;Analysis!Z96,"YES","NO"), "")</f>
        <v/>
      </c>
      <c r="M90" t="str">
        <f>IF(AND(Analysis!$S96&gt;0,Analysis!AA96&gt;0), IF(Analysis!$S96&lt;Analysis!AA96,"YES","NO"), "")</f>
        <v/>
      </c>
      <c r="N90" t="str">
        <f>IF(AND(Analysis!$S96&gt;0,Analysis!AB96&gt;0), IF(Analysis!$S96&lt;Analysis!AB96,"YES","NO"), "")</f>
        <v/>
      </c>
      <c r="O90" t="str">
        <f>IF(AND(Analysis!$S96&gt;0,Analysis!AC96&gt;0), IF(Analysis!$S96&lt;Analysis!AC96,"YES","NO"), "")</f>
        <v/>
      </c>
      <c r="P90" t="str">
        <f>IF(AND(Analysis!$S96&gt;0,Analysis!AD96&gt;0), IF(Analysis!$S96&lt;Analysis!AD96,"YES","NO"), "")</f>
        <v/>
      </c>
      <c r="Q90" t="str">
        <f>IF(AND(Analysis!$S96&gt;0,Analysis!AE96&gt;0), IF(Analysis!$S96&lt;Analysis!AE96,"YES","NO"), "")</f>
        <v/>
      </c>
      <c r="R90" t="str">
        <f>IF(AND(Analysis!$S96&gt;0,Analysis!AF96&gt;0), IF(Analysis!$S96&lt;Analysis!AF96,"YES","NO"), "")</f>
        <v/>
      </c>
      <c r="S90" t="str">
        <f>IF(AND(Analysis!$S96&gt;0,Analysis!AG96&gt;0), IF(Analysis!$S96&lt;Analysis!AG96,"YES","NO"), "")</f>
        <v/>
      </c>
      <c r="T90" t="str">
        <f>IF(AND(Analysis!$S96&gt;0,Analysis!AH96&gt;0), IF(Analysis!$S96&lt;Analysis!AH96,"YES","NO"), "")</f>
        <v/>
      </c>
    </row>
    <row r="91" spans="1:20" x14ac:dyDescent="0.3">
      <c r="B91" t="str">
        <f>IF(AND(Analysis!$S97&gt;0,Analysis!P97&gt;0), IF(Analysis!$S97&lt;Analysis!P97,"YES","NO"), "")</f>
        <v/>
      </c>
      <c r="C91" t="str">
        <f>IF(AND(Analysis!$S97&gt;0,Analysis!Q97&gt;0), IF(Analysis!$S97&lt;Analysis!Q97,"YES","NO"), "")</f>
        <v>YES</v>
      </c>
      <c r="D91" t="str">
        <f>IF(AND(Analysis!$S97&gt;0,Analysis!R97&gt;0), IF(Analysis!$S97&lt;Analysis!R97,"YES","NO"), "")</f>
        <v/>
      </c>
      <c r="E91" t="str">
        <f>IF(AND(Analysis!$S97&gt;0,Analysis!S97&gt;0), IF(Analysis!$S97&lt;Analysis!S97,"YES","NO"), "")</f>
        <v>NO</v>
      </c>
      <c r="F91" t="str">
        <f>IF(AND(Analysis!$S97&gt;0,Analysis!T97&gt;0), IF(Analysis!$S97&lt;Analysis!T97,"YES","NO"), "")</f>
        <v/>
      </c>
      <c r="G91" t="str">
        <f>IF(AND(Analysis!$S97&gt;0,Analysis!U97&gt;0), IF(Analysis!$S97&lt;Analysis!U97,"YES","NO"), "")</f>
        <v/>
      </c>
      <c r="H91" t="str">
        <f>IF(AND(Analysis!$S97&gt;0,Analysis!V97&gt;0), IF(Analysis!$S97&lt;Analysis!V97,"YES","NO"), "")</f>
        <v/>
      </c>
      <c r="I91" t="str">
        <f>IF(AND(Analysis!$S97&gt;0,Analysis!W97&gt;0), IF(Analysis!$S97&lt;Analysis!W97,"YES","NO"), "")</f>
        <v/>
      </c>
      <c r="J91" t="str">
        <f>IF(AND(Analysis!$S97&gt;0,Analysis!X97&gt;0), IF(Analysis!$S97&lt;Analysis!X97,"YES","NO"), "")</f>
        <v/>
      </c>
      <c r="K91" t="str">
        <f>IF(AND(Analysis!$S97&gt;0,Analysis!Y97&gt;0), IF(Analysis!$S97&lt;Analysis!Y97,"YES","NO"), "")</f>
        <v/>
      </c>
      <c r="L91" t="str">
        <f>IF(AND(Analysis!$S97&gt;0,Analysis!Z97&gt;0), IF(Analysis!$S97&lt;Analysis!Z97,"YES","NO"), "")</f>
        <v>YES</v>
      </c>
      <c r="M91" t="str">
        <f>IF(AND(Analysis!$S97&gt;0,Analysis!AA97&gt;0), IF(Analysis!$S97&lt;Analysis!AA97,"YES","NO"), "")</f>
        <v>YES</v>
      </c>
      <c r="N91" t="str">
        <f>IF(AND(Analysis!$S97&gt;0,Analysis!AB97&gt;0), IF(Analysis!$S97&lt;Analysis!AB97,"YES","NO"), "")</f>
        <v>YES</v>
      </c>
      <c r="O91" t="str">
        <f>IF(AND(Analysis!$S97&gt;0,Analysis!AC97&gt;0), IF(Analysis!$S97&lt;Analysis!AC97,"YES","NO"), "")</f>
        <v/>
      </c>
      <c r="P91" t="str">
        <f>IF(AND(Analysis!$S97&gt;0,Analysis!AD97&gt;0), IF(Analysis!$S97&lt;Analysis!AD97,"YES","NO"), "")</f>
        <v/>
      </c>
      <c r="Q91" t="str">
        <f>IF(AND(Analysis!$S97&gt;0,Analysis!AE97&gt;0), IF(Analysis!$S97&lt;Analysis!AE97,"YES","NO"), "")</f>
        <v>YES</v>
      </c>
      <c r="R91" t="str">
        <f>IF(AND(Analysis!$S97&gt;0,Analysis!AF97&gt;0), IF(Analysis!$S97&lt;Analysis!AF97,"YES","NO"), "")</f>
        <v/>
      </c>
      <c r="S91" t="str">
        <f>IF(AND(Analysis!$S97&gt;0,Analysis!AG97&gt;0), IF(Analysis!$S97&lt;Analysis!AG97,"YES","NO"), "")</f>
        <v/>
      </c>
      <c r="T91" t="str">
        <f>IF(AND(Analysis!$S97&gt;0,Analysis!AH97&gt;0), IF(Analysis!$S97&lt;Analysis!AH97,"YES","NO"), "")</f>
        <v/>
      </c>
    </row>
    <row r="92" spans="1:20" x14ac:dyDescent="0.3">
      <c r="B92" t="str">
        <f>IF(AND(Analysis!$S98&gt;0,Analysis!P98&gt;0), IF(Analysis!$S98&lt;Analysis!P98,"YES","NO"), "")</f>
        <v/>
      </c>
      <c r="C92" t="str">
        <f>IF(AND(Analysis!$S98&gt;0,Analysis!Q98&gt;0), IF(Analysis!$S98&lt;Analysis!Q98,"YES","NO"), "")</f>
        <v/>
      </c>
      <c r="D92" t="str">
        <f>IF(AND(Analysis!$S98&gt;0,Analysis!R98&gt;0), IF(Analysis!$S98&lt;Analysis!R98,"YES","NO"), "")</f>
        <v/>
      </c>
      <c r="E92" t="str">
        <f>IF(AND(Analysis!$S98&gt;0,Analysis!S98&gt;0), IF(Analysis!$S98&lt;Analysis!S98,"YES","NO"), "")</f>
        <v/>
      </c>
      <c r="F92" t="str">
        <f>IF(AND(Analysis!$S98&gt;0,Analysis!T98&gt;0), IF(Analysis!$S98&lt;Analysis!T98,"YES","NO"), "")</f>
        <v/>
      </c>
      <c r="G92" t="str">
        <f>IF(AND(Analysis!$S98&gt;0,Analysis!U98&gt;0), IF(Analysis!$S98&lt;Analysis!U98,"YES","NO"), "")</f>
        <v/>
      </c>
      <c r="H92" t="str">
        <f>IF(AND(Analysis!$S98&gt;0,Analysis!V98&gt;0), IF(Analysis!$S98&lt;Analysis!V98,"YES","NO"), "")</f>
        <v/>
      </c>
      <c r="I92" t="str">
        <f>IF(AND(Analysis!$S98&gt;0,Analysis!W98&gt;0), IF(Analysis!$S98&lt;Analysis!W98,"YES","NO"), "")</f>
        <v/>
      </c>
      <c r="J92" t="str">
        <f>IF(AND(Analysis!$S98&gt;0,Analysis!X98&gt;0), IF(Analysis!$S98&lt;Analysis!X98,"YES","NO"), "")</f>
        <v/>
      </c>
      <c r="K92" t="str">
        <f>IF(AND(Analysis!$S98&gt;0,Analysis!Y98&gt;0), IF(Analysis!$S98&lt;Analysis!Y98,"YES","NO"), "")</f>
        <v/>
      </c>
      <c r="L92" t="str">
        <f>IF(AND(Analysis!$S98&gt;0,Analysis!Z98&gt;0), IF(Analysis!$S98&lt;Analysis!Z98,"YES","NO"), "")</f>
        <v/>
      </c>
      <c r="M92" t="str">
        <f>IF(AND(Analysis!$S98&gt;0,Analysis!AA98&gt;0), IF(Analysis!$S98&lt;Analysis!AA98,"YES","NO"), "")</f>
        <v/>
      </c>
      <c r="N92" t="str">
        <f>IF(AND(Analysis!$S98&gt;0,Analysis!AB98&gt;0), IF(Analysis!$S98&lt;Analysis!AB98,"YES","NO"), "")</f>
        <v/>
      </c>
      <c r="O92" t="str">
        <f>IF(AND(Analysis!$S98&gt;0,Analysis!AC98&gt;0), IF(Analysis!$S98&lt;Analysis!AC98,"YES","NO"), "")</f>
        <v/>
      </c>
      <c r="P92" t="str">
        <f>IF(AND(Analysis!$S98&gt;0,Analysis!AD98&gt;0), IF(Analysis!$S98&lt;Analysis!AD98,"YES","NO"), "")</f>
        <v/>
      </c>
      <c r="Q92" t="str">
        <f>IF(AND(Analysis!$S98&gt;0,Analysis!AE98&gt;0), IF(Analysis!$S98&lt;Analysis!AE98,"YES","NO"), "")</f>
        <v/>
      </c>
      <c r="R92" t="str">
        <f>IF(AND(Analysis!$S98&gt;0,Analysis!AF98&gt;0), IF(Analysis!$S98&lt;Analysis!AF98,"YES","NO"), "")</f>
        <v/>
      </c>
      <c r="S92" t="str">
        <f>IF(AND(Analysis!$S98&gt;0,Analysis!AG98&gt;0), IF(Analysis!$S98&lt;Analysis!AG98,"YES","NO"), "")</f>
        <v/>
      </c>
      <c r="T92" t="str">
        <f>IF(AND(Analysis!$S98&gt;0,Analysis!AH98&gt;0), IF(Analysis!$S98&lt;Analysis!AH98,"YES","NO"), "")</f>
        <v/>
      </c>
    </row>
    <row r="93" spans="1:20" x14ac:dyDescent="0.3">
      <c r="B93" t="str">
        <f>IF(AND(Analysis!$S99&gt;0,Analysis!P99&gt;0), IF(Analysis!$S99&lt;Analysis!P99,"YES","NO"), "")</f>
        <v/>
      </c>
      <c r="C93" t="str">
        <f>IF(AND(Analysis!$S99&gt;0,Analysis!Q99&gt;0), IF(Analysis!$S99&lt;Analysis!Q99,"YES","NO"), "")</f>
        <v/>
      </c>
      <c r="D93" t="str">
        <f>IF(AND(Analysis!$S99&gt;0,Analysis!R99&gt;0), IF(Analysis!$S99&lt;Analysis!R99,"YES","NO"), "")</f>
        <v/>
      </c>
      <c r="E93" t="str">
        <f>IF(AND(Analysis!$S99&gt;0,Analysis!S99&gt;0), IF(Analysis!$S99&lt;Analysis!S99,"YES","NO"), "")</f>
        <v/>
      </c>
      <c r="F93" t="str">
        <f>IF(AND(Analysis!$S99&gt;0,Analysis!T99&gt;0), IF(Analysis!$S99&lt;Analysis!T99,"YES","NO"), "")</f>
        <v/>
      </c>
      <c r="G93" t="str">
        <f>IF(AND(Analysis!$S99&gt;0,Analysis!U99&gt;0), IF(Analysis!$S99&lt;Analysis!U99,"YES","NO"), "")</f>
        <v/>
      </c>
      <c r="H93" t="str">
        <f>IF(AND(Analysis!$S99&gt;0,Analysis!V99&gt;0), IF(Analysis!$S99&lt;Analysis!V99,"YES","NO"), "")</f>
        <v/>
      </c>
      <c r="I93" t="str">
        <f>IF(AND(Analysis!$S99&gt;0,Analysis!W99&gt;0), IF(Analysis!$S99&lt;Analysis!W99,"YES","NO"), "")</f>
        <v/>
      </c>
      <c r="J93" t="str">
        <f>IF(AND(Analysis!$S99&gt;0,Analysis!X99&gt;0), IF(Analysis!$S99&lt;Analysis!X99,"YES","NO"), "")</f>
        <v/>
      </c>
      <c r="K93" t="str">
        <f>IF(AND(Analysis!$S99&gt;0,Analysis!Y99&gt;0), IF(Analysis!$S99&lt;Analysis!Y99,"YES","NO"), "")</f>
        <v/>
      </c>
      <c r="L93" t="str">
        <f>IF(AND(Analysis!$S99&gt;0,Analysis!Z99&gt;0), IF(Analysis!$S99&lt;Analysis!Z99,"YES","NO"), "")</f>
        <v/>
      </c>
      <c r="M93" t="str">
        <f>IF(AND(Analysis!$S99&gt;0,Analysis!AA99&gt;0), IF(Analysis!$S99&lt;Analysis!AA99,"YES","NO"), "")</f>
        <v/>
      </c>
      <c r="N93" t="str">
        <f>IF(AND(Analysis!$S99&gt;0,Analysis!AB99&gt;0), IF(Analysis!$S99&lt;Analysis!AB99,"YES","NO"), "")</f>
        <v/>
      </c>
      <c r="O93" t="str">
        <f>IF(AND(Analysis!$S99&gt;0,Analysis!AC99&gt;0), IF(Analysis!$S99&lt;Analysis!AC99,"YES","NO"), "")</f>
        <v/>
      </c>
      <c r="P93" t="str">
        <f>IF(AND(Analysis!$S99&gt;0,Analysis!AD99&gt;0), IF(Analysis!$S99&lt;Analysis!AD99,"YES","NO"), "")</f>
        <v/>
      </c>
      <c r="Q93" t="str">
        <f>IF(AND(Analysis!$S99&gt;0,Analysis!AE99&gt;0), IF(Analysis!$S99&lt;Analysis!AE99,"YES","NO"), "")</f>
        <v/>
      </c>
      <c r="R93" t="str">
        <f>IF(AND(Analysis!$S99&gt;0,Analysis!AF99&gt;0), IF(Analysis!$S99&lt;Analysis!AF99,"YES","NO"), "")</f>
        <v/>
      </c>
      <c r="S93" t="str">
        <f>IF(AND(Analysis!$S99&gt;0,Analysis!AG99&gt;0), IF(Analysis!$S99&lt;Analysis!AG99,"YES","NO"), "")</f>
        <v/>
      </c>
      <c r="T93" t="str">
        <f>IF(AND(Analysis!$S99&gt;0,Analysis!AH99&gt;0), IF(Analysis!$S99&lt;Analysis!AH99,"YES","NO"), "")</f>
        <v/>
      </c>
    </row>
    <row r="94" spans="1:20" x14ac:dyDescent="0.3">
      <c r="B94" t="str">
        <f>IF(AND(Analysis!$S100&gt;0,Analysis!P100&gt;0), IF(Analysis!$S100&lt;Analysis!P100,"YES","NO"), "")</f>
        <v/>
      </c>
      <c r="C94" t="str">
        <f>IF(AND(Analysis!$S100&gt;0,Analysis!Q100&gt;0), IF(Analysis!$S100&lt;Analysis!Q100,"YES","NO"), "")</f>
        <v/>
      </c>
      <c r="D94" t="str">
        <f>IF(AND(Analysis!$S100&gt;0,Analysis!R100&gt;0), IF(Analysis!$S100&lt;Analysis!R100,"YES","NO"), "")</f>
        <v/>
      </c>
      <c r="E94" t="str">
        <f>IF(AND(Analysis!$S100&gt;0,Analysis!S100&gt;0), IF(Analysis!$S100&lt;Analysis!S100,"YES","NO"), "")</f>
        <v/>
      </c>
      <c r="F94" t="str">
        <f>IF(AND(Analysis!$S100&gt;0,Analysis!T100&gt;0), IF(Analysis!$S100&lt;Analysis!T100,"YES","NO"), "")</f>
        <v/>
      </c>
      <c r="G94" t="str">
        <f>IF(AND(Analysis!$S100&gt;0,Analysis!U100&gt;0), IF(Analysis!$S100&lt;Analysis!U100,"YES","NO"), "")</f>
        <v/>
      </c>
      <c r="H94" t="str">
        <f>IF(AND(Analysis!$S100&gt;0,Analysis!V100&gt;0), IF(Analysis!$S100&lt;Analysis!V100,"YES","NO"), "")</f>
        <v/>
      </c>
      <c r="I94" t="str">
        <f>IF(AND(Analysis!$S100&gt;0,Analysis!W100&gt;0), IF(Analysis!$S100&lt;Analysis!W100,"YES","NO"), "")</f>
        <v/>
      </c>
      <c r="J94" t="str">
        <f>IF(AND(Analysis!$S100&gt;0,Analysis!X100&gt;0), IF(Analysis!$S100&lt;Analysis!X100,"YES","NO"), "")</f>
        <v/>
      </c>
      <c r="K94" t="str">
        <f>IF(AND(Analysis!$S100&gt;0,Analysis!Y100&gt;0), IF(Analysis!$S100&lt;Analysis!Y100,"YES","NO"), "")</f>
        <v/>
      </c>
      <c r="L94" t="str">
        <f>IF(AND(Analysis!$S100&gt;0,Analysis!Z100&gt;0), IF(Analysis!$S100&lt;Analysis!Z100,"YES","NO"), "")</f>
        <v/>
      </c>
      <c r="M94" t="str">
        <f>IF(AND(Analysis!$S100&gt;0,Analysis!AA100&gt;0), IF(Analysis!$S100&lt;Analysis!AA100,"YES","NO"), "")</f>
        <v/>
      </c>
      <c r="N94" t="str">
        <f>IF(AND(Analysis!$S100&gt;0,Analysis!AB100&gt;0), IF(Analysis!$S100&lt;Analysis!AB100,"YES","NO"), "")</f>
        <v/>
      </c>
      <c r="O94" t="str">
        <f>IF(AND(Analysis!$S100&gt;0,Analysis!AC100&gt;0), IF(Analysis!$S100&lt;Analysis!AC100,"YES","NO"), "")</f>
        <v/>
      </c>
      <c r="P94" t="str">
        <f>IF(AND(Analysis!$S100&gt;0,Analysis!AD100&gt;0), IF(Analysis!$S100&lt;Analysis!AD100,"YES","NO"), "")</f>
        <v/>
      </c>
      <c r="Q94" t="str">
        <f>IF(AND(Analysis!$S100&gt;0,Analysis!AE100&gt;0), IF(Analysis!$S100&lt;Analysis!AE100,"YES","NO"), "")</f>
        <v/>
      </c>
      <c r="R94" t="str">
        <f>IF(AND(Analysis!$S100&gt;0,Analysis!AF100&gt;0), IF(Analysis!$S100&lt;Analysis!AF100,"YES","NO"), "")</f>
        <v/>
      </c>
      <c r="S94" t="str">
        <f>IF(AND(Analysis!$S100&gt;0,Analysis!AG100&gt;0), IF(Analysis!$S100&lt;Analysis!AG100,"YES","NO"), "")</f>
        <v/>
      </c>
      <c r="T94" t="str">
        <f>IF(AND(Analysis!$S100&gt;0,Analysis!AH100&gt;0), IF(Analysis!$S100&lt;Analysis!AH100,"YES","NO"), "")</f>
        <v/>
      </c>
    </row>
    <row r="95" spans="1:20" x14ac:dyDescent="0.3">
      <c r="B95" t="str">
        <f>IF(AND(Analysis!$S101&gt;0,Analysis!P101&gt;0), IF(Analysis!$S101&lt;Analysis!P101,"YES","NO"), "")</f>
        <v>YES</v>
      </c>
      <c r="C95" t="str">
        <f>IF(AND(Analysis!$S101&gt;0,Analysis!Q101&gt;0), IF(Analysis!$S101&lt;Analysis!Q101,"YES","NO"), "")</f>
        <v>YES</v>
      </c>
      <c r="D95" t="str">
        <f>IF(AND(Analysis!$S101&gt;0,Analysis!R101&gt;0), IF(Analysis!$S101&lt;Analysis!R101,"YES","NO"), "")</f>
        <v/>
      </c>
      <c r="E95" t="str">
        <f>IF(AND(Analysis!$S101&gt;0,Analysis!S101&gt;0), IF(Analysis!$S101&lt;Analysis!S101,"YES","NO"), "")</f>
        <v>NO</v>
      </c>
      <c r="F95" t="str">
        <f>IF(AND(Analysis!$S101&gt;0,Analysis!T101&gt;0), IF(Analysis!$S101&lt;Analysis!T101,"YES","NO"), "")</f>
        <v/>
      </c>
      <c r="G95" t="str">
        <f>IF(AND(Analysis!$S101&gt;0,Analysis!U101&gt;0), IF(Analysis!$S101&lt;Analysis!U101,"YES","NO"), "")</f>
        <v/>
      </c>
      <c r="H95" t="str">
        <f>IF(AND(Analysis!$S101&gt;0,Analysis!V101&gt;0), IF(Analysis!$S101&lt;Analysis!V101,"YES","NO"), "")</f>
        <v>NO</v>
      </c>
      <c r="I95" t="str">
        <f>IF(AND(Analysis!$S101&gt;0,Analysis!W101&gt;0), IF(Analysis!$S101&lt;Analysis!W101,"YES","NO"), "")</f>
        <v/>
      </c>
      <c r="J95" t="str">
        <f>IF(AND(Analysis!$S101&gt;0,Analysis!X101&gt;0), IF(Analysis!$S101&lt;Analysis!X101,"YES","NO"), "")</f>
        <v/>
      </c>
      <c r="K95" t="str">
        <f>IF(AND(Analysis!$S101&gt;0,Analysis!Y101&gt;0), IF(Analysis!$S101&lt;Analysis!Y101,"YES","NO"), "")</f>
        <v/>
      </c>
      <c r="L95" t="str">
        <f>IF(AND(Analysis!$S101&gt;0,Analysis!Z101&gt;0), IF(Analysis!$S101&lt;Analysis!Z101,"YES","NO"), "")</f>
        <v/>
      </c>
      <c r="M95" t="str">
        <f>IF(AND(Analysis!$S101&gt;0,Analysis!AA101&gt;0), IF(Analysis!$S101&lt;Analysis!AA101,"YES","NO"), "")</f>
        <v/>
      </c>
      <c r="N95" t="str">
        <f>IF(AND(Analysis!$S101&gt;0,Analysis!AB101&gt;0), IF(Analysis!$S101&lt;Analysis!AB101,"YES","NO"), "")</f>
        <v/>
      </c>
      <c r="O95" t="str">
        <f>IF(AND(Analysis!$S101&gt;0,Analysis!AC101&gt;0), IF(Analysis!$S101&lt;Analysis!AC101,"YES","NO"), "")</f>
        <v/>
      </c>
      <c r="P95" t="str">
        <f>IF(AND(Analysis!$S101&gt;0,Analysis!AD101&gt;0), IF(Analysis!$S101&lt;Analysis!AD101,"YES","NO"), "")</f>
        <v/>
      </c>
      <c r="Q95" t="str">
        <f>IF(AND(Analysis!$S101&gt;0,Analysis!AE101&gt;0), IF(Analysis!$S101&lt;Analysis!AE101,"YES","NO"), "")</f>
        <v/>
      </c>
      <c r="R95" t="str">
        <f>IF(AND(Analysis!$S101&gt;0,Analysis!AF101&gt;0), IF(Analysis!$S101&lt;Analysis!AF101,"YES","NO"), "")</f>
        <v/>
      </c>
      <c r="S95" t="str">
        <f>IF(AND(Analysis!$S101&gt;0,Analysis!AG101&gt;0), IF(Analysis!$S101&lt;Analysis!AG101,"YES","NO"), "")</f>
        <v/>
      </c>
      <c r="T95" t="str">
        <f>IF(AND(Analysis!$S101&gt;0,Analysis!AH101&gt;0), IF(Analysis!$S101&lt;Analysis!AH101,"YES","NO"), "")</f>
        <v/>
      </c>
    </row>
    <row r="96" spans="1:20" x14ac:dyDescent="0.3">
      <c r="A96" t="s">
        <v>23039</v>
      </c>
      <c r="B96">
        <f>COUNTIF(B2:B95,"YES")</f>
        <v>5</v>
      </c>
      <c r="C96">
        <f t="shared" ref="C96:T96" si="0">COUNTIF(C2:C95,"YES")</f>
        <v>9</v>
      </c>
      <c r="D96">
        <f t="shared" si="0"/>
        <v>2</v>
      </c>
      <c r="E96">
        <f t="shared" si="0"/>
        <v>0</v>
      </c>
      <c r="F96">
        <f t="shared" si="0"/>
        <v>8</v>
      </c>
      <c r="G96">
        <f t="shared" si="0"/>
        <v>0</v>
      </c>
      <c r="H96">
        <f t="shared" si="0"/>
        <v>2</v>
      </c>
      <c r="I96">
        <f t="shared" si="0"/>
        <v>2</v>
      </c>
      <c r="J96">
        <f t="shared" si="0"/>
        <v>0</v>
      </c>
      <c r="K96">
        <f t="shared" si="0"/>
        <v>0</v>
      </c>
      <c r="L96">
        <f t="shared" si="0"/>
        <v>22</v>
      </c>
      <c r="M96">
        <f t="shared" si="0"/>
        <v>1</v>
      </c>
      <c r="N96">
        <f t="shared" si="0"/>
        <v>2</v>
      </c>
      <c r="O96">
        <f t="shared" si="0"/>
        <v>0</v>
      </c>
      <c r="P96">
        <f t="shared" si="0"/>
        <v>3</v>
      </c>
      <c r="Q96">
        <f t="shared" si="0"/>
        <v>6</v>
      </c>
      <c r="R96">
        <f t="shared" si="0"/>
        <v>2</v>
      </c>
      <c r="S96">
        <f t="shared" si="0"/>
        <v>1</v>
      </c>
      <c r="T96">
        <f t="shared" si="0"/>
        <v>0</v>
      </c>
    </row>
    <row r="97" spans="1:20" x14ac:dyDescent="0.3">
      <c r="A97" t="s">
        <v>26028</v>
      </c>
      <c r="B97">
        <f>SUM(COUNTIF(B2:B95, "NO"),B96)</f>
        <v>7</v>
      </c>
      <c r="C97">
        <f t="shared" ref="C97:T97" si="1">SUM(COUNTIF(C2:C95, "NO"),C96)</f>
        <v>14</v>
      </c>
      <c r="D97">
        <f t="shared" si="1"/>
        <v>3</v>
      </c>
      <c r="E97">
        <f t="shared" si="1"/>
        <v>46</v>
      </c>
      <c r="F97">
        <f t="shared" si="1"/>
        <v>13</v>
      </c>
      <c r="G97">
        <f t="shared" si="1"/>
        <v>3</v>
      </c>
      <c r="H97">
        <f t="shared" si="1"/>
        <v>8</v>
      </c>
      <c r="I97">
        <f t="shared" si="1"/>
        <v>8</v>
      </c>
      <c r="J97">
        <f t="shared" si="1"/>
        <v>0</v>
      </c>
      <c r="K97">
        <f t="shared" si="1"/>
        <v>8</v>
      </c>
      <c r="L97">
        <f t="shared" si="1"/>
        <v>25</v>
      </c>
      <c r="M97">
        <f t="shared" si="1"/>
        <v>2</v>
      </c>
      <c r="N97">
        <f t="shared" si="1"/>
        <v>4</v>
      </c>
      <c r="O97">
        <f t="shared" si="1"/>
        <v>0</v>
      </c>
      <c r="P97">
        <f t="shared" si="1"/>
        <v>6</v>
      </c>
      <c r="Q97">
        <f t="shared" si="1"/>
        <v>7</v>
      </c>
      <c r="R97">
        <f t="shared" si="1"/>
        <v>7</v>
      </c>
      <c r="S97">
        <f t="shared" si="1"/>
        <v>5</v>
      </c>
      <c r="T97">
        <f t="shared" si="1"/>
        <v>0</v>
      </c>
    </row>
    <row r="98" spans="1:20" x14ac:dyDescent="0.3">
      <c r="A98" t="s">
        <v>26029</v>
      </c>
      <c r="B98" s="12">
        <f>IFERROR(100*B96/B97, "NA")</f>
        <v>71.428571428571431</v>
      </c>
      <c r="C98" s="12">
        <f t="shared" ref="C98:T98" si="2">IFERROR(100*C96/C97, "NA")</f>
        <v>64.285714285714292</v>
      </c>
      <c r="D98" s="12">
        <f t="shared" si="2"/>
        <v>66.666666666666671</v>
      </c>
      <c r="E98" s="12">
        <f t="shared" si="2"/>
        <v>0</v>
      </c>
      <c r="F98" s="12">
        <f t="shared" si="2"/>
        <v>61.53846153846154</v>
      </c>
      <c r="G98" s="12">
        <f t="shared" si="2"/>
        <v>0</v>
      </c>
      <c r="H98" s="12">
        <f t="shared" si="2"/>
        <v>25</v>
      </c>
      <c r="I98" s="12">
        <f t="shared" si="2"/>
        <v>25</v>
      </c>
      <c r="J98" s="12" t="str">
        <f t="shared" si="2"/>
        <v>NA</v>
      </c>
      <c r="K98" s="12">
        <f t="shared" si="2"/>
        <v>0</v>
      </c>
      <c r="L98" s="12">
        <f t="shared" si="2"/>
        <v>88</v>
      </c>
      <c r="M98" s="12">
        <f t="shared" si="2"/>
        <v>50</v>
      </c>
      <c r="N98" s="12">
        <f t="shared" si="2"/>
        <v>50</v>
      </c>
      <c r="O98" s="12" t="str">
        <f t="shared" si="2"/>
        <v>NA</v>
      </c>
      <c r="P98" s="12">
        <f t="shared" si="2"/>
        <v>50</v>
      </c>
      <c r="Q98" s="12">
        <f t="shared" si="2"/>
        <v>85.714285714285708</v>
      </c>
      <c r="R98" s="12">
        <f t="shared" si="2"/>
        <v>28.571428571428573</v>
      </c>
      <c r="S98" s="12">
        <f t="shared" si="2"/>
        <v>20</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530C7-4C2B-4281-A148-7899D9CB2A8E}">
  <dimension ref="A1:T98"/>
  <sheetViews>
    <sheetView workbookViewId="0">
      <selection activeCell="D1" sqref="D1"/>
    </sheetView>
  </sheetViews>
  <sheetFormatPr defaultRowHeight="14.4" x14ac:dyDescent="0.3"/>
  <cols>
    <col min="6" max="6" width="8.88671875" style="10"/>
  </cols>
  <sheetData>
    <row r="1" spans="1:20" x14ac:dyDescent="0.3">
      <c r="A1" t="s">
        <v>7987</v>
      </c>
      <c r="B1" t="s">
        <v>25943</v>
      </c>
      <c r="C1" t="s">
        <v>23037</v>
      </c>
      <c r="D1" t="s">
        <v>26046</v>
      </c>
      <c r="E1" t="s">
        <v>23039</v>
      </c>
      <c r="F1" s="10"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2"/>
      <c r="B2" t="str">
        <f>IF(AND(Analysis!$T2&gt;0,Analysis!P2&gt;0), IF(Analysis!$T2&lt;Analysis!P2,"YES","NO"), "")</f>
        <v/>
      </c>
      <c r="C2" t="str">
        <f>IF(AND(Analysis!$T2&gt;0,Analysis!Q2&gt;0), IF(Analysis!$T2&lt;Analysis!Q2,"YES","NO"), "")</f>
        <v/>
      </c>
      <c r="D2" t="str">
        <f>IF(AND(Analysis!$T2&gt;0,Analysis!R2&gt;0), IF(Analysis!$T2&lt;Analysis!R2,"YES","NO"), "")</f>
        <v/>
      </c>
      <c r="E2" t="str">
        <f>IF(AND(Analysis!$T2&gt;0,Analysis!S2&gt;0), IF(Analysis!$T2&lt;Analysis!S2,"YES","NO"), "")</f>
        <v>YES</v>
      </c>
      <c r="F2" t="str">
        <f>IF(AND(Analysis!$T2&gt;0,Analysis!T2&gt;0), IF(Analysis!$T2&lt;Analysis!T2,"YES","NO"), "")</f>
        <v>NO</v>
      </c>
      <c r="G2" t="str">
        <f>IF(AND(Analysis!$T2&gt;0,Analysis!U2&gt;0), IF(Analysis!$T2&lt;Analysis!U2,"YES","NO"), "")</f>
        <v/>
      </c>
      <c r="H2" t="str">
        <f>IF(AND(Analysis!$T2&gt;0,Analysis!V2&gt;0), IF(Analysis!$T2&lt;Analysis!V2,"YES","NO"), "")</f>
        <v/>
      </c>
      <c r="I2" t="str">
        <f>IF(AND(Analysis!$T2&gt;0,Analysis!W2&gt;0), IF(Analysis!$T2&lt;Analysis!W2,"YES","NO"), "")</f>
        <v/>
      </c>
      <c r="J2" t="str">
        <f>IF(AND(Analysis!$T2&gt;0,Analysis!X2&gt;0), IF(Analysis!$T2&lt;Analysis!X2,"YES","NO"), "")</f>
        <v/>
      </c>
      <c r="K2" t="str">
        <f>IF(AND(Analysis!$T2&gt;0,Analysis!Y2&gt;0), IF(Analysis!$T2&lt;Analysis!Y2,"YES","NO"), "")</f>
        <v/>
      </c>
      <c r="L2" t="str">
        <f>IF(AND(Analysis!$T2&gt;0,Analysis!Z2&gt;0), IF(Analysis!$T2&lt;Analysis!Z2,"YES","NO"), "")</f>
        <v>YES</v>
      </c>
      <c r="M2" t="str">
        <f>IF(AND(Analysis!$T2&gt;0,Analysis!AA2&gt;0), IF(Analysis!$T2&lt;Analysis!AA2,"YES","NO"), "")</f>
        <v/>
      </c>
      <c r="N2" t="str">
        <f>IF(AND(Analysis!$T2&gt;0,Analysis!AB2&gt;0), IF(Analysis!$T2&lt;Analysis!AB2,"YES","NO"), "")</f>
        <v/>
      </c>
      <c r="O2" t="str">
        <f>IF(AND(Analysis!$T2&gt;0,Analysis!AC2&gt;0), IF(Analysis!$T2&lt;Analysis!AC2,"YES","NO"), "")</f>
        <v/>
      </c>
      <c r="P2" t="str">
        <f>IF(AND(Analysis!$T2&gt;0,Analysis!AD2&gt;0), IF(Analysis!$T2&lt;Analysis!AD2,"YES","NO"), "")</f>
        <v/>
      </c>
      <c r="Q2" t="str">
        <f>IF(AND(Analysis!$T2&gt;0,Analysis!AE2&gt;0), IF(Analysis!$T2&lt;Analysis!AE2,"YES","NO"), "")</f>
        <v/>
      </c>
      <c r="R2" t="str">
        <f>IF(AND(Analysis!$T2&gt;0,Analysis!AF2&gt;0), IF(Analysis!$T2&lt;Analysis!AF2,"YES","NO"), "")</f>
        <v/>
      </c>
      <c r="S2" t="str">
        <f>IF(AND(Analysis!$T2&gt;0,Analysis!AG2&gt;0), IF(Analysis!$T2&lt;Analysis!AG2,"YES","NO"), "")</f>
        <v/>
      </c>
      <c r="T2" t="str">
        <f>IF(AND(Analysis!$T2&gt;0,Analysis!AH2&gt;0), IF(Analysis!$T2&lt;Analysis!AH2,"YES","NO"), "")</f>
        <v/>
      </c>
    </row>
    <row r="3" spans="1:20" x14ac:dyDescent="0.3">
      <c r="A3" s="12"/>
      <c r="B3" t="str">
        <f>IF(AND(Analysis!$T3&gt;0,Analysis!P3&gt;0), IF(Analysis!$T3&lt;Analysis!P3,"YES","NO"), "")</f>
        <v/>
      </c>
      <c r="C3" t="str">
        <f>IF(AND(Analysis!$T3&gt;0,Analysis!Q3&gt;0), IF(Analysis!$T3&lt;Analysis!Q3,"YES","NO"), "")</f>
        <v/>
      </c>
      <c r="D3" t="str">
        <f>IF(AND(Analysis!$T3&gt;0,Analysis!R3&gt;0), IF(Analysis!$T3&lt;Analysis!R3,"YES","NO"), "")</f>
        <v/>
      </c>
      <c r="E3" t="str">
        <f>IF(AND(Analysis!$T3&gt;0,Analysis!S3&gt;0), IF(Analysis!$T3&lt;Analysis!S3,"YES","NO"), "")</f>
        <v/>
      </c>
      <c r="F3" t="str">
        <f>IF(AND(Analysis!$T3&gt;0,Analysis!T3&gt;0), IF(Analysis!$T3&lt;Analysis!T3,"YES","NO"), "")</f>
        <v/>
      </c>
      <c r="G3" t="str">
        <f>IF(AND(Analysis!$T3&gt;0,Analysis!U3&gt;0), IF(Analysis!$T3&lt;Analysis!U3,"YES","NO"), "")</f>
        <v/>
      </c>
      <c r="H3" t="str">
        <f>IF(AND(Analysis!$T3&gt;0,Analysis!V3&gt;0), IF(Analysis!$T3&lt;Analysis!V3,"YES","NO"), "")</f>
        <v/>
      </c>
      <c r="I3" t="str">
        <f>IF(AND(Analysis!$T3&gt;0,Analysis!W3&gt;0), IF(Analysis!$T3&lt;Analysis!W3,"YES","NO"), "")</f>
        <v/>
      </c>
      <c r="J3" t="str">
        <f>IF(AND(Analysis!$T3&gt;0,Analysis!X3&gt;0), IF(Analysis!$T3&lt;Analysis!X3,"YES","NO"), "")</f>
        <v/>
      </c>
      <c r="K3" t="str">
        <f>IF(AND(Analysis!$T3&gt;0,Analysis!Y3&gt;0), IF(Analysis!$T3&lt;Analysis!Y3,"YES","NO"), "")</f>
        <v/>
      </c>
      <c r="L3" t="str">
        <f>IF(AND(Analysis!$T3&gt;0,Analysis!Z3&gt;0), IF(Analysis!$T3&lt;Analysis!Z3,"YES","NO"), "")</f>
        <v/>
      </c>
      <c r="M3" t="str">
        <f>IF(AND(Analysis!$T3&gt;0,Analysis!AA3&gt;0), IF(Analysis!$T3&lt;Analysis!AA3,"YES","NO"), "")</f>
        <v/>
      </c>
      <c r="N3" t="str">
        <f>IF(AND(Analysis!$T3&gt;0,Analysis!AB3&gt;0), IF(Analysis!$T3&lt;Analysis!AB3,"YES","NO"), "")</f>
        <v/>
      </c>
      <c r="O3" t="str">
        <f>IF(AND(Analysis!$T3&gt;0,Analysis!AC3&gt;0), IF(Analysis!$T3&lt;Analysis!AC3,"YES","NO"), "")</f>
        <v/>
      </c>
      <c r="P3" t="str">
        <f>IF(AND(Analysis!$T3&gt;0,Analysis!AD3&gt;0), IF(Analysis!$T3&lt;Analysis!AD3,"YES","NO"), "")</f>
        <v/>
      </c>
      <c r="Q3" t="str">
        <f>IF(AND(Analysis!$T3&gt;0,Analysis!AE3&gt;0), IF(Analysis!$T3&lt;Analysis!AE3,"YES","NO"), "")</f>
        <v/>
      </c>
      <c r="R3" t="str">
        <f>IF(AND(Analysis!$T3&gt;0,Analysis!AF3&gt;0), IF(Analysis!$T3&lt;Analysis!AF3,"YES","NO"), "")</f>
        <v/>
      </c>
      <c r="S3" t="str">
        <f>IF(AND(Analysis!$T3&gt;0,Analysis!AG3&gt;0), IF(Analysis!$T3&lt;Analysis!AG3,"YES","NO"), "")</f>
        <v/>
      </c>
      <c r="T3" t="str">
        <f>IF(AND(Analysis!$T3&gt;0,Analysis!AH3&gt;0), IF(Analysis!$T3&lt;Analysis!AH3,"YES","NO"), "")</f>
        <v/>
      </c>
    </row>
    <row r="4" spans="1:20" x14ac:dyDescent="0.3">
      <c r="A4" s="13"/>
      <c r="B4" t="str">
        <f>IF(AND(Analysis!$T4&gt;0,Analysis!P4&gt;0), IF(Analysis!$T4&lt;Analysis!P4,"YES","NO"), "")</f>
        <v/>
      </c>
      <c r="C4" t="str">
        <f>IF(AND(Analysis!$T4&gt;0,Analysis!Q4&gt;0), IF(Analysis!$T4&lt;Analysis!Q4,"YES","NO"), "")</f>
        <v/>
      </c>
      <c r="D4" t="str">
        <f>IF(AND(Analysis!$T4&gt;0,Analysis!R4&gt;0), IF(Analysis!$T4&lt;Analysis!R4,"YES","NO"), "")</f>
        <v/>
      </c>
      <c r="E4" t="str">
        <f>IF(AND(Analysis!$T4&gt;0,Analysis!S4&gt;0), IF(Analysis!$T4&lt;Analysis!S4,"YES","NO"), "")</f>
        <v/>
      </c>
      <c r="F4" t="str">
        <f>IF(AND(Analysis!$T4&gt;0,Analysis!T4&gt;0), IF(Analysis!$T4&lt;Analysis!T4,"YES","NO"), "")</f>
        <v/>
      </c>
      <c r="G4" t="str">
        <f>IF(AND(Analysis!$T4&gt;0,Analysis!U4&gt;0), IF(Analysis!$T4&lt;Analysis!U4,"YES","NO"), "")</f>
        <v/>
      </c>
      <c r="H4" t="str">
        <f>IF(AND(Analysis!$T4&gt;0,Analysis!V4&gt;0), IF(Analysis!$T4&lt;Analysis!V4,"YES","NO"), "")</f>
        <v/>
      </c>
      <c r="I4" t="str">
        <f>IF(AND(Analysis!$T4&gt;0,Analysis!W4&gt;0), IF(Analysis!$T4&lt;Analysis!W4,"YES","NO"), "")</f>
        <v/>
      </c>
      <c r="J4" t="str">
        <f>IF(AND(Analysis!$T4&gt;0,Analysis!X4&gt;0), IF(Analysis!$T4&lt;Analysis!X4,"YES","NO"), "")</f>
        <v/>
      </c>
      <c r="K4" t="str">
        <f>IF(AND(Analysis!$T4&gt;0,Analysis!Y4&gt;0), IF(Analysis!$T4&lt;Analysis!Y4,"YES","NO"), "")</f>
        <v/>
      </c>
      <c r="L4" t="str">
        <f>IF(AND(Analysis!$T4&gt;0,Analysis!Z4&gt;0), IF(Analysis!$T4&lt;Analysis!Z4,"YES","NO"), "")</f>
        <v/>
      </c>
      <c r="M4" t="str">
        <f>IF(AND(Analysis!$T4&gt;0,Analysis!AA4&gt;0), IF(Analysis!$T4&lt;Analysis!AA4,"YES","NO"), "")</f>
        <v/>
      </c>
      <c r="N4" t="str">
        <f>IF(AND(Analysis!$T4&gt;0,Analysis!AB4&gt;0), IF(Analysis!$T4&lt;Analysis!AB4,"YES","NO"), "")</f>
        <v/>
      </c>
      <c r="O4" t="str">
        <f>IF(AND(Analysis!$T4&gt;0,Analysis!AC4&gt;0), IF(Analysis!$T4&lt;Analysis!AC4,"YES","NO"), "")</f>
        <v/>
      </c>
      <c r="P4" t="str">
        <f>IF(AND(Analysis!$T4&gt;0,Analysis!AD4&gt;0), IF(Analysis!$T4&lt;Analysis!AD4,"YES","NO"), "")</f>
        <v/>
      </c>
      <c r="Q4" t="str">
        <f>IF(AND(Analysis!$T4&gt;0,Analysis!AE4&gt;0), IF(Analysis!$T4&lt;Analysis!AE4,"YES","NO"), "")</f>
        <v/>
      </c>
      <c r="R4" t="str">
        <f>IF(AND(Analysis!$T4&gt;0,Analysis!AF4&gt;0), IF(Analysis!$T4&lt;Analysis!AF4,"YES","NO"), "")</f>
        <v/>
      </c>
      <c r="S4" t="str">
        <f>IF(AND(Analysis!$T4&gt;0,Analysis!AG4&gt;0), IF(Analysis!$T4&lt;Analysis!AG4,"YES","NO"), "")</f>
        <v/>
      </c>
      <c r="T4" t="str">
        <f>IF(AND(Analysis!$T4&gt;0,Analysis!AH4&gt;0), IF(Analysis!$T4&lt;Analysis!AH4,"YES","NO"), "")</f>
        <v/>
      </c>
    </row>
    <row r="5" spans="1:20" x14ac:dyDescent="0.3">
      <c r="A5" s="12"/>
      <c r="B5" t="str">
        <f>IF(AND(Analysis!$T6&gt;0,Analysis!P6&gt;0), IF(Analysis!$T6&lt;Analysis!P6,"YES","NO"), "")</f>
        <v/>
      </c>
      <c r="C5" t="str">
        <f>IF(AND(Analysis!$T6&gt;0,Analysis!Q6&gt;0), IF(Analysis!$T6&lt;Analysis!Q6,"YES","NO"), "")</f>
        <v/>
      </c>
      <c r="D5" t="str">
        <f>IF(AND(Analysis!$T6&gt;0,Analysis!R6&gt;0), IF(Analysis!$T6&lt;Analysis!R6,"YES","NO"), "")</f>
        <v/>
      </c>
      <c r="E5" t="str">
        <f>IF(AND(Analysis!$T6&gt;0,Analysis!S6&gt;0), IF(Analysis!$T6&lt;Analysis!S6,"YES","NO"), "")</f>
        <v/>
      </c>
      <c r="F5" t="str">
        <f>IF(AND(Analysis!$T6&gt;0,Analysis!T6&gt;0), IF(Analysis!$T6&lt;Analysis!T6,"YES","NO"), "")</f>
        <v/>
      </c>
      <c r="G5" t="str">
        <f>IF(AND(Analysis!$T6&gt;0,Analysis!U6&gt;0), IF(Analysis!$T6&lt;Analysis!U6,"YES","NO"), "")</f>
        <v/>
      </c>
      <c r="H5" t="str">
        <f>IF(AND(Analysis!$T6&gt;0,Analysis!V6&gt;0), IF(Analysis!$T6&lt;Analysis!V6,"YES","NO"), "")</f>
        <v/>
      </c>
      <c r="I5" t="str">
        <f>IF(AND(Analysis!$T6&gt;0,Analysis!W6&gt;0), IF(Analysis!$T6&lt;Analysis!W6,"YES","NO"), "")</f>
        <v/>
      </c>
      <c r="J5" t="str">
        <f>IF(AND(Analysis!$T6&gt;0,Analysis!X6&gt;0), IF(Analysis!$T6&lt;Analysis!X6,"YES","NO"), "")</f>
        <v/>
      </c>
      <c r="K5" t="str">
        <f>IF(AND(Analysis!$T6&gt;0,Analysis!Y6&gt;0), IF(Analysis!$T6&lt;Analysis!Y6,"YES","NO"), "")</f>
        <v/>
      </c>
      <c r="L5" t="str">
        <f>IF(AND(Analysis!$T6&gt;0,Analysis!Z6&gt;0), IF(Analysis!$T6&lt;Analysis!Z6,"YES","NO"), "")</f>
        <v/>
      </c>
      <c r="M5" t="str">
        <f>IF(AND(Analysis!$T6&gt;0,Analysis!AA6&gt;0), IF(Analysis!$T6&lt;Analysis!AA6,"YES","NO"), "")</f>
        <v/>
      </c>
      <c r="N5" t="str">
        <f>IF(AND(Analysis!$T6&gt;0,Analysis!AB6&gt;0), IF(Analysis!$T6&lt;Analysis!AB6,"YES","NO"), "")</f>
        <v/>
      </c>
      <c r="O5" t="str">
        <f>IF(AND(Analysis!$T6&gt;0,Analysis!AC6&gt;0), IF(Analysis!$T6&lt;Analysis!AC6,"YES","NO"), "")</f>
        <v/>
      </c>
      <c r="P5" t="str">
        <f>IF(AND(Analysis!$T6&gt;0,Analysis!AD6&gt;0), IF(Analysis!$T6&lt;Analysis!AD6,"YES","NO"), "")</f>
        <v/>
      </c>
      <c r="Q5" t="str">
        <f>IF(AND(Analysis!$T6&gt;0,Analysis!AE6&gt;0), IF(Analysis!$T6&lt;Analysis!AE6,"YES","NO"), "")</f>
        <v/>
      </c>
      <c r="R5" t="str">
        <f>IF(AND(Analysis!$T6&gt;0,Analysis!AF6&gt;0), IF(Analysis!$T6&lt;Analysis!AF6,"YES","NO"), "")</f>
        <v/>
      </c>
      <c r="S5" t="str">
        <f>IF(AND(Analysis!$T6&gt;0,Analysis!AG6&gt;0), IF(Analysis!$T6&lt;Analysis!AG6,"YES","NO"), "")</f>
        <v/>
      </c>
      <c r="T5" t="str">
        <f>IF(AND(Analysis!$T6&gt;0,Analysis!AH6&gt;0), IF(Analysis!$T6&lt;Analysis!AH6,"YES","NO"), "")</f>
        <v/>
      </c>
    </row>
    <row r="6" spans="1:20" x14ac:dyDescent="0.3">
      <c r="A6" s="12"/>
      <c r="B6" t="str">
        <f>IF(AND(Analysis!$T7&gt;0,Analysis!P7&gt;0), IF(Analysis!$T7&lt;Analysis!P7,"YES","NO"), "")</f>
        <v/>
      </c>
      <c r="C6" t="str">
        <f>IF(AND(Analysis!$T7&gt;0,Analysis!Q7&gt;0), IF(Analysis!$T7&lt;Analysis!Q7,"YES","NO"), "")</f>
        <v/>
      </c>
      <c r="D6" t="str">
        <f>IF(AND(Analysis!$T7&gt;0,Analysis!R7&gt;0), IF(Analysis!$T7&lt;Analysis!R7,"YES","NO"), "")</f>
        <v/>
      </c>
      <c r="E6" t="str">
        <f>IF(AND(Analysis!$T7&gt;0,Analysis!S7&gt;0), IF(Analysis!$T7&lt;Analysis!S7,"YES","NO"), "")</f>
        <v/>
      </c>
      <c r="F6" t="str">
        <f>IF(AND(Analysis!$T7&gt;0,Analysis!T7&gt;0), IF(Analysis!$T7&lt;Analysis!T7,"YES","NO"), "")</f>
        <v/>
      </c>
      <c r="G6" t="str">
        <f>IF(AND(Analysis!$T7&gt;0,Analysis!U7&gt;0), IF(Analysis!$T7&lt;Analysis!U7,"YES","NO"), "")</f>
        <v/>
      </c>
      <c r="H6" t="str">
        <f>IF(AND(Analysis!$T7&gt;0,Analysis!V7&gt;0), IF(Analysis!$T7&lt;Analysis!V7,"YES","NO"), "")</f>
        <v/>
      </c>
      <c r="I6" t="str">
        <f>IF(AND(Analysis!$T7&gt;0,Analysis!W7&gt;0), IF(Analysis!$T7&lt;Analysis!W7,"YES","NO"), "")</f>
        <v/>
      </c>
      <c r="J6" t="str">
        <f>IF(AND(Analysis!$T7&gt;0,Analysis!X7&gt;0), IF(Analysis!$T7&lt;Analysis!X7,"YES","NO"), "")</f>
        <v/>
      </c>
      <c r="K6" t="str">
        <f>IF(AND(Analysis!$T7&gt;0,Analysis!Y7&gt;0), IF(Analysis!$T7&lt;Analysis!Y7,"YES","NO"), "")</f>
        <v/>
      </c>
      <c r="L6" t="str">
        <f>IF(AND(Analysis!$T7&gt;0,Analysis!Z7&gt;0), IF(Analysis!$T7&lt;Analysis!Z7,"YES","NO"), "")</f>
        <v/>
      </c>
      <c r="M6" t="str">
        <f>IF(AND(Analysis!$T7&gt;0,Analysis!AA7&gt;0), IF(Analysis!$T7&lt;Analysis!AA7,"YES","NO"), "")</f>
        <v/>
      </c>
      <c r="N6" t="str">
        <f>IF(AND(Analysis!$T7&gt;0,Analysis!AB7&gt;0), IF(Analysis!$T7&lt;Analysis!AB7,"YES","NO"), "")</f>
        <v/>
      </c>
      <c r="O6" t="str">
        <f>IF(AND(Analysis!$T7&gt;0,Analysis!AC7&gt;0), IF(Analysis!$T7&lt;Analysis!AC7,"YES","NO"), "")</f>
        <v/>
      </c>
      <c r="P6" t="str">
        <f>IF(AND(Analysis!$T7&gt;0,Analysis!AD7&gt;0), IF(Analysis!$T7&lt;Analysis!AD7,"YES","NO"), "")</f>
        <v/>
      </c>
      <c r="Q6" t="str">
        <f>IF(AND(Analysis!$T7&gt;0,Analysis!AE7&gt;0), IF(Analysis!$T7&lt;Analysis!AE7,"YES","NO"), "")</f>
        <v/>
      </c>
      <c r="R6" t="str">
        <f>IF(AND(Analysis!$T7&gt;0,Analysis!AF7&gt;0), IF(Analysis!$T7&lt;Analysis!AF7,"YES","NO"), "")</f>
        <v/>
      </c>
      <c r="S6" t="str">
        <f>IF(AND(Analysis!$T7&gt;0,Analysis!AG7&gt;0), IF(Analysis!$T7&lt;Analysis!AG7,"YES","NO"), "")</f>
        <v/>
      </c>
      <c r="T6" t="str">
        <f>IF(AND(Analysis!$T7&gt;0,Analysis!AH7&gt;0), IF(Analysis!$T7&lt;Analysis!AH7,"YES","NO"), "")</f>
        <v/>
      </c>
    </row>
    <row r="7" spans="1:20" x14ac:dyDescent="0.3">
      <c r="A7" s="12"/>
      <c r="B7" t="str">
        <f>IF(AND(Analysis!$T8&gt;0,Analysis!P8&gt;0), IF(Analysis!$T8&lt;Analysis!P8,"YES","NO"), "")</f>
        <v/>
      </c>
      <c r="C7" t="str">
        <f>IF(AND(Analysis!$T8&gt;0,Analysis!Q8&gt;0), IF(Analysis!$T8&lt;Analysis!Q8,"YES","NO"), "")</f>
        <v/>
      </c>
      <c r="D7" t="str">
        <f>IF(AND(Analysis!$T8&gt;0,Analysis!R8&gt;0), IF(Analysis!$T8&lt;Analysis!R8,"YES","NO"), "")</f>
        <v/>
      </c>
      <c r="E7" t="str">
        <f>IF(AND(Analysis!$T8&gt;0,Analysis!S8&gt;0), IF(Analysis!$T8&lt;Analysis!S8,"YES","NO"), "")</f>
        <v>YES</v>
      </c>
      <c r="F7" t="str">
        <f>IF(AND(Analysis!$T8&gt;0,Analysis!T8&gt;0), IF(Analysis!$T8&lt;Analysis!T8,"YES","NO"), "")</f>
        <v>NO</v>
      </c>
      <c r="G7" t="str">
        <f>IF(AND(Analysis!$T8&gt;0,Analysis!U8&gt;0), IF(Analysis!$T8&lt;Analysis!U8,"YES","NO"), "")</f>
        <v/>
      </c>
      <c r="H7" t="str">
        <f>IF(AND(Analysis!$T8&gt;0,Analysis!V8&gt;0), IF(Analysis!$T8&lt;Analysis!V8,"YES","NO"), "")</f>
        <v/>
      </c>
      <c r="I7" t="str">
        <f>IF(AND(Analysis!$T8&gt;0,Analysis!W8&gt;0), IF(Analysis!$T8&lt;Analysis!W8,"YES","NO"), "")</f>
        <v/>
      </c>
      <c r="J7" t="str">
        <f>IF(AND(Analysis!$T8&gt;0,Analysis!X8&gt;0), IF(Analysis!$T8&lt;Analysis!X8,"YES","NO"), "")</f>
        <v/>
      </c>
      <c r="K7" t="str">
        <f>IF(AND(Analysis!$T8&gt;0,Analysis!Y8&gt;0), IF(Analysis!$T8&lt;Analysis!Y8,"YES","NO"), "")</f>
        <v/>
      </c>
      <c r="L7" t="str">
        <f>IF(AND(Analysis!$T8&gt;0,Analysis!Z8&gt;0), IF(Analysis!$T8&lt;Analysis!Z8,"YES","NO"), "")</f>
        <v>YES</v>
      </c>
      <c r="M7" t="str">
        <f>IF(AND(Analysis!$T8&gt;0,Analysis!AA8&gt;0), IF(Analysis!$T8&lt;Analysis!AA8,"YES","NO"), "")</f>
        <v/>
      </c>
      <c r="N7" t="str">
        <f>IF(AND(Analysis!$T8&gt;0,Analysis!AB8&gt;0), IF(Analysis!$T8&lt;Analysis!AB8,"YES","NO"), "")</f>
        <v/>
      </c>
      <c r="O7" t="str">
        <f>IF(AND(Analysis!$T8&gt;0,Analysis!AC8&gt;0), IF(Analysis!$T8&lt;Analysis!AC8,"YES","NO"), "")</f>
        <v/>
      </c>
      <c r="P7" t="str">
        <f>IF(AND(Analysis!$T8&gt;0,Analysis!AD8&gt;0), IF(Analysis!$T8&lt;Analysis!AD8,"YES","NO"), "")</f>
        <v/>
      </c>
      <c r="Q7" t="str">
        <f>IF(AND(Analysis!$T8&gt;0,Analysis!AE8&gt;0), IF(Analysis!$T8&lt;Analysis!AE8,"YES","NO"), "")</f>
        <v/>
      </c>
      <c r="R7" t="str">
        <f>IF(AND(Analysis!$T8&gt;0,Analysis!AF8&gt;0), IF(Analysis!$T8&lt;Analysis!AF8,"YES","NO"), "")</f>
        <v/>
      </c>
      <c r="S7" t="str">
        <f>IF(AND(Analysis!$T8&gt;0,Analysis!AG8&gt;0), IF(Analysis!$T8&lt;Analysis!AG8,"YES","NO"), "")</f>
        <v/>
      </c>
      <c r="T7" t="str">
        <f>IF(AND(Analysis!$T8&gt;0,Analysis!AH8&gt;0), IF(Analysis!$T8&lt;Analysis!AH8,"YES","NO"), "")</f>
        <v/>
      </c>
    </row>
    <row r="8" spans="1:20" x14ac:dyDescent="0.3">
      <c r="A8" s="12"/>
      <c r="B8" t="str">
        <f>IF(AND(Analysis!$T9&gt;0,Analysis!P9&gt;0), IF(Analysis!$T9&lt;Analysis!P9,"YES","NO"), "")</f>
        <v/>
      </c>
      <c r="C8" t="str">
        <f>IF(AND(Analysis!$T9&gt;0,Analysis!Q9&gt;0), IF(Analysis!$T9&lt;Analysis!Q9,"YES","NO"), "")</f>
        <v/>
      </c>
      <c r="D8" t="str">
        <f>IF(AND(Analysis!$T9&gt;0,Analysis!R9&gt;0), IF(Analysis!$T9&lt;Analysis!R9,"YES","NO"), "")</f>
        <v/>
      </c>
      <c r="E8" t="str">
        <f>IF(AND(Analysis!$T9&gt;0,Analysis!S9&gt;0), IF(Analysis!$T9&lt;Analysis!S9,"YES","NO"), "")</f>
        <v/>
      </c>
      <c r="F8" t="str">
        <f>IF(AND(Analysis!$T9&gt;0,Analysis!T9&gt;0), IF(Analysis!$T9&lt;Analysis!T9,"YES","NO"), "")</f>
        <v/>
      </c>
      <c r="G8" t="str">
        <f>IF(AND(Analysis!$T9&gt;0,Analysis!U9&gt;0), IF(Analysis!$T9&lt;Analysis!U9,"YES","NO"), "")</f>
        <v/>
      </c>
      <c r="H8" t="str">
        <f>IF(AND(Analysis!$T9&gt;0,Analysis!V9&gt;0), IF(Analysis!$T9&lt;Analysis!V9,"YES","NO"), "")</f>
        <v/>
      </c>
      <c r="I8" t="str">
        <f>IF(AND(Analysis!$T9&gt;0,Analysis!W9&gt;0), IF(Analysis!$T9&lt;Analysis!W9,"YES","NO"), "")</f>
        <v/>
      </c>
      <c r="J8" t="str">
        <f>IF(AND(Analysis!$T9&gt;0,Analysis!X9&gt;0), IF(Analysis!$T9&lt;Analysis!X9,"YES","NO"), "")</f>
        <v/>
      </c>
      <c r="K8" t="str">
        <f>IF(AND(Analysis!$T9&gt;0,Analysis!Y9&gt;0), IF(Analysis!$T9&lt;Analysis!Y9,"YES","NO"), "")</f>
        <v/>
      </c>
      <c r="L8" t="str">
        <f>IF(AND(Analysis!$T9&gt;0,Analysis!Z9&gt;0), IF(Analysis!$T9&lt;Analysis!Z9,"YES","NO"), "")</f>
        <v/>
      </c>
      <c r="M8" t="str">
        <f>IF(AND(Analysis!$T9&gt;0,Analysis!AA9&gt;0), IF(Analysis!$T9&lt;Analysis!AA9,"YES","NO"), "")</f>
        <v/>
      </c>
      <c r="N8" t="str">
        <f>IF(AND(Analysis!$T9&gt;0,Analysis!AB9&gt;0), IF(Analysis!$T9&lt;Analysis!AB9,"YES","NO"), "")</f>
        <v/>
      </c>
      <c r="O8" t="str">
        <f>IF(AND(Analysis!$T9&gt;0,Analysis!AC9&gt;0), IF(Analysis!$T9&lt;Analysis!AC9,"YES","NO"), "")</f>
        <v/>
      </c>
      <c r="P8" t="str">
        <f>IF(AND(Analysis!$T9&gt;0,Analysis!AD9&gt;0), IF(Analysis!$T9&lt;Analysis!AD9,"YES","NO"), "")</f>
        <v/>
      </c>
      <c r="Q8" t="str">
        <f>IF(AND(Analysis!$T9&gt;0,Analysis!AE9&gt;0), IF(Analysis!$T9&lt;Analysis!AE9,"YES","NO"), "")</f>
        <v/>
      </c>
      <c r="R8" t="str">
        <f>IF(AND(Analysis!$T9&gt;0,Analysis!AF9&gt;0), IF(Analysis!$T9&lt;Analysis!AF9,"YES","NO"), "")</f>
        <v/>
      </c>
      <c r="S8" t="str">
        <f>IF(AND(Analysis!$T9&gt;0,Analysis!AG9&gt;0), IF(Analysis!$T9&lt;Analysis!AG9,"YES","NO"), "")</f>
        <v/>
      </c>
      <c r="T8" t="str">
        <f>IF(AND(Analysis!$T9&gt;0,Analysis!AH9&gt;0), IF(Analysis!$T9&lt;Analysis!AH9,"YES","NO"), "")</f>
        <v/>
      </c>
    </row>
    <row r="9" spans="1:20" x14ac:dyDescent="0.3">
      <c r="A9" s="12"/>
      <c r="B9" t="str">
        <f>IF(AND(Analysis!$T10&gt;0,Analysis!P10&gt;0), IF(Analysis!$T10&lt;Analysis!P10,"YES","NO"), "")</f>
        <v/>
      </c>
      <c r="C9" t="str">
        <f>IF(AND(Analysis!$T10&gt;0,Analysis!Q10&gt;0), IF(Analysis!$T10&lt;Analysis!Q10,"YES","NO"), "")</f>
        <v/>
      </c>
      <c r="D9" t="str">
        <f>IF(AND(Analysis!$T10&gt;0,Analysis!R10&gt;0), IF(Analysis!$T10&lt;Analysis!R10,"YES","NO"), "")</f>
        <v/>
      </c>
      <c r="E9" t="str">
        <f>IF(AND(Analysis!$T10&gt;0,Analysis!S10&gt;0), IF(Analysis!$T10&lt;Analysis!S10,"YES","NO"), "")</f>
        <v>NO</v>
      </c>
      <c r="F9" t="str">
        <f>IF(AND(Analysis!$T10&gt;0,Analysis!T10&gt;0), IF(Analysis!$T10&lt;Analysis!T10,"YES","NO"), "")</f>
        <v>NO</v>
      </c>
      <c r="G9" t="str">
        <f>IF(AND(Analysis!$T10&gt;0,Analysis!U10&gt;0), IF(Analysis!$T10&lt;Analysis!U10,"YES","NO"), "")</f>
        <v/>
      </c>
      <c r="H9" t="str">
        <f>IF(AND(Analysis!$T10&gt;0,Analysis!V10&gt;0), IF(Analysis!$T10&lt;Analysis!V10,"YES","NO"), "")</f>
        <v/>
      </c>
      <c r="I9" t="str">
        <f>IF(AND(Analysis!$T10&gt;0,Analysis!W10&gt;0), IF(Analysis!$T10&lt;Analysis!W10,"YES","NO"), "")</f>
        <v/>
      </c>
      <c r="J9" t="str">
        <f>IF(AND(Analysis!$T10&gt;0,Analysis!X10&gt;0), IF(Analysis!$T10&lt;Analysis!X10,"YES","NO"), "")</f>
        <v/>
      </c>
      <c r="K9" t="str">
        <f>IF(AND(Analysis!$T10&gt;0,Analysis!Y10&gt;0), IF(Analysis!$T10&lt;Analysis!Y10,"YES","NO"), "")</f>
        <v/>
      </c>
      <c r="L9" t="str">
        <f>IF(AND(Analysis!$T10&gt;0,Analysis!Z10&gt;0), IF(Analysis!$T10&lt;Analysis!Z10,"YES","NO"), "")</f>
        <v>YES</v>
      </c>
      <c r="M9" t="str">
        <f>IF(AND(Analysis!$T10&gt;0,Analysis!AA10&gt;0), IF(Analysis!$T10&lt;Analysis!AA10,"YES","NO"), "")</f>
        <v/>
      </c>
      <c r="N9" t="str">
        <f>IF(AND(Analysis!$T10&gt;0,Analysis!AB10&gt;0), IF(Analysis!$T10&lt;Analysis!AB10,"YES","NO"), "")</f>
        <v/>
      </c>
      <c r="O9" t="str">
        <f>IF(AND(Analysis!$T10&gt;0,Analysis!AC10&gt;0), IF(Analysis!$T10&lt;Analysis!AC10,"YES","NO"), "")</f>
        <v/>
      </c>
      <c r="P9" t="str">
        <f>IF(AND(Analysis!$T10&gt;0,Analysis!AD10&gt;0), IF(Analysis!$T10&lt;Analysis!AD10,"YES","NO"), "")</f>
        <v/>
      </c>
      <c r="Q9" t="str">
        <f>IF(AND(Analysis!$T10&gt;0,Analysis!AE10&gt;0), IF(Analysis!$T10&lt;Analysis!AE10,"YES","NO"), "")</f>
        <v/>
      </c>
      <c r="R9" t="str">
        <f>IF(AND(Analysis!$T10&gt;0,Analysis!AF10&gt;0), IF(Analysis!$T10&lt;Analysis!AF10,"YES","NO"), "")</f>
        <v/>
      </c>
      <c r="S9" t="str">
        <f>IF(AND(Analysis!$T10&gt;0,Analysis!AG10&gt;0), IF(Analysis!$T10&lt;Analysis!AG10,"YES","NO"), "")</f>
        <v/>
      </c>
      <c r="T9" t="str">
        <f>IF(AND(Analysis!$T10&gt;0,Analysis!AH10&gt;0), IF(Analysis!$T10&lt;Analysis!AH10,"YES","NO"), "")</f>
        <v/>
      </c>
    </row>
    <row r="10" spans="1:20" x14ac:dyDescent="0.3">
      <c r="A10" s="12"/>
      <c r="B10" t="str">
        <f>IF(AND(Analysis!$T11&gt;0,Analysis!P11&gt;0), IF(Analysis!$T11&lt;Analysis!P11,"YES","NO"), "")</f>
        <v/>
      </c>
      <c r="C10" t="str">
        <f>IF(AND(Analysis!$T11&gt;0,Analysis!Q11&gt;0), IF(Analysis!$T11&lt;Analysis!Q11,"YES","NO"), "")</f>
        <v/>
      </c>
      <c r="D10" t="str">
        <f>IF(AND(Analysis!$T11&gt;0,Analysis!R11&gt;0), IF(Analysis!$T11&lt;Analysis!R11,"YES","NO"), "")</f>
        <v/>
      </c>
      <c r="E10" t="str">
        <f>IF(AND(Analysis!$T11&gt;0,Analysis!S11&gt;0), IF(Analysis!$T11&lt;Analysis!S11,"YES","NO"), "")</f>
        <v/>
      </c>
      <c r="F10" t="str">
        <f>IF(AND(Analysis!$T11&gt;0,Analysis!T11&gt;0), IF(Analysis!$T11&lt;Analysis!T11,"YES","NO"), "")</f>
        <v/>
      </c>
      <c r="G10" t="str">
        <f>IF(AND(Analysis!$T11&gt;0,Analysis!U11&gt;0), IF(Analysis!$T11&lt;Analysis!U11,"YES","NO"), "")</f>
        <v/>
      </c>
      <c r="H10" t="str">
        <f>IF(AND(Analysis!$T11&gt;0,Analysis!V11&gt;0), IF(Analysis!$T11&lt;Analysis!V11,"YES","NO"), "")</f>
        <v/>
      </c>
      <c r="I10" t="str">
        <f>IF(AND(Analysis!$T11&gt;0,Analysis!W11&gt;0), IF(Analysis!$T11&lt;Analysis!W11,"YES","NO"), "")</f>
        <v/>
      </c>
      <c r="J10" t="str">
        <f>IF(AND(Analysis!$T11&gt;0,Analysis!X11&gt;0), IF(Analysis!$T11&lt;Analysis!X11,"YES","NO"), "")</f>
        <v/>
      </c>
      <c r="K10" t="str">
        <f>IF(AND(Analysis!$T11&gt;0,Analysis!Y11&gt;0), IF(Analysis!$T11&lt;Analysis!Y11,"YES","NO"), "")</f>
        <v/>
      </c>
      <c r="L10" t="str">
        <f>IF(AND(Analysis!$T11&gt;0,Analysis!Z11&gt;0), IF(Analysis!$T11&lt;Analysis!Z11,"YES","NO"), "")</f>
        <v/>
      </c>
      <c r="M10" t="str">
        <f>IF(AND(Analysis!$T11&gt;0,Analysis!AA11&gt;0), IF(Analysis!$T11&lt;Analysis!AA11,"YES","NO"), "")</f>
        <v/>
      </c>
      <c r="N10" t="str">
        <f>IF(AND(Analysis!$T11&gt;0,Analysis!AB11&gt;0), IF(Analysis!$T11&lt;Analysis!AB11,"YES","NO"), "")</f>
        <v/>
      </c>
      <c r="O10" t="str">
        <f>IF(AND(Analysis!$T11&gt;0,Analysis!AC11&gt;0), IF(Analysis!$T11&lt;Analysis!AC11,"YES","NO"), "")</f>
        <v/>
      </c>
      <c r="P10" t="str">
        <f>IF(AND(Analysis!$T11&gt;0,Analysis!AD11&gt;0), IF(Analysis!$T11&lt;Analysis!AD11,"YES","NO"), "")</f>
        <v/>
      </c>
      <c r="Q10" t="str">
        <f>IF(AND(Analysis!$T11&gt;0,Analysis!AE11&gt;0), IF(Analysis!$T11&lt;Analysis!AE11,"YES","NO"), "")</f>
        <v/>
      </c>
      <c r="R10" t="str">
        <f>IF(AND(Analysis!$T11&gt;0,Analysis!AF11&gt;0), IF(Analysis!$T11&lt;Analysis!AF11,"YES","NO"), "")</f>
        <v/>
      </c>
      <c r="S10" t="str">
        <f>IF(AND(Analysis!$T11&gt;0,Analysis!AG11&gt;0), IF(Analysis!$T11&lt;Analysis!AG11,"YES","NO"), "")</f>
        <v/>
      </c>
      <c r="T10" t="str">
        <f>IF(AND(Analysis!$T11&gt;0,Analysis!AH11&gt;0), IF(Analysis!$T11&lt;Analysis!AH11,"YES","NO"), "")</f>
        <v/>
      </c>
    </row>
    <row r="11" spans="1:20" x14ac:dyDescent="0.3">
      <c r="A11" s="12"/>
      <c r="B11" t="str">
        <f>IF(AND(Analysis!$T12&gt;0,Analysis!P12&gt;0), IF(Analysis!$T12&lt;Analysis!P12,"YES","NO"), "")</f>
        <v/>
      </c>
      <c r="C11" t="str">
        <f>IF(AND(Analysis!$T12&gt;0,Analysis!Q12&gt;0), IF(Analysis!$T12&lt;Analysis!Q12,"YES","NO"), "")</f>
        <v/>
      </c>
      <c r="D11" t="str">
        <f>IF(AND(Analysis!$T12&gt;0,Analysis!R12&gt;0), IF(Analysis!$T12&lt;Analysis!R12,"YES","NO"), "")</f>
        <v/>
      </c>
      <c r="E11" t="str">
        <f>IF(AND(Analysis!$T12&gt;0,Analysis!S12&gt;0), IF(Analysis!$T12&lt;Analysis!S12,"YES","NO"), "")</f>
        <v>NO</v>
      </c>
      <c r="F11" t="str">
        <f>IF(AND(Analysis!$T12&gt;0,Analysis!T12&gt;0), IF(Analysis!$T12&lt;Analysis!T12,"YES","NO"), "")</f>
        <v>NO</v>
      </c>
      <c r="G11" t="str">
        <f>IF(AND(Analysis!$T12&gt;0,Analysis!U12&gt;0), IF(Analysis!$T12&lt;Analysis!U12,"YES","NO"), "")</f>
        <v/>
      </c>
      <c r="H11" t="str">
        <f>IF(AND(Analysis!$T12&gt;0,Analysis!V12&gt;0), IF(Analysis!$T12&lt;Analysis!V12,"YES","NO"), "")</f>
        <v/>
      </c>
      <c r="I11" t="str">
        <f>IF(AND(Analysis!$T12&gt;0,Analysis!W12&gt;0), IF(Analysis!$T12&lt;Analysis!W12,"YES","NO"), "")</f>
        <v/>
      </c>
      <c r="J11" t="str">
        <f>IF(AND(Analysis!$T12&gt;0,Analysis!X12&gt;0), IF(Analysis!$T12&lt;Analysis!X12,"YES","NO"), "")</f>
        <v/>
      </c>
      <c r="K11" t="str">
        <f>IF(AND(Analysis!$T12&gt;0,Analysis!Y12&gt;0), IF(Analysis!$T12&lt;Analysis!Y12,"YES","NO"), "")</f>
        <v/>
      </c>
      <c r="L11" t="str">
        <f>IF(AND(Analysis!$T12&gt;0,Analysis!Z12&gt;0), IF(Analysis!$T12&lt;Analysis!Z12,"YES","NO"), "")</f>
        <v>YES</v>
      </c>
      <c r="M11" t="str">
        <f>IF(AND(Analysis!$T12&gt;0,Analysis!AA12&gt;0), IF(Analysis!$T12&lt;Analysis!AA12,"YES","NO"), "")</f>
        <v/>
      </c>
      <c r="N11" t="str">
        <f>IF(AND(Analysis!$T12&gt;0,Analysis!AB12&gt;0), IF(Analysis!$T12&lt;Analysis!AB12,"YES","NO"), "")</f>
        <v/>
      </c>
      <c r="O11" t="str">
        <f>IF(AND(Analysis!$T12&gt;0,Analysis!AC12&gt;0), IF(Analysis!$T12&lt;Analysis!AC12,"YES","NO"), "")</f>
        <v/>
      </c>
      <c r="P11" t="str">
        <f>IF(AND(Analysis!$T12&gt;0,Analysis!AD12&gt;0), IF(Analysis!$T12&lt;Analysis!AD12,"YES","NO"), "")</f>
        <v/>
      </c>
      <c r="Q11" t="str">
        <f>IF(AND(Analysis!$T12&gt;0,Analysis!AE12&gt;0), IF(Analysis!$T12&lt;Analysis!AE12,"YES","NO"), "")</f>
        <v/>
      </c>
      <c r="R11" t="str">
        <f>IF(AND(Analysis!$T12&gt;0,Analysis!AF12&gt;0), IF(Analysis!$T12&lt;Analysis!AF12,"YES","NO"), "")</f>
        <v/>
      </c>
      <c r="S11" t="str">
        <f>IF(AND(Analysis!$T12&gt;0,Analysis!AG12&gt;0), IF(Analysis!$T12&lt;Analysis!AG12,"YES","NO"), "")</f>
        <v/>
      </c>
      <c r="T11" t="str">
        <f>IF(AND(Analysis!$T12&gt;0,Analysis!AH12&gt;0), IF(Analysis!$T12&lt;Analysis!AH12,"YES","NO"), "")</f>
        <v/>
      </c>
    </row>
    <row r="12" spans="1:20" x14ac:dyDescent="0.3">
      <c r="A12" s="12"/>
      <c r="B12" t="str">
        <f>IF(AND(Analysis!$T13&gt;0,Analysis!P13&gt;0), IF(Analysis!$T13&lt;Analysis!P13,"YES","NO"), "")</f>
        <v/>
      </c>
      <c r="C12" t="str">
        <f>IF(AND(Analysis!$T13&gt;0,Analysis!Q13&gt;0), IF(Analysis!$T13&lt;Analysis!Q13,"YES","NO"), "")</f>
        <v/>
      </c>
      <c r="D12" t="str">
        <f>IF(AND(Analysis!$T13&gt;0,Analysis!R13&gt;0), IF(Analysis!$T13&lt;Analysis!R13,"YES","NO"), "")</f>
        <v/>
      </c>
      <c r="E12" t="str">
        <f>IF(AND(Analysis!$T13&gt;0,Analysis!S13&gt;0), IF(Analysis!$T13&lt;Analysis!S13,"YES","NO"), "")</f>
        <v>NO</v>
      </c>
      <c r="F12" t="str">
        <f>IF(AND(Analysis!$T13&gt;0,Analysis!T13&gt;0), IF(Analysis!$T13&lt;Analysis!T13,"YES","NO"), "")</f>
        <v>NO</v>
      </c>
      <c r="G12" t="str">
        <f>IF(AND(Analysis!$T13&gt;0,Analysis!U13&gt;0), IF(Analysis!$T13&lt;Analysis!U13,"YES","NO"), "")</f>
        <v/>
      </c>
      <c r="H12" t="str">
        <f>IF(AND(Analysis!$T13&gt;0,Analysis!V13&gt;0), IF(Analysis!$T13&lt;Analysis!V13,"YES","NO"), "")</f>
        <v/>
      </c>
      <c r="I12" t="str">
        <f>IF(AND(Analysis!$T13&gt;0,Analysis!W13&gt;0), IF(Analysis!$T13&lt;Analysis!W13,"YES","NO"), "")</f>
        <v/>
      </c>
      <c r="J12" t="str">
        <f>IF(AND(Analysis!$T13&gt;0,Analysis!X13&gt;0), IF(Analysis!$T13&lt;Analysis!X13,"YES","NO"), "")</f>
        <v/>
      </c>
      <c r="K12" t="str">
        <f>IF(AND(Analysis!$T13&gt;0,Analysis!Y13&gt;0), IF(Analysis!$T13&lt;Analysis!Y13,"YES","NO"), "")</f>
        <v/>
      </c>
      <c r="L12" t="str">
        <f>IF(AND(Analysis!$T13&gt;0,Analysis!Z13&gt;0), IF(Analysis!$T13&lt;Analysis!Z13,"YES","NO"), "")</f>
        <v>YES</v>
      </c>
      <c r="M12" t="str">
        <f>IF(AND(Analysis!$T13&gt;0,Analysis!AA13&gt;0), IF(Analysis!$T13&lt;Analysis!AA13,"YES","NO"), "")</f>
        <v/>
      </c>
      <c r="N12" t="str">
        <f>IF(AND(Analysis!$T13&gt;0,Analysis!AB13&gt;0), IF(Analysis!$T13&lt;Analysis!AB13,"YES","NO"), "")</f>
        <v/>
      </c>
      <c r="O12" t="str">
        <f>IF(AND(Analysis!$T13&gt;0,Analysis!AC13&gt;0), IF(Analysis!$T13&lt;Analysis!AC13,"YES","NO"), "")</f>
        <v/>
      </c>
      <c r="P12" t="str">
        <f>IF(AND(Analysis!$T13&gt;0,Analysis!AD13&gt;0), IF(Analysis!$T13&lt;Analysis!AD13,"YES","NO"), "")</f>
        <v/>
      </c>
      <c r="Q12" t="str">
        <f>IF(AND(Analysis!$T13&gt;0,Analysis!AE13&gt;0), IF(Analysis!$T13&lt;Analysis!AE13,"YES","NO"), "")</f>
        <v/>
      </c>
      <c r="R12" t="str">
        <f>IF(AND(Analysis!$T13&gt;0,Analysis!AF13&gt;0), IF(Analysis!$T13&lt;Analysis!AF13,"YES","NO"), "")</f>
        <v/>
      </c>
      <c r="S12" t="str">
        <f>IF(AND(Analysis!$T13&gt;0,Analysis!AG13&gt;0), IF(Analysis!$T13&lt;Analysis!AG13,"YES","NO"), "")</f>
        <v/>
      </c>
      <c r="T12" t="str">
        <f>IF(AND(Analysis!$T13&gt;0,Analysis!AH13&gt;0), IF(Analysis!$T13&lt;Analysis!AH13,"YES","NO"), "")</f>
        <v/>
      </c>
    </row>
    <row r="13" spans="1:20" x14ac:dyDescent="0.3">
      <c r="A13" s="12"/>
      <c r="B13" t="str">
        <f>IF(AND(Analysis!$T14&gt;0,Analysis!P14&gt;0), IF(Analysis!$T14&lt;Analysis!P14,"YES","NO"), "")</f>
        <v/>
      </c>
      <c r="C13" t="str">
        <f>IF(AND(Analysis!$T14&gt;0,Analysis!Q14&gt;0), IF(Analysis!$T14&lt;Analysis!Q14,"YES","NO"), "")</f>
        <v/>
      </c>
      <c r="D13" t="str">
        <f>IF(AND(Analysis!$T14&gt;0,Analysis!R14&gt;0), IF(Analysis!$T14&lt;Analysis!R14,"YES","NO"), "")</f>
        <v/>
      </c>
      <c r="E13" t="str">
        <f>IF(AND(Analysis!$T14&gt;0,Analysis!S14&gt;0), IF(Analysis!$T14&lt;Analysis!S14,"YES","NO"), "")</f>
        <v/>
      </c>
      <c r="F13" t="str">
        <f>IF(AND(Analysis!$T14&gt;0,Analysis!T14&gt;0), IF(Analysis!$T14&lt;Analysis!T14,"YES","NO"), "")</f>
        <v/>
      </c>
      <c r="G13" t="str">
        <f>IF(AND(Analysis!$T14&gt;0,Analysis!U14&gt;0), IF(Analysis!$T14&lt;Analysis!U14,"YES","NO"), "")</f>
        <v/>
      </c>
      <c r="H13" t="str">
        <f>IF(AND(Analysis!$T14&gt;0,Analysis!V14&gt;0), IF(Analysis!$T14&lt;Analysis!V14,"YES","NO"), "")</f>
        <v/>
      </c>
      <c r="I13" t="str">
        <f>IF(AND(Analysis!$T14&gt;0,Analysis!W14&gt;0), IF(Analysis!$T14&lt;Analysis!W14,"YES","NO"), "")</f>
        <v/>
      </c>
      <c r="J13" t="str">
        <f>IF(AND(Analysis!$T14&gt;0,Analysis!X14&gt;0), IF(Analysis!$T14&lt;Analysis!X14,"YES","NO"), "")</f>
        <v/>
      </c>
      <c r="K13" t="str">
        <f>IF(AND(Analysis!$T14&gt;0,Analysis!Y14&gt;0), IF(Analysis!$T14&lt;Analysis!Y14,"YES","NO"), "")</f>
        <v/>
      </c>
      <c r="L13" t="str">
        <f>IF(AND(Analysis!$T14&gt;0,Analysis!Z14&gt;0), IF(Analysis!$T14&lt;Analysis!Z14,"YES","NO"), "")</f>
        <v/>
      </c>
      <c r="M13" t="str">
        <f>IF(AND(Analysis!$T14&gt;0,Analysis!AA14&gt;0), IF(Analysis!$T14&lt;Analysis!AA14,"YES","NO"), "")</f>
        <v/>
      </c>
      <c r="N13" t="str">
        <f>IF(AND(Analysis!$T14&gt;0,Analysis!AB14&gt;0), IF(Analysis!$T14&lt;Analysis!AB14,"YES","NO"), "")</f>
        <v/>
      </c>
      <c r="O13" t="str">
        <f>IF(AND(Analysis!$T14&gt;0,Analysis!AC14&gt;0), IF(Analysis!$T14&lt;Analysis!AC14,"YES","NO"), "")</f>
        <v/>
      </c>
      <c r="P13" t="str">
        <f>IF(AND(Analysis!$T14&gt;0,Analysis!AD14&gt;0), IF(Analysis!$T14&lt;Analysis!AD14,"YES","NO"), "")</f>
        <v/>
      </c>
      <c r="Q13" t="str">
        <f>IF(AND(Analysis!$T14&gt;0,Analysis!AE14&gt;0), IF(Analysis!$T14&lt;Analysis!AE14,"YES","NO"), "")</f>
        <v/>
      </c>
      <c r="R13" t="str">
        <f>IF(AND(Analysis!$T14&gt;0,Analysis!AF14&gt;0), IF(Analysis!$T14&lt;Analysis!AF14,"YES","NO"), "")</f>
        <v/>
      </c>
      <c r="S13" t="str">
        <f>IF(AND(Analysis!$T14&gt;0,Analysis!AG14&gt;0), IF(Analysis!$T14&lt;Analysis!AG14,"YES","NO"), "")</f>
        <v/>
      </c>
      <c r="T13" t="str">
        <f>IF(AND(Analysis!$T14&gt;0,Analysis!AH14&gt;0), IF(Analysis!$T14&lt;Analysis!AH14,"YES","NO"), "")</f>
        <v/>
      </c>
    </row>
    <row r="14" spans="1:20" x14ac:dyDescent="0.3">
      <c r="A14" s="12"/>
      <c r="B14" t="str">
        <f>IF(AND(Analysis!$T15&gt;0,Analysis!P15&gt;0), IF(Analysis!$T15&lt;Analysis!P15,"YES","NO"), "")</f>
        <v/>
      </c>
      <c r="C14" t="str">
        <f>IF(AND(Analysis!$T15&gt;0,Analysis!Q15&gt;0), IF(Analysis!$T15&lt;Analysis!Q15,"YES","NO"), "")</f>
        <v/>
      </c>
      <c r="D14" t="str">
        <f>IF(AND(Analysis!$T15&gt;0,Analysis!R15&gt;0), IF(Analysis!$T15&lt;Analysis!R15,"YES","NO"), "")</f>
        <v/>
      </c>
      <c r="E14" t="str">
        <f>IF(AND(Analysis!$T15&gt;0,Analysis!S15&gt;0), IF(Analysis!$T15&lt;Analysis!S15,"YES","NO"), "")</f>
        <v>NO</v>
      </c>
      <c r="F14" t="str">
        <f>IF(AND(Analysis!$T15&gt;0,Analysis!T15&gt;0), IF(Analysis!$T15&lt;Analysis!T15,"YES","NO"), "")</f>
        <v>NO</v>
      </c>
      <c r="G14" t="str">
        <f>IF(AND(Analysis!$T15&gt;0,Analysis!U15&gt;0), IF(Analysis!$T15&lt;Analysis!U15,"YES","NO"), "")</f>
        <v/>
      </c>
      <c r="H14" t="str">
        <f>IF(AND(Analysis!$T15&gt;0,Analysis!V15&gt;0), IF(Analysis!$T15&lt;Analysis!V15,"YES","NO"), "")</f>
        <v/>
      </c>
      <c r="I14" t="str">
        <f>IF(AND(Analysis!$T15&gt;0,Analysis!W15&gt;0), IF(Analysis!$T15&lt;Analysis!W15,"YES","NO"), "")</f>
        <v/>
      </c>
      <c r="J14" t="str">
        <f>IF(AND(Analysis!$T15&gt;0,Analysis!X15&gt;0), IF(Analysis!$T15&lt;Analysis!X15,"YES","NO"), "")</f>
        <v/>
      </c>
      <c r="K14" t="str">
        <f>IF(AND(Analysis!$T15&gt;0,Analysis!Y15&gt;0), IF(Analysis!$T15&lt;Analysis!Y15,"YES","NO"), "")</f>
        <v/>
      </c>
      <c r="L14" t="str">
        <f>IF(AND(Analysis!$T15&gt;0,Analysis!Z15&gt;0), IF(Analysis!$T15&lt;Analysis!Z15,"YES","NO"), "")</f>
        <v/>
      </c>
      <c r="M14" t="str">
        <f>IF(AND(Analysis!$T15&gt;0,Analysis!AA15&gt;0), IF(Analysis!$T15&lt;Analysis!AA15,"YES","NO"), "")</f>
        <v/>
      </c>
      <c r="N14" t="str">
        <f>IF(AND(Analysis!$T15&gt;0,Analysis!AB15&gt;0), IF(Analysis!$T15&lt;Analysis!AB15,"YES","NO"), "")</f>
        <v/>
      </c>
      <c r="O14" t="str">
        <f>IF(AND(Analysis!$T15&gt;0,Analysis!AC15&gt;0), IF(Analysis!$T15&lt;Analysis!AC15,"YES","NO"), "")</f>
        <v/>
      </c>
      <c r="P14" t="str">
        <f>IF(AND(Analysis!$T15&gt;0,Analysis!AD15&gt;0), IF(Analysis!$T15&lt;Analysis!AD15,"YES","NO"), "")</f>
        <v/>
      </c>
      <c r="Q14" t="str">
        <f>IF(AND(Analysis!$T15&gt;0,Analysis!AE15&gt;0), IF(Analysis!$T15&lt;Analysis!AE15,"YES","NO"), "")</f>
        <v/>
      </c>
      <c r="R14" t="str">
        <f>IF(AND(Analysis!$T15&gt;0,Analysis!AF15&gt;0), IF(Analysis!$T15&lt;Analysis!AF15,"YES","NO"), "")</f>
        <v/>
      </c>
      <c r="S14" t="str">
        <f>IF(AND(Analysis!$T15&gt;0,Analysis!AG15&gt;0), IF(Analysis!$T15&lt;Analysis!AG15,"YES","NO"), "")</f>
        <v/>
      </c>
      <c r="T14" t="str">
        <f>IF(AND(Analysis!$T15&gt;0,Analysis!AH15&gt;0), IF(Analysis!$T15&lt;Analysis!AH15,"YES","NO"), "")</f>
        <v/>
      </c>
    </row>
    <row r="15" spans="1:20" x14ac:dyDescent="0.3">
      <c r="A15" s="12"/>
      <c r="B15" t="str">
        <f>IF(AND(Analysis!$T16&gt;0,Analysis!P16&gt;0), IF(Analysis!$T16&lt;Analysis!P16,"YES","NO"), "")</f>
        <v/>
      </c>
      <c r="C15" t="str">
        <f>IF(AND(Analysis!$T16&gt;0,Analysis!Q16&gt;0), IF(Analysis!$T16&lt;Analysis!Q16,"YES","NO"), "")</f>
        <v/>
      </c>
      <c r="D15" t="str">
        <f>IF(AND(Analysis!$T16&gt;0,Analysis!R16&gt;0), IF(Analysis!$T16&lt;Analysis!R16,"YES","NO"), "")</f>
        <v/>
      </c>
      <c r="E15" t="str">
        <f>IF(AND(Analysis!$T16&gt;0,Analysis!S16&gt;0), IF(Analysis!$T16&lt;Analysis!S16,"YES","NO"), "")</f>
        <v>NO</v>
      </c>
      <c r="F15" t="str">
        <f>IF(AND(Analysis!$T16&gt;0,Analysis!T16&gt;0), IF(Analysis!$T16&lt;Analysis!T16,"YES","NO"), "")</f>
        <v>NO</v>
      </c>
      <c r="G15" t="str">
        <f>IF(AND(Analysis!$T16&gt;0,Analysis!U16&gt;0), IF(Analysis!$T16&lt;Analysis!U16,"YES","NO"), "")</f>
        <v/>
      </c>
      <c r="H15" t="str">
        <f>IF(AND(Analysis!$T16&gt;0,Analysis!V16&gt;0), IF(Analysis!$T16&lt;Analysis!V16,"YES","NO"), "")</f>
        <v/>
      </c>
      <c r="I15" t="str">
        <f>IF(AND(Analysis!$T16&gt;0,Analysis!W16&gt;0), IF(Analysis!$T16&lt;Analysis!W16,"YES","NO"), "")</f>
        <v/>
      </c>
      <c r="J15" t="str">
        <f>IF(AND(Analysis!$T16&gt;0,Analysis!X16&gt;0), IF(Analysis!$T16&lt;Analysis!X16,"YES","NO"), "")</f>
        <v/>
      </c>
      <c r="K15" t="str">
        <f>IF(AND(Analysis!$T16&gt;0,Analysis!Y16&gt;0), IF(Analysis!$T16&lt;Analysis!Y16,"YES","NO"), "")</f>
        <v/>
      </c>
      <c r="L15" t="str">
        <f>IF(AND(Analysis!$T16&gt;0,Analysis!Z16&gt;0), IF(Analysis!$T16&lt;Analysis!Z16,"YES","NO"), "")</f>
        <v>NO</v>
      </c>
      <c r="M15" t="str">
        <f>IF(AND(Analysis!$T16&gt;0,Analysis!AA16&gt;0), IF(Analysis!$T16&lt;Analysis!AA16,"YES","NO"), "")</f>
        <v/>
      </c>
      <c r="N15" t="str">
        <f>IF(AND(Analysis!$T16&gt;0,Analysis!AB16&gt;0), IF(Analysis!$T16&lt;Analysis!AB16,"YES","NO"), "")</f>
        <v/>
      </c>
      <c r="O15" t="str">
        <f>IF(AND(Analysis!$T16&gt;0,Analysis!AC16&gt;0), IF(Analysis!$T16&lt;Analysis!AC16,"YES","NO"), "")</f>
        <v/>
      </c>
      <c r="P15" t="str">
        <f>IF(AND(Analysis!$T16&gt;0,Analysis!AD16&gt;0), IF(Analysis!$T16&lt;Analysis!AD16,"YES","NO"), "")</f>
        <v/>
      </c>
      <c r="Q15" t="str">
        <f>IF(AND(Analysis!$T16&gt;0,Analysis!AE16&gt;0), IF(Analysis!$T16&lt;Analysis!AE16,"YES","NO"), "")</f>
        <v/>
      </c>
      <c r="R15" t="str">
        <f>IF(AND(Analysis!$T16&gt;0,Analysis!AF16&gt;0), IF(Analysis!$T16&lt;Analysis!AF16,"YES","NO"), "")</f>
        <v/>
      </c>
      <c r="S15" t="str">
        <f>IF(AND(Analysis!$T16&gt;0,Analysis!AG16&gt;0), IF(Analysis!$T16&lt;Analysis!AG16,"YES","NO"), "")</f>
        <v/>
      </c>
      <c r="T15" t="str">
        <f>IF(AND(Analysis!$T16&gt;0,Analysis!AH16&gt;0), IF(Analysis!$T16&lt;Analysis!AH16,"YES","NO"), "")</f>
        <v/>
      </c>
    </row>
    <row r="16" spans="1:20" x14ac:dyDescent="0.3">
      <c r="A16" s="12"/>
      <c r="B16" t="str">
        <f>IF(AND(Analysis!$T17&gt;0,Analysis!P17&gt;0), IF(Analysis!$T17&lt;Analysis!P17,"YES","NO"), "")</f>
        <v/>
      </c>
      <c r="C16" t="str">
        <f>IF(AND(Analysis!$T17&gt;0,Analysis!Q17&gt;0), IF(Analysis!$T17&lt;Analysis!Q17,"YES","NO"), "")</f>
        <v/>
      </c>
      <c r="D16" t="str">
        <f>IF(AND(Analysis!$T17&gt;0,Analysis!R17&gt;0), IF(Analysis!$T17&lt;Analysis!R17,"YES","NO"), "")</f>
        <v/>
      </c>
      <c r="E16" t="str">
        <f>IF(AND(Analysis!$T17&gt;0,Analysis!S17&gt;0), IF(Analysis!$T17&lt;Analysis!S17,"YES","NO"), "")</f>
        <v/>
      </c>
      <c r="F16" t="str">
        <f>IF(AND(Analysis!$T17&gt;0,Analysis!T17&gt;0), IF(Analysis!$T17&lt;Analysis!T17,"YES","NO"), "")</f>
        <v/>
      </c>
      <c r="G16" t="str">
        <f>IF(AND(Analysis!$T17&gt;0,Analysis!U17&gt;0), IF(Analysis!$T17&lt;Analysis!U17,"YES","NO"), "")</f>
        <v/>
      </c>
      <c r="H16" t="str">
        <f>IF(AND(Analysis!$T17&gt;0,Analysis!V17&gt;0), IF(Analysis!$T17&lt;Analysis!V17,"YES","NO"), "")</f>
        <v/>
      </c>
      <c r="I16" t="str">
        <f>IF(AND(Analysis!$T17&gt;0,Analysis!W17&gt;0), IF(Analysis!$T17&lt;Analysis!W17,"YES","NO"), "")</f>
        <v/>
      </c>
      <c r="J16" t="str">
        <f>IF(AND(Analysis!$T17&gt;0,Analysis!X17&gt;0), IF(Analysis!$T17&lt;Analysis!X17,"YES","NO"), "")</f>
        <v/>
      </c>
      <c r="K16" t="str">
        <f>IF(AND(Analysis!$T17&gt;0,Analysis!Y17&gt;0), IF(Analysis!$T17&lt;Analysis!Y17,"YES","NO"), "")</f>
        <v/>
      </c>
      <c r="L16" t="str">
        <f>IF(AND(Analysis!$T17&gt;0,Analysis!Z17&gt;0), IF(Analysis!$T17&lt;Analysis!Z17,"YES","NO"), "")</f>
        <v/>
      </c>
      <c r="M16" t="str">
        <f>IF(AND(Analysis!$T17&gt;0,Analysis!AA17&gt;0), IF(Analysis!$T17&lt;Analysis!AA17,"YES","NO"), "")</f>
        <v/>
      </c>
      <c r="N16" t="str">
        <f>IF(AND(Analysis!$T17&gt;0,Analysis!AB17&gt;0), IF(Analysis!$T17&lt;Analysis!AB17,"YES","NO"), "")</f>
        <v/>
      </c>
      <c r="O16" t="str">
        <f>IF(AND(Analysis!$T17&gt;0,Analysis!AC17&gt;0), IF(Analysis!$T17&lt;Analysis!AC17,"YES","NO"), "")</f>
        <v/>
      </c>
      <c r="P16" t="str">
        <f>IF(AND(Analysis!$T17&gt;0,Analysis!AD17&gt;0), IF(Analysis!$T17&lt;Analysis!AD17,"YES","NO"), "")</f>
        <v/>
      </c>
      <c r="Q16" t="str">
        <f>IF(AND(Analysis!$T17&gt;0,Analysis!AE17&gt;0), IF(Analysis!$T17&lt;Analysis!AE17,"YES","NO"), "")</f>
        <v/>
      </c>
      <c r="R16" t="str">
        <f>IF(AND(Analysis!$T17&gt;0,Analysis!AF17&gt;0), IF(Analysis!$T17&lt;Analysis!AF17,"YES","NO"), "")</f>
        <v/>
      </c>
      <c r="S16" t="str">
        <f>IF(AND(Analysis!$T17&gt;0,Analysis!AG17&gt;0), IF(Analysis!$T17&lt;Analysis!AG17,"YES","NO"), "")</f>
        <v/>
      </c>
      <c r="T16" t="str">
        <f>IF(AND(Analysis!$T17&gt;0,Analysis!AH17&gt;0), IF(Analysis!$T17&lt;Analysis!AH17,"YES","NO"), "")</f>
        <v/>
      </c>
    </row>
    <row r="17" spans="1:20" x14ac:dyDescent="0.3">
      <c r="A17" s="12"/>
      <c r="B17" t="str">
        <f>IF(AND(Analysis!$T18&gt;0,Analysis!P18&gt;0), IF(Analysis!$T18&lt;Analysis!P18,"YES","NO"), "")</f>
        <v/>
      </c>
      <c r="C17" t="str">
        <f>IF(AND(Analysis!$T18&gt;0,Analysis!Q18&gt;0), IF(Analysis!$T18&lt;Analysis!Q18,"YES","NO"), "")</f>
        <v/>
      </c>
      <c r="D17" t="str">
        <f>IF(AND(Analysis!$T18&gt;0,Analysis!R18&gt;0), IF(Analysis!$T18&lt;Analysis!R18,"YES","NO"), "")</f>
        <v/>
      </c>
      <c r="E17" t="str">
        <f>IF(AND(Analysis!$T18&gt;0,Analysis!S18&gt;0), IF(Analysis!$T18&lt;Analysis!S18,"YES","NO"), "")</f>
        <v/>
      </c>
      <c r="F17" t="str">
        <f>IF(AND(Analysis!$T18&gt;0,Analysis!T18&gt;0), IF(Analysis!$T18&lt;Analysis!T18,"YES","NO"), "")</f>
        <v/>
      </c>
      <c r="G17" t="str">
        <f>IF(AND(Analysis!$T18&gt;0,Analysis!U18&gt;0), IF(Analysis!$T18&lt;Analysis!U18,"YES","NO"), "")</f>
        <v/>
      </c>
      <c r="H17" t="str">
        <f>IF(AND(Analysis!$T18&gt;0,Analysis!V18&gt;0), IF(Analysis!$T18&lt;Analysis!V18,"YES","NO"), "")</f>
        <v/>
      </c>
      <c r="I17" t="str">
        <f>IF(AND(Analysis!$T18&gt;0,Analysis!W18&gt;0), IF(Analysis!$T18&lt;Analysis!W18,"YES","NO"), "")</f>
        <v/>
      </c>
      <c r="J17" t="str">
        <f>IF(AND(Analysis!$T18&gt;0,Analysis!X18&gt;0), IF(Analysis!$T18&lt;Analysis!X18,"YES","NO"), "")</f>
        <v/>
      </c>
      <c r="K17" t="str">
        <f>IF(AND(Analysis!$T18&gt;0,Analysis!Y18&gt;0), IF(Analysis!$T18&lt;Analysis!Y18,"YES","NO"), "")</f>
        <v/>
      </c>
      <c r="L17" t="str">
        <f>IF(AND(Analysis!$T18&gt;0,Analysis!Z18&gt;0), IF(Analysis!$T18&lt;Analysis!Z18,"YES","NO"), "")</f>
        <v/>
      </c>
      <c r="M17" t="str">
        <f>IF(AND(Analysis!$T18&gt;0,Analysis!AA18&gt;0), IF(Analysis!$T18&lt;Analysis!AA18,"YES","NO"), "")</f>
        <v/>
      </c>
      <c r="N17" t="str">
        <f>IF(AND(Analysis!$T18&gt;0,Analysis!AB18&gt;0), IF(Analysis!$T18&lt;Analysis!AB18,"YES","NO"), "")</f>
        <v/>
      </c>
      <c r="O17" t="str">
        <f>IF(AND(Analysis!$T18&gt;0,Analysis!AC18&gt;0), IF(Analysis!$T18&lt;Analysis!AC18,"YES","NO"), "")</f>
        <v/>
      </c>
      <c r="P17" t="str">
        <f>IF(AND(Analysis!$T18&gt;0,Analysis!AD18&gt;0), IF(Analysis!$T18&lt;Analysis!AD18,"YES","NO"), "")</f>
        <v/>
      </c>
      <c r="Q17" t="str">
        <f>IF(AND(Analysis!$T18&gt;0,Analysis!AE18&gt;0), IF(Analysis!$T18&lt;Analysis!AE18,"YES","NO"), "")</f>
        <v/>
      </c>
      <c r="R17" t="str">
        <f>IF(AND(Analysis!$T18&gt;0,Analysis!AF18&gt;0), IF(Analysis!$T18&lt;Analysis!AF18,"YES","NO"), "")</f>
        <v/>
      </c>
      <c r="S17" t="str">
        <f>IF(AND(Analysis!$T18&gt;0,Analysis!AG18&gt;0), IF(Analysis!$T18&lt;Analysis!AG18,"YES","NO"), "")</f>
        <v/>
      </c>
      <c r="T17" t="str">
        <f>IF(AND(Analysis!$T18&gt;0,Analysis!AH18&gt;0), IF(Analysis!$T18&lt;Analysis!AH18,"YES","NO"), "")</f>
        <v/>
      </c>
    </row>
    <row r="18" spans="1:20" x14ac:dyDescent="0.3">
      <c r="A18" s="12"/>
      <c r="B18" t="str">
        <f>IF(AND(Analysis!$T20&gt;0,Analysis!P20&gt;0), IF(Analysis!$T20&lt;Analysis!P20,"YES","NO"), "")</f>
        <v/>
      </c>
      <c r="C18" t="str">
        <f>IF(AND(Analysis!$T20&gt;0,Analysis!Q20&gt;0), IF(Analysis!$T20&lt;Analysis!Q20,"YES","NO"), "")</f>
        <v/>
      </c>
      <c r="D18" t="str">
        <f>IF(AND(Analysis!$T20&gt;0,Analysis!R20&gt;0), IF(Analysis!$T20&lt;Analysis!R20,"YES","NO"), "")</f>
        <v/>
      </c>
      <c r="E18" t="str">
        <f>IF(AND(Analysis!$T20&gt;0,Analysis!S20&gt;0), IF(Analysis!$T20&lt;Analysis!S20,"YES","NO"), "")</f>
        <v>NO</v>
      </c>
      <c r="F18" t="str">
        <f>IF(AND(Analysis!$T20&gt;0,Analysis!T20&gt;0), IF(Analysis!$T20&lt;Analysis!T20,"YES","NO"), "")</f>
        <v>NO</v>
      </c>
      <c r="G18" t="str">
        <f>IF(AND(Analysis!$T20&gt;0,Analysis!U20&gt;0), IF(Analysis!$T20&lt;Analysis!U20,"YES","NO"), "")</f>
        <v/>
      </c>
      <c r="H18" t="str">
        <f>IF(AND(Analysis!$T20&gt;0,Analysis!V20&gt;0), IF(Analysis!$T20&lt;Analysis!V20,"YES","NO"), "")</f>
        <v/>
      </c>
      <c r="I18" t="str">
        <f>IF(AND(Analysis!$T20&gt;0,Analysis!W20&gt;0), IF(Analysis!$T20&lt;Analysis!W20,"YES","NO"), "")</f>
        <v/>
      </c>
      <c r="J18" t="str">
        <f>IF(AND(Analysis!$T20&gt;0,Analysis!X20&gt;0), IF(Analysis!$T20&lt;Analysis!X20,"YES","NO"), "")</f>
        <v/>
      </c>
      <c r="K18" t="str">
        <f>IF(AND(Analysis!$T20&gt;0,Analysis!Y20&gt;0), IF(Analysis!$T20&lt;Analysis!Y20,"YES","NO"), "")</f>
        <v/>
      </c>
      <c r="L18" t="str">
        <f>IF(AND(Analysis!$T20&gt;0,Analysis!Z20&gt;0), IF(Analysis!$T20&lt;Analysis!Z20,"YES","NO"), "")</f>
        <v>YES</v>
      </c>
      <c r="M18" t="str">
        <f>IF(AND(Analysis!$T20&gt;0,Analysis!AA20&gt;0), IF(Analysis!$T20&lt;Analysis!AA20,"YES","NO"), "")</f>
        <v/>
      </c>
      <c r="N18" t="str">
        <f>IF(AND(Analysis!$T20&gt;0,Analysis!AB20&gt;0), IF(Analysis!$T20&lt;Analysis!AB20,"YES","NO"), "")</f>
        <v/>
      </c>
      <c r="O18" t="str">
        <f>IF(AND(Analysis!$T20&gt;0,Analysis!AC20&gt;0), IF(Analysis!$T20&lt;Analysis!AC20,"YES","NO"), "")</f>
        <v/>
      </c>
      <c r="P18" t="str">
        <f>IF(AND(Analysis!$T20&gt;0,Analysis!AD20&gt;0), IF(Analysis!$T20&lt;Analysis!AD20,"YES","NO"), "")</f>
        <v/>
      </c>
      <c r="Q18" t="str">
        <f>IF(AND(Analysis!$T20&gt;0,Analysis!AE20&gt;0), IF(Analysis!$T20&lt;Analysis!AE20,"YES","NO"), "")</f>
        <v/>
      </c>
      <c r="R18" t="str">
        <f>IF(AND(Analysis!$T20&gt;0,Analysis!AF20&gt;0), IF(Analysis!$T20&lt;Analysis!AF20,"YES","NO"), "")</f>
        <v/>
      </c>
      <c r="S18" t="str">
        <f>IF(AND(Analysis!$T20&gt;0,Analysis!AG20&gt;0), IF(Analysis!$T20&lt;Analysis!AG20,"YES","NO"), "")</f>
        <v/>
      </c>
      <c r="T18" t="str">
        <f>IF(AND(Analysis!$T20&gt;0,Analysis!AH20&gt;0), IF(Analysis!$T20&lt;Analysis!AH20,"YES","NO"), "")</f>
        <v/>
      </c>
    </row>
    <row r="19" spans="1:20" x14ac:dyDescent="0.3">
      <c r="A19" s="13"/>
      <c r="B19" t="str">
        <f>IF(AND(Analysis!$T21&gt;0,Analysis!P21&gt;0), IF(Analysis!$T21&lt;Analysis!P21,"YES","NO"), "")</f>
        <v/>
      </c>
      <c r="C19" t="str">
        <f>IF(AND(Analysis!$T21&gt;0,Analysis!Q21&gt;0), IF(Analysis!$T21&lt;Analysis!Q21,"YES","NO"), "")</f>
        <v/>
      </c>
      <c r="D19" t="str">
        <f>IF(AND(Analysis!$T21&gt;0,Analysis!R21&gt;0), IF(Analysis!$T21&lt;Analysis!R21,"YES","NO"), "")</f>
        <v/>
      </c>
      <c r="E19" t="str">
        <f>IF(AND(Analysis!$T21&gt;0,Analysis!S21&gt;0), IF(Analysis!$T21&lt;Analysis!S21,"YES","NO"), "")</f>
        <v>NO</v>
      </c>
      <c r="F19" t="str">
        <f>IF(AND(Analysis!$T21&gt;0,Analysis!T21&gt;0), IF(Analysis!$T21&lt;Analysis!T21,"YES","NO"), "")</f>
        <v>NO</v>
      </c>
      <c r="G19" t="str">
        <f>IF(AND(Analysis!$T21&gt;0,Analysis!U21&gt;0), IF(Analysis!$T21&lt;Analysis!U21,"YES","NO"), "")</f>
        <v/>
      </c>
      <c r="H19" t="str">
        <f>IF(AND(Analysis!$T21&gt;0,Analysis!V21&gt;0), IF(Analysis!$T21&lt;Analysis!V21,"YES","NO"), "")</f>
        <v/>
      </c>
      <c r="I19" t="str">
        <f>IF(AND(Analysis!$T21&gt;0,Analysis!W21&gt;0), IF(Analysis!$T21&lt;Analysis!W21,"YES","NO"), "")</f>
        <v/>
      </c>
      <c r="J19" t="str">
        <f>IF(AND(Analysis!$T21&gt;0,Analysis!X21&gt;0), IF(Analysis!$T21&lt;Analysis!X21,"YES","NO"), "")</f>
        <v/>
      </c>
      <c r="K19" t="str">
        <f>IF(AND(Analysis!$T21&gt;0,Analysis!Y21&gt;0), IF(Analysis!$T21&lt;Analysis!Y21,"YES","NO"), "")</f>
        <v/>
      </c>
      <c r="L19" t="str">
        <f>IF(AND(Analysis!$T21&gt;0,Analysis!Z21&gt;0), IF(Analysis!$T21&lt;Analysis!Z21,"YES","NO"), "")</f>
        <v>YES</v>
      </c>
      <c r="M19" t="str">
        <f>IF(AND(Analysis!$T21&gt;0,Analysis!AA21&gt;0), IF(Analysis!$T21&lt;Analysis!AA21,"YES","NO"), "")</f>
        <v/>
      </c>
      <c r="N19" t="str">
        <f>IF(AND(Analysis!$T21&gt;0,Analysis!AB21&gt;0), IF(Analysis!$T21&lt;Analysis!AB21,"YES","NO"), "")</f>
        <v/>
      </c>
      <c r="O19" t="str">
        <f>IF(AND(Analysis!$T21&gt;0,Analysis!AC21&gt;0), IF(Analysis!$T21&lt;Analysis!AC21,"YES","NO"), "")</f>
        <v/>
      </c>
      <c r="P19" t="str">
        <f>IF(AND(Analysis!$T21&gt;0,Analysis!AD21&gt;0), IF(Analysis!$T21&lt;Analysis!AD21,"YES","NO"), "")</f>
        <v/>
      </c>
      <c r="Q19" t="str">
        <f>IF(AND(Analysis!$T21&gt;0,Analysis!AE21&gt;0), IF(Analysis!$T21&lt;Analysis!AE21,"YES","NO"), "")</f>
        <v/>
      </c>
      <c r="R19" t="str">
        <f>IF(AND(Analysis!$T21&gt;0,Analysis!AF21&gt;0), IF(Analysis!$T21&lt;Analysis!AF21,"YES","NO"), "")</f>
        <v/>
      </c>
      <c r="S19" t="str">
        <f>IF(AND(Analysis!$T21&gt;0,Analysis!AG21&gt;0), IF(Analysis!$T21&lt;Analysis!AG21,"YES","NO"), "")</f>
        <v/>
      </c>
      <c r="T19" t="str">
        <f>IF(AND(Analysis!$T21&gt;0,Analysis!AH21&gt;0), IF(Analysis!$T21&lt;Analysis!AH21,"YES","NO"), "")</f>
        <v/>
      </c>
    </row>
    <row r="20" spans="1:20" x14ac:dyDescent="0.3">
      <c r="A20" s="12"/>
      <c r="B20" t="str">
        <f>IF(AND(Analysis!$T22&gt;0,Analysis!P22&gt;0), IF(Analysis!$T22&lt;Analysis!P22,"YES","NO"), "")</f>
        <v/>
      </c>
      <c r="C20" t="str">
        <f>IF(AND(Analysis!$T22&gt;0,Analysis!Q22&gt;0), IF(Analysis!$T22&lt;Analysis!Q22,"YES","NO"), "")</f>
        <v/>
      </c>
      <c r="D20" t="str">
        <f>IF(AND(Analysis!$T22&gt;0,Analysis!R22&gt;0), IF(Analysis!$T22&lt;Analysis!R22,"YES","NO"), "")</f>
        <v/>
      </c>
      <c r="E20" t="str">
        <f>IF(AND(Analysis!$T22&gt;0,Analysis!S22&gt;0), IF(Analysis!$T22&lt;Analysis!S22,"YES","NO"), "")</f>
        <v>NO</v>
      </c>
      <c r="F20" t="str">
        <f>IF(AND(Analysis!$T22&gt;0,Analysis!T22&gt;0), IF(Analysis!$T22&lt;Analysis!T22,"YES","NO"), "")</f>
        <v>NO</v>
      </c>
      <c r="G20" t="str">
        <f>IF(AND(Analysis!$T22&gt;0,Analysis!U22&gt;0), IF(Analysis!$T22&lt;Analysis!U22,"YES","NO"), "")</f>
        <v/>
      </c>
      <c r="H20" t="str">
        <f>IF(AND(Analysis!$T22&gt;0,Analysis!V22&gt;0), IF(Analysis!$T22&lt;Analysis!V22,"YES","NO"), "")</f>
        <v/>
      </c>
      <c r="I20" t="str">
        <f>IF(AND(Analysis!$T22&gt;0,Analysis!W22&gt;0), IF(Analysis!$T22&lt;Analysis!W22,"YES","NO"), "")</f>
        <v/>
      </c>
      <c r="J20" t="str">
        <f>IF(AND(Analysis!$T22&gt;0,Analysis!X22&gt;0), IF(Analysis!$T22&lt;Analysis!X22,"YES","NO"), "")</f>
        <v/>
      </c>
      <c r="K20" t="str">
        <f>IF(AND(Analysis!$T22&gt;0,Analysis!Y22&gt;0), IF(Analysis!$T22&lt;Analysis!Y22,"YES","NO"), "")</f>
        <v/>
      </c>
      <c r="L20" t="str">
        <f>IF(AND(Analysis!$T22&gt;0,Analysis!Z22&gt;0), IF(Analysis!$T22&lt;Analysis!Z22,"YES","NO"), "")</f>
        <v>YES</v>
      </c>
      <c r="M20" t="str">
        <f>IF(AND(Analysis!$T22&gt;0,Analysis!AA22&gt;0), IF(Analysis!$T22&lt;Analysis!AA22,"YES","NO"), "")</f>
        <v/>
      </c>
      <c r="N20" t="str">
        <f>IF(AND(Analysis!$T22&gt;0,Analysis!AB22&gt;0), IF(Analysis!$T22&lt;Analysis!AB22,"YES","NO"), "")</f>
        <v/>
      </c>
      <c r="O20" t="str">
        <f>IF(AND(Analysis!$T22&gt;0,Analysis!AC22&gt;0), IF(Analysis!$T22&lt;Analysis!AC22,"YES","NO"), "")</f>
        <v/>
      </c>
      <c r="P20" t="str">
        <f>IF(AND(Analysis!$T22&gt;0,Analysis!AD22&gt;0), IF(Analysis!$T22&lt;Analysis!AD22,"YES","NO"), "")</f>
        <v/>
      </c>
      <c r="Q20" t="str">
        <f>IF(AND(Analysis!$T22&gt;0,Analysis!AE22&gt;0), IF(Analysis!$T22&lt;Analysis!AE22,"YES","NO"), "")</f>
        <v/>
      </c>
      <c r="R20" t="str">
        <f>IF(AND(Analysis!$T22&gt;0,Analysis!AF22&gt;0), IF(Analysis!$T22&lt;Analysis!AF22,"YES","NO"), "")</f>
        <v/>
      </c>
      <c r="S20" t="str">
        <f>IF(AND(Analysis!$T22&gt;0,Analysis!AG22&gt;0), IF(Analysis!$T22&lt;Analysis!AG22,"YES","NO"), "")</f>
        <v/>
      </c>
      <c r="T20" t="str">
        <f>IF(AND(Analysis!$T22&gt;0,Analysis!AH22&gt;0), IF(Analysis!$T22&lt;Analysis!AH22,"YES","NO"), "")</f>
        <v/>
      </c>
    </row>
    <row r="21" spans="1:20" x14ac:dyDescent="0.3">
      <c r="B21" t="str">
        <f>IF(AND(Analysis!$T23&gt;0,Analysis!P23&gt;0), IF(Analysis!$T23&lt;Analysis!P23,"YES","NO"), "")</f>
        <v/>
      </c>
      <c r="C21" t="str">
        <f>IF(AND(Analysis!$T23&gt;0,Analysis!Q23&gt;0), IF(Analysis!$T23&lt;Analysis!Q23,"YES","NO"), "")</f>
        <v/>
      </c>
      <c r="D21" t="str">
        <f>IF(AND(Analysis!$T23&gt;0,Analysis!R23&gt;0), IF(Analysis!$T23&lt;Analysis!R23,"YES","NO"), "")</f>
        <v/>
      </c>
      <c r="E21" t="str">
        <f>IF(AND(Analysis!$T23&gt;0,Analysis!S23&gt;0), IF(Analysis!$T23&lt;Analysis!S23,"YES","NO"), "")</f>
        <v/>
      </c>
      <c r="F21" t="str">
        <f>IF(AND(Analysis!$T23&gt;0,Analysis!T23&gt;0), IF(Analysis!$T23&lt;Analysis!T23,"YES","NO"), "")</f>
        <v/>
      </c>
      <c r="G21" t="str">
        <f>IF(AND(Analysis!$T23&gt;0,Analysis!U23&gt;0), IF(Analysis!$T23&lt;Analysis!U23,"YES","NO"), "")</f>
        <v/>
      </c>
      <c r="H21" t="str">
        <f>IF(AND(Analysis!$T23&gt;0,Analysis!V23&gt;0), IF(Analysis!$T23&lt;Analysis!V23,"YES","NO"), "")</f>
        <v/>
      </c>
      <c r="I21" t="str">
        <f>IF(AND(Analysis!$T23&gt;0,Analysis!W23&gt;0), IF(Analysis!$T23&lt;Analysis!W23,"YES","NO"), "")</f>
        <v/>
      </c>
      <c r="J21" t="str">
        <f>IF(AND(Analysis!$T23&gt;0,Analysis!X23&gt;0), IF(Analysis!$T23&lt;Analysis!X23,"YES","NO"), "")</f>
        <v/>
      </c>
      <c r="K21" t="str">
        <f>IF(AND(Analysis!$T23&gt;0,Analysis!Y23&gt;0), IF(Analysis!$T23&lt;Analysis!Y23,"YES","NO"), "")</f>
        <v/>
      </c>
      <c r="L21" t="str">
        <f>IF(AND(Analysis!$T23&gt;0,Analysis!Z23&gt;0), IF(Analysis!$T23&lt;Analysis!Z23,"YES","NO"), "")</f>
        <v/>
      </c>
      <c r="M21" t="str">
        <f>IF(AND(Analysis!$T23&gt;0,Analysis!AA23&gt;0), IF(Analysis!$T23&lt;Analysis!AA23,"YES","NO"), "")</f>
        <v/>
      </c>
      <c r="N21" t="str">
        <f>IF(AND(Analysis!$T23&gt;0,Analysis!AB23&gt;0), IF(Analysis!$T23&lt;Analysis!AB23,"YES","NO"), "")</f>
        <v/>
      </c>
      <c r="O21" t="str">
        <f>IF(AND(Analysis!$T23&gt;0,Analysis!AC23&gt;0), IF(Analysis!$T23&lt;Analysis!AC23,"YES","NO"), "")</f>
        <v/>
      </c>
      <c r="P21" t="str">
        <f>IF(AND(Analysis!$T23&gt;0,Analysis!AD23&gt;0), IF(Analysis!$T23&lt;Analysis!AD23,"YES","NO"), "")</f>
        <v/>
      </c>
      <c r="Q21" t="str">
        <f>IF(AND(Analysis!$T23&gt;0,Analysis!AE23&gt;0), IF(Analysis!$T23&lt;Analysis!AE23,"YES","NO"), "")</f>
        <v/>
      </c>
      <c r="R21" t="str">
        <f>IF(AND(Analysis!$T23&gt;0,Analysis!AF23&gt;0), IF(Analysis!$T23&lt;Analysis!AF23,"YES","NO"), "")</f>
        <v/>
      </c>
      <c r="S21" t="str">
        <f>IF(AND(Analysis!$T23&gt;0,Analysis!AG23&gt;0), IF(Analysis!$T23&lt;Analysis!AG23,"YES","NO"), "")</f>
        <v/>
      </c>
      <c r="T21" t="str">
        <f>IF(AND(Analysis!$T23&gt;0,Analysis!AH23&gt;0), IF(Analysis!$T23&lt;Analysis!AH23,"YES","NO"), "")</f>
        <v/>
      </c>
    </row>
    <row r="22" spans="1:20" x14ac:dyDescent="0.3">
      <c r="B22" t="str">
        <f>IF(AND(Analysis!$T24&gt;0,Analysis!P24&gt;0), IF(Analysis!$T24&lt;Analysis!P24,"YES","NO"), "")</f>
        <v/>
      </c>
      <c r="C22" t="str">
        <f>IF(AND(Analysis!$T24&gt;0,Analysis!Q24&gt;0), IF(Analysis!$T24&lt;Analysis!Q24,"YES","NO"), "")</f>
        <v/>
      </c>
      <c r="D22" t="str">
        <f>IF(AND(Analysis!$T24&gt;0,Analysis!R24&gt;0), IF(Analysis!$T24&lt;Analysis!R24,"YES","NO"), "")</f>
        <v/>
      </c>
      <c r="E22" t="str">
        <f>IF(AND(Analysis!$T24&gt;0,Analysis!S24&gt;0), IF(Analysis!$T24&lt;Analysis!S24,"YES","NO"), "")</f>
        <v/>
      </c>
      <c r="F22" t="str">
        <f>IF(AND(Analysis!$T24&gt;0,Analysis!T24&gt;0), IF(Analysis!$T24&lt;Analysis!T24,"YES","NO"), "")</f>
        <v/>
      </c>
      <c r="G22" t="str">
        <f>IF(AND(Analysis!$T24&gt;0,Analysis!U24&gt;0), IF(Analysis!$T24&lt;Analysis!U24,"YES","NO"), "")</f>
        <v/>
      </c>
      <c r="H22" t="str">
        <f>IF(AND(Analysis!$T24&gt;0,Analysis!V24&gt;0), IF(Analysis!$T24&lt;Analysis!V24,"YES","NO"), "")</f>
        <v/>
      </c>
      <c r="I22" t="str">
        <f>IF(AND(Analysis!$T24&gt;0,Analysis!W24&gt;0), IF(Analysis!$T24&lt;Analysis!W24,"YES","NO"), "")</f>
        <v/>
      </c>
      <c r="J22" t="str">
        <f>IF(AND(Analysis!$T24&gt;0,Analysis!X24&gt;0), IF(Analysis!$T24&lt;Analysis!X24,"YES","NO"), "")</f>
        <v/>
      </c>
      <c r="K22" t="str">
        <f>IF(AND(Analysis!$T24&gt;0,Analysis!Y24&gt;0), IF(Analysis!$T24&lt;Analysis!Y24,"YES","NO"), "")</f>
        <v/>
      </c>
      <c r="L22" t="str">
        <f>IF(AND(Analysis!$T24&gt;0,Analysis!Z24&gt;0), IF(Analysis!$T24&lt;Analysis!Z24,"YES","NO"), "")</f>
        <v/>
      </c>
      <c r="M22" t="str">
        <f>IF(AND(Analysis!$T24&gt;0,Analysis!AA24&gt;0), IF(Analysis!$T24&lt;Analysis!AA24,"YES","NO"), "")</f>
        <v/>
      </c>
      <c r="N22" t="str">
        <f>IF(AND(Analysis!$T24&gt;0,Analysis!AB24&gt;0), IF(Analysis!$T24&lt;Analysis!AB24,"YES","NO"), "")</f>
        <v/>
      </c>
      <c r="O22" t="str">
        <f>IF(AND(Analysis!$T24&gt;0,Analysis!AC24&gt;0), IF(Analysis!$T24&lt;Analysis!AC24,"YES","NO"), "")</f>
        <v/>
      </c>
      <c r="P22" t="str">
        <f>IF(AND(Analysis!$T24&gt;0,Analysis!AD24&gt;0), IF(Analysis!$T24&lt;Analysis!AD24,"YES","NO"), "")</f>
        <v/>
      </c>
      <c r="Q22" t="str">
        <f>IF(AND(Analysis!$T24&gt;0,Analysis!AE24&gt;0), IF(Analysis!$T24&lt;Analysis!AE24,"YES","NO"), "")</f>
        <v/>
      </c>
      <c r="R22" t="str">
        <f>IF(AND(Analysis!$T24&gt;0,Analysis!AF24&gt;0), IF(Analysis!$T24&lt;Analysis!AF24,"YES","NO"), "")</f>
        <v/>
      </c>
      <c r="S22" t="str">
        <f>IF(AND(Analysis!$T24&gt;0,Analysis!AG24&gt;0), IF(Analysis!$T24&lt;Analysis!AG24,"YES","NO"), "")</f>
        <v/>
      </c>
      <c r="T22" t="str">
        <f>IF(AND(Analysis!$T24&gt;0,Analysis!AH24&gt;0), IF(Analysis!$T24&lt;Analysis!AH24,"YES","NO"), "")</f>
        <v/>
      </c>
    </row>
    <row r="23" spans="1:20" x14ac:dyDescent="0.3">
      <c r="B23" t="str">
        <f>IF(AND(Analysis!$T25&gt;0,Analysis!P25&gt;0), IF(Analysis!$T25&lt;Analysis!P25,"YES","NO"), "")</f>
        <v/>
      </c>
      <c r="C23" t="str">
        <f>IF(AND(Analysis!$T25&gt;0,Analysis!Q25&gt;0), IF(Analysis!$T25&lt;Analysis!Q25,"YES","NO"), "")</f>
        <v/>
      </c>
      <c r="D23" t="str">
        <f>IF(AND(Analysis!$T25&gt;0,Analysis!R25&gt;0), IF(Analysis!$T25&lt;Analysis!R25,"YES","NO"), "")</f>
        <v/>
      </c>
      <c r="E23" t="str">
        <f>IF(AND(Analysis!$T25&gt;0,Analysis!S25&gt;0), IF(Analysis!$T25&lt;Analysis!S25,"YES","NO"), "")</f>
        <v/>
      </c>
      <c r="F23" t="str">
        <f>IF(AND(Analysis!$T25&gt;0,Analysis!T25&gt;0), IF(Analysis!$T25&lt;Analysis!T25,"YES","NO"), "")</f>
        <v/>
      </c>
      <c r="G23" t="str">
        <f>IF(AND(Analysis!$T25&gt;0,Analysis!U25&gt;0), IF(Analysis!$T25&lt;Analysis!U25,"YES","NO"), "")</f>
        <v/>
      </c>
      <c r="H23" t="str">
        <f>IF(AND(Analysis!$T25&gt;0,Analysis!V25&gt;0), IF(Analysis!$T25&lt;Analysis!V25,"YES","NO"), "")</f>
        <v/>
      </c>
      <c r="I23" t="str">
        <f>IF(AND(Analysis!$T25&gt;0,Analysis!W25&gt;0), IF(Analysis!$T25&lt;Analysis!W25,"YES","NO"), "")</f>
        <v/>
      </c>
      <c r="J23" t="str">
        <f>IF(AND(Analysis!$T25&gt;0,Analysis!X25&gt;0), IF(Analysis!$T25&lt;Analysis!X25,"YES","NO"), "")</f>
        <v/>
      </c>
      <c r="K23" t="str">
        <f>IF(AND(Analysis!$T25&gt;0,Analysis!Y25&gt;0), IF(Analysis!$T25&lt;Analysis!Y25,"YES","NO"), "")</f>
        <v/>
      </c>
      <c r="L23" t="str">
        <f>IF(AND(Analysis!$T25&gt;0,Analysis!Z25&gt;0), IF(Analysis!$T25&lt;Analysis!Z25,"YES","NO"), "")</f>
        <v/>
      </c>
      <c r="M23" t="str">
        <f>IF(AND(Analysis!$T25&gt;0,Analysis!AA25&gt;0), IF(Analysis!$T25&lt;Analysis!AA25,"YES","NO"), "")</f>
        <v/>
      </c>
      <c r="N23" t="str">
        <f>IF(AND(Analysis!$T25&gt;0,Analysis!AB25&gt;0), IF(Analysis!$T25&lt;Analysis!AB25,"YES","NO"), "")</f>
        <v/>
      </c>
      <c r="O23" t="str">
        <f>IF(AND(Analysis!$T25&gt;0,Analysis!AC25&gt;0), IF(Analysis!$T25&lt;Analysis!AC25,"YES","NO"), "")</f>
        <v/>
      </c>
      <c r="P23" t="str">
        <f>IF(AND(Analysis!$T25&gt;0,Analysis!AD25&gt;0), IF(Analysis!$T25&lt;Analysis!AD25,"YES","NO"), "")</f>
        <v/>
      </c>
      <c r="Q23" t="str">
        <f>IF(AND(Analysis!$T25&gt;0,Analysis!AE25&gt;0), IF(Analysis!$T25&lt;Analysis!AE25,"YES","NO"), "")</f>
        <v/>
      </c>
      <c r="R23" t="str">
        <f>IF(AND(Analysis!$T25&gt;0,Analysis!AF25&gt;0), IF(Analysis!$T25&lt;Analysis!AF25,"YES","NO"), "")</f>
        <v/>
      </c>
      <c r="S23" t="str">
        <f>IF(AND(Analysis!$T25&gt;0,Analysis!AG25&gt;0), IF(Analysis!$T25&lt;Analysis!AG25,"YES","NO"), "")</f>
        <v/>
      </c>
      <c r="T23" t="str">
        <f>IF(AND(Analysis!$T25&gt;0,Analysis!AH25&gt;0), IF(Analysis!$T25&lt;Analysis!AH25,"YES","NO"), "")</f>
        <v/>
      </c>
    </row>
    <row r="24" spans="1:20" x14ac:dyDescent="0.3">
      <c r="B24" t="str">
        <f>IF(AND(Analysis!$T26&gt;0,Analysis!P26&gt;0), IF(Analysis!$T26&lt;Analysis!P26,"YES","NO"), "")</f>
        <v/>
      </c>
      <c r="C24" t="str">
        <f>IF(AND(Analysis!$T26&gt;0,Analysis!Q26&gt;0), IF(Analysis!$T26&lt;Analysis!Q26,"YES","NO"), "")</f>
        <v/>
      </c>
      <c r="D24" t="str">
        <f>IF(AND(Analysis!$T26&gt;0,Analysis!R26&gt;0), IF(Analysis!$T26&lt;Analysis!R26,"YES","NO"), "")</f>
        <v/>
      </c>
      <c r="E24" t="str">
        <f>IF(AND(Analysis!$T26&gt;0,Analysis!S26&gt;0), IF(Analysis!$T26&lt;Analysis!S26,"YES","NO"), "")</f>
        <v/>
      </c>
      <c r="F24" t="str">
        <f>IF(AND(Analysis!$T26&gt;0,Analysis!T26&gt;0), IF(Analysis!$T26&lt;Analysis!T26,"YES","NO"), "")</f>
        <v/>
      </c>
      <c r="G24" t="str">
        <f>IF(AND(Analysis!$T26&gt;0,Analysis!U26&gt;0), IF(Analysis!$T26&lt;Analysis!U26,"YES","NO"), "")</f>
        <v/>
      </c>
      <c r="H24" t="str">
        <f>IF(AND(Analysis!$T26&gt;0,Analysis!V26&gt;0), IF(Analysis!$T26&lt;Analysis!V26,"YES","NO"), "")</f>
        <v/>
      </c>
      <c r="I24" t="str">
        <f>IF(AND(Analysis!$T26&gt;0,Analysis!W26&gt;0), IF(Analysis!$T26&lt;Analysis!W26,"YES","NO"), "")</f>
        <v/>
      </c>
      <c r="J24" t="str">
        <f>IF(AND(Analysis!$T26&gt;0,Analysis!X26&gt;0), IF(Analysis!$T26&lt;Analysis!X26,"YES","NO"), "")</f>
        <v/>
      </c>
      <c r="K24" t="str">
        <f>IF(AND(Analysis!$T26&gt;0,Analysis!Y26&gt;0), IF(Analysis!$T26&lt;Analysis!Y26,"YES","NO"), "")</f>
        <v/>
      </c>
      <c r="L24" t="str">
        <f>IF(AND(Analysis!$T26&gt;0,Analysis!Z26&gt;0), IF(Analysis!$T26&lt;Analysis!Z26,"YES","NO"), "")</f>
        <v/>
      </c>
      <c r="M24" t="str">
        <f>IF(AND(Analysis!$T26&gt;0,Analysis!AA26&gt;0), IF(Analysis!$T26&lt;Analysis!AA26,"YES","NO"), "")</f>
        <v/>
      </c>
      <c r="N24" t="str">
        <f>IF(AND(Analysis!$T26&gt;0,Analysis!AB26&gt;0), IF(Analysis!$T26&lt;Analysis!AB26,"YES","NO"), "")</f>
        <v/>
      </c>
      <c r="O24" t="str">
        <f>IF(AND(Analysis!$T26&gt;0,Analysis!AC26&gt;0), IF(Analysis!$T26&lt;Analysis!AC26,"YES","NO"), "")</f>
        <v/>
      </c>
      <c r="P24" t="str">
        <f>IF(AND(Analysis!$T26&gt;0,Analysis!AD26&gt;0), IF(Analysis!$T26&lt;Analysis!AD26,"YES","NO"), "")</f>
        <v/>
      </c>
      <c r="Q24" t="str">
        <f>IF(AND(Analysis!$T26&gt;0,Analysis!AE26&gt;0), IF(Analysis!$T26&lt;Analysis!AE26,"YES","NO"), "")</f>
        <v/>
      </c>
      <c r="R24" t="str">
        <f>IF(AND(Analysis!$T26&gt;0,Analysis!AF26&gt;0), IF(Analysis!$T26&lt;Analysis!AF26,"YES","NO"), "")</f>
        <v/>
      </c>
      <c r="S24" t="str">
        <f>IF(AND(Analysis!$T26&gt;0,Analysis!AG26&gt;0), IF(Analysis!$T26&lt;Analysis!AG26,"YES","NO"), "")</f>
        <v/>
      </c>
      <c r="T24" t="str">
        <f>IF(AND(Analysis!$T26&gt;0,Analysis!AH26&gt;0), IF(Analysis!$T26&lt;Analysis!AH26,"YES","NO"), "")</f>
        <v/>
      </c>
    </row>
    <row r="25" spans="1:20" x14ac:dyDescent="0.3">
      <c r="B25" t="str">
        <f>IF(AND(Analysis!$T27&gt;0,Analysis!P27&gt;0), IF(Analysis!$T27&lt;Analysis!P27,"YES","NO"), "")</f>
        <v/>
      </c>
      <c r="C25" t="str">
        <f>IF(AND(Analysis!$T27&gt;0,Analysis!Q27&gt;0), IF(Analysis!$T27&lt;Analysis!Q27,"YES","NO"), "")</f>
        <v/>
      </c>
      <c r="D25" t="str">
        <f>IF(AND(Analysis!$T27&gt;0,Analysis!R27&gt;0), IF(Analysis!$T27&lt;Analysis!R27,"YES","NO"), "")</f>
        <v/>
      </c>
      <c r="E25" t="str">
        <f>IF(AND(Analysis!$T27&gt;0,Analysis!S27&gt;0), IF(Analysis!$T27&lt;Analysis!S27,"YES","NO"), "")</f>
        <v/>
      </c>
      <c r="F25" t="str">
        <f>IF(AND(Analysis!$T27&gt;0,Analysis!T27&gt;0), IF(Analysis!$T27&lt;Analysis!T27,"YES","NO"), "")</f>
        <v/>
      </c>
      <c r="G25" t="str">
        <f>IF(AND(Analysis!$T27&gt;0,Analysis!U27&gt;0), IF(Analysis!$T27&lt;Analysis!U27,"YES","NO"), "")</f>
        <v/>
      </c>
      <c r="H25" t="str">
        <f>IF(AND(Analysis!$T27&gt;0,Analysis!V27&gt;0), IF(Analysis!$T27&lt;Analysis!V27,"YES","NO"), "")</f>
        <v/>
      </c>
      <c r="I25" t="str">
        <f>IF(AND(Analysis!$T27&gt;0,Analysis!W27&gt;0), IF(Analysis!$T27&lt;Analysis!W27,"YES","NO"), "")</f>
        <v/>
      </c>
      <c r="J25" t="str">
        <f>IF(AND(Analysis!$T27&gt;0,Analysis!X27&gt;0), IF(Analysis!$T27&lt;Analysis!X27,"YES","NO"), "")</f>
        <v/>
      </c>
      <c r="K25" t="str">
        <f>IF(AND(Analysis!$T27&gt;0,Analysis!Y27&gt;0), IF(Analysis!$T27&lt;Analysis!Y27,"YES","NO"), "")</f>
        <v/>
      </c>
      <c r="L25" t="str">
        <f>IF(AND(Analysis!$T27&gt;0,Analysis!Z27&gt;0), IF(Analysis!$T27&lt;Analysis!Z27,"YES","NO"), "")</f>
        <v/>
      </c>
      <c r="M25" t="str">
        <f>IF(AND(Analysis!$T27&gt;0,Analysis!AA27&gt;0), IF(Analysis!$T27&lt;Analysis!AA27,"YES","NO"), "")</f>
        <v/>
      </c>
      <c r="N25" t="str">
        <f>IF(AND(Analysis!$T27&gt;0,Analysis!AB27&gt;0), IF(Analysis!$T27&lt;Analysis!AB27,"YES","NO"), "")</f>
        <v/>
      </c>
      <c r="O25" t="str">
        <f>IF(AND(Analysis!$T27&gt;0,Analysis!AC27&gt;0), IF(Analysis!$T27&lt;Analysis!AC27,"YES","NO"), "")</f>
        <v/>
      </c>
      <c r="P25" t="str">
        <f>IF(AND(Analysis!$T27&gt;0,Analysis!AD27&gt;0), IF(Analysis!$T27&lt;Analysis!AD27,"YES","NO"), "")</f>
        <v/>
      </c>
      <c r="Q25" t="str">
        <f>IF(AND(Analysis!$T27&gt;0,Analysis!AE27&gt;0), IF(Analysis!$T27&lt;Analysis!AE27,"YES","NO"), "")</f>
        <v/>
      </c>
      <c r="R25" t="str">
        <f>IF(AND(Analysis!$T27&gt;0,Analysis!AF27&gt;0), IF(Analysis!$T27&lt;Analysis!AF27,"YES","NO"), "")</f>
        <v/>
      </c>
      <c r="S25" t="str">
        <f>IF(AND(Analysis!$T27&gt;0,Analysis!AG27&gt;0), IF(Analysis!$T27&lt;Analysis!AG27,"YES","NO"), "")</f>
        <v/>
      </c>
      <c r="T25" t="str">
        <f>IF(AND(Analysis!$T27&gt;0,Analysis!AH27&gt;0), IF(Analysis!$T27&lt;Analysis!AH27,"YES","NO"), "")</f>
        <v/>
      </c>
    </row>
    <row r="26" spans="1:20" x14ac:dyDescent="0.3">
      <c r="B26" t="str">
        <f>IF(AND(Analysis!$T28&gt;0,Analysis!P28&gt;0), IF(Analysis!$T28&lt;Analysis!P28,"YES","NO"), "")</f>
        <v/>
      </c>
      <c r="C26" t="str">
        <f>IF(AND(Analysis!$T28&gt;0,Analysis!Q28&gt;0), IF(Analysis!$T28&lt;Analysis!Q28,"YES","NO"), "")</f>
        <v/>
      </c>
      <c r="D26" t="str">
        <f>IF(AND(Analysis!$T28&gt;0,Analysis!R28&gt;0), IF(Analysis!$T28&lt;Analysis!R28,"YES","NO"), "")</f>
        <v/>
      </c>
      <c r="E26" t="str">
        <f>IF(AND(Analysis!$T28&gt;0,Analysis!S28&gt;0), IF(Analysis!$T28&lt;Analysis!S28,"YES","NO"), "")</f>
        <v/>
      </c>
      <c r="F26" t="str">
        <f>IF(AND(Analysis!$T28&gt;0,Analysis!T28&gt;0), IF(Analysis!$T28&lt;Analysis!T28,"YES","NO"), "")</f>
        <v/>
      </c>
      <c r="G26" t="str">
        <f>IF(AND(Analysis!$T28&gt;0,Analysis!U28&gt;0), IF(Analysis!$T28&lt;Analysis!U28,"YES","NO"), "")</f>
        <v/>
      </c>
      <c r="H26" t="str">
        <f>IF(AND(Analysis!$T28&gt;0,Analysis!V28&gt;0), IF(Analysis!$T28&lt;Analysis!V28,"YES","NO"), "")</f>
        <v/>
      </c>
      <c r="I26" t="str">
        <f>IF(AND(Analysis!$T28&gt;0,Analysis!W28&gt;0), IF(Analysis!$T28&lt;Analysis!W28,"YES","NO"), "")</f>
        <v/>
      </c>
      <c r="J26" t="str">
        <f>IF(AND(Analysis!$T28&gt;0,Analysis!X28&gt;0), IF(Analysis!$T28&lt;Analysis!X28,"YES","NO"), "")</f>
        <v/>
      </c>
      <c r="K26" t="str">
        <f>IF(AND(Analysis!$T28&gt;0,Analysis!Y28&gt;0), IF(Analysis!$T28&lt;Analysis!Y28,"YES","NO"), "")</f>
        <v/>
      </c>
      <c r="L26" t="str">
        <f>IF(AND(Analysis!$T28&gt;0,Analysis!Z28&gt;0), IF(Analysis!$T28&lt;Analysis!Z28,"YES","NO"), "")</f>
        <v/>
      </c>
      <c r="M26" t="str">
        <f>IF(AND(Analysis!$T28&gt;0,Analysis!AA28&gt;0), IF(Analysis!$T28&lt;Analysis!AA28,"YES","NO"), "")</f>
        <v/>
      </c>
      <c r="N26" t="str">
        <f>IF(AND(Analysis!$T28&gt;0,Analysis!AB28&gt;0), IF(Analysis!$T28&lt;Analysis!AB28,"YES","NO"), "")</f>
        <v/>
      </c>
      <c r="O26" t="str">
        <f>IF(AND(Analysis!$T28&gt;0,Analysis!AC28&gt;0), IF(Analysis!$T28&lt;Analysis!AC28,"YES","NO"), "")</f>
        <v/>
      </c>
      <c r="P26" t="str">
        <f>IF(AND(Analysis!$T28&gt;0,Analysis!AD28&gt;0), IF(Analysis!$T28&lt;Analysis!AD28,"YES","NO"), "")</f>
        <v/>
      </c>
      <c r="Q26" t="str">
        <f>IF(AND(Analysis!$T28&gt;0,Analysis!AE28&gt;0), IF(Analysis!$T28&lt;Analysis!AE28,"YES","NO"), "")</f>
        <v/>
      </c>
      <c r="R26" t="str">
        <f>IF(AND(Analysis!$T28&gt;0,Analysis!AF28&gt;0), IF(Analysis!$T28&lt;Analysis!AF28,"YES","NO"), "")</f>
        <v/>
      </c>
      <c r="S26" t="str">
        <f>IF(AND(Analysis!$T28&gt;0,Analysis!AG28&gt;0), IF(Analysis!$T28&lt;Analysis!AG28,"YES","NO"), "")</f>
        <v/>
      </c>
      <c r="T26" t="str">
        <f>IF(AND(Analysis!$T28&gt;0,Analysis!AH28&gt;0), IF(Analysis!$T28&lt;Analysis!AH28,"YES","NO"), "")</f>
        <v/>
      </c>
    </row>
    <row r="27" spans="1:20" x14ac:dyDescent="0.3">
      <c r="B27" t="str">
        <f>IF(AND(Analysis!$T29&gt;0,Analysis!P29&gt;0), IF(Analysis!$T29&lt;Analysis!P29,"YES","NO"), "")</f>
        <v/>
      </c>
      <c r="C27" t="str">
        <f>IF(AND(Analysis!$T29&gt;0,Analysis!Q29&gt;0), IF(Analysis!$T29&lt;Analysis!Q29,"YES","NO"), "")</f>
        <v/>
      </c>
      <c r="D27" t="str">
        <f>IF(AND(Analysis!$T29&gt;0,Analysis!R29&gt;0), IF(Analysis!$T29&lt;Analysis!R29,"YES","NO"), "")</f>
        <v/>
      </c>
      <c r="E27" t="str">
        <f>IF(AND(Analysis!$T29&gt;0,Analysis!S29&gt;0), IF(Analysis!$T29&lt;Analysis!S29,"YES","NO"), "")</f>
        <v/>
      </c>
      <c r="F27" t="str">
        <f>IF(AND(Analysis!$T29&gt;0,Analysis!T29&gt;0), IF(Analysis!$T29&lt;Analysis!T29,"YES","NO"), "")</f>
        <v/>
      </c>
      <c r="G27" t="str">
        <f>IF(AND(Analysis!$T29&gt;0,Analysis!U29&gt;0), IF(Analysis!$T29&lt;Analysis!U29,"YES","NO"), "")</f>
        <v/>
      </c>
      <c r="H27" t="str">
        <f>IF(AND(Analysis!$T29&gt;0,Analysis!V29&gt;0), IF(Analysis!$T29&lt;Analysis!V29,"YES","NO"), "")</f>
        <v/>
      </c>
      <c r="I27" t="str">
        <f>IF(AND(Analysis!$T29&gt;0,Analysis!W29&gt;0), IF(Analysis!$T29&lt;Analysis!W29,"YES","NO"), "")</f>
        <v/>
      </c>
      <c r="J27" t="str">
        <f>IF(AND(Analysis!$T29&gt;0,Analysis!X29&gt;0), IF(Analysis!$T29&lt;Analysis!X29,"YES","NO"), "")</f>
        <v/>
      </c>
      <c r="K27" t="str">
        <f>IF(AND(Analysis!$T29&gt;0,Analysis!Y29&gt;0), IF(Analysis!$T29&lt;Analysis!Y29,"YES","NO"), "")</f>
        <v/>
      </c>
      <c r="L27" t="str">
        <f>IF(AND(Analysis!$T29&gt;0,Analysis!Z29&gt;0), IF(Analysis!$T29&lt;Analysis!Z29,"YES","NO"), "")</f>
        <v/>
      </c>
      <c r="M27" t="str">
        <f>IF(AND(Analysis!$T29&gt;0,Analysis!AA29&gt;0), IF(Analysis!$T29&lt;Analysis!AA29,"YES","NO"), "")</f>
        <v/>
      </c>
      <c r="N27" t="str">
        <f>IF(AND(Analysis!$T29&gt;0,Analysis!AB29&gt;0), IF(Analysis!$T29&lt;Analysis!AB29,"YES","NO"), "")</f>
        <v/>
      </c>
      <c r="O27" t="str">
        <f>IF(AND(Analysis!$T29&gt;0,Analysis!AC29&gt;0), IF(Analysis!$T29&lt;Analysis!AC29,"YES","NO"), "")</f>
        <v/>
      </c>
      <c r="P27" t="str">
        <f>IF(AND(Analysis!$T29&gt;0,Analysis!AD29&gt;0), IF(Analysis!$T29&lt;Analysis!AD29,"YES","NO"), "")</f>
        <v/>
      </c>
      <c r="Q27" t="str">
        <f>IF(AND(Analysis!$T29&gt;0,Analysis!AE29&gt;0), IF(Analysis!$T29&lt;Analysis!AE29,"YES","NO"), "")</f>
        <v/>
      </c>
      <c r="R27" t="str">
        <f>IF(AND(Analysis!$T29&gt;0,Analysis!AF29&gt;0), IF(Analysis!$T29&lt;Analysis!AF29,"YES","NO"), "")</f>
        <v/>
      </c>
      <c r="S27" t="str">
        <f>IF(AND(Analysis!$T29&gt;0,Analysis!AG29&gt;0), IF(Analysis!$T29&lt;Analysis!AG29,"YES","NO"), "")</f>
        <v/>
      </c>
      <c r="T27" t="str">
        <f>IF(AND(Analysis!$T29&gt;0,Analysis!AH29&gt;0), IF(Analysis!$T29&lt;Analysis!AH29,"YES","NO"), "")</f>
        <v/>
      </c>
    </row>
    <row r="28" spans="1:20" x14ac:dyDescent="0.3">
      <c r="B28" t="str">
        <f>IF(AND(Analysis!$T30&gt;0,Analysis!P30&gt;0), IF(Analysis!$T30&lt;Analysis!P30,"YES","NO"), "")</f>
        <v>YES</v>
      </c>
      <c r="C28" t="str">
        <f>IF(AND(Analysis!$T30&gt;0,Analysis!Q30&gt;0), IF(Analysis!$T30&lt;Analysis!Q30,"YES","NO"), "")</f>
        <v>YES</v>
      </c>
      <c r="D28" t="str">
        <f>IF(AND(Analysis!$T30&gt;0,Analysis!R30&gt;0), IF(Analysis!$T30&lt;Analysis!R30,"YES","NO"), "")</f>
        <v>YES</v>
      </c>
      <c r="E28" t="str">
        <f>IF(AND(Analysis!$T30&gt;0,Analysis!S30&gt;0), IF(Analysis!$T30&lt;Analysis!S30,"YES","NO"), "")</f>
        <v>NO</v>
      </c>
      <c r="F28" t="str">
        <f>IF(AND(Analysis!$T30&gt;0,Analysis!T30&gt;0), IF(Analysis!$T30&lt;Analysis!T30,"YES","NO"), "")</f>
        <v>NO</v>
      </c>
      <c r="G28" t="str">
        <f>IF(AND(Analysis!$T30&gt;0,Analysis!U30&gt;0), IF(Analysis!$T30&lt;Analysis!U30,"YES","NO"), "")</f>
        <v/>
      </c>
      <c r="H28" t="str">
        <f>IF(AND(Analysis!$T30&gt;0,Analysis!V30&gt;0), IF(Analysis!$T30&lt;Analysis!V30,"YES","NO"), "")</f>
        <v/>
      </c>
      <c r="I28" t="str">
        <f>IF(AND(Analysis!$T30&gt;0,Analysis!W30&gt;0), IF(Analysis!$T30&lt;Analysis!W30,"YES","NO"), "")</f>
        <v/>
      </c>
      <c r="J28" t="str">
        <f>IF(AND(Analysis!$T30&gt;0,Analysis!X30&gt;0), IF(Analysis!$T30&lt;Analysis!X30,"YES","NO"), "")</f>
        <v/>
      </c>
      <c r="K28" t="str">
        <f>IF(AND(Analysis!$T30&gt;0,Analysis!Y30&gt;0), IF(Analysis!$T30&lt;Analysis!Y30,"YES","NO"), "")</f>
        <v/>
      </c>
      <c r="L28" t="str">
        <f>IF(AND(Analysis!$T30&gt;0,Analysis!Z30&gt;0), IF(Analysis!$T30&lt;Analysis!Z30,"YES","NO"), "")</f>
        <v>YES</v>
      </c>
      <c r="M28" t="str">
        <f>IF(AND(Analysis!$T30&gt;0,Analysis!AA30&gt;0), IF(Analysis!$T30&lt;Analysis!AA30,"YES","NO"), "")</f>
        <v/>
      </c>
      <c r="N28" t="str">
        <f>IF(AND(Analysis!$T30&gt;0,Analysis!AB30&gt;0), IF(Analysis!$T30&lt;Analysis!AB30,"YES","NO"), "")</f>
        <v/>
      </c>
      <c r="O28" t="str">
        <f>IF(AND(Analysis!$T30&gt;0,Analysis!AC30&gt;0), IF(Analysis!$T30&lt;Analysis!AC30,"YES","NO"), "")</f>
        <v/>
      </c>
      <c r="P28" t="str">
        <f>IF(AND(Analysis!$T30&gt;0,Analysis!AD30&gt;0), IF(Analysis!$T30&lt;Analysis!AD30,"YES","NO"), "")</f>
        <v>NO</v>
      </c>
      <c r="Q28" t="str">
        <f>IF(AND(Analysis!$T30&gt;0,Analysis!AE30&gt;0), IF(Analysis!$T30&lt;Analysis!AE30,"YES","NO"), "")</f>
        <v/>
      </c>
      <c r="R28" t="str">
        <f>IF(AND(Analysis!$T30&gt;0,Analysis!AF30&gt;0), IF(Analysis!$T30&lt;Analysis!AF30,"YES","NO"), "")</f>
        <v/>
      </c>
      <c r="S28" t="str">
        <f>IF(AND(Analysis!$T30&gt;0,Analysis!AG30&gt;0), IF(Analysis!$T30&lt;Analysis!AG30,"YES","NO"), "")</f>
        <v/>
      </c>
      <c r="T28" t="str">
        <f>IF(AND(Analysis!$T30&gt;0,Analysis!AH30&gt;0), IF(Analysis!$T30&lt;Analysis!AH30,"YES","NO"), "")</f>
        <v/>
      </c>
    </row>
    <row r="29" spans="1:20" x14ac:dyDescent="0.3">
      <c r="B29" t="str">
        <f>IF(AND(Analysis!$T31&gt;0,Analysis!P31&gt;0), IF(Analysis!$T31&lt;Analysis!P31,"YES","NO"), "")</f>
        <v/>
      </c>
      <c r="C29" t="str">
        <f>IF(AND(Analysis!$T31&gt;0,Analysis!Q31&gt;0), IF(Analysis!$T31&lt;Analysis!Q31,"YES","NO"), "")</f>
        <v/>
      </c>
      <c r="D29" t="str">
        <f>IF(AND(Analysis!$T31&gt;0,Analysis!R31&gt;0), IF(Analysis!$T31&lt;Analysis!R31,"YES","NO"), "")</f>
        <v/>
      </c>
      <c r="E29" t="str">
        <f>IF(AND(Analysis!$T31&gt;0,Analysis!S31&gt;0), IF(Analysis!$T31&lt;Analysis!S31,"YES","NO"), "")</f>
        <v/>
      </c>
      <c r="F29" t="str">
        <f>IF(AND(Analysis!$T31&gt;0,Analysis!T31&gt;0), IF(Analysis!$T31&lt;Analysis!T31,"YES","NO"), "")</f>
        <v/>
      </c>
      <c r="G29" t="str">
        <f>IF(AND(Analysis!$T31&gt;0,Analysis!U31&gt;0), IF(Analysis!$T31&lt;Analysis!U31,"YES","NO"), "")</f>
        <v/>
      </c>
      <c r="H29" t="str">
        <f>IF(AND(Analysis!$T31&gt;0,Analysis!V31&gt;0), IF(Analysis!$T31&lt;Analysis!V31,"YES","NO"), "")</f>
        <v/>
      </c>
      <c r="I29" t="str">
        <f>IF(AND(Analysis!$T31&gt;0,Analysis!W31&gt;0), IF(Analysis!$T31&lt;Analysis!W31,"YES","NO"), "")</f>
        <v/>
      </c>
      <c r="J29" t="str">
        <f>IF(AND(Analysis!$T31&gt;0,Analysis!X31&gt;0), IF(Analysis!$T31&lt;Analysis!X31,"YES","NO"), "")</f>
        <v/>
      </c>
      <c r="K29" t="str">
        <f>IF(AND(Analysis!$T31&gt;0,Analysis!Y31&gt;0), IF(Analysis!$T31&lt;Analysis!Y31,"YES","NO"), "")</f>
        <v/>
      </c>
      <c r="L29" t="str">
        <f>IF(AND(Analysis!$T31&gt;0,Analysis!Z31&gt;0), IF(Analysis!$T31&lt;Analysis!Z31,"YES","NO"), "")</f>
        <v/>
      </c>
      <c r="M29" t="str">
        <f>IF(AND(Analysis!$T31&gt;0,Analysis!AA31&gt;0), IF(Analysis!$T31&lt;Analysis!AA31,"YES","NO"), "")</f>
        <v/>
      </c>
      <c r="N29" t="str">
        <f>IF(AND(Analysis!$T31&gt;0,Analysis!AB31&gt;0), IF(Analysis!$T31&lt;Analysis!AB31,"YES","NO"), "")</f>
        <v/>
      </c>
      <c r="O29" t="str">
        <f>IF(AND(Analysis!$T31&gt;0,Analysis!AC31&gt;0), IF(Analysis!$T31&lt;Analysis!AC31,"YES","NO"), "")</f>
        <v/>
      </c>
      <c r="P29" t="str">
        <f>IF(AND(Analysis!$T31&gt;0,Analysis!AD31&gt;0), IF(Analysis!$T31&lt;Analysis!AD31,"YES","NO"), "")</f>
        <v/>
      </c>
      <c r="Q29" t="str">
        <f>IF(AND(Analysis!$T31&gt;0,Analysis!AE31&gt;0), IF(Analysis!$T31&lt;Analysis!AE31,"YES","NO"), "")</f>
        <v/>
      </c>
      <c r="R29" t="str">
        <f>IF(AND(Analysis!$T31&gt;0,Analysis!AF31&gt;0), IF(Analysis!$T31&lt;Analysis!AF31,"YES","NO"), "")</f>
        <v/>
      </c>
      <c r="S29" t="str">
        <f>IF(AND(Analysis!$T31&gt;0,Analysis!AG31&gt;0), IF(Analysis!$T31&lt;Analysis!AG31,"YES","NO"), "")</f>
        <v/>
      </c>
      <c r="T29" t="str">
        <f>IF(AND(Analysis!$T31&gt;0,Analysis!AH31&gt;0), IF(Analysis!$T31&lt;Analysis!AH31,"YES","NO"), "")</f>
        <v/>
      </c>
    </row>
    <row r="30" spans="1:20" x14ac:dyDescent="0.3">
      <c r="B30" t="str">
        <f>IF(AND(Analysis!$T32&gt;0,Analysis!P32&gt;0), IF(Analysis!$T32&lt;Analysis!P32,"YES","NO"), "")</f>
        <v/>
      </c>
      <c r="C30" t="str">
        <f>IF(AND(Analysis!$T32&gt;0,Analysis!Q32&gt;0), IF(Analysis!$T32&lt;Analysis!Q32,"YES","NO"), "")</f>
        <v/>
      </c>
      <c r="D30" t="str">
        <f>IF(AND(Analysis!$T32&gt;0,Analysis!R32&gt;0), IF(Analysis!$T32&lt;Analysis!R32,"YES","NO"), "")</f>
        <v/>
      </c>
      <c r="E30" t="str">
        <f>IF(AND(Analysis!$T32&gt;0,Analysis!S32&gt;0), IF(Analysis!$T32&lt;Analysis!S32,"YES","NO"), "")</f>
        <v/>
      </c>
      <c r="F30" t="str">
        <f>IF(AND(Analysis!$T32&gt;0,Analysis!T32&gt;0), IF(Analysis!$T32&lt;Analysis!T32,"YES","NO"), "")</f>
        <v/>
      </c>
      <c r="G30" t="str">
        <f>IF(AND(Analysis!$T32&gt;0,Analysis!U32&gt;0), IF(Analysis!$T32&lt;Analysis!U32,"YES","NO"), "")</f>
        <v/>
      </c>
      <c r="H30" t="str">
        <f>IF(AND(Analysis!$T32&gt;0,Analysis!V32&gt;0), IF(Analysis!$T32&lt;Analysis!V32,"YES","NO"), "")</f>
        <v/>
      </c>
      <c r="I30" t="str">
        <f>IF(AND(Analysis!$T32&gt;0,Analysis!W32&gt;0), IF(Analysis!$T32&lt;Analysis!W32,"YES","NO"), "")</f>
        <v/>
      </c>
      <c r="J30" t="str">
        <f>IF(AND(Analysis!$T32&gt;0,Analysis!X32&gt;0), IF(Analysis!$T32&lt;Analysis!X32,"YES","NO"), "")</f>
        <v/>
      </c>
      <c r="K30" t="str">
        <f>IF(AND(Analysis!$T32&gt;0,Analysis!Y32&gt;0), IF(Analysis!$T32&lt;Analysis!Y32,"YES","NO"), "")</f>
        <v/>
      </c>
      <c r="L30" t="str">
        <f>IF(AND(Analysis!$T32&gt;0,Analysis!Z32&gt;0), IF(Analysis!$T32&lt;Analysis!Z32,"YES","NO"), "")</f>
        <v/>
      </c>
      <c r="M30" t="str">
        <f>IF(AND(Analysis!$T32&gt;0,Analysis!AA32&gt;0), IF(Analysis!$T32&lt;Analysis!AA32,"YES","NO"), "")</f>
        <v/>
      </c>
      <c r="N30" t="str">
        <f>IF(AND(Analysis!$T32&gt;0,Analysis!AB32&gt;0), IF(Analysis!$T32&lt;Analysis!AB32,"YES","NO"), "")</f>
        <v/>
      </c>
      <c r="O30" t="str">
        <f>IF(AND(Analysis!$T32&gt;0,Analysis!AC32&gt;0), IF(Analysis!$T32&lt;Analysis!AC32,"YES","NO"), "")</f>
        <v/>
      </c>
      <c r="P30" t="str">
        <f>IF(AND(Analysis!$T32&gt;0,Analysis!AD32&gt;0), IF(Analysis!$T32&lt;Analysis!AD32,"YES","NO"), "")</f>
        <v/>
      </c>
      <c r="Q30" t="str">
        <f>IF(AND(Analysis!$T32&gt;0,Analysis!AE32&gt;0), IF(Analysis!$T32&lt;Analysis!AE32,"YES","NO"), "")</f>
        <v/>
      </c>
      <c r="R30" t="str">
        <f>IF(AND(Analysis!$T32&gt;0,Analysis!AF32&gt;0), IF(Analysis!$T32&lt;Analysis!AF32,"YES","NO"), "")</f>
        <v/>
      </c>
      <c r="S30" t="str">
        <f>IF(AND(Analysis!$T32&gt;0,Analysis!AG32&gt;0), IF(Analysis!$T32&lt;Analysis!AG32,"YES","NO"), "")</f>
        <v/>
      </c>
      <c r="T30" t="str">
        <f>IF(AND(Analysis!$T32&gt;0,Analysis!AH32&gt;0), IF(Analysis!$T32&lt;Analysis!AH32,"YES","NO"), "")</f>
        <v/>
      </c>
    </row>
    <row r="31" spans="1:20" x14ac:dyDescent="0.3">
      <c r="B31" t="str">
        <f>IF(AND(Analysis!$T33&gt;0,Analysis!P33&gt;0), IF(Analysis!$T33&lt;Analysis!P33,"YES","NO"), "")</f>
        <v/>
      </c>
      <c r="C31" t="str">
        <f>IF(AND(Analysis!$T33&gt;0,Analysis!Q33&gt;0), IF(Analysis!$T33&lt;Analysis!Q33,"YES","NO"), "")</f>
        <v/>
      </c>
      <c r="D31" t="str">
        <f>IF(AND(Analysis!$T33&gt;0,Analysis!R33&gt;0), IF(Analysis!$T33&lt;Analysis!R33,"YES","NO"), "")</f>
        <v/>
      </c>
      <c r="E31" t="str">
        <f>IF(AND(Analysis!$T33&gt;0,Analysis!S33&gt;0), IF(Analysis!$T33&lt;Analysis!S33,"YES","NO"), "")</f>
        <v/>
      </c>
      <c r="F31" t="str">
        <f>IF(AND(Analysis!$T33&gt;0,Analysis!T33&gt;0), IF(Analysis!$T33&lt;Analysis!T33,"YES","NO"), "")</f>
        <v/>
      </c>
      <c r="G31" t="str">
        <f>IF(AND(Analysis!$T33&gt;0,Analysis!U33&gt;0), IF(Analysis!$T33&lt;Analysis!U33,"YES","NO"), "")</f>
        <v/>
      </c>
      <c r="H31" t="str">
        <f>IF(AND(Analysis!$T33&gt;0,Analysis!V33&gt;0), IF(Analysis!$T33&lt;Analysis!V33,"YES","NO"), "")</f>
        <v/>
      </c>
      <c r="I31" t="str">
        <f>IF(AND(Analysis!$T33&gt;0,Analysis!W33&gt;0), IF(Analysis!$T33&lt;Analysis!W33,"YES","NO"), "")</f>
        <v/>
      </c>
      <c r="J31" t="str">
        <f>IF(AND(Analysis!$T33&gt;0,Analysis!X33&gt;0), IF(Analysis!$T33&lt;Analysis!X33,"YES","NO"), "")</f>
        <v/>
      </c>
      <c r="K31" t="str">
        <f>IF(AND(Analysis!$T33&gt;0,Analysis!Y33&gt;0), IF(Analysis!$T33&lt;Analysis!Y33,"YES","NO"), "")</f>
        <v/>
      </c>
      <c r="L31" t="str">
        <f>IF(AND(Analysis!$T33&gt;0,Analysis!Z33&gt;0), IF(Analysis!$T33&lt;Analysis!Z33,"YES","NO"), "")</f>
        <v/>
      </c>
      <c r="M31" t="str">
        <f>IF(AND(Analysis!$T33&gt;0,Analysis!AA33&gt;0), IF(Analysis!$T33&lt;Analysis!AA33,"YES","NO"), "")</f>
        <v/>
      </c>
      <c r="N31" t="str">
        <f>IF(AND(Analysis!$T33&gt;0,Analysis!AB33&gt;0), IF(Analysis!$T33&lt;Analysis!AB33,"YES","NO"), "")</f>
        <v/>
      </c>
      <c r="O31" t="str">
        <f>IF(AND(Analysis!$T33&gt;0,Analysis!AC33&gt;0), IF(Analysis!$T33&lt;Analysis!AC33,"YES","NO"), "")</f>
        <v/>
      </c>
      <c r="P31" t="str">
        <f>IF(AND(Analysis!$T33&gt;0,Analysis!AD33&gt;0), IF(Analysis!$T33&lt;Analysis!AD33,"YES","NO"), "")</f>
        <v/>
      </c>
      <c r="Q31" t="str">
        <f>IF(AND(Analysis!$T33&gt;0,Analysis!AE33&gt;0), IF(Analysis!$T33&lt;Analysis!AE33,"YES","NO"), "")</f>
        <v/>
      </c>
      <c r="R31" t="str">
        <f>IF(AND(Analysis!$T33&gt;0,Analysis!AF33&gt;0), IF(Analysis!$T33&lt;Analysis!AF33,"YES","NO"), "")</f>
        <v/>
      </c>
      <c r="S31" t="str">
        <f>IF(AND(Analysis!$T33&gt;0,Analysis!AG33&gt;0), IF(Analysis!$T33&lt;Analysis!AG33,"YES","NO"), "")</f>
        <v/>
      </c>
      <c r="T31" t="str">
        <f>IF(AND(Analysis!$T33&gt;0,Analysis!AH33&gt;0), IF(Analysis!$T33&lt;Analysis!AH33,"YES","NO"), "")</f>
        <v/>
      </c>
    </row>
    <row r="32" spans="1:20" x14ac:dyDescent="0.3">
      <c r="B32" t="str">
        <f>IF(AND(Analysis!$T34&gt;0,Analysis!P34&gt;0), IF(Analysis!$T34&lt;Analysis!P34,"YES","NO"), "")</f>
        <v/>
      </c>
      <c r="C32" t="str">
        <f>IF(AND(Analysis!$T34&gt;0,Analysis!Q34&gt;0), IF(Analysis!$T34&lt;Analysis!Q34,"YES","NO"), "")</f>
        <v/>
      </c>
      <c r="D32" t="str">
        <f>IF(AND(Analysis!$T34&gt;0,Analysis!R34&gt;0), IF(Analysis!$T34&lt;Analysis!R34,"YES","NO"), "")</f>
        <v/>
      </c>
      <c r="E32" t="str">
        <f>IF(AND(Analysis!$T34&gt;0,Analysis!S34&gt;0), IF(Analysis!$T34&lt;Analysis!S34,"YES","NO"), "")</f>
        <v/>
      </c>
      <c r="F32" t="str">
        <f>IF(AND(Analysis!$T34&gt;0,Analysis!T34&gt;0), IF(Analysis!$T34&lt;Analysis!T34,"YES","NO"), "")</f>
        <v/>
      </c>
      <c r="G32" t="str">
        <f>IF(AND(Analysis!$T34&gt;0,Analysis!U34&gt;0), IF(Analysis!$T34&lt;Analysis!U34,"YES","NO"), "")</f>
        <v/>
      </c>
      <c r="H32" t="str">
        <f>IF(AND(Analysis!$T34&gt;0,Analysis!V34&gt;0), IF(Analysis!$T34&lt;Analysis!V34,"YES","NO"), "")</f>
        <v/>
      </c>
      <c r="I32" t="str">
        <f>IF(AND(Analysis!$T34&gt;0,Analysis!W34&gt;0), IF(Analysis!$T34&lt;Analysis!W34,"YES","NO"), "")</f>
        <v/>
      </c>
      <c r="J32" t="str">
        <f>IF(AND(Analysis!$T34&gt;0,Analysis!X34&gt;0), IF(Analysis!$T34&lt;Analysis!X34,"YES","NO"), "")</f>
        <v/>
      </c>
      <c r="K32" t="str">
        <f>IF(AND(Analysis!$T34&gt;0,Analysis!Y34&gt;0), IF(Analysis!$T34&lt;Analysis!Y34,"YES","NO"), "")</f>
        <v/>
      </c>
      <c r="L32" t="str">
        <f>IF(AND(Analysis!$T34&gt;0,Analysis!Z34&gt;0), IF(Analysis!$T34&lt;Analysis!Z34,"YES","NO"), "")</f>
        <v/>
      </c>
      <c r="M32" t="str">
        <f>IF(AND(Analysis!$T34&gt;0,Analysis!AA34&gt;0), IF(Analysis!$T34&lt;Analysis!AA34,"YES","NO"), "")</f>
        <v/>
      </c>
      <c r="N32" t="str">
        <f>IF(AND(Analysis!$T34&gt;0,Analysis!AB34&gt;0), IF(Analysis!$T34&lt;Analysis!AB34,"YES","NO"), "")</f>
        <v/>
      </c>
      <c r="O32" t="str">
        <f>IF(AND(Analysis!$T34&gt;0,Analysis!AC34&gt;0), IF(Analysis!$T34&lt;Analysis!AC34,"YES","NO"), "")</f>
        <v/>
      </c>
      <c r="P32" t="str">
        <f>IF(AND(Analysis!$T34&gt;0,Analysis!AD34&gt;0), IF(Analysis!$T34&lt;Analysis!AD34,"YES","NO"), "")</f>
        <v/>
      </c>
      <c r="Q32" t="str">
        <f>IF(AND(Analysis!$T34&gt;0,Analysis!AE34&gt;0), IF(Analysis!$T34&lt;Analysis!AE34,"YES","NO"), "")</f>
        <v/>
      </c>
      <c r="R32" t="str">
        <f>IF(AND(Analysis!$T34&gt;0,Analysis!AF34&gt;0), IF(Analysis!$T34&lt;Analysis!AF34,"YES","NO"), "")</f>
        <v/>
      </c>
      <c r="S32" t="str">
        <f>IF(AND(Analysis!$T34&gt;0,Analysis!AG34&gt;0), IF(Analysis!$T34&lt;Analysis!AG34,"YES","NO"), "")</f>
        <v/>
      </c>
      <c r="T32" t="str">
        <f>IF(AND(Analysis!$T34&gt;0,Analysis!AH34&gt;0), IF(Analysis!$T34&lt;Analysis!AH34,"YES","NO"), "")</f>
        <v/>
      </c>
    </row>
    <row r="33" spans="2:20" x14ac:dyDescent="0.3">
      <c r="B33" t="str">
        <f>IF(AND(Analysis!$T35&gt;0,Analysis!P35&gt;0), IF(Analysis!$T35&lt;Analysis!P35,"YES","NO"), "")</f>
        <v/>
      </c>
      <c r="C33" t="str">
        <f>IF(AND(Analysis!$T35&gt;0,Analysis!Q35&gt;0), IF(Analysis!$T35&lt;Analysis!Q35,"YES","NO"), "")</f>
        <v/>
      </c>
      <c r="D33" t="str">
        <f>IF(AND(Analysis!$T35&gt;0,Analysis!R35&gt;0), IF(Analysis!$T35&lt;Analysis!R35,"YES","NO"), "")</f>
        <v/>
      </c>
      <c r="E33" t="str">
        <f>IF(AND(Analysis!$T35&gt;0,Analysis!S35&gt;0), IF(Analysis!$T35&lt;Analysis!S35,"YES","NO"), "")</f>
        <v>YES</v>
      </c>
      <c r="F33" t="str">
        <f>IF(AND(Analysis!$T35&gt;0,Analysis!T35&gt;0), IF(Analysis!$T35&lt;Analysis!T35,"YES","NO"), "")</f>
        <v>NO</v>
      </c>
      <c r="G33" t="str">
        <f>IF(AND(Analysis!$T35&gt;0,Analysis!U35&gt;0), IF(Analysis!$T35&lt;Analysis!U35,"YES","NO"), "")</f>
        <v/>
      </c>
      <c r="H33" t="str">
        <f>IF(AND(Analysis!$T35&gt;0,Analysis!V35&gt;0), IF(Analysis!$T35&lt;Analysis!V35,"YES","NO"), "")</f>
        <v/>
      </c>
      <c r="I33" t="str">
        <f>IF(AND(Analysis!$T35&gt;0,Analysis!W35&gt;0), IF(Analysis!$T35&lt;Analysis!W35,"YES","NO"), "")</f>
        <v/>
      </c>
      <c r="J33" t="str">
        <f>IF(AND(Analysis!$T35&gt;0,Analysis!X35&gt;0), IF(Analysis!$T35&lt;Analysis!X35,"YES","NO"), "")</f>
        <v/>
      </c>
      <c r="K33" t="str">
        <f>IF(AND(Analysis!$T35&gt;0,Analysis!Y35&gt;0), IF(Analysis!$T35&lt;Analysis!Y35,"YES","NO"), "")</f>
        <v/>
      </c>
      <c r="L33" t="str">
        <f>IF(AND(Analysis!$T35&gt;0,Analysis!Z35&gt;0), IF(Analysis!$T35&lt;Analysis!Z35,"YES","NO"), "")</f>
        <v/>
      </c>
      <c r="M33" t="str">
        <f>IF(AND(Analysis!$T35&gt;0,Analysis!AA35&gt;0), IF(Analysis!$T35&lt;Analysis!AA35,"YES","NO"), "")</f>
        <v/>
      </c>
      <c r="N33" t="str">
        <f>IF(AND(Analysis!$T35&gt;0,Analysis!AB35&gt;0), IF(Analysis!$T35&lt;Analysis!AB35,"YES","NO"), "")</f>
        <v/>
      </c>
      <c r="O33" t="str">
        <f>IF(AND(Analysis!$T35&gt;0,Analysis!AC35&gt;0), IF(Analysis!$T35&lt;Analysis!AC35,"YES","NO"), "")</f>
        <v/>
      </c>
      <c r="P33" t="str">
        <f>IF(AND(Analysis!$T35&gt;0,Analysis!AD35&gt;0), IF(Analysis!$T35&lt;Analysis!AD35,"YES","NO"), "")</f>
        <v/>
      </c>
      <c r="Q33" t="str">
        <f>IF(AND(Analysis!$T35&gt;0,Analysis!AE35&gt;0), IF(Analysis!$T35&lt;Analysis!AE35,"YES","NO"), "")</f>
        <v/>
      </c>
      <c r="R33" t="str">
        <f>IF(AND(Analysis!$T35&gt;0,Analysis!AF35&gt;0), IF(Analysis!$T35&lt;Analysis!AF35,"YES","NO"), "")</f>
        <v/>
      </c>
      <c r="S33" t="str">
        <f>IF(AND(Analysis!$T35&gt;0,Analysis!AG35&gt;0), IF(Analysis!$T35&lt;Analysis!AG35,"YES","NO"), "")</f>
        <v/>
      </c>
      <c r="T33" t="str">
        <f>IF(AND(Analysis!$T35&gt;0,Analysis!AH35&gt;0), IF(Analysis!$T35&lt;Analysis!AH35,"YES","NO"), "")</f>
        <v/>
      </c>
    </row>
    <row r="34" spans="2:20" x14ac:dyDescent="0.3">
      <c r="B34" t="str">
        <f>IF(AND(Analysis!$T36&gt;0,Analysis!P36&gt;0), IF(Analysis!$T36&lt;Analysis!P36,"YES","NO"), "")</f>
        <v/>
      </c>
      <c r="C34" t="str">
        <f>IF(AND(Analysis!$T36&gt;0,Analysis!Q36&gt;0), IF(Analysis!$T36&lt;Analysis!Q36,"YES","NO"), "")</f>
        <v/>
      </c>
      <c r="D34" t="str">
        <f>IF(AND(Analysis!$T36&gt;0,Analysis!R36&gt;0), IF(Analysis!$T36&lt;Analysis!R36,"YES","NO"), "")</f>
        <v/>
      </c>
      <c r="E34" t="str">
        <f>IF(AND(Analysis!$T36&gt;0,Analysis!S36&gt;0), IF(Analysis!$T36&lt;Analysis!S36,"YES","NO"), "")</f>
        <v/>
      </c>
      <c r="F34" t="str">
        <f>IF(AND(Analysis!$T36&gt;0,Analysis!T36&gt;0), IF(Analysis!$T36&lt;Analysis!T36,"YES","NO"), "")</f>
        <v/>
      </c>
      <c r="G34" t="str">
        <f>IF(AND(Analysis!$T36&gt;0,Analysis!U36&gt;0), IF(Analysis!$T36&lt;Analysis!U36,"YES","NO"), "")</f>
        <v/>
      </c>
      <c r="H34" t="str">
        <f>IF(AND(Analysis!$T36&gt;0,Analysis!V36&gt;0), IF(Analysis!$T36&lt;Analysis!V36,"YES","NO"), "")</f>
        <v/>
      </c>
      <c r="I34" t="str">
        <f>IF(AND(Analysis!$T36&gt;0,Analysis!W36&gt;0), IF(Analysis!$T36&lt;Analysis!W36,"YES","NO"), "")</f>
        <v/>
      </c>
      <c r="J34" t="str">
        <f>IF(AND(Analysis!$T36&gt;0,Analysis!X36&gt;0), IF(Analysis!$T36&lt;Analysis!X36,"YES","NO"), "")</f>
        <v/>
      </c>
      <c r="K34" t="str">
        <f>IF(AND(Analysis!$T36&gt;0,Analysis!Y36&gt;0), IF(Analysis!$T36&lt;Analysis!Y36,"YES","NO"), "")</f>
        <v/>
      </c>
      <c r="L34" t="str">
        <f>IF(AND(Analysis!$T36&gt;0,Analysis!Z36&gt;0), IF(Analysis!$T36&lt;Analysis!Z36,"YES","NO"), "")</f>
        <v/>
      </c>
      <c r="M34" t="str">
        <f>IF(AND(Analysis!$T36&gt;0,Analysis!AA36&gt;0), IF(Analysis!$T36&lt;Analysis!AA36,"YES","NO"), "")</f>
        <v/>
      </c>
      <c r="N34" t="str">
        <f>IF(AND(Analysis!$T36&gt;0,Analysis!AB36&gt;0), IF(Analysis!$T36&lt;Analysis!AB36,"YES","NO"), "")</f>
        <v/>
      </c>
      <c r="O34" t="str">
        <f>IF(AND(Analysis!$T36&gt;0,Analysis!AC36&gt;0), IF(Analysis!$T36&lt;Analysis!AC36,"YES","NO"), "")</f>
        <v/>
      </c>
      <c r="P34" t="str">
        <f>IF(AND(Analysis!$T36&gt;0,Analysis!AD36&gt;0), IF(Analysis!$T36&lt;Analysis!AD36,"YES","NO"), "")</f>
        <v/>
      </c>
      <c r="Q34" t="str">
        <f>IF(AND(Analysis!$T36&gt;0,Analysis!AE36&gt;0), IF(Analysis!$T36&lt;Analysis!AE36,"YES","NO"), "")</f>
        <v/>
      </c>
      <c r="R34" t="str">
        <f>IF(AND(Analysis!$T36&gt;0,Analysis!AF36&gt;0), IF(Analysis!$T36&lt;Analysis!AF36,"YES","NO"), "")</f>
        <v/>
      </c>
      <c r="S34" t="str">
        <f>IF(AND(Analysis!$T36&gt;0,Analysis!AG36&gt;0), IF(Analysis!$T36&lt;Analysis!AG36,"YES","NO"), "")</f>
        <v/>
      </c>
      <c r="T34" t="str">
        <f>IF(AND(Analysis!$T36&gt;0,Analysis!AH36&gt;0), IF(Analysis!$T36&lt;Analysis!AH36,"YES","NO"), "")</f>
        <v/>
      </c>
    </row>
    <row r="35" spans="2:20" x14ac:dyDescent="0.3">
      <c r="B35" t="str">
        <f>IF(AND(Analysis!$T37&gt;0,Analysis!P37&gt;0), IF(Analysis!$T37&lt;Analysis!P37,"YES","NO"), "")</f>
        <v/>
      </c>
      <c r="C35" t="str">
        <f>IF(AND(Analysis!$T37&gt;0,Analysis!Q37&gt;0), IF(Analysis!$T37&lt;Analysis!Q37,"YES","NO"), "")</f>
        <v/>
      </c>
      <c r="D35" t="str">
        <f>IF(AND(Analysis!$T37&gt;0,Analysis!R37&gt;0), IF(Analysis!$T37&lt;Analysis!R37,"YES","NO"), "")</f>
        <v/>
      </c>
      <c r="E35" t="str">
        <f>IF(AND(Analysis!$T37&gt;0,Analysis!S37&gt;0), IF(Analysis!$T37&lt;Analysis!S37,"YES","NO"), "")</f>
        <v/>
      </c>
      <c r="F35" t="str">
        <f>IF(AND(Analysis!$T37&gt;0,Analysis!T37&gt;0), IF(Analysis!$T37&lt;Analysis!T37,"YES","NO"), "")</f>
        <v/>
      </c>
      <c r="G35" t="str">
        <f>IF(AND(Analysis!$T37&gt;0,Analysis!U37&gt;0), IF(Analysis!$T37&lt;Analysis!U37,"YES","NO"), "")</f>
        <v/>
      </c>
      <c r="H35" t="str">
        <f>IF(AND(Analysis!$T37&gt;0,Analysis!V37&gt;0), IF(Analysis!$T37&lt;Analysis!V37,"YES","NO"), "")</f>
        <v/>
      </c>
      <c r="I35" t="str">
        <f>IF(AND(Analysis!$T37&gt;0,Analysis!W37&gt;0), IF(Analysis!$T37&lt;Analysis!W37,"YES","NO"), "")</f>
        <v/>
      </c>
      <c r="J35" t="str">
        <f>IF(AND(Analysis!$T37&gt;0,Analysis!X37&gt;0), IF(Analysis!$T37&lt;Analysis!X37,"YES","NO"), "")</f>
        <v/>
      </c>
      <c r="K35" t="str">
        <f>IF(AND(Analysis!$T37&gt;0,Analysis!Y37&gt;0), IF(Analysis!$T37&lt;Analysis!Y37,"YES","NO"), "")</f>
        <v/>
      </c>
      <c r="L35" t="str">
        <f>IF(AND(Analysis!$T37&gt;0,Analysis!Z37&gt;0), IF(Analysis!$T37&lt;Analysis!Z37,"YES","NO"), "")</f>
        <v/>
      </c>
      <c r="M35" t="str">
        <f>IF(AND(Analysis!$T37&gt;0,Analysis!AA37&gt;0), IF(Analysis!$T37&lt;Analysis!AA37,"YES","NO"), "")</f>
        <v/>
      </c>
      <c r="N35" t="str">
        <f>IF(AND(Analysis!$T37&gt;0,Analysis!AB37&gt;0), IF(Analysis!$T37&lt;Analysis!AB37,"YES","NO"), "")</f>
        <v/>
      </c>
      <c r="O35" t="str">
        <f>IF(AND(Analysis!$T37&gt;0,Analysis!AC37&gt;0), IF(Analysis!$T37&lt;Analysis!AC37,"YES","NO"), "")</f>
        <v/>
      </c>
      <c r="P35" t="str">
        <f>IF(AND(Analysis!$T37&gt;0,Analysis!AD37&gt;0), IF(Analysis!$T37&lt;Analysis!AD37,"YES","NO"), "")</f>
        <v/>
      </c>
      <c r="Q35" t="str">
        <f>IF(AND(Analysis!$T37&gt;0,Analysis!AE37&gt;0), IF(Analysis!$T37&lt;Analysis!AE37,"YES","NO"), "")</f>
        <v/>
      </c>
      <c r="R35" t="str">
        <f>IF(AND(Analysis!$T37&gt;0,Analysis!AF37&gt;0), IF(Analysis!$T37&lt;Analysis!AF37,"YES","NO"), "")</f>
        <v/>
      </c>
      <c r="S35" t="str">
        <f>IF(AND(Analysis!$T37&gt;0,Analysis!AG37&gt;0), IF(Analysis!$T37&lt;Analysis!AG37,"YES","NO"), "")</f>
        <v/>
      </c>
      <c r="T35" t="str">
        <f>IF(AND(Analysis!$T37&gt;0,Analysis!AH37&gt;0), IF(Analysis!$T37&lt;Analysis!AH37,"YES","NO"), "")</f>
        <v/>
      </c>
    </row>
    <row r="36" spans="2:20" x14ac:dyDescent="0.3">
      <c r="B36" t="str">
        <f>IF(AND(Analysis!$T38&gt;0,Analysis!P38&gt;0), IF(Analysis!$T38&lt;Analysis!P38,"YES","NO"), "")</f>
        <v/>
      </c>
      <c r="C36" t="str">
        <f>IF(AND(Analysis!$T38&gt;0,Analysis!Q38&gt;0), IF(Analysis!$T38&lt;Analysis!Q38,"YES","NO"), "")</f>
        <v/>
      </c>
      <c r="D36" t="str">
        <f>IF(AND(Analysis!$T38&gt;0,Analysis!R38&gt;0), IF(Analysis!$T38&lt;Analysis!R38,"YES","NO"), "")</f>
        <v/>
      </c>
      <c r="E36" t="str">
        <f>IF(AND(Analysis!$T38&gt;0,Analysis!S38&gt;0), IF(Analysis!$T38&lt;Analysis!S38,"YES","NO"), "")</f>
        <v/>
      </c>
      <c r="F36" t="str">
        <f>IF(AND(Analysis!$T38&gt;0,Analysis!T38&gt;0), IF(Analysis!$T38&lt;Analysis!T38,"YES","NO"), "")</f>
        <v/>
      </c>
      <c r="G36" t="str">
        <f>IF(AND(Analysis!$T38&gt;0,Analysis!U38&gt;0), IF(Analysis!$T38&lt;Analysis!U38,"YES","NO"), "")</f>
        <v/>
      </c>
      <c r="H36" t="str">
        <f>IF(AND(Analysis!$T38&gt;0,Analysis!V38&gt;0), IF(Analysis!$T38&lt;Analysis!V38,"YES","NO"), "")</f>
        <v/>
      </c>
      <c r="I36" t="str">
        <f>IF(AND(Analysis!$T38&gt;0,Analysis!W38&gt;0), IF(Analysis!$T38&lt;Analysis!W38,"YES","NO"), "")</f>
        <v/>
      </c>
      <c r="J36" t="str">
        <f>IF(AND(Analysis!$T38&gt;0,Analysis!X38&gt;0), IF(Analysis!$T38&lt;Analysis!X38,"YES","NO"), "")</f>
        <v/>
      </c>
      <c r="K36" t="str">
        <f>IF(AND(Analysis!$T38&gt;0,Analysis!Y38&gt;0), IF(Analysis!$T38&lt;Analysis!Y38,"YES","NO"), "")</f>
        <v/>
      </c>
      <c r="L36" t="str">
        <f>IF(AND(Analysis!$T38&gt;0,Analysis!Z38&gt;0), IF(Analysis!$T38&lt;Analysis!Z38,"YES","NO"), "")</f>
        <v/>
      </c>
      <c r="M36" t="str">
        <f>IF(AND(Analysis!$T38&gt;0,Analysis!AA38&gt;0), IF(Analysis!$T38&lt;Analysis!AA38,"YES","NO"), "")</f>
        <v/>
      </c>
      <c r="N36" t="str">
        <f>IF(AND(Analysis!$T38&gt;0,Analysis!AB38&gt;0), IF(Analysis!$T38&lt;Analysis!AB38,"YES","NO"), "")</f>
        <v/>
      </c>
      <c r="O36" t="str">
        <f>IF(AND(Analysis!$T38&gt;0,Analysis!AC38&gt;0), IF(Analysis!$T38&lt;Analysis!AC38,"YES","NO"), "")</f>
        <v/>
      </c>
      <c r="P36" t="str">
        <f>IF(AND(Analysis!$T38&gt;0,Analysis!AD38&gt;0), IF(Analysis!$T38&lt;Analysis!AD38,"YES","NO"), "")</f>
        <v/>
      </c>
      <c r="Q36" t="str">
        <f>IF(AND(Analysis!$T38&gt;0,Analysis!AE38&gt;0), IF(Analysis!$T38&lt;Analysis!AE38,"YES","NO"), "")</f>
        <v/>
      </c>
      <c r="R36" t="str">
        <f>IF(AND(Analysis!$T38&gt;0,Analysis!AF38&gt;0), IF(Analysis!$T38&lt;Analysis!AF38,"YES","NO"), "")</f>
        <v/>
      </c>
      <c r="S36" t="str">
        <f>IF(AND(Analysis!$T38&gt;0,Analysis!AG38&gt;0), IF(Analysis!$T38&lt;Analysis!AG38,"YES","NO"), "")</f>
        <v/>
      </c>
      <c r="T36" t="str">
        <f>IF(AND(Analysis!$T38&gt;0,Analysis!AH38&gt;0), IF(Analysis!$T38&lt;Analysis!AH38,"YES","NO"), "")</f>
        <v/>
      </c>
    </row>
    <row r="37" spans="2:20" x14ac:dyDescent="0.3">
      <c r="B37" t="str">
        <f>IF(AND(Analysis!$T39&gt;0,Analysis!P39&gt;0), IF(Analysis!$T39&lt;Analysis!P39,"YES","NO"), "")</f>
        <v/>
      </c>
      <c r="C37" t="str">
        <f>IF(AND(Analysis!$T39&gt;0,Analysis!Q39&gt;0), IF(Analysis!$T39&lt;Analysis!Q39,"YES","NO"), "")</f>
        <v/>
      </c>
      <c r="D37" t="str">
        <f>IF(AND(Analysis!$T39&gt;0,Analysis!R39&gt;0), IF(Analysis!$T39&lt;Analysis!R39,"YES","NO"), "")</f>
        <v/>
      </c>
      <c r="E37" t="str">
        <f>IF(AND(Analysis!$T39&gt;0,Analysis!S39&gt;0), IF(Analysis!$T39&lt;Analysis!S39,"YES","NO"), "")</f>
        <v/>
      </c>
      <c r="F37" t="str">
        <f>IF(AND(Analysis!$T39&gt;0,Analysis!T39&gt;0), IF(Analysis!$T39&lt;Analysis!T39,"YES","NO"), "")</f>
        <v/>
      </c>
      <c r="G37" t="str">
        <f>IF(AND(Analysis!$T39&gt;0,Analysis!U39&gt;0), IF(Analysis!$T39&lt;Analysis!U39,"YES","NO"), "")</f>
        <v/>
      </c>
      <c r="H37" t="str">
        <f>IF(AND(Analysis!$T39&gt;0,Analysis!V39&gt;0), IF(Analysis!$T39&lt;Analysis!V39,"YES","NO"), "")</f>
        <v/>
      </c>
      <c r="I37" t="str">
        <f>IF(AND(Analysis!$T39&gt;0,Analysis!W39&gt;0), IF(Analysis!$T39&lt;Analysis!W39,"YES","NO"), "")</f>
        <v/>
      </c>
      <c r="J37" t="str">
        <f>IF(AND(Analysis!$T39&gt;0,Analysis!X39&gt;0), IF(Analysis!$T39&lt;Analysis!X39,"YES","NO"), "")</f>
        <v/>
      </c>
      <c r="K37" t="str">
        <f>IF(AND(Analysis!$T39&gt;0,Analysis!Y39&gt;0), IF(Analysis!$T39&lt;Analysis!Y39,"YES","NO"), "")</f>
        <v/>
      </c>
      <c r="L37" t="str">
        <f>IF(AND(Analysis!$T39&gt;0,Analysis!Z39&gt;0), IF(Analysis!$T39&lt;Analysis!Z39,"YES","NO"), "")</f>
        <v/>
      </c>
      <c r="M37" t="str">
        <f>IF(AND(Analysis!$T39&gt;0,Analysis!AA39&gt;0), IF(Analysis!$T39&lt;Analysis!AA39,"YES","NO"), "")</f>
        <v/>
      </c>
      <c r="N37" t="str">
        <f>IF(AND(Analysis!$T39&gt;0,Analysis!AB39&gt;0), IF(Analysis!$T39&lt;Analysis!AB39,"YES","NO"), "")</f>
        <v/>
      </c>
      <c r="O37" t="str">
        <f>IF(AND(Analysis!$T39&gt;0,Analysis!AC39&gt;0), IF(Analysis!$T39&lt;Analysis!AC39,"YES","NO"), "")</f>
        <v/>
      </c>
      <c r="P37" t="str">
        <f>IF(AND(Analysis!$T39&gt;0,Analysis!AD39&gt;0), IF(Analysis!$T39&lt;Analysis!AD39,"YES","NO"), "")</f>
        <v/>
      </c>
      <c r="Q37" t="str">
        <f>IF(AND(Analysis!$T39&gt;0,Analysis!AE39&gt;0), IF(Analysis!$T39&lt;Analysis!AE39,"YES","NO"), "")</f>
        <v/>
      </c>
      <c r="R37" t="str">
        <f>IF(AND(Analysis!$T39&gt;0,Analysis!AF39&gt;0), IF(Analysis!$T39&lt;Analysis!AF39,"YES","NO"), "")</f>
        <v/>
      </c>
      <c r="S37" t="str">
        <f>IF(AND(Analysis!$T39&gt;0,Analysis!AG39&gt;0), IF(Analysis!$T39&lt;Analysis!AG39,"YES","NO"), "")</f>
        <v/>
      </c>
      <c r="T37" t="str">
        <f>IF(AND(Analysis!$T39&gt;0,Analysis!AH39&gt;0), IF(Analysis!$T39&lt;Analysis!AH39,"YES","NO"), "")</f>
        <v/>
      </c>
    </row>
    <row r="38" spans="2:20" x14ac:dyDescent="0.3">
      <c r="B38" t="str">
        <f>IF(AND(Analysis!$T40&gt;0,Analysis!P40&gt;0), IF(Analysis!$T40&lt;Analysis!P40,"YES","NO"), "")</f>
        <v/>
      </c>
      <c r="C38" t="str">
        <f>IF(AND(Analysis!$T40&gt;0,Analysis!Q40&gt;0), IF(Analysis!$T40&lt;Analysis!Q40,"YES","NO"), "")</f>
        <v/>
      </c>
      <c r="D38" t="str">
        <f>IF(AND(Analysis!$T40&gt;0,Analysis!R40&gt;0), IF(Analysis!$T40&lt;Analysis!R40,"YES","NO"), "")</f>
        <v/>
      </c>
      <c r="E38" t="str">
        <f>IF(AND(Analysis!$T40&gt;0,Analysis!S40&gt;0), IF(Analysis!$T40&lt;Analysis!S40,"YES","NO"), "")</f>
        <v/>
      </c>
      <c r="F38" t="str">
        <f>IF(AND(Analysis!$T40&gt;0,Analysis!T40&gt;0), IF(Analysis!$T40&lt;Analysis!T40,"YES","NO"), "")</f>
        <v/>
      </c>
      <c r="G38" t="str">
        <f>IF(AND(Analysis!$T40&gt;0,Analysis!U40&gt;0), IF(Analysis!$T40&lt;Analysis!U40,"YES","NO"), "")</f>
        <v/>
      </c>
      <c r="H38" t="str">
        <f>IF(AND(Analysis!$T40&gt;0,Analysis!V40&gt;0), IF(Analysis!$T40&lt;Analysis!V40,"YES","NO"), "")</f>
        <v/>
      </c>
      <c r="I38" t="str">
        <f>IF(AND(Analysis!$T40&gt;0,Analysis!W40&gt;0), IF(Analysis!$T40&lt;Analysis!W40,"YES","NO"), "")</f>
        <v/>
      </c>
      <c r="J38" t="str">
        <f>IF(AND(Analysis!$T40&gt;0,Analysis!X40&gt;0), IF(Analysis!$T40&lt;Analysis!X40,"YES","NO"), "")</f>
        <v/>
      </c>
      <c r="K38" t="str">
        <f>IF(AND(Analysis!$T40&gt;0,Analysis!Y40&gt;0), IF(Analysis!$T40&lt;Analysis!Y40,"YES","NO"), "")</f>
        <v/>
      </c>
      <c r="L38" t="str">
        <f>IF(AND(Analysis!$T40&gt;0,Analysis!Z40&gt;0), IF(Analysis!$T40&lt;Analysis!Z40,"YES","NO"), "")</f>
        <v/>
      </c>
      <c r="M38" t="str">
        <f>IF(AND(Analysis!$T40&gt;0,Analysis!AA40&gt;0), IF(Analysis!$T40&lt;Analysis!AA40,"YES","NO"), "")</f>
        <v/>
      </c>
      <c r="N38" t="str">
        <f>IF(AND(Analysis!$T40&gt;0,Analysis!AB40&gt;0), IF(Analysis!$T40&lt;Analysis!AB40,"YES","NO"), "")</f>
        <v/>
      </c>
      <c r="O38" t="str">
        <f>IF(AND(Analysis!$T40&gt;0,Analysis!AC40&gt;0), IF(Analysis!$T40&lt;Analysis!AC40,"YES","NO"), "")</f>
        <v/>
      </c>
      <c r="P38" t="str">
        <f>IF(AND(Analysis!$T40&gt;0,Analysis!AD40&gt;0), IF(Analysis!$T40&lt;Analysis!AD40,"YES","NO"), "")</f>
        <v/>
      </c>
      <c r="Q38" t="str">
        <f>IF(AND(Analysis!$T40&gt;0,Analysis!AE40&gt;0), IF(Analysis!$T40&lt;Analysis!AE40,"YES","NO"), "")</f>
        <v/>
      </c>
      <c r="R38" t="str">
        <f>IF(AND(Analysis!$T40&gt;0,Analysis!AF40&gt;0), IF(Analysis!$T40&lt;Analysis!AF40,"YES","NO"), "")</f>
        <v/>
      </c>
      <c r="S38" t="str">
        <f>IF(AND(Analysis!$T40&gt;0,Analysis!AG40&gt;0), IF(Analysis!$T40&lt;Analysis!AG40,"YES","NO"), "")</f>
        <v/>
      </c>
      <c r="T38" t="str">
        <f>IF(AND(Analysis!$T40&gt;0,Analysis!AH40&gt;0), IF(Analysis!$T40&lt;Analysis!AH40,"YES","NO"), "")</f>
        <v/>
      </c>
    </row>
    <row r="39" spans="2:20" x14ac:dyDescent="0.3">
      <c r="B39" t="str">
        <f>IF(AND(Analysis!$T41&gt;0,Analysis!P41&gt;0), IF(Analysis!$T41&lt;Analysis!P41,"YES","NO"), "")</f>
        <v/>
      </c>
      <c r="C39" t="str">
        <f>IF(AND(Analysis!$T41&gt;0,Analysis!Q41&gt;0), IF(Analysis!$T41&lt;Analysis!Q41,"YES","NO"), "")</f>
        <v/>
      </c>
      <c r="D39" t="str">
        <f>IF(AND(Analysis!$T41&gt;0,Analysis!R41&gt;0), IF(Analysis!$T41&lt;Analysis!R41,"YES","NO"), "")</f>
        <v/>
      </c>
      <c r="E39" t="str">
        <f>IF(AND(Analysis!$T41&gt;0,Analysis!S41&gt;0), IF(Analysis!$T41&lt;Analysis!S41,"YES","NO"), "")</f>
        <v/>
      </c>
      <c r="F39" t="str">
        <f>IF(AND(Analysis!$T41&gt;0,Analysis!T41&gt;0), IF(Analysis!$T41&lt;Analysis!T41,"YES","NO"), "")</f>
        <v/>
      </c>
      <c r="G39" t="str">
        <f>IF(AND(Analysis!$T41&gt;0,Analysis!U41&gt;0), IF(Analysis!$T41&lt;Analysis!U41,"YES","NO"), "")</f>
        <v/>
      </c>
      <c r="H39" t="str">
        <f>IF(AND(Analysis!$T41&gt;0,Analysis!V41&gt;0), IF(Analysis!$T41&lt;Analysis!V41,"YES","NO"), "")</f>
        <v/>
      </c>
      <c r="I39" t="str">
        <f>IF(AND(Analysis!$T41&gt;0,Analysis!W41&gt;0), IF(Analysis!$T41&lt;Analysis!W41,"YES","NO"), "")</f>
        <v/>
      </c>
      <c r="J39" t="str">
        <f>IF(AND(Analysis!$T41&gt;0,Analysis!X41&gt;0), IF(Analysis!$T41&lt;Analysis!X41,"YES","NO"), "")</f>
        <v/>
      </c>
      <c r="K39" t="str">
        <f>IF(AND(Analysis!$T41&gt;0,Analysis!Y41&gt;0), IF(Analysis!$T41&lt;Analysis!Y41,"YES","NO"), "")</f>
        <v/>
      </c>
      <c r="L39" t="str">
        <f>IF(AND(Analysis!$T41&gt;0,Analysis!Z41&gt;0), IF(Analysis!$T41&lt;Analysis!Z41,"YES","NO"), "")</f>
        <v/>
      </c>
      <c r="M39" t="str">
        <f>IF(AND(Analysis!$T41&gt;0,Analysis!AA41&gt;0), IF(Analysis!$T41&lt;Analysis!AA41,"YES","NO"), "")</f>
        <v/>
      </c>
      <c r="N39" t="str">
        <f>IF(AND(Analysis!$T41&gt;0,Analysis!AB41&gt;0), IF(Analysis!$T41&lt;Analysis!AB41,"YES","NO"), "")</f>
        <v/>
      </c>
      <c r="O39" t="str">
        <f>IF(AND(Analysis!$T41&gt;0,Analysis!AC41&gt;0), IF(Analysis!$T41&lt;Analysis!AC41,"YES","NO"), "")</f>
        <v/>
      </c>
      <c r="P39" t="str">
        <f>IF(AND(Analysis!$T41&gt;0,Analysis!AD41&gt;0), IF(Analysis!$T41&lt;Analysis!AD41,"YES","NO"), "")</f>
        <v/>
      </c>
      <c r="Q39" t="str">
        <f>IF(AND(Analysis!$T41&gt;0,Analysis!AE41&gt;0), IF(Analysis!$T41&lt;Analysis!AE41,"YES","NO"), "")</f>
        <v/>
      </c>
      <c r="R39" t="str">
        <f>IF(AND(Analysis!$T41&gt;0,Analysis!AF41&gt;0), IF(Analysis!$T41&lt;Analysis!AF41,"YES","NO"), "")</f>
        <v/>
      </c>
      <c r="S39" t="str">
        <f>IF(AND(Analysis!$T41&gt;0,Analysis!AG41&gt;0), IF(Analysis!$T41&lt;Analysis!AG41,"YES","NO"), "")</f>
        <v/>
      </c>
      <c r="T39" t="str">
        <f>IF(AND(Analysis!$T41&gt;0,Analysis!AH41&gt;0), IF(Analysis!$T41&lt;Analysis!AH41,"YES","NO"), "")</f>
        <v/>
      </c>
    </row>
    <row r="40" spans="2:20" x14ac:dyDescent="0.3">
      <c r="B40" t="str">
        <f>IF(AND(Analysis!$T43&gt;0,Analysis!P43&gt;0), IF(Analysis!$T43&lt;Analysis!P43,"YES","NO"), "")</f>
        <v/>
      </c>
      <c r="C40" t="str">
        <f>IF(AND(Analysis!$T43&gt;0,Analysis!Q43&gt;0), IF(Analysis!$T43&lt;Analysis!Q43,"YES","NO"), "")</f>
        <v/>
      </c>
      <c r="D40" t="str">
        <f>IF(AND(Analysis!$T43&gt;0,Analysis!R43&gt;0), IF(Analysis!$T43&lt;Analysis!R43,"YES","NO"), "")</f>
        <v/>
      </c>
      <c r="E40" t="str">
        <f>IF(AND(Analysis!$T43&gt;0,Analysis!S43&gt;0), IF(Analysis!$T43&lt;Analysis!S43,"YES","NO"), "")</f>
        <v/>
      </c>
      <c r="F40" t="str">
        <f>IF(AND(Analysis!$T43&gt;0,Analysis!T43&gt;0), IF(Analysis!$T43&lt;Analysis!T43,"YES","NO"), "")</f>
        <v/>
      </c>
      <c r="G40" t="str">
        <f>IF(AND(Analysis!$T43&gt;0,Analysis!U43&gt;0), IF(Analysis!$T43&lt;Analysis!U43,"YES","NO"), "")</f>
        <v/>
      </c>
      <c r="H40" t="str">
        <f>IF(AND(Analysis!$T43&gt;0,Analysis!V43&gt;0), IF(Analysis!$T43&lt;Analysis!V43,"YES","NO"), "")</f>
        <v/>
      </c>
      <c r="I40" t="str">
        <f>IF(AND(Analysis!$T43&gt;0,Analysis!W43&gt;0), IF(Analysis!$T43&lt;Analysis!W43,"YES","NO"), "")</f>
        <v/>
      </c>
      <c r="J40" t="str">
        <f>IF(AND(Analysis!$T43&gt;0,Analysis!X43&gt;0), IF(Analysis!$T43&lt;Analysis!X43,"YES","NO"), "")</f>
        <v/>
      </c>
      <c r="K40" t="str">
        <f>IF(AND(Analysis!$T43&gt;0,Analysis!Y43&gt;0), IF(Analysis!$T43&lt;Analysis!Y43,"YES","NO"), "")</f>
        <v/>
      </c>
      <c r="L40" t="str">
        <f>IF(AND(Analysis!$T43&gt;0,Analysis!Z43&gt;0), IF(Analysis!$T43&lt;Analysis!Z43,"YES","NO"), "")</f>
        <v/>
      </c>
      <c r="M40" t="str">
        <f>IF(AND(Analysis!$T43&gt;0,Analysis!AA43&gt;0), IF(Analysis!$T43&lt;Analysis!AA43,"YES","NO"), "")</f>
        <v/>
      </c>
      <c r="N40" t="str">
        <f>IF(AND(Analysis!$T43&gt;0,Analysis!AB43&gt;0), IF(Analysis!$T43&lt;Analysis!AB43,"YES","NO"), "")</f>
        <v/>
      </c>
      <c r="O40" t="str">
        <f>IF(AND(Analysis!$T43&gt;0,Analysis!AC43&gt;0), IF(Analysis!$T43&lt;Analysis!AC43,"YES","NO"), "")</f>
        <v/>
      </c>
      <c r="P40" t="str">
        <f>IF(AND(Analysis!$T43&gt;0,Analysis!AD43&gt;0), IF(Analysis!$T43&lt;Analysis!AD43,"YES","NO"), "")</f>
        <v/>
      </c>
      <c r="Q40" t="str">
        <f>IF(AND(Analysis!$T43&gt;0,Analysis!AE43&gt;0), IF(Analysis!$T43&lt;Analysis!AE43,"YES","NO"), "")</f>
        <v/>
      </c>
      <c r="R40" t="str">
        <f>IF(AND(Analysis!$T43&gt;0,Analysis!AF43&gt;0), IF(Analysis!$T43&lt;Analysis!AF43,"YES","NO"), "")</f>
        <v/>
      </c>
      <c r="S40" t="str">
        <f>IF(AND(Analysis!$T43&gt;0,Analysis!AG43&gt;0), IF(Analysis!$T43&lt;Analysis!AG43,"YES","NO"), "")</f>
        <v/>
      </c>
      <c r="T40" t="str">
        <f>IF(AND(Analysis!$T43&gt;0,Analysis!AH43&gt;0), IF(Analysis!$T43&lt;Analysis!AH43,"YES","NO"), "")</f>
        <v/>
      </c>
    </row>
    <row r="41" spans="2:20" x14ac:dyDescent="0.3">
      <c r="B41" t="str">
        <f>IF(AND(Analysis!$T44&gt;0,Analysis!P44&gt;0), IF(Analysis!$T44&lt;Analysis!P44,"YES","NO"), "")</f>
        <v/>
      </c>
      <c r="C41" t="str">
        <f>IF(AND(Analysis!$T44&gt;0,Analysis!Q44&gt;0), IF(Analysis!$T44&lt;Analysis!Q44,"YES","NO"), "")</f>
        <v/>
      </c>
      <c r="D41" t="str">
        <f>IF(AND(Analysis!$T44&gt;0,Analysis!R44&gt;0), IF(Analysis!$T44&lt;Analysis!R44,"YES","NO"), "")</f>
        <v/>
      </c>
      <c r="E41" t="str">
        <f>IF(AND(Analysis!$T44&gt;0,Analysis!S44&gt;0), IF(Analysis!$T44&lt;Analysis!S44,"YES","NO"), "")</f>
        <v/>
      </c>
      <c r="F41" t="str">
        <f>IF(AND(Analysis!$T44&gt;0,Analysis!T44&gt;0), IF(Analysis!$T44&lt;Analysis!T44,"YES","NO"), "")</f>
        <v/>
      </c>
      <c r="G41" t="str">
        <f>IF(AND(Analysis!$T44&gt;0,Analysis!U44&gt;0), IF(Analysis!$T44&lt;Analysis!U44,"YES","NO"), "")</f>
        <v/>
      </c>
      <c r="H41" t="str">
        <f>IF(AND(Analysis!$T44&gt;0,Analysis!V44&gt;0), IF(Analysis!$T44&lt;Analysis!V44,"YES","NO"), "")</f>
        <v/>
      </c>
      <c r="I41" t="str">
        <f>IF(AND(Analysis!$T44&gt;0,Analysis!W44&gt;0), IF(Analysis!$T44&lt;Analysis!W44,"YES","NO"), "")</f>
        <v/>
      </c>
      <c r="J41" t="str">
        <f>IF(AND(Analysis!$T44&gt;0,Analysis!X44&gt;0), IF(Analysis!$T44&lt;Analysis!X44,"YES","NO"), "")</f>
        <v/>
      </c>
      <c r="K41" t="str">
        <f>IF(AND(Analysis!$T44&gt;0,Analysis!Y44&gt;0), IF(Analysis!$T44&lt;Analysis!Y44,"YES","NO"), "")</f>
        <v/>
      </c>
      <c r="L41" t="str">
        <f>IF(AND(Analysis!$T44&gt;0,Analysis!Z44&gt;0), IF(Analysis!$T44&lt;Analysis!Z44,"YES","NO"), "")</f>
        <v/>
      </c>
      <c r="M41" t="str">
        <f>IF(AND(Analysis!$T44&gt;0,Analysis!AA44&gt;0), IF(Analysis!$T44&lt;Analysis!AA44,"YES","NO"), "")</f>
        <v/>
      </c>
      <c r="N41" t="str">
        <f>IF(AND(Analysis!$T44&gt;0,Analysis!AB44&gt;0), IF(Analysis!$T44&lt;Analysis!AB44,"YES","NO"), "")</f>
        <v/>
      </c>
      <c r="O41" t="str">
        <f>IF(AND(Analysis!$T44&gt;0,Analysis!AC44&gt;0), IF(Analysis!$T44&lt;Analysis!AC44,"YES","NO"), "")</f>
        <v/>
      </c>
      <c r="P41" t="str">
        <f>IF(AND(Analysis!$T44&gt;0,Analysis!AD44&gt;0), IF(Analysis!$T44&lt;Analysis!AD44,"YES","NO"), "")</f>
        <v/>
      </c>
      <c r="Q41" t="str">
        <f>IF(AND(Analysis!$T44&gt;0,Analysis!AE44&gt;0), IF(Analysis!$T44&lt;Analysis!AE44,"YES","NO"), "")</f>
        <v/>
      </c>
      <c r="R41" t="str">
        <f>IF(AND(Analysis!$T44&gt;0,Analysis!AF44&gt;0), IF(Analysis!$T44&lt;Analysis!AF44,"YES","NO"), "")</f>
        <v/>
      </c>
      <c r="S41" t="str">
        <f>IF(AND(Analysis!$T44&gt;0,Analysis!AG44&gt;0), IF(Analysis!$T44&lt;Analysis!AG44,"YES","NO"), "")</f>
        <v/>
      </c>
      <c r="T41" t="str">
        <f>IF(AND(Analysis!$T44&gt;0,Analysis!AH44&gt;0), IF(Analysis!$T44&lt;Analysis!AH44,"YES","NO"), "")</f>
        <v/>
      </c>
    </row>
    <row r="42" spans="2:20" x14ac:dyDescent="0.3">
      <c r="B42" t="str">
        <f>IF(AND(Analysis!$T45&gt;0,Analysis!P45&gt;0), IF(Analysis!$T45&lt;Analysis!P45,"YES","NO"), "")</f>
        <v/>
      </c>
      <c r="C42" t="str">
        <f>IF(AND(Analysis!$T45&gt;0,Analysis!Q45&gt;0), IF(Analysis!$T45&lt;Analysis!Q45,"YES","NO"), "")</f>
        <v/>
      </c>
      <c r="D42" t="str">
        <f>IF(AND(Analysis!$T45&gt;0,Analysis!R45&gt;0), IF(Analysis!$T45&lt;Analysis!R45,"YES","NO"), "")</f>
        <v/>
      </c>
      <c r="E42" t="str">
        <f>IF(AND(Analysis!$T45&gt;0,Analysis!S45&gt;0), IF(Analysis!$T45&lt;Analysis!S45,"YES","NO"), "")</f>
        <v/>
      </c>
      <c r="F42" t="str">
        <f>IF(AND(Analysis!$T45&gt;0,Analysis!T45&gt;0), IF(Analysis!$T45&lt;Analysis!T45,"YES","NO"), "")</f>
        <v/>
      </c>
      <c r="G42" t="str">
        <f>IF(AND(Analysis!$T45&gt;0,Analysis!U45&gt;0), IF(Analysis!$T45&lt;Analysis!U45,"YES","NO"), "")</f>
        <v/>
      </c>
      <c r="H42" t="str">
        <f>IF(AND(Analysis!$T45&gt;0,Analysis!V45&gt;0), IF(Analysis!$T45&lt;Analysis!V45,"YES","NO"), "")</f>
        <v/>
      </c>
      <c r="I42" t="str">
        <f>IF(AND(Analysis!$T45&gt;0,Analysis!W45&gt;0), IF(Analysis!$T45&lt;Analysis!W45,"YES","NO"), "")</f>
        <v/>
      </c>
      <c r="J42" t="str">
        <f>IF(AND(Analysis!$T45&gt;0,Analysis!X45&gt;0), IF(Analysis!$T45&lt;Analysis!X45,"YES","NO"), "")</f>
        <v/>
      </c>
      <c r="K42" t="str">
        <f>IF(AND(Analysis!$T45&gt;0,Analysis!Y45&gt;0), IF(Analysis!$T45&lt;Analysis!Y45,"YES","NO"), "")</f>
        <v/>
      </c>
      <c r="L42" t="str">
        <f>IF(AND(Analysis!$T45&gt;0,Analysis!Z45&gt;0), IF(Analysis!$T45&lt;Analysis!Z45,"YES","NO"), "")</f>
        <v/>
      </c>
      <c r="M42" t="str">
        <f>IF(AND(Analysis!$T45&gt;0,Analysis!AA45&gt;0), IF(Analysis!$T45&lt;Analysis!AA45,"YES","NO"), "")</f>
        <v/>
      </c>
      <c r="N42" t="str">
        <f>IF(AND(Analysis!$T45&gt;0,Analysis!AB45&gt;0), IF(Analysis!$T45&lt;Analysis!AB45,"YES","NO"), "")</f>
        <v/>
      </c>
      <c r="O42" t="str">
        <f>IF(AND(Analysis!$T45&gt;0,Analysis!AC45&gt;0), IF(Analysis!$T45&lt;Analysis!AC45,"YES","NO"), "")</f>
        <v/>
      </c>
      <c r="P42" t="str">
        <f>IF(AND(Analysis!$T45&gt;0,Analysis!AD45&gt;0), IF(Analysis!$T45&lt;Analysis!AD45,"YES","NO"), "")</f>
        <v/>
      </c>
      <c r="Q42" t="str">
        <f>IF(AND(Analysis!$T45&gt;0,Analysis!AE45&gt;0), IF(Analysis!$T45&lt;Analysis!AE45,"YES","NO"), "")</f>
        <v/>
      </c>
      <c r="R42" t="str">
        <f>IF(AND(Analysis!$T45&gt;0,Analysis!AF45&gt;0), IF(Analysis!$T45&lt;Analysis!AF45,"YES","NO"), "")</f>
        <v/>
      </c>
      <c r="S42" t="str">
        <f>IF(AND(Analysis!$T45&gt;0,Analysis!AG45&gt;0), IF(Analysis!$T45&lt;Analysis!AG45,"YES","NO"), "")</f>
        <v/>
      </c>
      <c r="T42" t="str">
        <f>IF(AND(Analysis!$T45&gt;0,Analysis!AH45&gt;0), IF(Analysis!$T45&lt;Analysis!AH45,"YES","NO"), "")</f>
        <v/>
      </c>
    </row>
    <row r="43" spans="2:20" x14ac:dyDescent="0.3">
      <c r="B43" t="str">
        <f>IF(AND(Analysis!$T46&gt;0,Analysis!P46&gt;0), IF(Analysis!$T46&lt;Analysis!P46,"YES","NO"), "")</f>
        <v/>
      </c>
      <c r="C43" t="str">
        <f>IF(AND(Analysis!$T46&gt;0,Analysis!Q46&gt;0), IF(Analysis!$T46&lt;Analysis!Q46,"YES","NO"), "")</f>
        <v/>
      </c>
      <c r="D43" t="str">
        <f>IF(AND(Analysis!$T46&gt;0,Analysis!R46&gt;0), IF(Analysis!$T46&lt;Analysis!R46,"YES","NO"), "")</f>
        <v/>
      </c>
      <c r="E43" t="str">
        <f>IF(AND(Analysis!$T46&gt;0,Analysis!S46&gt;0), IF(Analysis!$T46&lt;Analysis!S46,"YES","NO"), "")</f>
        <v/>
      </c>
      <c r="F43" t="str">
        <f>IF(AND(Analysis!$T46&gt;0,Analysis!T46&gt;0), IF(Analysis!$T46&lt;Analysis!T46,"YES","NO"), "")</f>
        <v/>
      </c>
      <c r="G43" t="str">
        <f>IF(AND(Analysis!$T46&gt;0,Analysis!U46&gt;0), IF(Analysis!$T46&lt;Analysis!U46,"YES","NO"), "")</f>
        <v/>
      </c>
      <c r="H43" t="str">
        <f>IF(AND(Analysis!$T46&gt;0,Analysis!V46&gt;0), IF(Analysis!$T46&lt;Analysis!V46,"YES","NO"), "")</f>
        <v/>
      </c>
      <c r="I43" t="str">
        <f>IF(AND(Analysis!$T46&gt;0,Analysis!W46&gt;0), IF(Analysis!$T46&lt;Analysis!W46,"YES","NO"), "")</f>
        <v/>
      </c>
      <c r="J43" t="str">
        <f>IF(AND(Analysis!$T46&gt;0,Analysis!X46&gt;0), IF(Analysis!$T46&lt;Analysis!X46,"YES","NO"), "")</f>
        <v/>
      </c>
      <c r="K43" t="str">
        <f>IF(AND(Analysis!$T46&gt;0,Analysis!Y46&gt;0), IF(Analysis!$T46&lt;Analysis!Y46,"YES","NO"), "")</f>
        <v/>
      </c>
      <c r="L43" t="str">
        <f>IF(AND(Analysis!$T46&gt;0,Analysis!Z46&gt;0), IF(Analysis!$T46&lt;Analysis!Z46,"YES","NO"), "")</f>
        <v/>
      </c>
      <c r="M43" t="str">
        <f>IF(AND(Analysis!$T46&gt;0,Analysis!AA46&gt;0), IF(Analysis!$T46&lt;Analysis!AA46,"YES","NO"), "")</f>
        <v/>
      </c>
      <c r="N43" t="str">
        <f>IF(AND(Analysis!$T46&gt;0,Analysis!AB46&gt;0), IF(Analysis!$T46&lt;Analysis!AB46,"YES","NO"), "")</f>
        <v/>
      </c>
      <c r="O43" t="str">
        <f>IF(AND(Analysis!$T46&gt;0,Analysis!AC46&gt;0), IF(Analysis!$T46&lt;Analysis!AC46,"YES","NO"), "")</f>
        <v/>
      </c>
      <c r="P43" t="str">
        <f>IF(AND(Analysis!$T46&gt;0,Analysis!AD46&gt;0), IF(Analysis!$T46&lt;Analysis!AD46,"YES","NO"), "")</f>
        <v/>
      </c>
      <c r="Q43" t="str">
        <f>IF(AND(Analysis!$T46&gt;0,Analysis!AE46&gt;0), IF(Analysis!$T46&lt;Analysis!AE46,"YES","NO"), "")</f>
        <v/>
      </c>
      <c r="R43" t="str">
        <f>IF(AND(Analysis!$T46&gt;0,Analysis!AF46&gt;0), IF(Analysis!$T46&lt;Analysis!AF46,"YES","NO"), "")</f>
        <v/>
      </c>
      <c r="S43" t="str">
        <f>IF(AND(Analysis!$T46&gt;0,Analysis!AG46&gt;0), IF(Analysis!$T46&lt;Analysis!AG46,"YES","NO"), "")</f>
        <v/>
      </c>
      <c r="T43" t="str">
        <f>IF(AND(Analysis!$T46&gt;0,Analysis!AH46&gt;0), IF(Analysis!$T46&lt;Analysis!AH46,"YES","NO"), "")</f>
        <v/>
      </c>
    </row>
    <row r="44" spans="2:20" x14ac:dyDescent="0.3">
      <c r="B44" t="str">
        <f>IF(AND(Analysis!$T47&gt;0,Analysis!P47&gt;0), IF(Analysis!$T47&lt;Analysis!P47,"YES","NO"), "")</f>
        <v/>
      </c>
      <c r="C44" t="str">
        <f>IF(AND(Analysis!$T47&gt;0,Analysis!Q47&gt;0), IF(Analysis!$T47&lt;Analysis!Q47,"YES","NO"), "")</f>
        <v/>
      </c>
      <c r="D44" t="str">
        <f>IF(AND(Analysis!$T47&gt;0,Analysis!R47&gt;0), IF(Analysis!$T47&lt;Analysis!R47,"YES","NO"), "")</f>
        <v/>
      </c>
      <c r="E44" t="str">
        <f>IF(AND(Analysis!$T47&gt;0,Analysis!S47&gt;0), IF(Analysis!$T47&lt;Analysis!S47,"YES","NO"), "")</f>
        <v/>
      </c>
      <c r="F44" t="str">
        <f>IF(AND(Analysis!$T47&gt;0,Analysis!T47&gt;0), IF(Analysis!$T47&lt;Analysis!T47,"YES","NO"), "")</f>
        <v/>
      </c>
      <c r="G44" t="str">
        <f>IF(AND(Analysis!$T47&gt;0,Analysis!U47&gt;0), IF(Analysis!$T47&lt;Analysis!U47,"YES","NO"), "")</f>
        <v/>
      </c>
      <c r="H44" t="str">
        <f>IF(AND(Analysis!$T47&gt;0,Analysis!V47&gt;0), IF(Analysis!$T47&lt;Analysis!V47,"YES","NO"), "")</f>
        <v/>
      </c>
      <c r="I44" t="str">
        <f>IF(AND(Analysis!$T47&gt;0,Analysis!W47&gt;0), IF(Analysis!$T47&lt;Analysis!W47,"YES","NO"), "")</f>
        <v/>
      </c>
      <c r="J44" t="str">
        <f>IF(AND(Analysis!$T47&gt;0,Analysis!X47&gt;0), IF(Analysis!$T47&lt;Analysis!X47,"YES","NO"), "")</f>
        <v/>
      </c>
      <c r="K44" t="str">
        <f>IF(AND(Analysis!$T47&gt;0,Analysis!Y47&gt;0), IF(Analysis!$T47&lt;Analysis!Y47,"YES","NO"), "")</f>
        <v/>
      </c>
      <c r="L44" t="str">
        <f>IF(AND(Analysis!$T47&gt;0,Analysis!Z47&gt;0), IF(Analysis!$T47&lt;Analysis!Z47,"YES","NO"), "")</f>
        <v/>
      </c>
      <c r="M44" t="str">
        <f>IF(AND(Analysis!$T47&gt;0,Analysis!AA47&gt;0), IF(Analysis!$T47&lt;Analysis!AA47,"YES","NO"), "")</f>
        <v/>
      </c>
      <c r="N44" t="str">
        <f>IF(AND(Analysis!$T47&gt;0,Analysis!AB47&gt;0), IF(Analysis!$T47&lt;Analysis!AB47,"YES","NO"), "")</f>
        <v/>
      </c>
      <c r="O44" t="str">
        <f>IF(AND(Analysis!$T47&gt;0,Analysis!AC47&gt;0), IF(Analysis!$T47&lt;Analysis!AC47,"YES","NO"), "")</f>
        <v/>
      </c>
      <c r="P44" t="str">
        <f>IF(AND(Analysis!$T47&gt;0,Analysis!AD47&gt;0), IF(Analysis!$T47&lt;Analysis!AD47,"YES","NO"), "")</f>
        <v/>
      </c>
      <c r="Q44" t="str">
        <f>IF(AND(Analysis!$T47&gt;0,Analysis!AE47&gt;0), IF(Analysis!$T47&lt;Analysis!AE47,"YES","NO"), "")</f>
        <v/>
      </c>
      <c r="R44" t="str">
        <f>IF(AND(Analysis!$T47&gt;0,Analysis!AF47&gt;0), IF(Analysis!$T47&lt;Analysis!AF47,"YES","NO"), "")</f>
        <v/>
      </c>
      <c r="S44" t="str">
        <f>IF(AND(Analysis!$T47&gt;0,Analysis!AG47&gt;0), IF(Analysis!$T47&lt;Analysis!AG47,"YES","NO"), "")</f>
        <v/>
      </c>
      <c r="T44" t="str">
        <f>IF(AND(Analysis!$T47&gt;0,Analysis!AH47&gt;0), IF(Analysis!$T47&lt;Analysis!AH47,"YES","NO"), "")</f>
        <v/>
      </c>
    </row>
    <row r="45" spans="2:20" x14ac:dyDescent="0.3">
      <c r="B45" t="str">
        <f>IF(AND(Analysis!$T48&gt;0,Analysis!P48&gt;0), IF(Analysis!$T48&lt;Analysis!P48,"YES","NO"), "")</f>
        <v/>
      </c>
      <c r="C45" t="str">
        <f>IF(AND(Analysis!$T48&gt;0,Analysis!Q48&gt;0), IF(Analysis!$T48&lt;Analysis!Q48,"YES","NO"), "")</f>
        <v/>
      </c>
      <c r="D45" t="str">
        <f>IF(AND(Analysis!$T48&gt;0,Analysis!R48&gt;0), IF(Analysis!$T48&lt;Analysis!R48,"YES","NO"), "")</f>
        <v/>
      </c>
      <c r="E45" t="str">
        <f>IF(AND(Analysis!$T48&gt;0,Analysis!S48&gt;0), IF(Analysis!$T48&lt;Analysis!S48,"YES","NO"), "")</f>
        <v/>
      </c>
      <c r="F45" t="str">
        <f>IF(AND(Analysis!$T48&gt;0,Analysis!T48&gt;0), IF(Analysis!$T48&lt;Analysis!T48,"YES","NO"), "")</f>
        <v/>
      </c>
      <c r="G45" t="str">
        <f>IF(AND(Analysis!$T48&gt;0,Analysis!U48&gt;0), IF(Analysis!$T48&lt;Analysis!U48,"YES","NO"), "")</f>
        <v/>
      </c>
      <c r="H45" t="str">
        <f>IF(AND(Analysis!$T48&gt;0,Analysis!V48&gt;0), IF(Analysis!$T48&lt;Analysis!V48,"YES","NO"), "")</f>
        <v/>
      </c>
      <c r="I45" t="str">
        <f>IF(AND(Analysis!$T48&gt;0,Analysis!W48&gt;0), IF(Analysis!$T48&lt;Analysis!W48,"YES","NO"), "")</f>
        <v/>
      </c>
      <c r="J45" t="str">
        <f>IF(AND(Analysis!$T48&gt;0,Analysis!X48&gt;0), IF(Analysis!$T48&lt;Analysis!X48,"YES","NO"), "")</f>
        <v/>
      </c>
      <c r="K45" t="str">
        <f>IF(AND(Analysis!$T48&gt;0,Analysis!Y48&gt;0), IF(Analysis!$T48&lt;Analysis!Y48,"YES","NO"), "")</f>
        <v/>
      </c>
      <c r="L45" t="str">
        <f>IF(AND(Analysis!$T48&gt;0,Analysis!Z48&gt;0), IF(Analysis!$T48&lt;Analysis!Z48,"YES","NO"), "")</f>
        <v/>
      </c>
      <c r="M45" t="str">
        <f>IF(AND(Analysis!$T48&gt;0,Analysis!AA48&gt;0), IF(Analysis!$T48&lt;Analysis!AA48,"YES","NO"), "")</f>
        <v/>
      </c>
      <c r="N45" t="str">
        <f>IF(AND(Analysis!$T48&gt;0,Analysis!AB48&gt;0), IF(Analysis!$T48&lt;Analysis!AB48,"YES","NO"), "")</f>
        <v/>
      </c>
      <c r="O45" t="str">
        <f>IF(AND(Analysis!$T48&gt;0,Analysis!AC48&gt;0), IF(Analysis!$T48&lt;Analysis!AC48,"YES","NO"), "")</f>
        <v/>
      </c>
      <c r="P45" t="str">
        <f>IF(AND(Analysis!$T48&gt;0,Analysis!AD48&gt;0), IF(Analysis!$T48&lt;Analysis!AD48,"YES","NO"), "")</f>
        <v/>
      </c>
      <c r="Q45" t="str">
        <f>IF(AND(Analysis!$T48&gt;0,Analysis!AE48&gt;0), IF(Analysis!$T48&lt;Analysis!AE48,"YES","NO"), "")</f>
        <v/>
      </c>
      <c r="R45" t="str">
        <f>IF(AND(Analysis!$T48&gt;0,Analysis!AF48&gt;0), IF(Analysis!$T48&lt;Analysis!AF48,"YES","NO"), "")</f>
        <v/>
      </c>
      <c r="S45" t="str">
        <f>IF(AND(Analysis!$T48&gt;0,Analysis!AG48&gt;0), IF(Analysis!$T48&lt;Analysis!AG48,"YES","NO"), "")</f>
        <v/>
      </c>
      <c r="T45" t="str">
        <f>IF(AND(Analysis!$T48&gt;0,Analysis!AH48&gt;0), IF(Analysis!$T48&lt;Analysis!AH48,"YES","NO"), "")</f>
        <v/>
      </c>
    </row>
    <row r="46" spans="2:20" x14ac:dyDescent="0.3">
      <c r="B46" t="str">
        <f>IF(AND(Analysis!$T49&gt;0,Analysis!P49&gt;0), IF(Analysis!$T49&lt;Analysis!P49,"YES","NO"), "")</f>
        <v/>
      </c>
      <c r="C46" t="str">
        <f>IF(AND(Analysis!$T49&gt;0,Analysis!Q49&gt;0), IF(Analysis!$T49&lt;Analysis!Q49,"YES","NO"), "")</f>
        <v/>
      </c>
      <c r="D46" t="str">
        <f>IF(AND(Analysis!$T49&gt;0,Analysis!R49&gt;0), IF(Analysis!$T49&lt;Analysis!R49,"YES","NO"), "")</f>
        <v/>
      </c>
      <c r="E46" t="str">
        <f>IF(AND(Analysis!$T49&gt;0,Analysis!S49&gt;0), IF(Analysis!$T49&lt;Analysis!S49,"YES","NO"), "")</f>
        <v/>
      </c>
      <c r="F46" t="str">
        <f>IF(AND(Analysis!$T49&gt;0,Analysis!T49&gt;0), IF(Analysis!$T49&lt;Analysis!T49,"YES","NO"), "")</f>
        <v/>
      </c>
      <c r="G46" t="str">
        <f>IF(AND(Analysis!$T49&gt;0,Analysis!U49&gt;0), IF(Analysis!$T49&lt;Analysis!U49,"YES","NO"), "")</f>
        <v/>
      </c>
      <c r="H46" t="str">
        <f>IF(AND(Analysis!$T49&gt;0,Analysis!V49&gt;0), IF(Analysis!$T49&lt;Analysis!V49,"YES","NO"), "")</f>
        <v/>
      </c>
      <c r="I46" t="str">
        <f>IF(AND(Analysis!$T49&gt;0,Analysis!W49&gt;0), IF(Analysis!$T49&lt;Analysis!W49,"YES","NO"), "")</f>
        <v/>
      </c>
      <c r="J46" t="str">
        <f>IF(AND(Analysis!$T49&gt;0,Analysis!X49&gt;0), IF(Analysis!$T49&lt;Analysis!X49,"YES","NO"), "")</f>
        <v/>
      </c>
      <c r="K46" t="str">
        <f>IF(AND(Analysis!$T49&gt;0,Analysis!Y49&gt;0), IF(Analysis!$T49&lt;Analysis!Y49,"YES","NO"), "")</f>
        <v/>
      </c>
      <c r="L46" t="str">
        <f>IF(AND(Analysis!$T49&gt;0,Analysis!Z49&gt;0), IF(Analysis!$T49&lt;Analysis!Z49,"YES","NO"), "")</f>
        <v/>
      </c>
      <c r="M46" t="str">
        <f>IF(AND(Analysis!$T49&gt;0,Analysis!AA49&gt;0), IF(Analysis!$T49&lt;Analysis!AA49,"YES","NO"), "")</f>
        <v/>
      </c>
      <c r="N46" t="str">
        <f>IF(AND(Analysis!$T49&gt;0,Analysis!AB49&gt;0), IF(Analysis!$T49&lt;Analysis!AB49,"YES","NO"), "")</f>
        <v/>
      </c>
      <c r="O46" t="str">
        <f>IF(AND(Analysis!$T49&gt;0,Analysis!AC49&gt;0), IF(Analysis!$T49&lt;Analysis!AC49,"YES","NO"), "")</f>
        <v/>
      </c>
      <c r="P46" t="str">
        <f>IF(AND(Analysis!$T49&gt;0,Analysis!AD49&gt;0), IF(Analysis!$T49&lt;Analysis!AD49,"YES","NO"), "")</f>
        <v/>
      </c>
      <c r="Q46" t="str">
        <f>IF(AND(Analysis!$T49&gt;0,Analysis!AE49&gt;0), IF(Analysis!$T49&lt;Analysis!AE49,"YES","NO"), "")</f>
        <v/>
      </c>
      <c r="R46" t="str">
        <f>IF(AND(Analysis!$T49&gt;0,Analysis!AF49&gt;0), IF(Analysis!$T49&lt;Analysis!AF49,"YES","NO"), "")</f>
        <v/>
      </c>
      <c r="S46" t="str">
        <f>IF(AND(Analysis!$T49&gt;0,Analysis!AG49&gt;0), IF(Analysis!$T49&lt;Analysis!AG49,"YES","NO"), "")</f>
        <v/>
      </c>
      <c r="T46" t="str">
        <f>IF(AND(Analysis!$T49&gt;0,Analysis!AH49&gt;0), IF(Analysis!$T49&lt;Analysis!AH49,"YES","NO"), "")</f>
        <v/>
      </c>
    </row>
    <row r="47" spans="2:20" x14ac:dyDescent="0.3">
      <c r="B47" t="str">
        <f>IF(AND(Analysis!$T50&gt;0,Analysis!P50&gt;0), IF(Analysis!$T50&lt;Analysis!P50,"YES","NO"), "")</f>
        <v/>
      </c>
      <c r="C47" t="str">
        <f>IF(AND(Analysis!$T50&gt;0,Analysis!Q50&gt;0), IF(Analysis!$T50&lt;Analysis!Q50,"YES","NO"), "")</f>
        <v/>
      </c>
      <c r="D47" t="str">
        <f>IF(AND(Analysis!$T50&gt;0,Analysis!R50&gt;0), IF(Analysis!$T50&lt;Analysis!R50,"YES","NO"), "")</f>
        <v/>
      </c>
      <c r="E47" t="str">
        <f>IF(AND(Analysis!$T50&gt;0,Analysis!S50&gt;0), IF(Analysis!$T50&lt;Analysis!S50,"YES","NO"), "")</f>
        <v/>
      </c>
      <c r="F47" t="str">
        <f>IF(AND(Analysis!$T50&gt;0,Analysis!T50&gt;0), IF(Analysis!$T50&lt;Analysis!T50,"YES","NO"), "")</f>
        <v/>
      </c>
      <c r="G47" t="str">
        <f>IF(AND(Analysis!$T50&gt;0,Analysis!U50&gt;0), IF(Analysis!$T50&lt;Analysis!U50,"YES","NO"), "")</f>
        <v/>
      </c>
      <c r="H47" t="str">
        <f>IF(AND(Analysis!$T50&gt;0,Analysis!V50&gt;0), IF(Analysis!$T50&lt;Analysis!V50,"YES","NO"), "")</f>
        <v/>
      </c>
      <c r="I47" t="str">
        <f>IF(AND(Analysis!$T50&gt;0,Analysis!W50&gt;0), IF(Analysis!$T50&lt;Analysis!W50,"YES","NO"), "")</f>
        <v/>
      </c>
      <c r="J47" t="str">
        <f>IF(AND(Analysis!$T50&gt;0,Analysis!X50&gt;0), IF(Analysis!$T50&lt;Analysis!X50,"YES","NO"), "")</f>
        <v/>
      </c>
      <c r="K47" t="str">
        <f>IF(AND(Analysis!$T50&gt;0,Analysis!Y50&gt;0), IF(Analysis!$T50&lt;Analysis!Y50,"YES","NO"), "")</f>
        <v/>
      </c>
      <c r="L47" t="str">
        <f>IF(AND(Analysis!$T50&gt;0,Analysis!Z50&gt;0), IF(Analysis!$T50&lt;Analysis!Z50,"YES","NO"), "")</f>
        <v/>
      </c>
      <c r="M47" t="str">
        <f>IF(AND(Analysis!$T50&gt;0,Analysis!AA50&gt;0), IF(Analysis!$T50&lt;Analysis!AA50,"YES","NO"), "")</f>
        <v/>
      </c>
      <c r="N47" t="str">
        <f>IF(AND(Analysis!$T50&gt;0,Analysis!AB50&gt;0), IF(Analysis!$T50&lt;Analysis!AB50,"YES","NO"), "")</f>
        <v/>
      </c>
      <c r="O47" t="str">
        <f>IF(AND(Analysis!$T50&gt;0,Analysis!AC50&gt;0), IF(Analysis!$T50&lt;Analysis!AC50,"YES","NO"), "")</f>
        <v/>
      </c>
      <c r="P47" t="str">
        <f>IF(AND(Analysis!$T50&gt;0,Analysis!AD50&gt;0), IF(Analysis!$T50&lt;Analysis!AD50,"YES","NO"), "")</f>
        <v/>
      </c>
      <c r="Q47" t="str">
        <f>IF(AND(Analysis!$T50&gt;0,Analysis!AE50&gt;0), IF(Analysis!$T50&lt;Analysis!AE50,"YES","NO"), "")</f>
        <v/>
      </c>
      <c r="R47" t="str">
        <f>IF(AND(Analysis!$T50&gt;0,Analysis!AF50&gt;0), IF(Analysis!$T50&lt;Analysis!AF50,"YES","NO"), "")</f>
        <v/>
      </c>
      <c r="S47" t="str">
        <f>IF(AND(Analysis!$T50&gt;0,Analysis!AG50&gt;0), IF(Analysis!$T50&lt;Analysis!AG50,"YES","NO"), "")</f>
        <v/>
      </c>
      <c r="T47" t="str">
        <f>IF(AND(Analysis!$T50&gt;0,Analysis!AH50&gt;0), IF(Analysis!$T50&lt;Analysis!AH50,"YES","NO"), "")</f>
        <v/>
      </c>
    </row>
    <row r="48" spans="2:20" x14ac:dyDescent="0.3">
      <c r="B48" t="str">
        <f>IF(AND(Analysis!$T51&gt;0,Analysis!P51&gt;0), IF(Analysis!$T51&lt;Analysis!P51,"YES","NO"), "")</f>
        <v/>
      </c>
      <c r="C48" t="str">
        <f>IF(AND(Analysis!$T51&gt;0,Analysis!Q51&gt;0), IF(Analysis!$T51&lt;Analysis!Q51,"YES","NO"), "")</f>
        <v/>
      </c>
      <c r="D48" t="str">
        <f>IF(AND(Analysis!$T51&gt;0,Analysis!R51&gt;0), IF(Analysis!$T51&lt;Analysis!R51,"YES","NO"), "")</f>
        <v/>
      </c>
      <c r="E48" t="str">
        <f>IF(AND(Analysis!$T51&gt;0,Analysis!S51&gt;0), IF(Analysis!$T51&lt;Analysis!S51,"YES","NO"), "")</f>
        <v>NO</v>
      </c>
      <c r="F48" t="str">
        <f>IF(AND(Analysis!$T51&gt;0,Analysis!T51&gt;0), IF(Analysis!$T51&lt;Analysis!T51,"YES","NO"), "")</f>
        <v>NO</v>
      </c>
      <c r="G48" t="str">
        <f>IF(AND(Analysis!$T51&gt;0,Analysis!U51&gt;0), IF(Analysis!$T51&lt;Analysis!U51,"YES","NO"), "")</f>
        <v/>
      </c>
      <c r="H48" t="str">
        <f>IF(AND(Analysis!$T51&gt;0,Analysis!V51&gt;0), IF(Analysis!$T51&lt;Analysis!V51,"YES","NO"), "")</f>
        <v/>
      </c>
      <c r="I48" t="str">
        <f>IF(AND(Analysis!$T51&gt;0,Analysis!W51&gt;0), IF(Analysis!$T51&lt;Analysis!W51,"YES","NO"), "")</f>
        <v/>
      </c>
      <c r="J48" t="str">
        <f>IF(AND(Analysis!$T51&gt;0,Analysis!X51&gt;0), IF(Analysis!$T51&lt;Analysis!X51,"YES","NO"), "")</f>
        <v/>
      </c>
      <c r="K48" t="str">
        <f>IF(AND(Analysis!$T51&gt;0,Analysis!Y51&gt;0), IF(Analysis!$T51&lt;Analysis!Y51,"YES","NO"), "")</f>
        <v/>
      </c>
      <c r="L48" t="str">
        <f>IF(AND(Analysis!$T51&gt;0,Analysis!Z51&gt;0), IF(Analysis!$T51&lt;Analysis!Z51,"YES","NO"), "")</f>
        <v>NO</v>
      </c>
      <c r="M48" t="str">
        <f>IF(AND(Analysis!$T51&gt;0,Analysis!AA51&gt;0), IF(Analysis!$T51&lt;Analysis!AA51,"YES","NO"), "")</f>
        <v/>
      </c>
      <c r="N48" t="str">
        <f>IF(AND(Analysis!$T51&gt;0,Analysis!AB51&gt;0), IF(Analysis!$T51&lt;Analysis!AB51,"YES","NO"), "")</f>
        <v/>
      </c>
      <c r="O48" t="str">
        <f>IF(AND(Analysis!$T51&gt;0,Analysis!AC51&gt;0), IF(Analysis!$T51&lt;Analysis!AC51,"YES","NO"), "")</f>
        <v/>
      </c>
      <c r="P48" t="str">
        <f>IF(AND(Analysis!$T51&gt;0,Analysis!AD51&gt;0), IF(Analysis!$T51&lt;Analysis!AD51,"YES","NO"), "")</f>
        <v>NO</v>
      </c>
      <c r="Q48" t="str">
        <f>IF(AND(Analysis!$T51&gt;0,Analysis!AE51&gt;0), IF(Analysis!$T51&lt;Analysis!AE51,"YES","NO"), "")</f>
        <v>NO</v>
      </c>
      <c r="R48" t="str">
        <f>IF(AND(Analysis!$T51&gt;0,Analysis!AF51&gt;0), IF(Analysis!$T51&lt;Analysis!AF51,"YES","NO"), "")</f>
        <v/>
      </c>
      <c r="S48" t="str">
        <f>IF(AND(Analysis!$T51&gt;0,Analysis!AG51&gt;0), IF(Analysis!$T51&lt;Analysis!AG51,"YES","NO"), "")</f>
        <v/>
      </c>
      <c r="T48" t="str">
        <f>IF(AND(Analysis!$T51&gt;0,Analysis!AH51&gt;0), IF(Analysis!$T51&lt;Analysis!AH51,"YES","NO"), "")</f>
        <v/>
      </c>
    </row>
    <row r="49" spans="2:20" x14ac:dyDescent="0.3">
      <c r="B49" t="str">
        <f>IF(AND(Analysis!$T52&gt;0,Analysis!P52&gt;0), IF(Analysis!$T52&lt;Analysis!P52,"YES","NO"), "")</f>
        <v/>
      </c>
      <c r="C49" t="str">
        <f>IF(AND(Analysis!$T52&gt;0,Analysis!Q52&gt;0), IF(Analysis!$T52&lt;Analysis!Q52,"YES","NO"), "")</f>
        <v/>
      </c>
      <c r="D49" t="str">
        <f>IF(AND(Analysis!$T52&gt;0,Analysis!R52&gt;0), IF(Analysis!$T52&lt;Analysis!R52,"YES","NO"), "")</f>
        <v/>
      </c>
      <c r="E49" t="str">
        <f>IF(AND(Analysis!$T52&gt;0,Analysis!S52&gt;0), IF(Analysis!$T52&lt;Analysis!S52,"YES","NO"), "")</f>
        <v/>
      </c>
      <c r="F49" t="str">
        <f>IF(AND(Analysis!$T52&gt;0,Analysis!T52&gt;0), IF(Analysis!$T52&lt;Analysis!T52,"YES","NO"), "")</f>
        <v/>
      </c>
      <c r="G49" t="str">
        <f>IF(AND(Analysis!$T52&gt;0,Analysis!U52&gt;0), IF(Analysis!$T52&lt;Analysis!U52,"YES","NO"), "")</f>
        <v/>
      </c>
      <c r="H49" t="str">
        <f>IF(AND(Analysis!$T52&gt;0,Analysis!V52&gt;0), IF(Analysis!$T52&lt;Analysis!V52,"YES","NO"), "")</f>
        <v/>
      </c>
      <c r="I49" t="str">
        <f>IF(AND(Analysis!$T52&gt;0,Analysis!W52&gt;0), IF(Analysis!$T52&lt;Analysis!W52,"YES","NO"), "")</f>
        <v/>
      </c>
      <c r="J49" t="str">
        <f>IF(AND(Analysis!$T52&gt;0,Analysis!X52&gt;0), IF(Analysis!$T52&lt;Analysis!X52,"YES","NO"), "")</f>
        <v/>
      </c>
      <c r="K49" t="str">
        <f>IF(AND(Analysis!$T52&gt;0,Analysis!Y52&gt;0), IF(Analysis!$T52&lt;Analysis!Y52,"YES","NO"), "")</f>
        <v/>
      </c>
      <c r="L49" t="str">
        <f>IF(AND(Analysis!$T52&gt;0,Analysis!Z52&gt;0), IF(Analysis!$T52&lt;Analysis!Z52,"YES","NO"), "")</f>
        <v/>
      </c>
      <c r="M49" t="str">
        <f>IF(AND(Analysis!$T52&gt;0,Analysis!AA52&gt;0), IF(Analysis!$T52&lt;Analysis!AA52,"YES","NO"), "")</f>
        <v/>
      </c>
      <c r="N49" t="str">
        <f>IF(AND(Analysis!$T52&gt;0,Analysis!AB52&gt;0), IF(Analysis!$T52&lt;Analysis!AB52,"YES","NO"), "")</f>
        <v/>
      </c>
      <c r="O49" t="str">
        <f>IF(AND(Analysis!$T52&gt;0,Analysis!AC52&gt;0), IF(Analysis!$T52&lt;Analysis!AC52,"YES","NO"), "")</f>
        <v/>
      </c>
      <c r="P49" t="str">
        <f>IF(AND(Analysis!$T52&gt;0,Analysis!AD52&gt;0), IF(Analysis!$T52&lt;Analysis!AD52,"YES","NO"), "")</f>
        <v/>
      </c>
      <c r="Q49" t="str">
        <f>IF(AND(Analysis!$T52&gt;0,Analysis!AE52&gt;0), IF(Analysis!$T52&lt;Analysis!AE52,"YES","NO"), "")</f>
        <v/>
      </c>
      <c r="R49" t="str">
        <f>IF(AND(Analysis!$T52&gt;0,Analysis!AF52&gt;0), IF(Analysis!$T52&lt;Analysis!AF52,"YES","NO"), "")</f>
        <v/>
      </c>
      <c r="S49" t="str">
        <f>IF(AND(Analysis!$T52&gt;0,Analysis!AG52&gt;0), IF(Analysis!$T52&lt;Analysis!AG52,"YES","NO"), "")</f>
        <v/>
      </c>
      <c r="T49" t="str">
        <f>IF(AND(Analysis!$T52&gt;0,Analysis!AH52&gt;0), IF(Analysis!$T52&lt;Analysis!AH52,"YES","NO"), "")</f>
        <v/>
      </c>
    </row>
    <row r="50" spans="2:20" x14ac:dyDescent="0.3">
      <c r="B50" t="str">
        <f>IF(AND(Analysis!$T53&gt;0,Analysis!P53&gt;0), IF(Analysis!$T53&lt;Analysis!P53,"YES","NO"), "")</f>
        <v/>
      </c>
      <c r="C50" t="str">
        <f>IF(AND(Analysis!$T53&gt;0,Analysis!Q53&gt;0), IF(Analysis!$T53&lt;Analysis!Q53,"YES","NO"), "")</f>
        <v/>
      </c>
      <c r="D50" t="str">
        <f>IF(AND(Analysis!$T53&gt;0,Analysis!R53&gt;0), IF(Analysis!$T53&lt;Analysis!R53,"YES","NO"), "")</f>
        <v/>
      </c>
      <c r="E50" t="str">
        <f>IF(AND(Analysis!$T53&gt;0,Analysis!S53&gt;0), IF(Analysis!$T53&lt;Analysis!S53,"YES","NO"), "")</f>
        <v/>
      </c>
      <c r="F50" t="str">
        <f>IF(AND(Analysis!$T53&gt;0,Analysis!T53&gt;0), IF(Analysis!$T53&lt;Analysis!T53,"YES","NO"), "")</f>
        <v/>
      </c>
      <c r="G50" t="str">
        <f>IF(AND(Analysis!$T53&gt;0,Analysis!U53&gt;0), IF(Analysis!$T53&lt;Analysis!U53,"YES","NO"), "")</f>
        <v/>
      </c>
      <c r="H50" t="str">
        <f>IF(AND(Analysis!$T53&gt;0,Analysis!V53&gt;0), IF(Analysis!$T53&lt;Analysis!V53,"YES","NO"), "")</f>
        <v/>
      </c>
      <c r="I50" t="str">
        <f>IF(AND(Analysis!$T53&gt;0,Analysis!W53&gt;0), IF(Analysis!$T53&lt;Analysis!W53,"YES","NO"), "")</f>
        <v/>
      </c>
      <c r="J50" t="str">
        <f>IF(AND(Analysis!$T53&gt;0,Analysis!X53&gt;0), IF(Analysis!$T53&lt;Analysis!X53,"YES","NO"), "")</f>
        <v/>
      </c>
      <c r="K50" t="str">
        <f>IF(AND(Analysis!$T53&gt;0,Analysis!Y53&gt;0), IF(Analysis!$T53&lt;Analysis!Y53,"YES","NO"), "")</f>
        <v/>
      </c>
      <c r="L50" t="str">
        <f>IF(AND(Analysis!$T53&gt;0,Analysis!Z53&gt;0), IF(Analysis!$T53&lt;Analysis!Z53,"YES","NO"), "")</f>
        <v/>
      </c>
      <c r="M50" t="str">
        <f>IF(AND(Analysis!$T53&gt;0,Analysis!AA53&gt;0), IF(Analysis!$T53&lt;Analysis!AA53,"YES","NO"), "")</f>
        <v/>
      </c>
      <c r="N50" t="str">
        <f>IF(AND(Analysis!$T53&gt;0,Analysis!AB53&gt;0), IF(Analysis!$T53&lt;Analysis!AB53,"YES","NO"), "")</f>
        <v/>
      </c>
      <c r="O50" t="str">
        <f>IF(AND(Analysis!$T53&gt;0,Analysis!AC53&gt;0), IF(Analysis!$T53&lt;Analysis!AC53,"YES","NO"), "")</f>
        <v/>
      </c>
      <c r="P50" t="str">
        <f>IF(AND(Analysis!$T53&gt;0,Analysis!AD53&gt;0), IF(Analysis!$T53&lt;Analysis!AD53,"YES","NO"), "")</f>
        <v/>
      </c>
      <c r="Q50" t="str">
        <f>IF(AND(Analysis!$T53&gt;0,Analysis!AE53&gt;0), IF(Analysis!$T53&lt;Analysis!AE53,"YES","NO"), "")</f>
        <v/>
      </c>
      <c r="R50" t="str">
        <f>IF(AND(Analysis!$T53&gt;0,Analysis!AF53&gt;0), IF(Analysis!$T53&lt;Analysis!AF53,"YES","NO"), "")</f>
        <v/>
      </c>
      <c r="S50" t="str">
        <f>IF(AND(Analysis!$T53&gt;0,Analysis!AG53&gt;0), IF(Analysis!$T53&lt;Analysis!AG53,"YES","NO"), "")</f>
        <v/>
      </c>
      <c r="T50" t="str">
        <f>IF(AND(Analysis!$T53&gt;0,Analysis!AH53&gt;0), IF(Analysis!$T53&lt;Analysis!AH53,"YES","NO"), "")</f>
        <v/>
      </c>
    </row>
    <row r="51" spans="2:20" x14ac:dyDescent="0.3">
      <c r="B51" t="str">
        <f>IF(AND(Analysis!$T54&gt;0,Analysis!P54&gt;0), IF(Analysis!$T54&lt;Analysis!P54,"YES","NO"), "")</f>
        <v/>
      </c>
      <c r="C51" t="str">
        <f>IF(AND(Analysis!$T54&gt;0,Analysis!Q54&gt;0), IF(Analysis!$T54&lt;Analysis!Q54,"YES","NO"), "")</f>
        <v/>
      </c>
      <c r="D51" t="str">
        <f>IF(AND(Analysis!$T54&gt;0,Analysis!R54&gt;0), IF(Analysis!$T54&lt;Analysis!R54,"YES","NO"), "")</f>
        <v/>
      </c>
      <c r="E51" t="str">
        <f>IF(AND(Analysis!$T54&gt;0,Analysis!S54&gt;0), IF(Analysis!$T54&lt;Analysis!S54,"YES","NO"), "")</f>
        <v/>
      </c>
      <c r="F51" t="str">
        <f>IF(AND(Analysis!$T54&gt;0,Analysis!T54&gt;0), IF(Analysis!$T54&lt;Analysis!T54,"YES","NO"), "")</f>
        <v>NO</v>
      </c>
      <c r="G51" t="str">
        <f>IF(AND(Analysis!$T54&gt;0,Analysis!U54&gt;0), IF(Analysis!$T54&lt;Analysis!U54,"YES","NO"), "")</f>
        <v/>
      </c>
      <c r="H51" t="str">
        <f>IF(AND(Analysis!$T54&gt;0,Analysis!V54&gt;0), IF(Analysis!$T54&lt;Analysis!V54,"YES","NO"), "")</f>
        <v/>
      </c>
      <c r="I51" t="str">
        <f>IF(AND(Analysis!$T54&gt;0,Analysis!W54&gt;0), IF(Analysis!$T54&lt;Analysis!W54,"YES","NO"), "")</f>
        <v/>
      </c>
      <c r="J51" t="str">
        <f>IF(AND(Analysis!$T54&gt;0,Analysis!X54&gt;0), IF(Analysis!$T54&lt;Analysis!X54,"YES","NO"), "")</f>
        <v/>
      </c>
      <c r="K51" t="str">
        <f>IF(AND(Analysis!$T54&gt;0,Analysis!Y54&gt;0), IF(Analysis!$T54&lt;Analysis!Y54,"YES","NO"), "")</f>
        <v/>
      </c>
      <c r="L51" t="str">
        <f>IF(AND(Analysis!$T54&gt;0,Analysis!Z54&gt;0), IF(Analysis!$T54&lt;Analysis!Z54,"YES","NO"), "")</f>
        <v>YES</v>
      </c>
      <c r="M51" t="str">
        <f>IF(AND(Analysis!$T54&gt;0,Analysis!AA54&gt;0), IF(Analysis!$T54&lt;Analysis!AA54,"YES","NO"), "")</f>
        <v/>
      </c>
      <c r="N51" t="str">
        <f>IF(AND(Analysis!$T54&gt;0,Analysis!AB54&gt;0), IF(Analysis!$T54&lt;Analysis!AB54,"YES","NO"), "")</f>
        <v/>
      </c>
      <c r="O51" t="str">
        <f>IF(AND(Analysis!$T54&gt;0,Analysis!AC54&gt;0), IF(Analysis!$T54&lt;Analysis!AC54,"YES","NO"), "")</f>
        <v/>
      </c>
      <c r="P51" t="str">
        <f>IF(AND(Analysis!$T54&gt;0,Analysis!AD54&gt;0), IF(Analysis!$T54&lt;Analysis!AD54,"YES","NO"), "")</f>
        <v/>
      </c>
      <c r="Q51" t="str">
        <f>IF(AND(Analysis!$T54&gt;0,Analysis!AE54&gt;0), IF(Analysis!$T54&lt;Analysis!AE54,"YES","NO"), "")</f>
        <v>YES</v>
      </c>
      <c r="R51" t="str">
        <f>IF(AND(Analysis!$T54&gt;0,Analysis!AF54&gt;0), IF(Analysis!$T54&lt;Analysis!AF54,"YES","NO"), "")</f>
        <v/>
      </c>
      <c r="S51" t="str">
        <f>IF(AND(Analysis!$T54&gt;0,Analysis!AG54&gt;0), IF(Analysis!$T54&lt;Analysis!AG54,"YES","NO"), "")</f>
        <v/>
      </c>
      <c r="T51" t="str">
        <f>IF(AND(Analysis!$T54&gt;0,Analysis!AH54&gt;0), IF(Analysis!$T54&lt;Analysis!AH54,"YES","NO"), "")</f>
        <v/>
      </c>
    </row>
    <row r="52" spans="2:20" x14ac:dyDescent="0.3">
      <c r="B52" t="str">
        <f>IF(AND(Analysis!$T56&gt;0,Analysis!P56&gt;0), IF(Analysis!$T56&lt;Analysis!P56,"YES","NO"), "")</f>
        <v/>
      </c>
      <c r="C52" t="str">
        <f>IF(AND(Analysis!$T56&gt;0,Analysis!Q56&gt;0), IF(Analysis!$T56&lt;Analysis!Q56,"YES","NO"), "")</f>
        <v/>
      </c>
      <c r="D52" t="str">
        <f>IF(AND(Analysis!$T56&gt;0,Analysis!R56&gt;0), IF(Analysis!$T56&lt;Analysis!R56,"YES","NO"), "")</f>
        <v/>
      </c>
      <c r="E52" t="str">
        <f>IF(AND(Analysis!$T56&gt;0,Analysis!S56&gt;0), IF(Analysis!$T56&lt;Analysis!S56,"YES","NO"), "")</f>
        <v/>
      </c>
      <c r="F52" t="str">
        <f>IF(AND(Analysis!$T56&gt;0,Analysis!T56&gt;0), IF(Analysis!$T56&lt;Analysis!T56,"YES","NO"), "")</f>
        <v/>
      </c>
      <c r="G52" t="str">
        <f>IF(AND(Analysis!$T56&gt;0,Analysis!U56&gt;0), IF(Analysis!$T56&lt;Analysis!U56,"YES","NO"), "")</f>
        <v/>
      </c>
      <c r="H52" t="str">
        <f>IF(AND(Analysis!$T56&gt;0,Analysis!V56&gt;0), IF(Analysis!$T56&lt;Analysis!V56,"YES","NO"), "")</f>
        <v/>
      </c>
      <c r="I52" t="str">
        <f>IF(AND(Analysis!$T56&gt;0,Analysis!W56&gt;0), IF(Analysis!$T56&lt;Analysis!W56,"YES","NO"), "")</f>
        <v/>
      </c>
      <c r="J52" t="str">
        <f>IF(AND(Analysis!$T56&gt;0,Analysis!X56&gt;0), IF(Analysis!$T56&lt;Analysis!X56,"YES","NO"), "")</f>
        <v/>
      </c>
      <c r="K52" t="str">
        <f>IF(AND(Analysis!$T56&gt;0,Analysis!Y56&gt;0), IF(Analysis!$T56&lt;Analysis!Y56,"YES","NO"), "")</f>
        <v/>
      </c>
      <c r="L52" t="str">
        <f>IF(AND(Analysis!$T56&gt;0,Analysis!Z56&gt;0), IF(Analysis!$T56&lt;Analysis!Z56,"YES","NO"), "")</f>
        <v/>
      </c>
      <c r="M52" t="str">
        <f>IF(AND(Analysis!$T56&gt;0,Analysis!AA56&gt;0), IF(Analysis!$T56&lt;Analysis!AA56,"YES","NO"), "")</f>
        <v/>
      </c>
      <c r="N52" t="str">
        <f>IF(AND(Analysis!$T56&gt;0,Analysis!AB56&gt;0), IF(Analysis!$T56&lt;Analysis!AB56,"YES","NO"), "")</f>
        <v/>
      </c>
      <c r="O52" t="str">
        <f>IF(AND(Analysis!$T56&gt;0,Analysis!AC56&gt;0), IF(Analysis!$T56&lt;Analysis!AC56,"YES","NO"), "")</f>
        <v/>
      </c>
      <c r="P52" t="str">
        <f>IF(AND(Analysis!$T56&gt;0,Analysis!AD56&gt;0), IF(Analysis!$T56&lt;Analysis!AD56,"YES","NO"), "")</f>
        <v/>
      </c>
      <c r="Q52" t="str">
        <f>IF(AND(Analysis!$T56&gt;0,Analysis!AE56&gt;0), IF(Analysis!$T56&lt;Analysis!AE56,"YES","NO"), "")</f>
        <v/>
      </c>
      <c r="R52" t="str">
        <f>IF(AND(Analysis!$T56&gt;0,Analysis!AF56&gt;0), IF(Analysis!$T56&lt;Analysis!AF56,"YES","NO"), "")</f>
        <v/>
      </c>
      <c r="S52" t="str">
        <f>IF(AND(Analysis!$T56&gt;0,Analysis!AG56&gt;0), IF(Analysis!$T56&lt;Analysis!AG56,"YES","NO"), "")</f>
        <v/>
      </c>
      <c r="T52" t="str">
        <f>IF(AND(Analysis!$T56&gt;0,Analysis!AH56&gt;0), IF(Analysis!$T56&lt;Analysis!AH56,"YES","NO"), "")</f>
        <v/>
      </c>
    </row>
    <row r="53" spans="2:20" x14ac:dyDescent="0.3">
      <c r="B53" t="str">
        <f>IF(AND(Analysis!$T57&gt;0,Analysis!P57&gt;0), IF(Analysis!$T57&lt;Analysis!P57,"YES","NO"), "")</f>
        <v/>
      </c>
      <c r="C53" t="str">
        <f>IF(AND(Analysis!$T57&gt;0,Analysis!Q57&gt;0), IF(Analysis!$T57&lt;Analysis!Q57,"YES","NO"), "")</f>
        <v/>
      </c>
      <c r="D53" t="str">
        <f>IF(AND(Analysis!$T57&gt;0,Analysis!R57&gt;0), IF(Analysis!$T57&lt;Analysis!R57,"YES","NO"), "")</f>
        <v/>
      </c>
      <c r="E53" t="str">
        <f>IF(AND(Analysis!$T57&gt;0,Analysis!S57&gt;0), IF(Analysis!$T57&lt;Analysis!S57,"YES","NO"), "")</f>
        <v/>
      </c>
      <c r="F53" t="str">
        <f>IF(AND(Analysis!$T57&gt;0,Analysis!T57&gt;0), IF(Analysis!$T57&lt;Analysis!T57,"YES","NO"), "")</f>
        <v/>
      </c>
      <c r="G53" t="str">
        <f>IF(AND(Analysis!$T57&gt;0,Analysis!U57&gt;0), IF(Analysis!$T57&lt;Analysis!U57,"YES","NO"), "")</f>
        <v/>
      </c>
      <c r="H53" t="str">
        <f>IF(AND(Analysis!$T57&gt;0,Analysis!V57&gt;0), IF(Analysis!$T57&lt;Analysis!V57,"YES","NO"), "")</f>
        <v/>
      </c>
      <c r="I53" t="str">
        <f>IF(AND(Analysis!$T57&gt;0,Analysis!W57&gt;0), IF(Analysis!$T57&lt;Analysis!W57,"YES","NO"), "")</f>
        <v/>
      </c>
      <c r="J53" t="str">
        <f>IF(AND(Analysis!$T57&gt;0,Analysis!X57&gt;0), IF(Analysis!$T57&lt;Analysis!X57,"YES","NO"), "")</f>
        <v/>
      </c>
      <c r="K53" t="str">
        <f>IF(AND(Analysis!$T57&gt;0,Analysis!Y57&gt;0), IF(Analysis!$T57&lt;Analysis!Y57,"YES","NO"), "")</f>
        <v/>
      </c>
      <c r="L53" t="str">
        <f>IF(AND(Analysis!$T57&gt;0,Analysis!Z57&gt;0), IF(Analysis!$T57&lt;Analysis!Z57,"YES","NO"), "")</f>
        <v/>
      </c>
      <c r="M53" t="str">
        <f>IF(AND(Analysis!$T57&gt;0,Analysis!AA57&gt;0), IF(Analysis!$T57&lt;Analysis!AA57,"YES","NO"), "")</f>
        <v/>
      </c>
      <c r="N53" t="str">
        <f>IF(AND(Analysis!$T57&gt;0,Analysis!AB57&gt;0), IF(Analysis!$T57&lt;Analysis!AB57,"YES","NO"), "")</f>
        <v/>
      </c>
      <c r="O53" t="str">
        <f>IF(AND(Analysis!$T57&gt;0,Analysis!AC57&gt;0), IF(Analysis!$T57&lt;Analysis!AC57,"YES","NO"), "")</f>
        <v/>
      </c>
      <c r="P53" t="str">
        <f>IF(AND(Analysis!$T57&gt;0,Analysis!AD57&gt;0), IF(Analysis!$T57&lt;Analysis!AD57,"YES","NO"), "")</f>
        <v/>
      </c>
      <c r="Q53" t="str">
        <f>IF(AND(Analysis!$T57&gt;0,Analysis!AE57&gt;0), IF(Analysis!$T57&lt;Analysis!AE57,"YES","NO"), "")</f>
        <v/>
      </c>
      <c r="R53" t="str">
        <f>IF(AND(Analysis!$T57&gt;0,Analysis!AF57&gt;0), IF(Analysis!$T57&lt;Analysis!AF57,"YES","NO"), "")</f>
        <v/>
      </c>
      <c r="S53" t="str">
        <f>IF(AND(Analysis!$T57&gt;0,Analysis!AG57&gt;0), IF(Analysis!$T57&lt;Analysis!AG57,"YES","NO"), "")</f>
        <v/>
      </c>
      <c r="T53" t="str">
        <f>IF(AND(Analysis!$T57&gt;0,Analysis!AH57&gt;0), IF(Analysis!$T57&lt;Analysis!AH57,"YES","NO"), "")</f>
        <v/>
      </c>
    </row>
    <row r="54" spans="2:20" x14ac:dyDescent="0.3">
      <c r="B54" t="str">
        <f>IF(AND(Analysis!$T58&gt;0,Analysis!P58&gt;0), IF(Analysis!$T58&lt;Analysis!P58,"YES","NO"), "")</f>
        <v/>
      </c>
      <c r="C54" t="str">
        <f>IF(AND(Analysis!$T58&gt;0,Analysis!Q58&gt;0), IF(Analysis!$T58&lt;Analysis!Q58,"YES","NO"), "")</f>
        <v/>
      </c>
      <c r="D54" t="str">
        <f>IF(AND(Analysis!$T58&gt;0,Analysis!R58&gt;0), IF(Analysis!$T58&lt;Analysis!R58,"YES","NO"), "")</f>
        <v/>
      </c>
      <c r="E54" t="str">
        <f>IF(AND(Analysis!$T58&gt;0,Analysis!S58&gt;0), IF(Analysis!$T58&lt;Analysis!S58,"YES","NO"), "")</f>
        <v/>
      </c>
      <c r="F54" t="str">
        <f>IF(AND(Analysis!$T58&gt;0,Analysis!T58&gt;0), IF(Analysis!$T58&lt;Analysis!T58,"YES","NO"), "")</f>
        <v/>
      </c>
      <c r="G54" t="str">
        <f>IF(AND(Analysis!$T58&gt;0,Analysis!U58&gt;0), IF(Analysis!$T58&lt;Analysis!U58,"YES","NO"), "")</f>
        <v/>
      </c>
      <c r="H54" t="str">
        <f>IF(AND(Analysis!$T58&gt;0,Analysis!V58&gt;0), IF(Analysis!$T58&lt;Analysis!V58,"YES","NO"), "")</f>
        <v/>
      </c>
      <c r="I54" t="str">
        <f>IF(AND(Analysis!$T58&gt;0,Analysis!W58&gt;0), IF(Analysis!$T58&lt;Analysis!W58,"YES","NO"), "")</f>
        <v/>
      </c>
      <c r="J54" t="str">
        <f>IF(AND(Analysis!$T58&gt;0,Analysis!X58&gt;0), IF(Analysis!$T58&lt;Analysis!X58,"YES","NO"), "")</f>
        <v/>
      </c>
      <c r="K54" t="str">
        <f>IF(AND(Analysis!$T58&gt;0,Analysis!Y58&gt;0), IF(Analysis!$T58&lt;Analysis!Y58,"YES","NO"), "")</f>
        <v/>
      </c>
      <c r="L54" t="str">
        <f>IF(AND(Analysis!$T58&gt;0,Analysis!Z58&gt;0), IF(Analysis!$T58&lt;Analysis!Z58,"YES","NO"), "")</f>
        <v/>
      </c>
      <c r="M54" t="str">
        <f>IF(AND(Analysis!$T58&gt;0,Analysis!AA58&gt;0), IF(Analysis!$T58&lt;Analysis!AA58,"YES","NO"), "")</f>
        <v/>
      </c>
      <c r="N54" t="str">
        <f>IF(AND(Analysis!$T58&gt;0,Analysis!AB58&gt;0), IF(Analysis!$T58&lt;Analysis!AB58,"YES","NO"), "")</f>
        <v/>
      </c>
      <c r="O54" t="str">
        <f>IF(AND(Analysis!$T58&gt;0,Analysis!AC58&gt;0), IF(Analysis!$T58&lt;Analysis!AC58,"YES","NO"), "")</f>
        <v/>
      </c>
      <c r="P54" t="str">
        <f>IF(AND(Analysis!$T58&gt;0,Analysis!AD58&gt;0), IF(Analysis!$T58&lt;Analysis!AD58,"YES","NO"), "")</f>
        <v/>
      </c>
      <c r="Q54" t="str">
        <f>IF(AND(Analysis!$T58&gt;0,Analysis!AE58&gt;0), IF(Analysis!$T58&lt;Analysis!AE58,"YES","NO"), "")</f>
        <v/>
      </c>
      <c r="R54" t="str">
        <f>IF(AND(Analysis!$T58&gt;0,Analysis!AF58&gt;0), IF(Analysis!$T58&lt;Analysis!AF58,"YES","NO"), "")</f>
        <v/>
      </c>
      <c r="S54" t="str">
        <f>IF(AND(Analysis!$T58&gt;0,Analysis!AG58&gt;0), IF(Analysis!$T58&lt;Analysis!AG58,"YES","NO"), "")</f>
        <v/>
      </c>
      <c r="T54" t="str">
        <f>IF(AND(Analysis!$T58&gt;0,Analysis!AH58&gt;0), IF(Analysis!$T58&lt;Analysis!AH58,"YES","NO"), "")</f>
        <v/>
      </c>
    </row>
    <row r="55" spans="2:20" x14ac:dyDescent="0.3">
      <c r="B55" t="str">
        <f>IF(AND(Analysis!$T59&gt;0,Analysis!P59&gt;0), IF(Analysis!$T59&lt;Analysis!P59,"YES","NO"), "")</f>
        <v/>
      </c>
      <c r="C55" t="str">
        <f>IF(AND(Analysis!$T59&gt;0,Analysis!Q59&gt;0), IF(Analysis!$T59&lt;Analysis!Q59,"YES","NO"), "")</f>
        <v/>
      </c>
      <c r="D55" t="str">
        <f>IF(AND(Analysis!$T59&gt;0,Analysis!R59&gt;0), IF(Analysis!$T59&lt;Analysis!R59,"YES","NO"), "")</f>
        <v/>
      </c>
      <c r="E55" t="str">
        <f>IF(AND(Analysis!$T59&gt;0,Analysis!S59&gt;0), IF(Analysis!$T59&lt;Analysis!S59,"YES","NO"), "")</f>
        <v/>
      </c>
      <c r="F55" t="str">
        <f>IF(AND(Analysis!$T59&gt;0,Analysis!T59&gt;0), IF(Analysis!$T59&lt;Analysis!T59,"YES","NO"), "")</f>
        <v/>
      </c>
      <c r="G55" t="str">
        <f>IF(AND(Analysis!$T59&gt;0,Analysis!U59&gt;0), IF(Analysis!$T59&lt;Analysis!U59,"YES","NO"), "")</f>
        <v/>
      </c>
      <c r="H55" t="str">
        <f>IF(AND(Analysis!$T59&gt;0,Analysis!V59&gt;0), IF(Analysis!$T59&lt;Analysis!V59,"YES","NO"), "")</f>
        <v/>
      </c>
      <c r="I55" t="str">
        <f>IF(AND(Analysis!$T59&gt;0,Analysis!W59&gt;0), IF(Analysis!$T59&lt;Analysis!W59,"YES","NO"), "")</f>
        <v/>
      </c>
      <c r="J55" t="str">
        <f>IF(AND(Analysis!$T59&gt;0,Analysis!X59&gt;0), IF(Analysis!$T59&lt;Analysis!X59,"YES","NO"), "")</f>
        <v/>
      </c>
      <c r="K55" t="str">
        <f>IF(AND(Analysis!$T59&gt;0,Analysis!Y59&gt;0), IF(Analysis!$T59&lt;Analysis!Y59,"YES","NO"), "")</f>
        <v/>
      </c>
      <c r="L55" t="str">
        <f>IF(AND(Analysis!$T59&gt;0,Analysis!Z59&gt;0), IF(Analysis!$T59&lt;Analysis!Z59,"YES","NO"), "")</f>
        <v/>
      </c>
      <c r="M55" t="str">
        <f>IF(AND(Analysis!$T59&gt;0,Analysis!AA59&gt;0), IF(Analysis!$T59&lt;Analysis!AA59,"YES","NO"), "")</f>
        <v/>
      </c>
      <c r="N55" t="str">
        <f>IF(AND(Analysis!$T59&gt;0,Analysis!AB59&gt;0), IF(Analysis!$T59&lt;Analysis!AB59,"YES","NO"), "")</f>
        <v/>
      </c>
      <c r="O55" t="str">
        <f>IF(AND(Analysis!$T59&gt;0,Analysis!AC59&gt;0), IF(Analysis!$T59&lt;Analysis!AC59,"YES","NO"), "")</f>
        <v/>
      </c>
      <c r="P55" t="str">
        <f>IF(AND(Analysis!$T59&gt;0,Analysis!AD59&gt;0), IF(Analysis!$T59&lt;Analysis!AD59,"YES","NO"), "")</f>
        <v/>
      </c>
      <c r="Q55" t="str">
        <f>IF(AND(Analysis!$T59&gt;0,Analysis!AE59&gt;0), IF(Analysis!$T59&lt;Analysis!AE59,"YES","NO"), "")</f>
        <v/>
      </c>
      <c r="R55" t="str">
        <f>IF(AND(Analysis!$T59&gt;0,Analysis!AF59&gt;0), IF(Analysis!$T59&lt;Analysis!AF59,"YES","NO"), "")</f>
        <v/>
      </c>
      <c r="S55" t="str">
        <f>IF(AND(Analysis!$T59&gt;0,Analysis!AG59&gt;0), IF(Analysis!$T59&lt;Analysis!AG59,"YES","NO"), "")</f>
        <v/>
      </c>
      <c r="T55" t="str">
        <f>IF(AND(Analysis!$T59&gt;0,Analysis!AH59&gt;0), IF(Analysis!$T59&lt;Analysis!AH59,"YES","NO"), "")</f>
        <v/>
      </c>
    </row>
    <row r="56" spans="2:20" x14ac:dyDescent="0.3">
      <c r="B56" t="str">
        <f>IF(AND(Analysis!$T60&gt;0,Analysis!P60&gt;0), IF(Analysis!$T60&lt;Analysis!P60,"YES","NO"), "")</f>
        <v/>
      </c>
      <c r="C56" t="str">
        <f>IF(AND(Analysis!$T60&gt;0,Analysis!Q60&gt;0), IF(Analysis!$T60&lt;Analysis!Q60,"YES","NO"), "")</f>
        <v/>
      </c>
      <c r="D56" t="str">
        <f>IF(AND(Analysis!$T60&gt;0,Analysis!R60&gt;0), IF(Analysis!$T60&lt;Analysis!R60,"YES","NO"), "")</f>
        <v/>
      </c>
      <c r="E56" t="str">
        <f>IF(AND(Analysis!$T60&gt;0,Analysis!S60&gt;0), IF(Analysis!$T60&lt;Analysis!S60,"YES","NO"), "")</f>
        <v/>
      </c>
      <c r="F56" t="str">
        <f>IF(AND(Analysis!$T60&gt;0,Analysis!T60&gt;0), IF(Analysis!$T60&lt;Analysis!T60,"YES","NO"), "")</f>
        <v/>
      </c>
      <c r="G56" t="str">
        <f>IF(AND(Analysis!$T60&gt;0,Analysis!U60&gt;0), IF(Analysis!$T60&lt;Analysis!U60,"YES","NO"), "")</f>
        <v/>
      </c>
      <c r="H56" t="str">
        <f>IF(AND(Analysis!$T60&gt;0,Analysis!V60&gt;0), IF(Analysis!$T60&lt;Analysis!V60,"YES","NO"), "")</f>
        <v/>
      </c>
      <c r="I56" t="str">
        <f>IF(AND(Analysis!$T60&gt;0,Analysis!W60&gt;0), IF(Analysis!$T60&lt;Analysis!W60,"YES","NO"), "")</f>
        <v/>
      </c>
      <c r="J56" t="str">
        <f>IF(AND(Analysis!$T60&gt;0,Analysis!X60&gt;0), IF(Analysis!$T60&lt;Analysis!X60,"YES","NO"), "")</f>
        <v/>
      </c>
      <c r="K56" t="str">
        <f>IF(AND(Analysis!$T60&gt;0,Analysis!Y60&gt;0), IF(Analysis!$T60&lt;Analysis!Y60,"YES","NO"), "")</f>
        <v/>
      </c>
      <c r="L56" t="str">
        <f>IF(AND(Analysis!$T60&gt;0,Analysis!Z60&gt;0), IF(Analysis!$T60&lt;Analysis!Z60,"YES","NO"), "")</f>
        <v/>
      </c>
      <c r="M56" t="str">
        <f>IF(AND(Analysis!$T60&gt;0,Analysis!AA60&gt;0), IF(Analysis!$T60&lt;Analysis!AA60,"YES","NO"), "")</f>
        <v/>
      </c>
      <c r="N56" t="str">
        <f>IF(AND(Analysis!$T60&gt;0,Analysis!AB60&gt;0), IF(Analysis!$T60&lt;Analysis!AB60,"YES","NO"), "")</f>
        <v/>
      </c>
      <c r="O56" t="str">
        <f>IF(AND(Analysis!$T60&gt;0,Analysis!AC60&gt;0), IF(Analysis!$T60&lt;Analysis!AC60,"YES","NO"), "")</f>
        <v/>
      </c>
      <c r="P56" t="str">
        <f>IF(AND(Analysis!$T60&gt;0,Analysis!AD60&gt;0), IF(Analysis!$T60&lt;Analysis!AD60,"YES","NO"), "")</f>
        <v/>
      </c>
      <c r="Q56" t="str">
        <f>IF(AND(Analysis!$T60&gt;0,Analysis!AE60&gt;0), IF(Analysis!$T60&lt;Analysis!AE60,"YES","NO"), "")</f>
        <v/>
      </c>
      <c r="R56" t="str">
        <f>IF(AND(Analysis!$T60&gt;0,Analysis!AF60&gt;0), IF(Analysis!$T60&lt;Analysis!AF60,"YES","NO"), "")</f>
        <v/>
      </c>
      <c r="S56" t="str">
        <f>IF(AND(Analysis!$T60&gt;0,Analysis!AG60&gt;0), IF(Analysis!$T60&lt;Analysis!AG60,"YES","NO"), "")</f>
        <v/>
      </c>
      <c r="T56" t="str">
        <f>IF(AND(Analysis!$T60&gt;0,Analysis!AH60&gt;0), IF(Analysis!$T60&lt;Analysis!AH60,"YES","NO"), "")</f>
        <v/>
      </c>
    </row>
    <row r="57" spans="2:20" x14ac:dyDescent="0.3">
      <c r="B57" t="str">
        <f>IF(AND(Analysis!$T61&gt;0,Analysis!P61&gt;0), IF(Analysis!$T61&lt;Analysis!P61,"YES","NO"), "")</f>
        <v/>
      </c>
      <c r="C57" t="str">
        <f>IF(AND(Analysis!$T61&gt;0,Analysis!Q61&gt;0), IF(Analysis!$T61&lt;Analysis!Q61,"YES","NO"), "")</f>
        <v/>
      </c>
      <c r="D57" t="str">
        <f>IF(AND(Analysis!$T61&gt;0,Analysis!R61&gt;0), IF(Analysis!$T61&lt;Analysis!R61,"YES","NO"), "")</f>
        <v/>
      </c>
      <c r="E57" t="str">
        <f>IF(AND(Analysis!$T61&gt;0,Analysis!S61&gt;0), IF(Analysis!$T61&lt;Analysis!S61,"YES","NO"), "")</f>
        <v/>
      </c>
      <c r="F57" t="str">
        <f>IF(AND(Analysis!$T61&gt;0,Analysis!T61&gt;0), IF(Analysis!$T61&lt;Analysis!T61,"YES","NO"), "")</f>
        <v/>
      </c>
      <c r="G57" t="str">
        <f>IF(AND(Analysis!$T61&gt;0,Analysis!U61&gt;0), IF(Analysis!$T61&lt;Analysis!U61,"YES","NO"), "")</f>
        <v/>
      </c>
      <c r="H57" t="str">
        <f>IF(AND(Analysis!$T61&gt;0,Analysis!V61&gt;0), IF(Analysis!$T61&lt;Analysis!V61,"YES","NO"), "")</f>
        <v/>
      </c>
      <c r="I57" t="str">
        <f>IF(AND(Analysis!$T61&gt;0,Analysis!W61&gt;0), IF(Analysis!$T61&lt;Analysis!W61,"YES","NO"), "")</f>
        <v/>
      </c>
      <c r="J57" t="str">
        <f>IF(AND(Analysis!$T61&gt;0,Analysis!X61&gt;0), IF(Analysis!$T61&lt;Analysis!X61,"YES","NO"), "")</f>
        <v/>
      </c>
      <c r="K57" t="str">
        <f>IF(AND(Analysis!$T61&gt;0,Analysis!Y61&gt;0), IF(Analysis!$T61&lt;Analysis!Y61,"YES","NO"), "")</f>
        <v/>
      </c>
      <c r="L57" t="str">
        <f>IF(AND(Analysis!$T61&gt;0,Analysis!Z61&gt;0), IF(Analysis!$T61&lt;Analysis!Z61,"YES","NO"), "")</f>
        <v/>
      </c>
      <c r="M57" t="str">
        <f>IF(AND(Analysis!$T61&gt;0,Analysis!AA61&gt;0), IF(Analysis!$T61&lt;Analysis!AA61,"YES","NO"), "")</f>
        <v/>
      </c>
      <c r="N57" t="str">
        <f>IF(AND(Analysis!$T61&gt;0,Analysis!AB61&gt;0), IF(Analysis!$T61&lt;Analysis!AB61,"YES","NO"), "")</f>
        <v/>
      </c>
      <c r="O57" t="str">
        <f>IF(AND(Analysis!$T61&gt;0,Analysis!AC61&gt;0), IF(Analysis!$T61&lt;Analysis!AC61,"YES","NO"), "")</f>
        <v/>
      </c>
      <c r="P57" t="str">
        <f>IF(AND(Analysis!$T61&gt;0,Analysis!AD61&gt;0), IF(Analysis!$T61&lt;Analysis!AD61,"YES","NO"), "")</f>
        <v/>
      </c>
      <c r="Q57" t="str">
        <f>IF(AND(Analysis!$T61&gt;0,Analysis!AE61&gt;0), IF(Analysis!$T61&lt;Analysis!AE61,"YES","NO"), "")</f>
        <v/>
      </c>
      <c r="R57" t="str">
        <f>IF(AND(Analysis!$T61&gt;0,Analysis!AF61&gt;0), IF(Analysis!$T61&lt;Analysis!AF61,"YES","NO"), "")</f>
        <v/>
      </c>
      <c r="S57" t="str">
        <f>IF(AND(Analysis!$T61&gt;0,Analysis!AG61&gt;0), IF(Analysis!$T61&lt;Analysis!AG61,"YES","NO"), "")</f>
        <v/>
      </c>
      <c r="T57" t="str">
        <f>IF(AND(Analysis!$T61&gt;0,Analysis!AH61&gt;0), IF(Analysis!$T61&lt;Analysis!AH61,"YES","NO"), "")</f>
        <v/>
      </c>
    </row>
    <row r="58" spans="2:20" x14ac:dyDescent="0.3">
      <c r="B58" t="str">
        <f>IF(AND(Analysis!$T62&gt;0,Analysis!P62&gt;0), IF(Analysis!$T62&lt;Analysis!P62,"YES","NO"), "")</f>
        <v/>
      </c>
      <c r="C58" t="str">
        <f>IF(AND(Analysis!$T62&gt;0,Analysis!Q62&gt;0), IF(Analysis!$T62&lt;Analysis!Q62,"YES","NO"), "")</f>
        <v/>
      </c>
      <c r="D58" t="str">
        <f>IF(AND(Analysis!$T62&gt;0,Analysis!R62&gt;0), IF(Analysis!$T62&lt;Analysis!R62,"YES","NO"), "")</f>
        <v/>
      </c>
      <c r="E58" t="str">
        <f>IF(AND(Analysis!$T62&gt;0,Analysis!S62&gt;0), IF(Analysis!$T62&lt;Analysis!S62,"YES","NO"), "")</f>
        <v/>
      </c>
      <c r="F58" t="str">
        <f>IF(AND(Analysis!$T62&gt;0,Analysis!T62&gt;0), IF(Analysis!$T62&lt;Analysis!T62,"YES","NO"), "")</f>
        <v/>
      </c>
      <c r="G58" t="str">
        <f>IF(AND(Analysis!$T62&gt;0,Analysis!U62&gt;0), IF(Analysis!$T62&lt;Analysis!U62,"YES","NO"), "")</f>
        <v/>
      </c>
      <c r="H58" t="str">
        <f>IF(AND(Analysis!$T62&gt;0,Analysis!V62&gt;0), IF(Analysis!$T62&lt;Analysis!V62,"YES","NO"), "")</f>
        <v/>
      </c>
      <c r="I58" t="str">
        <f>IF(AND(Analysis!$T62&gt;0,Analysis!W62&gt;0), IF(Analysis!$T62&lt;Analysis!W62,"YES","NO"), "")</f>
        <v/>
      </c>
      <c r="J58" t="str">
        <f>IF(AND(Analysis!$T62&gt;0,Analysis!X62&gt;0), IF(Analysis!$T62&lt;Analysis!X62,"YES","NO"), "")</f>
        <v/>
      </c>
      <c r="K58" t="str">
        <f>IF(AND(Analysis!$T62&gt;0,Analysis!Y62&gt;0), IF(Analysis!$T62&lt;Analysis!Y62,"YES","NO"), "")</f>
        <v/>
      </c>
      <c r="L58" t="str">
        <f>IF(AND(Analysis!$T62&gt;0,Analysis!Z62&gt;0), IF(Analysis!$T62&lt;Analysis!Z62,"YES","NO"), "")</f>
        <v/>
      </c>
      <c r="M58" t="str">
        <f>IF(AND(Analysis!$T62&gt;0,Analysis!AA62&gt;0), IF(Analysis!$T62&lt;Analysis!AA62,"YES","NO"), "")</f>
        <v/>
      </c>
      <c r="N58" t="str">
        <f>IF(AND(Analysis!$T62&gt;0,Analysis!AB62&gt;0), IF(Analysis!$T62&lt;Analysis!AB62,"YES","NO"), "")</f>
        <v/>
      </c>
      <c r="O58" t="str">
        <f>IF(AND(Analysis!$T62&gt;0,Analysis!AC62&gt;0), IF(Analysis!$T62&lt;Analysis!AC62,"YES","NO"), "")</f>
        <v/>
      </c>
      <c r="P58" t="str">
        <f>IF(AND(Analysis!$T62&gt;0,Analysis!AD62&gt;0), IF(Analysis!$T62&lt;Analysis!AD62,"YES","NO"), "")</f>
        <v/>
      </c>
      <c r="Q58" t="str">
        <f>IF(AND(Analysis!$T62&gt;0,Analysis!AE62&gt;0), IF(Analysis!$T62&lt;Analysis!AE62,"YES","NO"), "")</f>
        <v/>
      </c>
      <c r="R58" t="str">
        <f>IF(AND(Analysis!$T62&gt;0,Analysis!AF62&gt;0), IF(Analysis!$T62&lt;Analysis!AF62,"YES","NO"), "")</f>
        <v/>
      </c>
      <c r="S58" t="str">
        <f>IF(AND(Analysis!$T62&gt;0,Analysis!AG62&gt;0), IF(Analysis!$T62&lt;Analysis!AG62,"YES","NO"), "")</f>
        <v/>
      </c>
      <c r="T58" t="str">
        <f>IF(AND(Analysis!$T62&gt;0,Analysis!AH62&gt;0), IF(Analysis!$T62&lt;Analysis!AH62,"YES","NO"), "")</f>
        <v/>
      </c>
    </row>
    <row r="59" spans="2:20" x14ac:dyDescent="0.3">
      <c r="B59" t="str">
        <f>IF(AND(Analysis!$T63&gt;0,Analysis!P63&gt;0), IF(Analysis!$T63&lt;Analysis!P63,"YES","NO"), "")</f>
        <v/>
      </c>
      <c r="C59" t="str">
        <f>IF(AND(Analysis!$T63&gt;0,Analysis!Q63&gt;0), IF(Analysis!$T63&lt;Analysis!Q63,"YES","NO"), "")</f>
        <v/>
      </c>
      <c r="D59" t="str">
        <f>IF(AND(Analysis!$T63&gt;0,Analysis!R63&gt;0), IF(Analysis!$T63&lt;Analysis!R63,"YES","NO"), "")</f>
        <v/>
      </c>
      <c r="E59" t="str">
        <f>IF(AND(Analysis!$T63&gt;0,Analysis!S63&gt;0), IF(Analysis!$T63&lt;Analysis!S63,"YES","NO"), "")</f>
        <v/>
      </c>
      <c r="F59" t="str">
        <f>IF(AND(Analysis!$T63&gt;0,Analysis!T63&gt;0), IF(Analysis!$T63&lt;Analysis!T63,"YES","NO"), "")</f>
        <v/>
      </c>
      <c r="G59" t="str">
        <f>IF(AND(Analysis!$T63&gt;0,Analysis!U63&gt;0), IF(Analysis!$T63&lt;Analysis!U63,"YES","NO"), "")</f>
        <v/>
      </c>
      <c r="H59" t="str">
        <f>IF(AND(Analysis!$T63&gt;0,Analysis!V63&gt;0), IF(Analysis!$T63&lt;Analysis!V63,"YES","NO"), "")</f>
        <v/>
      </c>
      <c r="I59" t="str">
        <f>IF(AND(Analysis!$T63&gt;0,Analysis!W63&gt;0), IF(Analysis!$T63&lt;Analysis!W63,"YES","NO"), "")</f>
        <v/>
      </c>
      <c r="J59" t="str">
        <f>IF(AND(Analysis!$T63&gt;0,Analysis!X63&gt;0), IF(Analysis!$T63&lt;Analysis!X63,"YES","NO"), "")</f>
        <v/>
      </c>
      <c r="K59" t="str">
        <f>IF(AND(Analysis!$T63&gt;0,Analysis!Y63&gt;0), IF(Analysis!$T63&lt;Analysis!Y63,"YES","NO"), "")</f>
        <v/>
      </c>
      <c r="L59" t="str">
        <f>IF(AND(Analysis!$T63&gt;0,Analysis!Z63&gt;0), IF(Analysis!$T63&lt;Analysis!Z63,"YES","NO"), "")</f>
        <v/>
      </c>
      <c r="M59" t="str">
        <f>IF(AND(Analysis!$T63&gt;0,Analysis!AA63&gt;0), IF(Analysis!$T63&lt;Analysis!AA63,"YES","NO"), "")</f>
        <v/>
      </c>
      <c r="N59" t="str">
        <f>IF(AND(Analysis!$T63&gt;0,Analysis!AB63&gt;0), IF(Analysis!$T63&lt;Analysis!AB63,"YES","NO"), "")</f>
        <v/>
      </c>
      <c r="O59" t="str">
        <f>IF(AND(Analysis!$T63&gt;0,Analysis!AC63&gt;0), IF(Analysis!$T63&lt;Analysis!AC63,"YES","NO"), "")</f>
        <v/>
      </c>
      <c r="P59" t="str">
        <f>IF(AND(Analysis!$T63&gt;0,Analysis!AD63&gt;0), IF(Analysis!$T63&lt;Analysis!AD63,"YES","NO"), "")</f>
        <v/>
      </c>
      <c r="Q59" t="str">
        <f>IF(AND(Analysis!$T63&gt;0,Analysis!AE63&gt;0), IF(Analysis!$T63&lt;Analysis!AE63,"YES","NO"), "")</f>
        <v/>
      </c>
      <c r="R59" t="str">
        <f>IF(AND(Analysis!$T63&gt;0,Analysis!AF63&gt;0), IF(Analysis!$T63&lt;Analysis!AF63,"YES","NO"), "")</f>
        <v/>
      </c>
      <c r="S59" t="str">
        <f>IF(AND(Analysis!$T63&gt;0,Analysis!AG63&gt;0), IF(Analysis!$T63&lt;Analysis!AG63,"YES","NO"), "")</f>
        <v/>
      </c>
      <c r="T59" t="str">
        <f>IF(AND(Analysis!$T63&gt;0,Analysis!AH63&gt;0), IF(Analysis!$T63&lt;Analysis!AH63,"YES","NO"), "")</f>
        <v/>
      </c>
    </row>
    <row r="60" spans="2:20" x14ac:dyDescent="0.3">
      <c r="B60" t="str">
        <f>IF(AND(Analysis!$T64&gt;0,Analysis!P64&gt;0), IF(Analysis!$T64&lt;Analysis!P64,"YES","NO"), "")</f>
        <v/>
      </c>
      <c r="C60" t="str">
        <f>IF(AND(Analysis!$T64&gt;0,Analysis!Q64&gt;0), IF(Analysis!$T64&lt;Analysis!Q64,"YES","NO"), "")</f>
        <v/>
      </c>
      <c r="D60" t="str">
        <f>IF(AND(Analysis!$T64&gt;0,Analysis!R64&gt;0), IF(Analysis!$T64&lt;Analysis!R64,"YES","NO"), "")</f>
        <v/>
      </c>
      <c r="E60" t="str">
        <f>IF(AND(Analysis!$T64&gt;0,Analysis!S64&gt;0), IF(Analysis!$T64&lt;Analysis!S64,"YES","NO"), "")</f>
        <v/>
      </c>
      <c r="F60" t="str">
        <f>IF(AND(Analysis!$T64&gt;0,Analysis!T64&gt;0), IF(Analysis!$T64&lt;Analysis!T64,"YES","NO"), "")</f>
        <v/>
      </c>
      <c r="G60" t="str">
        <f>IF(AND(Analysis!$T64&gt;0,Analysis!U64&gt;0), IF(Analysis!$T64&lt;Analysis!U64,"YES","NO"), "")</f>
        <v/>
      </c>
      <c r="H60" t="str">
        <f>IF(AND(Analysis!$T64&gt;0,Analysis!V64&gt;0), IF(Analysis!$T64&lt;Analysis!V64,"YES","NO"), "")</f>
        <v/>
      </c>
      <c r="I60" t="str">
        <f>IF(AND(Analysis!$T64&gt;0,Analysis!W64&gt;0), IF(Analysis!$T64&lt;Analysis!W64,"YES","NO"), "")</f>
        <v/>
      </c>
      <c r="J60" t="str">
        <f>IF(AND(Analysis!$T64&gt;0,Analysis!X64&gt;0), IF(Analysis!$T64&lt;Analysis!X64,"YES","NO"), "")</f>
        <v/>
      </c>
      <c r="K60" t="str">
        <f>IF(AND(Analysis!$T64&gt;0,Analysis!Y64&gt;0), IF(Analysis!$T64&lt;Analysis!Y64,"YES","NO"), "")</f>
        <v/>
      </c>
      <c r="L60" t="str">
        <f>IF(AND(Analysis!$T64&gt;0,Analysis!Z64&gt;0), IF(Analysis!$T64&lt;Analysis!Z64,"YES","NO"), "")</f>
        <v/>
      </c>
      <c r="M60" t="str">
        <f>IF(AND(Analysis!$T64&gt;0,Analysis!AA64&gt;0), IF(Analysis!$T64&lt;Analysis!AA64,"YES","NO"), "")</f>
        <v/>
      </c>
      <c r="N60" t="str">
        <f>IF(AND(Analysis!$T64&gt;0,Analysis!AB64&gt;0), IF(Analysis!$T64&lt;Analysis!AB64,"YES","NO"), "")</f>
        <v/>
      </c>
      <c r="O60" t="str">
        <f>IF(AND(Analysis!$T64&gt;0,Analysis!AC64&gt;0), IF(Analysis!$T64&lt;Analysis!AC64,"YES","NO"), "")</f>
        <v/>
      </c>
      <c r="P60" t="str">
        <f>IF(AND(Analysis!$T64&gt;0,Analysis!AD64&gt;0), IF(Analysis!$T64&lt;Analysis!AD64,"YES","NO"), "")</f>
        <v/>
      </c>
      <c r="Q60" t="str">
        <f>IF(AND(Analysis!$T64&gt;0,Analysis!AE64&gt;0), IF(Analysis!$T64&lt;Analysis!AE64,"YES","NO"), "")</f>
        <v/>
      </c>
      <c r="R60" t="str">
        <f>IF(AND(Analysis!$T64&gt;0,Analysis!AF64&gt;0), IF(Analysis!$T64&lt;Analysis!AF64,"YES","NO"), "")</f>
        <v/>
      </c>
      <c r="S60" t="str">
        <f>IF(AND(Analysis!$T64&gt;0,Analysis!AG64&gt;0), IF(Analysis!$T64&lt;Analysis!AG64,"YES","NO"), "")</f>
        <v/>
      </c>
      <c r="T60" t="str">
        <f>IF(AND(Analysis!$T64&gt;0,Analysis!AH64&gt;0), IF(Analysis!$T64&lt;Analysis!AH64,"YES","NO"), "")</f>
        <v/>
      </c>
    </row>
    <row r="61" spans="2:20" x14ac:dyDescent="0.3">
      <c r="B61" t="str">
        <f>IF(AND(Analysis!$T65&gt;0,Analysis!P65&gt;0), IF(Analysis!$T65&lt;Analysis!P65,"YES","NO"), "")</f>
        <v/>
      </c>
      <c r="C61" t="str">
        <f>IF(AND(Analysis!$T65&gt;0,Analysis!Q65&gt;0), IF(Analysis!$T65&lt;Analysis!Q65,"YES","NO"), "")</f>
        <v/>
      </c>
      <c r="D61" t="str">
        <f>IF(AND(Analysis!$T65&gt;0,Analysis!R65&gt;0), IF(Analysis!$T65&lt;Analysis!R65,"YES","NO"), "")</f>
        <v/>
      </c>
      <c r="E61" t="str">
        <f>IF(AND(Analysis!$T65&gt;0,Analysis!S65&gt;0), IF(Analysis!$T65&lt;Analysis!S65,"YES","NO"), "")</f>
        <v/>
      </c>
      <c r="F61" t="str">
        <f>IF(AND(Analysis!$T65&gt;0,Analysis!T65&gt;0), IF(Analysis!$T65&lt;Analysis!T65,"YES","NO"), "")</f>
        <v/>
      </c>
      <c r="G61" t="str">
        <f>IF(AND(Analysis!$T65&gt;0,Analysis!U65&gt;0), IF(Analysis!$T65&lt;Analysis!U65,"YES","NO"), "")</f>
        <v/>
      </c>
      <c r="H61" t="str">
        <f>IF(AND(Analysis!$T65&gt;0,Analysis!V65&gt;0), IF(Analysis!$T65&lt;Analysis!V65,"YES","NO"), "")</f>
        <v/>
      </c>
      <c r="I61" t="str">
        <f>IF(AND(Analysis!$T65&gt;0,Analysis!W65&gt;0), IF(Analysis!$T65&lt;Analysis!W65,"YES","NO"), "")</f>
        <v/>
      </c>
      <c r="J61" t="str">
        <f>IF(AND(Analysis!$T65&gt;0,Analysis!X65&gt;0), IF(Analysis!$T65&lt;Analysis!X65,"YES","NO"), "")</f>
        <v/>
      </c>
      <c r="K61" t="str">
        <f>IF(AND(Analysis!$T65&gt;0,Analysis!Y65&gt;0), IF(Analysis!$T65&lt;Analysis!Y65,"YES","NO"), "")</f>
        <v/>
      </c>
      <c r="L61" t="str">
        <f>IF(AND(Analysis!$T65&gt;0,Analysis!Z65&gt;0), IF(Analysis!$T65&lt;Analysis!Z65,"YES","NO"), "")</f>
        <v/>
      </c>
      <c r="M61" t="str">
        <f>IF(AND(Analysis!$T65&gt;0,Analysis!AA65&gt;0), IF(Analysis!$T65&lt;Analysis!AA65,"YES","NO"), "")</f>
        <v/>
      </c>
      <c r="N61" t="str">
        <f>IF(AND(Analysis!$T65&gt;0,Analysis!AB65&gt;0), IF(Analysis!$T65&lt;Analysis!AB65,"YES","NO"), "")</f>
        <v/>
      </c>
      <c r="O61" t="str">
        <f>IF(AND(Analysis!$T65&gt;0,Analysis!AC65&gt;0), IF(Analysis!$T65&lt;Analysis!AC65,"YES","NO"), "")</f>
        <v/>
      </c>
      <c r="P61" t="str">
        <f>IF(AND(Analysis!$T65&gt;0,Analysis!AD65&gt;0), IF(Analysis!$T65&lt;Analysis!AD65,"YES","NO"), "")</f>
        <v/>
      </c>
      <c r="Q61" t="str">
        <f>IF(AND(Analysis!$T65&gt;0,Analysis!AE65&gt;0), IF(Analysis!$T65&lt;Analysis!AE65,"YES","NO"), "")</f>
        <v/>
      </c>
      <c r="R61" t="str">
        <f>IF(AND(Analysis!$T65&gt;0,Analysis!AF65&gt;0), IF(Analysis!$T65&lt;Analysis!AF65,"YES","NO"), "")</f>
        <v/>
      </c>
      <c r="S61" t="str">
        <f>IF(AND(Analysis!$T65&gt;0,Analysis!AG65&gt;0), IF(Analysis!$T65&lt;Analysis!AG65,"YES","NO"), "")</f>
        <v/>
      </c>
      <c r="T61" t="str">
        <f>IF(AND(Analysis!$T65&gt;0,Analysis!AH65&gt;0), IF(Analysis!$T65&lt;Analysis!AH65,"YES","NO"), "")</f>
        <v/>
      </c>
    </row>
    <row r="62" spans="2:20" x14ac:dyDescent="0.3">
      <c r="B62" t="str">
        <f>IF(AND(Analysis!$T66&gt;0,Analysis!P66&gt;0), IF(Analysis!$T66&lt;Analysis!P66,"YES","NO"), "")</f>
        <v/>
      </c>
      <c r="C62" t="str">
        <f>IF(AND(Analysis!$T66&gt;0,Analysis!Q66&gt;0), IF(Analysis!$T66&lt;Analysis!Q66,"YES","NO"), "")</f>
        <v/>
      </c>
      <c r="D62" t="str">
        <f>IF(AND(Analysis!$T66&gt;0,Analysis!R66&gt;0), IF(Analysis!$T66&lt;Analysis!R66,"YES","NO"), "")</f>
        <v/>
      </c>
      <c r="E62" t="str">
        <f>IF(AND(Analysis!$T66&gt;0,Analysis!S66&gt;0), IF(Analysis!$T66&lt;Analysis!S66,"YES","NO"), "")</f>
        <v/>
      </c>
      <c r="F62" t="str">
        <f>IF(AND(Analysis!$T66&gt;0,Analysis!T66&gt;0), IF(Analysis!$T66&lt;Analysis!T66,"YES","NO"), "")</f>
        <v/>
      </c>
      <c r="G62" t="str">
        <f>IF(AND(Analysis!$T66&gt;0,Analysis!U66&gt;0), IF(Analysis!$T66&lt;Analysis!U66,"YES","NO"), "")</f>
        <v/>
      </c>
      <c r="H62" t="str">
        <f>IF(AND(Analysis!$T66&gt;0,Analysis!V66&gt;0), IF(Analysis!$T66&lt;Analysis!V66,"YES","NO"), "")</f>
        <v/>
      </c>
      <c r="I62" t="str">
        <f>IF(AND(Analysis!$T66&gt;0,Analysis!W66&gt;0), IF(Analysis!$T66&lt;Analysis!W66,"YES","NO"), "")</f>
        <v/>
      </c>
      <c r="J62" t="str">
        <f>IF(AND(Analysis!$T66&gt;0,Analysis!X66&gt;0), IF(Analysis!$T66&lt;Analysis!X66,"YES","NO"), "")</f>
        <v/>
      </c>
      <c r="K62" t="str">
        <f>IF(AND(Analysis!$T66&gt;0,Analysis!Y66&gt;0), IF(Analysis!$T66&lt;Analysis!Y66,"YES","NO"), "")</f>
        <v/>
      </c>
      <c r="L62" t="str">
        <f>IF(AND(Analysis!$T66&gt;0,Analysis!Z66&gt;0), IF(Analysis!$T66&lt;Analysis!Z66,"YES","NO"), "")</f>
        <v/>
      </c>
      <c r="M62" t="str">
        <f>IF(AND(Analysis!$T66&gt;0,Analysis!AA66&gt;0), IF(Analysis!$T66&lt;Analysis!AA66,"YES","NO"), "")</f>
        <v/>
      </c>
      <c r="N62" t="str">
        <f>IF(AND(Analysis!$T66&gt;0,Analysis!AB66&gt;0), IF(Analysis!$T66&lt;Analysis!AB66,"YES","NO"), "")</f>
        <v/>
      </c>
      <c r="O62" t="str">
        <f>IF(AND(Analysis!$T66&gt;0,Analysis!AC66&gt;0), IF(Analysis!$T66&lt;Analysis!AC66,"YES","NO"), "")</f>
        <v/>
      </c>
      <c r="P62" t="str">
        <f>IF(AND(Analysis!$T66&gt;0,Analysis!AD66&gt;0), IF(Analysis!$T66&lt;Analysis!AD66,"YES","NO"), "")</f>
        <v/>
      </c>
      <c r="Q62" t="str">
        <f>IF(AND(Analysis!$T66&gt;0,Analysis!AE66&gt;0), IF(Analysis!$T66&lt;Analysis!AE66,"YES","NO"), "")</f>
        <v/>
      </c>
      <c r="R62" t="str">
        <f>IF(AND(Analysis!$T66&gt;0,Analysis!AF66&gt;0), IF(Analysis!$T66&lt;Analysis!AF66,"YES","NO"), "")</f>
        <v/>
      </c>
      <c r="S62" t="str">
        <f>IF(AND(Analysis!$T66&gt;0,Analysis!AG66&gt;0), IF(Analysis!$T66&lt;Analysis!AG66,"YES","NO"), "")</f>
        <v/>
      </c>
      <c r="T62" t="str">
        <f>IF(AND(Analysis!$T66&gt;0,Analysis!AH66&gt;0), IF(Analysis!$T66&lt;Analysis!AH66,"YES","NO"), "")</f>
        <v/>
      </c>
    </row>
    <row r="63" spans="2:20" x14ac:dyDescent="0.3">
      <c r="B63" t="str">
        <f>IF(AND(Analysis!$T67&gt;0,Analysis!P67&gt;0), IF(Analysis!$T67&lt;Analysis!P67,"YES","NO"), "")</f>
        <v/>
      </c>
      <c r="C63" t="str">
        <f>IF(AND(Analysis!$T67&gt;0,Analysis!Q67&gt;0), IF(Analysis!$T67&lt;Analysis!Q67,"YES","NO"), "")</f>
        <v/>
      </c>
      <c r="D63" t="str">
        <f>IF(AND(Analysis!$T67&gt;0,Analysis!R67&gt;0), IF(Analysis!$T67&lt;Analysis!R67,"YES","NO"), "")</f>
        <v/>
      </c>
      <c r="E63" t="str">
        <f>IF(AND(Analysis!$T67&gt;0,Analysis!S67&gt;0), IF(Analysis!$T67&lt;Analysis!S67,"YES","NO"), "")</f>
        <v/>
      </c>
      <c r="F63" t="str">
        <f>IF(AND(Analysis!$T67&gt;0,Analysis!T67&gt;0), IF(Analysis!$T67&lt;Analysis!T67,"YES","NO"), "")</f>
        <v/>
      </c>
      <c r="G63" t="str">
        <f>IF(AND(Analysis!$T67&gt;0,Analysis!U67&gt;0), IF(Analysis!$T67&lt;Analysis!U67,"YES","NO"), "")</f>
        <v/>
      </c>
      <c r="H63" t="str">
        <f>IF(AND(Analysis!$T67&gt;0,Analysis!V67&gt;0), IF(Analysis!$T67&lt;Analysis!V67,"YES","NO"), "")</f>
        <v/>
      </c>
      <c r="I63" t="str">
        <f>IF(AND(Analysis!$T67&gt;0,Analysis!W67&gt;0), IF(Analysis!$T67&lt;Analysis!W67,"YES","NO"), "")</f>
        <v/>
      </c>
      <c r="J63" t="str">
        <f>IF(AND(Analysis!$T67&gt;0,Analysis!X67&gt;0), IF(Analysis!$T67&lt;Analysis!X67,"YES","NO"), "")</f>
        <v/>
      </c>
      <c r="K63" t="str">
        <f>IF(AND(Analysis!$T67&gt;0,Analysis!Y67&gt;0), IF(Analysis!$T67&lt;Analysis!Y67,"YES","NO"), "")</f>
        <v/>
      </c>
      <c r="L63" t="str">
        <f>IF(AND(Analysis!$T67&gt;0,Analysis!Z67&gt;0), IF(Analysis!$T67&lt;Analysis!Z67,"YES","NO"), "")</f>
        <v/>
      </c>
      <c r="M63" t="str">
        <f>IF(AND(Analysis!$T67&gt;0,Analysis!AA67&gt;0), IF(Analysis!$T67&lt;Analysis!AA67,"YES","NO"), "")</f>
        <v/>
      </c>
      <c r="N63" t="str">
        <f>IF(AND(Analysis!$T67&gt;0,Analysis!AB67&gt;0), IF(Analysis!$T67&lt;Analysis!AB67,"YES","NO"), "")</f>
        <v/>
      </c>
      <c r="O63" t="str">
        <f>IF(AND(Analysis!$T67&gt;0,Analysis!AC67&gt;0), IF(Analysis!$T67&lt;Analysis!AC67,"YES","NO"), "")</f>
        <v/>
      </c>
      <c r="P63" t="str">
        <f>IF(AND(Analysis!$T67&gt;0,Analysis!AD67&gt;0), IF(Analysis!$T67&lt;Analysis!AD67,"YES","NO"), "")</f>
        <v/>
      </c>
      <c r="Q63" t="str">
        <f>IF(AND(Analysis!$T67&gt;0,Analysis!AE67&gt;0), IF(Analysis!$T67&lt;Analysis!AE67,"YES","NO"), "")</f>
        <v/>
      </c>
      <c r="R63" t="str">
        <f>IF(AND(Analysis!$T67&gt;0,Analysis!AF67&gt;0), IF(Analysis!$T67&lt;Analysis!AF67,"YES","NO"), "")</f>
        <v/>
      </c>
      <c r="S63" t="str">
        <f>IF(AND(Analysis!$T67&gt;0,Analysis!AG67&gt;0), IF(Analysis!$T67&lt;Analysis!AG67,"YES","NO"), "")</f>
        <v/>
      </c>
      <c r="T63" t="str">
        <f>IF(AND(Analysis!$T67&gt;0,Analysis!AH67&gt;0), IF(Analysis!$T67&lt;Analysis!AH67,"YES","NO"), "")</f>
        <v/>
      </c>
    </row>
    <row r="64" spans="2:20" x14ac:dyDescent="0.3">
      <c r="B64" t="str">
        <f>IF(AND(Analysis!$T68&gt;0,Analysis!P68&gt;0), IF(Analysis!$T68&lt;Analysis!P68,"YES","NO"), "")</f>
        <v/>
      </c>
      <c r="C64" t="str">
        <f>IF(AND(Analysis!$T68&gt;0,Analysis!Q68&gt;0), IF(Analysis!$T68&lt;Analysis!Q68,"YES","NO"), "")</f>
        <v/>
      </c>
      <c r="D64" t="str">
        <f>IF(AND(Analysis!$T68&gt;0,Analysis!R68&gt;0), IF(Analysis!$T68&lt;Analysis!R68,"YES","NO"), "")</f>
        <v/>
      </c>
      <c r="E64" t="str">
        <f>IF(AND(Analysis!$T68&gt;0,Analysis!S68&gt;0), IF(Analysis!$T68&lt;Analysis!S68,"YES","NO"), "")</f>
        <v/>
      </c>
      <c r="F64" t="str">
        <f>IF(AND(Analysis!$T68&gt;0,Analysis!T68&gt;0), IF(Analysis!$T68&lt;Analysis!T68,"YES","NO"), "")</f>
        <v/>
      </c>
      <c r="G64" t="str">
        <f>IF(AND(Analysis!$T68&gt;0,Analysis!U68&gt;0), IF(Analysis!$T68&lt;Analysis!U68,"YES","NO"), "")</f>
        <v/>
      </c>
      <c r="H64" t="str">
        <f>IF(AND(Analysis!$T68&gt;0,Analysis!V68&gt;0), IF(Analysis!$T68&lt;Analysis!V68,"YES","NO"), "")</f>
        <v/>
      </c>
      <c r="I64" t="str">
        <f>IF(AND(Analysis!$T68&gt;0,Analysis!W68&gt;0), IF(Analysis!$T68&lt;Analysis!W68,"YES","NO"), "")</f>
        <v/>
      </c>
      <c r="J64" t="str">
        <f>IF(AND(Analysis!$T68&gt;0,Analysis!X68&gt;0), IF(Analysis!$T68&lt;Analysis!X68,"YES","NO"), "")</f>
        <v/>
      </c>
      <c r="K64" t="str">
        <f>IF(AND(Analysis!$T68&gt;0,Analysis!Y68&gt;0), IF(Analysis!$T68&lt;Analysis!Y68,"YES","NO"), "")</f>
        <v/>
      </c>
      <c r="L64" t="str">
        <f>IF(AND(Analysis!$T68&gt;0,Analysis!Z68&gt;0), IF(Analysis!$T68&lt;Analysis!Z68,"YES","NO"), "")</f>
        <v/>
      </c>
      <c r="M64" t="str">
        <f>IF(AND(Analysis!$T68&gt;0,Analysis!AA68&gt;0), IF(Analysis!$T68&lt;Analysis!AA68,"YES","NO"), "")</f>
        <v/>
      </c>
      <c r="N64" t="str">
        <f>IF(AND(Analysis!$T68&gt;0,Analysis!AB68&gt;0), IF(Analysis!$T68&lt;Analysis!AB68,"YES","NO"), "")</f>
        <v/>
      </c>
      <c r="O64" t="str">
        <f>IF(AND(Analysis!$T68&gt;0,Analysis!AC68&gt;0), IF(Analysis!$T68&lt;Analysis!AC68,"YES","NO"), "")</f>
        <v/>
      </c>
      <c r="P64" t="str">
        <f>IF(AND(Analysis!$T68&gt;0,Analysis!AD68&gt;0), IF(Analysis!$T68&lt;Analysis!AD68,"YES","NO"), "")</f>
        <v/>
      </c>
      <c r="Q64" t="str">
        <f>IF(AND(Analysis!$T68&gt;0,Analysis!AE68&gt;0), IF(Analysis!$T68&lt;Analysis!AE68,"YES","NO"), "")</f>
        <v/>
      </c>
      <c r="R64" t="str">
        <f>IF(AND(Analysis!$T68&gt;0,Analysis!AF68&gt;0), IF(Analysis!$T68&lt;Analysis!AF68,"YES","NO"), "")</f>
        <v/>
      </c>
      <c r="S64" t="str">
        <f>IF(AND(Analysis!$T68&gt;0,Analysis!AG68&gt;0), IF(Analysis!$T68&lt;Analysis!AG68,"YES","NO"), "")</f>
        <v/>
      </c>
      <c r="T64" t="str">
        <f>IF(AND(Analysis!$T68&gt;0,Analysis!AH68&gt;0), IF(Analysis!$T68&lt;Analysis!AH68,"YES","NO"), "")</f>
        <v/>
      </c>
    </row>
    <row r="65" spans="2:20" x14ac:dyDescent="0.3">
      <c r="B65" t="str">
        <f>IF(AND(Analysis!$T69&gt;0,Analysis!P69&gt;0), IF(Analysis!$T69&lt;Analysis!P69,"YES","NO"), "")</f>
        <v/>
      </c>
      <c r="C65" t="str">
        <f>IF(AND(Analysis!$T69&gt;0,Analysis!Q69&gt;0), IF(Analysis!$T69&lt;Analysis!Q69,"YES","NO"), "")</f>
        <v/>
      </c>
      <c r="D65" t="str">
        <f>IF(AND(Analysis!$T69&gt;0,Analysis!R69&gt;0), IF(Analysis!$T69&lt;Analysis!R69,"YES","NO"), "")</f>
        <v/>
      </c>
      <c r="E65" t="str">
        <f>IF(AND(Analysis!$T69&gt;0,Analysis!S69&gt;0), IF(Analysis!$T69&lt;Analysis!S69,"YES","NO"), "")</f>
        <v/>
      </c>
      <c r="F65" t="str">
        <f>IF(AND(Analysis!$T69&gt;0,Analysis!T69&gt;0), IF(Analysis!$T69&lt;Analysis!T69,"YES","NO"), "")</f>
        <v/>
      </c>
      <c r="G65" t="str">
        <f>IF(AND(Analysis!$T69&gt;0,Analysis!U69&gt;0), IF(Analysis!$T69&lt;Analysis!U69,"YES","NO"), "")</f>
        <v/>
      </c>
      <c r="H65" t="str">
        <f>IF(AND(Analysis!$T69&gt;0,Analysis!V69&gt;0), IF(Analysis!$T69&lt;Analysis!V69,"YES","NO"), "")</f>
        <v/>
      </c>
      <c r="I65" t="str">
        <f>IF(AND(Analysis!$T69&gt;0,Analysis!W69&gt;0), IF(Analysis!$T69&lt;Analysis!W69,"YES","NO"), "")</f>
        <v/>
      </c>
      <c r="J65" t="str">
        <f>IF(AND(Analysis!$T69&gt;0,Analysis!X69&gt;0), IF(Analysis!$T69&lt;Analysis!X69,"YES","NO"), "")</f>
        <v/>
      </c>
      <c r="K65" t="str">
        <f>IF(AND(Analysis!$T69&gt;0,Analysis!Y69&gt;0), IF(Analysis!$T69&lt;Analysis!Y69,"YES","NO"), "")</f>
        <v/>
      </c>
      <c r="L65" t="str">
        <f>IF(AND(Analysis!$T69&gt;0,Analysis!Z69&gt;0), IF(Analysis!$T69&lt;Analysis!Z69,"YES","NO"), "")</f>
        <v/>
      </c>
      <c r="M65" t="str">
        <f>IF(AND(Analysis!$T69&gt;0,Analysis!AA69&gt;0), IF(Analysis!$T69&lt;Analysis!AA69,"YES","NO"), "")</f>
        <v/>
      </c>
      <c r="N65" t="str">
        <f>IF(AND(Analysis!$T69&gt;0,Analysis!AB69&gt;0), IF(Analysis!$T69&lt;Analysis!AB69,"YES","NO"), "")</f>
        <v/>
      </c>
      <c r="O65" t="str">
        <f>IF(AND(Analysis!$T69&gt;0,Analysis!AC69&gt;0), IF(Analysis!$T69&lt;Analysis!AC69,"YES","NO"), "")</f>
        <v/>
      </c>
      <c r="P65" t="str">
        <f>IF(AND(Analysis!$T69&gt;0,Analysis!AD69&gt;0), IF(Analysis!$T69&lt;Analysis!AD69,"YES","NO"), "")</f>
        <v/>
      </c>
      <c r="Q65" t="str">
        <f>IF(AND(Analysis!$T69&gt;0,Analysis!AE69&gt;0), IF(Analysis!$T69&lt;Analysis!AE69,"YES","NO"), "")</f>
        <v/>
      </c>
      <c r="R65" t="str">
        <f>IF(AND(Analysis!$T69&gt;0,Analysis!AF69&gt;0), IF(Analysis!$T69&lt;Analysis!AF69,"YES","NO"), "")</f>
        <v/>
      </c>
      <c r="S65" t="str">
        <f>IF(AND(Analysis!$T69&gt;0,Analysis!AG69&gt;0), IF(Analysis!$T69&lt;Analysis!AG69,"YES","NO"), "")</f>
        <v/>
      </c>
      <c r="T65" t="str">
        <f>IF(AND(Analysis!$T69&gt;0,Analysis!AH69&gt;0), IF(Analysis!$T69&lt;Analysis!AH69,"YES","NO"), "")</f>
        <v/>
      </c>
    </row>
    <row r="66" spans="2:20" x14ac:dyDescent="0.3">
      <c r="B66" t="str">
        <f>IF(AND(Analysis!$T70&gt;0,Analysis!P70&gt;0), IF(Analysis!$T70&lt;Analysis!P70,"YES","NO"), "")</f>
        <v/>
      </c>
      <c r="C66" t="str">
        <f>IF(AND(Analysis!$T70&gt;0,Analysis!Q70&gt;0), IF(Analysis!$T70&lt;Analysis!Q70,"YES","NO"), "")</f>
        <v/>
      </c>
      <c r="D66" t="str">
        <f>IF(AND(Analysis!$T70&gt;0,Analysis!R70&gt;0), IF(Analysis!$T70&lt;Analysis!R70,"YES","NO"), "")</f>
        <v/>
      </c>
      <c r="E66" t="str">
        <f>IF(AND(Analysis!$T70&gt;0,Analysis!S70&gt;0), IF(Analysis!$T70&lt;Analysis!S70,"YES","NO"), "")</f>
        <v/>
      </c>
      <c r="F66" t="str">
        <f>IF(AND(Analysis!$T70&gt;0,Analysis!T70&gt;0), IF(Analysis!$T70&lt;Analysis!T70,"YES","NO"), "")</f>
        <v/>
      </c>
      <c r="G66" t="str">
        <f>IF(AND(Analysis!$T70&gt;0,Analysis!U70&gt;0), IF(Analysis!$T70&lt;Analysis!U70,"YES","NO"), "")</f>
        <v/>
      </c>
      <c r="H66" t="str">
        <f>IF(AND(Analysis!$T70&gt;0,Analysis!V70&gt;0), IF(Analysis!$T70&lt;Analysis!V70,"YES","NO"), "")</f>
        <v/>
      </c>
      <c r="I66" t="str">
        <f>IF(AND(Analysis!$T70&gt;0,Analysis!W70&gt;0), IF(Analysis!$T70&lt;Analysis!W70,"YES","NO"), "")</f>
        <v/>
      </c>
      <c r="J66" t="str">
        <f>IF(AND(Analysis!$T70&gt;0,Analysis!X70&gt;0), IF(Analysis!$T70&lt;Analysis!X70,"YES","NO"), "")</f>
        <v/>
      </c>
      <c r="K66" t="str">
        <f>IF(AND(Analysis!$T70&gt;0,Analysis!Y70&gt;0), IF(Analysis!$T70&lt;Analysis!Y70,"YES","NO"), "")</f>
        <v/>
      </c>
      <c r="L66" t="str">
        <f>IF(AND(Analysis!$T70&gt;0,Analysis!Z70&gt;0), IF(Analysis!$T70&lt;Analysis!Z70,"YES","NO"), "")</f>
        <v/>
      </c>
      <c r="M66" t="str">
        <f>IF(AND(Analysis!$T70&gt;0,Analysis!AA70&gt;0), IF(Analysis!$T70&lt;Analysis!AA70,"YES","NO"), "")</f>
        <v/>
      </c>
      <c r="N66" t="str">
        <f>IF(AND(Analysis!$T70&gt;0,Analysis!AB70&gt;0), IF(Analysis!$T70&lt;Analysis!AB70,"YES","NO"), "")</f>
        <v/>
      </c>
      <c r="O66" t="str">
        <f>IF(AND(Analysis!$T70&gt;0,Analysis!AC70&gt;0), IF(Analysis!$T70&lt;Analysis!AC70,"YES","NO"), "")</f>
        <v/>
      </c>
      <c r="P66" t="str">
        <f>IF(AND(Analysis!$T70&gt;0,Analysis!AD70&gt;0), IF(Analysis!$T70&lt;Analysis!AD70,"YES","NO"), "")</f>
        <v/>
      </c>
      <c r="Q66" t="str">
        <f>IF(AND(Analysis!$T70&gt;0,Analysis!AE70&gt;0), IF(Analysis!$T70&lt;Analysis!AE70,"YES","NO"), "")</f>
        <v/>
      </c>
      <c r="R66" t="str">
        <f>IF(AND(Analysis!$T70&gt;0,Analysis!AF70&gt;0), IF(Analysis!$T70&lt;Analysis!AF70,"YES","NO"), "")</f>
        <v/>
      </c>
      <c r="S66" t="str">
        <f>IF(AND(Analysis!$T70&gt;0,Analysis!AG70&gt;0), IF(Analysis!$T70&lt;Analysis!AG70,"YES","NO"), "")</f>
        <v/>
      </c>
      <c r="T66" t="str">
        <f>IF(AND(Analysis!$T70&gt;0,Analysis!AH70&gt;0), IF(Analysis!$T70&lt;Analysis!AH70,"YES","NO"), "")</f>
        <v/>
      </c>
    </row>
    <row r="67" spans="2:20" x14ac:dyDescent="0.3">
      <c r="B67" t="str">
        <f>IF(AND(Analysis!$T71&gt;0,Analysis!P71&gt;0), IF(Analysis!$T71&lt;Analysis!P71,"YES","NO"), "")</f>
        <v/>
      </c>
      <c r="C67" t="str">
        <f>IF(AND(Analysis!$T71&gt;0,Analysis!Q71&gt;0), IF(Analysis!$T71&lt;Analysis!Q71,"YES","NO"), "")</f>
        <v/>
      </c>
      <c r="D67" t="str">
        <f>IF(AND(Analysis!$T71&gt;0,Analysis!R71&gt;0), IF(Analysis!$T71&lt;Analysis!R71,"YES","NO"), "")</f>
        <v/>
      </c>
      <c r="E67" t="str">
        <f>IF(AND(Analysis!$T71&gt;0,Analysis!S71&gt;0), IF(Analysis!$T71&lt;Analysis!S71,"YES","NO"), "")</f>
        <v/>
      </c>
      <c r="F67" t="str">
        <f>IF(AND(Analysis!$T71&gt;0,Analysis!T71&gt;0), IF(Analysis!$T71&lt;Analysis!T71,"YES","NO"), "")</f>
        <v/>
      </c>
      <c r="G67" t="str">
        <f>IF(AND(Analysis!$T71&gt;0,Analysis!U71&gt;0), IF(Analysis!$T71&lt;Analysis!U71,"YES","NO"), "")</f>
        <v/>
      </c>
      <c r="H67" t="str">
        <f>IF(AND(Analysis!$T71&gt;0,Analysis!V71&gt;0), IF(Analysis!$T71&lt;Analysis!V71,"YES","NO"), "")</f>
        <v/>
      </c>
      <c r="I67" t="str">
        <f>IF(AND(Analysis!$T71&gt;0,Analysis!W71&gt;0), IF(Analysis!$T71&lt;Analysis!W71,"YES","NO"), "")</f>
        <v/>
      </c>
      <c r="J67" t="str">
        <f>IF(AND(Analysis!$T71&gt;0,Analysis!X71&gt;0), IF(Analysis!$T71&lt;Analysis!X71,"YES","NO"), "")</f>
        <v/>
      </c>
      <c r="K67" t="str">
        <f>IF(AND(Analysis!$T71&gt;0,Analysis!Y71&gt;0), IF(Analysis!$T71&lt;Analysis!Y71,"YES","NO"), "")</f>
        <v/>
      </c>
      <c r="L67" t="str">
        <f>IF(AND(Analysis!$T71&gt;0,Analysis!Z71&gt;0), IF(Analysis!$T71&lt;Analysis!Z71,"YES","NO"), "")</f>
        <v/>
      </c>
      <c r="M67" t="str">
        <f>IF(AND(Analysis!$T71&gt;0,Analysis!AA71&gt;0), IF(Analysis!$T71&lt;Analysis!AA71,"YES","NO"), "")</f>
        <v/>
      </c>
      <c r="N67" t="str">
        <f>IF(AND(Analysis!$T71&gt;0,Analysis!AB71&gt;0), IF(Analysis!$T71&lt;Analysis!AB71,"YES","NO"), "")</f>
        <v/>
      </c>
      <c r="O67" t="str">
        <f>IF(AND(Analysis!$T71&gt;0,Analysis!AC71&gt;0), IF(Analysis!$T71&lt;Analysis!AC71,"YES","NO"), "")</f>
        <v/>
      </c>
      <c r="P67" t="str">
        <f>IF(AND(Analysis!$T71&gt;0,Analysis!AD71&gt;0), IF(Analysis!$T71&lt;Analysis!AD71,"YES","NO"), "")</f>
        <v/>
      </c>
      <c r="Q67" t="str">
        <f>IF(AND(Analysis!$T71&gt;0,Analysis!AE71&gt;0), IF(Analysis!$T71&lt;Analysis!AE71,"YES","NO"), "")</f>
        <v/>
      </c>
      <c r="R67" t="str">
        <f>IF(AND(Analysis!$T71&gt;0,Analysis!AF71&gt;0), IF(Analysis!$T71&lt;Analysis!AF71,"YES","NO"), "")</f>
        <v/>
      </c>
      <c r="S67" t="str">
        <f>IF(AND(Analysis!$T71&gt;0,Analysis!AG71&gt;0), IF(Analysis!$T71&lt;Analysis!AG71,"YES","NO"), "")</f>
        <v/>
      </c>
      <c r="T67" t="str">
        <f>IF(AND(Analysis!$T71&gt;0,Analysis!AH71&gt;0), IF(Analysis!$T71&lt;Analysis!AH71,"YES","NO"), "")</f>
        <v/>
      </c>
    </row>
    <row r="68" spans="2:20" x14ac:dyDescent="0.3">
      <c r="B68" t="str">
        <f>IF(AND(Analysis!$T72&gt;0,Analysis!P72&gt;0), IF(Analysis!$T72&lt;Analysis!P72,"YES","NO"), "")</f>
        <v/>
      </c>
      <c r="C68" t="str">
        <f>IF(AND(Analysis!$T72&gt;0,Analysis!Q72&gt;0), IF(Analysis!$T72&lt;Analysis!Q72,"YES","NO"), "")</f>
        <v/>
      </c>
      <c r="D68" t="str">
        <f>IF(AND(Analysis!$T72&gt;0,Analysis!R72&gt;0), IF(Analysis!$T72&lt;Analysis!R72,"YES","NO"), "")</f>
        <v/>
      </c>
      <c r="E68" t="str">
        <f>IF(AND(Analysis!$T72&gt;0,Analysis!S72&gt;0), IF(Analysis!$T72&lt;Analysis!S72,"YES","NO"), "")</f>
        <v/>
      </c>
      <c r="F68" t="str">
        <f>IF(AND(Analysis!$T72&gt;0,Analysis!T72&gt;0), IF(Analysis!$T72&lt;Analysis!T72,"YES","NO"), "")</f>
        <v/>
      </c>
      <c r="G68" t="str">
        <f>IF(AND(Analysis!$T72&gt;0,Analysis!U72&gt;0), IF(Analysis!$T72&lt;Analysis!U72,"YES","NO"), "")</f>
        <v/>
      </c>
      <c r="H68" t="str">
        <f>IF(AND(Analysis!$T72&gt;0,Analysis!V72&gt;0), IF(Analysis!$T72&lt;Analysis!V72,"YES","NO"), "")</f>
        <v/>
      </c>
      <c r="I68" t="str">
        <f>IF(AND(Analysis!$T72&gt;0,Analysis!W72&gt;0), IF(Analysis!$T72&lt;Analysis!W72,"YES","NO"), "")</f>
        <v/>
      </c>
      <c r="J68" t="str">
        <f>IF(AND(Analysis!$T72&gt;0,Analysis!X72&gt;0), IF(Analysis!$T72&lt;Analysis!X72,"YES","NO"), "")</f>
        <v/>
      </c>
      <c r="K68" t="str">
        <f>IF(AND(Analysis!$T72&gt;0,Analysis!Y72&gt;0), IF(Analysis!$T72&lt;Analysis!Y72,"YES","NO"), "")</f>
        <v/>
      </c>
      <c r="L68" t="str">
        <f>IF(AND(Analysis!$T72&gt;0,Analysis!Z72&gt;0), IF(Analysis!$T72&lt;Analysis!Z72,"YES","NO"), "")</f>
        <v/>
      </c>
      <c r="M68" t="str">
        <f>IF(AND(Analysis!$T72&gt;0,Analysis!AA72&gt;0), IF(Analysis!$T72&lt;Analysis!AA72,"YES","NO"), "")</f>
        <v/>
      </c>
      <c r="N68" t="str">
        <f>IF(AND(Analysis!$T72&gt;0,Analysis!AB72&gt;0), IF(Analysis!$T72&lt;Analysis!AB72,"YES","NO"), "")</f>
        <v/>
      </c>
      <c r="O68" t="str">
        <f>IF(AND(Analysis!$T72&gt;0,Analysis!AC72&gt;0), IF(Analysis!$T72&lt;Analysis!AC72,"YES","NO"), "")</f>
        <v/>
      </c>
      <c r="P68" t="str">
        <f>IF(AND(Analysis!$T72&gt;0,Analysis!AD72&gt;0), IF(Analysis!$T72&lt;Analysis!AD72,"YES","NO"), "")</f>
        <v/>
      </c>
      <c r="Q68" t="str">
        <f>IF(AND(Analysis!$T72&gt;0,Analysis!AE72&gt;0), IF(Analysis!$T72&lt;Analysis!AE72,"YES","NO"), "")</f>
        <v/>
      </c>
      <c r="R68" t="str">
        <f>IF(AND(Analysis!$T72&gt;0,Analysis!AF72&gt;0), IF(Analysis!$T72&lt;Analysis!AF72,"YES","NO"), "")</f>
        <v/>
      </c>
      <c r="S68" t="str">
        <f>IF(AND(Analysis!$T72&gt;0,Analysis!AG72&gt;0), IF(Analysis!$T72&lt;Analysis!AG72,"YES","NO"), "")</f>
        <v/>
      </c>
      <c r="T68" t="str">
        <f>IF(AND(Analysis!$T72&gt;0,Analysis!AH72&gt;0), IF(Analysis!$T72&lt;Analysis!AH72,"YES","NO"), "")</f>
        <v/>
      </c>
    </row>
    <row r="69" spans="2:20" x14ac:dyDescent="0.3">
      <c r="B69" t="str">
        <f>IF(AND(Analysis!$T73&gt;0,Analysis!P73&gt;0), IF(Analysis!$T73&lt;Analysis!P73,"YES","NO"), "")</f>
        <v/>
      </c>
      <c r="C69" t="str">
        <f>IF(AND(Analysis!$T73&gt;0,Analysis!Q73&gt;0), IF(Analysis!$T73&lt;Analysis!Q73,"YES","NO"), "")</f>
        <v/>
      </c>
      <c r="D69" t="str">
        <f>IF(AND(Analysis!$T73&gt;0,Analysis!R73&gt;0), IF(Analysis!$T73&lt;Analysis!R73,"YES","NO"), "")</f>
        <v/>
      </c>
      <c r="E69" t="str">
        <f>IF(AND(Analysis!$T73&gt;0,Analysis!S73&gt;0), IF(Analysis!$T73&lt;Analysis!S73,"YES","NO"), "")</f>
        <v/>
      </c>
      <c r="F69" t="str">
        <f>IF(AND(Analysis!$T73&gt;0,Analysis!T73&gt;0), IF(Analysis!$T73&lt;Analysis!T73,"YES","NO"), "")</f>
        <v/>
      </c>
      <c r="G69" t="str">
        <f>IF(AND(Analysis!$T73&gt;0,Analysis!U73&gt;0), IF(Analysis!$T73&lt;Analysis!U73,"YES","NO"), "")</f>
        <v/>
      </c>
      <c r="H69" t="str">
        <f>IF(AND(Analysis!$T73&gt;0,Analysis!V73&gt;0), IF(Analysis!$T73&lt;Analysis!V73,"YES","NO"), "")</f>
        <v/>
      </c>
      <c r="I69" t="str">
        <f>IF(AND(Analysis!$T73&gt;0,Analysis!W73&gt;0), IF(Analysis!$T73&lt;Analysis!W73,"YES","NO"), "")</f>
        <v/>
      </c>
      <c r="J69" t="str">
        <f>IF(AND(Analysis!$T73&gt;0,Analysis!X73&gt;0), IF(Analysis!$T73&lt;Analysis!X73,"YES","NO"), "")</f>
        <v/>
      </c>
      <c r="K69" t="str">
        <f>IF(AND(Analysis!$T73&gt;0,Analysis!Y73&gt;0), IF(Analysis!$T73&lt;Analysis!Y73,"YES","NO"), "")</f>
        <v/>
      </c>
      <c r="L69" t="str">
        <f>IF(AND(Analysis!$T73&gt;0,Analysis!Z73&gt;0), IF(Analysis!$T73&lt;Analysis!Z73,"YES","NO"), "")</f>
        <v/>
      </c>
      <c r="M69" t="str">
        <f>IF(AND(Analysis!$T73&gt;0,Analysis!AA73&gt;0), IF(Analysis!$T73&lt;Analysis!AA73,"YES","NO"), "")</f>
        <v/>
      </c>
      <c r="N69" t="str">
        <f>IF(AND(Analysis!$T73&gt;0,Analysis!AB73&gt;0), IF(Analysis!$T73&lt;Analysis!AB73,"YES","NO"), "")</f>
        <v/>
      </c>
      <c r="O69" t="str">
        <f>IF(AND(Analysis!$T73&gt;0,Analysis!AC73&gt;0), IF(Analysis!$T73&lt;Analysis!AC73,"YES","NO"), "")</f>
        <v/>
      </c>
      <c r="P69" t="str">
        <f>IF(AND(Analysis!$T73&gt;0,Analysis!AD73&gt;0), IF(Analysis!$T73&lt;Analysis!AD73,"YES","NO"), "")</f>
        <v/>
      </c>
      <c r="Q69" t="str">
        <f>IF(AND(Analysis!$T73&gt;0,Analysis!AE73&gt;0), IF(Analysis!$T73&lt;Analysis!AE73,"YES","NO"), "")</f>
        <v/>
      </c>
      <c r="R69" t="str">
        <f>IF(AND(Analysis!$T73&gt;0,Analysis!AF73&gt;0), IF(Analysis!$T73&lt;Analysis!AF73,"YES","NO"), "")</f>
        <v/>
      </c>
      <c r="S69" t="str">
        <f>IF(AND(Analysis!$T73&gt;0,Analysis!AG73&gt;0), IF(Analysis!$T73&lt;Analysis!AG73,"YES","NO"), "")</f>
        <v/>
      </c>
      <c r="T69" t="str">
        <f>IF(AND(Analysis!$T73&gt;0,Analysis!AH73&gt;0), IF(Analysis!$T73&lt;Analysis!AH73,"YES","NO"), "")</f>
        <v/>
      </c>
    </row>
    <row r="70" spans="2:20" x14ac:dyDescent="0.3">
      <c r="B70" t="str">
        <f>IF(AND(Analysis!$T74&gt;0,Analysis!P74&gt;0), IF(Analysis!$T74&lt;Analysis!P74,"YES","NO"), "")</f>
        <v/>
      </c>
      <c r="C70" t="str">
        <f>IF(AND(Analysis!$T74&gt;0,Analysis!Q74&gt;0), IF(Analysis!$T74&lt;Analysis!Q74,"YES","NO"), "")</f>
        <v/>
      </c>
      <c r="D70" t="str">
        <f>IF(AND(Analysis!$T74&gt;0,Analysis!R74&gt;0), IF(Analysis!$T74&lt;Analysis!R74,"YES","NO"), "")</f>
        <v/>
      </c>
      <c r="E70" t="str">
        <f>IF(AND(Analysis!$T74&gt;0,Analysis!S74&gt;0), IF(Analysis!$T74&lt;Analysis!S74,"YES","NO"), "")</f>
        <v/>
      </c>
      <c r="F70" t="str">
        <f>IF(AND(Analysis!$T74&gt;0,Analysis!T74&gt;0), IF(Analysis!$T74&lt;Analysis!T74,"YES","NO"), "")</f>
        <v/>
      </c>
      <c r="G70" t="str">
        <f>IF(AND(Analysis!$T74&gt;0,Analysis!U74&gt;0), IF(Analysis!$T74&lt;Analysis!U74,"YES","NO"), "")</f>
        <v/>
      </c>
      <c r="H70" t="str">
        <f>IF(AND(Analysis!$T74&gt;0,Analysis!V74&gt;0), IF(Analysis!$T74&lt;Analysis!V74,"YES","NO"), "")</f>
        <v/>
      </c>
      <c r="I70" t="str">
        <f>IF(AND(Analysis!$T74&gt;0,Analysis!W74&gt;0), IF(Analysis!$T74&lt;Analysis!W74,"YES","NO"), "")</f>
        <v/>
      </c>
      <c r="J70" t="str">
        <f>IF(AND(Analysis!$T74&gt;0,Analysis!X74&gt;0), IF(Analysis!$T74&lt;Analysis!X74,"YES","NO"), "")</f>
        <v/>
      </c>
      <c r="K70" t="str">
        <f>IF(AND(Analysis!$T74&gt;0,Analysis!Y74&gt;0), IF(Analysis!$T74&lt;Analysis!Y74,"YES","NO"), "")</f>
        <v/>
      </c>
      <c r="L70" t="str">
        <f>IF(AND(Analysis!$T74&gt;0,Analysis!Z74&gt;0), IF(Analysis!$T74&lt;Analysis!Z74,"YES","NO"), "")</f>
        <v/>
      </c>
      <c r="M70" t="str">
        <f>IF(AND(Analysis!$T74&gt;0,Analysis!AA74&gt;0), IF(Analysis!$T74&lt;Analysis!AA74,"YES","NO"), "")</f>
        <v/>
      </c>
      <c r="N70" t="str">
        <f>IF(AND(Analysis!$T74&gt;0,Analysis!AB74&gt;0), IF(Analysis!$T74&lt;Analysis!AB74,"YES","NO"), "")</f>
        <v/>
      </c>
      <c r="O70" t="str">
        <f>IF(AND(Analysis!$T74&gt;0,Analysis!AC74&gt;0), IF(Analysis!$T74&lt;Analysis!AC74,"YES","NO"), "")</f>
        <v/>
      </c>
      <c r="P70" t="str">
        <f>IF(AND(Analysis!$T74&gt;0,Analysis!AD74&gt;0), IF(Analysis!$T74&lt;Analysis!AD74,"YES","NO"), "")</f>
        <v/>
      </c>
      <c r="Q70" t="str">
        <f>IF(AND(Analysis!$T74&gt;0,Analysis!AE74&gt;0), IF(Analysis!$T74&lt;Analysis!AE74,"YES","NO"), "")</f>
        <v/>
      </c>
      <c r="R70" t="str">
        <f>IF(AND(Analysis!$T74&gt;0,Analysis!AF74&gt;0), IF(Analysis!$T74&lt;Analysis!AF74,"YES","NO"), "")</f>
        <v/>
      </c>
      <c r="S70" t="str">
        <f>IF(AND(Analysis!$T74&gt;0,Analysis!AG74&gt;0), IF(Analysis!$T74&lt;Analysis!AG74,"YES","NO"), "")</f>
        <v/>
      </c>
      <c r="T70" t="str">
        <f>IF(AND(Analysis!$T74&gt;0,Analysis!AH74&gt;0), IF(Analysis!$T74&lt;Analysis!AH74,"YES","NO"), "")</f>
        <v/>
      </c>
    </row>
    <row r="71" spans="2:20" x14ac:dyDescent="0.3">
      <c r="B71" t="str">
        <f>IF(AND(Analysis!$T75&gt;0,Analysis!P75&gt;0), IF(Analysis!$T75&lt;Analysis!P75,"YES","NO"), "")</f>
        <v/>
      </c>
      <c r="C71" t="str">
        <f>IF(AND(Analysis!$T75&gt;0,Analysis!Q75&gt;0), IF(Analysis!$T75&lt;Analysis!Q75,"YES","NO"), "")</f>
        <v/>
      </c>
      <c r="D71" t="str">
        <f>IF(AND(Analysis!$T75&gt;0,Analysis!R75&gt;0), IF(Analysis!$T75&lt;Analysis!R75,"YES","NO"), "")</f>
        <v/>
      </c>
      <c r="E71" t="str">
        <f>IF(AND(Analysis!$T75&gt;0,Analysis!S75&gt;0), IF(Analysis!$T75&lt;Analysis!S75,"YES","NO"), "")</f>
        <v/>
      </c>
      <c r="F71" t="str">
        <f>IF(AND(Analysis!$T75&gt;0,Analysis!T75&gt;0), IF(Analysis!$T75&lt;Analysis!T75,"YES","NO"), "")</f>
        <v/>
      </c>
      <c r="G71" t="str">
        <f>IF(AND(Analysis!$T75&gt;0,Analysis!U75&gt;0), IF(Analysis!$T75&lt;Analysis!U75,"YES","NO"), "")</f>
        <v/>
      </c>
      <c r="H71" t="str">
        <f>IF(AND(Analysis!$T75&gt;0,Analysis!V75&gt;0), IF(Analysis!$T75&lt;Analysis!V75,"YES","NO"), "")</f>
        <v/>
      </c>
      <c r="I71" t="str">
        <f>IF(AND(Analysis!$T75&gt;0,Analysis!W75&gt;0), IF(Analysis!$T75&lt;Analysis!W75,"YES","NO"), "")</f>
        <v/>
      </c>
      <c r="J71" t="str">
        <f>IF(AND(Analysis!$T75&gt;0,Analysis!X75&gt;0), IF(Analysis!$T75&lt;Analysis!X75,"YES","NO"), "")</f>
        <v/>
      </c>
      <c r="K71" t="str">
        <f>IF(AND(Analysis!$T75&gt;0,Analysis!Y75&gt;0), IF(Analysis!$T75&lt;Analysis!Y75,"YES","NO"), "")</f>
        <v/>
      </c>
      <c r="L71" t="str">
        <f>IF(AND(Analysis!$T75&gt;0,Analysis!Z75&gt;0), IF(Analysis!$T75&lt;Analysis!Z75,"YES","NO"), "")</f>
        <v/>
      </c>
      <c r="M71" t="str">
        <f>IF(AND(Analysis!$T75&gt;0,Analysis!AA75&gt;0), IF(Analysis!$T75&lt;Analysis!AA75,"YES","NO"), "")</f>
        <v/>
      </c>
      <c r="N71" t="str">
        <f>IF(AND(Analysis!$T75&gt;0,Analysis!AB75&gt;0), IF(Analysis!$T75&lt;Analysis!AB75,"YES","NO"), "")</f>
        <v/>
      </c>
      <c r="O71" t="str">
        <f>IF(AND(Analysis!$T75&gt;0,Analysis!AC75&gt;0), IF(Analysis!$T75&lt;Analysis!AC75,"YES","NO"), "")</f>
        <v/>
      </c>
      <c r="P71" t="str">
        <f>IF(AND(Analysis!$T75&gt;0,Analysis!AD75&gt;0), IF(Analysis!$T75&lt;Analysis!AD75,"YES","NO"), "")</f>
        <v/>
      </c>
      <c r="Q71" t="str">
        <f>IF(AND(Analysis!$T75&gt;0,Analysis!AE75&gt;0), IF(Analysis!$T75&lt;Analysis!AE75,"YES","NO"), "")</f>
        <v/>
      </c>
      <c r="R71" t="str">
        <f>IF(AND(Analysis!$T75&gt;0,Analysis!AF75&gt;0), IF(Analysis!$T75&lt;Analysis!AF75,"YES","NO"), "")</f>
        <v/>
      </c>
      <c r="S71" t="str">
        <f>IF(AND(Analysis!$T75&gt;0,Analysis!AG75&gt;0), IF(Analysis!$T75&lt;Analysis!AG75,"YES","NO"), "")</f>
        <v/>
      </c>
      <c r="T71" t="str">
        <f>IF(AND(Analysis!$T75&gt;0,Analysis!AH75&gt;0), IF(Analysis!$T75&lt;Analysis!AH75,"YES","NO"), "")</f>
        <v/>
      </c>
    </row>
    <row r="72" spans="2:20" x14ac:dyDescent="0.3">
      <c r="B72" t="str">
        <f>IF(AND(Analysis!$T76&gt;0,Analysis!P76&gt;0), IF(Analysis!$T76&lt;Analysis!P76,"YES","NO"), "")</f>
        <v/>
      </c>
      <c r="C72" t="str">
        <f>IF(AND(Analysis!$T76&gt;0,Analysis!Q76&gt;0), IF(Analysis!$T76&lt;Analysis!Q76,"YES","NO"), "")</f>
        <v/>
      </c>
      <c r="D72" t="str">
        <f>IF(AND(Analysis!$T76&gt;0,Analysis!R76&gt;0), IF(Analysis!$T76&lt;Analysis!R76,"YES","NO"), "")</f>
        <v/>
      </c>
      <c r="E72" t="str">
        <f>IF(AND(Analysis!$T76&gt;0,Analysis!S76&gt;0), IF(Analysis!$T76&lt;Analysis!S76,"YES","NO"), "")</f>
        <v/>
      </c>
      <c r="F72" t="str">
        <f>IF(AND(Analysis!$T76&gt;0,Analysis!T76&gt;0), IF(Analysis!$T76&lt;Analysis!T76,"YES","NO"), "")</f>
        <v/>
      </c>
      <c r="G72" t="str">
        <f>IF(AND(Analysis!$T76&gt;0,Analysis!U76&gt;0), IF(Analysis!$T76&lt;Analysis!U76,"YES","NO"), "")</f>
        <v/>
      </c>
      <c r="H72" t="str">
        <f>IF(AND(Analysis!$T76&gt;0,Analysis!V76&gt;0), IF(Analysis!$T76&lt;Analysis!V76,"YES","NO"), "")</f>
        <v/>
      </c>
      <c r="I72" t="str">
        <f>IF(AND(Analysis!$T76&gt;0,Analysis!W76&gt;0), IF(Analysis!$T76&lt;Analysis!W76,"YES","NO"), "")</f>
        <v/>
      </c>
      <c r="J72" t="str">
        <f>IF(AND(Analysis!$T76&gt;0,Analysis!X76&gt;0), IF(Analysis!$T76&lt;Analysis!X76,"YES","NO"), "")</f>
        <v/>
      </c>
      <c r="K72" t="str">
        <f>IF(AND(Analysis!$T76&gt;0,Analysis!Y76&gt;0), IF(Analysis!$T76&lt;Analysis!Y76,"YES","NO"), "")</f>
        <v/>
      </c>
      <c r="L72" t="str">
        <f>IF(AND(Analysis!$T76&gt;0,Analysis!Z76&gt;0), IF(Analysis!$T76&lt;Analysis!Z76,"YES","NO"), "")</f>
        <v/>
      </c>
      <c r="M72" t="str">
        <f>IF(AND(Analysis!$T76&gt;0,Analysis!AA76&gt;0), IF(Analysis!$T76&lt;Analysis!AA76,"YES","NO"), "")</f>
        <v/>
      </c>
      <c r="N72" t="str">
        <f>IF(AND(Analysis!$T76&gt;0,Analysis!AB76&gt;0), IF(Analysis!$T76&lt;Analysis!AB76,"YES","NO"), "")</f>
        <v/>
      </c>
      <c r="O72" t="str">
        <f>IF(AND(Analysis!$T76&gt;0,Analysis!AC76&gt;0), IF(Analysis!$T76&lt;Analysis!AC76,"YES","NO"), "")</f>
        <v/>
      </c>
      <c r="P72" t="str">
        <f>IF(AND(Analysis!$T76&gt;0,Analysis!AD76&gt;0), IF(Analysis!$T76&lt;Analysis!AD76,"YES","NO"), "")</f>
        <v/>
      </c>
      <c r="Q72" t="str">
        <f>IF(AND(Analysis!$T76&gt;0,Analysis!AE76&gt;0), IF(Analysis!$T76&lt;Analysis!AE76,"YES","NO"), "")</f>
        <v/>
      </c>
      <c r="R72" t="str">
        <f>IF(AND(Analysis!$T76&gt;0,Analysis!AF76&gt;0), IF(Analysis!$T76&lt;Analysis!AF76,"YES","NO"), "")</f>
        <v/>
      </c>
      <c r="S72" t="str">
        <f>IF(AND(Analysis!$T76&gt;0,Analysis!AG76&gt;0), IF(Analysis!$T76&lt;Analysis!AG76,"YES","NO"), "")</f>
        <v/>
      </c>
      <c r="T72" t="str">
        <f>IF(AND(Analysis!$T76&gt;0,Analysis!AH76&gt;0), IF(Analysis!$T76&lt;Analysis!AH76,"YES","NO"), "")</f>
        <v/>
      </c>
    </row>
    <row r="73" spans="2:20" x14ac:dyDescent="0.3">
      <c r="B73" t="str">
        <f>IF(AND(Analysis!$T77&gt;0,Analysis!P77&gt;0), IF(Analysis!$T77&lt;Analysis!P77,"YES","NO"), "")</f>
        <v/>
      </c>
      <c r="C73" t="str">
        <f>IF(AND(Analysis!$T77&gt;0,Analysis!Q77&gt;0), IF(Analysis!$T77&lt;Analysis!Q77,"YES","NO"), "")</f>
        <v/>
      </c>
      <c r="D73" t="str">
        <f>IF(AND(Analysis!$T77&gt;0,Analysis!R77&gt;0), IF(Analysis!$T77&lt;Analysis!R77,"YES","NO"), "")</f>
        <v/>
      </c>
      <c r="E73" t="str">
        <f>IF(AND(Analysis!$T77&gt;0,Analysis!S77&gt;0), IF(Analysis!$T77&lt;Analysis!S77,"YES","NO"), "")</f>
        <v/>
      </c>
      <c r="F73" t="str">
        <f>IF(AND(Analysis!$T77&gt;0,Analysis!T77&gt;0), IF(Analysis!$T77&lt;Analysis!T77,"YES","NO"), "")</f>
        <v/>
      </c>
      <c r="G73" t="str">
        <f>IF(AND(Analysis!$T77&gt;0,Analysis!U77&gt;0), IF(Analysis!$T77&lt;Analysis!U77,"YES","NO"), "")</f>
        <v/>
      </c>
      <c r="H73" t="str">
        <f>IF(AND(Analysis!$T77&gt;0,Analysis!V77&gt;0), IF(Analysis!$T77&lt;Analysis!V77,"YES","NO"), "")</f>
        <v/>
      </c>
      <c r="I73" t="str">
        <f>IF(AND(Analysis!$T77&gt;0,Analysis!W77&gt;0), IF(Analysis!$T77&lt;Analysis!W77,"YES","NO"), "")</f>
        <v/>
      </c>
      <c r="J73" t="str">
        <f>IF(AND(Analysis!$T77&gt;0,Analysis!X77&gt;0), IF(Analysis!$T77&lt;Analysis!X77,"YES","NO"), "")</f>
        <v/>
      </c>
      <c r="K73" t="str">
        <f>IF(AND(Analysis!$T77&gt;0,Analysis!Y77&gt;0), IF(Analysis!$T77&lt;Analysis!Y77,"YES","NO"), "")</f>
        <v/>
      </c>
      <c r="L73" t="str">
        <f>IF(AND(Analysis!$T77&gt;0,Analysis!Z77&gt;0), IF(Analysis!$T77&lt;Analysis!Z77,"YES","NO"), "")</f>
        <v/>
      </c>
      <c r="M73" t="str">
        <f>IF(AND(Analysis!$T77&gt;0,Analysis!AA77&gt;0), IF(Analysis!$T77&lt;Analysis!AA77,"YES","NO"), "")</f>
        <v/>
      </c>
      <c r="N73" t="str">
        <f>IF(AND(Analysis!$T77&gt;0,Analysis!AB77&gt;0), IF(Analysis!$T77&lt;Analysis!AB77,"YES","NO"), "")</f>
        <v/>
      </c>
      <c r="O73" t="str">
        <f>IF(AND(Analysis!$T77&gt;0,Analysis!AC77&gt;0), IF(Analysis!$T77&lt;Analysis!AC77,"YES","NO"), "")</f>
        <v/>
      </c>
      <c r="P73" t="str">
        <f>IF(AND(Analysis!$T77&gt;0,Analysis!AD77&gt;0), IF(Analysis!$T77&lt;Analysis!AD77,"YES","NO"), "")</f>
        <v/>
      </c>
      <c r="Q73" t="str">
        <f>IF(AND(Analysis!$T77&gt;0,Analysis!AE77&gt;0), IF(Analysis!$T77&lt;Analysis!AE77,"YES","NO"), "")</f>
        <v/>
      </c>
      <c r="R73" t="str">
        <f>IF(AND(Analysis!$T77&gt;0,Analysis!AF77&gt;0), IF(Analysis!$T77&lt;Analysis!AF77,"YES","NO"), "")</f>
        <v/>
      </c>
      <c r="S73" t="str">
        <f>IF(AND(Analysis!$T77&gt;0,Analysis!AG77&gt;0), IF(Analysis!$T77&lt;Analysis!AG77,"YES","NO"), "")</f>
        <v/>
      </c>
      <c r="T73" t="str">
        <f>IF(AND(Analysis!$T77&gt;0,Analysis!AH77&gt;0), IF(Analysis!$T77&lt;Analysis!AH77,"YES","NO"), "")</f>
        <v/>
      </c>
    </row>
    <row r="74" spans="2:20" x14ac:dyDescent="0.3">
      <c r="B74" t="str">
        <f>IF(AND(Analysis!$T78&gt;0,Analysis!P78&gt;0), IF(Analysis!$T78&lt;Analysis!P78,"YES","NO"), "")</f>
        <v/>
      </c>
      <c r="C74" t="str">
        <f>IF(AND(Analysis!$T78&gt;0,Analysis!Q78&gt;0), IF(Analysis!$T78&lt;Analysis!Q78,"YES","NO"), "")</f>
        <v/>
      </c>
      <c r="D74" t="str">
        <f>IF(AND(Analysis!$T78&gt;0,Analysis!R78&gt;0), IF(Analysis!$T78&lt;Analysis!R78,"YES","NO"), "")</f>
        <v/>
      </c>
      <c r="E74" t="str">
        <f>IF(AND(Analysis!$T78&gt;0,Analysis!S78&gt;0), IF(Analysis!$T78&lt;Analysis!S78,"YES","NO"), "")</f>
        <v/>
      </c>
      <c r="F74" t="str">
        <f>IF(AND(Analysis!$T78&gt;0,Analysis!T78&gt;0), IF(Analysis!$T78&lt;Analysis!T78,"YES","NO"), "")</f>
        <v/>
      </c>
      <c r="G74" t="str">
        <f>IF(AND(Analysis!$T78&gt;0,Analysis!U78&gt;0), IF(Analysis!$T78&lt;Analysis!U78,"YES","NO"), "")</f>
        <v/>
      </c>
      <c r="H74" t="str">
        <f>IF(AND(Analysis!$T78&gt;0,Analysis!V78&gt;0), IF(Analysis!$T78&lt;Analysis!V78,"YES","NO"), "")</f>
        <v/>
      </c>
      <c r="I74" t="str">
        <f>IF(AND(Analysis!$T78&gt;0,Analysis!W78&gt;0), IF(Analysis!$T78&lt;Analysis!W78,"YES","NO"), "")</f>
        <v/>
      </c>
      <c r="J74" t="str">
        <f>IF(AND(Analysis!$T78&gt;0,Analysis!X78&gt;0), IF(Analysis!$T78&lt;Analysis!X78,"YES","NO"), "")</f>
        <v/>
      </c>
      <c r="K74" t="str">
        <f>IF(AND(Analysis!$T78&gt;0,Analysis!Y78&gt;0), IF(Analysis!$T78&lt;Analysis!Y78,"YES","NO"), "")</f>
        <v/>
      </c>
      <c r="L74" t="str">
        <f>IF(AND(Analysis!$T78&gt;0,Analysis!Z78&gt;0), IF(Analysis!$T78&lt;Analysis!Z78,"YES","NO"), "")</f>
        <v/>
      </c>
      <c r="M74" t="str">
        <f>IF(AND(Analysis!$T78&gt;0,Analysis!AA78&gt;0), IF(Analysis!$T78&lt;Analysis!AA78,"YES","NO"), "")</f>
        <v/>
      </c>
      <c r="N74" t="str">
        <f>IF(AND(Analysis!$T78&gt;0,Analysis!AB78&gt;0), IF(Analysis!$T78&lt;Analysis!AB78,"YES","NO"), "")</f>
        <v/>
      </c>
      <c r="O74" t="str">
        <f>IF(AND(Analysis!$T78&gt;0,Analysis!AC78&gt;0), IF(Analysis!$T78&lt;Analysis!AC78,"YES","NO"), "")</f>
        <v/>
      </c>
      <c r="P74" t="str">
        <f>IF(AND(Analysis!$T78&gt;0,Analysis!AD78&gt;0), IF(Analysis!$T78&lt;Analysis!AD78,"YES","NO"), "")</f>
        <v/>
      </c>
      <c r="Q74" t="str">
        <f>IF(AND(Analysis!$T78&gt;0,Analysis!AE78&gt;0), IF(Analysis!$T78&lt;Analysis!AE78,"YES","NO"), "")</f>
        <v/>
      </c>
      <c r="R74" t="str">
        <f>IF(AND(Analysis!$T78&gt;0,Analysis!AF78&gt;0), IF(Analysis!$T78&lt;Analysis!AF78,"YES","NO"), "")</f>
        <v/>
      </c>
      <c r="S74" t="str">
        <f>IF(AND(Analysis!$T78&gt;0,Analysis!AG78&gt;0), IF(Analysis!$T78&lt;Analysis!AG78,"YES","NO"), "")</f>
        <v/>
      </c>
      <c r="T74" t="str">
        <f>IF(AND(Analysis!$T78&gt;0,Analysis!AH78&gt;0), IF(Analysis!$T78&lt;Analysis!AH78,"YES","NO"), "")</f>
        <v/>
      </c>
    </row>
    <row r="75" spans="2:20" x14ac:dyDescent="0.3">
      <c r="B75" t="str">
        <f>IF(AND(Analysis!$T79&gt;0,Analysis!P79&gt;0), IF(Analysis!$T79&lt;Analysis!P79,"YES","NO"), "")</f>
        <v/>
      </c>
      <c r="C75" t="str">
        <f>IF(AND(Analysis!$T79&gt;0,Analysis!Q79&gt;0), IF(Analysis!$T79&lt;Analysis!Q79,"YES","NO"), "")</f>
        <v/>
      </c>
      <c r="D75" t="str">
        <f>IF(AND(Analysis!$T79&gt;0,Analysis!R79&gt;0), IF(Analysis!$T79&lt;Analysis!R79,"YES","NO"), "")</f>
        <v/>
      </c>
      <c r="E75" t="str">
        <f>IF(AND(Analysis!$T79&gt;0,Analysis!S79&gt;0), IF(Analysis!$T79&lt;Analysis!S79,"YES","NO"), "")</f>
        <v/>
      </c>
      <c r="F75" t="str">
        <f>IF(AND(Analysis!$T79&gt;0,Analysis!T79&gt;0), IF(Analysis!$T79&lt;Analysis!T79,"YES","NO"), "")</f>
        <v/>
      </c>
      <c r="G75" t="str">
        <f>IF(AND(Analysis!$T79&gt;0,Analysis!U79&gt;0), IF(Analysis!$T79&lt;Analysis!U79,"YES","NO"), "")</f>
        <v/>
      </c>
      <c r="H75" t="str">
        <f>IF(AND(Analysis!$T79&gt;0,Analysis!V79&gt;0), IF(Analysis!$T79&lt;Analysis!V79,"YES","NO"), "")</f>
        <v/>
      </c>
      <c r="I75" t="str">
        <f>IF(AND(Analysis!$T79&gt;0,Analysis!W79&gt;0), IF(Analysis!$T79&lt;Analysis!W79,"YES","NO"), "")</f>
        <v/>
      </c>
      <c r="J75" t="str">
        <f>IF(AND(Analysis!$T79&gt;0,Analysis!X79&gt;0), IF(Analysis!$T79&lt;Analysis!X79,"YES","NO"), "")</f>
        <v/>
      </c>
      <c r="K75" t="str">
        <f>IF(AND(Analysis!$T79&gt;0,Analysis!Y79&gt;0), IF(Analysis!$T79&lt;Analysis!Y79,"YES","NO"), "")</f>
        <v/>
      </c>
      <c r="L75" t="str">
        <f>IF(AND(Analysis!$T79&gt;0,Analysis!Z79&gt;0), IF(Analysis!$T79&lt;Analysis!Z79,"YES","NO"), "")</f>
        <v/>
      </c>
      <c r="M75" t="str">
        <f>IF(AND(Analysis!$T79&gt;0,Analysis!AA79&gt;0), IF(Analysis!$T79&lt;Analysis!AA79,"YES","NO"), "")</f>
        <v/>
      </c>
      <c r="N75" t="str">
        <f>IF(AND(Analysis!$T79&gt;0,Analysis!AB79&gt;0), IF(Analysis!$T79&lt;Analysis!AB79,"YES","NO"), "")</f>
        <v/>
      </c>
      <c r="O75" t="str">
        <f>IF(AND(Analysis!$T79&gt;0,Analysis!AC79&gt;0), IF(Analysis!$T79&lt;Analysis!AC79,"YES","NO"), "")</f>
        <v/>
      </c>
      <c r="P75" t="str">
        <f>IF(AND(Analysis!$T79&gt;0,Analysis!AD79&gt;0), IF(Analysis!$T79&lt;Analysis!AD79,"YES","NO"), "")</f>
        <v/>
      </c>
      <c r="Q75" t="str">
        <f>IF(AND(Analysis!$T79&gt;0,Analysis!AE79&gt;0), IF(Analysis!$T79&lt;Analysis!AE79,"YES","NO"), "")</f>
        <v/>
      </c>
      <c r="R75" t="str">
        <f>IF(AND(Analysis!$T79&gt;0,Analysis!AF79&gt;0), IF(Analysis!$T79&lt;Analysis!AF79,"YES","NO"), "")</f>
        <v/>
      </c>
      <c r="S75" t="str">
        <f>IF(AND(Analysis!$T79&gt;0,Analysis!AG79&gt;0), IF(Analysis!$T79&lt;Analysis!AG79,"YES","NO"), "")</f>
        <v/>
      </c>
      <c r="T75" t="str">
        <f>IF(AND(Analysis!$T79&gt;0,Analysis!AH79&gt;0), IF(Analysis!$T79&lt;Analysis!AH79,"YES","NO"), "")</f>
        <v/>
      </c>
    </row>
    <row r="76" spans="2:20" x14ac:dyDescent="0.3">
      <c r="B76" t="str">
        <f>IF(AND(Analysis!$T80&gt;0,Analysis!P80&gt;0), IF(Analysis!$T80&lt;Analysis!P80,"YES","NO"), "")</f>
        <v/>
      </c>
      <c r="C76" t="str">
        <f>IF(AND(Analysis!$T80&gt;0,Analysis!Q80&gt;0), IF(Analysis!$T80&lt;Analysis!Q80,"YES","NO"), "")</f>
        <v/>
      </c>
      <c r="D76" t="str">
        <f>IF(AND(Analysis!$T80&gt;0,Analysis!R80&gt;0), IF(Analysis!$T80&lt;Analysis!R80,"YES","NO"), "")</f>
        <v/>
      </c>
      <c r="E76" t="str">
        <f>IF(AND(Analysis!$T80&gt;0,Analysis!S80&gt;0), IF(Analysis!$T80&lt;Analysis!S80,"YES","NO"), "")</f>
        <v/>
      </c>
      <c r="F76" t="str">
        <f>IF(AND(Analysis!$T80&gt;0,Analysis!T80&gt;0), IF(Analysis!$T80&lt;Analysis!T80,"YES","NO"), "")</f>
        <v/>
      </c>
      <c r="G76" t="str">
        <f>IF(AND(Analysis!$T80&gt;0,Analysis!U80&gt;0), IF(Analysis!$T80&lt;Analysis!U80,"YES","NO"), "")</f>
        <v/>
      </c>
      <c r="H76" t="str">
        <f>IF(AND(Analysis!$T80&gt;0,Analysis!V80&gt;0), IF(Analysis!$T80&lt;Analysis!V80,"YES","NO"), "")</f>
        <v/>
      </c>
      <c r="I76" t="str">
        <f>IF(AND(Analysis!$T80&gt;0,Analysis!W80&gt;0), IF(Analysis!$T80&lt;Analysis!W80,"YES","NO"), "")</f>
        <v/>
      </c>
      <c r="J76" t="str">
        <f>IF(AND(Analysis!$T80&gt;0,Analysis!X80&gt;0), IF(Analysis!$T80&lt;Analysis!X80,"YES","NO"), "")</f>
        <v/>
      </c>
      <c r="K76" t="str">
        <f>IF(AND(Analysis!$T80&gt;0,Analysis!Y80&gt;0), IF(Analysis!$T80&lt;Analysis!Y80,"YES","NO"), "")</f>
        <v/>
      </c>
      <c r="L76" t="str">
        <f>IF(AND(Analysis!$T80&gt;0,Analysis!Z80&gt;0), IF(Analysis!$T80&lt;Analysis!Z80,"YES","NO"), "")</f>
        <v/>
      </c>
      <c r="M76" t="str">
        <f>IF(AND(Analysis!$T80&gt;0,Analysis!AA80&gt;0), IF(Analysis!$T80&lt;Analysis!AA80,"YES","NO"), "")</f>
        <v/>
      </c>
      <c r="N76" t="str">
        <f>IF(AND(Analysis!$T80&gt;0,Analysis!AB80&gt;0), IF(Analysis!$T80&lt;Analysis!AB80,"YES","NO"), "")</f>
        <v/>
      </c>
      <c r="O76" t="str">
        <f>IF(AND(Analysis!$T80&gt;0,Analysis!AC80&gt;0), IF(Analysis!$T80&lt;Analysis!AC80,"YES","NO"), "")</f>
        <v/>
      </c>
      <c r="P76" t="str">
        <f>IF(AND(Analysis!$T80&gt;0,Analysis!AD80&gt;0), IF(Analysis!$T80&lt;Analysis!AD80,"YES","NO"), "")</f>
        <v/>
      </c>
      <c r="Q76" t="str">
        <f>IF(AND(Analysis!$T80&gt;0,Analysis!AE80&gt;0), IF(Analysis!$T80&lt;Analysis!AE80,"YES","NO"), "")</f>
        <v/>
      </c>
      <c r="R76" t="str">
        <f>IF(AND(Analysis!$T80&gt;0,Analysis!AF80&gt;0), IF(Analysis!$T80&lt;Analysis!AF80,"YES","NO"), "")</f>
        <v/>
      </c>
      <c r="S76" t="str">
        <f>IF(AND(Analysis!$T80&gt;0,Analysis!AG80&gt;0), IF(Analysis!$T80&lt;Analysis!AG80,"YES","NO"), "")</f>
        <v/>
      </c>
      <c r="T76" t="str">
        <f>IF(AND(Analysis!$T80&gt;0,Analysis!AH80&gt;0), IF(Analysis!$T80&lt;Analysis!AH80,"YES","NO"), "")</f>
        <v/>
      </c>
    </row>
    <row r="77" spans="2:20" x14ac:dyDescent="0.3">
      <c r="B77" t="str">
        <f>IF(AND(Analysis!$T81&gt;0,Analysis!P81&gt;0), IF(Analysis!$T81&lt;Analysis!P81,"YES","NO"), "")</f>
        <v/>
      </c>
      <c r="C77" t="str">
        <f>IF(AND(Analysis!$T81&gt;0,Analysis!Q81&gt;0), IF(Analysis!$T81&lt;Analysis!Q81,"YES","NO"), "")</f>
        <v/>
      </c>
      <c r="D77" t="str">
        <f>IF(AND(Analysis!$T81&gt;0,Analysis!R81&gt;0), IF(Analysis!$T81&lt;Analysis!R81,"YES","NO"), "")</f>
        <v/>
      </c>
      <c r="E77" t="str">
        <f>IF(AND(Analysis!$T81&gt;0,Analysis!S81&gt;0), IF(Analysis!$T81&lt;Analysis!S81,"YES","NO"), "")</f>
        <v/>
      </c>
      <c r="F77" t="str">
        <f>IF(AND(Analysis!$T81&gt;0,Analysis!T81&gt;0), IF(Analysis!$T81&lt;Analysis!T81,"YES","NO"), "")</f>
        <v/>
      </c>
      <c r="G77" t="str">
        <f>IF(AND(Analysis!$T81&gt;0,Analysis!U81&gt;0), IF(Analysis!$T81&lt;Analysis!U81,"YES","NO"), "")</f>
        <v/>
      </c>
      <c r="H77" t="str">
        <f>IF(AND(Analysis!$T81&gt;0,Analysis!V81&gt;0), IF(Analysis!$T81&lt;Analysis!V81,"YES","NO"), "")</f>
        <v/>
      </c>
      <c r="I77" t="str">
        <f>IF(AND(Analysis!$T81&gt;0,Analysis!W81&gt;0), IF(Analysis!$T81&lt;Analysis!W81,"YES","NO"), "")</f>
        <v/>
      </c>
      <c r="J77" t="str">
        <f>IF(AND(Analysis!$T81&gt;0,Analysis!X81&gt;0), IF(Analysis!$T81&lt;Analysis!X81,"YES","NO"), "")</f>
        <v/>
      </c>
      <c r="K77" t="str">
        <f>IF(AND(Analysis!$T81&gt;0,Analysis!Y81&gt;0), IF(Analysis!$T81&lt;Analysis!Y81,"YES","NO"), "")</f>
        <v/>
      </c>
      <c r="L77" t="str">
        <f>IF(AND(Analysis!$T81&gt;0,Analysis!Z81&gt;0), IF(Analysis!$T81&lt;Analysis!Z81,"YES","NO"), "")</f>
        <v/>
      </c>
      <c r="M77" t="str">
        <f>IF(AND(Analysis!$T81&gt;0,Analysis!AA81&gt;0), IF(Analysis!$T81&lt;Analysis!AA81,"YES","NO"), "")</f>
        <v/>
      </c>
      <c r="N77" t="str">
        <f>IF(AND(Analysis!$T81&gt;0,Analysis!AB81&gt;0), IF(Analysis!$T81&lt;Analysis!AB81,"YES","NO"), "")</f>
        <v/>
      </c>
      <c r="O77" t="str">
        <f>IF(AND(Analysis!$T81&gt;0,Analysis!AC81&gt;0), IF(Analysis!$T81&lt;Analysis!AC81,"YES","NO"), "")</f>
        <v/>
      </c>
      <c r="P77" t="str">
        <f>IF(AND(Analysis!$T81&gt;0,Analysis!AD81&gt;0), IF(Analysis!$T81&lt;Analysis!AD81,"YES","NO"), "")</f>
        <v/>
      </c>
      <c r="Q77" t="str">
        <f>IF(AND(Analysis!$T81&gt;0,Analysis!AE81&gt;0), IF(Analysis!$T81&lt;Analysis!AE81,"YES","NO"), "")</f>
        <v/>
      </c>
      <c r="R77" t="str">
        <f>IF(AND(Analysis!$T81&gt;0,Analysis!AF81&gt;0), IF(Analysis!$T81&lt;Analysis!AF81,"YES","NO"), "")</f>
        <v/>
      </c>
      <c r="S77" t="str">
        <f>IF(AND(Analysis!$T81&gt;0,Analysis!AG81&gt;0), IF(Analysis!$T81&lt;Analysis!AG81,"YES","NO"), "")</f>
        <v/>
      </c>
      <c r="T77" t="str">
        <f>IF(AND(Analysis!$T81&gt;0,Analysis!AH81&gt;0), IF(Analysis!$T81&lt;Analysis!AH81,"YES","NO"), "")</f>
        <v/>
      </c>
    </row>
    <row r="78" spans="2:20" x14ac:dyDescent="0.3">
      <c r="B78" t="str">
        <f>IF(AND(Analysis!$T82&gt;0,Analysis!P82&gt;0), IF(Analysis!$T82&lt;Analysis!P82,"YES","NO"), "")</f>
        <v/>
      </c>
      <c r="C78" t="str">
        <f>IF(AND(Analysis!$T82&gt;0,Analysis!Q82&gt;0), IF(Analysis!$T82&lt;Analysis!Q82,"YES","NO"), "")</f>
        <v/>
      </c>
      <c r="D78" t="str">
        <f>IF(AND(Analysis!$T82&gt;0,Analysis!R82&gt;0), IF(Analysis!$T82&lt;Analysis!R82,"YES","NO"), "")</f>
        <v/>
      </c>
      <c r="E78" t="str">
        <f>IF(AND(Analysis!$T82&gt;0,Analysis!S82&gt;0), IF(Analysis!$T82&lt;Analysis!S82,"YES","NO"), "")</f>
        <v/>
      </c>
      <c r="F78" t="str">
        <f>IF(AND(Analysis!$T82&gt;0,Analysis!T82&gt;0), IF(Analysis!$T82&lt;Analysis!T82,"YES","NO"), "")</f>
        <v/>
      </c>
      <c r="G78" t="str">
        <f>IF(AND(Analysis!$T82&gt;0,Analysis!U82&gt;0), IF(Analysis!$T82&lt;Analysis!U82,"YES","NO"), "")</f>
        <v/>
      </c>
      <c r="H78" t="str">
        <f>IF(AND(Analysis!$T82&gt;0,Analysis!V82&gt;0), IF(Analysis!$T82&lt;Analysis!V82,"YES","NO"), "")</f>
        <v/>
      </c>
      <c r="I78" t="str">
        <f>IF(AND(Analysis!$T82&gt;0,Analysis!W82&gt;0), IF(Analysis!$T82&lt;Analysis!W82,"YES","NO"), "")</f>
        <v/>
      </c>
      <c r="J78" t="str">
        <f>IF(AND(Analysis!$T82&gt;0,Analysis!X82&gt;0), IF(Analysis!$T82&lt;Analysis!X82,"YES","NO"), "")</f>
        <v/>
      </c>
      <c r="K78" t="str">
        <f>IF(AND(Analysis!$T82&gt;0,Analysis!Y82&gt;0), IF(Analysis!$T82&lt;Analysis!Y82,"YES","NO"), "")</f>
        <v/>
      </c>
      <c r="L78" t="str">
        <f>IF(AND(Analysis!$T82&gt;0,Analysis!Z82&gt;0), IF(Analysis!$T82&lt;Analysis!Z82,"YES","NO"), "")</f>
        <v/>
      </c>
      <c r="M78" t="str">
        <f>IF(AND(Analysis!$T82&gt;0,Analysis!AA82&gt;0), IF(Analysis!$T82&lt;Analysis!AA82,"YES","NO"), "")</f>
        <v/>
      </c>
      <c r="N78" t="str">
        <f>IF(AND(Analysis!$T82&gt;0,Analysis!AB82&gt;0), IF(Analysis!$T82&lt;Analysis!AB82,"YES","NO"), "")</f>
        <v/>
      </c>
      <c r="O78" t="str">
        <f>IF(AND(Analysis!$T82&gt;0,Analysis!AC82&gt;0), IF(Analysis!$T82&lt;Analysis!AC82,"YES","NO"), "")</f>
        <v/>
      </c>
      <c r="P78" t="str">
        <f>IF(AND(Analysis!$T82&gt;0,Analysis!AD82&gt;0), IF(Analysis!$T82&lt;Analysis!AD82,"YES","NO"), "")</f>
        <v/>
      </c>
      <c r="Q78" t="str">
        <f>IF(AND(Analysis!$T82&gt;0,Analysis!AE82&gt;0), IF(Analysis!$T82&lt;Analysis!AE82,"YES","NO"), "")</f>
        <v/>
      </c>
      <c r="R78" t="str">
        <f>IF(AND(Analysis!$T82&gt;0,Analysis!AF82&gt;0), IF(Analysis!$T82&lt;Analysis!AF82,"YES","NO"), "")</f>
        <v/>
      </c>
      <c r="S78" t="str">
        <f>IF(AND(Analysis!$T82&gt;0,Analysis!AG82&gt;0), IF(Analysis!$T82&lt;Analysis!AG82,"YES","NO"), "")</f>
        <v/>
      </c>
      <c r="T78" t="str">
        <f>IF(AND(Analysis!$T82&gt;0,Analysis!AH82&gt;0), IF(Analysis!$T82&lt;Analysis!AH82,"YES","NO"), "")</f>
        <v/>
      </c>
    </row>
    <row r="79" spans="2:20" x14ac:dyDescent="0.3">
      <c r="B79" t="str">
        <f>IF(AND(Analysis!$T83&gt;0,Analysis!P83&gt;0), IF(Analysis!$T83&lt;Analysis!P83,"YES","NO"), "")</f>
        <v/>
      </c>
      <c r="C79" t="str">
        <f>IF(AND(Analysis!$T83&gt;0,Analysis!Q83&gt;0), IF(Analysis!$T83&lt;Analysis!Q83,"YES","NO"), "")</f>
        <v/>
      </c>
      <c r="D79" t="str">
        <f>IF(AND(Analysis!$T83&gt;0,Analysis!R83&gt;0), IF(Analysis!$T83&lt;Analysis!R83,"YES","NO"), "")</f>
        <v/>
      </c>
      <c r="E79" t="str">
        <f>IF(AND(Analysis!$T83&gt;0,Analysis!S83&gt;0), IF(Analysis!$T83&lt;Analysis!S83,"YES","NO"), "")</f>
        <v/>
      </c>
      <c r="F79" t="str">
        <f>IF(AND(Analysis!$T83&gt;0,Analysis!T83&gt;0), IF(Analysis!$T83&lt;Analysis!T83,"YES","NO"), "")</f>
        <v/>
      </c>
      <c r="G79" t="str">
        <f>IF(AND(Analysis!$T83&gt;0,Analysis!U83&gt;0), IF(Analysis!$T83&lt;Analysis!U83,"YES","NO"), "")</f>
        <v/>
      </c>
      <c r="H79" t="str">
        <f>IF(AND(Analysis!$T83&gt;0,Analysis!V83&gt;0), IF(Analysis!$T83&lt;Analysis!V83,"YES","NO"), "")</f>
        <v/>
      </c>
      <c r="I79" t="str">
        <f>IF(AND(Analysis!$T83&gt;0,Analysis!W83&gt;0), IF(Analysis!$T83&lt;Analysis!W83,"YES","NO"), "")</f>
        <v/>
      </c>
      <c r="J79" t="str">
        <f>IF(AND(Analysis!$T83&gt;0,Analysis!X83&gt;0), IF(Analysis!$T83&lt;Analysis!X83,"YES","NO"), "")</f>
        <v/>
      </c>
      <c r="K79" t="str">
        <f>IF(AND(Analysis!$T83&gt;0,Analysis!Y83&gt;0), IF(Analysis!$T83&lt;Analysis!Y83,"YES","NO"), "")</f>
        <v/>
      </c>
      <c r="L79" t="str">
        <f>IF(AND(Analysis!$T83&gt;0,Analysis!Z83&gt;0), IF(Analysis!$T83&lt;Analysis!Z83,"YES","NO"), "")</f>
        <v/>
      </c>
      <c r="M79" t="str">
        <f>IF(AND(Analysis!$T83&gt;0,Analysis!AA83&gt;0), IF(Analysis!$T83&lt;Analysis!AA83,"YES","NO"), "")</f>
        <v/>
      </c>
      <c r="N79" t="str">
        <f>IF(AND(Analysis!$T83&gt;0,Analysis!AB83&gt;0), IF(Analysis!$T83&lt;Analysis!AB83,"YES","NO"), "")</f>
        <v/>
      </c>
      <c r="O79" t="str">
        <f>IF(AND(Analysis!$T83&gt;0,Analysis!AC83&gt;0), IF(Analysis!$T83&lt;Analysis!AC83,"YES","NO"), "")</f>
        <v/>
      </c>
      <c r="P79" t="str">
        <f>IF(AND(Analysis!$T83&gt;0,Analysis!AD83&gt;0), IF(Analysis!$T83&lt;Analysis!AD83,"YES","NO"), "")</f>
        <v/>
      </c>
      <c r="Q79" t="str">
        <f>IF(AND(Analysis!$T83&gt;0,Analysis!AE83&gt;0), IF(Analysis!$T83&lt;Analysis!AE83,"YES","NO"), "")</f>
        <v/>
      </c>
      <c r="R79" t="str">
        <f>IF(AND(Analysis!$T83&gt;0,Analysis!AF83&gt;0), IF(Analysis!$T83&lt;Analysis!AF83,"YES","NO"), "")</f>
        <v/>
      </c>
      <c r="S79" t="str">
        <f>IF(AND(Analysis!$T83&gt;0,Analysis!AG83&gt;0), IF(Analysis!$T83&lt;Analysis!AG83,"YES","NO"), "")</f>
        <v/>
      </c>
      <c r="T79" t="str">
        <f>IF(AND(Analysis!$T83&gt;0,Analysis!AH83&gt;0), IF(Analysis!$T83&lt;Analysis!AH83,"YES","NO"), "")</f>
        <v/>
      </c>
    </row>
    <row r="80" spans="2:20" x14ac:dyDescent="0.3">
      <c r="B80" t="str">
        <f>IF(AND(Analysis!$T84&gt;0,Analysis!P84&gt;0), IF(Analysis!$T84&lt;Analysis!P84,"YES","NO"), "")</f>
        <v/>
      </c>
      <c r="C80" t="str">
        <f>IF(AND(Analysis!$T84&gt;0,Analysis!Q84&gt;0), IF(Analysis!$T84&lt;Analysis!Q84,"YES","NO"), "")</f>
        <v/>
      </c>
      <c r="D80" t="str">
        <f>IF(AND(Analysis!$T84&gt;0,Analysis!R84&gt;0), IF(Analysis!$T84&lt;Analysis!R84,"YES","NO"), "")</f>
        <v/>
      </c>
      <c r="E80" t="str">
        <f>IF(AND(Analysis!$T84&gt;0,Analysis!S84&gt;0), IF(Analysis!$T84&lt;Analysis!S84,"YES","NO"), "")</f>
        <v/>
      </c>
      <c r="F80" t="str">
        <f>IF(AND(Analysis!$T84&gt;0,Analysis!T84&gt;0), IF(Analysis!$T84&lt;Analysis!T84,"YES","NO"), "")</f>
        <v/>
      </c>
      <c r="G80" t="str">
        <f>IF(AND(Analysis!$T84&gt;0,Analysis!U84&gt;0), IF(Analysis!$T84&lt;Analysis!U84,"YES","NO"), "")</f>
        <v/>
      </c>
      <c r="H80" t="str">
        <f>IF(AND(Analysis!$T84&gt;0,Analysis!V84&gt;0), IF(Analysis!$T84&lt;Analysis!V84,"YES","NO"), "")</f>
        <v/>
      </c>
      <c r="I80" t="str">
        <f>IF(AND(Analysis!$T84&gt;0,Analysis!W84&gt;0), IF(Analysis!$T84&lt;Analysis!W84,"YES","NO"), "")</f>
        <v/>
      </c>
      <c r="J80" t="str">
        <f>IF(AND(Analysis!$T84&gt;0,Analysis!X84&gt;0), IF(Analysis!$T84&lt;Analysis!X84,"YES","NO"), "")</f>
        <v/>
      </c>
      <c r="K80" t="str">
        <f>IF(AND(Analysis!$T84&gt;0,Analysis!Y84&gt;0), IF(Analysis!$T84&lt;Analysis!Y84,"YES","NO"), "")</f>
        <v/>
      </c>
      <c r="L80" t="str">
        <f>IF(AND(Analysis!$T84&gt;0,Analysis!Z84&gt;0), IF(Analysis!$T84&lt;Analysis!Z84,"YES","NO"), "")</f>
        <v/>
      </c>
      <c r="M80" t="str">
        <f>IF(AND(Analysis!$T84&gt;0,Analysis!AA84&gt;0), IF(Analysis!$T84&lt;Analysis!AA84,"YES","NO"), "")</f>
        <v/>
      </c>
      <c r="N80" t="str">
        <f>IF(AND(Analysis!$T84&gt;0,Analysis!AB84&gt;0), IF(Analysis!$T84&lt;Analysis!AB84,"YES","NO"), "")</f>
        <v/>
      </c>
      <c r="O80" t="str">
        <f>IF(AND(Analysis!$T84&gt;0,Analysis!AC84&gt;0), IF(Analysis!$T84&lt;Analysis!AC84,"YES","NO"), "")</f>
        <v/>
      </c>
      <c r="P80" t="str">
        <f>IF(AND(Analysis!$T84&gt;0,Analysis!AD84&gt;0), IF(Analysis!$T84&lt;Analysis!AD84,"YES","NO"), "")</f>
        <v/>
      </c>
      <c r="Q80" t="str">
        <f>IF(AND(Analysis!$T84&gt;0,Analysis!AE84&gt;0), IF(Analysis!$T84&lt;Analysis!AE84,"YES","NO"), "")</f>
        <v/>
      </c>
      <c r="R80" t="str">
        <f>IF(AND(Analysis!$T84&gt;0,Analysis!AF84&gt;0), IF(Analysis!$T84&lt;Analysis!AF84,"YES","NO"), "")</f>
        <v/>
      </c>
      <c r="S80" t="str">
        <f>IF(AND(Analysis!$T84&gt;0,Analysis!AG84&gt;0), IF(Analysis!$T84&lt;Analysis!AG84,"YES","NO"), "")</f>
        <v/>
      </c>
      <c r="T80" t="str">
        <f>IF(AND(Analysis!$T84&gt;0,Analysis!AH84&gt;0), IF(Analysis!$T84&lt;Analysis!AH84,"YES","NO"), "")</f>
        <v/>
      </c>
    </row>
    <row r="81" spans="1:20" x14ac:dyDescent="0.3">
      <c r="B81" t="str">
        <f>IF(AND(Analysis!$T86&gt;0,Analysis!P86&gt;0), IF(Analysis!$T86&lt;Analysis!P86,"YES","NO"), "")</f>
        <v/>
      </c>
      <c r="C81" t="str">
        <f>IF(AND(Analysis!$T86&gt;0,Analysis!Q86&gt;0), IF(Analysis!$T86&lt;Analysis!Q86,"YES","NO"), "")</f>
        <v/>
      </c>
      <c r="D81" t="str">
        <f>IF(AND(Analysis!$T86&gt;0,Analysis!R86&gt;0), IF(Analysis!$T86&lt;Analysis!R86,"YES","NO"), "")</f>
        <v/>
      </c>
      <c r="E81" t="str">
        <f>IF(AND(Analysis!$T86&gt;0,Analysis!S86&gt;0), IF(Analysis!$T86&lt;Analysis!S86,"YES","NO"), "")</f>
        <v/>
      </c>
      <c r="F81" t="str">
        <f>IF(AND(Analysis!$T86&gt;0,Analysis!T86&gt;0), IF(Analysis!$T86&lt;Analysis!T86,"YES","NO"), "")</f>
        <v/>
      </c>
      <c r="G81" t="str">
        <f>IF(AND(Analysis!$T86&gt;0,Analysis!U86&gt;0), IF(Analysis!$T86&lt;Analysis!U86,"YES","NO"), "")</f>
        <v/>
      </c>
      <c r="H81" t="str">
        <f>IF(AND(Analysis!$T86&gt;0,Analysis!V86&gt;0), IF(Analysis!$T86&lt;Analysis!V86,"YES","NO"), "")</f>
        <v/>
      </c>
      <c r="I81" t="str">
        <f>IF(AND(Analysis!$T86&gt;0,Analysis!W86&gt;0), IF(Analysis!$T86&lt;Analysis!W86,"YES","NO"), "")</f>
        <v/>
      </c>
      <c r="J81" t="str">
        <f>IF(AND(Analysis!$T86&gt;0,Analysis!X86&gt;0), IF(Analysis!$T86&lt;Analysis!X86,"YES","NO"), "")</f>
        <v/>
      </c>
      <c r="K81" t="str">
        <f>IF(AND(Analysis!$T86&gt;0,Analysis!Y86&gt;0), IF(Analysis!$T86&lt;Analysis!Y86,"YES","NO"), "")</f>
        <v/>
      </c>
      <c r="L81" t="str">
        <f>IF(AND(Analysis!$T86&gt;0,Analysis!Z86&gt;0), IF(Analysis!$T86&lt;Analysis!Z86,"YES","NO"), "")</f>
        <v/>
      </c>
      <c r="M81" t="str">
        <f>IF(AND(Analysis!$T86&gt;0,Analysis!AA86&gt;0), IF(Analysis!$T86&lt;Analysis!AA86,"YES","NO"), "")</f>
        <v/>
      </c>
      <c r="N81" t="str">
        <f>IF(AND(Analysis!$T86&gt;0,Analysis!AB86&gt;0), IF(Analysis!$T86&lt;Analysis!AB86,"YES","NO"), "")</f>
        <v/>
      </c>
      <c r="O81" t="str">
        <f>IF(AND(Analysis!$T86&gt;0,Analysis!AC86&gt;0), IF(Analysis!$T86&lt;Analysis!AC86,"YES","NO"), "")</f>
        <v/>
      </c>
      <c r="P81" t="str">
        <f>IF(AND(Analysis!$T86&gt;0,Analysis!AD86&gt;0), IF(Analysis!$T86&lt;Analysis!AD86,"YES","NO"), "")</f>
        <v/>
      </c>
      <c r="Q81" t="str">
        <f>IF(AND(Analysis!$T86&gt;0,Analysis!AE86&gt;0), IF(Analysis!$T86&lt;Analysis!AE86,"YES","NO"), "")</f>
        <v/>
      </c>
      <c r="R81" t="str">
        <f>IF(AND(Analysis!$T86&gt;0,Analysis!AF86&gt;0), IF(Analysis!$T86&lt;Analysis!AF86,"YES","NO"), "")</f>
        <v/>
      </c>
      <c r="S81" t="str">
        <f>IF(AND(Analysis!$T86&gt;0,Analysis!AG86&gt;0), IF(Analysis!$T86&lt;Analysis!AG86,"YES","NO"), "")</f>
        <v/>
      </c>
      <c r="T81" t="str">
        <f>IF(AND(Analysis!$T86&gt;0,Analysis!AH86&gt;0), IF(Analysis!$T86&lt;Analysis!AH86,"YES","NO"), "")</f>
        <v/>
      </c>
    </row>
    <row r="82" spans="1:20" x14ac:dyDescent="0.3">
      <c r="B82" t="str">
        <f>IF(AND(Analysis!$T87&gt;0,Analysis!P87&gt;0), IF(Analysis!$T87&lt;Analysis!P87,"YES","NO"), "")</f>
        <v/>
      </c>
      <c r="C82" t="str">
        <f>IF(AND(Analysis!$T87&gt;0,Analysis!Q87&gt;0), IF(Analysis!$T87&lt;Analysis!Q87,"YES","NO"), "")</f>
        <v/>
      </c>
      <c r="D82" t="str">
        <f>IF(AND(Analysis!$T87&gt;0,Analysis!R87&gt;0), IF(Analysis!$T87&lt;Analysis!R87,"YES","NO"), "")</f>
        <v/>
      </c>
      <c r="E82" t="str">
        <f>IF(AND(Analysis!$T87&gt;0,Analysis!S87&gt;0), IF(Analysis!$T87&lt;Analysis!S87,"YES","NO"), "")</f>
        <v/>
      </c>
      <c r="F82" t="str">
        <f>IF(AND(Analysis!$T87&gt;0,Analysis!T87&gt;0), IF(Analysis!$T87&lt;Analysis!T87,"YES","NO"), "")</f>
        <v/>
      </c>
      <c r="G82" t="str">
        <f>IF(AND(Analysis!$T87&gt;0,Analysis!U87&gt;0), IF(Analysis!$T87&lt;Analysis!U87,"YES","NO"), "")</f>
        <v/>
      </c>
      <c r="H82" t="str">
        <f>IF(AND(Analysis!$T87&gt;0,Analysis!V87&gt;0), IF(Analysis!$T87&lt;Analysis!V87,"YES","NO"), "")</f>
        <v/>
      </c>
      <c r="I82" t="str">
        <f>IF(AND(Analysis!$T87&gt;0,Analysis!W87&gt;0), IF(Analysis!$T87&lt;Analysis!W87,"YES","NO"), "")</f>
        <v/>
      </c>
      <c r="J82" t="str">
        <f>IF(AND(Analysis!$T87&gt;0,Analysis!X87&gt;0), IF(Analysis!$T87&lt;Analysis!X87,"YES","NO"), "")</f>
        <v/>
      </c>
      <c r="K82" t="str">
        <f>IF(AND(Analysis!$T87&gt;0,Analysis!Y87&gt;0), IF(Analysis!$T87&lt;Analysis!Y87,"YES","NO"), "")</f>
        <v/>
      </c>
      <c r="L82" t="str">
        <f>IF(AND(Analysis!$T87&gt;0,Analysis!Z87&gt;0), IF(Analysis!$T87&lt;Analysis!Z87,"YES","NO"), "")</f>
        <v/>
      </c>
      <c r="M82" t="str">
        <f>IF(AND(Analysis!$T87&gt;0,Analysis!AA87&gt;0), IF(Analysis!$T87&lt;Analysis!AA87,"YES","NO"), "")</f>
        <v/>
      </c>
      <c r="N82" t="str">
        <f>IF(AND(Analysis!$T87&gt;0,Analysis!AB87&gt;0), IF(Analysis!$T87&lt;Analysis!AB87,"YES","NO"), "")</f>
        <v/>
      </c>
      <c r="O82" t="str">
        <f>IF(AND(Analysis!$T87&gt;0,Analysis!AC87&gt;0), IF(Analysis!$T87&lt;Analysis!AC87,"YES","NO"), "")</f>
        <v/>
      </c>
      <c r="P82" t="str">
        <f>IF(AND(Analysis!$T87&gt;0,Analysis!AD87&gt;0), IF(Analysis!$T87&lt;Analysis!AD87,"YES","NO"), "")</f>
        <v/>
      </c>
      <c r="Q82" t="str">
        <f>IF(AND(Analysis!$T87&gt;0,Analysis!AE87&gt;0), IF(Analysis!$T87&lt;Analysis!AE87,"YES","NO"), "")</f>
        <v/>
      </c>
      <c r="R82" t="str">
        <f>IF(AND(Analysis!$T87&gt;0,Analysis!AF87&gt;0), IF(Analysis!$T87&lt;Analysis!AF87,"YES","NO"), "")</f>
        <v/>
      </c>
      <c r="S82" t="str">
        <f>IF(AND(Analysis!$T87&gt;0,Analysis!AG87&gt;0), IF(Analysis!$T87&lt;Analysis!AG87,"YES","NO"), "")</f>
        <v/>
      </c>
      <c r="T82" t="str">
        <f>IF(AND(Analysis!$T87&gt;0,Analysis!AH87&gt;0), IF(Analysis!$T87&lt;Analysis!AH87,"YES","NO"), "")</f>
        <v/>
      </c>
    </row>
    <row r="83" spans="1:20" x14ac:dyDescent="0.3">
      <c r="B83" t="str">
        <f>IF(AND(Analysis!$T88&gt;0,Analysis!P88&gt;0), IF(Analysis!$T88&lt;Analysis!P88,"YES","NO"), "")</f>
        <v/>
      </c>
      <c r="C83" t="str">
        <f>IF(AND(Analysis!$T88&gt;0,Analysis!Q88&gt;0), IF(Analysis!$T88&lt;Analysis!Q88,"YES","NO"), "")</f>
        <v/>
      </c>
      <c r="D83" t="str">
        <f>IF(AND(Analysis!$T88&gt;0,Analysis!R88&gt;0), IF(Analysis!$T88&lt;Analysis!R88,"YES","NO"), "")</f>
        <v/>
      </c>
      <c r="E83" t="str">
        <f>IF(AND(Analysis!$T88&gt;0,Analysis!S88&gt;0), IF(Analysis!$T88&lt;Analysis!S88,"YES","NO"), "")</f>
        <v/>
      </c>
      <c r="F83" t="str">
        <f>IF(AND(Analysis!$T88&gt;0,Analysis!T88&gt;0), IF(Analysis!$T88&lt;Analysis!T88,"YES","NO"), "")</f>
        <v/>
      </c>
      <c r="G83" t="str">
        <f>IF(AND(Analysis!$T88&gt;0,Analysis!U88&gt;0), IF(Analysis!$T88&lt;Analysis!U88,"YES","NO"), "")</f>
        <v/>
      </c>
      <c r="H83" t="str">
        <f>IF(AND(Analysis!$T88&gt;0,Analysis!V88&gt;0), IF(Analysis!$T88&lt;Analysis!V88,"YES","NO"), "")</f>
        <v/>
      </c>
      <c r="I83" t="str">
        <f>IF(AND(Analysis!$T88&gt;0,Analysis!W88&gt;0), IF(Analysis!$T88&lt;Analysis!W88,"YES","NO"), "")</f>
        <v/>
      </c>
      <c r="J83" t="str">
        <f>IF(AND(Analysis!$T88&gt;0,Analysis!X88&gt;0), IF(Analysis!$T88&lt;Analysis!X88,"YES","NO"), "")</f>
        <v/>
      </c>
      <c r="K83" t="str">
        <f>IF(AND(Analysis!$T88&gt;0,Analysis!Y88&gt;0), IF(Analysis!$T88&lt;Analysis!Y88,"YES","NO"), "")</f>
        <v/>
      </c>
      <c r="L83" t="str">
        <f>IF(AND(Analysis!$T88&gt;0,Analysis!Z88&gt;0), IF(Analysis!$T88&lt;Analysis!Z88,"YES","NO"), "")</f>
        <v/>
      </c>
      <c r="M83" t="str">
        <f>IF(AND(Analysis!$T88&gt;0,Analysis!AA88&gt;0), IF(Analysis!$T88&lt;Analysis!AA88,"YES","NO"), "")</f>
        <v/>
      </c>
      <c r="N83" t="str">
        <f>IF(AND(Analysis!$T88&gt;0,Analysis!AB88&gt;0), IF(Analysis!$T88&lt;Analysis!AB88,"YES","NO"), "")</f>
        <v/>
      </c>
      <c r="O83" t="str">
        <f>IF(AND(Analysis!$T88&gt;0,Analysis!AC88&gt;0), IF(Analysis!$T88&lt;Analysis!AC88,"YES","NO"), "")</f>
        <v/>
      </c>
      <c r="P83" t="str">
        <f>IF(AND(Analysis!$T88&gt;0,Analysis!AD88&gt;0), IF(Analysis!$T88&lt;Analysis!AD88,"YES","NO"), "")</f>
        <v/>
      </c>
      <c r="Q83" t="str">
        <f>IF(AND(Analysis!$T88&gt;0,Analysis!AE88&gt;0), IF(Analysis!$T88&lt;Analysis!AE88,"YES","NO"), "")</f>
        <v/>
      </c>
      <c r="R83" t="str">
        <f>IF(AND(Analysis!$T88&gt;0,Analysis!AF88&gt;0), IF(Analysis!$T88&lt;Analysis!AF88,"YES","NO"), "")</f>
        <v/>
      </c>
      <c r="S83" t="str">
        <f>IF(AND(Analysis!$T88&gt;0,Analysis!AG88&gt;0), IF(Analysis!$T88&lt;Analysis!AG88,"YES","NO"), "")</f>
        <v/>
      </c>
      <c r="T83" t="str">
        <f>IF(AND(Analysis!$T88&gt;0,Analysis!AH88&gt;0), IF(Analysis!$T88&lt;Analysis!AH88,"YES","NO"), "")</f>
        <v/>
      </c>
    </row>
    <row r="84" spans="1:20" x14ac:dyDescent="0.3">
      <c r="B84" t="str">
        <f>IF(AND(Analysis!$T89&gt;0,Analysis!P89&gt;0), IF(Analysis!$T89&lt;Analysis!P89,"YES","NO"), "")</f>
        <v/>
      </c>
      <c r="C84" t="str">
        <f>IF(AND(Analysis!$T89&gt;0,Analysis!Q89&gt;0), IF(Analysis!$T89&lt;Analysis!Q89,"YES","NO"), "")</f>
        <v/>
      </c>
      <c r="D84" t="str">
        <f>IF(AND(Analysis!$T89&gt;0,Analysis!R89&gt;0), IF(Analysis!$T89&lt;Analysis!R89,"YES","NO"), "")</f>
        <v/>
      </c>
      <c r="E84" t="str">
        <f>IF(AND(Analysis!$T89&gt;0,Analysis!S89&gt;0), IF(Analysis!$T89&lt;Analysis!S89,"YES","NO"), "")</f>
        <v/>
      </c>
      <c r="F84" t="str">
        <f>IF(AND(Analysis!$T89&gt;0,Analysis!T89&gt;0), IF(Analysis!$T89&lt;Analysis!T89,"YES","NO"), "")</f>
        <v/>
      </c>
      <c r="G84" t="str">
        <f>IF(AND(Analysis!$T89&gt;0,Analysis!U89&gt;0), IF(Analysis!$T89&lt;Analysis!U89,"YES","NO"), "")</f>
        <v/>
      </c>
      <c r="H84" t="str">
        <f>IF(AND(Analysis!$T89&gt;0,Analysis!V89&gt;0), IF(Analysis!$T89&lt;Analysis!V89,"YES","NO"), "")</f>
        <v/>
      </c>
      <c r="I84" t="str">
        <f>IF(AND(Analysis!$T89&gt;0,Analysis!W89&gt;0), IF(Analysis!$T89&lt;Analysis!W89,"YES","NO"), "")</f>
        <v/>
      </c>
      <c r="J84" t="str">
        <f>IF(AND(Analysis!$T89&gt;0,Analysis!X89&gt;0), IF(Analysis!$T89&lt;Analysis!X89,"YES","NO"), "")</f>
        <v/>
      </c>
      <c r="K84" t="str">
        <f>IF(AND(Analysis!$T89&gt;0,Analysis!Y89&gt;0), IF(Analysis!$T89&lt;Analysis!Y89,"YES","NO"), "")</f>
        <v/>
      </c>
      <c r="L84" t="str">
        <f>IF(AND(Analysis!$T89&gt;0,Analysis!Z89&gt;0), IF(Analysis!$T89&lt;Analysis!Z89,"YES","NO"), "")</f>
        <v/>
      </c>
      <c r="M84" t="str">
        <f>IF(AND(Analysis!$T89&gt;0,Analysis!AA89&gt;0), IF(Analysis!$T89&lt;Analysis!AA89,"YES","NO"), "")</f>
        <v/>
      </c>
      <c r="N84" t="str">
        <f>IF(AND(Analysis!$T89&gt;0,Analysis!AB89&gt;0), IF(Analysis!$T89&lt;Analysis!AB89,"YES","NO"), "")</f>
        <v/>
      </c>
      <c r="O84" t="str">
        <f>IF(AND(Analysis!$T89&gt;0,Analysis!AC89&gt;0), IF(Analysis!$T89&lt;Analysis!AC89,"YES","NO"), "")</f>
        <v/>
      </c>
      <c r="P84" t="str">
        <f>IF(AND(Analysis!$T89&gt;0,Analysis!AD89&gt;0), IF(Analysis!$T89&lt;Analysis!AD89,"YES","NO"), "")</f>
        <v/>
      </c>
      <c r="Q84" t="str">
        <f>IF(AND(Analysis!$T89&gt;0,Analysis!AE89&gt;0), IF(Analysis!$T89&lt;Analysis!AE89,"YES","NO"), "")</f>
        <v/>
      </c>
      <c r="R84" t="str">
        <f>IF(AND(Analysis!$T89&gt;0,Analysis!AF89&gt;0), IF(Analysis!$T89&lt;Analysis!AF89,"YES","NO"), "")</f>
        <v/>
      </c>
      <c r="S84" t="str">
        <f>IF(AND(Analysis!$T89&gt;0,Analysis!AG89&gt;0), IF(Analysis!$T89&lt;Analysis!AG89,"YES","NO"), "")</f>
        <v/>
      </c>
      <c r="T84" t="str">
        <f>IF(AND(Analysis!$T89&gt;0,Analysis!AH89&gt;0), IF(Analysis!$T89&lt;Analysis!AH89,"YES","NO"), "")</f>
        <v/>
      </c>
    </row>
    <row r="85" spans="1:20" x14ac:dyDescent="0.3">
      <c r="B85" t="str">
        <f>IF(AND(Analysis!$T90&gt;0,Analysis!P90&gt;0), IF(Analysis!$T90&lt;Analysis!P90,"YES","NO"), "")</f>
        <v/>
      </c>
      <c r="C85" t="str">
        <f>IF(AND(Analysis!$T90&gt;0,Analysis!Q90&gt;0), IF(Analysis!$T90&lt;Analysis!Q90,"YES","NO"), "")</f>
        <v/>
      </c>
      <c r="D85" t="str">
        <f>IF(AND(Analysis!$T90&gt;0,Analysis!R90&gt;0), IF(Analysis!$T90&lt;Analysis!R90,"YES","NO"), "")</f>
        <v/>
      </c>
      <c r="E85" t="str">
        <f>IF(AND(Analysis!$T90&gt;0,Analysis!S90&gt;0), IF(Analysis!$T90&lt;Analysis!S90,"YES","NO"), "")</f>
        <v/>
      </c>
      <c r="F85" t="str">
        <f>IF(AND(Analysis!$T90&gt;0,Analysis!T90&gt;0), IF(Analysis!$T90&lt;Analysis!T90,"YES","NO"), "")</f>
        <v/>
      </c>
      <c r="G85" t="str">
        <f>IF(AND(Analysis!$T90&gt;0,Analysis!U90&gt;0), IF(Analysis!$T90&lt;Analysis!U90,"YES","NO"), "")</f>
        <v/>
      </c>
      <c r="H85" t="str">
        <f>IF(AND(Analysis!$T90&gt;0,Analysis!V90&gt;0), IF(Analysis!$T90&lt;Analysis!V90,"YES","NO"), "")</f>
        <v/>
      </c>
      <c r="I85" t="str">
        <f>IF(AND(Analysis!$T90&gt;0,Analysis!W90&gt;0), IF(Analysis!$T90&lt;Analysis!W90,"YES","NO"), "")</f>
        <v/>
      </c>
      <c r="J85" t="str">
        <f>IF(AND(Analysis!$T90&gt;0,Analysis!X90&gt;0), IF(Analysis!$T90&lt;Analysis!X90,"YES","NO"), "")</f>
        <v/>
      </c>
      <c r="K85" t="str">
        <f>IF(AND(Analysis!$T90&gt;0,Analysis!Y90&gt;0), IF(Analysis!$T90&lt;Analysis!Y90,"YES","NO"), "")</f>
        <v/>
      </c>
      <c r="L85" t="str">
        <f>IF(AND(Analysis!$T90&gt;0,Analysis!Z90&gt;0), IF(Analysis!$T90&lt;Analysis!Z90,"YES","NO"), "")</f>
        <v/>
      </c>
      <c r="M85" t="str">
        <f>IF(AND(Analysis!$T90&gt;0,Analysis!AA90&gt;0), IF(Analysis!$T90&lt;Analysis!AA90,"YES","NO"), "")</f>
        <v/>
      </c>
      <c r="N85" t="str">
        <f>IF(AND(Analysis!$T90&gt;0,Analysis!AB90&gt;0), IF(Analysis!$T90&lt;Analysis!AB90,"YES","NO"), "")</f>
        <v/>
      </c>
      <c r="O85" t="str">
        <f>IF(AND(Analysis!$T90&gt;0,Analysis!AC90&gt;0), IF(Analysis!$T90&lt;Analysis!AC90,"YES","NO"), "")</f>
        <v/>
      </c>
      <c r="P85" t="str">
        <f>IF(AND(Analysis!$T90&gt;0,Analysis!AD90&gt;0), IF(Analysis!$T90&lt;Analysis!AD90,"YES","NO"), "")</f>
        <v/>
      </c>
      <c r="Q85" t="str">
        <f>IF(AND(Analysis!$T90&gt;0,Analysis!AE90&gt;0), IF(Analysis!$T90&lt;Analysis!AE90,"YES","NO"), "")</f>
        <v/>
      </c>
      <c r="R85" t="str">
        <f>IF(AND(Analysis!$T90&gt;0,Analysis!AF90&gt;0), IF(Analysis!$T90&lt;Analysis!AF90,"YES","NO"), "")</f>
        <v/>
      </c>
      <c r="S85" t="str">
        <f>IF(AND(Analysis!$T90&gt;0,Analysis!AG90&gt;0), IF(Analysis!$T90&lt;Analysis!AG90,"YES","NO"), "")</f>
        <v/>
      </c>
      <c r="T85" t="str">
        <f>IF(AND(Analysis!$T90&gt;0,Analysis!AH90&gt;0), IF(Analysis!$T90&lt;Analysis!AH90,"YES","NO"), "")</f>
        <v/>
      </c>
    </row>
    <row r="86" spans="1:20" x14ac:dyDescent="0.3">
      <c r="B86" t="str">
        <f>IF(AND(Analysis!$T91&gt;0,Analysis!P91&gt;0), IF(Analysis!$T91&lt;Analysis!P91,"YES","NO"), "")</f>
        <v/>
      </c>
      <c r="C86" t="str">
        <f>IF(AND(Analysis!$T91&gt;0,Analysis!Q91&gt;0), IF(Analysis!$T91&lt;Analysis!Q91,"YES","NO"), "")</f>
        <v/>
      </c>
      <c r="D86" t="str">
        <f>IF(AND(Analysis!$T91&gt;0,Analysis!R91&gt;0), IF(Analysis!$T91&lt;Analysis!R91,"YES","NO"), "")</f>
        <v/>
      </c>
      <c r="E86" t="str">
        <f>IF(AND(Analysis!$T91&gt;0,Analysis!S91&gt;0), IF(Analysis!$T91&lt;Analysis!S91,"YES","NO"), "")</f>
        <v/>
      </c>
      <c r="F86" t="str">
        <f>IF(AND(Analysis!$T91&gt;0,Analysis!T91&gt;0), IF(Analysis!$T91&lt;Analysis!T91,"YES","NO"), "")</f>
        <v/>
      </c>
      <c r="G86" t="str">
        <f>IF(AND(Analysis!$T91&gt;0,Analysis!U91&gt;0), IF(Analysis!$T91&lt;Analysis!U91,"YES","NO"), "")</f>
        <v/>
      </c>
      <c r="H86" t="str">
        <f>IF(AND(Analysis!$T91&gt;0,Analysis!V91&gt;0), IF(Analysis!$T91&lt;Analysis!V91,"YES","NO"), "")</f>
        <v/>
      </c>
      <c r="I86" t="str">
        <f>IF(AND(Analysis!$T91&gt;0,Analysis!W91&gt;0), IF(Analysis!$T91&lt;Analysis!W91,"YES","NO"), "")</f>
        <v/>
      </c>
      <c r="J86" t="str">
        <f>IF(AND(Analysis!$T91&gt;0,Analysis!X91&gt;0), IF(Analysis!$T91&lt;Analysis!X91,"YES","NO"), "")</f>
        <v/>
      </c>
      <c r="K86" t="str">
        <f>IF(AND(Analysis!$T91&gt;0,Analysis!Y91&gt;0), IF(Analysis!$T91&lt;Analysis!Y91,"YES","NO"), "")</f>
        <v/>
      </c>
      <c r="L86" t="str">
        <f>IF(AND(Analysis!$T91&gt;0,Analysis!Z91&gt;0), IF(Analysis!$T91&lt;Analysis!Z91,"YES","NO"), "")</f>
        <v/>
      </c>
      <c r="M86" t="str">
        <f>IF(AND(Analysis!$T91&gt;0,Analysis!AA91&gt;0), IF(Analysis!$T91&lt;Analysis!AA91,"YES","NO"), "")</f>
        <v/>
      </c>
      <c r="N86" t="str">
        <f>IF(AND(Analysis!$T91&gt;0,Analysis!AB91&gt;0), IF(Analysis!$T91&lt;Analysis!AB91,"YES","NO"), "")</f>
        <v/>
      </c>
      <c r="O86" t="str">
        <f>IF(AND(Analysis!$T91&gt;0,Analysis!AC91&gt;0), IF(Analysis!$T91&lt;Analysis!AC91,"YES","NO"), "")</f>
        <v/>
      </c>
      <c r="P86" t="str">
        <f>IF(AND(Analysis!$T91&gt;0,Analysis!AD91&gt;0), IF(Analysis!$T91&lt;Analysis!AD91,"YES","NO"), "")</f>
        <v/>
      </c>
      <c r="Q86" t="str">
        <f>IF(AND(Analysis!$T91&gt;0,Analysis!AE91&gt;0), IF(Analysis!$T91&lt;Analysis!AE91,"YES","NO"), "")</f>
        <v/>
      </c>
      <c r="R86" t="str">
        <f>IF(AND(Analysis!$T91&gt;0,Analysis!AF91&gt;0), IF(Analysis!$T91&lt;Analysis!AF91,"YES","NO"), "")</f>
        <v/>
      </c>
      <c r="S86" t="str">
        <f>IF(AND(Analysis!$T91&gt;0,Analysis!AG91&gt;0), IF(Analysis!$T91&lt;Analysis!AG91,"YES","NO"), "")</f>
        <v/>
      </c>
      <c r="T86" t="str">
        <f>IF(AND(Analysis!$T91&gt;0,Analysis!AH91&gt;0), IF(Analysis!$T91&lt;Analysis!AH91,"YES","NO"), "")</f>
        <v/>
      </c>
    </row>
    <row r="87" spans="1:20" x14ac:dyDescent="0.3">
      <c r="B87" t="str">
        <f>IF(AND(Analysis!$T92&gt;0,Analysis!P92&gt;0), IF(Analysis!$T92&lt;Analysis!P92,"YES","NO"), "")</f>
        <v/>
      </c>
      <c r="C87" t="str">
        <f>IF(AND(Analysis!$T92&gt;0,Analysis!Q92&gt;0), IF(Analysis!$T92&lt;Analysis!Q92,"YES","NO"), "")</f>
        <v/>
      </c>
      <c r="D87" t="str">
        <f>IF(AND(Analysis!$T92&gt;0,Analysis!R92&gt;0), IF(Analysis!$T92&lt;Analysis!R92,"YES","NO"), "")</f>
        <v/>
      </c>
      <c r="E87" t="str">
        <f>IF(AND(Analysis!$T92&gt;0,Analysis!S92&gt;0), IF(Analysis!$T92&lt;Analysis!S92,"YES","NO"), "")</f>
        <v/>
      </c>
      <c r="F87" t="str">
        <f>IF(AND(Analysis!$T92&gt;0,Analysis!T92&gt;0), IF(Analysis!$T92&lt;Analysis!T92,"YES","NO"), "")</f>
        <v/>
      </c>
      <c r="G87" t="str">
        <f>IF(AND(Analysis!$T92&gt;0,Analysis!U92&gt;0), IF(Analysis!$T92&lt;Analysis!U92,"YES","NO"), "")</f>
        <v/>
      </c>
      <c r="H87" t="str">
        <f>IF(AND(Analysis!$T92&gt;0,Analysis!V92&gt;0), IF(Analysis!$T92&lt;Analysis!V92,"YES","NO"), "")</f>
        <v/>
      </c>
      <c r="I87" t="str">
        <f>IF(AND(Analysis!$T92&gt;0,Analysis!W92&gt;0), IF(Analysis!$T92&lt;Analysis!W92,"YES","NO"), "")</f>
        <v/>
      </c>
      <c r="J87" t="str">
        <f>IF(AND(Analysis!$T92&gt;0,Analysis!X92&gt;0), IF(Analysis!$T92&lt;Analysis!X92,"YES","NO"), "")</f>
        <v/>
      </c>
      <c r="K87" t="str">
        <f>IF(AND(Analysis!$T92&gt;0,Analysis!Y92&gt;0), IF(Analysis!$T92&lt;Analysis!Y92,"YES","NO"), "")</f>
        <v/>
      </c>
      <c r="L87" t="str">
        <f>IF(AND(Analysis!$T92&gt;0,Analysis!Z92&gt;0), IF(Analysis!$T92&lt;Analysis!Z92,"YES","NO"), "")</f>
        <v/>
      </c>
      <c r="M87" t="str">
        <f>IF(AND(Analysis!$T92&gt;0,Analysis!AA92&gt;0), IF(Analysis!$T92&lt;Analysis!AA92,"YES","NO"), "")</f>
        <v/>
      </c>
      <c r="N87" t="str">
        <f>IF(AND(Analysis!$T92&gt;0,Analysis!AB92&gt;0), IF(Analysis!$T92&lt;Analysis!AB92,"YES","NO"), "")</f>
        <v/>
      </c>
      <c r="O87" t="str">
        <f>IF(AND(Analysis!$T92&gt;0,Analysis!AC92&gt;0), IF(Analysis!$T92&lt;Analysis!AC92,"YES","NO"), "")</f>
        <v/>
      </c>
      <c r="P87" t="str">
        <f>IF(AND(Analysis!$T92&gt;0,Analysis!AD92&gt;0), IF(Analysis!$T92&lt;Analysis!AD92,"YES","NO"), "")</f>
        <v/>
      </c>
      <c r="Q87" t="str">
        <f>IF(AND(Analysis!$T92&gt;0,Analysis!AE92&gt;0), IF(Analysis!$T92&lt;Analysis!AE92,"YES","NO"), "")</f>
        <v/>
      </c>
      <c r="R87" t="str">
        <f>IF(AND(Analysis!$T92&gt;0,Analysis!AF92&gt;0), IF(Analysis!$T92&lt;Analysis!AF92,"YES","NO"), "")</f>
        <v/>
      </c>
      <c r="S87" t="str">
        <f>IF(AND(Analysis!$T92&gt;0,Analysis!AG92&gt;0), IF(Analysis!$T92&lt;Analysis!AG92,"YES","NO"), "")</f>
        <v/>
      </c>
      <c r="T87" t="str">
        <f>IF(AND(Analysis!$T92&gt;0,Analysis!AH92&gt;0), IF(Analysis!$T92&lt;Analysis!AH92,"YES","NO"), "")</f>
        <v/>
      </c>
    </row>
    <row r="88" spans="1:20" x14ac:dyDescent="0.3">
      <c r="B88" t="str">
        <f>IF(AND(Analysis!$T93&gt;0,Analysis!P93&gt;0), IF(Analysis!$T93&lt;Analysis!P93,"YES","NO"), "")</f>
        <v/>
      </c>
      <c r="C88" t="str">
        <f>IF(AND(Analysis!$T93&gt;0,Analysis!Q93&gt;0), IF(Analysis!$T93&lt;Analysis!Q93,"YES","NO"), "")</f>
        <v/>
      </c>
      <c r="D88" t="str">
        <f>IF(AND(Analysis!$T93&gt;0,Analysis!R93&gt;0), IF(Analysis!$T93&lt;Analysis!R93,"YES","NO"), "")</f>
        <v/>
      </c>
      <c r="E88" t="str">
        <f>IF(AND(Analysis!$T93&gt;0,Analysis!S93&gt;0), IF(Analysis!$T93&lt;Analysis!S93,"YES","NO"), "")</f>
        <v/>
      </c>
      <c r="F88" t="str">
        <f>IF(AND(Analysis!$T93&gt;0,Analysis!T93&gt;0), IF(Analysis!$T93&lt;Analysis!T93,"YES","NO"), "")</f>
        <v/>
      </c>
      <c r="G88" t="str">
        <f>IF(AND(Analysis!$T93&gt;0,Analysis!U93&gt;0), IF(Analysis!$T93&lt;Analysis!U93,"YES","NO"), "")</f>
        <v/>
      </c>
      <c r="H88" t="str">
        <f>IF(AND(Analysis!$T93&gt;0,Analysis!V93&gt;0), IF(Analysis!$T93&lt;Analysis!V93,"YES","NO"), "")</f>
        <v/>
      </c>
      <c r="I88" t="str">
        <f>IF(AND(Analysis!$T93&gt;0,Analysis!W93&gt;0), IF(Analysis!$T93&lt;Analysis!W93,"YES","NO"), "")</f>
        <v/>
      </c>
      <c r="J88" t="str">
        <f>IF(AND(Analysis!$T93&gt;0,Analysis!X93&gt;0), IF(Analysis!$T93&lt;Analysis!X93,"YES","NO"), "")</f>
        <v/>
      </c>
      <c r="K88" t="str">
        <f>IF(AND(Analysis!$T93&gt;0,Analysis!Y93&gt;0), IF(Analysis!$T93&lt;Analysis!Y93,"YES","NO"), "")</f>
        <v/>
      </c>
      <c r="L88" t="str">
        <f>IF(AND(Analysis!$T93&gt;0,Analysis!Z93&gt;0), IF(Analysis!$T93&lt;Analysis!Z93,"YES","NO"), "")</f>
        <v/>
      </c>
      <c r="M88" t="str">
        <f>IF(AND(Analysis!$T93&gt;0,Analysis!AA93&gt;0), IF(Analysis!$T93&lt;Analysis!AA93,"YES","NO"), "")</f>
        <v/>
      </c>
      <c r="N88" t="str">
        <f>IF(AND(Analysis!$T93&gt;0,Analysis!AB93&gt;0), IF(Analysis!$T93&lt;Analysis!AB93,"YES","NO"), "")</f>
        <v/>
      </c>
      <c r="O88" t="str">
        <f>IF(AND(Analysis!$T93&gt;0,Analysis!AC93&gt;0), IF(Analysis!$T93&lt;Analysis!AC93,"YES","NO"), "")</f>
        <v/>
      </c>
      <c r="P88" t="str">
        <f>IF(AND(Analysis!$T93&gt;0,Analysis!AD93&gt;0), IF(Analysis!$T93&lt;Analysis!AD93,"YES","NO"), "")</f>
        <v/>
      </c>
      <c r="Q88" t="str">
        <f>IF(AND(Analysis!$T93&gt;0,Analysis!AE93&gt;0), IF(Analysis!$T93&lt;Analysis!AE93,"YES","NO"), "")</f>
        <v/>
      </c>
      <c r="R88" t="str">
        <f>IF(AND(Analysis!$T93&gt;0,Analysis!AF93&gt;0), IF(Analysis!$T93&lt;Analysis!AF93,"YES","NO"), "")</f>
        <v/>
      </c>
      <c r="S88" t="str">
        <f>IF(AND(Analysis!$T93&gt;0,Analysis!AG93&gt;0), IF(Analysis!$T93&lt;Analysis!AG93,"YES","NO"), "")</f>
        <v/>
      </c>
      <c r="T88" t="str">
        <f>IF(AND(Analysis!$T93&gt;0,Analysis!AH93&gt;0), IF(Analysis!$T93&lt;Analysis!AH93,"YES","NO"), "")</f>
        <v/>
      </c>
    </row>
    <row r="89" spans="1:20" x14ac:dyDescent="0.3">
      <c r="B89" t="str">
        <f>IF(AND(Analysis!$T94&gt;0,Analysis!P94&gt;0), IF(Analysis!$T94&lt;Analysis!P94,"YES","NO"), "")</f>
        <v/>
      </c>
      <c r="C89" t="str">
        <f>IF(AND(Analysis!$T94&gt;0,Analysis!Q94&gt;0), IF(Analysis!$T94&lt;Analysis!Q94,"YES","NO"), "")</f>
        <v/>
      </c>
      <c r="D89" t="str">
        <f>IF(AND(Analysis!$T94&gt;0,Analysis!R94&gt;0), IF(Analysis!$T94&lt;Analysis!R94,"YES","NO"), "")</f>
        <v/>
      </c>
      <c r="E89" t="str">
        <f>IF(AND(Analysis!$T94&gt;0,Analysis!S94&gt;0), IF(Analysis!$T94&lt;Analysis!S94,"YES","NO"), "")</f>
        <v/>
      </c>
      <c r="F89" t="str">
        <f>IF(AND(Analysis!$T94&gt;0,Analysis!T94&gt;0), IF(Analysis!$T94&lt;Analysis!T94,"YES","NO"), "")</f>
        <v/>
      </c>
      <c r="G89" t="str">
        <f>IF(AND(Analysis!$T94&gt;0,Analysis!U94&gt;0), IF(Analysis!$T94&lt;Analysis!U94,"YES","NO"), "")</f>
        <v/>
      </c>
      <c r="H89" t="str">
        <f>IF(AND(Analysis!$T94&gt;0,Analysis!V94&gt;0), IF(Analysis!$T94&lt;Analysis!V94,"YES","NO"), "")</f>
        <v/>
      </c>
      <c r="I89" t="str">
        <f>IF(AND(Analysis!$T94&gt;0,Analysis!W94&gt;0), IF(Analysis!$T94&lt;Analysis!W94,"YES","NO"), "")</f>
        <v/>
      </c>
      <c r="J89" t="str">
        <f>IF(AND(Analysis!$T94&gt;0,Analysis!X94&gt;0), IF(Analysis!$T94&lt;Analysis!X94,"YES","NO"), "")</f>
        <v/>
      </c>
      <c r="K89" t="str">
        <f>IF(AND(Analysis!$T94&gt;0,Analysis!Y94&gt;0), IF(Analysis!$T94&lt;Analysis!Y94,"YES","NO"), "")</f>
        <v/>
      </c>
      <c r="L89" t="str">
        <f>IF(AND(Analysis!$T94&gt;0,Analysis!Z94&gt;0), IF(Analysis!$T94&lt;Analysis!Z94,"YES","NO"), "")</f>
        <v/>
      </c>
      <c r="M89" t="str">
        <f>IF(AND(Analysis!$T94&gt;0,Analysis!AA94&gt;0), IF(Analysis!$T94&lt;Analysis!AA94,"YES","NO"), "")</f>
        <v/>
      </c>
      <c r="N89" t="str">
        <f>IF(AND(Analysis!$T94&gt;0,Analysis!AB94&gt;0), IF(Analysis!$T94&lt;Analysis!AB94,"YES","NO"), "")</f>
        <v/>
      </c>
      <c r="O89" t="str">
        <f>IF(AND(Analysis!$T94&gt;0,Analysis!AC94&gt;0), IF(Analysis!$T94&lt;Analysis!AC94,"YES","NO"), "")</f>
        <v/>
      </c>
      <c r="P89" t="str">
        <f>IF(AND(Analysis!$T94&gt;0,Analysis!AD94&gt;0), IF(Analysis!$T94&lt;Analysis!AD94,"YES","NO"), "")</f>
        <v/>
      </c>
      <c r="Q89" t="str">
        <f>IF(AND(Analysis!$T94&gt;0,Analysis!AE94&gt;0), IF(Analysis!$T94&lt;Analysis!AE94,"YES","NO"), "")</f>
        <v/>
      </c>
      <c r="R89" t="str">
        <f>IF(AND(Analysis!$T94&gt;0,Analysis!AF94&gt;0), IF(Analysis!$T94&lt;Analysis!AF94,"YES","NO"), "")</f>
        <v/>
      </c>
      <c r="S89" t="str">
        <f>IF(AND(Analysis!$T94&gt;0,Analysis!AG94&gt;0), IF(Analysis!$T94&lt;Analysis!AG94,"YES","NO"), "")</f>
        <v/>
      </c>
      <c r="T89" t="str">
        <f>IF(AND(Analysis!$T94&gt;0,Analysis!AH94&gt;0), IF(Analysis!$T94&lt;Analysis!AH94,"YES","NO"), "")</f>
        <v/>
      </c>
    </row>
    <row r="90" spans="1:20" x14ac:dyDescent="0.3">
      <c r="B90" t="str">
        <f>IF(AND(Analysis!$T96&gt;0,Analysis!P96&gt;0), IF(Analysis!$T96&lt;Analysis!P96,"YES","NO"), "")</f>
        <v/>
      </c>
      <c r="C90" t="str">
        <f>IF(AND(Analysis!$T96&gt;0,Analysis!Q96&gt;0), IF(Analysis!$T96&lt;Analysis!Q96,"YES","NO"), "")</f>
        <v/>
      </c>
      <c r="D90" t="str">
        <f>IF(AND(Analysis!$T96&gt;0,Analysis!R96&gt;0), IF(Analysis!$T96&lt;Analysis!R96,"YES","NO"), "")</f>
        <v/>
      </c>
      <c r="E90" t="str">
        <f>IF(AND(Analysis!$T96&gt;0,Analysis!S96&gt;0), IF(Analysis!$T96&lt;Analysis!S96,"YES","NO"), "")</f>
        <v/>
      </c>
      <c r="F90" t="str">
        <f>IF(AND(Analysis!$T96&gt;0,Analysis!T96&gt;0), IF(Analysis!$T96&lt;Analysis!T96,"YES","NO"), "")</f>
        <v/>
      </c>
      <c r="G90" t="str">
        <f>IF(AND(Analysis!$T96&gt;0,Analysis!U96&gt;0), IF(Analysis!$T96&lt;Analysis!U96,"YES","NO"), "")</f>
        <v/>
      </c>
      <c r="H90" t="str">
        <f>IF(AND(Analysis!$T96&gt;0,Analysis!V96&gt;0), IF(Analysis!$T96&lt;Analysis!V96,"YES","NO"), "")</f>
        <v/>
      </c>
      <c r="I90" t="str">
        <f>IF(AND(Analysis!$T96&gt;0,Analysis!W96&gt;0), IF(Analysis!$T96&lt;Analysis!W96,"YES","NO"), "")</f>
        <v/>
      </c>
      <c r="J90" t="str">
        <f>IF(AND(Analysis!$T96&gt;0,Analysis!X96&gt;0), IF(Analysis!$T96&lt;Analysis!X96,"YES","NO"), "")</f>
        <v/>
      </c>
      <c r="K90" t="str">
        <f>IF(AND(Analysis!$T96&gt;0,Analysis!Y96&gt;0), IF(Analysis!$T96&lt;Analysis!Y96,"YES","NO"), "")</f>
        <v/>
      </c>
      <c r="L90" t="str">
        <f>IF(AND(Analysis!$T96&gt;0,Analysis!Z96&gt;0), IF(Analysis!$T96&lt;Analysis!Z96,"YES","NO"), "")</f>
        <v/>
      </c>
      <c r="M90" t="str">
        <f>IF(AND(Analysis!$T96&gt;0,Analysis!AA96&gt;0), IF(Analysis!$T96&lt;Analysis!AA96,"YES","NO"), "")</f>
        <v/>
      </c>
      <c r="N90" t="str">
        <f>IF(AND(Analysis!$T96&gt;0,Analysis!AB96&gt;0), IF(Analysis!$T96&lt;Analysis!AB96,"YES","NO"), "")</f>
        <v/>
      </c>
      <c r="O90" t="str">
        <f>IF(AND(Analysis!$T96&gt;0,Analysis!AC96&gt;0), IF(Analysis!$T96&lt;Analysis!AC96,"YES","NO"), "")</f>
        <v/>
      </c>
      <c r="P90" t="str">
        <f>IF(AND(Analysis!$T96&gt;0,Analysis!AD96&gt;0), IF(Analysis!$T96&lt;Analysis!AD96,"YES","NO"), "")</f>
        <v/>
      </c>
      <c r="Q90" t="str">
        <f>IF(AND(Analysis!$T96&gt;0,Analysis!AE96&gt;0), IF(Analysis!$T96&lt;Analysis!AE96,"YES","NO"), "")</f>
        <v/>
      </c>
      <c r="R90" t="str">
        <f>IF(AND(Analysis!$T96&gt;0,Analysis!AF96&gt;0), IF(Analysis!$T96&lt;Analysis!AF96,"YES","NO"), "")</f>
        <v/>
      </c>
      <c r="S90" t="str">
        <f>IF(AND(Analysis!$T96&gt;0,Analysis!AG96&gt;0), IF(Analysis!$T96&lt;Analysis!AG96,"YES","NO"), "")</f>
        <v/>
      </c>
      <c r="T90" t="str">
        <f>IF(AND(Analysis!$T96&gt;0,Analysis!AH96&gt;0), IF(Analysis!$T96&lt;Analysis!AH96,"YES","NO"), "")</f>
        <v/>
      </c>
    </row>
    <row r="91" spans="1:20" x14ac:dyDescent="0.3">
      <c r="B91" t="str">
        <f>IF(AND(Analysis!$T97&gt;0,Analysis!P97&gt;0), IF(Analysis!$T97&lt;Analysis!P97,"YES","NO"), "")</f>
        <v/>
      </c>
      <c r="C91" t="str">
        <f>IF(AND(Analysis!$T97&gt;0,Analysis!Q97&gt;0), IF(Analysis!$T97&lt;Analysis!Q97,"YES","NO"), "")</f>
        <v/>
      </c>
      <c r="D91" t="str">
        <f>IF(AND(Analysis!$T97&gt;0,Analysis!R97&gt;0), IF(Analysis!$T97&lt;Analysis!R97,"YES","NO"), "")</f>
        <v/>
      </c>
      <c r="E91" t="str">
        <f>IF(AND(Analysis!$T97&gt;0,Analysis!S97&gt;0), IF(Analysis!$T97&lt;Analysis!S97,"YES","NO"), "")</f>
        <v/>
      </c>
      <c r="F91" t="str">
        <f>IF(AND(Analysis!$T97&gt;0,Analysis!T97&gt;0), IF(Analysis!$T97&lt;Analysis!T97,"YES","NO"), "")</f>
        <v/>
      </c>
      <c r="G91" t="str">
        <f>IF(AND(Analysis!$T97&gt;0,Analysis!U97&gt;0), IF(Analysis!$T97&lt;Analysis!U97,"YES","NO"), "")</f>
        <v/>
      </c>
      <c r="H91" t="str">
        <f>IF(AND(Analysis!$T97&gt;0,Analysis!V97&gt;0), IF(Analysis!$T97&lt;Analysis!V97,"YES","NO"), "")</f>
        <v/>
      </c>
      <c r="I91" t="str">
        <f>IF(AND(Analysis!$T97&gt;0,Analysis!W97&gt;0), IF(Analysis!$T97&lt;Analysis!W97,"YES","NO"), "")</f>
        <v/>
      </c>
      <c r="J91" t="str">
        <f>IF(AND(Analysis!$T97&gt;0,Analysis!X97&gt;0), IF(Analysis!$T97&lt;Analysis!X97,"YES","NO"), "")</f>
        <v/>
      </c>
      <c r="K91" t="str">
        <f>IF(AND(Analysis!$T97&gt;0,Analysis!Y97&gt;0), IF(Analysis!$T97&lt;Analysis!Y97,"YES","NO"), "")</f>
        <v/>
      </c>
      <c r="L91" t="str">
        <f>IF(AND(Analysis!$T97&gt;0,Analysis!Z97&gt;0), IF(Analysis!$T97&lt;Analysis!Z97,"YES","NO"), "")</f>
        <v/>
      </c>
      <c r="M91" t="str">
        <f>IF(AND(Analysis!$T97&gt;0,Analysis!AA97&gt;0), IF(Analysis!$T97&lt;Analysis!AA97,"YES","NO"), "")</f>
        <v/>
      </c>
      <c r="N91" t="str">
        <f>IF(AND(Analysis!$T97&gt;0,Analysis!AB97&gt;0), IF(Analysis!$T97&lt;Analysis!AB97,"YES","NO"), "")</f>
        <v/>
      </c>
      <c r="O91" t="str">
        <f>IF(AND(Analysis!$T97&gt;0,Analysis!AC97&gt;0), IF(Analysis!$T97&lt;Analysis!AC97,"YES","NO"), "")</f>
        <v/>
      </c>
      <c r="P91" t="str">
        <f>IF(AND(Analysis!$T97&gt;0,Analysis!AD97&gt;0), IF(Analysis!$T97&lt;Analysis!AD97,"YES","NO"), "")</f>
        <v/>
      </c>
      <c r="Q91" t="str">
        <f>IF(AND(Analysis!$T97&gt;0,Analysis!AE97&gt;0), IF(Analysis!$T97&lt;Analysis!AE97,"YES","NO"), "")</f>
        <v/>
      </c>
      <c r="R91" t="str">
        <f>IF(AND(Analysis!$T97&gt;0,Analysis!AF97&gt;0), IF(Analysis!$T97&lt;Analysis!AF97,"YES","NO"), "")</f>
        <v/>
      </c>
      <c r="S91" t="str">
        <f>IF(AND(Analysis!$T97&gt;0,Analysis!AG97&gt;0), IF(Analysis!$T97&lt;Analysis!AG97,"YES","NO"), "")</f>
        <v/>
      </c>
      <c r="T91" t="str">
        <f>IF(AND(Analysis!$T97&gt;0,Analysis!AH97&gt;0), IF(Analysis!$T97&lt;Analysis!AH97,"YES","NO"), "")</f>
        <v/>
      </c>
    </row>
    <row r="92" spans="1:20" x14ac:dyDescent="0.3">
      <c r="B92" t="str">
        <f>IF(AND(Analysis!$T98&gt;0,Analysis!P98&gt;0), IF(Analysis!$T98&lt;Analysis!P98,"YES","NO"), "")</f>
        <v/>
      </c>
      <c r="C92" t="str">
        <f>IF(AND(Analysis!$T98&gt;0,Analysis!Q98&gt;0), IF(Analysis!$T98&lt;Analysis!Q98,"YES","NO"), "")</f>
        <v/>
      </c>
      <c r="D92" t="str">
        <f>IF(AND(Analysis!$T98&gt;0,Analysis!R98&gt;0), IF(Analysis!$T98&lt;Analysis!R98,"YES","NO"), "")</f>
        <v/>
      </c>
      <c r="E92" t="str">
        <f>IF(AND(Analysis!$T98&gt;0,Analysis!S98&gt;0), IF(Analysis!$T98&lt;Analysis!S98,"YES","NO"), "")</f>
        <v/>
      </c>
      <c r="F92" t="str">
        <f>IF(AND(Analysis!$T98&gt;0,Analysis!T98&gt;0), IF(Analysis!$T98&lt;Analysis!T98,"YES","NO"), "")</f>
        <v/>
      </c>
      <c r="G92" t="str">
        <f>IF(AND(Analysis!$T98&gt;0,Analysis!U98&gt;0), IF(Analysis!$T98&lt;Analysis!U98,"YES","NO"), "")</f>
        <v/>
      </c>
      <c r="H92" t="str">
        <f>IF(AND(Analysis!$T98&gt;0,Analysis!V98&gt;0), IF(Analysis!$T98&lt;Analysis!V98,"YES","NO"), "")</f>
        <v/>
      </c>
      <c r="I92" t="str">
        <f>IF(AND(Analysis!$T98&gt;0,Analysis!W98&gt;0), IF(Analysis!$T98&lt;Analysis!W98,"YES","NO"), "")</f>
        <v/>
      </c>
      <c r="J92" t="str">
        <f>IF(AND(Analysis!$T98&gt;0,Analysis!X98&gt;0), IF(Analysis!$T98&lt;Analysis!X98,"YES","NO"), "")</f>
        <v/>
      </c>
      <c r="K92" t="str">
        <f>IF(AND(Analysis!$T98&gt;0,Analysis!Y98&gt;0), IF(Analysis!$T98&lt;Analysis!Y98,"YES","NO"), "")</f>
        <v/>
      </c>
      <c r="L92" t="str">
        <f>IF(AND(Analysis!$T98&gt;0,Analysis!Z98&gt;0), IF(Analysis!$T98&lt;Analysis!Z98,"YES","NO"), "")</f>
        <v/>
      </c>
      <c r="M92" t="str">
        <f>IF(AND(Analysis!$T98&gt;0,Analysis!AA98&gt;0), IF(Analysis!$T98&lt;Analysis!AA98,"YES","NO"), "")</f>
        <v/>
      </c>
      <c r="N92" t="str">
        <f>IF(AND(Analysis!$T98&gt;0,Analysis!AB98&gt;0), IF(Analysis!$T98&lt;Analysis!AB98,"YES","NO"), "")</f>
        <v/>
      </c>
      <c r="O92" t="str">
        <f>IF(AND(Analysis!$T98&gt;0,Analysis!AC98&gt;0), IF(Analysis!$T98&lt;Analysis!AC98,"YES","NO"), "")</f>
        <v/>
      </c>
      <c r="P92" t="str">
        <f>IF(AND(Analysis!$T98&gt;0,Analysis!AD98&gt;0), IF(Analysis!$T98&lt;Analysis!AD98,"YES","NO"), "")</f>
        <v/>
      </c>
      <c r="Q92" t="str">
        <f>IF(AND(Analysis!$T98&gt;0,Analysis!AE98&gt;0), IF(Analysis!$T98&lt;Analysis!AE98,"YES","NO"), "")</f>
        <v/>
      </c>
      <c r="R92" t="str">
        <f>IF(AND(Analysis!$T98&gt;0,Analysis!AF98&gt;0), IF(Analysis!$T98&lt;Analysis!AF98,"YES","NO"), "")</f>
        <v/>
      </c>
      <c r="S92" t="str">
        <f>IF(AND(Analysis!$T98&gt;0,Analysis!AG98&gt;0), IF(Analysis!$T98&lt;Analysis!AG98,"YES","NO"), "")</f>
        <v/>
      </c>
      <c r="T92" t="str">
        <f>IF(AND(Analysis!$T98&gt;0,Analysis!AH98&gt;0), IF(Analysis!$T98&lt;Analysis!AH98,"YES","NO"), "")</f>
        <v/>
      </c>
    </row>
    <row r="93" spans="1:20" x14ac:dyDescent="0.3">
      <c r="B93" t="str">
        <f>IF(AND(Analysis!$T99&gt;0,Analysis!P99&gt;0), IF(Analysis!$T99&lt;Analysis!P99,"YES","NO"), "")</f>
        <v/>
      </c>
      <c r="C93" t="str">
        <f>IF(AND(Analysis!$T99&gt;0,Analysis!Q99&gt;0), IF(Analysis!$T99&lt;Analysis!Q99,"YES","NO"), "")</f>
        <v/>
      </c>
      <c r="D93" t="str">
        <f>IF(AND(Analysis!$T99&gt;0,Analysis!R99&gt;0), IF(Analysis!$T99&lt;Analysis!R99,"YES","NO"), "")</f>
        <v/>
      </c>
      <c r="E93" t="str">
        <f>IF(AND(Analysis!$T99&gt;0,Analysis!S99&gt;0), IF(Analysis!$T99&lt;Analysis!S99,"YES","NO"), "")</f>
        <v/>
      </c>
      <c r="F93" t="str">
        <f>IF(AND(Analysis!$T99&gt;0,Analysis!T99&gt;0), IF(Analysis!$T99&lt;Analysis!T99,"YES","NO"), "")</f>
        <v/>
      </c>
      <c r="G93" t="str">
        <f>IF(AND(Analysis!$T99&gt;0,Analysis!U99&gt;0), IF(Analysis!$T99&lt;Analysis!U99,"YES","NO"), "")</f>
        <v/>
      </c>
      <c r="H93" t="str">
        <f>IF(AND(Analysis!$T99&gt;0,Analysis!V99&gt;0), IF(Analysis!$T99&lt;Analysis!V99,"YES","NO"), "")</f>
        <v/>
      </c>
      <c r="I93" t="str">
        <f>IF(AND(Analysis!$T99&gt;0,Analysis!W99&gt;0), IF(Analysis!$T99&lt;Analysis!W99,"YES","NO"), "")</f>
        <v/>
      </c>
      <c r="J93" t="str">
        <f>IF(AND(Analysis!$T99&gt;0,Analysis!X99&gt;0), IF(Analysis!$T99&lt;Analysis!X99,"YES","NO"), "")</f>
        <v/>
      </c>
      <c r="K93" t="str">
        <f>IF(AND(Analysis!$T99&gt;0,Analysis!Y99&gt;0), IF(Analysis!$T99&lt;Analysis!Y99,"YES","NO"), "")</f>
        <v/>
      </c>
      <c r="L93" t="str">
        <f>IF(AND(Analysis!$T99&gt;0,Analysis!Z99&gt;0), IF(Analysis!$T99&lt;Analysis!Z99,"YES","NO"), "")</f>
        <v/>
      </c>
      <c r="M93" t="str">
        <f>IF(AND(Analysis!$T99&gt;0,Analysis!AA99&gt;0), IF(Analysis!$T99&lt;Analysis!AA99,"YES","NO"), "")</f>
        <v/>
      </c>
      <c r="N93" t="str">
        <f>IF(AND(Analysis!$T99&gt;0,Analysis!AB99&gt;0), IF(Analysis!$T99&lt;Analysis!AB99,"YES","NO"), "")</f>
        <v/>
      </c>
      <c r="O93" t="str">
        <f>IF(AND(Analysis!$T99&gt;0,Analysis!AC99&gt;0), IF(Analysis!$T99&lt;Analysis!AC99,"YES","NO"), "")</f>
        <v/>
      </c>
      <c r="P93" t="str">
        <f>IF(AND(Analysis!$T99&gt;0,Analysis!AD99&gt;0), IF(Analysis!$T99&lt;Analysis!AD99,"YES","NO"), "")</f>
        <v/>
      </c>
      <c r="Q93" t="str">
        <f>IF(AND(Analysis!$T99&gt;0,Analysis!AE99&gt;0), IF(Analysis!$T99&lt;Analysis!AE99,"YES","NO"), "")</f>
        <v/>
      </c>
      <c r="R93" t="str">
        <f>IF(AND(Analysis!$T99&gt;0,Analysis!AF99&gt;0), IF(Analysis!$T99&lt;Analysis!AF99,"YES","NO"), "")</f>
        <v/>
      </c>
      <c r="S93" t="str">
        <f>IF(AND(Analysis!$T99&gt;0,Analysis!AG99&gt;0), IF(Analysis!$T99&lt;Analysis!AG99,"YES","NO"), "")</f>
        <v/>
      </c>
      <c r="T93" t="str">
        <f>IF(AND(Analysis!$T99&gt;0,Analysis!AH99&gt;0), IF(Analysis!$T99&lt;Analysis!AH99,"YES","NO"), "")</f>
        <v/>
      </c>
    </row>
    <row r="94" spans="1:20" x14ac:dyDescent="0.3">
      <c r="B94" t="str">
        <f>IF(AND(Analysis!$T100&gt;0,Analysis!P100&gt;0), IF(Analysis!$T100&lt;Analysis!P100,"YES","NO"), "")</f>
        <v/>
      </c>
      <c r="C94" t="str">
        <f>IF(AND(Analysis!$T100&gt;0,Analysis!Q100&gt;0), IF(Analysis!$T100&lt;Analysis!Q100,"YES","NO"), "")</f>
        <v/>
      </c>
      <c r="D94" t="str">
        <f>IF(AND(Analysis!$T100&gt;0,Analysis!R100&gt;0), IF(Analysis!$T100&lt;Analysis!R100,"YES","NO"), "")</f>
        <v/>
      </c>
      <c r="E94" t="str">
        <f>IF(AND(Analysis!$T100&gt;0,Analysis!S100&gt;0), IF(Analysis!$T100&lt;Analysis!S100,"YES","NO"), "")</f>
        <v/>
      </c>
      <c r="F94" t="str">
        <f>IF(AND(Analysis!$T100&gt;0,Analysis!T100&gt;0), IF(Analysis!$T100&lt;Analysis!T100,"YES","NO"), "")</f>
        <v/>
      </c>
      <c r="G94" t="str">
        <f>IF(AND(Analysis!$T100&gt;0,Analysis!U100&gt;0), IF(Analysis!$T100&lt;Analysis!U100,"YES","NO"), "")</f>
        <v/>
      </c>
      <c r="H94" t="str">
        <f>IF(AND(Analysis!$T100&gt;0,Analysis!V100&gt;0), IF(Analysis!$T100&lt;Analysis!V100,"YES","NO"), "")</f>
        <v/>
      </c>
      <c r="I94" t="str">
        <f>IF(AND(Analysis!$T100&gt;0,Analysis!W100&gt;0), IF(Analysis!$T100&lt;Analysis!W100,"YES","NO"), "")</f>
        <v/>
      </c>
      <c r="J94" t="str">
        <f>IF(AND(Analysis!$T100&gt;0,Analysis!X100&gt;0), IF(Analysis!$T100&lt;Analysis!X100,"YES","NO"), "")</f>
        <v/>
      </c>
      <c r="K94" t="str">
        <f>IF(AND(Analysis!$T100&gt;0,Analysis!Y100&gt;0), IF(Analysis!$T100&lt;Analysis!Y100,"YES","NO"), "")</f>
        <v/>
      </c>
      <c r="L94" t="str">
        <f>IF(AND(Analysis!$T100&gt;0,Analysis!Z100&gt;0), IF(Analysis!$T100&lt;Analysis!Z100,"YES","NO"), "")</f>
        <v/>
      </c>
      <c r="M94" t="str">
        <f>IF(AND(Analysis!$T100&gt;0,Analysis!AA100&gt;0), IF(Analysis!$T100&lt;Analysis!AA100,"YES","NO"), "")</f>
        <v/>
      </c>
      <c r="N94" t="str">
        <f>IF(AND(Analysis!$T100&gt;0,Analysis!AB100&gt;0), IF(Analysis!$T100&lt;Analysis!AB100,"YES","NO"), "")</f>
        <v/>
      </c>
      <c r="O94" t="str">
        <f>IF(AND(Analysis!$T100&gt;0,Analysis!AC100&gt;0), IF(Analysis!$T100&lt;Analysis!AC100,"YES","NO"), "")</f>
        <v/>
      </c>
      <c r="P94" t="str">
        <f>IF(AND(Analysis!$T100&gt;0,Analysis!AD100&gt;0), IF(Analysis!$T100&lt;Analysis!AD100,"YES","NO"), "")</f>
        <v/>
      </c>
      <c r="Q94" t="str">
        <f>IF(AND(Analysis!$T100&gt;0,Analysis!AE100&gt;0), IF(Analysis!$T100&lt;Analysis!AE100,"YES","NO"), "")</f>
        <v/>
      </c>
      <c r="R94" t="str">
        <f>IF(AND(Analysis!$T100&gt;0,Analysis!AF100&gt;0), IF(Analysis!$T100&lt;Analysis!AF100,"YES","NO"), "")</f>
        <v/>
      </c>
      <c r="S94" t="str">
        <f>IF(AND(Analysis!$T100&gt;0,Analysis!AG100&gt;0), IF(Analysis!$T100&lt;Analysis!AG100,"YES","NO"), "")</f>
        <v/>
      </c>
      <c r="T94" t="str">
        <f>IF(AND(Analysis!$T100&gt;0,Analysis!AH100&gt;0), IF(Analysis!$T100&lt;Analysis!AH100,"YES","NO"), "")</f>
        <v/>
      </c>
    </row>
    <row r="95" spans="1:20" x14ac:dyDescent="0.3">
      <c r="B95" t="str">
        <f>IF(AND(Analysis!$T101&gt;0,Analysis!P101&gt;0), IF(Analysis!$T101&lt;Analysis!P101,"YES","NO"), "")</f>
        <v/>
      </c>
      <c r="C95" t="str">
        <f>IF(AND(Analysis!$T101&gt;0,Analysis!Q101&gt;0), IF(Analysis!$T101&lt;Analysis!Q101,"YES","NO"), "")</f>
        <v/>
      </c>
      <c r="D95" t="str">
        <f>IF(AND(Analysis!$T101&gt;0,Analysis!R101&gt;0), IF(Analysis!$T101&lt;Analysis!R101,"YES","NO"), "")</f>
        <v/>
      </c>
      <c r="E95" t="str">
        <f>IF(AND(Analysis!$T101&gt;0,Analysis!S101&gt;0), IF(Analysis!$T101&lt;Analysis!S101,"YES","NO"), "")</f>
        <v/>
      </c>
      <c r="F95" t="str">
        <f>IF(AND(Analysis!$T101&gt;0,Analysis!T101&gt;0), IF(Analysis!$T101&lt;Analysis!T101,"YES","NO"), "")</f>
        <v/>
      </c>
      <c r="G95" t="str">
        <f>IF(AND(Analysis!$T101&gt;0,Analysis!U101&gt;0), IF(Analysis!$T101&lt;Analysis!U101,"YES","NO"), "")</f>
        <v/>
      </c>
      <c r="H95" t="str">
        <f>IF(AND(Analysis!$T101&gt;0,Analysis!V101&gt;0), IF(Analysis!$T101&lt;Analysis!V101,"YES","NO"), "")</f>
        <v/>
      </c>
      <c r="I95" t="str">
        <f>IF(AND(Analysis!$T101&gt;0,Analysis!W101&gt;0), IF(Analysis!$T101&lt;Analysis!W101,"YES","NO"), "")</f>
        <v/>
      </c>
      <c r="J95" t="str">
        <f>IF(AND(Analysis!$T101&gt;0,Analysis!X101&gt;0), IF(Analysis!$T101&lt;Analysis!X101,"YES","NO"), "")</f>
        <v/>
      </c>
      <c r="K95" t="str">
        <f>IF(AND(Analysis!$T101&gt;0,Analysis!Y101&gt;0), IF(Analysis!$T101&lt;Analysis!Y101,"YES","NO"), "")</f>
        <v/>
      </c>
      <c r="L95" t="str">
        <f>IF(AND(Analysis!$T101&gt;0,Analysis!Z101&gt;0), IF(Analysis!$T101&lt;Analysis!Z101,"YES","NO"), "")</f>
        <v/>
      </c>
      <c r="M95" t="str">
        <f>IF(AND(Analysis!$T101&gt;0,Analysis!AA101&gt;0), IF(Analysis!$T101&lt;Analysis!AA101,"YES","NO"), "")</f>
        <v/>
      </c>
      <c r="N95" t="str">
        <f>IF(AND(Analysis!$T101&gt;0,Analysis!AB101&gt;0), IF(Analysis!$T101&lt;Analysis!AB101,"YES","NO"), "")</f>
        <v/>
      </c>
      <c r="O95" t="str">
        <f>IF(AND(Analysis!$T101&gt;0,Analysis!AC101&gt;0), IF(Analysis!$T101&lt;Analysis!AC101,"YES","NO"), "")</f>
        <v/>
      </c>
      <c r="P95" t="str">
        <f>IF(AND(Analysis!$T101&gt;0,Analysis!AD101&gt;0), IF(Analysis!$T101&lt;Analysis!AD101,"YES","NO"), "")</f>
        <v/>
      </c>
      <c r="Q95" t="str">
        <f>IF(AND(Analysis!$T101&gt;0,Analysis!AE101&gt;0), IF(Analysis!$T101&lt;Analysis!AE101,"YES","NO"), "")</f>
        <v/>
      </c>
      <c r="R95" t="str">
        <f>IF(AND(Analysis!$T101&gt;0,Analysis!AF101&gt;0), IF(Analysis!$T101&lt;Analysis!AF101,"YES","NO"), "")</f>
        <v/>
      </c>
      <c r="S95" t="str">
        <f>IF(AND(Analysis!$T101&gt;0,Analysis!AG101&gt;0), IF(Analysis!$T101&lt;Analysis!AG101,"YES","NO"), "")</f>
        <v/>
      </c>
      <c r="T95" t="str">
        <f>IF(AND(Analysis!$T101&gt;0,Analysis!AH101&gt;0), IF(Analysis!$T101&lt;Analysis!AH101,"YES","NO"), "")</f>
        <v/>
      </c>
    </row>
    <row r="96" spans="1:20" x14ac:dyDescent="0.3">
      <c r="A96" t="s">
        <v>25966</v>
      </c>
      <c r="B96">
        <f>COUNTIF(B2:B95,"YES")</f>
        <v>1</v>
      </c>
      <c r="C96">
        <f t="shared" ref="C96:T96" si="0">COUNTIF(C2:C95,"YES")</f>
        <v>1</v>
      </c>
      <c r="D96">
        <f t="shared" si="0"/>
        <v>1</v>
      </c>
      <c r="E96">
        <f t="shared" si="0"/>
        <v>3</v>
      </c>
      <c r="F96">
        <f t="shared" si="0"/>
        <v>0</v>
      </c>
      <c r="G96">
        <f t="shared" si="0"/>
        <v>0</v>
      </c>
      <c r="H96">
        <f t="shared" si="0"/>
        <v>0</v>
      </c>
      <c r="I96">
        <f t="shared" si="0"/>
        <v>0</v>
      </c>
      <c r="J96">
        <f t="shared" si="0"/>
        <v>0</v>
      </c>
      <c r="K96">
        <f t="shared" si="0"/>
        <v>0</v>
      </c>
      <c r="L96">
        <f t="shared" si="0"/>
        <v>10</v>
      </c>
      <c r="M96">
        <f t="shared" si="0"/>
        <v>0</v>
      </c>
      <c r="N96">
        <f t="shared" si="0"/>
        <v>0</v>
      </c>
      <c r="O96">
        <f t="shared" si="0"/>
        <v>0</v>
      </c>
      <c r="P96">
        <f t="shared" si="0"/>
        <v>0</v>
      </c>
      <c r="Q96">
        <f t="shared" si="0"/>
        <v>1</v>
      </c>
      <c r="R96">
        <f t="shared" si="0"/>
        <v>0</v>
      </c>
      <c r="S96">
        <f t="shared" si="0"/>
        <v>0</v>
      </c>
      <c r="T96">
        <f t="shared" si="0"/>
        <v>0</v>
      </c>
    </row>
    <row r="97" spans="1:20" x14ac:dyDescent="0.3">
      <c r="A97" t="s">
        <v>26028</v>
      </c>
      <c r="B97">
        <f>SUM(COUNTIF(B2:B95, "NO"),B96)</f>
        <v>1</v>
      </c>
      <c r="C97">
        <f t="shared" ref="C97:T97" si="1">SUM(COUNTIF(C2:C95, "NO"),C96)</f>
        <v>1</v>
      </c>
      <c r="D97">
        <f t="shared" si="1"/>
        <v>1</v>
      </c>
      <c r="E97">
        <f t="shared" si="1"/>
        <v>13</v>
      </c>
      <c r="F97">
        <f t="shared" si="1"/>
        <v>14</v>
      </c>
      <c r="G97">
        <f t="shared" si="1"/>
        <v>0</v>
      </c>
      <c r="H97">
        <f t="shared" si="1"/>
        <v>0</v>
      </c>
      <c r="I97">
        <f t="shared" si="1"/>
        <v>0</v>
      </c>
      <c r="J97">
        <f t="shared" si="1"/>
        <v>0</v>
      </c>
      <c r="K97">
        <f t="shared" si="1"/>
        <v>0</v>
      </c>
      <c r="L97">
        <f t="shared" si="1"/>
        <v>12</v>
      </c>
      <c r="M97">
        <f t="shared" si="1"/>
        <v>0</v>
      </c>
      <c r="N97">
        <f t="shared" si="1"/>
        <v>0</v>
      </c>
      <c r="O97">
        <f t="shared" si="1"/>
        <v>0</v>
      </c>
      <c r="P97">
        <f t="shared" si="1"/>
        <v>2</v>
      </c>
      <c r="Q97">
        <f t="shared" si="1"/>
        <v>2</v>
      </c>
      <c r="R97">
        <f t="shared" si="1"/>
        <v>0</v>
      </c>
      <c r="S97">
        <f t="shared" si="1"/>
        <v>0</v>
      </c>
      <c r="T97">
        <f t="shared" si="1"/>
        <v>0</v>
      </c>
    </row>
    <row r="98" spans="1:20" x14ac:dyDescent="0.3">
      <c r="A98" t="s">
        <v>26029</v>
      </c>
      <c r="B98" s="12">
        <f>IFERROR(100*B96/B97, "NA")</f>
        <v>100</v>
      </c>
      <c r="C98" s="12">
        <f t="shared" ref="C98:T98" si="2">IFERROR(100*C96/C97, "NA")</f>
        <v>100</v>
      </c>
      <c r="D98" s="12">
        <f t="shared" si="2"/>
        <v>100</v>
      </c>
      <c r="E98" s="12">
        <f t="shared" si="2"/>
        <v>23.076923076923077</v>
      </c>
      <c r="F98" s="12">
        <f t="shared" si="2"/>
        <v>0</v>
      </c>
      <c r="G98" s="12" t="str">
        <f t="shared" si="2"/>
        <v>NA</v>
      </c>
      <c r="H98" s="12" t="str">
        <f t="shared" si="2"/>
        <v>NA</v>
      </c>
      <c r="I98" s="12" t="str">
        <f t="shared" si="2"/>
        <v>NA</v>
      </c>
      <c r="J98" s="12" t="str">
        <f t="shared" si="2"/>
        <v>NA</v>
      </c>
      <c r="K98" s="12" t="str">
        <f t="shared" si="2"/>
        <v>NA</v>
      </c>
      <c r="L98" s="12">
        <f t="shared" si="2"/>
        <v>83.333333333333329</v>
      </c>
      <c r="M98" s="12" t="str">
        <f t="shared" si="2"/>
        <v>NA</v>
      </c>
      <c r="N98" s="12" t="str">
        <f t="shared" si="2"/>
        <v>NA</v>
      </c>
      <c r="O98" s="12" t="str">
        <f t="shared" si="2"/>
        <v>NA</v>
      </c>
      <c r="P98" s="12">
        <f t="shared" si="2"/>
        <v>0</v>
      </c>
      <c r="Q98" s="12">
        <f t="shared" si="2"/>
        <v>50</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4B862-720E-4B4A-978D-C322E7C3D72F}">
  <dimension ref="A1:T98"/>
  <sheetViews>
    <sheetView workbookViewId="0">
      <selection activeCell="D1" sqref="D1"/>
    </sheetView>
  </sheetViews>
  <sheetFormatPr defaultRowHeight="14.4" x14ac:dyDescent="0.3"/>
  <cols>
    <col min="7" max="7" width="8.88671875" style="10"/>
  </cols>
  <sheetData>
    <row r="1" spans="1:20" x14ac:dyDescent="0.3">
      <c r="A1" t="s">
        <v>7987</v>
      </c>
      <c r="B1" t="s">
        <v>25943</v>
      </c>
      <c r="C1" t="s">
        <v>23037</v>
      </c>
      <c r="D1" t="s">
        <v>26046</v>
      </c>
      <c r="E1" t="s">
        <v>23039</v>
      </c>
      <c r="F1" s="12" t="s">
        <v>25966</v>
      </c>
      <c r="G1" s="10"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2"/>
      <c r="B2" t="str">
        <f>IF(AND(Analysis!$U2&gt;0,Analysis!P2&gt;0), IF(Analysis!$U2&lt;Analysis!P2,"YES","NO"), "")</f>
        <v/>
      </c>
      <c r="C2" t="str">
        <f>IF(AND(Analysis!$U2&gt;0,Analysis!Q2&gt;0), IF(Analysis!$U2&lt;Analysis!Q2,"YES","NO"), "")</f>
        <v/>
      </c>
      <c r="D2" t="str">
        <f>IF(AND(Analysis!$U2&gt;0,Analysis!R2&gt;0), IF(Analysis!$U2&lt;Analysis!R2,"YES","NO"), "")</f>
        <v/>
      </c>
      <c r="E2" t="str">
        <f>IF(AND(Analysis!$U2&gt;0,Analysis!S2&gt;0), IF(Analysis!$U2&lt;Analysis!S2,"YES","NO"), "")</f>
        <v/>
      </c>
      <c r="F2" t="str">
        <f>IF(AND(Analysis!$U2&gt;0,Analysis!T2&gt;0), IF(Analysis!$U2&lt;Analysis!T2,"YES","NO"), "")</f>
        <v/>
      </c>
      <c r="G2" t="str">
        <f>IF(AND(Analysis!$U2&gt;0,Analysis!U2&gt;0), IF(Analysis!$U2&lt;Analysis!U2,"YES","NO"), "")</f>
        <v/>
      </c>
      <c r="H2" t="str">
        <f>IF(AND(Analysis!$U2&gt;0,Analysis!V2&gt;0), IF(Analysis!$U2&lt;Analysis!V2,"YES","NO"), "")</f>
        <v/>
      </c>
      <c r="I2" t="str">
        <f>IF(AND(Analysis!$U2&gt;0,Analysis!W2&gt;0), IF(Analysis!$U2&lt;Analysis!W2,"YES","NO"), "")</f>
        <v/>
      </c>
      <c r="J2" t="str">
        <f>IF(AND(Analysis!$U2&gt;0,Analysis!X2&gt;0), IF(Analysis!$U2&lt;Analysis!X2,"YES","NO"), "")</f>
        <v/>
      </c>
      <c r="K2" t="str">
        <f>IF(AND(Analysis!$U2&gt;0,Analysis!Y2&gt;0), IF(Analysis!$U2&lt;Analysis!Y2,"YES","NO"), "")</f>
        <v/>
      </c>
      <c r="L2" t="str">
        <f>IF(AND(Analysis!$U2&gt;0,Analysis!Z2&gt;0), IF(Analysis!$U2&lt;Analysis!Z2,"YES","NO"), "")</f>
        <v/>
      </c>
      <c r="M2" t="str">
        <f>IF(AND(Analysis!$U2&gt;0,Analysis!AA2&gt;0), IF(Analysis!$U2&lt;Analysis!AA2,"YES","NO"), "")</f>
        <v/>
      </c>
      <c r="N2" t="str">
        <f>IF(AND(Analysis!$U2&gt;0,Analysis!AB2&gt;0), IF(Analysis!$U2&lt;Analysis!AB2,"YES","NO"), "")</f>
        <v/>
      </c>
      <c r="O2" t="str">
        <f>IF(AND(Analysis!$U2&gt;0,Analysis!AC2&gt;0), IF(Analysis!$U2&lt;Analysis!AC2,"YES","NO"), "")</f>
        <v/>
      </c>
      <c r="P2" t="str">
        <f>IF(AND(Analysis!$U2&gt;0,Analysis!AD2&gt;0), IF(Analysis!$U2&lt;Analysis!AD2,"YES","NO"), "")</f>
        <v/>
      </c>
      <c r="Q2" t="str">
        <f>IF(AND(Analysis!$U2&gt;0,Analysis!AE2&gt;0), IF(Analysis!$U2&lt;Analysis!AE2,"YES","NO"), "")</f>
        <v/>
      </c>
      <c r="R2" t="str">
        <f>IF(AND(Analysis!$U2&gt;0,Analysis!AF2&gt;0), IF(Analysis!$U2&lt;Analysis!AF2,"YES","NO"), "")</f>
        <v/>
      </c>
      <c r="S2" t="str">
        <f>IF(AND(Analysis!$U2&gt;0,Analysis!AG2&gt;0), IF(Analysis!$U2&lt;Analysis!AG2,"YES","NO"), "")</f>
        <v/>
      </c>
      <c r="T2" t="str">
        <f>IF(AND(Analysis!$U2&gt;0,Analysis!AH2&gt;0), IF(Analysis!$U2&lt;Analysis!AH2,"YES","NO"), "")</f>
        <v/>
      </c>
    </row>
    <row r="3" spans="1:20" x14ac:dyDescent="0.3">
      <c r="A3" s="12"/>
      <c r="B3" t="str">
        <f>IF(AND(Analysis!$U3&gt;0,Analysis!P3&gt;0), IF(Analysis!$U3&lt;Analysis!P3,"YES","NO"), "")</f>
        <v/>
      </c>
      <c r="C3" t="str">
        <f>IF(AND(Analysis!$U3&gt;0,Analysis!Q3&gt;0), IF(Analysis!$U3&lt;Analysis!Q3,"YES","NO"), "")</f>
        <v>YES</v>
      </c>
      <c r="D3" t="str">
        <f>IF(AND(Analysis!$U3&gt;0,Analysis!R3&gt;0), IF(Analysis!$U3&lt;Analysis!R3,"YES","NO"), "")</f>
        <v>NO</v>
      </c>
      <c r="E3" t="str">
        <f>IF(AND(Analysis!$U3&gt;0,Analysis!S3&gt;0), IF(Analysis!$U3&lt;Analysis!S3,"YES","NO"), "")</f>
        <v/>
      </c>
      <c r="F3" t="str">
        <f>IF(AND(Analysis!$U3&gt;0,Analysis!T3&gt;0), IF(Analysis!$U3&lt;Analysis!T3,"YES","NO"), "")</f>
        <v/>
      </c>
      <c r="G3" t="str">
        <f>IF(AND(Analysis!$U3&gt;0,Analysis!U3&gt;0), IF(Analysis!$U3&lt;Analysis!U3,"YES","NO"), "")</f>
        <v>NO</v>
      </c>
      <c r="H3" t="str">
        <f>IF(AND(Analysis!$U3&gt;0,Analysis!V3&gt;0), IF(Analysis!$U3&lt;Analysis!V3,"YES","NO"), "")</f>
        <v/>
      </c>
      <c r="I3" t="str">
        <f>IF(AND(Analysis!$U3&gt;0,Analysis!W3&gt;0), IF(Analysis!$U3&lt;Analysis!W3,"YES","NO"), "")</f>
        <v/>
      </c>
      <c r="J3" t="str">
        <f>IF(AND(Analysis!$U3&gt;0,Analysis!X3&gt;0), IF(Analysis!$U3&lt;Analysis!X3,"YES","NO"), "")</f>
        <v/>
      </c>
      <c r="K3" t="str">
        <f>IF(AND(Analysis!$U3&gt;0,Analysis!Y3&gt;0), IF(Analysis!$U3&lt;Analysis!Y3,"YES","NO"), "")</f>
        <v/>
      </c>
      <c r="L3" t="str">
        <f>IF(AND(Analysis!$U3&gt;0,Analysis!Z3&gt;0), IF(Analysis!$U3&lt;Analysis!Z3,"YES","NO"), "")</f>
        <v/>
      </c>
      <c r="M3" t="str">
        <f>IF(AND(Analysis!$U3&gt;0,Analysis!AA3&gt;0), IF(Analysis!$U3&lt;Analysis!AA3,"YES","NO"), "")</f>
        <v/>
      </c>
      <c r="N3" t="str">
        <f>IF(AND(Analysis!$U3&gt;0,Analysis!AB3&gt;0), IF(Analysis!$U3&lt;Analysis!AB3,"YES","NO"), "")</f>
        <v/>
      </c>
      <c r="O3" t="str">
        <f>IF(AND(Analysis!$U3&gt;0,Analysis!AC3&gt;0), IF(Analysis!$U3&lt;Analysis!AC3,"YES","NO"), "")</f>
        <v/>
      </c>
      <c r="P3" t="str">
        <f>IF(AND(Analysis!$U3&gt;0,Analysis!AD3&gt;0), IF(Analysis!$U3&lt;Analysis!AD3,"YES","NO"), "")</f>
        <v>NO</v>
      </c>
      <c r="Q3" t="str">
        <f>IF(AND(Analysis!$U3&gt;0,Analysis!AE3&gt;0), IF(Analysis!$U3&lt;Analysis!AE3,"YES","NO"), "")</f>
        <v/>
      </c>
      <c r="R3" t="str">
        <f>IF(AND(Analysis!$U3&gt;0,Analysis!AF3&gt;0), IF(Analysis!$U3&lt;Analysis!AF3,"YES","NO"), "")</f>
        <v/>
      </c>
      <c r="S3" t="str">
        <f>IF(AND(Analysis!$U3&gt;0,Analysis!AG3&gt;0), IF(Analysis!$U3&lt;Analysis!AG3,"YES","NO"), "")</f>
        <v/>
      </c>
      <c r="T3" t="str">
        <f>IF(AND(Analysis!$U3&gt;0,Analysis!AH3&gt;0), IF(Analysis!$U3&lt;Analysis!AH3,"YES","NO"), "")</f>
        <v/>
      </c>
    </row>
    <row r="4" spans="1:20" x14ac:dyDescent="0.3">
      <c r="A4" s="13"/>
      <c r="B4" t="str">
        <f>IF(AND(Analysis!$U4&gt;0,Analysis!P4&gt;0), IF(Analysis!$U4&lt;Analysis!P4,"YES","NO"), "")</f>
        <v/>
      </c>
      <c r="C4" t="str">
        <f>IF(AND(Analysis!$U4&gt;0,Analysis!Q4&gt;0), IF(Analysis!$U4&lt;Analysis!Q4,"YES","NO"), "")</f>
        <v/>
      </c>
      <c r="D4" t="str">
        <f>IF(AND(Analysis!$U4&gt;0,Analysis!R4&gt;0), IF(Analysis!$U4&lt;Analysis!R4,"YES","NO"), "")</f>
        <v/>
      </c>
      <c r="E4" t="str">
        <f>IF(AND(Analysis!$U4&gt;0,Analysis!S4&gt;0), IF(Analysis!$U4&lt;Analysis!S4,"YES","NO"), "")</f>
        <v/>
      </c>
      <c r="F4" t="str">
        <f>IF(AND(Analysis!$U4&gt;0,Analysis!T4&gt;0), IF(Analysis!$U4&lt;Analysis!T4,"YES","NO"), "")</f>
        <v/>
      </c>
      <c r="G4" t="str">
        <f>IF(AND(Analysis!$U4&gt;0,Analysis!U4&gt;0), IF(Analysis!$U4&lt;Analysis!U4,"YES","NO"), "")</f>
        <v/>
      </c>
      <c r="H4" t="str">
        <f>IF(AND(Analysis!$U4&gt;0,Analysis!V4&gt;0), IF(Analysis!$U4&lt;Analysis!V4,"YES","NO"), "")</f>
        <v/>
      </c>
      <c r="I4" t="str">
        <f>IF(AND(Analysis!$U4&gt;0,Analysis!W4&gt;0), IF(Analysis!$U4&lt;Analysis!W4,"YES","NO"), "")</f>
        <v/>
      </c>
      <c r="J4" t="str">
        <f>IF(AND(Analysis!$U4&gt;0,Analysis!X4&gt;0), IF(Analysis!$U4&lt;Analysis!X4,"YES","NO"), "")</f>
        <v/>
      </c>
      <c r="K4" t="str">
        <f>IF(AND(Analysis!$U4&gt;0,Analysis!Y4&gt;0), IF(Analysis!$U4&lt;Analysis!Y4,"YES","NO"), "")</f>
        <v/>
      </c>
      <c r="L4" t="str">
        <f>IF(AND(Analysis!$U4&gt;0,Analysis!Z4&gt;0), IF(Analysis!$U4&lt;Analysis!Z4,"YES","NO"), "")</f>
        <v/>
      </c>
      <c r="M4" t="str">
        <f>IF(AND(Analysis!$U4&gt;0,Analysis!AA4&gt;0), IF(Analysis!$U4&lt;Analysis!AA4,"YES","NO"), "")</f>
        <v/>
      </c>
      <c r="N4" t="str">
        <f>IF(AND(Analysis!$U4&gt;0,Analysis!AB4&gt;0), IF(Analysis!$U4&lt;Analysis!AB4,"YES","NO"), "")</f>
        <v/>
      </c>
      <c r="O4" t="str">
        <f>IF(AND(Analysis!$U4&gt;0,Analysis!AC4&gt;0), IF(Analysis!$U4&lt;Analysis!AC4,"YES","NO"), "")</f>
        <v/>
      </c>
      <c r="P4" t="str">
        <f>IF(AND(Analysis!$U4&gt;0,Analysis!AD4&gt;0), IF(Analysis!$U4&lt;Analysis!AD4,"YES","NO"), "")</f>
        <v/>
      </c>
      <c r="Q4" t="str">
        <f>IF(AND(Analysis!$U4&gt;0,Analysis!AE4&gt;0), IF(Analysis!$U4&lt;Analysis!AE4,"YES","NO"), "")</f>
        <v/>
      </c>
      <c r="R4" t="str">
        <f>IF(AND(Analysis!$U4&gt;0,Analysis!AF4&gt;0), IF(Analysis!$U4&lt;Analysis!AF4,"YES","NO"), "")</f>
        <v/>
      </c>
      <c r="S4" t="str">
        <f>IF(AND(Analysis!$U4&gt;0,Analysis!AG4&gt;0), IF(Analysis!$U4&lt;Analysis!AG4,"YES","NO"), "")</f>
        <v/>
      </c>
      <c r="T4" t="str">
        <f>IF(AND(Analysis!$U4&gt;0,Analysis!AH4&gt;0), IF(Analysis!$U4&lt;Analysis!AH4,"YES","NO"), "")</f>
        <v/>
      </c>
    </row>
    <row r="5" spans="1:20" x14ac:dyDescent="0.3">
      <c r="A5" s="12"/>
      <c r="B5" t="str">
        <f>IF(AND(Analysis!$U6&gt;0,Analysis!P6&gt;0), IF(Analysis!$U6&lt;Analysis!P6,"YES","NO"), "")</f>
        <v/>
      </c>
      <c r="C5" t="str">
        <f>IF(AND(Analysis!$U6&gt;0,Analysis!Q6&gt;0), IF(Analysis!$U6&lt;Analysis!Q6,"YES","NO"), "")</f>
        <v/>
      </c>
      <c r="D5" t="str">
        <f>IF(AND(Analysis!$U6&gt;0,Analysis!R6&gt;0), IF(Analysis!$U6&lt;Analysis!R6,"YES","NO"), "")</f>
        <v/>
      </c>
      <c r="E5" t="str">
        <f>IF(AND(Analysis!$U6&gt;0,Analysis!S6&gt;0), IF(Analysis!$U6&lt;Analysis!S6,"YES","NO"), "")</f>
        <v/>
      </c>
      <c r="F5" t="str">
        <f>IF(AND(Analysis!$U6&gt;0,Analysis!T6&gt;0), IF(Analysis!$U6&lt;Analysis!T6,"YES","NO"), "")</f>
        <v/>
      </c>
      <c r="G5" t="str">
        <f>IF(AND(Analysis!$U6&gt;0,Analysis!U6&gt;0), IF(Analysis!$U6&lt;Analysis!U6,"YES","NO"), "")</f>
        <v/>
      </c>
      <c r="H5" t="str">
        <f>IF(AND(Analysis!$U6&gt;0,Analysis!V6&gt;0), IF(Analysis!$U6&lt;Analysis!V6,"YES","NO"), "")</f>
        <v/>
      </c>
      <c r="I5" t="str">
        <f>IF(AND(Analysis!$U6&gt;0,Analysis!W6&gt;0), IF(Analysis!$U6&lt;Analysis!W6,"YES","NO"), "")</f>
        <v/>
      </c>
      <c r="J5" t="str">
        <f>IF(AND(Analysis!$U6&gt;0,Analysis!X6&gt;0), IF(Analysis!$U6&lt;Analysis!X6,"YES","NO"), "")</f>
        <v/>
      </c>
      <c r="K5" t="str">
        <f>IF(AND(Analysis!$U6&gt;0,Analysis!Y6&gt;0), IF(Analysis!$U6&lt;Analysis!Y6,"YES","NO"), "")</f>
        <v/>
      </c>
      <c r="L5" t="str">
        <f>IF(AND(Analysis!$U6&gt;0,Analysis!Z6&gt;0), IF(Analysis!$U6&lt;Analysis!Z6,"YES","NO"), "")</f>
        <v/>
      </c>
      <c r="M5" t="str">
        <f>IF(AND(Analysis!$U6&gt;0,Analysis!AA6&gt;0), IF(Analysis!$U6&lt;Analysis!AA6,"YES","NO"), "")</f>
        <v/>
      </c>
      <c r="N5" t="str">
        <f>IF(AND(Analysis!$U6&gt;0,Analysis!AB6&gt;0), IF(Analysis!$U6&lt;Analysis!AB6,"YES","NO"), "")</f>
        <v/>
      </c>
      <c r="O5" t="str">
        <f>IF(AND(Analysis!$U6&gt;0,Analysis!AC6&gt;0), IF(Analysis!$U6&lt;Analysis!AC6,"YES","NO"), "")</f>
        <v/>
      </c>
      <c r="P5" t="str">
        <f>IF(AND(Analysis!$U6&gt;0,Analysis!AD6&gt;0), IF(Analysis!$U6&lt;Analysis!AD6,"YES","NO"), "")</f>
        <v/>
      </c>
      <c r="Q5" t="str">
        <f>IF(AND(Analysis!$U6&gt;0,Analysis!AE6&gt;0), IF(Analysis!$U6&lt;Analysis!AE6,"YES","NO"), "")</f>
        <v/>
      </c>
      <c r="R5" t="str">
        <f>IF(AND(Analysis!$U6&gt;0,Analysis!AF6&gt;0), IF(Analysis!$U6&lt;Analysis!AF6,"YES","NO"), "")</f>
        <v/>
      </c>
      <c r="S5" t="str">
        <f>IF(AND(Analysis!$U6&gt;0,Analysis!AG6&gt;0), IF(Analysis!$U6&lt;Analysis!AG6,"YES","NO"), "")</f>
        <v/>
      </c>
      <c r="T5" t="str">
        <f>IF(AND(Analysis!$U6&gt;0,Analysis!AH6&gt;0), IF(Analysis!$U6&lt;Analysis!AH6,"YES","NO"), "")</f>
        <v/>
      </c>
    </row>
    <row r="6" spans="1:20" x14ac:dyDescent="0.3">
      <c r="A6" s="12"/>
      <c r="B6" t="str">
        <f>IF(AND(Analysis!$U7&gt;0,Analysis!P7&gt;0), IF(Analysis!$U7&lt;Analysis!P7,"YES","NO"), "")</f>
        <v/>
      </c>
      <c r="C6" t="str">
        <f>IF(AND(Analysis!$U7&gt;0,Analysis!Q7&gt;0), IF(Analysis!$U7&lt;Analysis!Q7,"YES","NO"), "")</f>
        <v>YES</v>
      </c>
      <c r="D6" t="str">
        <f>IF(AND(Analysis!$U7&gt;0,Analysis!R7&gt;0), IF(Analysis!$U7&lt;Analysis!R7,"YES","NO"), "")</f>
        <v/>
      </c>
      <c r="E6" t="str">
        <f>IF(AND(Analysis!$U7&gt;0,Analysis!S7&gt;0), IF(Analysis!$U7&lt;Analysis!S7,"YES","NO"), "")</f>
        <v/>
      </c>
      <c r="F6" t="str">
        <f>IF(AND(Analysis!$U7&gt;0,Analysis!T7&gt;0), IF(Analysis!$U7&lt;Analysis!T7,"YES","NO"), "")</f>
        <v/>
      </c>
      <c r="G6" t="str">
        <f>IF(AND(Analysis!$U7&gt;0,Analysis!U7&gt;0), IF(Analysis!$U7&lt;Analysis!U7,"YES","NO"), "")</f>
        <v>NO</v>
      </c>
      <c r="H6" t="str">
        <f>IF(AND(Analysis!$U7&gt;0,Analysis!V7&gt;0), IF(Analysis!$U7&lt;Analysis!V7,"YES","NO"), "")</f>
        <v>NO</v>
      </c>
      <c r="I6" t="str">
        <f>IF(AND(Analysis!$U7&gt;0,Analysis!W7&gt;0), IF(Analysis!$U7&lt;Analysis!W7,"YES","NO"), "")</f>
        <v/>
      </c>
      <c r="J6" t="str">
        <f>IF(AND(Analysis!$U7&gt;0,Analysis!X7&gt;0), IF(Analysis!$U7&lt;Analysis!X7,"YES","NO"), "")</f>
        <v/>
      </c>
      <c r="K6" t="str">
        <f>IF(AND(Analysis!$U7&gt;0,Analysis!Y7&gt;0), IF(Analysis!$U7&lt;Analysis!Y7,"YES","NO"), "")</f>
        <v>NO</v>
      </c>
      <c r="L6" t="str">
        <f>IF(AND(Analysis!$U7&gt;0,Analysis!Z7&gt;0), IF(Analysis!$U7&lt;Analysis!Z7,"YES","NO"), "")</f>
        <v/>
      </c>
      <c r="M6" t="str">
        <f>IF(AND(Analysis!$U7&gt;0,Analysis!AA7&gt;0), IF(Analysis!$U7&lt;Analysis!AA7,"YES","NO"), "")</f>
        <v/>
      </c>
      <c r="N6" t="str">
        <f>IF(AND(Analysis!$U7&gt;0,Analysis!AB7&gt;0), IF(Analysis!$U7&lt;Analysis!AB7,"YES","NO"), "")</f>
        <v/>
      </c>
      <c r="O6" t="str">
        <f>IF(AND(Analysis!$U7&gt;0,Analysis!AC7&gt;0), IF(Analysis!$U7&lt;Analysis!AC7,"YES","NO"), "")</f>
        <v/>
      </c>
      <c r="P6" t="str">
        <f>IF(AND(Analysis!$U7&gt;0,Analysis!AD7&gt;0), IF(Analysis!$U7&lt;Analysis!AD7,"YES","NO"), "")</f>
        <v/>
      </c>
      <c r="Q6" t="str">
        <f>IF(AND(Analysis!$U7&gt;0,Analysis!AE7&gt;0), IF(Analysis!$U7&lt;Analysis!AE7,"YES","NO"), "")</f>
        <v/>
      </c>
      <c r="R6" t="str">
        <f>IF(AND(Analysis!$U7&gt;0,Analysis!AF7&gt;0), IF(Analysis!$U7&lt;Analysis!AF7,"YES","NO"), "")</f>
        <v/>
      </c>
      <c r="S6" t="str">
        <f>IF(AND(Analysis!$U7&gt;0,Analysis!AG7&gt;0), IF(Analysis!$U7&lt;Analysis!AG7,"YES","NO"), "")</f>
        <v/>
      </c>
      <c r="T6" t="str">
        <f>IF(AND(Analysis!$U7&gt;0,Analysis!AH7&gt;0), IF(Analysis!$U7&lt;Analysis!AH7,"YES","NO"), "")</f>
        <v/>
      </c>
    </row>
    <row r="7" spans="1:20" x14ac:dyDescent="0.3">
      <c r="A7" s="12"/>
      <c r="B7" t="str">
        <f>IF(AND(Analysis!$U8&gt;0,Analysis!P8&gt;0), IF(Analysis!$U8&lt;Analysis!P8,"YES","NO"), "")</f>
        <v/>
      </c>
      <c r="C7" t="str">
        <f>IF(AND(Analysis!$U8&gt;0,Analysis!Q8&gt;0), IF(Analysis!$U8&lt;Analysis!Q8,"YES","NO"), "")</f>
        <v/>
      </c>
      <c r="D7" t="str">
        <f>IF(AND(Analysis!$U8&gt;0,Analysis!R8&gt;0), IF(Analysis!$U8&lt;Analysis!R8,"YES","NO"), "")</f>
        <v/>
      </c>
      <c r="E7" t="str">
        <f>IF(AND(Analysis!$U8&gt;0,Analysis!S8&gt;0), IF(Analysis!$U8&lt;Analysis!S8,"YES","NO"), "")</f>
        <v/>
      </c>
      <c r="F7" t="str">
        <f>IF(AND(Analysis!$U8&gt;0,Analysis!T8&gt;0), IF(Analysis!$U8&lt;Analysis!T8,"YES","NO"), "")</f>
        <v/>
      </c>
      <c r="G7" t="str">
        <f>IF(AND(Analysis!$U8&gt;0,Analysis!U8&gt;0), IF(Analysis!$U8&lt;Analysis!U8,"YES","NO"), "")</f>
        <v/>
      </c>
      <c r="H7" t="str">
        <f>IF(AND(Analysis!$U8&gt;0,Analysis!V8&gt;0), IF(Analysis!$U8&lt;Analysis!V8,"YES","NO"), "")</f>
        <v/>
      </c>
      <c r="I7" t="str">
        <f>IF(AND(Analysis!$U8&gt;0,Analysis!W8&gt;0), IF(Analysis!$U8&lt;Analysis!W8,"YES","NO"), "")</f>
        <v/>
      </c>
      <c r="J7" t="str">
        <f>IF(AND(Analysis!$U8&gt;0,Analysis!X8&gt;0), IF(Analysis!$U8&lt;Analysis!X8,"YES","NO"), "")</f>
        <v/>
      </c>
      <c r="K7" t="str">
        <f>IF(AND(Analysis!$U8&gt;0,Analysis!Y8&gt;0), IF(Analysis!$U8&lt;Analysis!Y8,"YES","NO"), "")</f>
        <v/>
      </c>
      <c r="L7" t="str">
        <f>IF(AND(Analysis!$U8&gt;0,Analysis!Z8&gt;0), IF(Analysis!$U8&lt;Analysis!Z8,"YES","NO"), "")</f>
        <v/>
      </c>
      <c r="M7" t="str">
        <f>IF(AND(Analysis!$U8&gt;0,Analysis!AA8&gt;0), IF(Analysis!$U8&lt;Analysis!AA8,"YES","NO"), "")</f>
        <v/>
      </c>
      <c r="N7" t="str">
        <f>IF(AND(Analysis!$U8&gt;0,Analysis!AB8&gt;0), IF(Analysis!$U8&lt;Analysis!AB8,"YES","NO"), "")</f>
        <v/>
      </c>
      <c r="O7" t="str">
        <f>IF(AND(Analysis!$U8&gt;0,Analysis!AC8&gt;0), IF(Analysis!$U8&lt;Analysis!AC8,"YES","NO"), "")</f>
        <v/>
      </c>
      <c r="P7" t="str">
        <f>IF(AND(Analysis!$U8&gt;0,Analysis!AD8&gt;0), IF(Analysis!$U8&lt;Analysis!AD8,"YES","NO"), "")</f>
        <v/>
      </c>
      <c r="Q7" t="str">
        <f>IF(AND(Analysis!$U8&gt;0,Analysis!AE8&gt;0), IF(Analysis!$U8&lt;Analysis!AE8,"YES","NO"), "")</f>
        <v/>
      </c>
      <c r="R7" t="str">
        <f>IF(AND(Analysis!$U8&gt;0,Analysis!AF8&gt;0), IF(Analysis!$U8&lt;Analysis!AF8,"YES","NO"), "")</f>
        <v/>
      </c>
      <c r="S7" t="str">
        <f>IF(AND(Analysis!$U8&gt;0,Analysis!AG8&gt;0), IF(Analysis!$U8&lt;Analysis!AG8,"YES","NO"), "")</f>
        <v/>
      </c>
      <c r="T7" t="str">
        <f>IF(AND(Analysis!$U8&gt;0,Analysis!AH8&gt;0), IF(Analysis!$U8&lt;Analysis!AH8,"YES","NO"), "")</f>
        <v/>
      </c>
    </row>
    <row r="8" spans="1:20" x14ac:dyDescent="0.3">
      <c r="A8" s="12"/>
      <c r="B8" t="str">
        <f>IF(AND(Analysis!$U9&gt;0,Analysis!P9&gt;0), IF(Analysis!$U9&lt;Analysis!P9,"YES","NO"), "")</f>
        <v/>
      </c>
      <c r="C8" t="str">
        <f>IF(AND(Analysis!$U9&gt;0,Analysis!Q9&gt;0), IF(Analysis!$U9&lt;Analysis!Q9,"YES","NO"), "")</f>
        <v/>
      </c>
      <c r="D8" t="str">
        <f>IF(AND(Analysis!$U9&gt;0,Analysis!R9&gt;0), IF(Analysis!$U9&lt;Analysis!R9,"YES","NO"), "")</f>
        <v/>
      </c>
      <c r="E8" t="str">
        <f>IF(AND(Analysis!$U9&gt;0,Analysis!S9&gt;0), IF(Analysis!$U9&lt;Analysis!S9,"YES","NO"), "")</f>
        <v/>
      </c>
      <c r="F8" t="str">
        <f>IF(AND(Analysis!$U9&gt;0,Analysis!T9&gt;0), IF(Analysis!$U9&lt;Analysis!T9,"YES","NO"), "")</f>
        <v/>
      </c>
      <c r="G8" t="str">
        <f>IF(AND(Analysis!$U9&gt;0,Analysis!U9&gt;0), IF(Analysis!$U9&lt;Analysis!U9,"YES","NO"), "")</f>
        <v>NO</v>
      </c>
      <c r="H8" t="str">
        <f>IF(AND(Analysis!$U9&gt;0,Analysis!V9&gt;0), IF(Analysis!$U9&lt;Analysis!V9,"YES","NO"), "")</f>
        <v/>
      </c>
      <c r="I8" t="str">
        <f>IF(AND(Analysis!$U9&gt;0,Analysis!W9&gt;0), IF(Analysis!$U9&lt;Analysis!W9,"YES","NO"), "")</f>
        <v>NO</v>
      </c>
      <c r="J8" t="str">
        <f>IF(AND(Analysis!$U9&gt;0,Analysis!X9&gt;0), IF(Analysis!$U9&lt;Analysis!X9,"YES","NO"), "")</f>
        <v/>
      </c>
      <c r="K8" t="str">
        <f>IF(AND(Analysis!$U9&gt;0,Analysis!Y9&gt;0), IF(Analysis!$U9&lt;Analysis!Y9,"YES","NO"), "")</f>
        <v/>
      </c>
      <c r="L8" t="str">
        <f>IF(AND(Analysis!$U9&gt;0,Analysis!Z9&gt;0), IF(Analysis!$U9&lt;Analysis!Z9,"YES","NO"), "")</f>
        <v/>
      </c>
      <c r="M8" t="str">
        <f>IF(AND(Analysis!$U9&gt;0,Analysis!AA9&gt;0), IF(Analysis!$U9&lt;Analysis!AA9,"YES","NO"), "")</f>
        <v/>
      </c>
      <c r="N8" t="str">
        <f>IF(AND(Analysis!$U9&gt;0,Analysis!AB9&gt;0), IF(Analysis!$U9&lt;Analysis!AB9,"YES","NO"), "")</f>
        <v/>
      </c>
      <c r="O8" t="str">
        <f>IF(AND(Analysis!$U9&gt;0,Analysis!AC9&gt;0), IF(Analysis!$U9&lt;Analysis!AC9,"YES","NO"), "")</f>
        <v/>
      </c>
      <c r="P8" t="str">
        <f>IF(AND(Analysis!$U9&gt;0,Analysis!AD9&gt;0), IF(Analysis!$U9&lt;Analysis!AD9,"YES","NO"), "")</f>
        <v/>
      </c>
      <c r="Q8" t="str">
        <f>IF(AND(Analysis!$U9&gt;0,Analysis!AE9&gt;0), IF(Analysis!$U9&lt;Analysis!AE9,"YES","NO"), "")</f>
        <v/>
      </c>
      <c r="R8" t="str">
        <f>IF(AND(Analysis!$U9&gt;0,Analysis!AF9&gt;0), IF(Analysis!$U9&lt;Analysis!AF9,"YES","NO"), "")</f>
        <v/>
      </c>
      <c r="S8" t="str">
        <f>IF(AND(Analysis!$U9&gt;0,Analysis!AG9&gt;0), IF(Analysis!$U9&lt;Analysis!AG9,"YES","NO"), "")</f>
        <v/>
      </c>
      <c r="T8" t="str">
        <f>IF(AND(Analysis!$U9&gt;0,Analysis!AH9&gt;0), IF(Analysis!$U9&lt;Analysis!AH9,"YES","NO"), "")</f>
        <v/>
      </c>
    </row>
    <row r="9" spans="1:20" x14ac:dyDescent="0.3">
      <c r="A9" s="12"/>
      <c r="B9" t="str">
        <f>IF(AND(Analysis!$U10&gt;0,Analysis!P10&gt;0), IF(Analysis!$U10&lt;Analysis!P10,"YES","NO"), "")</f>
        <v/>
      </c>
      <c r="C9" t="str">
        <f>IF(AND(Analysis!$U10&gt;0,Analysis!Q10&gt;0), IF(Analysis!$U10&lt;Analysis!Q10,"YES","NO"), "")</f>
        <v/>
      </c>
      <c r="D9" t="str">
        <f>IF(AND(Analysis!$U10&gt;0,Analysis!R10&gt;0), IF(Analysis!$U10&lt;Analysis!R10,"YES","NO"), "")</f>
        <v/>
      </c>
      <c r="E9" t="str">
        <f>IF(AND(Analysis!$U10&gt;0,Analysis!S10&gt;0), IF(Analysis!$U10&lt;Analysis!S10,"YES","NO"), "")</f>
        <v/>
      </c>
      <c r="F9" t="str">
        <f>IF(AND(Analysis!$U10&gt;0,Analysis!T10&gt;0), IF(Analysis!$U10&lt;Analysis!T10,"YES","NO"), "")</f>
        <v/>
      </c>
      <c r="G9" t="str">
        <f>IF(AND(Analysis!$U10&gt;0,Analysis!U10&gt;0), IF(Analysis!$U10&lt;Analysis!U10,"YES","NO"), "")</f>
        <v/>
      </c>
      <c r="H9" t="str">
        <f>IF(AND(Analysis!$U10&gt;0,Analysis!V10&gt;0), IF(Analysis!$U10&lt;Analysis!V10,"YES","NO"), "")</f>
        <v/>
      </c>
      <c r="I9" t="str">
        <f>IF(AND(Analysis!$U10&gt;0,Analysis!W10&gt;0), IF(Analysis!$U10&lt;Analysis!W10,"YES","NO"), "")</f>
        <v/>
      </c>
      <c r="J9" t="str">
        <f>IF(AND(Analysis!$U10&gt;0,Analysis!X10&gt;0), IF(Analysis!$U10&lt;Analysis!X10,"YES","NO"), "")</f>
        <v/>
      </c>
      <c r="K9" t="str">
        <f>IF(AND(Analysis!$U10&gt;0,Analysis!Y10&gt;0), IF(Analysis!$U10&lt;Analysis!Y10,"YES","NO"), "")</f>
        <v/>
      </c>
      <c r="L9" t="str">
        <f>IF(AND(Analysis!$U10&gt;0,Analysis!Z10&gt;0), IF(Analysis!$U10&lt;Analysis!Z10,"YES","NO"), "")</f>
        <v/>
      </c>
      <c r="M9" t="str">
        <f>IF(AND(Analysis!$U10&gt;0,Analysis!AA10&gt;0), IF(Analysis!$U10&lt;Analysis!AA10,"YES","NO"), "")</f>
        <v/>
      </c>
      <c r="N9" t="str">
        <f>IF(AND(Analysis!$U10&gt;0,Analysis!AB10&gt;0), IF(Analysis!$U10&lt;Analysis!AB10,"YES","NO"), "")</f>
        <v/>
      </c>
      <c r="O9" t="str">
        <f>IF(AND(Analysis!$U10&gt;0,Analysis!AC10&gt;0), IF(Analysis!$U10&lt;Analysis!AC10,"YES","NO"), "")</f>
        <v/>
      </c>
      <c r="P9" t="str">
        <f>IF(AND(Analysis!$U10&gt;0,Analysis!AD10&gt;0), IF(Analysis!$U10&lt;Analysis!AD10,"YES","NO"), "")</f>
        <v/>
      </c>
      <c r="Q9" t="str">
        <f>IF(AND(Analysis!$U10&gt;0,Analysis!AE10&gt;0), IF(Analysis!$U10&lt;Analysis!AE10,"YES","NO"), "")</f>
        <v/>
      </c>
      <c r="R9" t="str">
        <f>IF(AND(Analysis!$U10&gt;0,Analysis!AF10&gt;0), IF(Analysis!$U10&lt;Analysis!AF10,"YES","NO"), "")</f>
        <v/>
      </c>
      <c r="S9" t="str">
        <f>IF(AND(Analysis!$U10&gt;0,Analysis!AG10&gt;0), IF(Analysis!$U10&lt;Analysis!AG10,"YES","NO"), "")</f>
        <v/>
      </c>
      <c r="T9" t="str">
        <f>IF(AND(Analysis!$U10&gt;0,Analysis!AH10&gt;0), IF(Analysis!$U10&lt;Analysis!AH10,"YES","NO"), "")</f>
        <v/>
      </c>
    </row>
    <row r="10" spans="1:20" x14ac:dyDescent="0.3">
      <c r="A10" s="12"/>
      <c r="B10" t="str">
        <f>IF(AND(Analysis!$U11&gt;0,Analysis!P11&gt;0), IF(Analysis!$U11&lt;Analysis!P11,"YES","NO"), "")</f>
        <v/>
      </c>
      <c r="C10" t="str">
        <f>IF(AND(Analysis!$U11&gt;0,Analysis!Q11&gt;0), IF(Analysis!$U11&lt;Analysis!Q11,"YES","NO"), "")</f>
        <v/>
      </c>
      <c r="D10" t="str">
        <f>IF(AND(Analysis!$U11&gt;0,Analysis!R11&gt;0), IF(Analysis!$U11&lt;Analysis!R11,"YES","NO"), "")</f>
        <v/>
      </c>
      <c r="E10" t="str">
        <f>IF(AND(Analysis!$U11&gt;0,Analysis!S11&gt;0), IF(Analysis!$U11&lt;Analysis!S11,"YES","NO"), "")</f>
        <v/>
      </c>
      <c r="F10" t="str">
        <f>IF(AND(Analysis!$U11&gt;0,Analysis!T11&gt;0), IF(Analysis!$U11&lt;Analysis!T11,"YES","NO"), "")</f>
        <v/>
      </c>
      <c r="G10" t="str">
        <f>IF(AND(Analysis!$U11&gt;0,Analysis!U11&gt;0), IF(Analysis!$U11&lt;Analysis!U11,"YES","NO"), "")</f>
        <v/>
      </c>
      <c r="H10" t="str">
        <f>IF(AND(Analysis!$U11&gt;0,Analysis!V11&gt;0), IF(Analysis!$U11&lt;Analysis!V11,"YES","NO"), "")</f>
        <v/>
      </c>
      <c r="I10" t="str">
        <f>IF(AND(Analysis!$U11&gt;0,Analysis!W11&gt;0), IF(Analysis!$U11&lt;Analysis!W11,"YES","NO"), "")</f>
        <v/>
      </c>
      <c r="J10" t="str">
        <f>IF(AND(Analysis!$U11&gt;0,Analysis!X11&gt;0), IF(Analysis!$U11&lt;Analysis!X11,"YES","NO"), "")</f>
        <v/>
      </c>
      <c r="K10" t="str">
        <f>IF(AND(Analysis!$U11&gt;0,Analysis!Y11&gt;0), IF(Analysis!$U11&lt;Analysis!Y11,"YES","NO"), "")</f>
        <v/>
      </c>
      <c r="L10" t="str">
        <f>IF(AND(Analysis!$U11&gt;0,Analysis!Z11&gt;0), IF(Analysis!$U11&lt;Analysis!Z11,"YES","NO"), "")</f>
        <v/>
      </c>
      <c r="M10" t="str">
        <f>IF(AND(Analysis!$U11&gt;0,Analysis!AA11&gt;0), IF(Analysis!$U11&lt;Analysis!AA11,"YES","NO"), "")</f>
        <v/>
      </c>
      <c r="N10" t="str">
        <f>IF(AND(Analysis!$U11&gt;0,Analysis!AB11&gt;0), IF(Analysis!$U11&lt;Analysis!AB11,"YES","NO"), "")</f>
        <v/>
      </c>
      <c r="O10" t="str">
        <f>IF(AND(Analysis!$U11&gt;0,Analysis!AC11&gt;0), IF(Analysis!$U11&lt;Analysis!AC11,"YES","NO"), "")</f>
        <v/>
      </c>
      <c r="P10" t="str">
        <f>IF(AND(Analysis!$U11&gt;0,Analysis!AD11&gt;0), IF(Analysis!$U11&lt;Analysis!AD11,"YES","NO"), "")</f>
        <v/>
      </c>
      <c r="Q10" t="str">
        <f>IF(AND(Analysis!$U11&gt;0,Analysis!AE11&gt;0), IF(Analysis!$U11&lt;Analysis!AE11,"YES","NO"), "")</f>
        <v/>
      </c>
      <c r="R10" t="str">
        <f>IF(AND(Analysis!$U11&gt;0,Analysis!AF11&gt;0), IF(Analysis!$U11&lt;Analysis!AF11,"YES","NO"), "")</f>
        <v/>
      </c>
      <c r="S10" t="str">
        <f>IF(AND(Analysis!$U11&gt;0,Analysis!AG11&gt;0), IF(Analysis!$U11&lt;Analysis!AG11,"YES","NO"), "")</f>
        <v/>
      </c>
      <c r="T10" t="str">
        <f>IF(AND(Analysis!$U11&gt;0,Analysis!AH11&gt;0), IF(Analysis!$U11&lt;Analysis!AH11,"YES","NO"), "")</f>
        <v/>
      </c>
    </row>
    <row r="11" spans="1:20" x14ac:dyDescent="0.3">
      <c r="A11" s="12"/>
      <c r="B11" t="str">
        <f>IF(AND(Analysis!$U12&gt;0,Analysis!P12&gt;0), IF(Analysis!$U12&lt;Analysis!P12,"YES","NO"), "")</f>
        <v/>
      </c>
      <c r="C11" t="str">
        <f>IF(AND(Analysis!$U12&gt;0,Analysis!Q12&gt;0), IF(Analysis!$U12&lt;Analysis!Q12,"YES","NO"), "")</f>
        <v/>
      </c>
      <c r="D11" t="str">
        <f>IF(AND(Analysis!$U12&gt;0,Analysis!R12&gt;0), IF(Analysis!$U12&lt;Analysis!R12,"YES","NO"), "")</f>
        <v/>
      </c>
      <c r="E11" t="str">
        <f>IF(AND(Analysis!$U12&gt;0,Analysis!S12&gt;0), IF(Analysis!$U12&lt;Analysis!S12,"YES","NO"), "")</f>
        <v/>
      </c>
      <c r="F11" t="str">
        <f>IF(AND(Analysis!$U12&gt;0,Analysis!T12&gt;0), IF(Analysis!$U12&lt;Analysis!T12,"YES","NO"), "")</f>
        <v/>
      </c>
      <c r="G11" t="str">
        <f>IF(AND(Analysis!$U12&gt;0,Analysis!U12&gt;0), IF(Analysis!$U12&lt;Analysis!U12,"YES","NO"), "")</f>
        <v/>
      </c>
      <c r="H11" t="str">
        <f>IF(AND(Analysis!$U12&gt;0,Analysis!V12&gt;0), IF(Analysis!$U12&lt;Analysis!V12,"YES","NO"), "")</f>
        <v/>
      </c>
      <c r="I11" t="str">
        <f>IF(AND(Analysis!$U12&gt;0,Analysis!W12&gt;0), IF(Analysis!$U12&lt;Analysis!W12,"YES","NO"), "")</f>
        <v/>
      </c>
      <c r="J11" t="str">
        <f>IF(AND(Analysis!$U12&gt;0,Analysis!X12&gt;0), IF(Analysis!$U12&lt;Analysis!X12,"YES","NO"), "")</f>
        <v/>
      </c>
      <c r="K11" t="str">
        <f>IF(AND(Analysis!$U12&gt;0,Analysis!Y12&gt;0), IF(Analysis!$U12&lt;Analysis!Y12,"YES","NO"), "")</f>
        <v/>
      </c>
      <c r="L11" t="str">
        <f>IF(AND(Analysis!$U12&gt;0,Analysis!Z12&gt;0), IF(Analysis!$U12&lt;Analysis!Z12,"YES","NO"), "")</f>
        <v/>
      </c>
      <c r="M11" t="str">
        <f>IF(AND(Analysis!$U12&gt;0,Analysis!AA12&gt;0), IF(Analysis!$U12&lt;Analysis!AA12,"YES","NO"), "")</f>
        <v/>
      </c>
      <c r="N11" t="str">
        <f>IF(AND(Analysis!$U12&gt;0,Analysis!AB12&gt;0), IF(Analysis!$U12&lt;Analysis!AB12,"YES","NO"), "")</f>
        <v/>
      </c>
      <c r="O11" t="str">
        <f>IF(AND(Analysis!$U12&gt;0,Analysis!AC12&gt;0), IF(Analysis!$U12&lt;Analysis!AC12,"YES","NO"), "")</f>
        <v/>
      </c>
      <c r="P11" t="str">
        <f>IF(AND(Analysis!$U12&gt;0,Analysis!AD12&gt;0), IF(Analysis!$U12&lt;Analysis!AD12,"YES","NO"), "")</f>
        <v/>
      </c>
      <c r="Q11" t="str">
        <f>IF(AND(Analysis!$U12&gt;0,Analysis!AE12&gt;0), IF(Analysis!$U12&lt;Analysis!AE12,"YES","NO"), "")</f>
        <v/>
      </c>
      <c r="R11" t="str">
        <f>IF(AND(Analysis!$U12&gt;0,Analysis!AF12&gt;0), IF(Analysis!$U12&lt;Analysis!AF12,"YES","NO"), "")</f>
        <v/>
      </c>
      <c r="S11" t="str">
        <f>IF(AND(Analysis!$U12&gt;0,Analysis!AG12&gt;0), IF(Analysis!$U12&lt;Analysis!AG12,"YES","NO"), "")</f>
        <v/>
      </c>
      <c r="T11" t="str">
        <f>IF(AND(Analysis!$U12&gt;0,Analysis!AH12&gt;0), IF(Analysis!$U12&lt;Analysis!AH12,"YES","NO"), "")</f>
        <v/>
      </c>
    </row>
    <row r="12" spans="1:20" x14ac:dyDescent="0.3">
      <c r="A12" s="12"/>
      <c r="B12" t="str">
        <f>IF(AND(Analysis!$U13&gt;0,Analysis!P13&gt;0), IF(Analysis!$U13&lt;Analysis!P13,"YES","NO"), "")</f>
        <v/>
      </c>
      <c r="C12" t="str">
        <f>IF(AND(Analysis!$U13&gt;0,Analysis!Q13&gt;0), IF(Analysis!$U13&lt;Analysis!Q13,"YES","NO"), "")</f>
        <v/>
      </c>
      <c r="D12" t="str">
        <f>IF(AND(Analysis!$U13&gt;0,Analysis!R13&gt;0), IF(Analysis!$U13&lt;Analysis!R13,"YES","NO"), "")</f>
        <v/>
      </c>
      <c r="E12" t="str">
        <f>IF(AND(Analysis!$U13&gt;0,Analysis!S13&gt;0), IF(Analysis!$U13&lt;Analysis!S13,"YES","NO"), "")</f>
        <v/>
      </c>
      <c r="F12" t="str">
        <f>IF(AND(Analysis!$U13&gt;0,Analysis!T13&gt;0), IF(Analysis!$U13&lt;Analysis!T13,"YES","NO"), "")</f>
        <v/>
      </c>
      <c r="G12" t="str">
        <f>IF(AND(Analysis!$U13&gt;0,Analysis!U13&gt;0), IF(Analysis!$U13&lt;Analysis!U13,"YES","NO"), "")</f>
        <v/>
      </c>
      <c r="H12" t="str">
        <f>IF(AND(Analysis!$U13&gt;0,Analysis!V13&gt;0), IF(Analysis!$U13&lt;Analysis!V13,"YES","NO"), "")</f>
        <v/>
      </c>
      <c r="I12" t="str">
        <f>IF(AND(Analysis!$U13&gt;0,Analysis!W13&gt;0), IF(Analysis!$U13&lt;Analysis!W13,"YES","NO"), "")</f>
        <v/>
      </c>
      <c r="J12" t="str">
        <f>IF(AND(Analysis!$U13&gt;0,Analysis!X13&gt;0), IF(Analysis!$U13&lt;Analysis!X13,"YES","NO"), "")</f>
        <v/>
      </c>
      <c r="K12" t="str">
        <f>IF(AND(Analysis!$U13&gt;0,Analysis!Y13&gt;0), IF(Analysis!$U13&lt;Analysis!Y13,"YES","NO"), "")</f>
        <v/>
      </c>
      <c r="L12" t="str">
        <f>IF(AND(Analysis!$U13&gt;0,Analysis!Z13&gt;0), IF(Analysis!$U13&lt;Analysis!Z13,"YES","NO"), "")</f>
        <v/>
      </c>
      <c r="M12" t="str">
        <f>IF(AND(Analysis!$U13&gt;0,Analysis!AA13&gt;0), IF(Analysis!$U13&lt;Analysis!AA13,"YES","NO"), "")</f>
        <v/>
      </c>
      <c r="N12" t="str">
        <f>IF(AND(Analysis!$U13&gt;0,Analysis!AB13&gt;0), IF(Analysis!$U13&lt;Analysis!AB13,"YES","NO"), "")</f>
        <v/>
      </c>
      <c r="O12" t="str">
        <f>IF(AND(Analysis!$U13&gt;0,Analysis!AC13&gt;0), IF(Analysis!$U13&lt;Analysis!AC13,"YES","NO"), "")</f>
        <v/>
      </c>
      <c r="P12" t="str">
        <f>IF(AND(Analysis!$U13&gt;0,Analysis!AD13&gt;0), IF(Analysis!$U13&lt;Analysis!AD13,"YES","NO"), "")</f>
        <v/>
      </c>
      <c r="Q12" t="str">
        <f>IF(AND(Analysis!$U13&gt;0,Analysis!AE13&gt;0), IF(Analysis!$U13&lt;Analysis!AE13,"YES","NO"), "")</f>
        <v/>
      </c>
      <c r="R12" t="str">
        <f>IF(AND(Analysis!$U13&gt;0,Analysis!AF13&gt;0), IF(Analysis!$U13&lt;Analysis!AF13,"YES","NO"), "")</f>
        <v/>
      </c>
      <c r="S12" t="str">
        <f>IF(AND(Analysis!$U13&gt;0,Analysis!AG13&gt;0), IF(Analysis!$U13&lt;Analysis!AG13,"YES","NO"), "")</f>
        <v/>
      </c>
      <c r="T12" t="str">
        <f>IF(AND(Analysis!$U13&gt;0,Analysis!AH13&gt;0), IF(Analysis!$U13&lt;Analysis!AH13,"YES","NO"), "")</f>
        <v/>
      </c>
    </row>
    <row r="13" spans="1:20" x14ac:dyDescent="0.3">
      <c r="A13" s="12"/>
      <c r="B13" t="str">
        <f>IF(AND(Analysis!$U14&gt;0,Analysis!P14&gt;0), IF(Analysis!$U14&lt;Analysis!P14,"YES","NO"), "")</f>
        <v/>
      </c>
      <c r="C13" t="str">
        <f>IF(AND(Analysis!$U14&gt;0,Analysis!Q14&gt;0), IF(Analysis!$U14&lt;Analysis!Q14,"YES","NO"), "")</f>
        <v/>
      </c>
      <c r="D13" t="str">
        <f>IF(AND(Analysis!$U14&gt;0,Analysis!R14&gt;0), IF(Analysis!$U14&lt;Analysis!R14,"YES","NO"), "")</f>
        <v/>
      </c>
      <c r="E13" t="str">
        <f>IF(AND(Analysis!$U14&gt;0,Analysis!S14&gt;0), IF(Analysis!$U14&lt;Analysis!S14,"YES","NO"), "")</f>
        <v/>
      </c>
      <c r="F13" t="str">
        <f>IF(AND(Analysis!$U14&gt;0,Analysis!T14&gt;0), IF(Analysis!$U14&lt;Analysis!T14,"YES","NO"), "")</f>
        <v/>
      </c>
      <c r="G13" t="str">
        <f>IF(AND(Analysis!$U14&gt;0,Analysis!U14&gt;0), IF(Analysis!$U14&lt;Analysis!U14,"YES","NO"), "")</f>
        <v/>
      </c>
      <c r="H13" t="str">
        <f>IF(AND(Analysis!$U14&gt;0,Analysis!V14&gt;0), IF(Analysis!$U14&lt;Analysis!V14,"YES","NO"), "")</f>
        <v/>
      </c>
      <c r="I13" t="str">
        <f>IF(AND(Analysis!$U14&gt;0,Analysis!W14&gt;0), IF(Analysis!$U14&lt;Analysis!W14,"YES","NO"), "")</f>
        <v/>
      </c>
      <c r="J13" t="str">
        <f>IF(AND(Analysis!$U14&gt;0,Analysis!X14&gt;0), IF(Analysis!$U14&lt;Analysis!X14,"YES","NO"), "")</f>
        <v/>
      </c>
      <c r="K13" t="str">
        <f>IF(AND(Analysis!$U14&gt;0,Analysis!Y14&gt;0), IF(Analysis!$U14&lt;Analysis!Y14,"YES","NO"), "")</f>
        <v/>
      </c>
      <c r="L13" t="str">
        <f>IF(AND(Analysis!$U14&gt;0,Analysis!Z14&gt;0), IF(Analysis!$U14&lt;Analysis!Z14,"YES","NO"), "")</f>
        <v/>
      </c>
      <c r="M13" t="str">
        <f>IF(AND(Analysis!$U14&gt;0,Analysis!AA14&gt;0), IF(Analysis!$U14&lt;Analysis!AA14,"YES","NO"), "")</f>
        <v/>
      </c>
      <c r="N13" t="str">
        <f>IF(AND(Analysis!$U14&gt;0,Analysis!AB14&gt;0), IF(Analysis!$U14&lt;Analysis!AB14,"YES","NO"), "")</f>
        <v/>
      </c>
      <c r="O13" t="str">
        <f>IF(AND(Analysis!$U14&gt;0,Analysis!AC14&gt;0), IF(Analysis!$U14&lt;Analysis!AC14,"YES","NO"), "")</f>
        <v/>
      </c>
      <c r="P13" t="str">
        <f>IF(AND(Analysis!$U14&gt;0,Analysis!AD14&gt;0), IF(Analysis!$U14&lt;Analysis!AD14,"YES","NO"), "")</f>
        <v/>
      </c>
      <c r="Q13" t="str">
        <f>IF(AND(Analysis!$U14&gt;0,Analysis!AE14&gt;0), IF(Analysis!$U14&lt;Analysis!AE14,"YES","NO"), "")</f>
        <v/>
      </c>
      <c r="R13" t="str">
        <f>IF(AND(Analysis!$U14&gt;0,Analysis!AF14&gt;0), IF(Analysis!$U14&lt;Analysis!AF14,"YES","NO"), "")</f>
        <v/>
      </c>
      <c r="S13" t="str">
        <f>IF(AND(Analysis!$U14&gt;0,Analysis!AG14&gt;0), IF(Analysis!$U14&lt;Analysis!AG14,"YES","NO"), "")</f>
        <v/>
      </c>
      <c r="T13" t="str">
        <f>IF(AND(Analysis!$U14&gt;0,Analysis!AH14&gt;0), IF(Analysis!$U14&lt;Analysis!AH14,"YES","NO"), "")</f>
        <v/>
      </c>
    </row>
    <row r="14" spans="1:20" x14ac:dyDescent="0.3">
      <c r="A14" s="12"/>
      <c r="B14" t="str">
        <f>IF(AND(Analysis!$U15&gt;0,Analysis!P15&gt;0), IF(Analysis!$U15&lt;Analysis!P15,"YES","NO"), "")</f>
        <v/>
      </c>
      <c r="C14" t="str">
        <f>IF(AND(Analysis!$U15&gt;0,Analysis!Q15&gt;0), IF(Analysis!$U15&lt;Analysis!Q15,"YES","NO"), "")</f>
        <v/>
      </c>
      <c r="D14" t="str">
        <f>IF(AND(Analysis!$U15&gt;0,Analysis!R15&gt;0), IF(Analysis!$U15&lt;Analysis!R15,"YES","NO"), "")</f>
        <v/>
      </c>
      <c r="E14" t="str">
        <f>IF(AND(Analysis!$U15&gt;0,Analysis!S15&gt;0), IF(Analysis!$U15&lt;Analysis!S15,"YES","NO"), "")</f>
        <v/>
      </c>
      <c r="F14" t="str">
        <f>IF(AND(Analysis!$U15&gt;0,Analysis!T15&gt;0), IF(Analysis!$U15&lt;Analysis!T15,"YES","NO"), "")</f>
        <v/>
      </c>
      <c r="G14" t="str">
        <f>IF(AND(Analysis!$U15&gt;0,Analysis!U15&gt;0), IF(Analysis!$U15&lt;Analysis!U15,"YES","NO"), "")</f>
        <v/>
      </c>
      <c r="H14" t="str">
        <f>IF(AND(Analysis!$U15&gt;0,Analysis!V15&gt;0), IF(Analysis!$U15&lt;Analysis!V15,"YES","NO"), "")</f>
        <v/>
      </c>
      <c r="I14" t="str">
        <f>IF(AND(Analysis!$U15&gt;0,Analysis!W15&gt;0), IF(Analysis!$U15&lt;Analysis!W15,"YES","NO"), "")</f>
        <v/>
      </c>
      <c r="J14" t="str">
        <f>IF(AND(Analysis!$U15&gt;0,Analysis!X15&gt;0), IF(Analysis!$U15&lt;Analysis!X15,"YES","NO"), "")</f>
        <v/>
      </c>
      <c r="K14" t="str">
        <f>IF(AND(Analysis!$U15&gt;0,Analysis!Y15&gt;0), IF(Analysis!$U15&lt;Analysis!Y15,"YES","NO"), "")</f>
        <v/>
      </c>
      <c r="L14" t="str">
        <f>IF(AND(Analysis!$U15&gt;0,Analysis!Z15&gt;0), IF(Analysis!$U15&lt;Analysis!Z15,"YES","NO"), "")</f>
        <v/>
      </c>
      <c r="M14" t="str">
        <f>IF(AND(Analysis!$U15&gt;0,Analysis!AA15&gt;0), IF(Analysis!$U15&lt;Analysis!AA15,"YES","NO"), "")</f>
        <v/>
      </c>
      <c r="N14" t="str">
        <f>IF(AND(Analysis!$U15&gt;0,Analysis!AB15&gt;0), IF(Analysis!$U15&lt;Analysis!AB15,"YES","NO"), "")</f>
        <v/>
      </c>
      <c r="O14" t="str">
        <f>IF(AND(Analysis!$U15&gt;0,Analysis!AC15&gt;0), IF(Analysis!$U15&lt;Analysis!AC15,"YES","NO"), "")</f>
        <v/>
      </c>
      <c r="P14" t="str">
        <f>IF(AND(Analysis!$U15&gt;0,Analysis!AD15&gt;0), IF(Analysis!$U15&lt;Analysis!AD15,"YES","NO"), "")</f>
        <v/>
      </c>
      <c r="Q14" t="str">
        <f>IF(AND(Analysis!$U15&gt;0,Analysis!AE15&gt;0), IF(Analysis!$U15&lt;Analysis!AE15,"YES","NO"), "")</f>
        <v/>
      </c>
      <c r="R14" t="str">
        <f>IF(AND(Analysis!$U15&gt;0,Analysis!AF15&gt;0), IF(Analysis!$U15&lt;Analysis!AF15,"YES","NO"), "")</f>
        <v/>
      </c>
      <c r="S14" t="str">
        <f>IF(AND(Analysis!$U15&gt;0,Analysis!AG15&gt;0), IF(Analysis!$U15&lt;Analysis!AG15,"YES","NO"), "")</f>
        <v/>
      </c>
      <c r="T14" t="str">
        <f>IF(AND(Analysis!$U15&gt;0,Analysis!AH15&gt;0), IF(Analysis!$U15&lt;Analysis!AH15,"YES","NO"), "")</f>
        <v/>
      </c>
    </row>
    <row r="15" spans="1:20" x14ac:dyDescent="0.3">
      <c r="A15" s="12"/>
      <c r="B15" t="str">
        <f>IF(AND(Analysis!$U16&gt;0,Analysis!P16&gt;0), IF(Analysis!$U16&lt;Analysis!P16,"YES","NO"), "")</f>
        <v/>
      </c>
      <c r="C15" t="str">
        <f>IF(AND(Analysis!$U16&gt;0,Analysis!Q16&gt;0), IF(Analysis!$U16&lt;Analysis!Q16,"YES","NO"), "")</f>
        <v/>
      </c>
      <c r="D15" t="str">
        <f>IF(AND(Analysis!$U16&gt;0,Analysis!R16&gt;0), IF(Analysis!$U16&lt;Analysis!R16,"YES","NO"), "")</f>
        <v/>
      </c>
      <c r="E15" t="str">
        <f>IF(AND(Analysis!$U16&gt;0,Analysis!S16&gt;0), IF(Analysis!$U16&lt;Analysis!S16,"YES","NO"), "")</f>
        <v/>
      </c>
      <c r="F15" t="str">
        <f>IF(AND(Analysis!$U16&gt;0,Analysis!T16&gt;0), IF(Analysis!$U16&lt;Analysis!T16,"YES","NO"), "")</f>
        <v/>
      </c>
      <c r="G15" t="str">
        <f>IF(AND(Analysis!$U16&gt;0,Analysis!U16&gt;0), IF(Analysis!$U16&lt;Analysis!U16,"YES","NO"), "")</f>
        <v/>
      </c>
      <c r="H15" t="str">
        <f>IF(AND(Analysis!$U16&gt;0,Analysis!V16&gt;0), IF(Analysis!$U16&lt;Analysis!V16,"YES","NO"), "")</f>
        <v/>
      </c>
      <c r="I15" t="str">
        <f>IF(AND(Analysis!$U16&gt;0,Analysis!W16&gt;0), IF(Analysis!$U16&lt;Analysis!W16,"YES","NO"), "")</f>
        <v/>
      </c>
      <c r="J15" t="str">
        <f>IF(AND(Analysis!$U16&gt;0,Analysis!X16&gt;0), IF(Analysis!$U16&lt;Analysis!X16,"YES","NO"), "")</f>
        <v/>
      </c>
      <c r="K15" t="str">
        <f>IF(AND(Analysis!$U16&gt;0,Analysis!Y16&gt;0), IF(Analysis!$U16&lt;Analysis!Y16,"YES","NO"), "")</f>
        <v/>
      </c>
      <c r="L15" t="str">
        <f>IF(AND(Analysis!$U16&gt;0,Analysis!Z16&gt;0), IF(Analysis!$U16&lt;Analysis!Z16,"YES","NO"), "")</f>
        <v/>
      </c>
      <c r="M15" t="str">
        <f>IF(AND(Analysis!$U16&gt;0,Analysis!AA16&gt;0), IF(Analysis!$U16&lt;Analysis!AA16,"YES","NO"), "")</f>
        <v/>
      </c>
      <c r="N15" t="str">
        <f>IF(AND(Analysis!$U16&gt;0,Analysis!AB16&gt;0), IF(Analysis!$U16&lt;Analysis!AB16,"YES","NO"), "")</f>
        <v/>
      </c>
      <c r="O15" t="str">
        <f>IF(AND(Analysis!$U16&gt;0,Analysis!AC16&gt;0), IF(Analysis!$U16&lt;Analysis!AC16,"YES","NO"), "")</f>
        <v/>
      </c>
      <c r="P15" t="str">
        <f>IF(AND(Analysis!$U16&gt;0,Analysis!AD16&gt;0), IF(Analysis!$U16&lt;Analysis!AD16,"YES","NO"), "")</f>
        <v/>
      </c>
      <c r="Q15" t="str">
        <f>IF(AND(Analysis!$U16&gt;0,Analysis!AE16&gt;0), IF(Analysis!$U16&lt;Analysis!AE16,"YES","NO"), "")</f>
        <v/>
      </c>
      <c r="R15" t="str">
        <f>IF(AND(Analysis!$U16&gt;0,Analysis!AF16&gt;0), IF(Analysis!$U16&lt;Analysis!AF16,"YES","NO"), "")</f>
        <v/>
      </c>
      <c r="S15" t="str">
        <f>IF(AND(Analysis!$U16&gt;0,Analysis!AG16&gt;0), IF(Analysis!$U16&lt;Analysis!AG16,"YES","NO"), "")</f>
        <v/>
      </c>
      <c r="T15" t="str">
        <f>IF(AND(Analysis!$U16&gt;0,Analysis!AH16&gt;0), IF(Analysis!$U16&lt;Analysis!AH16,"YES","NO"), "")</f>
        <v/>
      </c>
    </row>
    <row r="16" spans="1:20" x14ac:dyDescent="0.3">
      <c r="A16" s="12"/>
      <c r="B16" t="str">
        <f>IF(AND(Analysis!$U17&gt;0,Analysis!P17&gt;0), IF(Analysis!$U17&lt;Analysis!P17,"YES","NO"), "")</f>
        <v/>
      </c>
      <c r="C16" t="str">
        <f>IF(AND(Analysis!$U17&gt;0,Analysis!Q17&gt;0), IF(Analysis!$U17&lt;Analysis!Q17,"YES","NO"), "")</f>
        <v/>
      </c>
      <c r="D16" t="str">
        <f>IF(AND(Analysis!$U17&gt;0,Analysis!R17&gt;0), IF(Analysis!$U17&lt;Analysis!R17,"YES","NO"), "")</f>
        <v/>
      </c>
      <c r="E16" t="str">
        <f>IF(AND(Analysis!$U17&gt;0,Analysis!S17&gt;0), IF(Analysis!$U17&lt;Analysis!S17,"YES","NO"), "")</f>
        <v/>
      </c>
      <c r="F16" t="str">
        <f>IF(AND(Analysis!$U17&gt;0,Analysis!T17&gt;0), IF(Analysis!$U17&lt;Analysis!T17,"YES","NO"), "")</f>
        <v/>
      </c>
      <c r="G16" t="str">
        <f>IF(AND(Analysis!$U17&gt;0,Analysis!U17&gt;0), IF(Analysis!$U17&lt;Analysis!U17,"YES","NO"), "")</f>
        <v/>
      </c>
      <c r="H16" t="str">
        <f>IF(AND(Analysis!$U17&gt;0,Analysis!V17&gt;0), IF(Analysis!$U17&lt;Analysis!V17,"YES","NO"), "")</f>
        <v/>
      </c>
      <c r="I16" t="str">
        <f>IF(AND(Analysis!$U17&gt;0,Analysis!W17&gt;0), IF(Analysis!$U17&lt;Analysis!W17,"YES","NO"), "")</f>
        <v/>
      </c>
      <c r="J16" t="str">
        <f>IF(AND(Analysis!$U17&gt;0,Analysis!X17&gt;0), IF(Analysis!$U17&lt;Analysis!X17,"YES","NO"), "")</f>
        <v/>
      </c>
      <c r="K16" t="str">
        <f>IF(AND(Analysis!$U17&gt;0,Analysis!Y17&gt;0), IF(Analysis!$U17&lt;Analysis!Y17,"YES","NO"), "")</f>
        <v/>
      </c>
      <c r="L16" t="str">
        <f>IF(AND(Analysis!$U17&gt;0,Analysis!Z17&gt;0), IF(Analysis!$U17&lt;Analysis!Z17,"YES","NO"), "")</f>
        <v/>
      </c>
      <c r="M16" t="str">
        <f>IF(AND(Analysis!$U17&gt;0,Analysis!AA17&gt;0), IF(Analysis!$U17&lt;Analysis!AA17,"YES","NO"), "")</f>
        <v/>
      </c>
      <c r="N16" t="str">
        <f>IF(AND(Analysis!$U17&gt;0,Analysis!AB17&gt;0), IF(Analysis!$U17&lt;Analysis!AB17,"YES","NO"), "")</f>
        <v/>
      </c>
      <c r="O16" t="str">
        <f>IF(AND(Analysis!$U17&gt;0,Analysis!AC17&gt;0), IF(Analysis!$U17&lt;Analysis!AC17,"YES","NO"), "")</f>
        <v/>
      </c>
      <c r="P16" t="str">
        <f>IF(AND(Analysis!$U17&gt;0,Analysis!AD17&gt;0), IF(Analysis!$U17&lt;Analysis!AD17,"YES","NO"), "")</f>
        <v/>
      </c>
      <c r="Q16" t="str">
        <f>IF(AND(Analysis!$U17&gt;0,Analysis!AE17&gt;0), IF(Analysis!$U17&lt;Analysis!AE17,"YES","NO"), "")</f>
        <v/>
      </c>
      <c r="R16" t="str">
        <f>IF(AND(Analysis!$U17&gt;0,Analysis!AF17&gt;0), IF(Analysis!$U17&lt;Analysis!AF17,"YES","NO"), "")</f>
        <v/>
      </c>
      <c r="S16" t="str">
        <f>IF(AND(Analysis!$U17&gt;0,Analysis!AG17&gt;0), IF(Analysis!$U17&lt;Analysis!AG17,"YES","NO"), "")</f>
        <v/>
      </c>
      <c r="T16" t="str">
        <f>IF(AND(Analysis!$U17&gt;0,Analysis!AH17&gt;0), IF(Analysis!$U17&lt;Analysis!AH17,"YES","NO"), "")</f>
        <v/>
      </c>
    </row>
    <row r="17" spans="1:20" x14ac:dyDescent="0.3">
      <c r="A17" s="12"/>
      <c r="B17" t="str">
        <f>IF(AND(Analysis!$U18&gt;0,Analysis!P18&gt;0), IF(Analysis!$U18&lt;Analysis!P18,"YES","NO"), "")</f>
        <v/>
      </c>
      <c r="C17" t="str">
        <f>IF(AND(Analysis!$U18&gt;0,Analysis!Q18&gt;0), IF(Analysis!$U18&lt;Analysis!Q18,"YES","NO"), "")</f>
        <v/>
      </c>
      <c r="D17" t="str">
        <f>IF(AND(Analysis!$U18&gt;0,Analysis!R18&gt;0), IF(Analysis!$U18&lt;Analysis!R18,"YES","NO"), "")</f>
        <v/>
      </c>
      <c r="E17" t="str">
        <f>IF(AND(Analysis!$U18&gt;0,Analysis!S18&gt;0), IF(Analysis!$U18&lt;Analysis!S18,"YES","NO"), "")</f>
        <v/>
      </c>
      <c r="F17" t="str">
        <f>IF(AND(Analysis!$U18&gt;0,Analysis!T18&gt;0), IF(Analysis!$U18&lt;Analysis!T18,"YES","NO"), "")</f>
        <v/>
      </c>
      <c r="G17" t="str">
        <f>IF(AND(Analysis!$U18&gt;0,Analysis!U18&gt;0), IF(Analysis!$U18&lt;Analysis!U18,"YES","NO"), "")</f>
        <v/>
      </c>
      <c r="H17" t="str">
        <f>IF(AND(Analysis!$U18&gt;0,Analysis!V18&gt;0), IF(Analysis!$U18&lt;Analysis!V18,"YES","NO"), "")</f>
        <v/>
      </c>
      <c r="I17" t="str">
        <f>IF(AND(Analysis!$U18&gt;0,Analysis!W18&gt;0), IF(Analysis!$U18&lt;Analysis!W18,"YES","NO"), "")</f>
        <v/>
      </c>
      <c r="J17" t="str">
        <f>IF(AND(Analysis!$U18&gt;0,Analysis!X18&gt;0), IF(Analysis!$U18&lt;Analysis!X18,"YES","NO"), "")</f>
        <v/>
      </c>
      <c r="K17" t="str">
        <f>IF(AND(Analysis!$U18&gt;0,Analysis!Y18&gt;0), IF(Analysis!$U18&lt;Analysis!Y18,"YES","NO"), "")</f>
        <v/>
      </c>
      <c r="L17" t="str">
        <f>IF(AND(Analysis!$U18&gt;0,Analysis!Z18&gt;0), IF(Analysis!$U18&lt;Analysis!Z18,"YES","NO"), "")</f>
        <v/>
      </c>
      <c r="M17" t="str">
        <f>IF(AND(Analysis!$U18&gt;0,Analysis!AA18&gt;0), IF(Analysis!$U18&lt;Analysis!AA18,"YES","NO"), "")</f>
        <v/>
      </c>
      <c r="N17" t="str">
        <f>IF(AND(Analysis!$U18&gt;0,Analysis!AB18&gt;0), IF(Analysis!$U18&lt;Analysis!AB18,"YES","NO"), "")</f>
        <v/>
      </c>
      <c r="O17" t="str">
        <f>IF(AND(Analysis!$U18&gt;0,Analysis!AC18&gt;0), IF(Analysis!$U18&lt;Analysis!AC18,"YES","NO"), "")</f>
        <v/>
      </c>
      <c r="P17" t="str">
        <f>IF(AND(Analysis!$U18&gt;0,Analysis!AD18&gt;0), IF(Analysis!$U18&lt;Analysis!AD18,"YES","NO"), "")</f>
        <v/>
      </c>
      <c r="Q17" t="str">
        <f>IF(AND(Analysis!$U18&gt;0,Analysis!AE18&gt;0), IF(Analysis!$U18&lt;Analysis!AE18,"YES","NO"), "")</f>
        <v/>
      </c>
      <c r="R17" t="str">
        <f>IF(AND(Analysis!$U18&gt;0,Analysis!AF18&gt;0), IF(Analysis!$U18&lt;Analysis!AF18,"YES","NO"), "")</f>
        <v/>
      </c>
      <c r="S17" t="str">
        <f>IF(AND(Analysis!$U18&gt;0,Analysis!AG18&gt;0), IF(Analysis!$U18&lt;Analysis!AG18,"YES","NO"), "")</f>
        <v/>
      </c>
      <c r="T17" t="str">
        <f>IF(AND(Analysis!$U18&gt;0,Analysis!AH18&gt;0), IF(Analysis!$U18&lt;Analysis!AH18,"YES","NO"), "")</f>
        <v/>
      </c>
    </row>
    <row r="18" spans="1:20" x14ac:dyDescent="0.3">
      <c r="A18" s="12"/>
      <c r="B18" t="str">
        <f>IF(AND(Analysis!$U20&gt;0,Analysis!P20&gt;0), IF(Analysis!$U20&lt;Analysis!P20,"YES","NO"), "")</f>
        <v/>
      </c>
      <c r="C18" t="str">
        <f>IF(AND(Analysis!$U20&gt;0,Analysis!Q20&gt;0), IF(Analysis!$U20&lt;Analysis!Q20,"YES","NO"), "")</f>
        <v/>
      </c>
      <c r="D18" t="str">
        <f>IF(AND(Analysis!$U20&gt;0,Analysis!R20&gt;0), IF(Analysis!$U20&lt;Analysis!R20,"YES","NO"), "")</f>
        <v/>
      </c>
      <c r="E18" t="str">
        <f>IF(AND(Analysis!$U20&gt;0,Analysis!S20&gt;0), IF(Analysis!$U20&lt;Analysis!S20,"YES","NO"), "")</f>
        <v/>
      </c>
      <c r="F18" t="str">
        <f>IF(AND(Analysis!$U20&gt;0,Analysis!T20&gt;0), IF(Analysis!$U20&lt;Analysis!T20,"YES","NO"), "")</f>
        <v/>
      </c>
      <c r="G18" t="str">
        <f>IF(AND(Analysis!$U20&gt;0,Analysis!U20&gt;0), IF(Analysis!$U20&lt;Analysis!U20,"YES","NO"), "")</f>
        <v/>
      </c>
      <c r="H18" t="str">
        <f>IF(AND(Analysis!$U20&gt;0,Analysis!V20&gt;0), IF(Analysis!$U20&lt;Analysis!V20,"YES","NO"), "")</f>
        <v/>
      </c>
      <c r="I18" t="str">
        <f>IF(AND(Analysis!$U20&gt;0,Analysis!W20&gt;0), IF(Analysis!$U20&lt;Analysis!W20,"YES","NO"), "")</f>
        <v/>
      </c>
      <c r="J18" t="str">
        <f>IF(AND(Analysis!$U20&gt;0,Analysis!X20&gt;0), IF(Analysis!$U20&lt;Analysis!X20,"YES","NO"), "")</f>
        <v/>
      </c>
      <c r="K18" t="str">
        <f>IF(AND(Analysis!$U20&gt;0,Analysis!Y20&gt;0), IF(Analysis!$U20&lt;Analysis!Y20,"YES","NO"), "")</f>
        <v/>
      </c>
      <c r="L18" t="str">
        <f>IF(AND(Analysis!$U20&gt;0,Analysis!Z20&gt;0), IF(Analysis!$U20&lt;Analysis!Z20,"YES","NO"), "")</f>
        <v/>
      </c>
      <c r="M18" t="str">
        <f>IF(AND(Analysis!$U20&gt;0,Analysis!AA20&gt;0), IF(Analysis!$U20&lt;Analysis!AA20,"YES","NO"), "")</f>
        <v/>
      </c>
      <c r="N18" t="str">
        <f>IF(AND(Analysis!$U20&gt;0,Analysis!AB20&gt;0), IF(Analysis!$U20&lt;Analysis!AB20,"YES","NO"), "")</f>
        <v/>
      </c>
      <c r="O18" t="str">
        <f>IF(AND(Analysis!$U20&gt;0,Analysis!AC20&gt;0), IF(Analysis!$U20&lt;Analysis!AC20,"YES","NO"), "")</f>
        <v/>
      </c>
      <c r="P18" t="str">
        <f>IF(AND(Analysis!$U20&gt;0,Analysis!AD20&gt;0), IF(Analysis!$U20&lt;Analysis!AD20,"YES","NO"), "")</f>
        <v/>
      </c>
      <c r="Q18" t="str">
        <f>IF(AND(Analysis!$U20&gt;0,Analysis!AE20&gt;0), IF(Analysis!$U20&lt;Analysis!AE20,"YES","NO"), "")</f>
        <v/>
      </c>
      <c r="R18" t="str">
        <f>IF(AND(Analysis!$U20&gt;0,Analysis!AF20&gt;0), IF(Analysis!$U20&lt;Analysis!AF20,"YES","NO"), "")</f>
        <v/>
      </c>
      <c r="S18" t="str">
        <f>IF(AND(Analysis!$U20&gt;0,Analysis!AG20&gt;0), IF(Analysis!$U20&lt;Analysis!AG20,"YES","NO"), "")</f>
        <v/>
      </c>
      <c r="T18" t="str">
        <f>IF(AND(Analysis!$U20&gt;0,Analysis!AH20&gt;0), IF(Analysis!$U20&lt;Analysis!AH20,"YES","NO"), "")</f>
        <v/>
      </c>
    </row>
    <row r="19" spans="1:20" x14ac:dyDescent="0.3">
      <c r="A19" s="13"/>
      <c r="B19" t="str">
        <f>IF(AND(Analysis!$U21&gt;0,Analysis!P21&gt;0), IF(Analysis!$U21&lt;Analysis!P21,"YES","NO"), "")</f>
        <v/>
      </c>
      <c r="C19" t="str">
        <f>IF(AND(Analysis!$U21&gt;0,Analysis!Q21&gt;0), IF(Analysis!$U21&lt;Analysis!Q21,"YES","NO"), "")</f>
        <v/>
      </c>
      <c r="D19" t="str">
        <f>IF(AND(Analysis!$U21&gt;0,Analysis!R21&gt;0), IF(Analysis!$U21&lt;Analysis!R21,"YES","NO"), "")</f>
        <v/>
      </c>
      <c r="E19" t="str">
        <f>IF(AND(Analysis!$U21&gt;0,Analysis!S21&gt;0), IF(Analysis!$U21&lt;Analysis!S21,"YES","NO"), "")</f>
        <v/>
      </c>
      <c r="F19" t="str">
        <f>IF(AND(Analysis!$U21&gt;0,Analysis!T21&gt;0), IF(Analysis!$U21&lt;Analysis!T21,"YES","NO"), "")</f>
        <v/>
      </c>
      <c r="G19" t="str">
        <f>IF(AND(Analysis!$U21&gt;0,Analysis!U21&gt;0), IF(Analysis!$U21&lt;Analysis!U21,"YES","NO"), "")</f>
        <v/>
      </c>
      <c r="H19" t="str">
        <f>IF(AND(Analysis!$U21&gt;0,Analysis!V21&gt;0), IF(Analysis!$U21&lt;Analysis!V21,"YES","NO"), "")</f>
        <v/>
      </c>
      <c r="I19" t="str">
        <f>IF(AND(Analysis!$U21&gt;0,Analysis!W21&gt;0), IF(Analysis!$U21&lt;Analysis!W21,"YES","NO"), "")</f>
        <v/>
      </c>
      <c r="J19" t="str">
        <f>IF(AND(Analysis!$U21&gt;0,Analysis!X21&gt;0), IF(Analysis!$U21&lt;Analysis!X21,"YES","NO"), "")</f>
        <v/>
      </c>
      <c r="K19" t="str">
        <f>IF(AND(Analysis!$U21&gt;0,Analysis!Y21&gt;0), IF(Analysis!$U21&lt;Analysis!Y21,"YES","NO"), "")</f>
        <v/>
      </c>
      <c r="L19" t="str">
        <f>IF(AND(Analysis!$U21&gt;0,Analysis!Z21&gt;0), IF(Analysis!$U21&lt;Analysis!Z21,"YES","NO"), "")</f>
        <v/>
      </c>
      <c r="M19" t="str">
        <f>IF(AND(Analysis!$U21&gt;0,Analysis!AA21&gt;0), IF(Analysis!$U21&lt;Analysis!AA21,"YES","NO"), "")</f>
        <v/>
      </c>
      <c r="N19" t="str">
        <f>IF(AND(Analysis!$U21&gt;0,Analysis!AB21&gt;0), IF(Analysis!$U21&lt;Analysis!AB21,"YES","NO"), "")</f>
        <v/>
      </c>
      <c r="O19" t="str">
        <f>IF(AND(Analysis!$U21&gt;0,Analysis!AC21&gt;0), IF(Analysis!$U21&lt;Analysis!AC21,"YES","NO"), "")</f>
        <v/>
      </c>
      <c r="P19" t="str">
        <f>IF(AND(Analysis!$U21&gt;0,Analysis!AD21&gt;0), IF(Analysis!$U21&lt;Analysis!AD21,"YES","NO"), "")</f>
        <v/>
      </c>
      <c r="Q19" t="str">
        <f>IF(AND(Analysis!$U21&gt;0,Analysis!AE21&gt;0), IF(Analysis!$U21&lt;Analysis!AE21,"YES","NO"), "")</f>
        <v/>
      </c>
      <c r="R19" t="str">
        <f>IF(AND(Analysis!$U21&gt;0,Analysis!AF21&gt;0), IF(Analysis!$U21&lt;Analysis!AF21,"YES","NO"), "")</f>
        <v/>
      </c>
      <c r="S19" t="str">
        <f>IF(AND(Analysis!$U21&gt;0,Analysis!AG21&gt;0), IF(Analysis!$U21&lt;Analysis!AG21,"YES","NO"), "")</f>
        <v/>
      </c>
      <c r="T19" t="str">
        <f>IF(AND(Analysis!$U21&gt;0,Analysis!AH21&gt;0), IF(Analysis!$U21&lt;Analysis!AH21,"YES","NO"), "")</f>
        <v/>
      </c>
    </row>
    <row r="20" spans="1:20" x14ac:dyDescent="0.3">
      <c r="A20" s="12"/>
      <c r="B20" t="str">
        <f>IF(AND(Analysis!$U22&gt;0,Analysis!P22&gt;0), IF(Analysis!$U22&lt;Analysis!P22,"YES","NO"), "")</f>
        <v/>
      </c>
      <c r="C20" t="str">
        <f>IF(AND(Analysis!$U22&gt;0,Analysis!Q22&gt;0), IF(Analysis!$U22&lt;Analysis!Q22,"YES","NO"), "")</f>
        <v/>
      </c>
      <c r="D20" t="str">
        <f>IF(AND(Analysis!$U22&gt;0,Analysis!R22&gt;0), IF(Analysis!$U22&lt;Analysis!R22,"YES","NO"), "")</f>
        <v/>
      </c>
      <c r="E20" t="str">
        <f>IF(AND(Analysis!$U22&gt;0,Analysis!S22&gt;0), IF(Analysis!$U22&lt;Analysis!S22,"YES","NO"), "")</f>
        <v/>
      </c>
      <c r="F20" t="str">
        <f>IF(AND(Analysis!$U22&gt;0,Analysis!T22&gt;0), IF(Analysis!$U22&lt;Analysis!T22,"YES","NO"), "")</f>
        <v/>
      </c>
      <c r="G20" t="str">
        <f>IF(AND(Analysis!$U22&gt;0,Analysis!U22&gt;0), IF(Analysis!$U22&lt;Analysis!U22,"YES","NO"), "")</f>
        <v/>
      </c>
      <c r="H20" t="str">
        <f>IF(AND(Analysis!$U22&gt;0,Analysis!V22&gt;0), IF(Analysis!$U22&lt;Analysis!V22,"YES","NO"), "")</f>
        <v/>
      </c>
      <c r="I20" t="str">
        <f>IF(AND(Analysis!$U22&gt;0,Analysis!W22&gt;0), IF(Analysis!$U22&lt;Analysis!W22,"YES","NO"), "")</f>
        <v/>
      </c>
      <c r="J20" t="str">
        <f>IF(AND(Analysis!$U22&gt;0,Analysis!X22&gt;0), IF(Analysis!$U22&lt;Analysis!X22,"YES","NO"), "")</f>
        <v/>
      </c>
      <c r="K20" t="str">
        <f>IF(AND(Analysis!$U22&gt;0,Analysis!Y22&gt;0), IF(Analysis!$U22&lt;Analysis!Y22,"YES","NO"), "")</f>
        <v/>
      </c>
      <c r="L20" t="str">
        <f>IF(AND(Analysis!$U22&gt;0,Analysis!Z22&gt;0), IF(Analysis!$U22&lt;Analysis!Z22,"YES","NO"), "")</f>
        <v/>
      </c>
      <c r="M20" t="str">
        <f>IF(AND(Analysis!$U22&gt;0,Analysis!AA22&gt;0), IF(Analysis!$U22&lt;Analysis!AA22,"YES","NO"), "")</f>
        <v/>
      </c>
      <c r="N20" t="str">
        <f>IF(AND(Analysis!$U22&gt;0,Analysis!AB22&gt;0), IF(Analysis!$U22&lt;Analysis!AB22,"YES","NO"), "")</f>
        <v/>
      </c>
      <c r="O20" t="str">
        <f>IF(AND(Analysis!$U22&gt;0,Analysis!AC22&gt;0), IF(Analysis!$U22&lt;Analysis!AC22,"YES","NO"), "")</f>
        <v/>
      </c>
      <c r="P20" t="str">
        <f>IF(AND(Analysis!$U22&gt;0,Analysis!AD22&gt;0), IF(Analysis!$U22&lt;Analysis!AD22,"YES","NO"), "")</f>
        <v/>
      </c>
      <c r="Q20" t="str">
        <f>IF(AND(Analysis!$U22&gt;0,Analysis!AE22&gt;0), IF(Analysis!$U22&lt;Analysis!AE22,"YES","NO"), "")</f>
        <v/>
      </c>
      <c r="R20" t="str">
        <f>IF(AND(Analysis!$U22&gt;0,Analysis!AF22&gt;0), IF(Analysis!$U22&lt;Analysis!AF22,"YES","NO"), "")</f>
        <v/>
      </c>
      <c r="S20" t="str">
        <f>IF(AND(Analysis!$U22&gt;0,Analysis!AG22&gt;0), IF(Analysis!$U22&lt;Analysis!AG22,"YES","NO"), "")</f>
        <v/>
      </c>
      <c r="T20" t="str">
        <f>IF(AND(Analysis!$U22&gt;0,Analysis!AH22&gt;0), IF(Analysis!$U22&lt;Analysis!AH22,"YES","NO"), "")</f>
        <v/>
      </c>
    </row>
    <row r="21" spans="1:20" x14ac:dyDescent="0.3">
      <c r="B21" t="str">
        <f>IF(AND(Analysis!$U23&gt;0,Analysis!P23&gt;0), IF(Analysis!$U23&lt;Analysis!P23,"YES","NO"), "")</f>
        <v/>
      </c>
      <c r="C21" t="str">
        <f>IF(AND(Analysis!$U23&gt;0,Analysis!Q23&gt;0), IF(Analysis!$U23&lt;Analysis!Q23,"YES","NO"), "")</f>
        <v/>
      </c>
      <c r="D21" t="str">
        <f>IF(AND(Analysis!$U23&gt;0,Analysis!R23&gt;0), IF(Analysis!$U23&lt;Analysis!R23,"YES","NO"), "")</f>
        <v/>
      </c>
      <c r="E21" t="str">
        <f>IF(AND(Analysis!$U23&gt;0,Analysis!S23&gt;0), IF(Analysis!$U23&lt;Analysis!S23,"YES","NO"), "")</f>
        <v/>
      </c>
      <c r="F21" t="str">
        <f>IF(AND(Analysis!$U23&gt;0,Analysis!T23&gt;0), IF(Analysis!$U23&lt;Analysis!T23,"YES","NO"), "")</f>
        <v/>
      </c>
      <c r="G21" t="str">
        <f>IF(AND(Analysis!$U23&gt;0,Analysis!U23&gt;0), IF(Analysis!$U23&lt;Analysis!U23,"YES","NO"), "")</f>
        <v/>
      </c>
      <c r="H21" t="str">
        <f>IF(AND(Analysis!$U23&gt;0,Analysis!V23&gt;0), IF(Analysis!$U23&lt;Analysis!V23,"YES","NO"), "")</f>
        <v/>
      </c>
      <c r="I21" t="str">
        <f>IF(AND(Analysis!$U23&gt;0,Analysis!W23&gt;0), IF(Analysis!$U23&lt;Analysis!W23,"YES","NO"), "")</f>
        <v/>
      </c>
      <c r="J21" t="str">
        <f>IF(AND(Analysis!$U23&gt;0,Analysis!X23&gt;0), IF(Analysis!$U23&lt;Analysis!X23,"YES","NO"), "")</f>
        <v/>
      </c>
      <c r="K21" t="str">
        <f>IF(AND(Analysis!$U23&gt;0,Analysis!Y23&gt;0), IF(Analysis!$U23&lt;Analysis!Y23,"YES","NO"), "")</f>
        <v/>
      </c>
      <c r="L21" t="str">
        <f>IF(AND(Analysis!$U23&gt;0,Analysis!Z23&gt;0), IF(Analysis!$U23&lt;Analysis!Z23,"YES","NO"), "")</f>
        <v/>
      </c>
      <c r="M21" t="str">
        <f>IF(AND(Analysis!$U23&gt;0,Analysis!AA23&gt;0), IF(Analysis!$U23&lt;Analysis!AA23,"YES","NO"), "")</f>
        <v/>
      </c>
      <c r="N21" t="str">
        <f>IF(AND(Analysis!$U23&gt;0,Analysis!AB23&gt;0), IF(Analysis!$U23&lt;Analysis!AB23,"YES","NO"), "")</f>
        <v/>
      </c>
      <c r="O21" t="str">
        <f>IF(AND(Analysis!$U23&gt;0,Analysis!AC23&gt;0), IF(Analysis!$U23&lt;Analysis!AC23,"YES","NO"), "")</f>
        <v/>
      </c>
      <c r="P21" t="str">
        <f>IF(AND(Analysis!$U23&gt;0,Analysis!AD23&gt;0), IF(Analysis!$U23&lt;Analysis!AD23,"YES","NO"), "")</f>
        <v/>
      </c>
      <c r="Q21" t="str">
        <f>IF(AND(Analysis!$U23&gt;0,Analysis!AE23&gt;0), IF(Analysis!$U23&lt;Analysis!AE23,"YES","NO"), "")</f>
        <v/>
      </c>
      <c r="R21" t="str">
        <f>IF(AND(Analysis!$U23&gt;0,Analysis!AF23&gt;0), IF(Analysis!$U23&lt;Analysis!AF23,"YES","NO"), "")</f>
        <v/>
      </c>
      <c r="S21" t="str">
        <f>IF(AND(Analysis!$U23&gt;0,Analysis!AG23&gt;0), IF(Analysis!$U23&lt;Analysis!AG23,"YES","NO"), "")</f>
        <v/>
      </c>
      <c r="T21" t="str">
        <f>IF(AND(Analysis!$U23&gt;0,Analysis!AH23&gt;0), IF(Analysis!$U23&lt;Analysis!AH23,"YES","NO"), "")</f>
        <v/>
      </c>
    </row>
    <row r="22" spans="1:20" x14ac:dyDescent="0.3">
      <c r="B22" t="str">
        <f>IF(AND(Analysis!$U24&gt;0,Analysis!P24&gt;0), IF(Analysis!$U24&lt;Analysis!P24,"YES","NO"), "")</f>
        <v/>
      </c>
      <c r="C22" t="str">
        <f>IF(AND(Analysis!$U24&gt;0,Analysis!Q24&gt;0), IF(Analysis!$U24&lt;Analysis!Q24,"YES","NO"), "")</f>
        <v/>
      </c>
      <c r="D22" t="str">
        <f>IF(AND(Analysis!$U24&gt;0,Analysis!R24&gt;0), IF(Analysis!$U24&lt;Analysis!R24,"YES","NO"), "")</f>
        <v/>
      </c>
      <c r="E22" t="str">
        <f>IF(AND(Analysis!$U24&gt;0,Analysis!S24&gt;0), IF(Analysis!$U24&lt;Analysis!S24,"YES","NO"), "")</f>
        <v/>
      </c>
      <c r="F22" t="str">
        <f>IF(AND(Analysis!$U24&gt;0,Analysis!T24&gt;0), IF(Analysis!$U24&lt;Analysis!T24,"YES","NO"), "")</f>
        <v/>
      </c>
      <c r="G22" t="str">
        <f>IF(AND(Analysis!$U24&gt;0,Analysis!U24&gt;0), IF(Analysis!$U24&lt;Analysis!U24,"YES","NO"), "")</f>
        <v/>
      </c>
      <c r="H22" t="str">
        <f>IF(AND(Analysis!$U24&gt;0,Analysis!V24&gt;0), IF(Analysis!$U24&lt;Analysis!V24,"YES","NO"), "")</f>
        <v/>
      </c>
      <c r="I22" t="str">
        <f>IF(AND(Analysis!$U24&gt;0,Analysis!W24&gt;0), IF(Analysis!$U24&lt;Analysis!W24,"YES","NO"), "")</f>
        <v/>
      </c>
      <c r="J22" t="str">
        <f>IF(AND(Analysis!$U24&gt;0,Analysis!X24&gt;0), IF(Analysis!$U24&lt;Analysis!X24,"YES","NO"), "")</f>
        <v/>
      </c>
      <c r="K22" t="str">
        <f>IF(AND(Analysis!$U24&gt;0,Analysis!Y24&gt;0), IF(Analysis!$U24&lt;Analysis!Y24,"YES","NO"), "")</f>
        <v/>
      </c>
      <c r="L22" t="str">
        <f>IF(AND(Analysis!$U24&gt;0,Analysis!Z24&gt;0), IF(Analysis!$U24&lt;Analysis!Z24,"YES","NO"), "")</f>
        <v/>
      </c>
      <c r="M22" t="str">
        <f>IF(AND(Analysis!$U24&gt;0,Analysis!AA24&gt;0), IF(Analysis!$U24&lt;Analysis!AA24,"YES","NO"), "")</f>
        <v/>
      </c>
      <c r="N22" t="str">
        <f>IF(AND(Analysis!$U24&gt;0,Analysis!AB24&gt;0), IF(Analysis!$U24&lt;Analysis!AB24,"YES","NO"), "")</f>
        <v/>
      </c>
      <c r="O22" t="str">
        <f>IF(AND(Analysis!$U24&gt;0,Analysis!AC24&gt;0), IF(Analysis!$U24&lt;Analysis!AC24,"YES","NO"), "")</f>
        <v/>
      </c>
      <c r="P22" t="str">
        <f>IF(AND(Analysis!$U24&gt;0,Analysis!AD24&gt;0), IF(Analysis!$U24&lt;Analysis!AD24,"YES","NO"), "")</f>
        <v/>
      </c>
      <c r="Q22" t="str">
        <f>IF(AND(Analysis!$U24&gt;0,Analysis!AE24&gt;0), IF(Analysis!$U24&lt;Analysis!AE24,"YES","NO"), "")</f>
        <v/>
      </c>
      <c r="R22" t="str">
        <f>IF(AND(Analysis!$U24&gt;0,Analysis!AF24&gt;0), IF(Analysis!$U24&lt;Analysis!AF24,"YES","NO"), "")</f>
        <v/>
      </c>
      <c r="S22" t="str">
        <f>IF(AND(Analysis!$U24&gt;0,Analysis!AG24&gt;0), IF(Analysis!$U24&lt;Analysis!AG24,"YES","NO"), "")</f>
        <v/>
      </c>
      <c r="T22" t="str">
        <f>IF(AND(Analysis!$U24&gt;0,Analysis!AH24&gt;0), IF(Analysis!$U24&lt;Analysis!AH24,"YES","NO"), "")</f>
        <v/>
      </c>
    </row>
    <row r="23" spans="1:20" x14ac:dyDescent="0.3">
      <c r="B23" t="str">
        <f>IF(AND(Analysis!$U25&gt;0,Analysis!P25&gt;0), IF(Analysis!$U25&lt;Analysis!P25,"YES","NO"), "")</f>
        <v/>
      </c>
      <c r="C23" t="str">
        <f>IF(AND(Analysis!$U25&gt;0,Analysis!Q25&gt;0), IF(Analysis!$U25&lt;Analysis!Q25,"YES","NO"), "")</f>
        <v/>
      </c>
      <c r="D23" t="str">
        <f>IF(AND(Analysis!$U25&gt;0,Analysis!R25&gt;0), IF(Analysis!$U25&lt;Analysis!R25,"YES","NO"), "")</f>
        <v/>
      </c>
      <c r="E23" t="str">
        <f>IF(AND(Analysis!$U25&gt;0,Analysis!S25&gt;0), IF(Analysis!$U25&lt;Analysis!S25,"YES","NO"), "")</f>
        <v/>
      </c>
      <c r="F23" t="str">
        <f>IF(AND(Analysis!$U25&gt;0,Analysis!T25&gt;0), IF(Analysis!$U25&lt;Analysis!T25,"YES","NO"), "")</f>
        <v/>
      </c>
      <c r="G23" t="str">
        <f>IF(AND(Analysis!$U25&gt;0,Analysis!U25&gt;0), IF(Analysis!$U25&lt;Analysis!U25,"YES","NO"), "")</f>
        <v/>
      </c>
      <c r="H23" t="str">
        <f>IF(AND(Analysis!$U25&gt;0,Analysis!V25&gt;0), IF(Analysis!$U25&lt;Analysis!V25,"YES","NO"), "")</f>
        <v/>
      </c>
      <c r="I23" t="str">
        <f>IF(AND(Analysis!$U25&gt;0,Analysis!W25&gt;0), IF(Analysis!$U25&lt;Analysis!W25,"YES","NO"), "")</f>
        <v/>
      </c>
      <c r="J23" t="str">
        <f>IF(AND(Analysis!$U25&gt;0,Analysis!X25&gt;0), IF(Analysis!$U25&lt;Analysis!X25,"YES","NO"), "")</f>
        <v/>
      </c>
      <c r="K23" t="str">
        <f>IF(AND(Analysis!$U25&gt;0,Analysis!Y25&gt;0), IF(Analysis!$U25&lt;Analysis!Y25,"YES","NO"), "")</f>
        <v/>
      </c>
      <c r="L23" t="str">
        <f>IF(AND(Analysis!$U25&gt;0,Analysis!Z25&gt;0), IF(Analysis!$U25&lt;Analysis!Z25,"YES","NO"), "")</f>
        <v/>
      </c>
      <c r="M23" t="str">
        <f>IF(AND(Analysis!$U25&gt;0,Analysis!AA25&gt;0), IF(Analysis!$U25&lt;Analysis!AA25,"YES","NO"), "")</f>
        <v/>
      </c>
      <c r="N23" t="str">
        <f>IF(AND(Analysis!$U25&gt;0,Analysis!AB25&gt;0), IF(Analysis!$U25&lt;Analysis!AB25,"YES","NO"), "")</f>
        <v/>
      </c>
      <c r="O23" t="str">
        <f>IF(AND(Analysis!$U25&gt;0,Analysis!AC25&gt;0), IF(Analysis!$U25&lt;Analysis!AC25,"YES","NO"), "")</f>
        <v/>
      </c>
      <c r="P23" t="str">
        <f>IF(AND(Analysis!$U25&gt;0,Analysis!AD25&gt;0), IF(Analysis!$U25&lt;Analysis!AD25,"YES","NO"), "")</f>
        <v/>
      </c>
      <c r="Q23" t="str">
        <f>IF(AND(Analysis!$U25&gt;0,Analysis!AE25&gt;0), IF(Analysis!$U25&lt;Analysis!AE25,"YES","NO"), "")</f>
        <v/>
      </c>
      <c r="R23" t="str">
        <f>IF(AND(Analysis!$U25&gt;0,Analysis!AF25&gt;0), IF(Analysis!$U25&lt;Analysis!AF25,"YES","NO"), "")</f>
        <v/>
      </c>
      <c r="S23" t="str">
        <f>IF(AND(Analysis!$U25&gt;0,Analysis!AG25&gt;0), IF(Analysis!$U25&lt;Analysis!AG25,"YES","NO"), "")</f>
        <v/>
      </c>
      <c r="T23" t="str">
        <f>IF(AND(Analysis!$U25&gt;0,Analysis!AH25&gt;0), IF(Analysis!$U25&lt;Analysis!AH25,"YES","NO"), "")</f>
        <v/>
      </c>
    </row>
    <row r="24" spans="1:20" x14ac:dyDescent="0.3">
      <c r="B24" t="str">
        <f>IF(AND(Analysis!$U26&gt;0,Analysis!P26&gt;0), IF(Analysis!$U26&lt;Analysis!P26,"YES","NO"), "")</f>
        <v/>
      </c>
      <c r="C24" t="str">
        <f>IF(AND(Analysis!$U26&gt;0,Analysis!Q26&gt;0), IF(Analysis!$U26&lt;Analysis!Q26,"YES","NO"), "")</f>
        <v/>
      </c>
      <c r="D24" t="str">
        <f>IF(AND(Analysis!$U26&gt;0,Analysis!R26&gt;0), IF(Analysis!$U26&lt;Analysis!R26,"YES","NO"), "")</f>
        <v/>
      </c>
      <c r="E24" t="str">
        <f>IF(AND(Analysis!$U26&gt;0,Analysis!S26&gt;0), IF(Analysis!$U26&lt;Analysis!S26,"YES","NO"), "")</f>
        <v/>
      </c>
      <c r="F24" t="str">
        <f>IF(AND(Analysis!$U26&gt;0,Analysis!T26&gt;0), IF(Analysis!$U26&lt;Analysis!T26,"YES","NO"), "")</f>
        <v/>
      </c>
      <c r="G24" t="str">
        <f>IF(AND(Analysis!$U26&gt;0,Analysis!U26&gt;0), IF(Analysis!$U26&lt;Analysis!U26,"YES","NO"), "")</f>
        <v/>
      </c>
      <c r="H24" t="str">
        <f>IF(AND(Analysis!$U26&gt;0,Analysis!V26&gt;0), IF(Analysis!$U26&lt;Analysis!V26,"YES","NO"), "")</f>
        <v/>
      </c>
      <c r="I24" t="str">
        <f>IF(AND(Analysis!$U26&gt;0,Analysis!W26&gt;0), IF(Analysis!$U26&lt;Analysis!W26,"YES","NO"), "")</f>
        <v/>
      </c>
      <c r="J24" t="str">
        <f>IF(AND(Analysis!$U26&gt;0,Analysis!X26&gt;0), IF(Analysis!$U26&lt;Analysis!X26,"YES","NO"), "")</f>
        <v/>
      </c>
      <c r="K24" t="str">
        <f>IF(AND(Analysis!$U26&gt;0,Analysis!Y26&gt;0), IF(Analysis!$U26&lt;Analysis!Y26,"YES","NO"), "")</f>
        <v/>
      </c>
      <c r="L24" t="str">
        <f>IF(AND(Analysis!$U26&gt;0,Analysis!Z26&gt;0), IF(Analysis!$U26&lt;Analysis!Z26,"YES","NO"), "")</f>
        <v/>
      </c>
      <c r="M24" t="str">
        <f>IF(AND(Analysis!$U26&gt;0,Analysis!AA26&gt;0), IF(Analysis!$U26&lt;Analysis!AA26,"YES","NO"), "")</f>
        <v/>
      </c>
      <c r="N24" t="str">
        <f>IF(AND(Analysis!$U26&gt;0,Analysis!AB26&gt;0), IF(Analysis!$U26&lt;Analysis!AB26,"YES","NO"), "")</f>
        <v/>
      </c>
      <c r="O24" t="str">
        <f>IF(AND(Analysis!$U26&gt;0,Analysis!AC26&gt;0), IF(Analysis!$U26&lt;Analysis!AC26,"YES","NO"), "")</f>
        <v/>
      </c>
      <c r="P24" t="str">
        <f>IF(AND(Analysis!$U26&gt;0,Analysis!AD26&gt;0), IF(Analysis!$U26&lt;Analysis!AD26,"YES","NO"), "")</f>
        <v/>
      </c>
      <c r="Q24" t="str">
        <f>IF(AND(Analysis!$U26&gt;0,Analysis!AE26&gt;0), IF(Analysis!$U26&lt;Analysis!AE26,"YES","NO"), "")</f>
        <v/>
      </c>
      <c r="R24" t="str">
        <f>IF(AND(Analysis!$U26&gt;0,Analysis!AF26&gt;0), IF(Analysis!$U26&lt;Analysis!AF26,"YES","NO"), "")</f>
        <v/>
      </c>
      <c r="S24" t="str">
        <f>IF(AND(Analysis!$U26&gt;0,Analysis!AG26&gt;0), IF(Analysis!$U26&lt;Analysis!AG26,"YES","NO"), "")</f>
        <v/>
      </c>
      <c r="T24" t="str">
        <f>IF(AND(Analysis!$U26&gt;0,Analysis!AH26&gt;0), IF(Analysis!$U26&lt;Analysis!AH26,"YES","NO"), "")</f>
        <v/>
      </c>
    </row>
    <row r="25" spans="1:20" x14ac:dyDescent="0.3">
      <c r="B25" t="str">
        <f>IF(AND(Analysis!$U27&gt;0,Analysis!P27&gt;0), IF(Analysis!$U27&lt;Analysis!P27,"YES","NO"), "")</f>
        <v/>
      </c>
      <c r="C25" t="str">
        <f>IF(AND(Analysis!$U27&gt;0,Analysis!Q27&gt;0), IF(Analysis!$U27&lt;Analysis!Q27,"YES","NO"), "")</f>
        <v/>
      </c>
      <c r="D25" t="str">
        <f>IF(AND(Analysis!$U27&gt;0,Analysis!R27&gt;0), IF(Analysis!$U27&lt;Analysis!R27,"YES","NO"), "")</f>
        <v/>
      </c>
      <c r="E25" t="str">
        <f>IF(AND(Analysis!$U27&gt;0,Analysis!S27&gt;0), IF(Analysis!$U27&lt;Analysis!S27,"YES","NO"), "")</f>
        <v/>
      </c>
      <c r="F25" t="str">
        <f>IF(AND(Analysis!$U27&gt;0,Analysis!T27&gt;0), IF(Analysis!$U27&lt;Analysis!T27,"YES","NO"), "")</f>
        <v/>
      </c>
      <c r="G25" t="str">
        <f>IF(AND(Analysis!$U27&gt;0,Analysis!U27&gt;0), IF(Analysis!$U27&lt;Analysis!U27,"YES","NO"), "")</f>
        <v/>
      </c>
      <c r="H25" t="str">
        <f>IF(AND(Analysis!$U27&gt;0,Analysis!V27&gt;0), IF(Analysis!$U27&lt;Analysis!V27,"YES","NO"), "")</f>
        <v/>
      </c>
      <c r="I25" t="str">
        <f>IF(AND(Analysis!$U27&gt;0,Analysis!W27&gt;0), IF(Analysis!$U27&lt;Analysis!W27,"YES","NO"), "")</f>
        <v/>
      </c>
      <c r="J25" t="str">
        <f>IF(AND(Analysis!$U27&gt;0,Analysis!X27&gt;0), IF(Analysis!$U27&lt;Analysis!X27,"YES","NO"), "")</f>
        <v/>
      </c>
      <c r="K25" t="str">
        <f>IF(AND(Analysis!$U27&gt;0,Analysis!Y27&gt;0), IF(Analysis!$U27&lt;Analysis!Y27,"YES","NO"), "")</f>
        <v/>
      </c>
      <c r="L25" t="str">
        <f>IF(AND(Analysis!$U27&gt;0,Analysis!Z27&gt;0), IF(Analysis!$U27&lt;Analysis!Z27,"YES","NO"), "")</f>
        <v/>
      </c>
      <c r="M25" t="str">
        <f>IF(AND(Analysis!$U27&gt;0,Analysis!AA27&gt;0), IF(Analysis!$U27&lt;Analysis!AA27,"YES","NO"), "")</f>
        <v/>
      </c>
      <c r="N25" t="str">
        <f>IF(AND(Analysis!$U27&gt;0,Analysis!AB27&gt;0), IF(Analysis!$U27&lt;Analysis!AB27,"YES","NO"), "")</f>
        <v/>
      </c>
      <c r="O25" t="str">
        <f>IF(AND(Analysis!$U27&gt;0,Analysis!AC27&gt;0), IF(Analysis!$U27&lt;Analysis!AC27,"YES","NO"), "")</f>
        <v/>
      </c>
      <c r="P25" t="str">
        <f>IF(AND(Analysis!$U27&gt;0,Analysis!AD27&gt;0), IF(Analysis!$U27&lt;Analysis!AD27,"YES","NO"), "")</f>
        <v/>
      </c>
      <c r="Q25" t="str">
        <f>IF(AND(Analysis!$U27&gt;0,Analysis!AE27&gt;0), IF(Analysis!$U27&lt;Analysis!AE27,"YES","NO"), "")</f>
        <v/>
      </c>
      <c r="R25" t="str">
        <f>IF(AND(Analysis!$U27&gt;0,Analysis!AF27&gt;0), IF(Analysis!$U27&lt;Analysis!AF27,"YES","NO"), "")</f>
        <v/>
      </c>
      <c r="S25" t="str">
        <f>IF(AND(Analysis!$U27&gt;0,Analysis!AG27&gt;0), IF(Analysis!$U27&lt;Analysis!AG27,"YES","NO"), "")</f>
        <v/>
      </c>
      <c r="T25" t="str">
        <f>IF(AND(Analysis!$U27&gt;0,Analysis!AH27&gt;0), IF(Analysis!$U27&lt;Analysis!AH27,"YES","NO"), "")</f>
        <v/>
      </c>
    </row>
    <row r="26" spans="1:20" x14ac:dyDescent="0.3">
      <c r="B26" t="str">
        <f>IF(AND(Analysis!$U28&gt;0,Analysis!P28&gt;0), IF(Analysis!$U28&lt;Analysis!P28,"YES","NO"), "")</f>
        <v/>
      </c>
      <c r="C26" t="str">
        <f>IF(AND(Analysis!$U28&gt;0,Analysis!Q28&gt;0), IF(Analysis!$U28&lt;Analysis!Q28,"YES","NO"), "")</f>
        <v/>
      </c>
      <c r="D26" t="str">
        <f>IF(AND(Analysis!$U28&gt;0,Analysis!R28&gt;0), IF(Analysis!$U28&lt;Analysis!R28,"YES","NO"), "")</f>
        <v/>
      </c>
      <c r="E26" t="str">
        <f>IF(AND(Analysis!$U28&gt;0,Analysis!S28&gt;0), IF(Analysis!$U28&lt;Analysis!S28,"YES","NO"), "")</f>
        <v/>
      </c>
      <c r="F26" t="str">
        <f>IF(AND(Analysis!$U28&gt;0,Analysis!T28&gt;0), IF(Analysis!$U28&lt;Analysis!T28,"YES","NO"), "")</f>
        <v/>
      </c>
      <c r="G26" t="str">
        <f>IF(AND(Analysis!$U28&gt;0,Analysis!U28&gt;0), IF(Analysis!$U28&lt;Analysis!U28,"YES","NO"), "")</f>
        <v/>
      </c>
      <c r="H26" t="str">
        <f>IF(AND(Analysis!$U28&gt;0,Analysis!V28&gt;0), IF(Analysis!$U28&lt;Analysis!V28,"YES","NO"), "")</f>
        <v/>
      </c>
      <c r="I26" t="str">
        <f>IF(AND(Analysis!$U28&gt;0,Analysis!W28&gt;0), IF(Analysis!$U28&lt;Analysis!W28,"YES","NO"), "")</f>
        <v/>
      </c>
      <c r="J26" t="str">
        <f>IF(AND(Analysis!$U28&gt;0,Analysis!X28&gt;0), IF(Analysis!$U28&lt;Analysis!X28,"YES","NO"), "")</f>
        <v/>
      </c>
      <c r="K26" t="str">
        <f>IF(AND(Analysis!$U28&gt;0,Analysis!Y28&gt;0), IF(Analysis!$U28&lt;Analysis!Y28,"YES","NO"), "")</f>
        <v/>
      </c>
      <c r="L26" t="str">
        <f>IF(AND(Analysis!$U28&gt;0,Analysis!Z28&gt;0), IF(Analysis!$U28&lt;Analysis!Z28,"YES","NO"), "")</f>
        <v/>
      </c>
      <c r="M26" t="str">
        <f>IF(AND(Analysis!$U28&gt;0,Analysis!AA28&gt;0), IF(Analysis!$U28&lt;Analysis!AA28,"YES","NO"), "")</f>
        <v/>
      </c>
      <c r="N26" t="str">
        <f>IF(AND(Analysis!$U28&gt;0,Analysis!AB28&gt;0), IF(Analysis!$U28&lt;Analysis!AB28,"YES","NO"), "")</f>
        <v/>
      </c>
      <c r="O26" t="str">
        <f>IF(AND(Analysis!$U28&gt;0,Analysis!AC28&gt;0), IF(Analysis!$U28&lt;Analysis!AC28,"YES","NO"), "")</f>
        <v/>
      </c>
      <c r="P26" t="str">
        <f>IF(AND(Analysis!$U28&gt;0,Analysis!AD28&gt;0), IF(Analysis!$U28&lt;Analysis!AD28,"YES","NO"), "")</f>
        <v/>
      </c>
      <c r="Q26" t="str">
        <f>IF(AND(Analysis!$U28&gt;0,Analysis!AE28&gt;0), IF(Analysis!$U28&lt;Analysis!AE28,"YES","NO"), "")</f>
        <v/>
      </c>
      <c r="R26" t="str">
        <f>IF(AND(Analysis!$U28&gt;0,Analysis!AF28&gt;0), IF(Analysis!$U28&lt;Analysis!AF28,"YES","NO"), "")</f>
        <v/>
      </c>
      <c r="S26" t="str">
        <f>IF(AND(Analysis!$U28&gt;0,Analysis!AG28&gt;0), IF(Analysis!$U28&lt;Analysis!AG28,"YES","NO"), "")</f>
        <v/>
      </c>
      <c r="T26" t="str">
        <f>IF(AND(Analysis!$U28&gt;0,Analysis!AH28&gt;0), IF(Analysis!$U28&lt;Analysis!AH28,"YES","NO"), "")</f>
        <v/>
      </c>
    </row>
    <row r="27" spans="1:20" x14ac:dyDescent="0.3">
      <c r="B27" t="str">
        <f>IF(AND(Analysis!$U29&gt;0,Analysis!P29&gt;0), IF(Analysis!$U29&lt;Analysis!P29,"YES","NO"), "")</f>
        <v/>
      </c>
      <c r="C27" t="str">
        <f>IF(AND(Analysis!$U29&gt;0,Analysis!Q29&gt;0), IF(Analysis!$U29&lt;Analysis!Q29,"YES","NO"), "")</f>
        <v/>
      </c>
      <c r="D27" t="str">
        <f>IF(AND(Analysis!$U29&gt;0,Analysis!R29&gt;0), IF(Analysis!$U29&lt;Analysis!R29,"YES","NO"), "")</f>
        <v/>
      </c>
      <c r="E27" t="str">
        <f>IF(AND(Analysis!$U29&gt;0,Analysis!S29&gt;0), IF(Analysis!$U29&lt;Analysis!S29,"YES","NO"), "")</f>
        <v/>
      </c>
      <c r="F27" t="str">
        <f>IF(AND(Analysis!$U29&gt;0,Analysis!T29&gt;0), IF(Analysis!$U29&lt;Analysis!T29,"YES","NO"), "")</f>
        <v/>
      </c>
      <c r="G27" t="str">
        <f>IF(AND(Analysis!$U29&gt;0,Analysis!U29&gt;0), IF(Analysis!$U29&lt;Analysis!U29,"YES","NO"), "")</f>
        <v/>
      </c>
      <c r="H27" t="str">
        <f>IF(AND(Analysis!$U29&gt;0,Analysis!V29&gt;0), IF(Analysis!$U29&lt;Analysis!V29,"YES","NO"), "")</f>
        <v/>
      </c>
      <c r="I27" t="str">
        <f>IF(AND(Analysis!$U29&gt;0,Analysis!W29&gt;0), IF(Analysis!$U29&lt;Analysis!W29,"YES","NO"), "")</f>
        <v/>
      </c>
      <c r="J27" t="str">
        <f>IF(AND(Analysis!$U29&gt;0,Analysis!X29&gt;0), IF(Analysis!$U29&lt;Analysis!X29,"YES","NO"), "")</f>
        <v/>
      </c>
      <c r="K27" t="str">
        <f>IF(AND(Analysis!$U29&gt;0,Analysis!Y29&gt;0), IF(Analysis!$U29&lt;Analysis!Y29,"YES","NO"), "")</f>
        <v/>
      </c>
      <c r="L27" t="str">
        <f>IF(AND(Analysis!$U29&gt;0,Analysis!Z29&gt;0), IF(Analysis!$U29&lt;Analysis!Z29,"YES","NO"), "")</f>
        <v/>
      </c>
      <c r="M27" t="str">
        <f>IF(AND(Analysis!$U29&gt;0,Analysis!AA29&gt;0), IF(Analysis!$U29&lt;Analysis!AA29,"YES","NO"), "")</f>
        <v/>
      </c>
      <c r="N27" t="str">
        <f>IF(AND(Analysis!$U29&gt;0,Analysis!AB29&gt;0), IF(Analysis!$U29&lt;Analysis!AB29,"YES","NO"), "")</f>
        <v/>
      </c>
      <c r="O27" t="str">
        <f>IF(AND(Analysis!$U29&gt;0,Analysis!AC29&gt;0), IF(Analysis!$U29&lt;Analysis!AC29,"YES","NO"), "")</f>
        <v/>
      </c>
      <c r="P27" t="str">
        <f>IF(AND(Analysis!$U29&gt;0,Analysis!AD29&gt;0), IF(Analysis!$U29&lt;Analysis!AD29,"YES","NO"), "")</f>
        <v/>
      </c>
      <c r="Q27" t="str">
        <f>IF(AND(Analysis!$U29&gt;0,Analysis!AE29&gt;0), IF(Analysis!$U29&lt;Analysis!AE29,"YES","NO"), "")</f>
        <v/>
      </c>
      <c r="R27" t="str">
        <f>IF(AND(Analysis!$U29&gt;0,Analysis!AF29&gt;0), IF(Analysis!$U29&lt;Analysis!AF29,"YES","NO"), "")</f>
        <v/>
      </c>
      <c r="S27" t="str">
        <f>IF(AND(Analysis!$U29&gt;0,Analysis!AG29&gt;0), IF(Analysis!$U29&lt;Analysis!AG29,"YES","NO"), "")</f>
        <v/>
      </c>
      <c r="T27" t="str">
        <f>IF(AND(Analysis!$U29&gt;0,Analysis!AH29&gt;0), IF(Analysis!$U29&lt;Analysis!AH29,"YES","NO"), "")</f>
        <v/>
      </c>
    </row>
    <row r="28" spans="1:20" x14ac:dyDescent="0.3">
      <c r="B28" t="str">
        <f>IF(AND(Analysis!$U30&gt;0,Analysis!P30&gt;0), IF(Analysis!$U30&lt;Analysis!P30,"YES","NO"), "")</f>
        <v/>
      </c>
      <c r="C28" t="str">
        <f>IF(AND(Analysis!$U30&gt;0,Analysis!Q30&gt;0), IF(Analysis!$U30&lt;Analysis!Q30,"YES","NO"), "")</f>
        <v/>
      </c>
      <c r="D28" t="str">
        <f>IF(AND(Analysis!$U30&gt;0,Analysis!R30&gt;0), IF(Analysis!$U30&lt;Analysis!R30,"YES","NO"), "")</f>
        <v/>
      </c>
      <c r="E28" t="str">
        <f>IF(AND(Analysis!$U30&gt;0,Analysis!S30&gt;0), IF(Analysis!$U30&lt;Analysis!S30,"YES","NO"), "")</f>
        <v/>
      </c>
      <c r="F28" t="str">
        <f>IF(AND(Analysis!$U30&gt;0,Analysis!T30&gt;0), IF(Analysis!$U30&lt;Analysis!T30,"YES","NO"), "")</f>
        <v/>
      </c>
      <c r="G28" t="str">
        <f>IF(AND(Analysis!$U30&gt;0,Analysis!U30&gt;0), IF(Analysis!$U30&lt;Analysis!U30,"YES","NO"), "")</f>
        <v/>
      </c>
      <c r="H28" t="str">
        <f>IF(AND(Analysis!$U30&gt;0,Analysis!V30&gt;0), IF(Analysis!$U30&lt;Analysis!V30,"YES","NO"), "")</f>
        <v/>
      </c>
      <c r="I28" t="str">
        <f>IF(AND(Analysis!$U30&gt;0,Analysis!W30&gt;0), IF(Analysis!$U30&lt;Analysis!W30,"YES","NO"), "")</f>
        <v/>
      </c>
      <c r="J28" t="str">
        <f>IF(AND(Analysis!$U30&gt;0,Analysis!X30&gt;0), IF(Analysis!$U30&lt;Analysis!X30,"YES","NO"), "")</f>
        <v/>
      </c>
      <c r="K28" t="str">
        <f>IF(AND(Analysis!$U30&gt;0,Analysis!Y30&gt;0), IF(Analysis!$U30&lt;Analysis!Y30,"YES","NO"), "")</f>
        <v/>
      </c>
      <c r="L28" t="str">
        <f>IF(AND(Analysis!$U30&gt;0,Analysis!Z30&gt;0), IF(Analysis!$U30&lt;Analysis!Z30,"YES","NO"), "")</f>
        <v/>
      </c>
      <c r="M28" t="str">
        <f>IF(AND(Analysis!$U30&gt;0,Analysis!AA30&gt;0), IF(Analysis!$U30&lt;Analysis!AA30,"YES","NO"), "")</f>
        <v/>
      </c>
      <c r="N28" t="str">
        <f>IF(AND(Analysis!$U30&gt;0,Analysis!AB30&gt;0), IF(Analysis!$U30&lt;Analysis!AB30,"YES","NO"), "")</f>
        <v/>
      </c>
      <c r="O28" t="str">
        <f>IF(AND(Analysis!$U30&gt;0,Analysis!AC30&gt;0), IF(Analysis!$U30&lt;Analysis!AC30,"YES","NO"), "")</f>
        <v/>
      </c>
      <c r="P28" t="str">
        <f>IF(AND(Analysis!$U30&gt;0,Analysis!AD30&gt;0), IF(Analysis!$U30&lt;Analysis!AD30,"YES","NO"), "")</f>
        <v/>
      </c>
      <c r="Q28" t="str">
        <f>IF(AND(Analysis!$U30&gt;0,Analysis!AE30&gt;0), IF(Analysis!$U30&lt;Analysis!AE30,"YES","NO"), "")</f>
        <v/>
      </c>
      <c r="R28" t="str">
        <f>IF(AND(Analysis!$U30&gt;0,Analysis!AF30&gt;0), IF(Analysis!$U30&lt;Analysis!AF30,"YES","NO"), "")</f>
        <v/>
      </c>
      <c r="S28" t="str">
        <f>IF(AND(Analysis!$U30&gt;0,Analysis!AG30&gt;0), IF(Analysis!$U30&lt;Analysis!AG30,"YES","NO"), "")</f>
        <v/>
      </c>
      <c r="T28" t="str">
        <f>IF(AND(Analysis!$U30&gt;0,Analysis!AH30&gt;0), IF(Analysis!$U30&lt;Analysis!AH30,"YES","NO"), "")</f>
        <v/>
      </c>
    </row>
    <row r="29" spans="1:20" x14ac:dyDescent="0.3">
      <c r="B29" t="str">
        <f>IF(AND(Analysis!$U31&gt;0,Analysis!P31&gt;0), IF(Analysis!$U31&lt;Analysis!P31,"YES","NO"), "")</f>
        <v/>
      </c>
      <c r="C29" t="str">
        <f>IF(AND(Analysis!$U31&gt;0,Analysis!Q31&gt;0), IF(Analysis!$U31&lt;Analysis!Q31,"YES","NO"), "")</f>
        <v>YES</v>
      </c>
      <c r="D29" t="str">
        <f>IF(AND(Analysis!$U31&gt;0,Analysis!R31&gt;0), IF(Analysis!$U31&lt;Analysis!R31,"YES","NO"), "")</f>
        <v/>
      </c>
      <c r="E29" t="str">
        <f>IF(AND(Analysis!$U31&gt;0,Analysis!S31&gt;0), IF(Analysis!$U31&lt;Analysis!S31,"YES","NO"), "")</f>
        <v/>
      </c>
      <c r="F29" t="str">
        <f>IF(AND(Analysis!$U31&gt;0,Analysis!T31&gt;0), IF(Analysis!$U31&lt;Analysis!T31,"YES","NO"), "")</f>
        <v/>
      </c>
      <c r="G29" t="str">
        <f>IF(AND(Analysis!$U31&gt;0,Analysis!U31&gt;0), IF(Analysis!$U31&lt;Analysis!U31,"YES","NO"), "")</f>
        <v>NO</v>
      </c>
      <c r="H29" t="str">
        <f>IF(AND(Analysis!$U31&gt;0,Analysis!V31&gt;0), IF(Analysis!$U31&lt;Analysis!V31,"YES","NO"), "")</f>
        <v/>
      </c>
      <c r="I29" t="str">
        <f>IF(AND(Analysis!$U31&gt;0,Analysis!W31&gt;0), IF(Analysis!$U31&lt;Analysis!W31,"YES","NO"), "")</f>
        <v/>
      </c>
      <c r="J29" t="str">
        <f>IF(AND(Analysis!$U31&gt;0,Analysis!X31&gt;0), IF(Analysis!$U31&lt;Analysis!X31,"YES","NO"), "")</f>
        <v/>
      </c>
      <c r="K29" t="str">
        <f>IF(AND(Analysis!$U31&gt;0,Analysis!Y31&gt;0), IF(Analysis!$U31&lt;Analysis!Y31,"YES","NO"), "")</f>
        <v/>
      </c>
      <c r="L29" t="str">
        <f>IF(AND(Analysis!$U31&gt;0,Analysis!Z31&gt;0), IF(Analysis!$U31&lt;Analysis!Z31,"YES","NO"), "")</f>
        <v>YES</v>
      </c>
      <c r="M29" t="str">
        <f>IF(AND(Analysis!$U31&gt;0,Analysis!AA31&gt;0), IF(Analysis!$U31&lt;Analysis!AA31,"YES","NO"), "")</f>
        <v/>
      </c>
      <c r="N29" t="str">
        <f>IF(AND(Analysis!$U31&gt;0,Analysis!AB31&gt;0), IF(Analysis!$U31&lt;Analysis!AB31,"YES","NO"), "")</f>
        <v/>
      </c>
      <c r="O29" t="str">
        <f>IF(AND(Analysis!$U31&gt;0,Analysis!AC31&gt;0), IF(Analysis!$U31&lt;Analysis!AC31,"YES","NO"), "")</f>
        <v/>
      </c>
      <c r="P29" t="str">
        <f>IF(AND(Analysis!$U31&gt;0,Analysis!AD31&gt;0), IF(Analysis!$U31&lt;Analysis!AD31,"YES","NO"), "")</f>
        <v>YES</v>
      </c>
      <c r="Q29" t="str">
        <f>IF(AND(Analysis!$U31&gt;0,Analysis!AE31&gt;0), IF(Analysis!$U31&lt;Analysis!AE31,"YES","NO"), "")</f>
        <v/>
      </c>
      <c r="R29" t="str">
        <f>IF(AND(Analysis!$U31&gt;0,Analysis!AF31&gt;0), IF(Analysis!$U31&lt;Analysis!AF31,"YES","NO"), "")</f>
        <v/>
      </c>
      <c r="S29" t="str">
        <f>IF(AND(Analysis!$U31&gt;0,Analysis!AG31&gt;0), IF(Analysis!$U31&lt;Analysis!AG31,"YES","NO"), "")</f>
        <v/>
      </c>
      <c r="T29" t="str">
        <f>IF(AND(Analysis!$U31&gt;0,Analysis!AH31&gt;0), IF(Analysis!$U31&lt;Analysis!AH31,"YES","NO"), "")</f>
        <v/>
      </c>
    </row>
    <row r="30" spans="1:20" x14ac:dyDescent="0.3">
      <c r="B30" t="str">
        <f>IF(AND(Analysis!$U32&gt;0,Analysis!P32&gt;0), IF(Analysis!$U32&lt;Analysis!P32,"YES","NO"), "")</f>
        <v/>
      </c>
      <c r="C30" t="str">
        <f>IF(AND(Analysis!$U32&gt;0,Analysis!Q32&gt;0), IF(Analysis!$U32&lt;Analysis!Q32,"YES","NO"), "")</f>
        <v/>
      </c>
      <c r="D30" t="str">
        <f>IF(AND(Analysis!$U32&gt;0,Analysis!R32&gt;0), IF(Analysis!$U32&lt;Analysis!R32,"YES","NO"), "")</f>
        <v/>
      </c>
      <c r="E30" t="str">
        <f>IF(AND(Analysis!$U32&gt;0,Analysis!S32&gt;0), IF(Analysis!$U32&lt;Analysis!S32,"YES","NO"), "")</f>
        <v/>
      </c>
      <c r="F30" t="str">
        <f>IF(AND(Analysis!$U32&gt;0,Analysis!T32&gt;0), IF(Analysis!$U32&lt;Analysis!T32,"YES","NO"), "")</f>
        <v/>
      </c>
      <c r="G30" t="str">
        <f>IF(AND(Analysis!$U32&gt;0,Analysis!U32&gt;0), IF(Analysis!$U32&lt;Analysis!U32,"YES","NO"), "")</f>
        <v/>
      </c>
      <c r="H30" t="str">
        <f>IF(AND(Analysis!$U32&gt;0,Analysis!V32&gt;0), IF(Analysis!$U32&lt;Analysis!V32,"YES","NO"), "")</f>
        <v/>
      </c>
      <c r="I30" t="str">
        <f>IF(AND(Analysis!$U32&gt;0,Analysis!W32&gt;0), IF(Analysis!$U32&lt;Analysis!W32,"YES","NO"), "")</f>
        <v/>
      </c>
      <c r="J30" t="str">
        <f>IF(AND(Analysis!$U32&gt;0,Analysis!X32&gt;0), IF(Analysis!$U32&lt;Analysis!X32,"YES","NO"), "")</f>
        <v/>
      </c>
      <c r="K30" t="str">
        <f>IF(AND(Analysis!$U32&gt;0,Analysis!Y32&gt;0), IF(Analysis!$U32&lt;Analysis!Y32,"YES","NO"), "")</f>
        <v/>
      </c>
      <c r="L30" t="str">
        <f>IF(AND(Analysis!$U32&gt;0,Analysis!Z32&gt;0), IF(Analysis!$U32&lt;Analysis!Z32,"YES","NO"), "")</f>
        <v/>
      </c>
      <c r="M30" t="str">
        <f>IF(AND(Analysis!$U32&gt;0,Analysis!AA32&gt;0), IF(Analysis!$U32&lt;Analysis!AA32,"YES","NO"), "")</f>
        <v/>
      </c>
      <c r="N30" t="str">
        <f>IF(AND(Analysis!$U32&gt;0,Analysis!AB32&gt;0), IF(Analysis!$U32&lt;Analysis!AB32,"YES","NO"), "")</f>
        <v/>
      </c>
      <c r="O30" t="str">
        <f>IF(AND(Analysis!$U32&gt;0,Analysis!AC32&gt;0), IF(Analysis!$U32&lt;Analysis!AC32,"YES","NO"), "")</f>
        <v/>
      </c>
      <c r="P30" t="str">
        <f>IF(AND(Analysis!$U32&gt;0,Analysis!AD32&gt;0), IF(Analysis!$U32&lt;Analysis!AD32,"YES","NO"), "")</f>
        <v/>
      </c>
      <c r="Q30" t="str">
        <f>IF(AND(Analysis!$U32&gt;0,Analysis!AE32&gt;0), IF(Analysis!$U32&lt;Analysis!AE32,"YES","NO"), "")</f>
        <v/>
      </c>
      <c r="R30" t="str">
        <f>IF(AND(Analysis!$U32&gt;0,Analysis!AF32&gt;0), IF(Analysis!$U32&lt;Analysis!AF32,"YES","NO"), "")</f>
        <v/>
      </c>
      <c r="S30" t="str">
        <f>IF(AND(Analysis!$U32&gt;0,Analysis!AG32&gt;0), IF(Analysis!$U32&lt;Analysis!AG32,"YES","NO"), "")</f>
        <v/>
      </c>
      <c r="T30" t="str">
        <f>IF(AND(Analysis!$U32&gt;0,Analysis!AH32&gt;0), IF(Analysis!$U32&lt;Analysis!AH32,"YES","NO"), "")</f>
        <v/>
      </c>
    </row>
    <row r="31" spans="1:20" x14ac:dyDescent="0.3">
      <c r="B31" t="str">
        <f>IF(AND(Analysis!$U33&gt;0,Analysis!P33&gt;0), IF(Analysis!$U33&lt;Analysis!P33,"YES","NO"), "")</f>
        <v/>
      </c>
      <c r="C31" t="str">
        <f>IF(AND(Analysis!$U33&gt;0,Analysis!Q33&gt;0), IF(Analysis!$U33&lt;Analysis!Q33,"YES","NO"), "")</f>
        <v/>
      </c>
      <c r="D31" t="str">
        <f>IF(AND(Analysis!$U33&gt;0,Analysis!R33&gt;0), IF(Analysis!$U33&lt;Analysis!R33,"YES","NO"), "")</f>
        <v/>
      </c>
      <c r="E31" t="str">
        <f>IF(AND(Analysis!$U33&gt;0,Analysis!S33&gt;0), IF(Analysis!$U33&lt;Analysis!S33,"YES","NO"), "")</f>
        <v/>
      </c>
      <c r="F31" t="str">
        <f>IF(AND(Analysis!$U33&gt;0,Analysis!T33&gt;0), IF(Analysis!$U33&lt;Analysis!T33,"YES","NO"), "")</f>
        <v/>
      </c>
      <c r="G31" t="str">
        <f>IF(AND(Analysis!$U33&gt;0,Analysis!U33&gt;0), IF(Analysis!$U33&lt;Analysis!U33,"YES","NO"), "")</f>
        <v/>
      </c>
      <c r="H31" t="str">
        <f>IF(AND(Analysis!$U33&gt;0,Analysis!V33&gt;0), IF(Analysis!$U33&lt;Analysis!V33,"YES","NO"), "")</f>
        <v/>
      </c>
      <c r="I31" t="str">
        <f>IF(AND(Analysis!$U33&gt;0,Analysis!W33&gt;0), IF(Analysis!$U33&lt;Analysis!W33,"YES","NO"), "")</f>
        <v/>
      </c>
      <c r="J31" t="str">
        <f>IF(AND(Analysis!$U33&gt;0,Analysis!X33&gt;0), IF(Analysis!$U33&lt;Analysis!X33,"YES","NO"), "")</f>
        <v/>
      </c>
      <c r="K31" t="str">
        <f>IF(AND(Analysis!$U33&gt;0,Analysis!Y33&gt;0), IF(Analysis!$U33&lt;Analysis!Y33,"YES","NO"), "")</f>
        <v/>
      </c>
      <c r="L31" t="str">
        <f>IF(AND(Analysis!$U33&gt;0,Analysis!Z33&gt;0), IF(Analysis!$U33&lt;Analysis!Z33,"YES","NO"), "")</f>
        <v/>
      </c>
      <c r="M31" t="str">
        <f>IF(AND(Analysis!$U33&gt;0,Analysis!AA33&gt;0), IF(Analysis!$U33&lt;Analysis!AA33,"YES","NO"), "")</f>
        <v/>
      </c>
      <c r="N31" t="str">
        <f>IF(AND(Analysis!$U33&gt;0,Analysis!AB33&gt;0), IF(Analysis!$U33&lt;Analysis!AB33,"YES","NO"), "")</f>
        <v/>
      </c>
      <c r="O31" t="str">
        <f>IF(AND(Analysis!$U33&gt;0,Analysis!AC33&gt;0), IF(Analysis!$U33&lt;Analysis!AC33,"YES","NO"), "")</f>
        <v/>
      </c>
      <c r="P31" t="str">
        <f>IF(AND(Analysis!$U33&gt;0,Analysis!AD33&gt;0), IF(Analysis!$U33&lt;Analysis!AD33,"YES","NO"), "")</f>
        <v/>
      </c>
      <c r="Q31" t="str">
        <f>IF(AND(Analysis!$U33&gt;0,Analysis!AE33&gt;0), IF(Analysis!$U33&lt;Analysis!AE33,"YES","NO"), "")</f>
        <v/>
      </c>
      <c r="R31" t="str">
        <f>IF(AND(Analysis!$U33&gt;0,Analysis!AF33&gt;0), IF(Analysis!$U33&lt;Analysis!AF33,"YES","NO"), "")</f>
        <v/>
      </c>
      <c r="S31" t="str">
        <f>IF(AND(Analysis!$U33&gt;0,Analysis!AG33&gt;0), IF(Analysis!$U33&lt;Analysis!AG33,"YES","NO"), "")</f>
        <v/>
      </c>
      <c r="T31" t="str">
        <f>IF(AND(Analysis!$U33&gt;0,Analysis!AH33&gt;0), IF(Analysis!$U33&lt;Analysis!AH33,"YES","NO"), "")</f>
        <v/>
      </c>
    </row>
    <row r="32" spans="1:20" x14ac:dyDescent="0.3">
      <c r="B32" t="str">
        <f>IF(AND(Analysis!$U34&gt;0,Analysis!P34&gt;0), IF(Analysis!$U34&lt;Analysis!P34,"YES","NO"), "")</f>
        <v/>
      </c>
      <c r="C32" t="str">
        <f>IF(AND(Analysis!$U34&gt;0,Analysis!Q34&gt;0), IF(Analysis!$U34&lt;Analysis!Q34,"YES","NO"), "")</f>
        <v/>
      </c>
      <c r="D32" t="str">
        <f>IF(AND(Analysis!$U34&gt;0,Analysis!R34&gt;0), IF(Analysis!$U34&lt;Analysis!R34,"YES","NO"), "")</f>
        <v/>
      </c>
      <c r="E32" t="str">
        <f>IF(AND(Analysis!$U34&gt;0,Analysis!S34&gt;0), IF(Analysis!$U34&lt;Analysis!S34,"YES","NO"), "")</f>
        <v/>
      </c>
      <c r="F32" t="str">
        <f>IF(AND(Analysis!$U34&gt;0,Analysis!T34&gt;0), IF(Analysis!$U34&lt;Analysis!T34,"YES","NO"), "")</f>
        <v/>
      </c>
      <c r="G32" t="str">
        <f>IF(AND(Analysis!$U34&gt;0,Analysis!U34&gt;0), IF(Analysis!$U34&lt;Analysis!U34,"YES","NO"), "")</f>
        <v/>
      </c>
      <c r="H32" t="str">
        <f>IF(AND(Analysis!$U34&gt;0,Analysis!V34&gt;0), IF(Analysis!$U34&lt;Analysis!V34,"YES","NO"), "")</f>
        <v/>
      </c>
      <c r="I32" t="str">
        <f>IF(AND(Analysis!$U34&gt;0,Analysis!W34&gt;0), IF(Analysis!$U34&lt;Analysis!W34,"YES","NO"), "")</f>
        <v/>
      </c>
      <c r="J32" t="str">
        <f>IF(AND(Analysis!$U34&gt;0,Analysis!X34&gt;0), IF(Analysis!$U34&lt;Analysis!X34,"YES","NO"), "")</f>
        <v/>
      </c>
      <c r="K32" t="str">
        <f>IF(AND(Analysis!$U34&gt;0,Analysis!Y34&gt;0), IF(Analysis!$U34&lt;Analysis!Y34,"YES","NO"), "")</f>
        <v/>
      </c>
      <c r="L32" t="str">
        <f>IF(AND(Analysis!$U34&gt;0,Analysis!Z34&gt;0), IF(Analysis!$U34&lt;Analysis!Z34,"YES","NO"), "")</f>
        <v/>
      </c>
      <c r="M32" t="str">
        <f>IF(AND(Analysis!$U34&gt;0,Analysis!AA34&gt;0), IF(Analysis!$U34&lt;Analysis!AA34,"YES","NO"), "")</f>
        <v/>
      </c>
      <c r="N32" t="str">
        <f>IF(AND(Analysis!$U34&gt;0,Analysis!AB34&gt;0), IF(Analysis!$U34&lt;Analysis!AB34,"YES","NO"), "")</f>
        <v/>
      </c>
      <c r="O32" t="str">
        <f>IF(AND(Analysis!$U34&gt;0,Analysis!AC34&gt;0), IF(Analysis!$U34&lt;Analysis!AC34,"YES","NO"), "")</f>
        <v/>
      </c>
      <c r="P32" t="str">
        <f>IF(AND(Analysis!$U34&gt;0,Analysis!AD34&gt;0), IF(Analysis!$U34&lt;Analysis!AD34,"YES","NO"), "")</f>
        <v/>
      </c>
      <c r="Q32" t="str">
        <f>IF(AND(Analysis!$U34&gt;0,Analysis!AE34&gt;0), IF(Analysis!$U34&lt;Analysis!AE34,"YES","NO"), "")</f>
        <v/>
      </c>
      <c r="R32" t="str">
        <f>IF(AND(Analysis!$U34&gt;0,Analysis!AF34&gt;0), IF(Analysis!$U34&lt;Analysis!AF34,"YES","NO"), "")</f>
        <v/>
      </c>
      <c r="S32" t="str">
        <f>IF(AND(Analysis!$U34&gt;0,Analysis!AG34&gt;0), IF(Analysis!$U34&lt;Analysis!AG34,"YES","NO"), "")</f>
        <v/>
      </c>
      <c r="T32" t="str">
        <f>IF(AND(Analysis!$U34&gt;0,Analysis!AH34&gt;0), IF(Analysis!$U34&lt;Analysis!AH34,"YES","NO"), "")</f>
        <v/>
      </c>
    </row>
    <row r="33" spans="2:20" x14ac:dyDescent="0.3">
      <c r="B33" t="str">
        <f>IF(AND(Analysis!$U35&gt;0,Analysis!P35&gt;0), IF(Analysis!$U35&lt;Analysis!P35,"YES","NO"), "")</f>
        <v/>
      </c>
      <c r="C33" t="str">
        <f>IF(AND(Analysis!$U35&gt;0,Analysis!Q35&gt;0), IF(Analysis!$U35&lt;Analysis!Q35,"YES","NO"), "")</f>
        <v/>
      </c>
      <c r="D33" t="str">
        <f>IF(AND(Analysis!$U35&gt;0,Analysis!R35&gt;0), IF(Analysis!$U35&lt;Analysis!R35,"YES","NO"), "")</f>
        <v/>
      </c>
      <c r="E33" t="str">
        <f>IF(AND(Analysis!$U35&gt;0,Analysis!S35&gt;0), IF(Analysis!$U35&lt;Analysis!S35,"YES","NO"), "")</f>
        <v/>
      </c>
      <c r="F33" t="str">
        <f>IF(AND(Analysis!$U35&gt;0,Analysis!T35&gt;0), IF(Analysis!$U35&lt;Analysis!T35,"YES","NO"), "")</f>
        <v/>
      </c>
      <c r="G33" t="str">
        <f>IF(AND(Analysis!$U35&gt;0,Analysis!U35&gt;0), IF(Analysis!$U35&lt;Analysis!U35,"YES","NO"), "")</f>
        <v/>
      </c>
      <c r="H33" t="str">
        <f>IF(AND(Analysis!$U35&gt;0,Analysis!V35&gt;0), IF(Analysis!$U35&lt;Analysis!V35,"YES","NO"), "")</f>
        <v/>
      </c>
      <c r="I33" t="str">
        <f>IF(AND(Analysis!$U35&gt;0,Analysis!W35&gt;0), IF(Analysis!$U35&lt;Analysis!W35,"YES","NO"), "")</f>
        <v/>
      </c>
      <c r="J33" t="str">
        <f>IF(AND(Analysis!$U35&gt;0,Analysis!X35&gt;0), IF(Analysis!$U35&lt;Analysis!X35,"YES","NO"), "")</f>
        <v/>
      </c>
      <c r="K33" t="str">
        <f>IF(AND(Analysis!$U35&gt;0,Analysis!Y35&gt;0), IF(Analysis!$U35&lt;Analysis!Y35,"YES","NO"), "")</f>
        <v/>
      </c>
      <c r="L33" t="str">
        <f>IF(AND(Analysis!$U35&gt;0,Analysis!Z35&gt;0), IF(Analysis!$U35&lt;Analysis!Z35,"YES","NO"), "")</f>
        <v/>
      </c>
      <c r="M33" t="str">
        <f>IF(AND(Analysis!$U35&gt;0,Analysis!AA35&gt;0), IF(Analysis!$U35&lt;Analysis!AA35,"YES","NO"), "")</f>
        <v/>
      </c>
      <c r="N33" t="str">
        <f>IF(AND(Analysis!$U35&gt;0,Analysis!AB35&gt;0), IF(Analysis!$U35&lt;Analysis!AB35,"YES","NO"), "")</f>
        <v/>
      </c>
      <c r="O33" t="str">
        <f>IF(AND(Analysis!$U35&gt;0,Analysis!AC35&gt;0), IF(Analysis!$U35&lt;Analysis!AC35,"YES","NO"), "")</f>
        <v/>
      </c>
      <c r="P33" t="str">
        <f>IF(AND(Analysis!$U35&gt;0,Analysis!AD35&gt;0), IF(Analysis!$U35&lt;Analysis!AD35,"YES","NO"), "")</f>
        <v/>
      </c>
      <c r="Q33" t="str">
        <f>IF(AND(Analysis!$U35&gt;0,Analysis!AE35&gt;0), IF(Analysis!$U35&lt;Analysis!AE35,"YES","NO"), "")</f>
        <v/>
      </c>
      <c r="R33" t="str">
        <f>IF(AND(Analysis!$U35&gt;0,Analysis!AF35&gt;0), IF(Analysis!$U35&lt;Analysis!AF35,"YES","NO"), "")</f>
        <v/>
      </c>
      <c r="S33" t="str">
        <f>IF(AND(Analysis!$U35&gt;0,Analysis!AG35&gt;0), IF(Analysis!$U35&lt;Analysis!AG35,"YES","NO"), "")</f>
        <v/>
      </c>
      <c r="T33" t="str">
        <f>IF(AND(Analysis!$U35&gt;0,Analysis!AH35&gt;0), IF(Analysis!$U35&lt;Analysis!AH35,"YES","NO"), "")</f>
        <v/>
      </c>
    </row>
    <row r="34" spans="2:20" x14ac:dyDescent="0.3">
      <c r="B34" t="str">
        <f>IF(AND(Analysis!$U36&gt;0,Analysis!P36&gt;0), IF(Analysis!$U36&lt;Analysis!P36,"YES","NO"), "")</f>
        <v/>
      </c>
      <c r="C34" t="str">
        <f>IF(AND(Analysis!$U36&gt;0,Analysis!Q36&gt;0), IF(Analysis!$U36&lt;Analysis!Q36,"YES","NO"), "")</f>
        <v/>
      </c>
      <c r="D34" t="str">
        <f>IF(AND(Analysis!$U36&gt;0,Analysis!R36&gt;0), IF(Analysis!$U36&lt;Analysis!R36,"YES","NO"), "")</f>
        <v/>
      </c>
      <c r="E34" t="str">
        <f>IF(AND(Analysis!$U36&gt;0,Analysis!S36&gt;0), IF(Analysis!$U36&lt;Analysis!S36,"YES","NO"), "")</f>
        <v>YES</v>
      </c>
      <c r="F34" t="str">
        <f>IF(AND(Analysis!$U36&gt;0,Analysis!T36&gt;0), IF(Analysis!$U36&lt;Analysis!T36,"YES","NO"), "")</f>
        <v/>
      </c>
      <c r="G34" t="str">
        <f>IF(AND(Analysis!$U36&gt;0,Analysis!U36&gt;0), IF(Analysis!$U36&lt;Analysis!U36,"YES","NO"), "")</f>
        <v>NO</v>
      </c>
      <c r="H34" t="str">
        <f>IF(AND(Analysis!$U36&gt;0,Analysis!V36&gt;0), IF(Analysis!$U36&lt;Analysis!V36,"YES","NO"), "")</f>
        <v>YES</v>
      </c>
      <c r="I34" t="str">
        <f>IF(AND(Analysis!$U36&gt;0,Analysis!W36&gt;0), IF(Analysis!$U36&lt;Analysis!W36,"YES","NO"), "")</f>
        <v>YES</v>
      </c>
      <c r="J34" t="str">
        <f>IF(AND(Analysis!$U36&gt;0,Analysis!X36&gt;0), IF(Analysis!$U36&lt;Analysis!X36,"YES","NO"), "")</f>
        <v/>
      </c>
      <c r="K34" t="str">
        <f>IF(AND(Analysis!$U36&gt;0,Analysis!Y36&gt;0), IF(Analysis!$U36&lt;Analysis!Y36,"YES","NO"), "")</f>
        <v/>
      </c>
      <c r="L34" t="str">
        <f>IF(AND(Analysis!$U36&gt;0,Analysis!Z36&gt;0), IF(Analysis!$U36&lt;Analysis!Z36,"YES","NO"), "")</f>
        <v>YES</v>
      </c>
      <c r="M34" t="str">
        <f>IF(AND(Analysis!$U36&gt;0,Analysis!AA36&gt;0), IF(Analysis!$U36&lt;Analysis!AA36,"YES","NO"), "")</f>
        <v/>
      </c>
      <c r="N34" t="str">
        <f>IF(AND(Analysis!$U36&gt;0,Analysis!AB36&gt;0), IF(Analysis!$U36&lt;Analysis!AB36,"YES","NO"), "")</f>
        <v/>
      </c>
      <c r="O34" t="str">
        <f>IF(AND(Analysis!$U36&gt;0,Analysis!AC36&gt;0), IF(Analysis!$U36&lt;Analysis!AC36,"YES","NO"), "")</f>
        <v/>
      </c>
      <c r="P34" t="str">
        <f>IF(AND(Analysis!$U36&gt;0,Analysis!AD36&gt;0), IF(Analysis!$U36&lt;Analysis!AD36,"YES","NO"), "")</f>
        <v/>
      </c>
      <c r="Q34" t="str">
        <f>IF(AND(Analysis!$U36&gt;0,Analysis!AE36&gt;0), IF(Analysis!$U36&lt;Analysis!AE36,"YES","NO"), "")</f>
        <v/>
      </c>
      <c r="R34" t="str">
        <f>IF(AND(Analysis!$U36&gt;0,Analysis!AF36&gt;0), IF(Analysis!$U36&lt;Analysis!AF36,"YES","NO"), "")</f>
        <v>YES</v>
      </c>
      <c r="S34" t="str">
        <f>IF(AND(Analysis!$U36&gt;0,Analysis!AG36&gt;0), IF(Analysis!$U36&lt;Analysis!AG36,"YES","NO"), "")</f>
        <v/>
      </c>
      <c r="T34" t="str">
        <f>IF(AND(Analysis!$U36&gt;0,Analysis!AH36&gt;0), IF(Analysis!$U36&lt;Analysis!AH36,"YES","NO"), "")</f>
        <v/>
      </c>
    </row>
    <row r="35" spans="2:20" x14ac:dyDescent="0.3">
      <c r="B35" t="str">
        <f>IF(AND(Analysis!$U37&gt;0,Analysis!P37&gt;0), IF(Analysis!$U37&lt;Analysis!P37,"YES","NO"), "")</f>
        <v/>
      </c>
      <c r="C35" t="str">
        <f>IF(AND(Analysis!$U37&gt;0,Analysis!Q37&gt;0), IF(Analysis!$U37&lt;Analysis!Q37,"YES","NO"), "")</f>
        <v/>
      </c>
      <c r="D35" t="str">
        <f>IF(AND(Analysis!$U37&gt;0,Analysis!R37&gt;0), IF(Analysis!$U37&lt;Analysis!R37,"YES","NO"), "")</f>
        <v/>
      </c>
      <c r="E35" t="str">
        <f>IF(AND(Analysis!$U37&gt;0,Analysis!S37&gt;0), IF(Analysis!$U37&lt;Analysis!S37,"YES","NO"), "")</f>
        <v/>
      </c>
      <c r="F35" t="str">
        <f>IF(AND(Analysis!$U37&gt;0,Analysis!T37&gt;0), IF(Analysis!$U37&lt;Analysis!T37,"YES","NO"), "")</f>
        <v/>
      </c>
      <c r="G35" t="str">
        <f>IF(AND(Analysis!$U37&gt;0,Analysis!U37&gt;0), IF(Analysis!$U37&lt;Analysis!U37,"YES","NO"), "")</f>
        <v/>
      </c>
      <c r="H35" t="str">
        <f>IF(AND(Analysis!$U37&gt;0,Analysis!V37&gt;0), IF(Analysis!$U37&lt;Analysis!V37,"YES","NO"), "")</f>
        <v/>
      </c>
      <c r="I35" t="str">
        <f>IF(AND(Analysis!$U37&gt;0,Analysis!W37&gt;0), IF(Analysis!$U37&lt;Analysis!W37,"YES","NO"), "")</f>
        <v/>
      </c>
      <c r="J35" t="str">
        <f>IF(AND(Analysis!$U37&gt;0,Analysis!X37&gt;0), IF(Analysis!$U37&lt;Analysis!X37,"YES","NO"), "")</f>
        <v/>
      </c>
      <c r="K35" t="str">
        <f>IF(AND(Analysis!$U37&gt;0,Analysis!Y37&gt;0), IF(Analysis!$U37&lt;Analysis!Y37,"YES","NO"), "")</f>
        <v/>
      </c>
      <c r="L35" t="str">
        <f>IF(AND(Analysis!$U37&gt;0,Analysis!Z37&gt;0), IF(Analysis!$U37&lt;Analysis!Z37,"YES","NO"), "")</f>
        <v/>
      </c>
      <c r="M35" t="str">
        <f>IF(AND(Analysis!$U37&gt;0,Analysis!AA37&gt;0), IF(Analysis!$U37&lt;Analysis!AA37,"YES","NO"), "")</f>
        <v/>
      </c>
      <c r="N35" t="str">
        <f>IF(AND(Analysis!$U37&gt;0,Analysis!AB37&gt;0), IF(Analysis!$U37&lt;Analysis!AB37,"YES","NO"), "")</f>
        <v/>
      </c>
      <c r="O35" t="str">
        <f>IF(AND(Analysis!$U37&gt;0,Analysis!AC37&gt;0), IF(Analysis!$U37&lt;Analysis!AC37,"YES","NO"), "")</f>
        <v/>
      </c>
      <c r="P35" t="str">
        <f>IF(AND(Analysis!$U37&gt;0,Analysis!AD37&gt;0), IF(Analysis!$U37&lt;Analysis!AD37,"YES","NO"), "")</f>
        <v/>
      </c>
      <c r="Q35" t="str">
        <f>IF(AND(Analysis!$U37&gt;0,Analysis!AE37&gt;0), IF(Analysis!$U37&lt;Analysis!AE37,"YES","NO"), "")</f>
        <v/>
      </c>
      <c r="R35" t="str">
        <f>IF(AND(Analysis!$U37&gt;0,Analysis!AF37&gt;0), IF(Analysis!$U37&lt;Analysis!AF37,"YES","NO"), "")</f>
        <v/>
      </c>
      <c r="S35" t="str">
        <f>IF(AND(Analysis!$U37&gt;0,Analysis!AG37&gt;0), IF(Analysis!$U37&lt;Analysis!AG37,"YES","NO"), "")</f>
        <v/>
      </c>
      <c r="T35" t="str">
        <f>IF(AND(Analysis!$U37&gt;0,Analysis!AH37&gt;0), IF(Analysis!$U37&lt;Analysis!AH37,"YES","NO"), "")</f>
        <v/>
      </c>
    </row>
    <row r="36" spans="2:20" x14ac:dyDescent="0.3">
      <c r="B36" t="str">
        <f>IF(AND(Analysis!$U38&gt;0,Analysis!P38&gt;0), IF(Analysis!$U38&lt;Analysis!P38,"YES","NO"), "")</f>
        <v/>
      </c>
      <c r="C36" t="str">
        <f>IF(AND(Analysis!$U38&gt;0,Analysis!Q38&gt;0), IF(Analysis!$U38&lt;Analysis!Q38,"YES","NO"), "")</f>
        <v/>
      </c>
      <c r="D36" t="str">
        <f>IF(AND(Analysis!$U38&gt;0,Analysis!R38&gt;0), IF(Analysis!$U38&lt;Analysis!R38,"YES","NO"), "")</f>
        <v/>
      </c>
      <c r="E36" t="str">
        <f>IF(AND(Analysis!$U38&gt;0,Analysis!S38&gt;0), IF(Analysis!$U38&lt;Analysis!S38,"YES","NO"), "")</f>
        <v/>
      </c>
      <c r="F36" t="str">
        <f>IF(AND(Analysis!$U38&gt;0,Analysis!T38&gt;0), IF(Analysis!$U38&lt;Analysis!T38,"YES","NO"), "")</f>
        <v/>
      </c>
      <c r="G36" t="str">
        <f>IF(AND(Analysis!$U38&gt;0,Analysis!U38&gt;0), IF(Analysis!$U38&lt;Analysis!U38,"YES","NO"), "")</f>
        <v/>
      </c>
      <c r="H36" t="str">
        <f>IF(AND(Analysis!$U38&gt;0,Analysis!V38&gt;0), IF(Analysis!$U38&lt;Analysis!V38,"YES","NO"), "")</f>
        <v/>
      </c>
      <c r="I36" t="str">
        <f>IF(AND(Analysis!$U38&gt;0,Analysis!W38&gt;0), IF(Analysis!$U38&lt;Analysis!W38,"YES","NO"), "")</f>
        <v/>
      </c>
      <c r="J36" t="str">
        <f>IF(AND(Analysis!$U38&gt;0,Analysis!X38&gt;0), IF(Analysis!$U38&lt;Analysis!X38,"YES","NO"), "")</f>
        <v/>
      </c>
      <c r="K36" t="str">
        <f>IF(AND(Analysis!$U38&gt;0,Analysis!Y38&gt;0), IF(Analysis!$U38&lt;Analysis!Y38,"YES","NO"), "")</f>
        <v/>
      </c>
      <c r="L36" t="str">
        <f>IF(AND(Analysis!$U38&gt;0,Analysis!Z38&gt;0), IF(Analysis!$U38&lt;Analysis!Z38,"YES","NO"), "")</f>
        <v/>
      </c>
      <c r="M36" t="str">
        <f>IF(AND(Analysis!$U38&gt;0,Analysis!AA38&gt;0), IF(Analysis!$U38&lt;Analysis!AA38,"YES","NO"), "")</f>
        <v/>
      </c>
      <c r="N36" t="str">
        <f>IF(AND(Analysis!$U38&gt;0,Analysis!AB38&gt;0), IF(Analysis!$U38&lt;Analysis!AB38,"YES","NO"), "")</f>
        <v/>
      </c>
      <c r="O36" t="str">
        <f>IF(AND(Analysis!$U38&gt;0,Analysis!AC38&gt;0), IF(Analysis!$U38&lt;Analysis!AC38,"YES","NO"), "")</f>
        <v/>
      </c>
      <c r="P36" t="str">
        <f>IF(AND(Analysis!$U38&gt;0,Analysis!AD38&gt;0), IF(Analysis!$U38&lt;Analysis!AD38,"YES","NO"), "")</f>
        <v/>
      </c>
      <c r="Q36" t="str">
        <f>IF(AND(Analysis!$U38&gt;0,Analysis!AE38&gt;0), IF(Analysis!$U38&lt;Analysis!AE38,"YES","NO"), "")</f>
        <v/>
      </c>
      <c r="R36" t="str">
        <f>IF(AND(Analysis!$U38&gt;0,Analysis!AF38&gt;0), IF(Analysis!$U38&lt;Analysis!AF38,"YES","NO"), "")</f>
        <v/>
      </c>
      <c r="S36" t="str">
        <f>IF(AND(Analysis!$U38&gt;0,Analysis!AG38&gt;0), IF(Analysis!$U38&lt;Analysis!AG38,"YES","NO"), "")</f>
        <v/>
      </c>
      <c r="T36" t="str">
        <f>IF(AND(Analysis!$U38&gt;0,Analysis!AH38&gt;0), IF(Analysis!$U38&lt;Analysis!AH38,"YES","NO"), "")</f>
        <v/>
      </c>
    </row>
    <row r="37" spans="2:20" x14ac:dyDescent="0.3">
      <c r="B37" t="str">
        <f>IF(AND(Analysis!$U39&gt;0,Analysis!P39&gt;0), IF(Analysis!$U39&lt;Analysis!P39,"YES","NO"), "")</f>
        <v/>
      </c>
      <c r="C37" t="str">
        <f>IF(AND(Analysis!$U39&gt;0,Analysis!Q39&gt;0), IF(Analysis!$U39&lt;Analysis!Q39,"YES","NO"), "")</f>
        <v/>
      </c>
      <c r="D37" t="str">
        <f>IF(AND(Analysis!$U39&gt;0,Analysis!R39&gt;0), IF(Analysis!$U39&lt;Analysis!R39,"YES","NO"), "")</f>
        <v/>
      </c>
      <c r="E37" t="str">
        <f>IF(AND(Analysis!$U39&gt;0,Analysis!S39&gt;0), IF(Analysis!$U39&lt;Analysis!S39,"YES","NO"), "")</f>
        <v/>
      </c>
      <c r="F37" t="str">
        <f>IF(AND(Analysis!$U39&gt;0,Analysis!T39&gt;0), IF(Analysis!$U39&lt;Analysis!T39,"YES","NO"), "")</f>
        <v/>
      </c>
      <c r="G37" t="str">
        <f>IF(AND(Analysis!$U39&gt;0,Analysis!U39&gt;0), IF(Analysis!$U39&lt;Analysis!U39,"YES","NO"), "")</f>
        <v/>
      </c>
      <c r="H37" t="str">
        <f>IF(AND(Analysis!$U39&gt;0,Analysis!V39&gt;0), IF(Analysis!$U39&lt;Analysis!V39,"YES","NO"), "")</f>
        <v/>
      </c>
      <c r="I37" t="str">
        <f>IF(AND(Analysis!$U39&gt;0,Analysis!W39&gt;0), IF(Analysis!$U39&lt;Analysis!W39,"YES","NO"), "")</f>
        <v/>
      </c>
      <c r="J37" t="str">
        <f>IF(AND(Analysis!$U39&gt;0,Analysis!X39&gt;0), IF(Analysis!$U39&lt;Analysis!X39,"YES","NO"), "")</f>
        <v/>
      </c>
      <c r="K37" t="str">
        <f>IF(AND(Analysis!$U39&gt;0,Analysis!Y39&gt;0), IF(Analysis!$U39&lt;Analysis!Y39,"YES","NO"), "")</f>
        <v/>
      </c>
      <c r="L37" t="str">
        <f>IF(AND(Analysis!$U39&gt;0,Analysis!Z39&gt;0), IF(Analysis!$U39&lt;Analysis!Z39,"YES","NO"), "")</f>
        <v/>
      </c>
      <c r="M37" t="str">
        <f>IF(AND(Analysis!$U39&gt;0,Analysis!AA39&gt;0), IF(Analysis!$U39&lt;Analysis!AA39,"YES","NO"), "")</f>
        <v/>
      </c>
      <c r="N37" t="str">
        <f>IF(AND(Analysis!$U39&gt;0,Analysis!AB39&gt;0), IF(Analysis!$U39&lt;Analysis!AB39,"YES","NO"), "")</f>
        <v/>
      </c>
      <c r="O37" t="str">
        <f>IF(AND(Analysis!$U39&gt;0,Analysis!AC39&gt;0), IF(Analysis!$U39&lt;Analysis!AC39,"YES","NO"), "")</f>
        <v/>
      </c>
      <c r="P37" t="str">
        <f>IF(AND(Analysis!$U39&gt;0,Analysis!AD39&gt;0), IF(Analysis!$U39&lt;Analysis!AD39,"YES","NO"), "")</f>
        <v/>
      </c>
      <c r="Q37" t="str">
        <f>IF(AND(Analysis!$U39&gt;0,Analysis!AE39&gt;0), IF(Analysis!$U39&lt;Analysis!AE39,"YES","NO"), "")</f>
        <v/>
      </c>
      <c r="R37" t="str">
        <f>IF(AND(Analysis!$U39&gt;0,Analysis!AF39&gt;0), IF(Analysis!$U39&lt;Analysis!AF39,"YES","NO"), "")</f>
        <v/>
      </c>
      <c r="S37" t="str">
        <f>IF(AND(Analysis!$U39&gt;0,Analysis!AG39&gt;0), IF(Analysis!$U39&lt;Analysis!AG39,"YES","NO"), "")</f>
        <v/>
      </c>
      <c r="T37" t="str">
        <f>IF(AND(Analysis!$U39&gt;0,Analysis!AH39&gt;0), IF(Analysis!$U39&lt;Analysis!AH39,"YES","NO"), "")</f>
        <v/>
      </c>
    </row>
    <row r="38" spans="2:20" x14ac:dyDescent="0.3">
      <c r="B38" t="str">
        <f>IF(AND(Analysis!$U40&gt;0,Analysis!P40&gt;0), IF(Analysis!$U40&lt;Analysis!P40,"YES","NO"), "")</f>
        <v>YES</v>
      </c>
      <c r="C38" t="str">
        <f>IF(AND(Analysis!$U40&gt;0,Analysis!Q40&gt;0), IF(Analysis!$U40&lt;Analysis!Q40,"YES","NO"), "")</f>
        <v/>
      </c>
      <c r="D38" t="str">
        <f>IF(AND(Analysis!$U40&gt;0,Analysis!R40&gt;0), IF(Analysis!$U40&lt;Analysis!R40,"YES","NO"), "")</f>
        <v/>
      </c>
      <c r="E38" t="str">
        <f>IF(AND(Analysis!$U40&gt;0,Analysis!S40&gt;0), IF(Analysis!$U40&lt;Analysis!S40,"YES","NO"), "")</f>
        <v>YES</v>
      </c>
      <c r="F38" t="str">
        <f>IF(AND(Analysis!$U40&gt;0,Analysis!T40&gt;0), IF(Analysis!$U40&lt;Analysis!T40,"YES","NO"), "")</f>
        <v/>
      </c>
      <c r="G38" t="str">
        <f>IF(AND(Analysis!$U40&gt;0,Analysis!U40&gt;0), IF(Analysis!$U40&lt;Analysis!U40,"YES","NO"), "")</f>
        <v>NO</v>
      </c>
      <c r="H38" t="str">
        <f>IF(AND(Analysis!$U40&gt;0,Analysis!V40&gt;0), IF(Analysis!$U40&lt;Analysis!V40,"YES","NO"), "")</f>
        <v>YES</v>
      </c>
      <c r="I38" t="str">
        <f>IF(AND(Analysis!$U40&gt;0,Analysis!W40&gt;0), IF(Analysis!$U40&lt;Analysis!W40,"YES","NO"), "")</f>
        <v/>
      </c>
      <c r="J38" t="str">
        <f>IF(AND(Analysis!$U40&gt;0,Analysis!X40&gt;0), IF(Analysis!$U40&lt;Analysis!X40,"YES","NO"), "")</f>
        <v/>
      </c>
      <c r="K38" t="str">
        <f>IF(AND(Analysis!$U40&gt;0,Analysis!Y40&gt;0), IF(Analysis!$U40&lt;Analysis!Y40,"YES","NO"), "")</f>
        <v/>
      </c>
      <c r="L38" t="str">
        <f>IF(AND(Analysis!$U40&gt;0,Analysis!Z40&gt;0), IF(Analysis!$U40&lt;Analysis!Z40,"YES","NO"), "")</f>
        <v/>
      </c>
      <c r="M38" t="str">
        <f>IF(AND(Analysis!$U40&gt;0,Analysis!AA40&gt;0), IF(Analysis!$U40&lt;Analysis!AA40,"YES","NO"), "")</f>
        <v/>
      </c>
      <c r="N38" t="str">
        <f>IF(AND(Analysis!$U40&gt;0,Analysis!AB40&gt;0), IF(Analysis!$U40&lt;Analysis!AB40,"YES","NO"), "")</f>
        <v/>
      </c>
      <c r="O38" t="str">
        <f>IF(AND(Analysis!$U40&gt;0,Analysis!AC40&gt;0), IF(Analysis!$U40&lt;Analysis!AC40,"YES","NO"), "")</f>
        <v/>
      </c>
      <c r="P38" t="str">
        <f>IF(AND(Analysis!$U40&gt;0,Analysis!AD40&gt;0), IF(Analysis!$U40&lt;Analysis!AD40,"YES","NO"), "")</f>
        <v>YES</v>
      </c>
      <c r="Q38" t="str">
        <f>IF(AND(Analysis!$U40&gt;0,Analysis!AE40&gt;0), IF(Analysis!$U40&lt;Analysis!AE40,"YES","NO"), "")</f>
        <v/>
      </c>
      <c r="R38" t="str">
        <f>IF(AND(Analysis!$U40&gt;0,Analysis!AF40&gt;0), IF(Analysis!$U40&lt;Analysis!AF40,"YES","NO"), "")</f>
        <v/>
      </c>
      <c r="S38" t="str">
        <f>IF(AND(Analysis!$U40&gt;0,Analysis!AG40&gt;0), IF(Analysis!$U40&lt;Analysis!AG40,"YES","NO"), "")</f>
        <v/>
      </c>
      <c r="T38" t="str">
        <f>IF(AND(Analysis!$U40&gt;0,Analysis!AH40&gt;0), IF(Analysis!$U40&lt;Analysis!AH40,"YES","NO"), "")</f>
        <v/>
      </c>
    </row>
    <row r="39" spans="2:20" x14ac:dyDescent="0.3">
      <c r="B39" t="str">
        <f>IF(AND(Analysis!$U41&gt;0,Analysis!P41&gt;0), IF(Analysis!$U41&lt;Analysis!P41,"YES","NO"), "")</f>
        <v/>
      </c>
      <c r="C39" t="str">
        <f>IF(AND(Analysis!$U41&gt;0,Analysis!Q41&gt;0), IF(Analysis!$U41&lt;Analysis!Q41,"YES","NO"), "")</f>
        <v/>
      </c>
      <c r="D39" t="str">
        <f>IF(AND(Analysis!$U41&gt;0,Analysis!R41&gt;0), IF(Analysis!$U41&lt;Analysis!R41,"YES","NO"), "")</f>
        <v/>
      </c>
      <c r="E39" t="str">
        <f>IF(AND(Analysis!$U41&gt;0,Analysis!S41&gt;0), IF(Analysis!$U41&lt;Analysis!S41,"YES","NO"), "")</f>
        <v/>
      </c>
      <c r="F39" t="str">
        <f>IF(AND(Analysis!$U41&gt;0,Analysis!T41&gt;0), IF(Analysis!$U41&lt;Analysis!T41,"YES","NO"), "")</f>
        <v/>
      </c>
      <c r="G39" t="str">
        <f>IF(AND(Analysis!$U41&gt;0,Analysis!U41&gt;0), IF(Analysis!$U41&lt;Analysis!U41,"YES","NO"), "")</f>
        <v/>
      </c>
      <c r="H39" t="str">
        <f>IF(AND(Analysis!$U41&gt;0,Analysis!V41&gt;0), IF(Analysis!$U41&lt;Analysis!V41,"YES","NO"), "")</f>
        <v/>
      </c>
      <c r="I39" t="str">
        <f>IF(AND(Analysis!$U41&gt;0,Analysis!W41&gt;0), IF(Analysis!$U41&lt;Analysis!W41,"YES","NO"), "")</f>
        <v/>
      </c>
      <c r="J39" t="str">
        <f>IF(AND(Analysis!$U41&gt;0,Analysis!X41&gt;0), IF(Analysis!$U41&lt;Analysis!X41,"YES","NO"), "")</f>
        <v/>
      </c>
      <c r="K39" t="str">
        <f>IF(AND(Analysis!$U41&gt;0,Analysis!Y41&gt;0), IF(Analysis!$U41&lt;Analysis!Y41,"YES","NO"), "")</f>
        <v/>
      </c>
      <c r="L39" t="str">
        <f>IF(AND(Analysis!$U41&gt;0,Analysis!Z41&gt;0), IF(Analysis!$U41&lt;Analysis!Z41,"YES","NO"), "")</f>
        <v/>
      </c>
      <c r="M39" t="str">
        <f>IF(AND(Analysis!$U41&gt;0,Analysis!AA41&gt;0), IF(Analysis!$U41&lt;Analysis!AA41,"YES","NO"), "")</f>
        <v/>
      </c>
      <c r="N39" t="str">
        <f>IF(AND(Analysis!$U41&gt;0,Analysis!AB41&gt;0), IF(Analysis!$U41&lt;Analysis!AB41,"YES","NO"), "")</f>
        <v/>
      </c>
      <c r="O39" t="str">
        <f>IF(AND(Analysis!$U41&gt;0,Analysis!AC41&gt;0), IF(Analysis!$U41&lt;Analysis!AC41,"YES","NO"), "")</f>
        <v/>
      </c>
      <c r="P39" t="str">
        <f>IF(AND(Analysis!$U41&gt;0,Analysis!AD41&gt;0), IF(Analysis!$U41&lt;Analysis!AD41,"YES","NO"), "")</f>
        <v/>
      </c>
      <c r="Q39" t="str">
        <f>IF(AND(Analysis!$U41&gt;0,Analysis!AE41&gt;0), IF(Analysis!$U41&lt;Analysis!AE41,"YES","NO"), "")</f>
        <v/>
      </c>
      <c r="R39" t="str">
        <f>IF(AND(Analysis!$U41&gt;0,Analysis!AF41&gt;0), IF(Analysis!$U41&lt;Analysis!AF41,"YES","NO"), "")</f>
        <v/>
      </c>
      <c r="S39" t="str">
        <f>IF(AND(Analysis!$U41&gt;0,Analysis!AG41&gt;0), IF(Analysis!$U41&lt;Analysis!AG41,"YES","NO"), "")</f>
        <v/>
      </c>
      <c r="T39" t="str">
        <f>IF(AND(Analysis!$U41&gt;0,Analysis!AH41&gt;0), IF(Analysis!$U41&lt;Analysis!AH41,"YES","NO"), "")</f>
        <v/>
      </c>
    </row>
    <row r="40" spans="2:20" x14ac:dyDescent="0.3">
      <c r="B40" t="str">
        <f>IF(AND(Analysis!$U43&gt;0,Analysis!P43&gt;0), IF(Analysis!$U43&lt;Analysis!P43,"YES","NO"), "")</f>
        <v/>
      </c>
      <c r="C40" t="str">
        <f>IF(AND(Analysis!$U43&gt;0,Analysis!Q43&gt;0), IF(Analysis!$U43&lt;Analysis!Q43,"YES","NO"), "")</f>
        <v/>
      </c>
      <c r="D40" t="str">
        <f>IF(AND(Analysis!$U43&gt;0,Analysis!R43&gt;0), IF(Analysis!$U43&lt;Analysis!R43,"YES","NO"), "")</f>
        <v/>
      </c>
      <c r="E40" t="str">
        <f>IF(AND(Analysis!$U43&gt;0,Analysis!S43&gt;0), IF(Analysis!$U43&lt;Analysis!S43,"YES","NO"), "")</f>
        <v/>
      </c>
      <c r="F40" t="str">
        <f>IF(AND(Analysis!$U43&gt;0,Analysis!T43&gt;0), IF(Analysis!$U43&lt;Analysis!T43,"YES","NO"), "")</f>
        <v/>
      </c>
      <c r="G40" t="str">
        <f>IF(AND(Analysis!$U43&gt;0,Analysis!U43&gt;0), IF(Analysis!$U43&lt;Analysis!U43,"YES","NO"), "")</f>
        <v/>
      </c>
      <c r="H40" t="str">
        <f>IF(AND(Analysis!$U43&gt;0,Analysis!V43&gt;0), IF(Analysis!$U43&lt;Analysis!V43,"YES","NO"), "")</f>
        <v/>
      </c>
      <c r="I40" t="str">
        <f>IF(AND(Analysis!$U43&gt;0,Analysis!W43&gt;0), IF(Analysis!$U43&lt;Analysis!W43,"YES","NO"), "")</f>
        <v/>
      </c>
      <c r="J40" t="str">
        <f>IF(AND(Analysis!$U43&gt;0,Analysis!X43&gt;0), IF(Analysis!$U43&lt;Analysis!X43,"YES","NO"), "")</f>
        <v/>
      </c>
      <c r="K40" t="str">
        <f>IF(AND(Analysis!$U43&gt;0,Analysis!Y43&gt;0), IF(Analysis!$U43&lt;Analysis!Y43,"YES","NO"), "")</f>
        <v/>
      </c>
      <c r="L40" t="str">
        <f>IF(AND(Analysis!$U43&gt;0,Analysis!Z43&gt;0), IF(Analysis!$U43&lt;Analysis!Z43,"YES","NO"), "")</f>
        <v/>
      </c>
      <c r="M40" t="str">
        <f>IF(AND(Analysis!$U43&gt;0,Analysis!AA43&gt;0), IF(Analysis!$U43&lt;Analysis!AA43,"YES","NO"), "")</f>
        <v/>
      </c>
      <c r="N40" t="str">
        <f>IF(AND(Analysis!$U43&gt;0,Analysis!AB43&gt;0), IF(Analysis!$U43&lt;Analysis!AB43,"YES","NO"), "")</f>
        <v/>
      </c>
      <c r="O40" t="str">
        <f>IF(AND(Analysis!$U43&gt;0,Analysis!AC43&gt;0), IF(Analysis!$U43&lt;Analysis!AC43,"YES","NO"), "")</f>
        <v/>
      </c>
      <c r="P40" t="str">
        <f>IF(AND(Analysis!$U43&gt;0,Analysis!AD43&gt;0), IF(Analysis!$U43&lt;Analysis!AD43,"YES","NO"), "")</f>
        <v/>
      </c>
      <c r="Q40" t="str">
        <f>IF(AND(Analysis!$U43&gt;0,Analysis!AE43&gt;0), IF(Analysis!$U43&lt;Analysis!AE43,"YES","NO"), "")</f>
        <v/>
      </c>
      <c r="R40" t="str">
        <f>IF(AND(Analysis!$U43&gt;0,Analysis!AF43&gt;0), IF(Analysis!$U43&lt;Analysis!AF43,"YES","NO"), "")</f>
        <v/>
      </c>
      <c r="S40" t="str">
        <f>IF(AND(Analysis!$U43&gt;0,Analysis!AG43&gt;0), IF(Analysis!$U43&lt;Analysis!AG43,"YES","NO"), "")</f>
        <v/>
      </c>
      <c r="T40" t="str">
        <f>IF(AND(Analysis!$U43&gt;0,Analysis!AH43&gt;0), IF(Analysis!$U43&lt;Analysis!AH43,"YES","NO"), "")</f>
        <v/>
      </c>
    </row>
    <row r="41" spans="2:20" x14ac:dyDescent="0.3">
      <c r="B41" t="str">
        <f>IF(AND(Analysis!$U44&gt;0,Analysis!P44&gt;0), IF(Analysis!$U44&lt;Analysis!P44,"YES","NO"), "")</f>
        <v/>
      </c>
      <c r="C41" t="str">
        <f>IF(AND(Analysis!$U44&gt;0,Analysis!Q44&gt;0), IF(Analysis!$U44&lt;Analysis!Q44,"YES","NO"), "")</f>
        <v/>
      </c>
      <c r="D41" t="str">
        <f>IF(AND(Analysis!$U44&gt;0,Analysis!R44&gt;0), IF(Analysis!$U44&lt;Analysis!R44,"YES","NO"), "")</f>
        <v/>
      </c>
      <c r="E41" t="str">
        <f>IF(AND(Analysis!$U44&gt;0,Analysis!S44&gt;0), IF(Analysis!$U44&lt;Analysis!S44,"YES","NO"), "")</f>
        <v/>
      </c>
      <c r="F41" t="str">
        <f>IF(AND(Analysis!$U44&gt;0,Analysis!T44&gt;0), IF(Analysis!$U44&lt;Analysis!T44,"YES","NO"), "")</f>
        <v/>
      </c>
      <c r="G41" t="str">
        <f>IF(AND(Analysis!$U44&gt;0,Analysis!U44&gt;0), IF(Analysis!$U44&lt;Analysis!U44,"YES","NO"), "")</f>
        <v/>
      </c>
      <c r="H41" t="str">
        <f>IF(AND(Analysis!$U44&gt;0,Analysis!V44&gt;0), IF(Analysis!$U44&lt;Analysis!V44,"YES","NO"), "")</f>
        <v/>
      </c>
      <c r="I41" t="str">
        <f>IF(AND(Analysis!$U44&gt;0,Analysis!W44&gt;0), IF(Analysis!$U44&lt;Analysis!W44,"YES","NO"), "")</f>
        <v/>
      </c>
      <c r="J41" t="str">
        <f>IF(AND(Analysis!$U44&gt;0,Analysis!X44&gt;0), IF(Analysis!$U44&lt;Analysis!X44,"YES","NO"), "")</f>
        <v/>
      </c>
      <c r="K41" t="str">
        <f>IF(AND(Analysis!$U44&gt;0,Analysis!Y44&gt;0), IF(Analysis!$U44&lt;Analysis!Y44,"YES","NO"), "")</f>
        <v/>
      </c>
      <c r="L41" t="str">
        <f>IF(AND(Analysis!$U44&gt;0,Analysis!Z44&gt;0), IF(Analysis!$U44&lt;Analysis!Z44,"YES","NO"), "")</f>
        <v/>
      </c>
      <c r="M41" t="str">
        <f>IF(AND(Analysis!$U44&gt;0,Analysis!AA44&gt;0), IF(Analysis!$U44&lt;Analysis!AA44,"YES","NO"), "")</f>
        <v/>
      </c>
      <c r="N41" t="str">
        <f>IF(AND(Analysis!$U44&gt;0,Analysis!AB44&gt;0), IF(Analysis!$U44&lt;Analysis!AB44,"YES","NO"), "")</f>
        <v/>
      </c>
      <c r="O41" t="str">
        <f>IF(AND(Analysis!$U44&gt;0,Analysis!AC44&gt;0), IF(Analysis!$U44&lt;Analysis!AC44,"YES","NO"), "")</f>
        <v/>
      </c>
      <c r="P41" t="str">
        <f>IF(AND(Analysis!$U44&gt;0,Analysis!AD44&gt;0), IF(Analysis!$U44&lt;Analysis!AD44,"YES","NO"), "")</f>
        <v/>
      </c>
      <c r="Q41" t="str">
        <f>IF(AND(Analysis!$U44&gt;0,Analysis!AE44&gt;0), IF(Analysis!$U44&lt;Analysis!AE44,"YES","NO"), "")</f>
        <v/>
      </c>
      <c r="R41" t="str">
        <f>IF(AND(Analysis!$U44&gt;0,Analysis!AF44&gt;0), IF(Analysis!$U44&lt;Analysis!AF44,"YES","NO"), "")</f>
        <v/>
      </c>
      <c r="S41" t="str">
        <f>IF(AND(Analysis!$U44&gt;0,Analysis!AG44&gt;0), IF(Analysis!$U44&lt;Analysis!AG44,"YES","NO"), "")</f>
        <v/>
      </c>
      <c r="T41" t="str">
        <f>IF(AND(Analysis!$U44&gt;0,Analysis!AH44&gt;0), IF(Analysis!$U44&lt;Analysis!AH44,"YES","NO"), "")</f>
        <v/>
      </c>
    </row>
    <row r="42" spans="2:20" x14ac:dyDescent="0.3">
      <c r="B42" t="str">
        <f>IF(AND(Analysis!$U45&gt;0,Analysis!P45&gt;0), IF(Analysis!$U45&lt;Analysis!P45,"YES","NO"), "")</f>
        <v/>
      </c>
      <c r="C42" t="str">
        <f>IF(AND(Analysis!$U45&gt;0,Analysis!Q45&gt;0), IF(Analysis!$U45&lt;Analysis!Q45,"YES","NO"), "")</f>
        <v/>
      </c>
      <c r="D42" t="str">
        <f>IF(AND(Analysis!$U45&gt;0,Analysis!R45&gt;0), IF(Analysis!$U45&lt;Analysis!R45,"YES","NO"), "")</f>
        <v/>
      </c>
      <c r="E42" t="str">
        <f>IF(AND(Analysis!$U45&gt;0,Analysis!S45&gt;0), IF(Analysis!$U45&lt;Analysis!S45,"YES","NO"), "")</f>
        <v/>
      </c>
      <c r="F42" t="str">
        <f>IF(AND(Analysis!$U45&gt;0,Analysis!T45&gt;0), IF(Analysis!$U45&lt;Analysis!T45,"YES","NO"), "")</f>
        <v/>
      </c>
      <c r="G42" t="str">
        <f>IF(AND(Analysis!$U45&gt;0,Analysis!U45&gt;0), IF(Analysis!$U45&lt;Analysis!U45,"YES","NO"), "")</f>
        <v/>
      </c>
      <c r="H42" t="str">
        <f>IF(AND(Analysis!$U45&gt;0,Analysis!V45&gt;0), IF(Analysis!$U45&lt;Analysis!V45,"YES","NO"), "")</f>
        <v/>
      </c>
      <c r="I42" t="str">
        <f>IF(AND(Analysis!$U45&gt;0,Analysis!W45&gt;0), IF(Analysis!$U45&lt;Analysis!W45,"YES","NO"), "")</f>
        <v/>
      </c>
      <c r="J42" t="str">
        <f>IF(AND(Analysis!$U45&gt;0,Analysis!X45&gt;0), IF(Analysis!$U45&lt;Analysis!X45,"YES","NO"), "")</f>
        <v/>
      </c>
      <c r="K42" t="str">
        <f>IF(AND(Analysis!$U45&gt;0,Analysis!Y45&gt;0), IF(Analysis!$U45&lt;Analysis!Y45,"YES","NO"), "")</f>
        <v/>
      </c>
      <c r="L42" t="str">
        <f>IF(AND(Analysis!$U45&gt;0,Analysis!Z45&gt;0), IF(Analysis!$U45&lt;Analysis!Z45,"YES","NO"), "")</f>
        <v/>
      </c>
      <c r="M42" t="str">
        <f>IF(AND(Analysis!$U45&gt;0,Analysis!AA45&gt;0), IF(Analysis!$U45&lt;Analysis!AA45,"YES","NO"), "")</f>
        <v/>
      </c>
      <c r="N42" t="str">
        <f>IF(AND(Analysis!$U45&gt;0,Analysis!AB45&gt;0), IF(Analysis!$U45&lt;Analysis!AB45,"YES","NO"), "")</f>
        <v/>
      </c>
      <c r="O42" t="str">
        <f>IF(AND(Analysis!$U45&gt;0,Analysis!AC45&gt;0), IF(Analysis!$U45&lt;Analysis!AC45,"YES","NO"), "")</f>
        <v/>
      </c>
      <c r="P42" t="str">
        <f>IF(AND(Analysis!$U45&gt;0,Analysis!AD45&gt;0), IF(Analysis!$U45&lt;Analysis!AD45,"YES","NO"), "")</f>
        <v/>
      </c>
      <c r="Q42" t="str">
        <f>IF(AND(Analysis!$U45&gt;0,Analysis!AE45&gt;0), IF(Analysis!$U45&lt;Analysis!AE45,"YES","NO"), "")</f>
        <v/>
      </c>
      <c r="R42" t="str">
        <f>IF(AND(Analysis!$U45&gt;0,Analysis!AF45&gt;0), IF(Analysis!$U45&lt;Analysis!AF45,"YES","NO"), "")</f>
        <v/>
      </c>
      <c r="S42" t="str">
        <f>IF(AND(Analysis!$U45&gt;0,Analysis!AG45&gt;0), IF(Analysis!$U45&lt;Analysis!AG45,"YES","NO"), "")</f>
        <v/>
      </c>
      <c r="T42" t="str">
        <f>IF(AND(Analysis!$U45&gt;0,Analysis!AH45&gt;0), IF(Analysis!$U45&lt;Analysis!AH45,"YES","NO"), "")</f>
        <v/>
      </c>
    </row>
    <row r="43" spans="2:20" x14ac:dyDescent="0.3">
      <c r="B43" t="str">
        <f>IF(AND(Analysis!$U46&gt;0,Analysis!P46&gt;0), IF(Analysis!$U46&lt;Analysis!P46,"YES","NO"), "")</f>
        <v/>
      </c>
      <c r="C43" t="str">
        <f>IF(AND(Analysis!$U46&gt;0,Analysis!Q46&gt;0), IF(Analysis!$U46&lt;Analysis!Q46,"YES","NO"), "")</f>
        <v/>
      </c>
      <c r="D43" t="str">
        <f>IF(AND(Analysis!$U46&gt;0,Analysis!R46&gt;0), IF(Analysis!$U46&lt;Analysis!R46,"YES","NO"), "")</f>
        <v/>
      </c>
      <c r="E43" t="str">
        <f>IF(AND(Analysis!$U46&gt;0,Analysis!S46&gt;0), IF(Analysis!$U46&lt;Analysis!S46,"YES","NO"), "")</f>
        <v/>
      </c>
      <c r="F43" t="str">
        <f>IF(AND(Analysis!$U46&gt;0,Analysis!T46&gt;0), IF(Analysis!$U46&lt;Analysis!T46,"YES","NO"), "")</f>
        <v/>
      </c>
      <c r="G43" t="str">
        <f>IF(AND(Analysis!$U46&gt;0,Analysis!U46&gt;0), IF(Analysis!$U46&lt;Analysis!U46,"YES","NO"), "")</f>
        <v/>
      </c>
      <c r="H43" t="str">
        <f>IF(AND(Analysis!$U46&gt;0,Analysis!V46&gt;0), IF(Analysis!$U46&lt;Analysis!V46,"YES","NO"), "")</f>
        <v/>
      </c>
      <c r="I43" t="str">
        <f>IF(AND(Analysis!$U46&gt;0,Analysis!W46&gt;0), IF(Analysis!$U46&lt;Analysis!W46,"YES","NO"), "")</f>
        <v/>
      </c>
      <c r="J43" t="str">
        <f>IF(AND(Analysis!$U46&gt;0,Analysis!X46&gt;0), IF(Analysis!$U46&lt;Analysis!X46,"YES","NO"), "")</f>
        <v/>
      </c>
      <c r="K43" t="str">
        <f>IF(AND(Analysis!$U46&gt;0,Analysis!Y46&gt;0), IF(Analysis!$U46&lt;Analysis!Y46,"YES","NO"), "")</f>
        <v/>
      </c>
      <c r="L43" t="str">
        <f>IF(AND(Analysis!$U46&gt;0,Analysis!Z46&gt;0), IF(Analysis!$U46&lt;Analysis!Z46,"YES","NO"), "")</f>
        <v/>
      </c>
      <c r="M43" t="str">
        <f>IF(AND(Analysis!$U46&gt;0,Analysis!AA46&gt;0), IF(Analysis!$U46&lt;Analysis!AA46,"YES","NO"), "")</f>
        <v/>
      </c>
      <c r="N43" t="str">
        <f>IF(AND(Analysis!$U46&gt;0,Analysis!AB46&gt;0), IF(Analysis!$U46&lt;Analysis!AB46,"YES","NO"), "")</f>
        <v/>
      </c>
      <c r="O43" t="str">
        <f>IF(AND(Analysis!$U46&gt;0,Analysis!AC46&gt;0), IF(Analysis!$U46&lt;Analysis!AC46,"YES","NO"), "")</f>
        <v/>
      </c>
      <c r="P43" t="str">
        <f>IF(AND(Analysis!$U46&gt;0,Analysis!AD46&gt;0), IF(Analysis!$U46&lt;Analysis!AD46,"YES","NO"), "")</f>
        <v/>
      </c>
      <c r="Q43" t="str">
        <f>IF(AND(Analysis!$U46&gt;0,Analysis!AE46&gt;0), IF(Analysis!$U46&lt;Analysis!AE46,"YES","NO"), "")</f>
        <v/>
      </c>
      <c r="R43" t="str">
        <f>IF(AND(Analysis!$U46&gt;0,Analysis!AF46&gt;0), IF(Analysis!$U46&lt;Analysis!AF46,"YES","NO"), "")</f>
        <v/>
      </c>
      <c r="S43" t="str">
        <f>IF(AND(Analysis!$U46&gt;0,Analysis!AG46&gt;0), IF(Analysis!$U46&lt;Analysis!AG46,"YES","NO"), "")</f>
        <v/>
      </c>
      <c r="T43" t="str">
        <f>IF(AND(Analysis!$U46&gt;0,Analysis!AH46&gt;0), IF(Analysis!$U46&lt;Analysis!AH46,"YES","NO"), "")</f>
        <v/>
      </c>
    </row>
    <row r="44" spans="2:20" x14ac:dyDescent="0.3">
      <c r="B44" t="str">
        <f>IF(AND(Analysis!$U47&gt;0,Analysis!P47&gt;0), IF(Analysis!$U47&lt;Analysis!P47,"YES","NO"), "")</f>
        <v/>
      </c>
      <c r="C44" t="str">
        <f>IF(AND(Analysis!$U47&gt;0,Analysis!Q47&gt;0), IF(Analysis!$U47&lt;Analysis!Q47,"YES","NO"), "")</f>
        <v/>
      </c>
      <c r="D44" t="str">
        <f>IF(AND(Analysis!$U47&gt;0,Analysis!R47&gt;0), IF(Analysis!$U47&lt;Analysis!R47,"YES","NO"), "")</f>
        <v/>
      </c>
      <c r="E44" t="str">
        <f>IF(AND(Analysis!$U47&gt;0,Analysis!S47&gt;0), IF(Analysis!$U47&lt;Analysis!S47,"YES","NO"), "")</f>
        <v/>
      </c>
      <c r="F44" t="str">
        <f>IF(AND(Analysis!$U47&gt;0,Analysis!T47&gt;0), IF(Analysis!$U47&lt;Analysis!T47,"YES","NO"), "")</f>
        <v/>
      </c>
      <c r="G44" t="str">
        <f>IF(AND(Analysis!$U47&gt;0,Analysis!U47&gt;0), IF(Analysis!$U47&lt;Analysis!U47,"YES","NO"), "")</f>
        <v/>
      </c>
      <c r="H44" t="str">
        <f>IF(AND(Analysis!$U47&gt;0,Analysis!V47&gt;0), IF(Analysis!$U47&lt;Analysis!V47,"YES","NO"), "")</f>
        <v/>
      </c>
      <c r="I44" t="str">
        <f>IF(AND(Analysis!$U47&gt;0,Analysis!W47&gt;0), IF(Analysis!$U47&lt;Analysis!W47,"YES","NO"), "")</f>
        <v/>
      </c>
      <c r="J44" t="str">
        <f>IF(AND(Analysis!$U47&gt;0,Analysis!X47&gt;0), IF(Analysis!$U47&lt;Analysis!X47,"YES","NO"), "")</f>
        <v/>
      </c>
      <c r="K44" t="str">
        <f>IF(AND(Analysis!$U47&gt;0,Analysis!Y47&gt;0), IF(Analysis!$U47&lt;Analysis!Y47,"YES","NO"), "")</f>
        <v/>
      </c>
      <c r="L44" t="str">
        <f>IF(AND(Analysis!$U47&gt;0,Analysis!Z47&gt;0), IF(Analysis!$U47&lt;Analysis!Z47,"YES","NO"), "")</f>
        <v/>
      </c>
      <c r="M44" t="str">
        <f>IF(AND(Analysis!$U47&gt;0,Analysis!AA47&gt;0), IF(Analysis!$U47&lt;Analysis!AA47,"YES","NO"), "")</f>
        <v/>
      </c>
      <c r="N44" t="str">
        <f>IF(AND(Analysis!$U47&gt;0,Analysis!AB47&gt;0), IF(Analysis!$U47&lt;Analysis!AB47,"YES","NO"), "")</f>
        <v/>
      </c>
      <c r="O44" t="str">
        <f>IF(AND(Analysis!$U47&gt;0,Analysis!AC47&gt;0), IF(Analysis!$U47&lt;Analysis!AC47,"YES","NO"), "")</f>
        <v/>
      </c>
      <c r="P44" t="str">
        <f>IF(AND(Analysis!$U47&gt;0,Analysis!AD47&gt;0), IF(Analysis!$U47&lt;Analysis!AD47,"YES","NO"), "")</f>
        <v/>
      </c>
      <c r="Q44" t="str">
        <f>IF(AND(Analysis!$U47&gt;0,Analysis!AE47&gt;0), IF(Analysis!$U47&lt;Analysis!AE47,"YES","NO"), "")</f>
        <v/>
      </c>
      <c r="R44" t="str">
        <f>IF(AND(Analysis!$U47&gt;0,Analysis!AF47&gt;0), IF(Analysis!$U47&lt;Analysis!AF47,"YES","NO"), "")</f>
        <v/>
      </c>
      <c r="S44" t="str">
        <f>IF(AND(Analysis!$U47&gt;0,Analysis!AG47&gt;0), IF(Analysis!$U47&lt;Analysis!AG47,"YES","NO"), "")</f>
        <v/>
      </c>
      <c r="T44" t="str">
        <f>IF(AND(Analysis!$U47&gt;0,Analysis!AH47&gt;0), IF(Analysis!$U47&lt;Analysis!AH47,"YES","NO"), "")</f>
        <v/>
      </c>
    </row>
    <row r="45" spans="2:20" x14ac:dyDescent="0.3">
      <c r="B45" t="str">
        <f>IF(AND(Analysis!$U48&gt;0,Analysis!P48&gt;0), IF(Analysis!$U48&lt;Analysis!P48,"YES","NO"), "")</f>
        <v/>
      </c>
      <c r="C45" t="str">
        <f>IF(AND(Analysis!$U48&gt;0,Analysis!Q48&gt;0), IF(Analysis!$U48&lt;Analysis!Q48,"YES","NO"), "")</f>
        <v/>
      </c>
      <c r="D45" t="str">
        <f>IF(AND(Analysis!$U48&gt;0,Analysis!R48&gt;0), IF(Analysis!$U48&lt;Analysis!R48,"YES","NO"), "")</f>
        <v/>
      </c>
      <c r="E45" t="str">
        <f>IF(AND(Analysis!$U48&gt;0,Analysis!S48&gt;0), IF(Analysis!$U48&lt;Analysis!S48,"YES","NO"), "")</f>
        <v/>
      </c>
      <c r="F45" t="str">
        <f>IF(AND(Analysis!$U48&gt;0,Analysis!T48&gt;0), IF(Analysis!$U48&lt;Analysis!T48,"YES","NO"), "")</f>
        <v/>
      </c>
      <c r="G45" t="str">
        <f>IF(AND(Analysis!$U48&gt;0,Analysis!U48&gt;0), IF(Analysis!$U48&lt;Analysis!U48,"YES","NO"), "")</f>
        <v/>
      </c>
      <c r="H45" t="str">
        <f>IF(AND(Analysis!$U48&gt;0,Analysis!V48&gt;0), IF(Analysis!$U48&lt;Analysis!V48,"YES","NO"), "")</f>
        <v/>
      </c>
      <c r="I45" t="str">
        <f>IF(AND(Analysis!$U48&gt;0,Analysis!W48&gt;0), IF(Analysis!$U48&lt;Analysis!W48,"YES","NO"), "")</f>
        <v/>
      </c>
      <c r="J45" t="str">
        <f>IF(AND(Analysis!$U48&gt;0,Analysis!X48&gt;0), IF(Analysis!$U48&lt;Analysis!X48,"YES","NO"), "")</f>
        <v/>
      </c>
      <c r="K45" t="str">
        <f>IF(AND(Analysis!$U48&gt;0,Analysis!Y48&gt;0), IF(Analysis!$U48&lt;Analysis!Y48,"YES","NO"), "")</f>
        <v/>
      </c>
      <c r="L45" t="str">
        <f>IF(AND(Analysis!$U48&gt;0,Analysis!Z48&gt;0), IF(Analysis!$U48&lt;Analysis!Z48,"YES","NO"), "")</f>
        <v/>
      </c>
      <c r="M45" t="str">
        <f>IF(AND(Analysis!$U48&gt;0,Analysis!AA48&gt;0), IF(Analysis!$U48&lt;Analysis!AA48,"YES","NO"), "")</f>
        <v/>
      </c>
      <c r="N45" t="str">
        <f>IF(AND(Analysis!$U48&gt;0,Analysis!AB48&gt;0), IF(Analysis!$U48&lt;Analysis!AB48,"YES","NO"), "")</f>
        <v/>
      </c>
      <c r="O45" t="str">
        <f>IF(AND(Analysis!$U48&gt;0,Analysis!AC48&gt;0), IF(Analysis!$U48&lt;Analysis!AC48,"YES","NO"), "")</f>
        <v/>
      </c>
      <c r="P45" t="str">
        <f>IF(AND(Analysis!$U48&gt;0,Analysis!AD48&gt;0), IF(Analysis!$U48&lt;Analysis!AD48,"YES","NO"), "")</f>
        <v/>
      </c>
      <c r="Q45" t="str">
        <f>IF(AND(Analysis!$U48&gt;0,Analysis!AE48&gt;0), IF(Analysis!$U48&lt;Analysis!AE48,"YES","NO"), "")</f>
        <v/>
      </c>
      <c r="R45" t="str">
        <f>IF(AND(Analysis!$U48&gt;0,Analysis!AF48&gt;0), IF(Analysis!$U48&lt;Analysis!AF48,"YES","NO"), "")</f>
        <v/>
      </c>
      <c r="S45" t="str">
        <f>IF(AND(Analysis!$U48&gt;0,Analysis!AG48&gt;0), IF(Analysis!$U48&lt;Analysis!AG48,"YES","NO"), "")</f>
        <v/>
      </c>
      <c r="T45" t="str">
        <f>IF(AND(Analysis!$U48&gt;0,Analysis!AH48&gt;0), IF(Analysis!$U48&lt;Analysis!AH48,"YES","NO"), "")</f>
        <v/>
      </c>
    </row>
    <row r="46" spans="2:20" x14ac:dyDescent="0.3">
      <c r="B46" t="str">
        <f>IF(AND(Analysis!$U49&gt;0,Analysis!P49&gt;0), IF(Analysis!$U49&lt;Analysis!P49,"YES","NO"), "")</f>
        <v/>
      </c>
      <c r="C46" t="str">
        <f>IF(AND(Analysis!$U49&gt;0,Analysis!Q49&gt;0), IF(Analysis!$U49&lt;Analysis!Q49,"YES","NO"), "")</f>
        <v/>
      </c>
      <c r="D46" t="str">
        <f>IF(AND(Analysis!$U49&gt;0,Analysis!R49&gt;0), IF(Analysis!$U49&lt;Analysis!R49,"YES","NO"), "")</f>
        <v/>
      </c>
      <c r="E46" t="str">
        <f>IF(AND(Analysis!$U49&gt;0,Analysis!S49&gt;0), IF(Analysis!$U49&lt;Analysis!S49,"YES","NO"), "")</f>
        <v/>
      </c>
      <c r="F46" t="str">
        <f>IF(AND(Analysis!$U49&gt;0,Analysis!T49&gt;0), IF(Analysis!$U49&lt;Analysis!T49,"YES","NO"), "")</f>
        <v/>
      </c>
      <c r="G46" t="str">
        <f>IF(AND(Analysis!$U49&gt;0,Analysis!U49&gt;0), IF(Analysis!$U49&lt;Analysis!U49,"YES","NO"), "")</f>
        <v/>
      </c>
      <c r="H46" t="str">
        <f>IF(AND(Analysis!$U49&gt;0,Analysis!V49&gt;0), IF(Analysis!$U49&lt;Analysis!V49,"YES","NO"), "")</f>
        <v/>
      </c>
      <c r="I46" t="str">
        <f>IF(AND(Analysis!$U49&gt;0,Analysis!W49&gt;0), IF(Analysis!$U49&lt;Analysis!W49,"YES","NO"), "")</f>
        <v/>
      </c>
      <c r="J46" t="str">
        <f>IF(AND(Analysis!$U49&gt;0,Analysis!X49&gt;0), IF(Analysis!$U49&lt;Analysis!X49,"YES","NO"), "")</f>
        <v/>
      </c>
      <c r="K46" t="str">
        <f>IF(AND(Analysis!$U49&gt;0,Analysis!Y49&gt;0), IF(Analysis!$U49&lt;Analysis!Y49,"YES","NO"), "")</f>
        <v/>
      </c>
      <c r="L46" t="str">
        <f>IF(AND(Analysis!$U49&gt;0,Analysis!Z49&gt;0), IF(Analysis!$U49&lt;Analysis!Z49,"YES","NO"), "")</f>
        <v/>
      </c>
      <c r="M46" t="str">
        <f>IF(AND(Analysis!$U49&gt;0,Analysis!AA49&gt;0), IF(Analysis!$U49&lt;Analysis!AA49,"YES","NO"), "")</f>
        <v/>
      </c>
      <c r="N46" t="str">
        <f>IF(AND(Analysis!$U49&gt;0,Analysis!AB49&gt;0), IF(Analysis!$U49&lt;Analysis!AB49,"YES","NO"), "")</f>
        <v/>
      </c>
      <c r="O46" t="str">
        <f>IF(AND(Analysis!$U49&gt;0,Analysis!AC49&gt;0), IF(Analysis!$U49&lt;Analysis!AC49,"YES","NO"), "")</f>
        <v/>
      </c>
      <c r="P46" t="str">
        <f>IF(AND(Analysis!$U49&gt;0,Analysis!AD49&gt;0), IF(Analysis!$U49&lt;Analysis!AD49,"YES","NO"), "")</f>
        <v/>
      </c>
      <c r="Q46" t="str">
        <f>IF(AND(Analysis!$U49&gt;0,Analysis!AE49&gt;0), IF(Analysis!$U49&lt;Analysis!AE49,"YES","NO"), "")</f>
        <v/>
      </c>
      <c r="R46" t="str">
        <f>IF(AND(Analysis!$U49&gt;0,Analysis!AF49&gt;0), IF(Analysis!$U49&lt;Analysis!AF49,"YES","NO"), "")</f>
        <v/>
      </c>
      <c r="S46" t="str">
        <f>IF(AND(Analysis!$U49&gt;0,Analysis!AG49&gt;0), IF(Analysis!$U49&lt;Analysis!AG49,"YES","NO"), "")</f>
        <v/>
      </c>
      <c r="T46" t="str">
        <f>IF(AND(Analysis!$U49&gt;0,Analysis!AH49&gt;0), IF(Analysis!$U49&lt;Analysis!AH49,"YES","NO"), "")</f>
        <v/>
      </c>
    </row>
    <row r="47" spans="2:20" x14ac:dyDescent="0.3">
      <c r="B47" t="str">
        <f>IF(AND(Analysis!$U50&gt;0,Analysis!P50&gt;0), IF(Analysis!$U50&lt;Analysis!P50,"YES","NO"), "")</f>
        <v/>
      </c>
      <c r="C47" t="str">
        <f>IF(AND(Analysis!$U50&gt;0,Analysis!Q50&gt;0), IF(Analysis!$U50&lt;Analysis!Q50,"YES","NO"), "")</f>
        <v/>
      </c>
      <c r="D47" t="str">
        <f>IF(AND(Analysis!$U50&gt;0,Analysis!R50&gt;0), IF(Analysis!$U50&lt;Analysis!R50,"YES","NO"), "")</f>
        <v/>
      </c>
      <c r="E47" t="str">
        <f>IF(AND(Analysis!$U50&gt;0,Analysis!S50&gt;0), IF(Analysis!$U50&lt;Analysis!S50,"YES","NO"), "")</f>
        <v/>
      </c>
      <c r="F47" t="str">
        <f>IF(AND(Analysis!$U50&gt;0,Analysis!T50&gt;0), IF(Analysis!$U50&lt;Analysis!T50,"YES","NO"), "")</f>
        <v/>
      </c>
      <c r="G47" t="str">
        <f>IF(AND(Analysis!$U50&gt;0,Analysis!U50&gt;0), IF(Analysis!$U50&lt;Analysis!U50,"YES","NO"), "")</f>
        <v/>
      </c>
      <c r="H47" t="str">
        <f>IF(AND(Analysis!$U50&gt;0,Analysis!V50&gt;0), IF(Analysis!$U50&lt;Analysis!V50,"YES","NO"), "")</f>
        <v/>
      </c>
      <c r="I47" t="str">
        <f>IF(AND(Analysis!$U50&gt;0,Analysis!W50&gt;0), IF(Analysis!$U50&lt;Analysis!W50,"YES","NO"), "")</f>
        <v/>
      </c>
      <c r="J47" t="str">
        <f>IF(AND(Analysis!$U50&gt;0,Analysis!X50&gt;0), IF(Analysis!$U50&lt;Analysis!X50,"YES","NO"), "")</f>
        <v/>
      </c>
      <c r="K47" t="str">
        <f>IF(AND(Analysis!$U50&gt;0,Analysis!Y50&gt;0), IF(Analysis!$U50&lt;Analysis!Y50,"YES","NO"), "")</f>
        <v/>
      </c>
      <c r="L47" t="str">
        <f>IF(AND(Analysis!$U50&gt;0,Analysis!Z50&gt;0), IF(Analysis!$U50&lt;Analysis!Z50,"YES","NO"), "")</f>
        <v/>
      </c>
      <c r="M47" t="str">
        <f>IF(AND(Analysis!$U50&gt;0,Analysis!AA50&gt;0), IF(Analysis!$U50&lt;Analysis!AA50,"YES","NO"), "")</f>
        <v/>
      </c>
      <c r="N47" t="str">
        <f>IF(AND(Analysis!$U50&gt;0,Analysis!AB50&gt;0), IF(Analysis!$U50&lt;Analysis!AB50,"YES","NO"), "")</f>
        <v/>
      </c>
      <c r="O47" t="str">
        <f>IF(AND(Analysis!$U50&gt;0,Analysis!AC50&gt;0), IF(Analysis!$U50&lt;Analysis!AC50,"YES","NO"), "")</f>
        <v/>
      </c>
      <c r="P47" t="str">
        <f>IF(AND(Analysis!$U50&gt;0,Analysis!AD50&gt;0), IF(Analysis!$U50&lt;Analysis!AD50,"YES","NO"), "")</f>
        <v/>
      </c>
      <c r="Q47" t="str">
        <f>IF(AND(Analysis!$U50&gt;0,Analysis!AE50&gt;0), IF(Analysis!$U50&lt;Analysis!AE50,"YES","NO"), "")</f>
        <v/>
      </c>
      <c r="R47" t="str">
        <f>IF(AND(Analysis!$U50&gt;0,Analysis!AF50&gt;0), IF(Analysis!$U50&lt;Analysis!AF50,"YES","NO"), "")</f>
        <v/>
      </c>
      <c r="S47" t="str">
        <f>IF(AND(Analysis!$U50&gt;0,Analysis!AG50&gt;0), IF(Analysis!$U50&lt;Analysis!AG50,"YES","NO"), "")</f>
        <v/>
      </c>
      <c r="T47" t="str">
        <f>IF(AND(Analysis!$U50&gt;0,Analysis!AH50&gt;0), IF(Analysis!$U50&lt;Analysis!AH50,"YES","NO"), "")</f>
        <v/>
      </c>
    </row>
    <row r="48" spans="2:20" x14ac:dyDescent="0.3">
      <c r="B48" t="str">
        <f>IF(AND(Analysis!$U51&gt;0,Analysis!P51&gt;0), IF(Analysis!$U51&lt;Analysis!P51,"YES","NO"), "")</f>
        <v/>
      </c>
      <c r="C48" t="str">
        <f>IF(AND(Analysis!$U51&gt;0,Analysis!Q51&gt;0), IF(Analysis!$U51&lt;Analysis!Q51,"YES","NO"), "")</f>
        <v/>
      </c>
      <c r="D48" t="str">
        <f>IF(AND(Analysis!$U51&gt;0,Analysis!R51&gt;0), IF(Analysis!$U51&lt;Analysis!R51,"YES","NO"), "")</f>
        <v/>
      </c>
      <c r="E48" t="str">
        <f>IF(AND(Analysis!$U51&gt;0,Analysis!S51&gt;0), IF(Analysis!$U51&lt;Analysis!S51,"YES","NO"), "")</f>
        <v/>
      </c>
      <c r="F48" t="str">
        <f>IF(AND(Analysis!$U51&gt;0,Analysis!T51&gt;0), IF(Analysis!$U51&lt;Analysis!T51,"YES","NO"), "")</f>
        <v/>
      </c>
      <c r="G48" t="str">
        <f>IF(AND(Analysis!$U51&gt;0,Analysis!U51&gt;0), IF(Analysis!$U51&lt;Analysis!U51,"YES","NO"), "")</f>
        <v/>
      </c>
      <c r="H48" t="str">
        <f>IF(AND(Analysis!$U51&gt;0,Analysis!V51&gt;0), IF(Analysis!$U51&lt;Analysis!V51,"YES","NO"), "")</f>
        <v/>
      </c>
      <c r="I48" t="str">
        <f>IF(AND(Analysis!$U51&gt;0,Analysis!W51&gt;0), IF(Analysis!$U51&lt;Analysis!W51,"YES","NO"), "")</f>
        <v/>
      </c>
      <c r="J48" t="str">
        <f>IF(AND(Analysis!$U51&gt;0,Analysis!X51&gt;0), IF(Analysis!$U51&lt;Analysis!X51,"YES","NO"), "")</f>
        <v/>
      </c>
      <c r="K48" t="str">
        <f>IF(AND(Analysis!$U51&gt;0,Analysis!Y51&gt;0), IF(Analysis!$U51&lt;Analysis!Y51,"YES","NO"), "")</f>
        <v/>
      </c>
      <c r="L48" t="str">
        <f>IF(AND(Analysis!$U51&gt;0,Analysis!Z51&gt;0), IF(Analysis!$U51&lt;Analysis!Z51,"YES","NO"), "")</f>
        <v/>
      </c>
      <c r="M48" t="str">
        <f>IF(AND(Analysis!$U51&gt;0,Analysis!AA51&gt;0), IF(Analysis!$U51&lt;Analysis!AA51,"YES","NO"), "")</f>
        <v/>
      </c>
      <c r="N48" t="str">
        <f>IF(AND(Analysis!$U51&gt;0,Analysis!AB51&gt;0), IF(Analysis!$U51&lt;Analysis!AB51,"YES","NO"), "")</f>
        <v/>
      </c>
      <c r="O48" t="str">
        <f>IF(AND(Analysis!$U51&gt;0,Analysis!AC51&gt;0), IF(Analysis!$U51&lt;Analysis!AC51,"YES","NO"), "")</f>
        <v/>
      </c>
      <c r="P48" t="str">
        <f>IF(AND(Analysis!$U51&gt;0,Analysis!AD51&gt;0), IF(Analysis!$U51&lt;Analysis!AD51,"YES","NO"), "")</f>
        <v/>
      </c>
      <c r="Q48" t="str">
        <f>IF(AND(Analysis!$U51&gt;0,Analysis!AE51&gt;0), IF(Analysis!$U51&lt;Analysis!AE51,"YES","NO"), "")</f>
        <v/>
      </c>
      <c r="R48" t="str">
        <f>IF(AND(Analysis!$U51&gt;0,Analysis!AF51&gt;0), IF(Analysis!$U51&lt;Analysis!AF51,"YES","NO"), "")</f>
        <v/>
      </c>
      <c r="S48" t="str">
        <f>IF(AND(Analysis!$U51&gt;0,Analysis!AG51&gt;0), IF(Analysis!$U51&lt;Analysis!AG51,"YES","NO"), "")</f>
        <v/>
      </c>
      <c r="T48" t="str">
        <f>IF(AND(Analysis!$U51&gt;0,Analysis!AH51&gt;0), IF(Analysis!$U51&lt;Analysis!AH51,"YES","NO"), "")</f>
        <v/>
      </c>
    </row>
    <row r="49" spans="2:20" x14ac:dyDescent="0.3">
      <c r="B49" t="str">
        <f>IF(AND(Analysis!$U52&gt;0,Analysis!P52&gt;0), IF(Analysis!$U52&lt;Analysis!P52,"YES","NO"), "")</f>
        <v/>
      </c>
      <c r="C49" t="str">
        <f>IF(AND(Analysis!$U52&gt;0,Analysis!Q52&gt;0), IF(Analysis!$U52&lt;Analysis!Q52,"YES","NO"), "")</f>
        <v/>
      </c>
      <c r="D49" t="str">
        <f>IF(AND(Analysis!$U52&gt;0,Analysis!R52&gt;0), IF(Analysis!$U52&lt;Analysis!R52,"YES","NO"), "")</f>
        <v/>
      </c>
      <c r="E49" t="str">
        <f>IF(AND(Analysis!$U52&gt;0,Analysis!S52&gt;0), IF(Analysis!$U52&lt;Analysis!S52,"YES","NO"), "")</f>
        <v/>
      </c>
      <c r="F49" t="str">
        <f>IF(AND(Analysis!$U52&gt;0,Analysis!T52&gt;0), IF(Analysis!$U52&lt;Analysis!T52,"YES","NO"), "")</f>
        <v/>
      </c>
      <c r="G49" t="str">
        <f>IF(AND(Analysis!$U52&gt;0,Analysis!U52&gt;0), IF(Analysis!$U52&lt;Analysis!U52,"YES","NO"), "")</f>
        <v/>
      </c>
      <c r="H49" t="str">
        <f>IF(AND(Analysis!$U52&gt;0,Analysis!V52&gt;0), IF(Analysis!$U52&lt;Analysis!V52,"YES","NO"), "")</f>
        <v/>
      </c>
      <c r="I49" t="str">
        <f>IF(AND(Analysis!$U52&gt;0,Analysis!W52&gt;0), IF(Analysis!$U52&lt;Analysis!W52,"YES","NO"), "")</f>
        <v/>
      </c>
      <c r="J49" t="str">
        <f>IF(AND(Analysis!$U52&gt;0,Analysis!X52&gt;0), IF(Analysis!$U52&lt;Analysis!X52,"YES","NO"), "")</f>
        <v/>
      </c>
      <c r="K49" t="str">
        <f>IF(AND(Analysis!$U52&gt;0,Analysis!Y52&gt;0), IF(Analysis!$U52&lt;Analysis!Y52,"YES","NO"), "")</f>
        <v/>
      </c>
      <c r="L49" t="str">
        <f>IF(AND(Analysis!$U52&gt;0,Analysis!Z52&gt;0), IF(Analysis!$U52&lt;Analysis!Z52,"YES","NO"), "")</f>
        <v/>
      </c>
      <c r="M49" t="str">
        <f>IF(AND(Analysis!$U52&gt;0,Analysis!AA52&gt;0), IF(Analysis!$U52&lt;Analysis!AA52,"YES","NO"), "")</f>
        <v/>
      </c>
      <c r="N49" t="str">
        <f>IF(AND(Analysis!$U52&gt;0,Analysis!AB52&gt;0), IF(Analysis!$U52&lt;Analysis!AB52,"YES","NO"), "")</f>
        <v/>
      </c>
      <c r="O49" t="str">
        <f>IF(AND(Analysis!$U52&gt;0,Analysis!AC52&gt;0), IF(Analysis!$U52&lt;Analysis!AC52,"YES","NO"), "")</f>
        <v/>
      </c>
      <c r="P49" t="str">
        <f>IF(AND(Analysis!$U52&gt;0,Analysis!AD52&gt;0), IF(Analysis!$U52&lt;Analysis!AD52,"YES","NO"), "")</f>
        <v/>
      </c>
      <c r="Q49" t="str">
        <f>IF(AND(Analysis!$U52&gt;0,Analysis!AE52&gt;0), IF(Analysis!$U52&lt;Analysis!AE52,"YES","NO"), "")</f>
        <v/>
      </c>
      <c r="R49" t="str">
        <f>IF(AND(Analysis!$U52&gt;0,Analysis!AF52&gt;0), IF(Analysis!$U52&lt;Analysis!AF52,"YES","NO"), "")</f>
        <v/>
      </c>
      <c r="S49" t="str">
        <f>IF(AND(Analysis!$U52&gt;0,Analysis!AG52&gt;0), IF(Analysis!$U52&lt;Analysis!AG52,"YES","NO"), "")</f>
        <v/>
      </c>
      <c r="T49" t="str">
        <f>IF(AND(Analysis!$U52&gt;0,Analysis!AH52&gt;0), IF(Analysis!$U52&lt;Analysis!AH52,"YES","NO"), "")</f>
        <v/>
      </c>
    </row>
    <row r="50" spans="2:20" x14ac:dyDescent="0.3">
      <c r="B50" t="str">
        <f>IF(AND(Analysis!$U53&gt;0,Analysis!P53&gt;0), IF(Analysis!$U53&lt;Analysis!P53,"YES","NO"), "")</f>
        <v/>
      </c>
      <c r="C50" t="str">
        <f>IF(AND(Analysis!$U53&gt;0,Analysis!Q53&gt;0), IF(Analysis!$U53&lt;Analysis!Q53,"YES","NO"), "")</f>
        <v/>
      </c>
      <c r="D50" t="str">
        <f>IF(AND(Analysis!$U53&gt;0,Analysis!R53&gt;0), IF(Analysis!$U53&lt;Analysis!R53,"YES","NO"), "")</f>
        <v/>
      </c>
      <c r="E50" t="str">
        <f>IF(AND(Analysis!$U53&gt;0,Analysis!S53&gt;0), IF(Analysis!$U53&lt;Analysis!S53,"YES","NO"), "")</f>
        <v/>
      </c>
      <c r="F50" t="str">
        <f>IF(AND(Analysis!$U53&gt;0,Analysis!T53&gt;0), IF(Analysis!$U53&lt;Analysis!T53,"YES","NO"), "")</f>
        <v/>
      </c>
      <c r="G50" t="str">
        <f>IF(AND(Analysis!$U53&gt;0,Analysis!U53&gt;0), IF(Analysis!$U53&lt;Analysis!U53,"YES","NO"), "")</f>
        <v/>
      </c>
      <c r="H50" t="str">
        <f>IF(AND(Analysis!$U53&gt;0,Analysis!V53&gt;0), IF(Analysis!$U53&lt;Analysis!V53,"YES","NO"), "")</f>
        <v/>
      </c>
      <c r="I50" t="str">
        <f>IF(AND(Analysis!$U53&gt;0,Analysis!W53&gt;0), IF(Analysis!$U53&lt;Analysis!W53,"YES","NO"), "")</f>
        <v/>
      </c>
      <c r="J50" t="str">
        <f>IF(AND(Analysis!$U53&gt;0,Analysis!X53&gt;0), IF(Analysis!$U53&lt;Analysis!X53,"YES","NO"), "")</f>
        <v/>
      </c>
      <c r="K50" t="str">
        <f>IF(AND(Analysis!$U53&gt;0,Analysis!Y53&gt;0), IF(Analysis!$U53&lt;Analysis!Y53,"YES","NO"), "")</f>
        <v/>
      </c>
      <c r="L50" t="str">
        <f>IF(AND(Analysis!$U53&gt;0,Analysis!Z53&gt;0), IF(Analysis!$U53&lt;Analysis!Z53,"YES","NO"), "")</f>
        <v/>
      </c>
      <c r="M50" t="str">
        <f>IF(AND(Analysis!$U53&gt;0,Analysis!AA53&gt;0), IF(Analysis!$U53&lt;Analysis!AA53,"YES","NO"), "")</f>
        <v/>
      </c>
      <c r="N50" t="str">
        <f>IF(AND(Analysis!$U53&gt;0,Analysis!AB53&gt;0), IF(Analysis!$U53&lt;Analysis!AB53,"YES","NO"), "")</f>
        <v/>
      </c>
      <c r="O50" t="str">
        <f>IF(AND(Analysis!$U53&gt;0,Analysis!AC53&gt;0), IF(Analysis!$U53&lt;Analysis!AC53,"YES","NO"), "")</f>
        <v/>
      </c>
      <c r="P50" t="str">
        <f>IF(AND(Analysis!$U53&gt;0,Analysis!AD53&gt;0), IF(Analysis!$U53&lt;Analysis!AD53,"YES","NO"), "")</f>
        <v/>
      </c>
      <c r="Q50" t="str">
        <f>IF(AND(Analysis!$U53&gt;0,Analysis!AE53&gt;0), IF(Analysis!$U53&lt;Analysis!AE53,"YES","NO"), "")</f>
        <v/>
      </c>
      <c r="R50" t="str">
        <f>IF(AND(Analysis!$U53&gt;0,Analysis!AF53&gt;0), IF(Analysis!$U53&lt;Analysis!AF53,"YES","NO"), "")</f>
        <v/>
      </c>
      <c r="S50" t="str">
        <f>IF(AND(Analysis!$U53&gt;0,Analysis!AG53&gt;0), IF(Analysis!$U53&lt;Analysis!AG53,"YES","NO"), "")</f>
        <v/>
      </c>
      <c r="T50" t="str">
        <f>IF(AND(Analysis!$U53&gt;0,Analysis!AH53&gt;0), IF(Analysis!$U53&lt;Analysis!AH53,"YES","NO"), "")</f>
        <v/>
      </c>
    </row>
    <row r="51" spans="2:20" x14ac:dyDescent="0.3">
      <c r="B51" t="str">
        <f>IF(AND(Analysis!$U54&gt;0,Analysis!P54&gt;0), IF(Analysis!$U54&lt;Analysis!P54,"YES","NO"), "")</f>
        <v/>
      </c>
      <c r="C51" t="str">
        <f>IF(AND(Analysis!$U54&gt;0,Analysis!Q54&gt;0), IF(Analysis!$U54&lt;Analysis!Q54,"YES","NO"), "")</f>
        <v/>
      </c>
      <c r="D51" t="str">
        <f>IF(AND(Analysis!$U54&gt;0,Analysis!R54&gt;0), IF(Analysis!$U54&lt;Analysis!R54,"YES","NO"), "")</f>
        <v/>
      </c>
      <c r="E51" t="str">
        <f>IF(AND(Analysis!$U54&gt;0,Analysis!S54&gt;0), IF(Analysis!$U54&lt;Analysis!S54,"YES","NO"), "")</f>
        <v/>
      </c>
      <c r="F51" t="str">
        <f>IF(AND(Analysis!$U54&gt;0,Analysis!T54&gt;0), IF(Analysis!$U54&lt;Analysis!T54,"YES","NO"), "")</f>
        <v/>
      </c>
      <c r="G51" t="str">
        <f>IF(AND(Analysis!$U54&gt;0,Analysis!U54&gt;0), IF(Analysis!$U54&lt;Analysis!U54,"YES","NO"), "")</f>
        <v/>
      </c>
      <c r="H51" t="str">
        <f>IF(AND(Analysis!$U54&gt;0,Analysis!V54&gt;0), IF(Analysis!$U54&lt;Analysis!V54,"YES","NO"), "")</f>
        <v/>
      </c>
      <c r="I51" t="str">
        <f>IF(AND(Analysis!$U54&gt;0,Analysis!W54&gt;0), IF(Analysis!$U54&lt;Analysis!W54,"YES","NO"), "")</f>
        <v/>
      </c>
      <c r="J51" t="str">
        <f>IF(AND(Analysis!$U54&gt;0,Analysis!X54&gt;0), IF(Analysis!$U54&lt;Analysis!X54,"YES","NO"), "")</f>
        <v/>
      </c>
      <c r="K51" t="str">
        <f>IF(AND(Analysis!$U54&gt;0,Analysis!Y54&gt;0), IF(Analysis!$U54&lt;Analysis!Y54,"YES","NO"), "")</f>
        <v/>
      </c>
      <c r="L51" t="str">
        <f>IF(AND(Analysis!$U54&gt;0,Analysis!Z54&gt;0), IF(Analysis!$U54&lt;Analysis!Z54,"YES","NO"), "")</f>
        <v/>
      </c>
      <c r="M51" t="str">
        <f>IF(AND(Analysis!$U54&gt;0,Analysis!AA54&gt;0), IF(Analysis!$U54&lt;Analysis!AA54,"YES","NO"), "")</f>
        <v/>
      </c>
      <c r="N51" t="str">
        <f>IF(AND(Analysis!$U54&gt;0,Analysis!AB54&gt;0), IF(Analysis!$U54&lt;Analysis!AB54,"YES","NO"), "")</f>
        <v/>
      </c>
      <c r="O51" t="str">
        <f>IF(AND(Analysis!$U54&gt;0,Analysis!AC54&gt;0), IF(Analysis!$U54&lt;Analysis!AC54,"YES","NO"), "")</f>
        <v/>
      </c>
      <c r="P51" t="str">
        <f>IF(AND(Analysis!$U54&gt;0,Analysis!AD54&gt;0), IF(Analysis!$U54&lt;Analysis!AD54,"YES","NO"), "")</f>
        <v/>
      </c>
      <c r="Q51" t="str">
        <f>IF(AND(Analysis!$U54&gt;0,Analysis!AE54&gt;0), IF(Analysis!$U54&lt;Analysis!AE54,"YES","NO"), "")</f>
        <v/>
      </c>
      <c r="R51" t="str">
        <f>IF(AND(Analysis!$U54&gt;0,Analysis!AF54&gt;0), IF(Analysis!$U54&lt;Analysis!AF54,"YES","NO"), "")</f>
        <v/>
      </c>
      <c r="S51" t="str">
        <f>IF(AND(Analysis!$U54&gt;0,Analysis!AG54&gt;0), IF(Analysis!$U54&lt;Analysis!AG54,"YES","NO"), "")</f>
        <v/>
      </c>
      <c r="T51" t="str">
        <f>IF(AND(Analysis!$U54&gt;0,Analysis!AH54&gt;0), IF(Analysis!$U54&lt;Analysis!AH54,"YES","NO"), "")</f>
        <v/>
      </c>
    </row>
    <row r="52" spans="2:20" x14ac:dyDescent="0.3">
      <c r="B52" t="str">
        <f>IF(AND(Analysis!$U56&gt;0,Analysis!P56&gt;0), IF(Analysis!$U56&lt;Analysis!P56,"YES","NO"), "")</f>
        <v/>
      </c>
      <c r="C52" t="str">
        <f>IF(AND(Analysis!$U56&gt;0,Analysis!Q56&gt;0), IF(Analysis!$U56&lt;Analysis!Q56,"YES","NO"), "")</f>
        <v/>
      </c>
      <c r="D52" t="str">
        <f>IF(AND(Analysis!$U56&gt;0,Analysis!R56&gt;0), IF(Analysis!$U56&lt;Analysis!R56,"YES","NO"), "")</f>
        <v/>
      </c>
      <c r="E52" t="str">
        <f>IF(AND(Analysis!$U56&gt;0,Analysis!S56&gt;0), IF(Analysis!$U56&lt;Analysis!S56,"YES","NO"), "")</f>
        <v/>
      </c>
      <c r="F52" t="str">
        <f>IF(AND(Analysis!$U56&gt;0,Analysis!T56&gt;0), IF(Analysis!$U56&lt;Analysis!T56,"YES","NO"), "")</f>
        <v/>
      </c>
      <c r="G52" t="str">
        <f>IF(AND(Analysis!$U56&gt;0,Analysis!U56&gt;0), IF(Analysis!$U56&lt;Analysis!U56,"YES","NO"), "")</f>
        <v/>
      </c>
      <c r="H52" t="str">
        <f>IF(AND(Analysis!$U56&gt;0,Analysis!V56&gt;0), IF(Analysis!$U56&lt;Analysis!V56,"YES","NO"), "")</f>
        <v/>
      </c>
      <c r="I52" t="str">
        <f>IF(AND(Analysis!$U56&gt;0,Analysis!W56&gt;0), IF(Analysis!$U56&lt;Analysis!W56,"YES","NO"), "")</f>
        <v/>
      </c>
      <c r="J52" t="str">
        <f>IF(AND(Analysis!$U56&gt;0,Analysis!X56&gt;0), IF(Analysis!$U56&lt;Analysis!X56,"YES","NO"), "")</f>
        <v/>
      </c>
      <c r="K52" t="str">
        <f>IF(AND(Analysis!$U56&gt;0,Analysis!Y56&gt;0), IF(Analysis!$U56&lt;Analysis!Y56,"YES","NO"), "")</f>
        <v/>
      </c>
      <c r="L52" t="str">
        <f>IF(AND(Analysis!$U56&gt;0,Analysis!Z56&gt;0), IF(Analysis!$U56&lt;Analysis!Z56,"YES","NO"), "")</f>
        <v/>
      </c>
      <c r="M52" t="str">
        <f>IF(AND(Analysis!$U56&gt;0,Analysis!AA56&gt;0), IF(Analysis!$U56&lt;Analysis!AA56,"YES","NO"), "")</f>
        <v/>
      </c>
      <c r="N52" t="str">
        <f>IF(AND(Analysis!$U56&gt;0,Analysis!AB56&gt;0), IF(Analysis!$U56&lt;Analysis!AB56,"YES","NO"), "")</f>
        <v/>
      </c>
      <c r="O52" t="str">
        <f>IF(AND(Analysis!$U56&gt;0,Analysis!AC56&gt;0), IF(Analysis!$U56&lt;Analysis!AC56,"YES","NO"), "")</f>
        <v/>
      </c>
      <c r="P52" t="str">
        <f>IF(AND(Analysis!$U56&gt;0,Analysis!AD56&gt;0), IF(Analysis!$U56&lt;Analysis!AD56,"YES","NO"), "")</f>
        <v/>
      </c>
      <c r="Q52" t="str">
        <f>IF(AND(Analysis!$U56&gt;0,Analysis!AE56&gt;0), IF(Analysis!$U56&lt;Analysis!AE56,"YES","NO"), "")</f>
        <v/>
      </c>
      <c r="R52" t="str">
        <f>IF(AND(Analysis!$U56&gt;0,Analysis!AF56&gt;0), IF(Analysis!$U56&lt;Analysis!AF56,"YES","NO"), "")</f>
        <v/>
      </c>
      <c r="S52" t="str">
        <f>IF(AND(Analysis!$U56&gt;0,Analysis!AG56&gt;0), IF(Analysis!$U56&lt;Analysis!AG56,"YES","NO"), "")</f>
        <v/>
      </c>
      <c r="T52" t="str">
        <f>IF(AND(Analysis!$U56&gt;0,Analysis!AH56&gt;0), IF(Analysis!$U56&lt;Analysis!AH56,"YES","NO"), "")</f>
        <v/>
      </c>
    </row>
    <row r="53" spans="2:20" x14ac:dyDescent="0.3">
      <c r="B53" t="str">
        <f>IF(AND(Analysis!$U57&gt;0,Analysis!P57&gt;0), IF(Analysis!$U57&lt;Analysis!P57,"YES","NO"), "")</f>
        <v/>
      </c>
      <c r="C53" t="str">
        <f>IF(AND(Analysis!$U57&gt;0,Analysis!Q57&gt;0), IF(Analysis!$U57&lt;Analysis!Q57,"YES","NO"), "")</f>
        <v/>
      </c>
      <c r="D53" t="str">
        <f>IF(AND(Analysis!$U57&gt;0,Analysis!R57&gt;0), IF(Analysis!$U57&lt;Analysis!R57,"YES","NO"), "")</f>
        <v/>
      </c>
      <c r="E53" t="str">
        <f>IF(AND(Analysis!$U57&gt;0,Analysis!S57&gt;0), IF(Analysis!$U57&lt;Analysis!S57,"YES","NO"), "")</f>
        <v/>
      </c>
      <c r="F53" t="str">
        <f>IF(AND(Analysis!$U57&gt;0,Analysis!T57&gt;0), IF(Analysis!$U57&lt;Analysis!T57,"YES","NO"), "")</f>
        <v/>
      </c>
      <c r="G53" t="str">
        <f>IF(AND(Analysis!$U57&gt;0,Analysis!U57&gt;0), IF(Analysis!$U57&lt;Analysis!U57,"YES","NO"), "")</f>
        <v/>
      </c>
      <c r="H53" t="str">
        <f>IF(AND(Analysis!$U57&gt;0,Analysis!V57&gt;0), IF(Analysis!$U57&lt;Analysis!V57,"YES","NO"), "")</f>
        <v/>
      </c>
      <c r="I53" t="str">
        <f>IF(AND(Analysis!$U57&gt;0,Analysis!W57&gt;0), IF(Analysis!$U57&lt;Analysis!W57,"YES","NO"), "")</f>
        <v/>
      </c>
      <c r="J53" t="str">
        <f>IF(AND(Analysis!$U57&gt;0,Analysis!X57&gt;0), IF(Analysis!$U57&lt;Analysis!X57,"YES","NO"), "")</f>
        <v/>
      </c>
      <c r="K53" t="str">
        <f>IF(AND(Analysis!$U57&gt;0,Analysis!Y57&gt;0), IF(Analysis!$U57&lt;Analysis!Y57,"YES","NO"), "")</f>
        <v/>
      </c>
      <c r="L53" t="str">
        <f>IF(AND(Analysis!$U57&gt;0,Analysis!Z57&gt;0), IF(Analysis!$U57&lt;Analysis!Z57,"YES","NO"), "")</f>
        <v/>
      </c>
      <c r="M53" t="str">
        <f>IF(AND(Analysis!$U57&gt;0,Analysis!AA57&gt;0), IF(Analysis!$U57&lt;Analysis!AA57,"YES","NO"), "")</f>
        <v/>
      </c>
      <c r="N53" t="str">
        <f>IF(AND(Analysis!$U57&gt;0,Analysis!AB57&gt;0), IF(Analysis!$U57&lt;Analysis!AB57,"YES","NO"), "")</f>
        <v/>
      </c>
      <c r="O53" t="str">
        <f>IF(AND(Analysis!$U57&gt;0,Analysis!AC57&gt;0), IF(Analysis!$U57&lt;Analysis!AC57,"YES","NO"), "")</f>
        <v/>
      </c>
      <c r="P53" t="str">
        <f>IF(AND(Analysis!$U57&gt;0,Analysis!AD57&gt;0), IF(Analysis!$U57&lt;Analysis!AD57,"YES","NO"), "")</f>
        <v/>
      </c>
      <c r="Q53" t="str">
        <f>IF(AND(Analysis!$U57&gt;0,Analysis!AE57&gt;0), IF(Analysis!$U57&lt;Analysis!AE57,"YES","NO"), "")</f>
        <v/>
      </c>
      <c r="R53" t="str">
        <f>IF(AND(Analysis!$U57&gt;0,Analysis!AF57&gt;0), IF(Analysis!$U57&lt;Analysis!AF57,"YES","NO"), "")</f>
        <v/>
      </c>
      <c r="S53" t="str">
        <f>IF(AND(Analysis!$U57&gt;0,Analysis!AG57&gt;0), IF(Analysis!$U57&lt;Analysis!AG57,"YES","NO"), "")</f>
        <v/>
      </c>
      <c r="T53" t="str">
        <f>IF(AND(Analysis!$U57&gt;0,Analysis!AH57&gt;0), IF(Analysis!$U57&lt;Analysis!AH57,"YES","NO"), "")</f>
        <v/>
      </c>
    </row>
    <row r="54" spans="2:20" x14ac:dyDescent="0.3">
      <c r="B54" t="str">
        <f>IF(AND(Analysis!$U58&gt;0,Analysis!P58&gt;0), IF(Analysis!$U58&lt;Analysis!P58,"YES","NO"), "")</f>
        <v/>
      </c>
      <c r="C54" t="str">
        <f>IF(AND(Analysis!$U58&gt;0,Analysis!Q58&gt;0), IF(Analysis!$U58&lt;Analysis!Q58,"YES","NO"), "")</f>
        <v/>
      </c>
      <c r="D54" t="str">
        <f>IF(AND(Analysis!$U58&gt;0,Analysis!R58&gt;0), IF(Analysis!$U58&lt;Analysis!R58,"YES","NO"), "")</f>
        <v/>
      </c>
      <c r="E54" t="str">
        <f>IF(AND(Analysis!$U58&gt;0,Analysis!S58&gt;0), IF(Analysis!$U58&lt;Analysis!S58,"YES","NO"), "")</f>
        <v/>
      </c>
      <c r="F54" t="str">
        <f>IF(AND(Analysis!$U58&gt;0,Analysis!T58&gt;0), IF(Analysis!$U58&lt;Analysis!T58,"YES","NO"), "")</f>
        <v/>
      </c>
      <c r="G54" t="str">
        <f>IF(AND(Analysis!$U58&gt;0,Analysis!U58&gt;0), IF(Analysis!$U58&lt;Analysis!U58,"YES","NO"), "")</f>
        <v/>
      </c>
      <c r="H54" t="str">
        <f>IF(AND(Analysis!$U58&gt;0,Analysis!V58&gt;0), IF(Analysis!$U58&lt;Analysis!V58,"YES","NO"), "")</f>
        <v/>
      </c>
      <c r="I54" t="str">
        <f>IF(AND(Analysis!$U58&gt;0,Analysis!W58&gt;0), IF(Analysis!$U58&lt;Analysis!W58,"YES","NO"), "")</f>
        <v/>
      </c>
      <c r="J54" t="str">
        <f>IF(AND(Analysis!$U58&gt;0,Analysis!X58&gt;0), IF(Analysis!$U58&lt;Analysis!X58,"YES","NO"), "")</f>
        <v/>
      </c>
      <c r="K54" t="str">
        <f>IF(AND(Analysis!$U58&gt;0,Analysis!Y58&gt;0), IF(Analysis!$U58&lt;Analysis!Y58,"YES","NO"), "")</f>
        <v/>
      </c>
      <c r="L54" t="str">
        <f>IF(AND(Analysis!$U58&gt;0,Analysis!Z58&gt;0), IF(Analysis!$U58&lt;Analysis!Z58,"YES","NO"), "")</f>
        <v/>
      </c>
      <c r="M54" t="str">
        <f>IF(AND(Analysis!$U58&gt;0,Analysis!AA58&gt;0), IF(Analysis!$U58&lt;Analysis!AA58,"YES","NO"), "")</f>
        <v/>
      </c>
      <c r="N54" t="str">
        <f>IF(AND(Analysis!$U58&gt;0,Analysis!AB58&gt;0), IF(Analysis!$U58&lt;Analysis!AB58,"YES","NO"), "")</f>
        <v/>
      </c>
      <c r="O54" t="str">
        <f>IF(AND(Analysis!$U58&gt;0,Analysis!AC58&gt;0), IF(Analysis!$U58&lt;Analysis!AC58,"YES","NO"), "")</f>
        <v/>
      </c>
      <c r="P54" t="str">
        <f>IF(AND(Analysis!$U58&gt;0,Analysis!AD58&gt;0), IF(Analysis!$U58&lt;Analysis!AD58,"YES","NO"), "")</f>
        <v/>
      </c>
      <c r="Q54" t="str">
        <f>IF(AND(Analysis!$U58&gt;0,Analysis!AE58&gt;0), IF(Analysis!$U58&lt;Analysis!AE58,"YES","NO"), "")</f>
        <v/>
      </c>
      <c r="R54" t="str">
        <f>IF(AND(Analysis!$U58&gt;0,Analysis!AF58&gt;0), IF(Analysis!$U58&lt;Analysis!AF58,"YES","NO"), "")</f>
        <v/>
      </c>
      <c r="S54" t="str">
        <f>IF(AND(Analysis!$U58&gt;0,Analysis!AG58&gt;0), IF(Analysis!$U58&lt;Analysis!AG58,"YES","NO"), "")</f>
        <v/>
      </c>
      <c r="T54" t="str">
        <f>IF(AND(Analysis!$U58&gt;0,Analysis!AH58&gt;0), IF(Analysis!$U58&lt;Analysis!AH58,"YES","NO"), "")</f>
        <v/>
      </c>
    </row>
    <row r="55" spans="2:20" x14ac:dyDescent="0.3">
      <c r="B55" t="str">
        <f>IF(AND(Analysis!$U59&gt;0,Analysis!P59&gt;0), IF(Analysis!$U59&lt;Analysis!P59,"YES","NO"), "")</f>
        <v/>
      </c>
      <c r="C55" t="str">
        <f>IF(AND(Analysis!$U59&gt;0,Analysis!Q59&gt;0), IF(Analysis!$U59&lt;Analysis!Q59,"YES","NO"), "")</f>
        <v/>
      </c>
      <c r="D55" t="str">
        <f>IF(AND(Analysis!$U59&gt;0,Analysis!R59&gt;0), IF(Analysis!$U59&lt;Analysis!R59,"YES","NO"), "")</f>
        <v/>
      </c>
      <c r="E55" t="str">
        <f>IF(AND(Analysis!$U59&gt;0,Analysis!S59&gt;0), IF(Analysis!$U59&lt;Analysis!S59,"YES","NO"), "")</f>
        <v/>
      </c>
      <c r="F55" t="str">
        <f>IF(AND(Analysis!$U59&gt;0,Analysis!T59&gt;0), IF(Analysis!$U59&lt;Analysis!T59,"YES","NO"), "")</f>
        <v/>
      </c>
      <c r="G55" t="str">
        <f>IF(AND(Analysis!$U59&gt;0,Analysis!U59&gt;0), IF(Analysis!$U59&lt;Analysis!U59,"YES","NO"), "")</f>
        <v/>
      </c>
      <c r="H55" t="str">
        <f>IF(AND(Analysis!$U59&gt;0,Analysis!V59&gt;0), IF(Analysis!$U59&lt;Analysis!V59,"YES","NO"), "")</f>
        <v/>
      </c>
      <c r="I55" t="str">
        <f>IF(AND(Analysis!$U59&gt;0,Analysis!W59&gt;0), IF(Analysis!$U59&lt;Analysis!W59,"YES","NO"), "")</f>
        <v/>
      </c>
      <c r="J55" t="str">
        <f>IF(AND(Analysis!$U59&gt;0,Analysis!X59&gt;0), IF(Analysis!$U59&lt;Analysis!X59,"YES","NO"), "")</f>
        <v/>
      </c>
      <c r="K55" t="str">
        <f>IF(AND(Analysis!$U59&gt;0,Analysis!Y59&gt;0), IF(Analysis!$U59&lt;Analysis!Y59,"YES","NO"), "")</f>
        <v/>
      </c>
      <c r="L55" t="str">
        <f>IF(AND(Analysis!$U59&gt;0,Analysis!Z59&gt;0), IF(Analysis!$U59&lt;Analysis!Z59,"YES","NO"), "")</f>
        <v/>
      </c>
      <c r="M55" t="str">
        <f>IF(AND(Analysis!$U59&gt;0,Analysis!AA59&gt;0), IF(Analysis!$U59&lt;Analysis!AA59,"YES","NO"), "")</f>
        <v/>
      </c>
      <c r="N55" t="str">
        <f>IF(AND(Analysis!$U59&gt;0,Analysis!AB59&gt;0), IF(Analysis!$U59&lt;Analysis!AB59,"YES","NO"), "")</f>
        <v/>
      </c>
      <c r="O55" t="str">
        <f>IF(AND(Analysis!$U59&gt;0,Analysis!AC59&gt;0), IF(Analysis!$U59&lt;Analysis!AC59,"YES","NO"), "")</f>
        <v/>
      </c>
      <c r="P55" t="str">
        <f>IF(AND(Analysis!$U59&gt;0,Analysis!AD59&gt;0), IF(Analysis!$U59&lt;Analysis!AD59,"YES","NO"), "")</f>
        <v/>
      </c>
      <c r="Q55" t="str">
        <f>IF(AND(Analysis!$U59&gt;0,Analysis!AE59&gt;0), IF(Analysis!$U59&lt;Analysis!AE59,"YES","NO"), "")</f>
        <v/>
      </c>
      <c r="R55" t="str">
        <f>IF(AND(Analysis!$U59&gt;0,Analysis!AF59&gt;0), IF(Analysis!$U59&lt;Analysis!AF59,"YES","NO"), "")</f>
        <v/>
      </c>
      <c r="S55" t="str">
        <f>IF(AND(Analysis!$U59&gt;0,Analysis!AG59&gt;0), IF(Analysis!$U59&lt;Analysis!AG59,"YES","NO"), "")</f>
        <v/>
      </c>
      <c r="T55" t="str">
        <f>IF(AND(Analysis!$U59&gt;0,Analysis!AH59&gt;0), IF(Analysis!$U59&lt;Analysis!AH59,"YES","NO"), "")</f>
        <v/>
      </c>
    </row>
    <row r="56" spans="2:20" x14ac:dyDescent="0.3">
      <c r="B56" t="str">
        <f>IF(AND(Analysis!$U60&gt;0,Analysis!P60&gt;0), IF(Analysis!$U60&lt;Analysis!P60,"YES","NO"), "")</f>
        <v/>
      </c>
      <c r="C56" t="str">
        <f>IF(AND(Analysis!$U60&gt;0,Analysis!Q60&gt;0), IF(Analysis!$U60&lt;Analysis!Q60,"YES","NO"), "")</f>
        <v/>
      </c>
      <c r="D56" t="str">
        <f>IF(AND(Analysis!$U60&gt;0,Analysis!R60&gt;0), IF(Analysis!$U60&lt;Analysis!R60,"YES","NO"), "")</f>
        <v/>
      </c>
      <c r="E56" t="str">
        <f>IF(AND(Analysis!$U60&gt;0,Analysis!S60&gt;0), IF(Analysis!$U60&lt;Analysis!S60,"YES","NO"), "")</f>
        <v/>
      </c>
      <c r="F56" t="str">
        <f>IF(AND(Analysis!$U60&gt;0,Analysis!T60&gt;0), IF(Analysis!$U60&lt;Analysis!T60,"YES","NO"), "")</f>
        <v/>
      </c>
      <c r="G56" t="str">
        <f>IF(AND(Analysis!$U60&gt;0,Analysis!U60&gt;0), IF(Analysis!$U60&lt;Analysis!U60,"YES","NO"), "")</f>
        <v/>
      </c>
      <c r="H56" t="str">
        <f>IF(AND(Analysis!$U60&gt;0,Analysis!V60&gt;0), IF(Analysis!$U60&lt;Analysis!V60,"YES","NO"), "")</f>
        <v/>
      </c>
      <c r="I56" t="str">
        <f>IF(AND(Analysis!$U60&gt;0,Analysis!W60&gt;0), IF(Analysis!$U60&lt;Analysis!W60,"YES","NO"), "")</f>
        <v/>
      </c>
      <c r="J56" t="str">
        <f>IF(AND(Analysis!$U60&gt;0,Analysis!X60&gt;0), IF(Analysis!$U60&lt;Analysis!X60,"YES","NO"), "")</f>
        <v/>
      </c>
      <c r="K56" t="str">
        <f>IF(AND(Analysis!$U60&gt;0,Analysis!Y60&gt;0), IF(Analysis!$U60&lt;Analysis!Y60,"YES","NO"), "")</f>
        <v/>
      </c>
      <c r="L56" t="str">
        <f>IF(AND(Analysis!$U60&gt;0,Analysis!Z60&gt;0), IF(Analysis!$U60&lt;Analysis!Z60,"YES","NO"), "")</f>
        <v/>
      </c>
      <c r="M56" t="str">
        <f>IF(AND(Analysis!$U60&gt;0,Analysis!AA60&gt;0), IF(Analysis!$U60&lt;Analysis!AA60,"YES","NO"), "")</f>
        <v/>
      </c>
      <c r="N56" t="str">
        <f>IF(AND(Analysis!$U60&gt;0,Analysis!AB60&gt;0), IF(Analysis!$U60&lt;Analysis!AB60,"YES","NO"), "")</f>
        <v/>
      </c>
      <c r="O56" t="str">
        <f>IF(AND(Analysis!$U60&gt;0,Analysis!AC60&gt;0), IF(Analysis!$U60&lt;Analysis!AC60,"YES","NO"), "")</f>
        <v/>
      </c>
      <c r="P56" t="str">
        <f>IF(AND(Analysis!$U60&gt;0,Analysis!AD60&gt;0), IF(Analysis!$U60&lt;Analysis!AD60,"YES","NO"), "")</f>
        <v/>
      </c>
      <c r="Q56" t="str">
        <f>IF(AND(Analysis!$U60&gt;0,Analysis!AE60&gt;0), IF(Analysis!$U60&lt;Analysis!AE60,"YES","NO"), "")</f>
        <v/>
      </c>
      <c r="R56" t="str">
        <f>IF(AND(Analysis!$U60&gt;0,Analysis!AF60&gt;0), IF(Analysis!$U60&lt;Analysis!AF60,"YES","NO"), "")</f>
        <v/>
      </c>
      <c r="S56" t="str">
        <f>IF(AND(Analysis!$U60&gt;0,Analysis!AG60&gt;0), IF(Analysis!$U60&lt;Analysis!AG60,"YES","NO"), "")</f>
        <v/>
      </c>
      <c r="T56" t="str">
        <f>IF(AND(Analysis!$U60&gt;0,Analysis!AH60&gt;0), IF(Analysis!$U60&lt;Analysis!AH60,"YES","NO"), "")</f>
        <v/>
      </c>
    </row>
    <row r="57" spans="2:20" x14ac:dyDescent="0.3">
      <c r="B57" t="str">
        <f>IF(AND(Analysis!$U61&gt;0,Analysis!P61&gt;0), IF(Analysis!$U61&lt;Analysis!P61,"YES","NO"), "")</f>
        <v/>
      </c>
      <c r="C57" t="str">
        <f>IF(AND(Analysis!$U61&gt;0,Analysis!Q61&gt;0), IF(Analysis!$U61&lt;Analysis!Q61,"YES","NO"), "")</f>
        <v/>
      </c>
      <c r="D57" t="str">
        <f>IF(AND(Analysis!$U61&gt;0,Analysis!R61&gt;0), IF(Analysis!$U61&lt;Analysis!R61,"YES","NO"), "")</f>
        <v/>
      </c>
      <c r="E57" t="str">
        <f>IF(AND(Analysis!$U61&gt;0,Analysis!S61&gt;0), IF(Analysis!$U61&lt;Analysis!S61,"YES","NO"), "")</f>
        <v/>
      </c>
      <c r="F57" t="str">
        <f>IF(AND(Analysis!$U61&gt;0,Analysis!T61&gt;0), IF(Analysis!$U61&lt;Analysis!T61,"YES","NO"), "")</f>
        <v/>
      </c>
      <c r="G57" t="str">
        <f>IF(AND(Analysis!$U61&gt;0,Analysis!U61&gt;0), IF(Analysis!$U61&lt;Analysis!U61,"YES","NO"), "")</f>
        <v/>
      </c>
      <c r="H57" t="str">
        <f>IF(AND(Analysis!$U61&gt;0,Analysis!V61&gt;0), IF(Analysis!$U61&lt;Analysis!V61,"YES","NO"), "")</f>
        <v/>
      </c>
      <c r="I57" t="str">
        <f>IF(AND(Analysis!$U61&gt;0,Analysis!W61&gt;0), IF(Analysis!$U61&lt;Analysis!W61,"YES","NO"), "")</f>
        <v/>
      </c>
      <c r="J57" t="str">
        <f>IF(AND(Analysis!$U61&gt;0,Analysis!X61&gt;0), IF(Analysis!$U61&lt;Analysis!X61,"YES","NO"), "")</f>
        <v/>
      </c>
      <c r="K57" t="str">
        <f>IF(AND(Analysis!$U61&gt;0,Analysis!Y61&gt;0), IF(Analysis!$U61&lt;Analysis!Y61,"YES","NO"), "")</f>
        <v/>
      </c>
      <c r="L57" t="str">
        <f>IF(AND(Analysis!$U61&gt;0,Analysis!Z61&gt;0), IF(Analysis!$U61&lt;Analysis!Z61,"YES","NO"), "")</f>
        <v/>
      </c>
      <c r="M57" t="str">
        <f>IF(AND(Analysis!$U61&gt;0,Analysis!AA61&gt;0), IF(Analysis!$U61&lt;Analysis!AA61,"YES","NO"), "")</f>
        <v/>
      </c>
      <c r="N57" t="str">
        <f>IF(AND(Analysis!$U61&gt;0,Analysis!AB61&gt;0), IF(Analysis!$U61&lt;Analysis!AB61,"YES","NO"), "")</f>
        <v/>
      </c>
      <c r="O57" t="str">
        <f>IF(AND(Analysis!$U61&gt;0,Analysis!AC61&gt;0), IF(Analysis!$U61&lt;Analysis!AC61,"YES","NO"), "")</f>
        <v/>
      </c>
      <c r="P57" t="str">
        <f>IF(AND(Analysis!$U61&gt;0,Analysis!AD61&gt;0), IF(Analysis!$U61&lt;Analysis!AD61,"YES","NO"), "")</f>
        <v/>
      </c>
      <c r="Q57" t="str">
        <f>IF(AND(Analysis!$U61&gt;0,Analysis!AE61&gt;0), IF(Analysis!$U61&lt;Analysis!AE61,"YES","NO"), "")</f>
        <v/>
      </c>
      <c r="R57" t="str">
        <f>IF(AND(Analysis!$U61&gt;0,Analysis!AF61&gt;0), IF(Analysis!$U61&lt;Analysis!AF61,"YES","NO"), "")</f>
        <v/>
      </c>
      <c r="S57" t="str">
        <f>IF(AND(Analysis!$U61&gt;0,Analysis!AG61&gt;0), IF(Analysis!$U61&lt;Analysis!AG61,"YES","NO"), "")</f>
        <v/>
      </c>
      <c r="T57" t="str">
        <f>IF(AND(Analysis!$U61&gt;0,Analysis!AH61&gt;0), IF(Analysis!$U61&lt;Analysis!AH61,"YES","NO"), "")</f>
        <v/>
      </c>
    </row>
    <row r="58" spans="2:20" x14ac:dyDescent="0.3">
      <c r="B58" t="str">
        <f>IF(AND(Analysis!$U62&gt;0,Analysis!P62&gt;0), IF(Analysis!$U62&lt;Analysis!P62,"YES","NO"), "")</f>
        <v/>
      </c>
      <c r="C58" t="str">
        <f>IF(AND(Analysis!$U62&gt;0,Analysis!Q62&gt;0), IF(Analysis!$U62&lt;Analysis!Q62,"YES","NO"), "")</f>
        <v/>
      </c>
      <c r="D58" t="str">
        <f>IF(AND(Analysis!$U62&gt;0,Analysis!R62&gt;0), IF(Analysis!$U62&lt;Analysis!R62,"YES","NO"), "")</f>
        <v/>
      </c>
      <c r="E58" t="str">
        <f>IF(AND(Analysis!$U62&gt;0,Analysis!S62&gt;0), IF(Analysis!$U62&lt;Analysis!S62,"YES","NO"), "")</f>
        <v/>
      </c>
      <c r="F58" t="str">
        <f>IF(AND(Analysis!$U62&gt;0,Analysis!T62&gt;0), IF(Analysis!$U62&lt;Analysis!T62,"YES","NO"), "")</f>
        <v/>
      </c>
      <c r="G58" t="str">
        <f>IF(AND(Analysis!$U62&gt;0,Analysis!U62&gt;0), IF(Analysis!$U62&lt;Analysis!U62,"YES","NO"), "")</f>
        <v/>
      </c>
      <c r="H58" t="str">
        <f>IF(AND(Analysis!$U62&gt;0,Analysis!V62&gt;0), IF(Analysis!$U62&lt;Analysis!V62,"YES","NO"), "")</f>
        <v/>
      </c>
      <c r="I58" t="str">
        <f>IF(AND(Analysis!$U62&gt;0,Analysis!W62&gt;0), IF(Analysis!$U62&lt;Analysis!W62,"YES","NO"), "")</f>
        <v/>
      </c>
      <c r="J58" t="str">
        <f>IF(AND(Analysis!$U62&gt;0,Analysis!X62&gt;0), IF(Analysis!$U62&lt;Analysis!X62,"YES","NO"), "")</f>
        <v/>
      </c>
      <c r="K58" t="str">
        <f>IF(AND(Analysis!$U62&gt;0,Analysis!Y62&gt;0), IF(Analysis!$U62&lt;Analysis!Y62,"YES","NO"), "")</f>
        <v/>
      </c>
      <c r="L58" t="str">
        <f>IF(AND(Analysis!$U62&gt;0,Analysis!Z62&gt;0), IF(Analysis!$U62&lt;Analysis!Z62,"YES","NO"), "")</f>
        <v/>
      </c>
      <c r="M58" t="str">
        <f>IF(AND(Analysis!$U62&gt;0,Analysis!AA62&gt;0), IF(Analysis!$U62&lt;Analysis!AA62,"YES","NO"), "")</f>
        <v/>
      </c>
      <c r="N58" t="str">
        <f>IF(AND(Analysis!$U62&gt;0,Analysis!AB62&gt;0), IF(Analysis!$U62&lt;Analysis!AB62,"YES","NO"), "")</f>
        <v/>
      </c>
      <c r="O58" t="str">
        <f>IF(AND(Analysis!$U62&gt;0,Analysis!AC62&gt;0), IF(Analysis!$U62&lt;Analysis!AC62,"YES","NO"), "")</f>
        <v/>
      </c>
      <c r="P58" t="str">
        <f>IF(AND(Analysis!$U62&gt;0,Analysis!AD62&gt;0), IF(Analysis!$U62&lt;Analysis!AD62,"YES","NO"), "")</f>
        <v/>
      </c>
      <c r="Q58" t="str">
        <f>IF(AND(Analysis!$U62&gt;0,Analysis!AE62&gt;0), IF(Analysis!$U62&lt;Analysis!AE62,"YES","NO"), "")</f>
        <v/>
      </c>
      <c r="R58" t="str">
        <f>IF(AND(Analysis!$U62&gt;0,Analysis!AF62&gt;0), IF(Analysis!$U62&lt;Analysis!AF62,"YES","NO"), "")</f>
        <v/>
      </c>
      <c r="S58" t="str">
        <f>IF(AND(Analysis!$U62&gt;0,Analysis!AG62&gt;0), IF(Analysis!$U62&lt;Analysis!AG62,"YES","NO"), "")</f>
        <v/>
      </c>
      <c r="T58" t="str">
        <f>IF(AND(Analysis!$U62&gt;0,Analysis!AH62&gt;0), IF(Analysis!$U62&lt;Analysis!AH62,"YES","NO"), "")</f>
        <v/>
      </c>
    </row>
    <row r="59" spans="2:20" x14ac:dyDescent="0.3">
      <c r="B59" t="str">
        <f>IF(AND(Analysis!$U63&gt;0,Analysis!P63&gt;0), IF(Analysis!$U63&lt;Analysis!P63,"YES","NO"), "")</f>
        <v/>
      </c>
      <c r="C59" t="str">
        <f>IF(AND(Analysis!$U63&gt;0,Analysis!Q63&gt;0), IF(Analysis!$U63&lt;Analysis!Q63,"YES","NO"), "")</f>
        <v/>
      </c>
      <c r="D59" t="str">
        <f>IF(AND(Analysis!$U63&gt;0,Analysis!R63&gt;0), IF(Analysis!$U63&lt;Analysis!R63,"YES","NO"), "")</f>
        <v/>
      </c>
      <c r="E59" t="str">
        <f>IF(AND(Analysis!$U63&gt;0,Analysis!S63&gt;0), IF(Analysis!$U63&lt;Analysis!S63,"YES","NO"), "")</f>
        <v/>
      </c>
      <c r="F59" t="str">
        <f>IF(AND(Analysis!$U63&gt;0,Analysis!T63&gt;0), IF(Analysis!$U63&lt;Analysis!T63,"YES","NO"), "")</f>
        <v/>
      </c>
      <c r="G59" t="str">
        <f>IF(AND(Analysis!$U63&gt;0,Analysis!U63&gt;0), IF(Analysis!$U63&lt;Analysis!U63,"YES","NO"), "")</f>
        <v/>
      </c>
      <c r="H59" t="str">
        <f>IF(AND(Analysis!$U63&gt;0,Analysis!V63&gt;0), IF(Analysis!$U63&lt;Analysis!V63,"YES","NO"), "")</f>
        <v/>
      </c>
      <c r="I59" t="str">
        <f>IF(AND(Analysis!$U63&gt;0,Analysis!W63&gt;0), IF(Analysis!$U63&lt;Analysis!W63,"YES","NO"), "")</f>
        <v/>
      </c>
      <c r="J59" t="str">
        <f>IF(AND(Analysis!$U63&gt;0,Analysis!X63&gt;0), IF(Analysis!$U63&lt;Analysis!X63,"YES","NO"), "")</f>
        <v/>
      </c>
      <c r="K59" t="str">
        <f>IF(AND(Analysis!$U63&gt;0,Analysis!Y63&gt;0), IF(Analysis!$U63&lt;Analysis!Y63,"YES","NO"), "")</f>
        <v/>
      </c>
      <c r="L59" t="str">
        <f>IF(AND(Analysis!$U63&gt;0,Analysis!Z63&gt;0), IF(Analysis!$U63&lt;Analysis!Z63,"YES","NO"), "")</f>
        <v/>
      </c>
      <c r="M59" t="str">
        <f>IF(AND(Analysis!$U63&gt;0,Analysis!AA63&gt;0), IF(Analysis!$U63&lt;Analysis!AA63,"YES","NO"), "")</f>
        <v/>
      </c>
      <c r="N59" t="str">
        <f>IF(AND(Analysis!$U63&gt;0,Analysis!AB63&gt;0), IF(Analysis!$U63&lt;Analysis!AB63,"YES","NO"), "")</f>
        <v/>
      </c>
      <c r="O59" t="str">
        <f>IF(AND(Analysis!$U63&gt;0,Analysis!AC63&gt;0), IF(Analysis!$U63&lt;Analysis!AC63,"YES","NO"), "")</f>
        <v/>
      </c>
      <c r="P59" t="str">
        <f>IF(AND(Analysis!$U63&gt;0,Analysis!AD63&gt;0), IF(Analysis!$U63&lt;Analysis!AD63,"YES","NO"), "")</f>
        <v/>
      </c>
      <c r="Q59" t="str">
        <f>IF(AND(Analysis!$U63&gt;0,Analysis!AE63&gt;0), IF(Analysis!$U63&lt;Analysis!AE63,"YES","NO"), "")</f>
        <v/>
      </c>
      <c r="R59" t="str">
        <f>IF(AND(Analysis!$U63&gt;0,Analysis!AF63&gt;0), IF(Analysis!$U63&lt;Analysis!AF63,"YES","NO"), "")</f>
        <v/>
      </c>
      <c r="S59" t="str">
        <f>IF(AND(Analysis!$U63&gt;0,Analysis!AG63&gt;0), IF(Analysis!$U63&lt;Analysis!AG63,"YES","NO"), "")</f>
        <v/>
      </c>
      <c r="T59" t="str">
        <f>IF(AND(Analysis!$U63&gt;0,Analysis!AH63&gt;0), IF(Analysis!$U63&lt;Analysis!AH63,"YES","NO"), "")</f>
        <v/>
      </c>
    </row>
    <row r="60" spans="2:20" x14ac:dyDescent="0.3">
      <c r="B60" t="str">
        <f>IF(AND(Analysis!$U64&gt;0,Analysis!P64&gt;0), IF(Analysis!$U64&lt;Analysis!P64,"YES","NO"), "")</f>
        <v/>
      </c>
      <c r="C60" t="str">
        <f>IF(AND(Analysis!$U64&gt;0,Analysis!Q64&gt;0), IF(Analysis!$U64&lt;Analysis!Q64,"YES","NO"), "")</f>
        <v/>
      </c>
      <c r="D60" t="str">
        <f>IF(AND(Analysis!$U64&gt;0,Analysis!R64&gt;0), IF(Analysis!$U64&lt;Analysis!R64,"YES","NO"), "")</f>
        <v/>
      </c>
      <c r="E60" t="str">
        <f>IF(AND(Analysis!$U64&gt;0,Analysis!S64&gt;0), IF(Analysis!$U64&lt;Analysis!S64,"YES","NO"), "")</f>
        <v/>
      </c>
      <c r="F60" t="str">
        <f>IF(AND(Analysis!$U64&gt;0,Analysis!T64&gt;0), IF(Analysis!$U64&lt;Analysis!T64,"YES","NO"), "")</f>
        <v/>
      </c>
      <c r="G60" t="str">
        <f>IF(AND(Analysis!$U64&gt;0,Analysis!U64&gt;0), IF(Analysis!$U64&lt;Analysis!U64,"YES","NO"), "")</f>
        <v/>
      </c>
      <c r="H60" t="str">
        <f>IF(AND(Analysis!$U64&gt;0,Analysis!V64&gt;0), IF(Analysis!$U64&lt;Analysis!V64,"YES","NO"), "")</f>
        <v/>
      </c>
      <c r="I60" t="str">
        <f>IF(AND(Analysis!$U64&gt;0,Analysis!W64&gt;0), IF(Analysis!$U64&lt;Analysis!W64,"YES","NO"), "")</f>
        <v/>
      </c>
      <c r="J60" t="str">
        <f>IF(AND(Analysis!$U64&gt;0,Analysis!X64&gt;0), IF(Analysis!$U64&lt;Analysis!X64,"YES","NO"), "")</f>
        <v/>
      </c>
      <c r="K60" t="str">
        <f>IF(AND(Analysis!$U64&gt;0,Analysis!Y64&gt;0), IF(Analysis!$U64&lt;Analysis!Y64,"YES","NO"), "")</f>
        <v/>
      </c>
      <c r="L60" t="str">
        <f>IF(AND(Analysis!$U64&gt;0,Analysis!Z64&gt;0), IF(Analysis!$U64&lt;Analysis!Z64,"YES","NO"), "")</f>
        <v/>
      </c>
      <c r="M60" t="str">
        <f>IF(AND(Analysis!$U64&gt;0,Analysis!AA64&gt;0), IF(Analysis!$U64&lt;Analysis!AA64,"YES","NO"), "")</f>
        <v/>
      </c>
      <c r="N60" t="str">
        <f>IF(AND(Analysis!$U64&gt;0,Analysis!AB64&gt;0), IF(Analysis!$U64&lt;Analysis!AB64,"YES","NO"), "")</f>
        <v/>
      </c>
      <c r="O60" t="str">
        <f>IF(AND(Analysis!$U64&gt;0,Analysis!AC64&gt;0), IF(Analysis!$U64&lt;Analysis!AC64,"YES","NO"), "")</f>
        <v/>
      </c>
      <c r="P60" t="str">
        <f>IF(AND(Analysis!$U64&gt;0,Analysis!AD64&gt;0), IF(Analysis!$U64&lt;Analysis!AD64,"YES","NO"), "")</f>
        <v/>
      </c>
      <c r="Q60" t="str">
        <f>IF(AND(Analysis!$U64&gt;0,Analysis!AE64&gt;0), IF(Analysis!$U64&lt;Analysis!AE64,"YES","NO"), "")</f>
        <v/>
      </c>
      <c r="R60" t="str">
        <f>IF(AND(Analysis!$U64&gt;0,Analysis!AF64&gt;0), IF(Analysis!$U64&lt;Analysis!AF64,"YES","NO"), "")</f>
        <v/>
      </c>
      <c r="S60" t="str">
        <f>IF(AND(Analysis!$U64&gt;0,Analysis!AG64&gt;0), IF(Analysis!$U64&lt;Analysis!AG64,"YES","NO"), "")</f>
        <v/>
      </c>
      <c r="T60" t="str">
        <f>IF(AND(Analysis!$U64&gt;0,Analysis!AH64&gt;0), IF(Analysis!$U64&lt;Analysis!AH64,"YES","NO"), "")</f>
        <v/>
      </c>
    </row>
    <row r="61" spans="2:20" x14ac:dyDescent="0.3">
      <c r="B61" t="str">
        <f>IF(AND(Analysis!$U65&gt;0,Analysis!P65&gt;0), IF(Analysis!$U65&lt;Analysis!P65,"YES","NO"), "")</f>
        <v/>
      </c>
      <c r="C61" t="str">
        <f>IF(AND(Analysis!$U65&gt;0,Analysis!Q65&gt;0), IF(Analysis!$U65&lt;Analysis!Q65,"YES","NO"), "")</f>
        <v/>
      </c>
      <c r="D61" t="str">
        <f>IF(AND(Analysis!$U65&gt;0,Analysis!R65&gt;0), IF(Analysis!$U65&lt;Analysis!R65,"YES","NO"), "")</f>
        <v/>
      </c>
      <c r="E61" t="str">
        <f>IF(AND(Analysis!$U65&gt;0,Analysis!S65&gt;0), IF(Analysis!$U65&lt;Analysis!S65,"YES","NO"), "")</f>
        <v/>
      </c>
      <c r="F61" t="str">
        <f>IF(AND(Analysis!$U65&gt;0,Analysis!T65&gt;0), IF(Analysis!$U65&lt;Analysis!T65,"YES","NO"), "")</f>
        <v/>
      </c>
      <c r="G61" t="str">
        <f>IF(AND(Analysis!$U65&gt;0,Analysis!U65&gt;0), IF(Analysis!$U65&lt;Analysis!U65,"YES","NO"), "")</f>
        <v/>
      </c>
      <c r="H61" t="str">
        <f>IF(AND(Analysis!$U65&gt;0,Analysis!V65&gt;0), IF(Analysis!$U65&lt;Analysis!V65,"YES","NO"), "")</f>
        <v/>
      </c>
      <c r="I61" t="str">
        <f>IF(AND(Analysis!$U65&gt;0,Analysis!W65&gt;0), IF(Analysis!$U65&lt;Analysis!W65,"YES","NO"), "")</f>
        <v/>
      </c>
      <c r="J61" t="str">
        <f>IF(AND(Analysis!$U65&gt;0,Analysis!X65&gt;0), IF(Analysis!$U65&lt;Analysis!X65,"YES","NO"), "")</f>
        <v/>
      </c>
      <c r="K61" t="str">
        <f>IF(AND(Analysis!$U65&gt;0,Analysis!Y65&gt;0), IF(Analysis!$U65&lt;Analysis!Y65,"YES","NO"), "")</f>
        <v/>
      </c>
      <c r="L61" t="str">
        <f>IF(AND(Analysis!$U65&gt;0,Analysis!Z65&gt;0), IF(Analysis!$U65&lt;Analysis!Z65,"YES","NO"), "")</f>
        <v/>
      </c>
      <c r="M61" t="str">
        <f>IF(AND(Analysis!$U65&gt;0,Analysis!AA65&gt;0), IF(Analysis!$U65&lt;Analysis!AA65,"YES","NO"), "")</f>
        <v/>
      </c>
      <c r="N61" t="str">
        <f>IF(AND(Analysis!$U65&gt;0,Analysis!AB65&gt;0), IF(Analysis!$U65&lt;Analysis!AB65,"YES","NO"), "")</f>
        <v/>
      </c>
      <c r="O61" t="str">
        <f>IF(AND(Analysis!$U65&gt;0,Analysis!AC65&gt;0), IF(Analysis!$U65&lt;Analysis!AC65,"YES","NO"), "")</f>
        <v/>
      </c>
      <c r="P61" t="str">
        <f>IF(AND(Analysis!$U65&gt;0,Analysis!AD65&gt;0), IF(Analysis!$U65&lt;Analysis!AD65,"YES","NO"), "")</f>
        <v/>
      </c>
      <c r="Q61" t="str">
        <f>IF(AND(Analysis!$U65&gt;0,Analysis!AE65&gt;0), IF(Analysis!$U65&lt;Analysis!AE65,"YES","NO"), "")</f>
        <v/>
      </c>
      <c r="R61" t="str">
        <f>IF(AND(Analysis!$U65&gt;0,Analysis!AF65&gt;0), IF(Analysis!$U65&lt;Analysis!AF65,"YES","NO"), "")</f>
        <v/>
      </c>
      <c r="S61" t="str">
        <f>IF(AND(Analysis!$U65&gt;0,Analysis!AG65&gt;0), IF(Analysis!$U65&lt;Analysis!AG65,"YES","NO"), "")</f>
        <v/>
      </c>
      <c r="T61" t="str">
        <f>IF(AND(Analysis!$U65&gt;0,Analysis!AH65&gt;0), IF(Analysis!$U65&lt;Analysis!AH65,"YES","NO"), "")</f>
        <v/>
      </c>
    </row>
    <row r="62" spans="2:20" x14ac:dyDescent="0.3">
      <c r="B62" t="str">
        <f>IF(AND(Analysis!$U66&gt;0,Analysis!P66&gt;0), IF(Analysis!$U66&lt;Analysis!P66,"YES","NO"), "")</f>
        <v/>
      </c>
      <c r="C62" t="str">
        <f>IF(AND(Analysis!$U66&gt;0,Analysis!Q66&gt;0), IF(Analysis!$U66&lt;Analysis!Q66,"YES","NO"), "")</f>
        <v/>
      </c>
      <c r="D62" t="str">
        <f>IF(AND(Analysis!$U66&gt;0,Analysis!R66&gt;0), IF(Analysis!$U66&lt;Analysis!R66,"YES","NO"), "")</f>
        <v/>
      </c>
      <c r="E62" t="str">
        <f>IF(AND(Analysis!$U66&gt;0,Analysis!S66&gt;0), IF(Analysis!$U66&lt;Analysis!S66,"YES","NO"), "")</f>
        <v/>
      </c>
      <c r="F62" t="str">
        <f>IF(AND(Analysis!$U66&gt;0,Analysis!T66&gt;0), IF(Analysis!$U66&lt;Analysis!T66,"YES","NO"), "")</f>
        <v/>
      </c>
      <c r="G62" t="str">
        <f>IF(AND(Analysis!$U66&gt;0,Analysis!U66&gt;0), IF(Analysis!$U66&lt;Analysis!U66,"YES","NO"), "")</f>
        <v/>
      </c>
      <c r="H62" t="str">
        <f>IF(AND(Analysis!$U66&gt;0,Analysis!V66&gt;0), IF(Analysis!$U66&lt;Analysis!V66,"YES","NO"), "")</f>
        <v/>
      </c>
      <c r="I62" t="str">
        <f>IF(AND(Analysis!$U66&gt;0,Analysis!W66&gt;0), IF(Analysis!$U66&lt;Analysis!W66,"YES","NO"), "")</f>
        <v/>
      </c>
      <c r="J62" t="str">
        <f>IF(AND(Analysis!$U66&gt;0,Analysis!X66&gt;0), IF(Analysis!$U66&lt;Analysis!X66,"YES","NO"), "")</f>
        <v/>
      </c>
      <c r="K62" t="str">
        <f>IF(AND(Analysis!$U66&gt;0,Analysis!Y66&gt;0), IF(Analysis!$U66&lt;Analysis!Y66,"YES","NO"), "")</f>
        <v/>
      </c>
      <c r="L62" t="str">
        <f>IF(AND(Analysis!$U66&gt;0,Analysis!Z66&gt;0), IF(Analysis!$U66&lt;Analysis!Z66,"YES","NO"), "")</f>
        <v/>
      </c>
      <c r="M62" t="str">
        <f>IF(AND(Analysis!$U66&gt;0,Analysis!AA66&gt;0), IF(Analysis!$U66&lt;Analysis!AA66,"YES","NO"), "")</f>
        <v/>
      </c>
      <c r="N62" t="str">
        <f>IF(AND(Analysis!$U66&gt;0,Analysis!AB66&gt;0), IF(Analysis!$U66&lt;Analysis!AB66,"YES","NO"), "")</f>
        <v/>
      </c>
      <c r="O62" t="str">
        <f>IF(AND(Analysis!$U66&gt;0,Analysis!AC66&gt;0), IF(Analysis!$U66&lt;Analysis!AC66,"YES","NO"), "")</f>
        <v/>
      </c>
      <c r="P62" t="str">
        <f>IF(AND(Analysis!$U66&gt;0,Analysis!AD66&gt;0), IF(Analysis!$U66&lt;Analysis!AD66,"YES","NO"), "")</f>
        <v/>
      </c>
      <c r="Q62" t="str">
        <f>IF(AND(Analysis!$U66&gt;0,Analysis!AE66&gt;0), IF(Analysis!$U66&lt;Analysis!AE66,"YES","NO"), "")</f>
        <v/>
      </c>
      <c r="R62" t="str">
        <f>IF(AND(Analysis!$U66&gt;0,Analysis!AF66&gt;0), IF(Analysis!$U66&lt;Analysis!AF66,"YES","NO"), "")</f>
        <v/>
      </c>
      <c r="S62" t="str">
        <f>IF(AND(Analysis!$U66&gt;0,Analysis!AG66&gt;0), IF(Analysis!$U66&lt;Analysis!AG66,"YES","NO"), "")</f>
        <v/>
      </c>
      <c r="T62" t="str">
        <f>IF(AND(Analysis!$U66&gt;0,Analysis!AH66&gt;0), IF(Analysis!$U66&lt;Analysis!AH66,"YES","NO"), "")</f>
        <v/>
      </c>
    </row>
    <row r="63" spans="2:20" x14ac:dyDescent="0.3">
      <c r="B63" t="str">
        <f>IF(AND(Analysis!$U67&gt;0,Analysis!P67&gt;0), IF(Analysis!$U67&lt;Analysis!P67,"YES","NO"), "")</f>
        <v/>
      </c>
      <c r="C63" t="str">
        <f>IF(AND(Analysis!$U67&gt;0,Analysis!Q67&gt;0), IF(Analysis!$U67&lt;Analysis!Q67,"YES","NO"), "")</f>
        <v/>
      </c>
      <c r="D63" t="str">
        <f>IF(AND(Analysis!$U67&gt;0,Analysis!R67&gt;0), IF(Analysis!$U67&lt;Analysis!R67,"YES","NO"), "")</f>
        <v/>
      </c>
      <c r="E63" t="str">
        <f>IF(AND(Analysis!$U67&gt;0,Analysis!S67&gt;0), IF(Analysis!$U67&lt;Analysis!S67,"YES","NO"), "")</f>
        <v/>
      </c>
      <c r="F63" t="str">
        <f>IF(AND(Analysis!$U67&gt;0,Analysis!T67&gt;0), IF(Analysis!$U67&lt;Analysis!T67,"YES","NO"), "")</f>
        <v/>
      </c>
      <c r="G63" t="str">
        <f>IF(AND(Analysis!$U67&gt;0,Analysis!U67&gt;0), IF(Analysis!$U67&lt;Analysis!U67,"YES","NO"), "")</f>
        <v/>
      </c>
      <c r="H63" t="str">
        <f>IF(AND(Analysis!$U67&gt;0,Analysis!V67&gt;0), IF(Analysis!$U67&lt;Analysis!V67,"YES","NO"), "")</f>
        <v/>
      </c>
      <c r="I63" t="str">
        <f>IF(AND(Analysis!$U67&gt;0,Analysis!W67&gt;0), IF(Analysis!$U67&lt;Analysis!W67,"YES","NO"), "")</f>
        <v/>
      </c>
      <c r="J63" t="str">
        <f>IF(AND(Analysis!$U67&gt;0,Analysis!X67&gt;0), IF(Analysis!$U67&lt;Analysis!X67,"YES","NO"), "")</f>
        <v/>
      </c>
      <c r="K63" t="str">
        <f>IF(AND(Analysis!$U67&gt;0,Analysis!Y67&gt;0), IF(Analysis!$U67&lt;Analysis!Y67,"YES","NO"), "")</f>
        <v/>
      </c>
      <c r="L63" t="str">
        <f>IF(AND(Analysis!$U67&gt;0,Analysis!Z67&gt;0), IF(Analysis!$U67&lt;Analysis!Z67,"YES","NO"), "")</f>
        <v/>
      </c>
      <c r="M63" t="str">
        <f>IF(AND(Analysis!$U67&gt;0,Analysis!AA67&gt;0), IF(Analysis!$U67&lt;Analysis!AA67,"YES","NO"), "")</f>
        <v/>
      </c>
      <c r="N63" t="str">
        <f>IF(AND(Analysis!$U67&gt;0,Analysis!AB67&gt;0), IF(Analysis!$U67&lt;Analysis!AB67,"YES","NO"), "")</f>
        <v/>
      </c>
      <c r="O63" t="str">
        <f>IF(AND(Analysis!$U67&gt;0,Analysis!AC67&gt;0), IF(Analysis!$U67&lt;Analysis!AC67,"YES","NO"), "")</f>
        <v/>
      </c>
      <c r="P63" t="str">
        <f>IF(AND(Analysis!$U67&gt;0,Analysis!AD67&gt;0), IF(Analysis!$U67&lt;Analysis!AD67,"YES","NO"), "")</f>
        <v/>
      </c>
      <c r="Q63" t="str">
        <f>IF(AND(Analysis!$U67&gt;0,Analysis!AE67&gt;0), IF(Analysis!$U67&lt;Analysis!AE67,"YES","NO"), "")</f>
        <v/>
      </c>
      <c r="R63" t="str">
        <f>IF(AND(Analysis!$U67&gt;0,Analysis!AF67&gt;0), IF(Analysis!$U67&lt;Analysis!AF67,"YES","NO"), "")</f>
        <v/>
      </c>
      <c r="S63" t="str">
        <f>IF(AND(Analysis!$U67&gt;0,Analysis!AG67&gt;0), IF(Analysis!$U67&lt;Analysis!AG67,"YES","NO"), "")</f>
        <v/>
      </c>
      <c r="T63" t="str">
        <f>IF(AND(Analysis!$U67&gt;0,Analysis!AH67&gt;0), IF(Analysis!$U67&lt;Analysis!AH67,"YES","NO"), "")</f>
        <v/>
      </c>
    </row>
    <row r="64" spans="2:20" x14ac:dyDescent="0.3">
      <c r="B64" t="str">
        <f>IF(AND(Analysis!$U68&gt;0,Analysis!P68&gt;0), IF(Analysis!$U68&lt;Analysis!P68,"YES","NO"), "")</f>
        <v/>
      </c>
      <c r="C64" t="str">
        <f>IF(AND(Analysis!$U68&gt;0,Analysis!Q68&gt;0), IF(Analysis!$U68&lt;Analysis!Q68,"YES","NO"), "")</f>
        <v/>
      </c>
      <c r="D64" t="str">
        <f>IF(AND(Analysis!$U68&gt;0,Analysis!R68&gt;0), IF(Analysis!$U68&lt;Analysis!R68,"YES","NO"), "")</f>
        <v/>
      </c>
      <c r="E64" t="str">
        <f>IF(AND(Analysis!$U68&gt;0,Analysis!S68&gt;0), IF(Analysis!$U68&lt;Analysis!S68,"YES","NO"), "")</f>
        <v>YES</v>
      </c>
      <c r="F64" t="str">
        <f>IF(AND(Analysis!$U68&gt;0,Analysis!T68&gt;0), IF(Analysis!$U68&lt;Analysis!T68,"YES","NO"), "")</f>
        <v/>
      </c>
      <c r="G64" t="str">
        <f>IF(AND(Analysis!$U68&gt;0,Analysis!U68&gt;0), IF(Analysis!$U68&lt;Analysis!U68,"YES","NO"), "")</f>
        <v>NO</v>
      </c>
      <c r="H64" t="str">
        <f>IF(AND(Analysis!$U68&gt;0,Analysis!V68&gt;0), IF(Analysis!$U68&lt;Analysis!V68,"YES","NO"), "")</f>
        <v/>
      </c>
      <c r="I64" t="str">
        <f>IF(AND(Analysis!$U68&gt;0,Analysis!W68&gt;0), IF(Analysis!$U68&lt;Analysis!W68,"YES","NO"), "")</f>
        <v>YES</v>
      </c>
      <c r="J64" t="str">
        <f>IF(AND(Analysis!$U68&gt;0,Analysis!X68&gt;0), IF(Analysis!$U68&lt;Analysis!X68,"YES","NO"), "")</f>
        <v/>
      </c>
      <c r="K64" t="str">
        <f>IF(AND(Analysis!$U68&gt;0,Analysis!Y68&gt;0), IF(Analysis!$U68&lt;Analysis!Y68,"YES","NO"), "")</f>
        <v/>
      </c>
      <c r="L64" t="str">
        <f>IF(AND(Analysis!$U68&gt;0,Analysis!Z68&gt;0), IF(Analysis!$U68&lt;Analysis!Z68,"YES","NO"), "")</f>
        <v/>
      </c>
      <c r="M64" t="str">
        <f>IF(AND(Analysis!$U68&gt;0,Analysis!AA68&gt;0), IF(Analysis!$U68&lt;Analysis!AA68,"YES","NO"), "")</f>
        <v/>
      </c>
      <c r="N64" t="str">
        <f>IF(AND(Analysis!$U68&gt;0,Analysis!AB68&gt;0), IF(Analysis!$U68&lt;Analysis!AB68,"YES","NO"), "")</f>
        <v/>
      </c>
      <c r="O64" t="str">
        <f>IF(AND(Analysis!$U68&gt;0,Analysis!AC68&gt;0), IF(Analysis!$U68&lt;Analysis!AC68,"YES","NO"), "")</f>
        <v/>
      </c>
      <c r="P64" t="str">
        <f>IF(AND(Analysis!$U68&gt;0,Analysis!AD68&gt;0), IF(Analysis!$U68&lt;Analysis!AD68,"YES","NO"), "")</f>
        <v/>
      </c>
      <c r="Q64" t="str">
        <f>IF(AND(Analysis!$U68&gt;0,Analysis!AE68&gt;0), IF(Analysis!$U68&lt;Analysis!AE68,"YES","NO"), "")</f>
        <v/>
      </c>
      <c r="R64" t="str">
        <f>IF(AND(Analysis!$U68&gt;0,Analysis!AF68&gt;0), IF(Analysis!$U68&lt;Analysis!AF68,"YES","NO"), "")</f>
        <v/>
      </c>
      <c r="S64" t="str">
        <f>IF(AND(Analysis!$U68&gt;0,Analysis!AG68&gt;0), IF(Analysis!$U68&lt;Analysis!AG68,"YES","NO"), "")</f>
        <v/>
      </c>
      <c r="T64" t="str">
        <f>IF(AND(Analysis!$U68&gt;0,Analysis!AH68&gt;0), IF(Analysis!$U68&lt;Analysis!AH68,"YES","NO"), "")</f>
        <v/>
      </c>
    </row>
    <row r="65" spans="2:20" x14ac:dyDescent="0.3">
      <c r="B65" t="str">
        <f>IF(AND(Analysis!$U69&gt;0,Analysis!P69&gt;0), IF(Analysis!$U69&lt;Analysis!P69,"YES","NO"), "")</f>
        <v/>
      </c>
      <c r="C65" t="str">
        <f>IF(AND(Analysis!$U69&gt;0,Analysis!Q69&gt;0), IF(Analysis!$U69&lt;Analysis!Q69,"YES","NO"), "")</f>
        <v/>
      </c>
      <c r="D65" t="str">
        <f>IF(AND(Analysis!$U69&gt;0,Analysis!R69&gt;0), IF(Analysis!$U69&lt;Analysis!R69,"YES","NO"), "")</f>
        <v/>
      </c>
      <c r="E65" t="str">
        <f>IF(AND(Analysis!$U69&gt;0,Analysis!S69&gt;0), IF(Analysis!$U69&lt;Analysis!S69,"YES","NO"), "")</f>
        <v/>
      </c>
      <c r="F65" t="str">
        <f>IF(AND(Analysis!$U69&gt;0,Analysis!T69&gt;0), IF(Analysis!$U69&lt;Analysis!T69,"YES","NO"), "")</f>
        <v/>
      </c>
      <c r="G65" t="str">
        <f>IF(AND(Analysis!$U69&gt;0,Analysis!U69&gt;0), IF(Analysis!$U69&lt;Analysis!U69,"YES","NO"), "")</f>
        <v/>
      </c>
      <c r="H65" t="str">
        <f>IF(AND(Analysis!$U69&gt;0,Analysis!V69&gt;0), IF(Analysis!$U69&lt;Analysis!V69,"YES","NO"), "")</f>
        <v/>
      </c>
      <c r="I65" t="str">
        <f>IF(AND(Analysis!$U69&gt;0,Analysis!W69&gt;0), IF(Analysis!$U69&lt;Analysis!W69,"YES","NO"), "")</f>
        <v/>
      </c>
      <c r="J65" t="str">
        <f>IF(AND(Analysis!$U69&gt;0,Analysis!X69&gt;0), IF(Analysis!$U69&lt;Analysis!X69,"YES","NO"), "")</f>
        <v/>
      </c>
      <c r="K65" t="str">
        <f>IF(AND(Analysis!$U69&gt;0,Analysis!Y69&gt;0), IF(Analysis!$U69&lt;Analysis!Y69,"YES","NO"), "")</f>
        <v/>
      </c>
      <c r="L65" t="str">
        <f>IF(AND(Analysis!$U69&gt;0,Analysis!Z69&gt;0), IF(Analysis!$U69&lt;Analysis!Z69,"YES","NO"), "")</f>
        <v/>
      </c>
      <c r="M65" t="str">
        <f>IF(AND(Analysis!$U69&gt;0,Analysis!AA69&gt;0), IF(Analysis!$U69&lt;Analysis!AA69,"YES","NO"), "")</f>
        <v/>
      </c>
      <c r="N65" t="str">
        <f>IF(AND(Analysis!$U69&gt;0,Analysis!AB69&gt;0), IF(Analysis!$U69&lt;Analysis!AB69,"YES","NO"), "")</f>
        <v/>
      </c>
      <c r="O65" t="str">
        <f>IF(AND(Analysis!$U69&gt;0,Analysis!AC69&gt;0), IF(Analysis!$U69&lt;Analysis!AC69,"YES","NO"), "")</f>
        <v/>
      </c>
      <c r="P65" t="str">
        <f>IF(AND(Analysis!$U69&gt;0,Analysis!AD69&gt;0), IF(Analysis!$U69&lt;Analysis!AD69,"YES","NO"), "")</f>
        <v/>
      </c>
      <c r="Q65" t="str">
        <f>IF(AND(Analysis!$U69&gt;0,Analysis!AE69&gt;0), IF(Analysis!$U69&lt;Analysis!AE69,"YES","NO"), "")</f>
        <v/>
      </c>
      <c r="R65" t="str">
        <f>IF(AND(Analysis!$U69&gt;0,Analysis!AF69&gt;0), IF(Analysis!$U69&lt;Analysis!AF69,"YES","NO"), "")</f>
        <v/>
      </c>
      <c r="S65" t="str">
        <f>IF(AND(Analysis!$U69&gt;0,Analysis!AG69&gt;0), IF(Analysis!$U69&lt;Analysis!AG69,"YES","NO"), "")</f>
        <v/>
      </c>
      <c r="T65" t="str">
        <f>IF(AND(Analysis!$U69&gt;0,Analysis!AH69&gt;0), IF(Analysis!$U69&lt;Analysis!AH69,"YES","NO"), "")</f>
        <v/>
      </c>
    </row>
    <row r="66" spans="2:20" x14ac:dyDescent="0.3">
      <c r="B66" t="str">
        <f>IF(AND(Analysis!$U70&gt;0,Analysis!P70&gt;0), IF(Analysis!$U70&lt;Analysis!P70,"YES","NO"), "")</f>
        <v/>
      </c>
      <c r="C66" t="str">
        <f>IF(AND(Analysis!$U70&gt;0,Analysis!Q70&gt;0), IF(Analysis!$U70&lt;Analysis!Q70,"YES","NO"), "")</f>
        <v/>
      </c>
      <c r="D66" t="str">
        <f>IF(AND(Analysis!$U70&gt;0,Analysis!R70&gt;0), IF(Analysis!$U70&lt;Analysis!R70,"YES","NO"), "")</f>
        <v/>
      </c>
      <c r="E66" t="str">
        <f>IF(AND(Analysis!$U70&gt;0,Analysis!S70&gt;0), IF(Analysis!$U70&lt;Analysis!S70,"YES","NO"), "")</f>
        <v/>
      </c>
      <c r="F66" t="str">
        <f>IF(AND(Analysis!$U70&gt;0,Analysis!T70&gt;0), IF(Analysis!$U70&lt;Analysis!T70,"YES","NO"), "")</f>
        <v/>
      </c>
      <c r="G66" t="str">
        <f>IF(AND(Analysis!$U70&gt;0,Analysis!U70&gt;0), IF(Analysis!$U70&lt;Analysis!U70,"YES","NO"), "")</f>
        <v/>
      </c>
      <c r="H66" t="str">
        <f>IF(AND(Analysis!$U70&gt;0,Analysis!V70&gt;0), IF(Analysis!$U70&lt;Analysis!V70,"YES","NO"), "")</f>
        <v/>
      </c>
      <c r="I66" t="str">
        <f>IF(AND(Analysis!$U70&gt;0,Analysis!W70&gt;0), IF(Analysis!$U70&lt;Analysis!W70,"YES","NO"), "")</f>
        <v/>
      </c>
      <c r="J66" t="str">
        <f>IF(AND(Analysis!$U70&gt;0,Analysis!X70&gt;0), IF(Analysis!$U70&lt;Analysis!X70,"YES","NO"), "")</f>
        <v/>
      </c>
      <c r="K66" t="str">
        <f>IF(AND(Analysis!$U70&gt;0,Analysis!Y70&gt;0), IF(Analysis!$U70&lt;Analysis!Y70,"YES","NO"), "")</f>
        <v/>
      </c>
      <c r="L66" t="str">
        <f>IF(AND(Analysis!$U70&gt;0,Analysis!Z70&gt;0), IF(Analysis!$U70&lt;Analysis!Z70,"YES","NO"), "")</f>
        <v/>
      </c>
      <c r="M66" t="str">
        <f>IF(AND(Analysis!$U70&gt;0,Analysis!AA70&gt;0), IF(Analysis!$U70&lt;Analysis!AA70,"YES","NO"), "")</f>
        <v/>
      </c>
      <c r="N66" t="str">
        <f>IF(AND(Analysis!$U70&gt;0,Analysis!AB70&gt;0), IF(Analysis!$U70&lt;Analysis!AB70,"YES","NO"), "")</f>
        <v/>
      </c>
      <c r="O66" t="str">
        <f>IF(AND(Analysis!$U70&gt;0,Analysis!AC70&gt;0), IF(Analysis!$U70&lt;Analysis!AC70,"YES","NO"), "")</f>
        <v/>
      </c>
      <c r="P66" t="str">
        <f>IF(AND(Analysis!$U70&gt;0,Analysis!AD70&gt;0), IF(Analysis!$U70&lt;Analysis!AD70,"YES","NO"), "")</f>
        <v/>
      </c>
      <c r="Q66" t="str">
        <f>IF(AND(Analysis!$U70&gt;0,Analysis!AE70&gt;0), IF(Analysis!$U70&lt;Analysis!AE70,"YES","NO"), "")</f>
        <v/>
      </c>
      <c r="R66" t="str">
        <f>IF(AND(Analysis!$U70&gt;0,Analysis!AF70&gt;0), IF(Analysis!$U70&lt;Analysis!AF70,"YES","NO"), "")</f>
        <v/>
      </c>
      <c r="S66" t="str">
        <f>IF(AND(Analysis!$U70&gt;0,Analysis!AG70&gt;0), IF(Analysis!$U70&lt;Analysis!AG70,"YES","NO"), "")</f>
        <v/>
      </c>
      <c r="T66" t="str">
        <f>IF(AND(Analysis!$U70&gt;0,Analysis!AH70&gt;0), IF(Analysis!$U70&lt;Analysis!AH70,"YES","NO"), "")</f>
        <v/>
      </c>
    </row>
    <row r="67" spans="2:20" x14ac:dyDescent="0.3">
      <c r="B67" t="str">
        <f>IF(AND(Analysis!$U71&gt;0,Analysis!P71&gt;0), IF(Analysis!$U71&lt;Analysis!P71,"YES","NO"), "")</f>
        <v/>
      </c>
      <c r="C67" t="str">
        <f>IF(AND(Analysis!$U71&gt;0,Analysis!Q71&gt;0), IF(Analysis!$U71&lt;Analysis!Q71,"YES","NO"), "")</f>
        <v/>
      </c>
      <c r="D67" t="str">
        <f>IF(AND(Analysis!$U71&gt;0,Analysis!R71&gt;0), IF(Analysis!$U71&lt;Analysis!R71,"YES","NO"), "")</f>
        <v/>
      </c>
      <c r="E67" t="str">
        <f>IF(AND(Analysis!$U71&gt;0,Analysis!S71&gt;0), IF(Analysis!$U71&lt;Analysis!S71,"YES","NO"), "")</f>
        <v/>
      </c>
      <c r="F67" t="str">
        <f>IF(AND(Analysis!$U71&gt;0,Analysis!T71&gt;0), IF(Analysis!$U71&lt;Analysis!T71,"YES","NO"), "")</f>
        <v/>
      </c>
      <c r="G67" t="str">
        <f>IF(AND(Analysis!$U71&gt;0,Analysis!U71&gt;0), IF(Analysis!$U71&lt;Analysis!U71,"YES","NO"), "")</f>
        <v/>
      </c>
      <c r="H67" t="str">
        <f>IF(AND(Analysis!$U71&gt;0,Analysis!V71&gt;0), IF(Analysis!$U71&lt;Analysis!V71,"YES","NO"), "")</f>
        <v/>
      </c>
      <c r="I67" t="str">
        <f>IF(AND(Analysis!$U71&gt;0,Analysis!W71&gt;0), IF(Analysis!$U71&lt;Analysis!W71,"YES","NO"), "")</f>
        <v/>
      </c>
      <c r="J67" t="str">
        <f>IF(AND(Analysis!$U71&gt;0,Analysis!X71&gt;0), IF(Analysis!$U71&lt;Analysis!X71,"YES","NO"), "")</f>
        <v/>
      </c>
      <c r="K67" t="str">
        <f>IF(AND(Analysis!$U71&gt;0,Analysis!Y71&gt;0), IF(Analysis!$U71&lt;Analysis!Y71,"YES","NO"), "")</f>
        <v/>
      </c>
      <c r="L67" t="str">
        <f>IF(AND(Analysis!$U71&gt;0,Analysis!Z71&gt;0), IF(Analysis!$U71&lt;Analysis!Z71,"YES","NO"), "")</f>
        <v/>
      </c>
      <c r="M67" t="str">
        <f>IF(AND(Analysis!$U71&gt;0,Analysis!AA71&gt;0), IF(Analysis!$U71&lt;Analysis!AA71,"YES","NO"), "")</f>
        <v/>
      </c>
      <c r="N67" t="str">
        <f>IF(AND(Analysis!$U71&gt;0,Analysis!AB71&gt;0), IF(Analysis!$U71&lt;Analysis!AB71,"YES","NO"), "")</f>
        <v/>
      </c>
      <c r="O67" t="str">
        <f>IF(AND(Analysis!$U71&gt;0,Analysis!AC71&gt;0), IF(Analysis!$U71&lt;Analysis!AC71,"YES","NO"), "")</f>
        <v/>
      </c>
      <c r="P67" t="str">
        <f>IF(AND(Analysis!$U71&gt;0,Analysis!AD71&gt;0), IF(Analysis!$U71&lt;Analysis!AD71,"YES","NO"), "")</f>
        <v/>
      </c>
      <c r="Q67" t="str">
        <f>IF(AND(Analysis!$U71&gt;0,Analysis!AE71&gt;0), IF(Analysis!$U71&lt;Analysis!AE71,"YES","NO"), "")</f>
        <v/>
      </c>
      <c r="R67" t="str">
        <f>IF(AND(Analysis!$U71&gt;0,Analysis!AF71&gt;0), IF(Analysis!$U71&lt;Analysis!AF71,"YES","NO"), "")</f>
        <v/>
      </c>
      <c r="S67" t="str">
        <f>IF(AND(Analysis!$U71&gt;0,Analysis!AG71&gt;0), IF(Analysis!$U71&lt;Analysis!AG71,"YES","NO"), "")</f>
        <v/>
      </c>
      <c r="T67" t="str">
        <f>IF(AND(Analysis!$U71&gt;0,Analysis!AH71&gt;0), IF(Analysis!$U71&lt;Analysis!AH71,"YES","NO"), "")</f>
        <v/>
      </c>
    </row>
    <row r="68" spans="2:20" x14ac:dyDescent="0.3">
      <c r="B68" t="str">
        <f>IF(AND(Analysis!$U72&gt;0,Analysis!P72&gt;0), IF(Analysis!$U72&lt;Analysis!P72,"YES","NO"), "")</f>
        <v/>
      </c>
      <c r="C68" t="str">
        <f>IF(AND(Analysis!$U72&gt;0,Analysis!Q72&gt;0), IF(Analysis!$U72&lt;Analysis!Q72,"YES","NO"), "")</f>
        <v/>
      </c>
      <c r="D68" t="str">
        <f>IF(AND(Analysis!$U72&gt;0,Analysis!R72&gt;0), IF(Analysis!$U72&lt;Analysis!R72,"YES","NO"), "")</f>
        <v/>
      </c>
      <c r="E68" t="str">
        <f>IF(AND(Analysis!$U72&gt;0,Analysis!S72&gt;0), IF(Analysis!$U72&lt;Analysis!S72,"YES","NO"), "")</f>
        <v/>
      </c>
      <c r="F68" t="str">
        <f>IF(AND(Analysis!$U72&gt;0,Analysis!T72&gt;0), IF(Analysis!$U72&lt;Analysis!T72,"YES","NO"), "")</f>
        <v/>
      </c>
      <c r="G68" t="str">
        <f>IF(AND(Analysis!$U72&gt;0,Analysis!U72&gt;0), IF(Analysis!$U72&lt;Analysis!U72,"YES","NO"), "")</f>
        <v/>
      </c>
      <c r="H68" t="str">
        <f>IF(AND(Analysis!$U72&gt;0,Analysis!V72&gt;0), IF(Analysis!$U72&lt;Analysis!V72,"YES","NO"), "")</f>
        <v/>
      </c>
      <c r="I68" t="str">
        <f>IF(AND(Analysis!$U72&gt;0,Analysis!W72&gt;0), IF(Analysis!$U72&lt;Analysis!W72,"YES","NO"), "")</f>
        <v/>
      </c>
      <c r="J68" t="str">
        <f>IF(AND(Analysis!$U72&gt;0,Analysis!X72&gt;0), IF(Analysis!$U72&lt;Analysis!X72,"YES","NO"), "")</f>
        <v/>
      </c>
      <c r="K68" t="str">
        <f>IF(AND(Analysis!$U72&gt;0,Analysis!Y72&gt;0), IF(Analysis!$U72&lt;Analysis!Y72,"YES","NO"), "")</f>
        <v/>
      </c>
      <c r="L68" t="str">
        <f>IF(AND(Analysis!$U72&gt;0,Analysis!Z72&gt;0), IF(Analysis!$U72&lt;Analysis!Z72,"YES","NO"), "")</f>
        <v/>
      </c>
      <c r="M68" t="str">
        <f>IF(AND(Analysis!$U72&gt;0,Analysis!AA72&gt;0), IF(Analysis!$U72&lt;Analysis!AA72,"YES","NO"), "")</f>
        <v/>
      </c>
      <c r="N68" t="str">
        <f>IF(AND(Analysis!$U72&gt;0,Analysis!AB72&gt;0), IF(Analysis!$U72&lt;Analysis!AB72,"YES","NO"), "")</f>
        <v/>
      </c>
      <c r="O68" t="str">
        <f>IF(AND(Analysis!$U72&gt;0,Analysis!AC72&gt;0), IF(Analysis!$U72&lt;Analysis!AC72,"YES","NO"), "")</f>
        <v/>
      </c>
      <c r="P68" t="str">
        <f>IF(AND(Analysis!$U72&gt;0,Analysis!AD72&gt;0), IF(Analysis!$U72&lt;Analysis!AD72,"YES","NO"), "")</f>
        <v/>
      </c>
      <c r="Q68" t="str">
        <f>IF(AND(Analysis!$U72&gt;0,Analysis!AE72&gt;0), IF(Analysis!$U72&lt;Analysis!AE72,"YES","NO"), "")</f>
        <v/>
      </c>
      <c r="R68" t="str">
        <f>IF(AND(Analysis!$U72&gt;0,Analysis!AF72&gt;0), IF(Analysis!$U72&lt;Analysis!AF72,"YES","NO"), "")</f>
        <v/>
      </c>
      <c r="S68" t="str">
        <f>IF(AND(Analysis!$U72&gt;0,Analysis!AG72&gt;0), IF(Analysis!$U72&lt;Analysis!AG72,"YES","NO"), "")</f>
        <v/>
      </c>
      <c r="T68" t="str">
        <f>IF(AND(Analysis!$U72&gt;0,Analysis!AH72&gt;0), IF(Analysis!$U72&lt;Analysis!AH72,"YES","NO"), "")</f>
        <v/>
      </c>
    </row>
    <row r="69" spans="2:20" x14ac:dyDescent="0.3">
      <c r="B69" t="str">
        <f>IF(AND(Analysis!$U73&gt;0,Analysis!P73&gt;0), IF(Analysis!$U73&lt;Analysis!P73,"YES","NO"), "")</f>
        <v/>
      </c>
      <c r="C69" t="str">
        <f>IF(AND(Analysis!$U73&gt;0,Analysis!Q73&gt;0), IF(Analysis!$U73&lt;Analysis!Q73,"YES","NO"), "")</f>
        <v/>
      </c>
      <c r="D69" t="str">
        <f>IF(AND(Analysis!$U73&gt;0,Analysis!R73&gt;0), IF(Analysis!$U73&lt;Analysis!R73,"YES","NO"), "")</f>
        <v/>
      </c>
      <c r="E69" t="str">
        <f>IF(AND(Analysis!$U73&gt;0,Analysis!S73&gt;0), IF(Analysis!$U73&lt;Analysis!S73,"YES","NO"), "")</f>
        <v/>
      </c>
      <c r="F69" t="str">
        <f>IF(AND(Analysis!$U73&gt;0,Analysis!T73&gt;0), IF(Analysis!$U73&lt;Analysis!T73,"YES","NO"), "")</f>
        <v/>
      </c>
      <c r="G69" t="str">
        <f>IF(AND(Analysis!$U73&gt;0,Analysis!U73&gt;0), IF(Analysis!$U73&lt;Analysis!U73,"YES","NO"), "")</f>
        <v/>
      </c>
      <c r="H69" t="str">
        <f>IF(AND(Analysis!$U73&gt;0,Analysis!V73&gt;0), IF(Analysis!$U73&lt;Analysis!V73,"YES","NO"), "")</f>
        <v/>
      </c>
      <c r="I69" t="str">
        <f>IF(AND(Analysis!$U73&gt;0,Analysis!W73&gt;0), IF(Analysis!$U73&lt;Analysis!W73,"YES","NO"), "")</f>
        <v/>
      </c>
      <c r="J69" t="str">
        <f>IF(AND(Analysis!$U73&gt;0,Analysis!X73&gt;0), IF(Analysis!$U73&lt;Analysis!X73,"YES","NO"), "")</f>
        <v/>
      </c>
      <c r="K69" t="str">
        <f>IF(AND(Analysis!$U73&gt;0,Analysis!Y73&gt;0), IF(Analysis!$U73&lt;Analysis!Y73,"YES","NO"), "")</f>
        <v/>
      </c>
      <c r="L69" t="str">
        <f>IF(AND(Analysis!$U73&gt;0,Analysis!Z73&gt;0), IF(Analysis!$U73&lt;Analysis!Z73,"YES","NO"), "")</f>
        <v/>
      </c>
      <c r="M69" t="str">
        <f>IF(AND(Analysis!$U73&gt;0,Analysis!AA73&gt;0), IF(Analysis!$U73&lt;Analysis!AA73,"YES","NO"), "")</f>
        <v/>
      </c>
      <c r="N69" t="str">
        <f>IF(AND(Analysis!$U73&gt;0,Analysis!AB73&gt;0), IF(Analysis!$U73&lt;Analysis!AB73,"YES","NO"), "")</f>
        <v/>
      </c>
      <c r="O69" t="str">
        <f>IF(AND(Analysis!$U73&gt;0,Analysis!AC73&gt;0), IF(Analysis!$U73&lt;Analysis!AC73,"YES","NO"), "")</f>
        <v/>
      </c>
      <c r="P69" t="str">
        <f>IF(AND(Analysis!$U73&gt;0,Analysis!AD73&gt;0), IF(Analysis!$U73&lt;Analysis!AD73,"YES","NO"), "")</f>
        <v/>
      </c>
      <c r="Q69" t="str">
        <f>IF(AND(Analysis!$U73&gt;0,Analysis!AE73&gt;0), IF(Analysis!$U73&lt;Analysis!AE73,"YES","NO"), "")</f>
        <v/>
      </c>
      <c r="R69" t="str">
        <f>IF(AND(Analysis!$U73&gt;0,Analysis!AF73&gt;0), IF(Analysis!$U73&lt;Analysis!AF73,"YES","NO"), "")</f>
        <v/>
      </c>
      <c r="S69" t="str">
        <f>IF(AND(Analysis!$U73&gt;0,Analysis!AG73&gt;0), IF(Analysis!$U73&lt;Analysis!AG73,"YES","NO"), "")</f>
        <v/>
      </c>
      <c r="T69" t="str">
        <f>IF(AND(Analysis!$U73&gt;0,Analysis!AH73&gt;0), IF(Analysis!$U73&lt;Analysis!AH73,"YES","NO"), "")</f>
        <v/>
      </c>
    </row>
    <row r="70" spans="2:20" x14ac:dyDescent="0.3">
      <c r="B70" t="str">
        <f>IF(AND(Analysis!$U74&gt;0,Analysis!P74&gt;0), IF(Analysis!$U74&lt;Analysis!P74,"YES","NO"), "")</f>
        <v/>
      </c>
      <c r="C70" t="str">
        <f>IF(AND(Analysis!$U74&gt;0,Analysis!Q74&gt;0), IF(Analysis!$U74&lt;Analysis!Q74,"YES","NO"), "")</f>
        <v/>
      </c>
      <c r="D70" t="str">
        <f>IF(AND(Analysis!$U74&gt;0,Analysis!R74&gt;0), IF(Analysis!$U74&lt;Analysis!R74,"YES","NO"), "")</f>
        <v/>
      </c>
      <c r="E70" t="str">
        <f>IF(AND(Analysis!$U74&gt;0,Analysis!S74&gt;0), IF(Analysis!$U74&lt;Analysis!S74,"YES","NO"), "")</f>
        <v/>
      </c>
      <c r="F70" t="str">
        <f>IF(AND(Analysis!$U74&gt;0,Analysis!T74&gt;0), IF(Analysis!$U74&lt;Analysis!T74,"YES","NO"), "")</f>
        <v/>
      </c>
      <c r="G70" t="str">
        <f>IF(AND(Analysis!$U74&gt;0,Analysis!U74&gt;0), IF(Analysis!$U74&lt;Analysis!U74,"YES","NO"), "")</f>
        <v/>
      </c>
      <c r="H70" t="str">
        <f>IF(AND(Analysis!$U74&gt;0,Analysis!V74&gt;0), IF(Analysis!$U74&lt;Analysis!V74,"YES","NO"), "")</f>
        <v/>
      </c>
      <c r="I70" t="str">
        <f>IF(AND(Analysis!$U74&gt;0,Analysis!W74&gt;0), IF(Analysis!$U74&lt;Analysis!W74,"YES","NO"), "")</f>
        <v/>
      </c>
      <c r="J70" t="str">
        <f>IF(AND(Analysis!$U74&gt;0,Analysis!X74&gt;0), IF(Analysis!$U74&lt;Analysis!X74,"YES","NO"), "")</f>
        <v/>
      </c>
      <c r="K70" t="str">
        <f>IF(AND(Analysis!$U74&gt;0,Analysis!Y74&gt;0), IF(Analysis!$U74&lt;Analysis!Y74,"YES","NO"), "")</f>
        <v/>
      </c>
      <c r="L70" t="str">
        <f>IF(AND(Analysis!$U74&gt;0,Analysis!Z74&gt;0), IF(Analysis!$U74&lt;Analysis!Z74,"YES","NO"), "")</f>
        <v/>
      </c>
      <c r="M70" t="str">
        <f>IF(AND(Analysis!$U74&gt;0,Analysis!AA74&gt;0), IF(Analysis!$U74&lt;Analysis!AA74,"YES","NO"), "")</f>
        <v/>
      </c>
      <c r="N70" t="str">
        <f>IF(AND(Analysis!$U74&gt;0,Analysis!AB74&gt;0), IF(Analysis!$U74&lt;Analysis!AB74,"YES","NO"), "")</f>
        <v/>
      </c>
      <c r="O70" t="str">
        <f>IF(AND(Analysis!$U74&gt;0,Analysis!AC74&gt;0), IF(Analysis!$U74&lt;Analysis!AC74,"YES","NO"), "")</f>
        <v/>
      </c>
      <c r="P70" t="str">
        <f>IF(AND(Analysis!$U74&gt;0,Analysis!AD74&gt;0), IF(Analysis!$U74&lt;Analysis!AD74,"YES","NO"), "")</f>
        <v/>
      </c>
      <c r="Q70" t="str">
        <f>IF(AND(Analysis!$U74&gt;0,Analysis!AE74&gt;0), IF(Analysis!$U74&lt;Analysis!AE74,"YES","NO"), "")</f>
        <v/>
      </c>
      <c r="R70" t="str">
        <f>IF(AND(Analysis!$U74&gt;0,Analysis!AF74&gt;0), IF(Analysis!$U74&lt;Analysis!AF74,"YES","NO"), "")</f>
        <v/>
      </c>
      <c r="S70" t="str">
        <f>IF(AND(Analysis!$U74&gt;0,Analysis!AG74&gt;0), IF(Analysis!$U74&lt;Analysis!AG74,"YES","NO"), "")</f>
        <v/>
      </c>
      <c r="T70" t="str">
        <f>IF(AND(Analysis!$U74&gt;0,Analysis!AH74&gt;0), IF(Analysis!$U74&lt;Analysis!AH74,"YES","NO"), "")</f>
        <v/>
      </c>
    </row>
    <row r="71" spans="2:20" x14ac:dyDescent="0.3">
      <c r="B71" t="str">
        <f>IF(AND(Analysis!$U75&gt;0,Analysis!P75&gt;0), IF(Analysis!$U75&lt;Analysis!P75,"YES","NO"), "")</f>
        <v/>
      </c>
      <c r="C71" t="str">
        <f>IF(AND(Analysis!$U75&gt;0,Analysis!Q75&gt;0), IF(Analysis!$U75&lt;Analysis!Q75,"YES","NO"), "")</f>
        <v/>
      </c>
      <c r="D71" t="str">
        <f>IF(AND(Analysis!$U75&gt;0,Analysis!R75&gt;0), IF(Analysis!$U75&lt;Analysis!R75,"YES","NO"), "")</f>
        <v/>
      </c>
      <c r="E71" t="str">
        <f>IF(AND(Analysis!$U75&gt;0,Analysis!S75&gt;0), IF(Analysis!$U75&lt;Analysis!S75,"YES","NO"), "")</f>
        <v/>
      </c>
      <c r="F71" t="str">
        <f>IF(AND(Analysis!$U75&gt;0,Analysis!T75&gt;0), IF(Analysis!$U75&lt;Analysis!T75,"YES","NO"), "")</f>
        <v/>
      </c>
      <c r="G71" t="str">
        <f>IF(AND(Analysis!$U75&gt;0,Analysis!U75&gt;0), IF(Analysis!$U75&lt;Analysis!U75,"YES","NO"), "")</f>
        <v/>
      </c>
      <c r="H71" t="str">
        <f>IF(AND(Analysis!$U75&gt;0,Analysis!V75&gt;0), IF(Analysis!$U75&lt;Analysis!V75,"YES","NO"), "")</f>
        <v/>
      </c>
      <c r="I71" t="str">
        <f>IF(AND(Analysis!$U75&gt;0,Analysis!W75&gt;0), IF(Analysis!$U75&lt;Analysis!W75,"YES","NO"), "")</f>
        <v/>
      </c>
      <c r="J71" t="str">
        <f>IF(AND(Analysis!$U75&gt;0,Analysis!X75&gt;0), IF(Analysis!$U75&lt;Analysis!X75,"YES","NO"), "")</f>
        <v/>
      </c>
      <c r="K71" t="str">
        <f>IF(AND(Analysis!$U75&gt;0,Analysis!Y75&gt;0), IF(Analysis!$U75&lt;Analysis!Y75,"YES","NO"), "")</f>
        <v/>
      </c>
      <c r="L71" t="str">
        <f>IF(AND(Analysis!$U75&gt;0,Analysis!Z75&gt;0), IF(Analysis!$U75&lt;Analysis!Z75,"YES","NO"), "")</f>
        <v/>
      </c>
      <c r="M71" t="str">
        <f>IF(AND(Analysis!$U75&gt;0,Analysis!AA75&gt;0), IF(Analysis!$U75&lt;Analysis!AA75,"YES","NO"), "")</f>
        <v/>
      </c>
      <c r="N71" t="str">
        <f>IF(AND(Analysis!$U75&gt;0,Analysis!AB75&gt;0), IF(Analysis!$U75&lt;Analysis!AB75,"YES","NO"), "")</f>
        <v/>
      </c>
      <c r="O71" t="str">
        <f>IF(AND(Analysis!$U75&gt;0,Analysis!AC75&gt;0), IF(Analysis!$U75&lt;Analysis!AC75,"YES","NO"), "")</f>
        <v/>
      </c>
      <c r="P71" t="str">
        <f>IF(AND(Analysis!$U75&gt;0,Analysis!AD75&gt;0), IF(Analysis!$U75&lt;Analysis!AD75,"YES","NO"), "")</f>
        <v/>
      </c>
      <c r="Q71" t="str">
        <f>IF(AND(Analysis!$U75&gt;0,Analysis!AE75&gt;0), IF(Analysis!$U75&lt;Analysis!AE75,"YES","NO"), "")</f>
        <v/>
      </c>
      <c r="R71" t="str">
        <f>IF(AND(Analysis!$U75&gt;0,Analysis!AF75&gt;0), IF(Analysis!$U75&lt;Analysis!AF75,"YES","NO"), "")</f>
        <v/>
      </c>
      <c r="S71" t="str">
        <f>IF(AND(Analysis!$U75&gt;0,Analysis!AG75&gt;0), IF(Analysis!$U75&lt;Analysis!AG75,"YES","NO"), "")</f>
        <v/>
      </c>
      <c r="T71" t="str">
        <f>IF(AND(Analysis!$U75&gt;0,Analysis!AH75&gt;0), IF(Analysis!$U75&lt;Analysis!AH75,"YES","NO"), "")</f>
        <v/>
      </c>
    </row>
    <row r="72" spans="2:20" x14ac:dyDescent="0.3">
      <c r="B72" t="str">
        <f>IF(AND(Analysis!$U76&gt;0,Analysis!P76&gt;0), IF(Analysis!$U76&lt;Analysis!P76,"YES","NO"), "")</f>
        <v/>
      </c>
      <c r="C72" t="str">
        <f>IF(AND(Analysis!$U76&gt;0,Analysis!Q76&gt;0), IF(Analysis!$U76&lt;Analysis!Q76,"YES","NO"), "")</f>
        <v/>
      </c>
      <c r="D72" t="str">
        <f>IF(AND(Analysis!$U76&gt;0,Analysis!R76&gt;0), IF(Analysis!$U76&lt;Analysis!R76,"YES","NO"), "")</f>
        <v/>
      </c>
      <c r="E72" t="str">
        <f>IF(AND(Analysis!$U76&gt;0,Analysis!S76&gt;0), IF(Analysis!$U76&lt;Analysis!S76,"YES","NO"), "")</f>
        <v/>
      </c>
      <c r="F72" t="str">
        <f>IF(AND(Analysis!$U76&gt;0,Analysis!T76&gt;0), IF(Analysis!$U76&lt;Analysis!T76,"YES","NO"), "")</f>
        <v/>
      </c>
      <c r="G72" t="str">
        <f>IF(AND(Analysis!$U76&gt;0,Analysis!U76&gt;0), IF(Analysis!$U76&lt;Analysis!U76,"YES","NO"), "")</f>
        <v/>
      </c>
      <c r="H72" t="str">
        <f>IF(AND(Analysis!$U76&gt;0,Analysis!V76&gt;0), IF(Analysis!$U76&lt;Analysis!V76,"YES","NO"), "")</f>
        <v/>
      </c>
      <c r="I72" t="str">
        <f>IF(AND(Analysis!$U76&gt;0,Analysis!W76&gt;0), IF(Analysis!$U76&lt;Analysis!W76,"YES","NO"), "")</f>
        <v/>
      </c>
      <c r="J72" t="str">
        <f>IF(AND(Analysis!$U76&gt;0,Analysis!X76&gt;0), IF(Analysis!$U76&lt;Analysis!X76,"YES","NO"), "")</f>
        <v/>
      </c>
      <c r="K72" t="str">
        <f>IF(AND(Analysis!$U76&gt;0,Analysis!Y76&gt;0), IF(Analysis!$U76&lt;Analysis!Y76,"YES","NO"), "")</f>
        <v/>
      </c>
      <c r="L72" t="str">
        <f>IF(AND(Analysis!$U76&gt;0,Analysis!Z76&gt;0), IF(Analysis!$U76&lt;Analysis!Z76,"YES","NO"), "")</f>
        <v/>
      </c>
      <c r="M72" t="str">
        <f>IF(AND(Analysis!$U76&gt;0,Analysis!AA76&gt;0), IF(Analysis!$U76&lt;Analysis!AA76,"YES","NO"), "")</f>
        <v/>
      </c>
      <c r="N72" t="str">
        <f>IF(AND(Analysis!$U76&gt;0,Analysis!AB76&gt;0), IF(Analysis!$U76&lt;Analysis!AB76,"YES","NO"), "")</f>
        <v/>
      </c>
      <c r="O72" t="str">
        <f>IF(AND(Analysis!$U76&gt;0,Analysis!AC76&gt;0), IF(Analysis!$U76&lt;Analysis!AC76,"YES","NO"), "")</f>
        <v/>
      </c>
      <c r="P72" t="str">
        <f>IF(AND(Analysis!$U76&gt;0,Analysis!AD76&gt;0), IF(Analysis!$U76&lt;Analysis!AD76,"YES","NO"), "")</f>
        <v/>
      </c>
      <c r="Q72" t="str">
        <f>IF(AND(Analysis!$U76&gt;0,Analysis!AE76&gt;0), IF(Analysis!$U76&lt;Analysis!AE76,"YES","NO"), "")</f>
        <v/>
      </c>
      <c r="R72" t="str">
        <f>IF(AND(Analysis!$U76&gt;0,Analysis!AF76&gt;0), IF(Analysis!$U76&lt;Analysis!AF76,"YES","NO"), "")</f>
        <v/>
      </c>
      <c r="S72" t="str">
        <f>IF(AND(Analysis!$U76&gt;0,Analysis!AG76&gt;0), IF(Analysis!$U76&lt;Analysis!AG76,"YES","NO"), "")</f>
        <v/>
      </c>
      <c r="T72" t="str">
        <f>IF(AND(Analysis!$U76&gt;0,Analysis!AH76&gt;0), IF(Analysis!$U76&lt;Analysis!AH76,"YES","NO"), "")</f>
        <v/>
      </c>
    </row>
    <row r="73" spans="2:20" x14ac:dyDescent="0.3">
      <c r="B73" t="str">
        <f>IF(AND(Analysis!$U77&gt;0,Analysis!P77&gt;0), IF(Analysis!$U77&lt;Analysis!P77,"YES","NO"), "")</f>
        <v/>
      </c>
      <c r="C73" t="str">
        <f>IF(AND(Analysis!$U77&gt;0,Analysis!Q77&gt;0), IF(Analysis!$U77&lt;Analysis!Q77,"YES","NO"), "")</f>
        <v/>
      </c>
      <c r="D73" t="str">
        <f>IF(AND(Analysis!$U77&gt;0,Analysis!R77&gt;0), IF(Analysis!$U77&lt;Analysis!R77,"YES","NO"), "")</f>
        <v/>
      </c>
      <c r="E73" t="str">
        <f>IF(AND(Analysis!$U77&gt;0,Analysis!S77&gt;0), IF(Analysis!$U77&lt;Analysis!S77,"YES","NO"), "")</f>
        <v/>
      </c>
      <c r="F73" t="str">
        <f>IF(AND(Analysis!$U77&gt;0,Analysis!T77&gt;0), IF(Analysis!$U77&lt;Analysis!T77,"YES","NO"), "")</f>
        <v/>
      </c>
      <c r="G73" t="str">
        <f>IF(AND(Analysis!$U77&gt;0,Analysis!U77&gt;0), IF(Analysis!$U77&lt;Analysis!U77,"YES","NO"), "")</f>
        <v/>
      </c>
      <c r="H73" t="str">
        <f>IF(AND(Analysis!$U77&gt;0,Analysis!V77&gt;0), IF(Analysis!$U77&lt;Analysis!V77,"YES","NO"), "")</f>
        <v/>
      </c>
      <c r="I73" t="str">
        <f>IF(AND(Analysis!$U77&gt;0,Analysis!W77&gt;0), IF(Analysis!$U77&lt;Analysis!W77,"YES","NO"), "")</f>
        <v/>
      </c>
      <c r="J73" t="str">
        <f>IF(AND(Analysis!$U77&gt;0,Analysis!X77&gt;0), IF(Analysis!$U77&lt;Analysis!X77,"YES","NO"), "")</f>
        <v/>
      </c>
      <c r="K73" t="str">
        <f>IF(AND(Analysis!$U77&gt;0,Analysis!Y77&gt;0), IF(Analysis!$U77&lt;Analysis!Y77,"YES","NO"), "")</f>
        <v/>
      </c>
      <c r="L73" t="str">
        <f>IF(AND(Analysis!$U77&gt;0,Analysis!Z77&gt;0), IF(Analysis!$U77&lt;Analysis!Z77,"YES","NO"), "")</f>
        <v/>
      </c>
      <c r="M73" t="str">
        <f>IF(AND(Analysis!$U77&gt;0,Analysis!AA77&gt;0), IF(Analysis!$U77&lt;Analysis!AA77,"YES","NO"), "")</f>
        <v/>
      </c>
      <c r="N73" t="str">
        <f>IF(AND(Analysis!$U77&gt;0,Analysis!AB77&gt;0), IF(Analysis!$U77&lt;Analysis!AB77,"YES","NO"), "")</f>
        <v/>
      </c>
      <c r="O73" t="str">
        <f>IF(AND(Analysis!$U77&gt;0,Analysis!AC77&gt;0), IF(Analysis!$U77&lt;Analysis!AC77,"YES","NO"), "")</f>
        <v/>
      </c>
      <c r="P73" t="str">
        <f>IF(AND(Analysis!$U77&gt;0,Analysis!AD77&gt;0), IF(Analysis!$U77&lt;Analysis!AD77,"YES","NO"), "")</f>
        <v/>
      </c>
      <c r="Q73" t="str">
        <f>IF(AND(Analysis!$U77&gt;0,Analysis!AE77&gt;0), IF(Analysis!$U77&lt;Analysis!AE77,"YES","NO"), "")</f>
        <v/>
      </c>
      <c r="R73" t="str">
        <f>IF(AND(Analysis!$U77&gt;0,Analysis!AF77&gt;0), IF(Analysis!$U77&lt;Analysis!AF77,"YES","NO"), "")</f>
        <v/>
      </c>
      <c r="S73" t="str">
        <f>IF(AND(Analysis!$U77&gt;0,Analysis!AG77&gt;0), IF(Analysis!$U77&lt;Analysis!AG77,"YES","NO"), "")</f>
        <v/>
      </c>
      <c r="T73" t="str">
        <f>IF(AND(Analysis!$U77&gt;0,Analysis!AH77&gt;0), IF(Analysis!$U77&lt;Analysis!AH77,"YES","NO"), "")</f>
        <v/>
      </c>
    </row>
    <row r="74" spans="2:20" x14ac:dyDescent="0.3">
      <c r="B74" t="str">
        <f>IF(AND(Analysis!$U78&gt;0,Analysis!P78&gt;0), IF(Analysis!$U78&lt;Analysis!P78,"YES","NO"), "")</f>
        <v/>
      </c>
      <c r="C74" t="str">
        <f>IF(AND(Analysis!$U78&gt;0,Analysis!Q78&gt;0), IF(Analysis!$U78&lt;Analysis!Q78,"YES","NO"), "")</f>
        <v/>
      </c>
      <c r="D74" t="str">
        <f>IF(AND(Analysis!$U78&gt;0,Analysis!R78&gt;0), IF(Analysis!$U78&lt;Analysis!R78,"YES","NO"), "")</f>
        <v/>
      </c>
      <c r="E74" t="str">
        <f>IF(AND(Analysis!$U78&gt;0,Analysis!S78&gt;0), IF(Analysis!$U78&lt;Analysis!S78,"YES","NO"), "")</f>
        <v/>
      </c>
      <c r="F74" t="str">
        <f>IF(AND(Analysis!$U78&gt;0,Analysis!T78&gt;0), IF(Analysis!$U78&lt;Analysis!T78,"YES","NO"), "")</f>
        <v/>
      </c>
      <c r="G74" t="str">
        <f>IF(AND(Analysis!$U78&gt;0,Analysis!U78&gt;0), IF(Analysis!$U78&lt;Analysis!U78,"YES","NO"), "")</f>
        <v/>
      </c>
      <c r="H74" t="str">
        <f>IF(AND(Analysis!$U78&gt;0,Analysis!V78&gt;0), IF(Analysis!$U78&lt;Analysis!V78,"YES","NO"), "")</f>
        <v/>
      </c>
      <c r="I74" t="str">
        <f>IF(AND(Analysis!$U78&gt;0,Analysis!W78&gt;0), IF(Analysis!$U78&lt;Analysis!W78,"YES","NO"), "")</f>
        <v/>
      </c>
      <c r="J74" t="str">
        <f>IF(AND(Analysis!$U78&gt;0,Analysis!X78&gt;0), IF(Analysis!$U78&lt;Analysis!X78,"YES","NO"), "")</f>
        <v/>
      </c>
      <c r="K74" t="str">
        <f>IF(AND(Analysis!$U78&gt;0,Analysis!Y78&gt;0), IF(Analysis!$U78&lt;Analysis!Y78,"YES","NO"), "")</f>
        <v/>
      </c>
      <c r="L74" t="str">
        <f>IF(AND(Analysis!$U78&gt;0,Analysis!Z78&gt;0), IF(Analysis!$U78&lt;Analysis!Z78,"YES","NO"), "")</f>
        <v/>
      </c>
      <c r="M74" t="str">
        <f>IF(AND(Analysis!$U78&gt;0,Analysis!AA78&gt;0), IF(Analysis!$U78&lt;Analysis!AA78,"YES","NO"), "")</f>
        <v/>
      </c>
      <c r="N74" t="str">
        <f>IF(AND(Analysis!$U78&gt;0,Analysis!AB78&gt;0), IF(Analysis!$U78&lt;Analysis!AB78,"YES","NO"), "")</f>
        <v/>
      </c>
      <c r="O74" t="str">
        <f>IF(AND(Analysis!$U78&gt;0,Analysis!AC78&gt;0), IF(Analysis!$U78&lt;Analysis!AC78,"YES","NO"), "")</f>
        <v/>
      </c>
      <c r="P74" t="str">
        <f>IF(AND(Analysis!$U78&gt;0,Analysis!AD78&gt;0), IF(Analysis!$U78&lt;Analysis!AD78,"YES","NO"), "")</f>
        <v/>
      </c>
      <c r="Q74" t="str">
        <f>IF(AND(Analysis!$U78&gt;0,Analysis!AE78&gt;0), IF(Analysis!$U78&lt;Analysis!AE78,"YES","NO"), "")</f>
        <v/>
      </c>
      <c r="R74" t="str">
        <f>IF(AND(Analysis!$U78&gt;0,Analysis!AF78&gt;0), IF(Analysis!$U78&lt;Analysis!AF78,"YES","NO"), "")</f>
        <v/>
      </c>
      <c r="S74" t="str">
        <f>IF(AND(Analysis!$U78&gt;0,Analysis!AG78&gt;0), IF(Analysis!$U78&lt;Analysis!AG78,"YES","NO"), "")</f>
        <v/>
      </c>
      <c r="T74" t="str">
        <f>IF(AND(Analysis!$U78&gt;0,Analysis!AH78&gt;0), IF(Analysis!$U78&lt;Analysis!AH78,"YES","NO"), "")</f>
        <v/>
      </c>
    </row>
    <row r="75" spans="2:20" x14ac:dyDescent="0.3">
      <c r="B75" t="str">
        <f>IF(AND(Analysis!$U79&gt;0,Analysis!P79&gt;0), IF(Analysis!$U79&lt;Analysis!P79,"YES","NO"), "")</f>
        <v/>
      </c>
      <c r="C75" t="str">
        <f>IF(AND(Analysis!$U79&gt;0,Analysis!Q79&gt;0), IF(Analysis!$U79&lt;Analysis!Q79,"YES","NO"), "")</f>
        <v/>
      </c>
      <c r="D75" t="str">
        <f>IF(AND(Analysis!$U79&gt;0,Analysis!R79&gt;0), IF(Analysis!$U79&lt;Analysis!R79,"YES","NO"), "")</f>
        <v/>
      </c>
      <c r="E75" t="str">
        <f>IF(AND(Analysis!$U79&gt;0,Analysis!S79&gt;0), IF(Analysis!$U79&lt;Analysis!S79,"YES","NO"), "")</f>
        <v/>
      </c>
      <c r="F75" t="str">
        <f>IF(AND(Analysis!$U79&gt;0,Analysis!T79&gt;0), IF(Analysis!$U79&lt;Analysis!T79,"YES","NO"), "")</f>
        <v/>
      </c>
      <c r="G75" t="str">
        <f>IF(AND(Analysis!$U79&gt;0,Analysis!U79&gt;0), IF(Analysis!$U79&lt;Analysis!U79,"YES","NO"), "")</f>
        <v/>
      </c>
      <c r="H75" t="str">
        <f>IF(AND(Analysis!$U79&gt;0,Analysis!V79&gt;0), IF(Analysis!$U79&lt;Analysis!V79,"YES","NO"), "")</f>
        <v/>
      </c>
      <c r="I75" t="str">
        <f>IF(AND(Analysis!$U79&gt;0,Analysis!W79&gt;0), IF(Analysis!$U79&lt;Analysis!W79,"YES","NO"), "")</f>
        <v/>
      </c>
      <c r="J75" t="str">
        <f>IF(AND(Analysis!$U79&gt;0,Analysis!X79&gt;0), IF(Analysis!$U79&lt;Analysis!X79,"YES","NO"), "")</f>
        <v/>
      </c>
      <c r="K75" t="str">
        <f>IF(AND(Analysis!$U79&gt;0,Analysis!Y79&gt;0), IF(Analysis!$U79&lt;Analysis!Y79,"YES","NO"), "")</f>
        <v/>
      </c>
      <c r="L75" t="str">
        <f>IF(AND(Analysis!$U79&gt;0,Analysis!Z79&gt;0), IF(Analysis!$U79&lt;Analysis!Z79,"YES","NO"), "")</f>
        <v/>
      </c>
      <c r="M75" t="str">
        <f>IF(AND(Analysis!$U79&gt;0,Analysis!AA79&gt;0), IF(Analysis!$U79&lt;Analysis!AA79,"YES","NO"), "")</f>
        <v/>
      </c>
      <c r="N75" t="str">
        <f>IF(AND(Analysis!$U79&gt;0,Analysis!AB79&gt;0), IF(Analysis!$U79&lt;Analysis!AB79,"YES","NO"), "")</f>
        <v/>
      </c>
      <c r="O75" t="str">
        <f>IF(AND(Analysis!$U79&gt;0,Analysis!AC79&gt;0), IF(Analysis!$U79&lt;Analysis!AC79,"YES","NO"), "")</f>
        <v/>
      </c>
      <c r="P75" t="str">
        <f>IF(AND(Analysis!$U79&gt;0,Analysis!AD79&gt;0), IF(Analysis!$U79&lt;Analysis!AD79,"YES","NO"), "")</f>
        <v/>
      </c>
      <c r="Q75" t="str">
        <f>IF(AND(Analysis!$U79&gt;0,Analysis!AE79&gt;0), IF(Analysis!$U79&lt;Analysis!AE79,"YES","NO"), "")</f>
        <v/>
      </c>
      <c r="R75" t="str">
        <f>IF(AND(Analysis!$U79&gt;0,Analysis!AF79&gt;0), IF(Analysis!$U79&lt;Analysis!AF79,"YES","NO"), "")</f>
        <v/>
      </c>
      <c r="S75" t="str">
        <f>IF(AND(Analysis!$U79&gt;0,Analysis!AG79&gt;0), IF(Analysis!$U79&lt;Analysis!AG79,"YES","NO"), "")</f>
        <v/>
      </c>
      <c r="T75" t="str">
        <f>IF(AND(Analysis!$U79&gt;0,Analysis!AH79&gt;0), IF(Analysis!$U79&lt;Analysis!AH79,"YES","NO"), "")</f>
        <v/>
      </c>
    </row>
    <row r="76" spans="2:20" x14ac:dyDescent="0.3">
      <c r="B76" t="str">
        <f>IF(AND(Analysis!$U80&gt;0,Analysis!P80&gt;0), IF(Analysis!$U80&lt;Analysis!P80,"YES","NO"), "")</f>
        <v/>
      </c>
      <c r="C76" t="str">
        <f>IF(AND(Analysis!$U80&gt;0,Analysis!Q80&gt;0), IF(Analysis!$U80&lt;Analysis!Q80,"YES","NO"), "")</f>
        <v>NO</v>
      </c>
      <c r="D76" t="str">
        <f>IF(AND(Analysis!$U80&gt;0,Analysis!R80&gt;0), IF(Analysis!$U80&lt;Analysis!R80,"YES","NO"), "")</f>
        <v/>
      </c>
      <c r="E76" t="str">
        <f>IF(AND(Analysis!$U80&gt;0,Analysis!S80&gt;0), IF(Analysis!$U80&lt;Analysis!S80,"YES","NO"), "")</f>
        <v/>
      </c>
      <c r="F76" t="str">
        <f>IF(AND(Analysis!$U80&gt;0,Analysis!T80&gt;0), IF(Analysis!$U80&lt;Analysis!T80,"YES","NO"), "")</f>
        <v/>
      </c>
      <c r="G76" t="str">
        <f>IF(AND(Analysis!$U80&gt;0,Analysis!U80&gt;0), IF(Analysis!$U80&lt;Analysis!U80,"YES","NO"), "")</f>
        <v>NO</v>
      </c>
      <c r="H76" t="str">
        <f>IF(AND(Analysis!$U80&gt;0,Analysis!V80&gt;0), IF(Analysis!$U80&lt;Analysis!V80,"YES","NO"), "")</f>
        <v>NO</v>
      </c>
      <c r="I76" t="str">
        <f>IF(AND(Analysis!$U80&gt;0,Analysis!W80&gt;0), IF(Analysis!$U80&lt;Analysis!W80,"YES","NO"), "")</f>
        <v>NO</v>
      </c>
      <c r="J76" t="str">
        <f>IF(AND(Analysis!$U80&gt;0,Analysis!X80&gt;0), IF(Analysis!$U80&lt;Analysis!X80,"YES","NO"), "")</f>
        <v/>
      </c>
      <c r="K76" t="str">
        <f>IF(AND(Analysis!$U80&gt;0,Analysis!Y80&gt;0), IF(Analysis!$U80&lt;Analysis!Y80,"YES","NO"), "")</f>
        <v>NO</v>
      </c>
      <c r="L76" t="str">
        <f>IF(AND(Analysis!$U80&gt;0,Analysis!Z80&gt;0), IF(Analysis!$U80&lt;Analysis!Z80,"YES","NO"), "")</f>
        <v/>
      </c>
      <c r="M76" t="str">
        <f>IF(AND(Analysis!$U80&gt;0,Analysis!AA80&gt;0), IF(Analysis!$U80&lt;Analysis!AA80,"YES","NO"), "")</f>
        <v/>
      </c>
      <c r="N76" t="str">
        <f>IF(AND(Analysis!$U80&gt;0,Analysis!AB80&gt;0), IF(Analysis!$U80&lt;Analysis!AB80,"YES","NO"), "")</f>
        <v/>
      </c>
      <c r="O76" t="str">
        <f>IF(AND(Analysis!$U80&gt;0,Analysis!AC80&gt;0), IF(Analysis!$U80&lt;Analysis!AC80,"YES","NO"), "")</f>
        <v/>
      </c>
      <c r="P76" t="str">
        <f>IF(AND(Analysis!$U80&gt;0,Analysis!AD80&gt;0), IF(Analysis!$U80&lt;Analysis!AD80,"YES","NO"), "")</f>
        <v/>
      </c>
      <c r="Q76" t="str">
        <f>IF(AND(Analysis!$U80&gt;0,Analysis!AE80&gt;0), IF(Analysis!$U80&lt;Analysis!AE80,"YES","NO"), "")</f>
        <v/>
      </c>
      <c r="R76" t="str">
        <f>IF(AND(Analysis!$U80&gt;0,Analysis!AF80&gt;0), IF(Analysis!$U80&lt;Analysis!AF80,"YES","NO"), "")</f>
        <v/>
      </c>
      <c r="S76" t="str">
        <f>IF(AND(Analysis!$U80&gt;0,Analysis!AG80&gt;0), IF(Analysis!$U80&lt;Analysis!AG80,"YES","NO"), "")</f>
        <v/>
      </c>
      <c r="T76" t="str">
        <f>IF(AND(Analysis!$U80&gt;0,Analysis!AH80&gt;0), IF(Analysis!$U80&lt;Analysis!AH80,"YES","NO"), "")</f>
        <v/>
      </c>
    </row>
    <row r="77" spans="2:20" x14ac:dyDescent="0.3">
      <c r="B77" t="str">
        <f>IF(AND(Analysis!$U81&gt;0,Analysis!P81&gt;0), IF(Analysis!$U81&lt;Analysis!P81,"YES","NO"), "")</f>
        <v/>
      </c>
      <c r="C77" t="str">
        <f>IF(AND(Analysis!$U81&gt;0,Analysis!Q81&gt;0), IF(Analysis!$U81&lt;Analysis!Q81,"YES","NO"), "")</f>
        <v/>
      </c>
      <c r="D77" t="str">
        <f>IF(AND(Analysis!$U81&gt;0,Analysis!R81&gt;0), IF(Analysis!$U81&lt;Analysis!R81,"YES","NO"), "")</f>
        <v/>
      </c>
      <c r="E77" t="str">
        <f>IF(AND(Analysis!$U81&gt;0,Analysis!S81&gt;0), IF(Analysis!$U81&lt;Analysis!S81,"YES","NO"), "")</f>
        <v/>
      </c>
      <c r="F77" t="str">
        <f>IF(AND(Analysis!$U81&gt;0,Analysis!T81&gt;0), IF(Analysis!$U81&lt;Analysis!T81,"YES","NO"), "")</f>
        <v/>
      </c>
      <c r="G77" t="str">
        <f>IF(AND(Analysis!$U81&gt;0,Analysis!U81&gt;0), IF(Analysis!$U81&lt;Analysis!U81,"YES","NO"), "")</f>
        <v/>
      </c>
      <c r="H77" t="str">
        <f>IF(AND(Analysis!$U81&gt;0,Analysis!V81&gt;0), IF(Analysis!$U81&lt;Analysis!V81,"YES","NO"), "")</f>
        <v/>
      </c>
      <c r="I77" t="str">
        <f>IF(AND(Analysis!$U81&gt;0,Analysis!W81&gt;0), IF(Analysis!$U81&lt;Analysis!W81,"YES","NO"), "")</f>
        <v/>
      </c>
      <c r="J77" t="str">
        <f>IF(AND(Analysis!$U81&gt;0,Analysis!X81&gt;0), IF(Analysis!$U81&lt;Analysis!X81,"YES","NO"), "")</f>
        <v/>
      </c>
      <c r="K77" t="str">
        <f>IF(AND(Analysis!$U81&gt;0,Analysis!Y81&gt;0), IF(Analysis!$U81&lt;Analysis!Y81,"YES","NO"), "")</f>
        <v/>
      </c>
      <c r="L77" t="str">
        <f>IF(AND(Analysis!$U81&gt;0,Analysis!Z81&gt;0), IF(Analysis!$U81&lt;Analysis!Z81,"YES","NO"), "")</f>
        <v/>
      </c>
      <c r="M77" t="str">
        <f>IF(AND(Analysis!$U81&gt;0,Analysis!AA81&gt;0), IF(Analysis!$U81&lt;Analysis!AA81,"YES","NO"), "")</f>
        <v/>
      </c>
      <c r="N77" t="str">
        <f>IF(AND(Analysis!$U81&gt;0,Analysis!AB81&gt;0), IF(Analysis!$U81&lt;Analysis!AB81,"YES","NO"), "")</f>
        <v/>
      </c>
      <c r="O77" t="str">
        <f>IF(AND(Analysis!$U81&gt;0,Analysis!AC81&gt;0), IF(Analysis!$U81&lt;Analysis!AC81,"YES","NO"), "")</f>
        <v/>
      </c>
      <c r="P77" t="str">
        <f>IF(AND(Analysis!$U81&gt;0,Analysis!AD81&gt;0), IF(Analysis!$U81&lt;Analysis!AD81,"YES","NO"), "")</f>
        <v/>
      </c>
      <c r="Q77" t="str">
        <f>IF(AND(Analysis!$U81&gt;0,Analysis!AE81&gt;0), IF(Analysis!$U81&lt;Analysis!AE81,"YES","NO"), "")</f>
        <v/>
      </c>
      <c r="R77" t="str">
        <f>IF(AND(Analysis!$U81&gt;0,Analysis!AF81&gt;0), IF(Analysis!$U81&lt;Analysis!AF81,"YES","NO"), "")</f>
        <v/>
      </c>
      <c r="S77" t="str">
        <f>IF(AND(Analysis!$U81&gt;0,Analysis!AG81&gt;0), IF(Analysis!$U81&lt;Analysis!AG81,"YES","NO"), "")</f>
        <v/>
      </c>
      <c r="T77" t="str">
        <f>IF(AND(Analysis!$U81&gt;0,Analysis!AH81&gt;0), IF(Analysis!$U81&lt;Analysis!AH81,"YES","NO"), "")</f>
        <v/>
      </c>
    </row>
    <row r="78" spans="2:20" x14ac:dyDescent="0.3">
      <c r="B78" t="str">
        <f>IF(AND(Analysis!$U82&gt;0,Analysis!P82&gt;0), IF(Analysis!$U82&lt;Analysis!P82,"YES","NO"), "")</f>
        <v/>
      </c>
      <c r="C78" t="str">
        <f>IF(AND(Analysis!$U82&gt;0,Analysis!Q82&gt;0), IF(Analysis!$U82&lt;Analysis!Q82,"YES","NO"), "")</f>
        <v/>
      </c>
      <c r="D78" t="str">
        <f>IF(AND(Analysis!$U82&gt;0,Analysis!R82&gt;0), IF(Analysis!$U82&lt;Analysis!R82,"YES","NO"), "")</f>
        <v/>
      </c>
      <c r="E78" t="str">
        <f>IF(AND(Analysis!$U82&gt;0,Analysis!S82&gt;0), IF(Analysis!$U82&lt;Analysis!S82,"YES","NO"), "")</f>
        <v/>
      </c>
      <c r="F78" t="str">
        <f>IF(AND(Analysis!$U82&gt;0,Analysis!T82&gt;0), IF(Analysis!$U82&lt;Analysis!T82,"YES","NO"), "")</f>
        <v/>
      </c>
      <c r="G78" t="str">
        <f>IF(AND(Analysis!$U82&gt;0,Analysis!U82&gt;0), IF(Analysis!$U82&lt;Analysis!U82,"YES","NO"), "")</f>
        <v/>
      </c>
      <c r="H78" t="str">
        <f>IF(AND(Analysis!$U82&gt;0,Analysis!V82&gt;0), IF(Analysis!$U82&lt;Analysis!V82,"YES","NO"), "")</f>
        <v/>
      </c>
      <c r="I78" t="str">
        <f>IF(AND(Analysis!$U82&gt;0,Analysis!W82&gt;0), IF(Analysis!$U82&lt;Analysis!W82,"YES","NO"), "")</f>
        <v/>
      </c>
      <c r="J78" t="str">
        <f>IF(AND(Analysis!$U82&gt;0,Analysis!X82&gt;0), IF(Analysis!$U82&lt;Analysis!X82,"YES","NO"), "")</f>
        <v/>
      </c>
      <c r="K78" t="str">
        <f>IF(AND(Analysis!$U82&gt;0,Analysis!Y82&gt;0), IF(Analysis!$U82&lt;Analysis!Y82,"YES","NO"), "")</f>
        <v/>
      </c>
      <c r="L78" t="str">
        <f>IF(AND(Analysis!$U82&gt;0,Analysis!Z82&gt;0), IF(Analysis!$U82&lt;Analysis!Z82,"YES","NO"), "")</f>
        <v/>
      </c>
      <c r="M78" t="str">
        <f>IF(AND(Analysis!$U82&gt;0,Analysis!AA82&gt;0), IF(Analysis!$U82&lt;Analysis!AA82,"YES","NO"), "")</f>
        <v/>
      </c>
      <c r="N78" t="str">
        <f>IF(AND(Analysis!$U82&gt;0,Analysis!AB82&gt;0), IF(Analysis!$U82&lt;Analysis!AB82,"YES","NO"), "")</f>
        <v/>
      </c>
      <c r="O78" t="str">
        <f>IF(AND(Analysis!$U82&gt;0,Analysis!AC82&gt;0), IF(Analysis!$U82&lt;Analysis!AC82,"YES","NO"), "")</f>
        <v/>
      </c>
      <c r="P78" t="str">
        <f>IF(AND(Analysis!$U82&gt;0,Analysis!AD82&gt;0), IF(Analysis!$U82&lt;Analysis!AD82,"YES","NO"), "")</f>
        <v/>
      </c>
      <c r="Q78" t="str">
        <f>IF(AND(Analysis!$U82&gt;0,Analysis!AE82&gt;0), IF(Analysis!$U82&lt;Analysis!AE82,"YES","NO"), "")</f>
        <v/>
      </c>
      <c r="R78" t="str">
        <f>IF(AND(Analysis!$U82&gt;0,Analysis!AF82&gt;0), IF(Analysis!$U82&lt;Analysis!AF82,"YES","NO"), "")</f>
        <v/>
      </c>
      <c r="S78" t="str">
        <f>IF(AND(Analysis!$U82&gt;0,Analysis!AG82&gt;0), IF(Analysis!$U82&lt;Analysis!AG82,"YES","NO"), "")</f>
        <v/>
      </c>
      <c r="T78" t="str">
        <f>IF(AND(Analysis!$U82&gt;0,Analysis!AH82&gt;0), IF(Analysis!$U82&lt;Analysis!AH82,"YES","NO"), "")</f>
        <v/>
      </c>
    </row>
    <row r="79" spans="2:20" x14ac:dyDescent="0.3">
      <c r="B79" t="str">
        <f>IF(AND(Analysis!$U83&gt;0,Analysis!P83&gt;0), IF(Analysis!$U83&lt;Analysis!P83,"YES","NO"), "")</f>
        <v/>
      </c>
      <c r="C79" t="str">
        <f>IF(AND(Analysis!$U83&gt;0,Analysis!Q83&gt;0), IF(Analysis!$U83&lt;Analysis!Q83,"YES","NO"), "")</f>
        <v/>
      </c>
      <c r="D79" t="str">
        <f>IF(AND(Analysis!$U83&gt;0,Analysis!R83&gt;0), IF(Analysis!$U83&lt;Analysis!R83,"YES","NO"), "")</f>
        <v/>
      </c>
      <c r="E79" t="str">
        <f>IF(AND(Analysis!$U83&gt;0,Analysis!S83&gt;0), IF(Analysis!$U83&lt;Analysis!S83,"YES","NO"), "")</f>
        <v/>
      </c>
      <c r="F79" t="str">
        <f>IF(AND(Analysis!$U83&gt;0,Analysis!T83&gt;0), IF(Analysis!$U83&lt;Analysis!T83,"YES","NO"), "")</f>
        <v/>
      </c>
      <c r="G79" t="str">
        <f>IF(AND(Analysis!$U83&gt;0,Analysis!U83&gt;0), IF(Analysis!$U83&lt;Analysis!U83,"YES","NO"), "")</f>
        <v/>
      </c>
      <c r="H79" t="str">
        <f>IF(AND(Analysis!$U83&gt;0,Analysis!V83&gt;0), IF(Analysis!$U83&lt;Analysis!V83,"YES","NO"), "")</f>
        <v/>
      </c>
      <c r="I79" t="str">
        <f>IF(AND(Analysis!$U83&gt;0,Analysis!W83&gt;0), IF(Analysis!$U83&lt;Analysis!W83,"YES","NO"), "")</f>
        <v/>
      </c>
      <c r="J79" t="str">
        <f>IF(AND(Analysis!$U83&gt;0,Analysis!X83&gt;0), IF(Analysis!$U83&lt;Analysis!X83,"YES","NO"), "")</f>
        <v/>
      </c>
      <c r="K79" t="str">
        <f>IF(AND(Analysis!$U83&gt;0,Analysis!Y83&gt;0), IF(Analysis!$U83&lt;Analysis!Y83,"YES","NO"), "")</f>
        <v/>
      </c>
      <c r="L79" t="str">
        <f>IF(AND(Analysis!$U83&gt;0,Analysis!Z83&gt;0), IF(Analysis!$U83&lt;Analysis!Z83,"YES","NO"), "")</f>
        <v/>
      </c>
      <c r="M79" t="str">
        <f>IF(AND(Analysis!$U83&gt;0,Analysis!AA83&gt;0), IF(Analysis!$U83&lt;Analysis!AA83,"YES","NO"), "")</f>
        <v/>
      </c>
      <c r="N79" t="str">
        <f>IF(AND(Analysis!$U83&gt;0,Analysis!AB83&gt;0), IF(Analysis!$U83&lt;Analysis!AB83,"YES","NO"), "")</f>
        <v/>
      </c>
      <c r="O79" t="str">
        <f>IF(AND(Analysis!$U83&gt;0,Analysis!AC83&gt;0), IF(Analysis!$U83&lt;Analysis!AC83,"YES","NO"), "")</f>
        <v/>
      </c>
      <c r="P79" t="str">
        <f>IF(AND(Analysis!$U83&gt;0,Analysis!AD83&gt;0), IF(Analysis!$U83&lt;Analysis!AD83,"YES","NO"), "")</f>
        <v/>
      </c>
      <c r="Q79" t="str">
        <f>IF(AND(Analysis!$U83&gt;0,Analysis!AE83&gt;0), IF(Analysis!$U83&lt;Analysis!AE83,"YES","NO"), "")</f>
        <v/>
      </c>
      <c r="R79" t="str">
        <f>IF(AND(Analysis!$U83&gt;0,Analysis!AF83&gt;0), IF(Analysis!$U83&lt;Analysis!AF83,"YES","NO"), "")</f>
        <v/>
      </c>
      <c r="S79" t="str">
        <f>IF(AND(Analysis!$U83&gt;0,Analysis!AG83&gt;0), IF(Analysis!$U83&lt;Analysis!AG83,"YES","NO"), "")</f>
        <v/>
      </c>
      <c r="T79" t="str">
        <f>IF(AND(Analysis!$U83&gt;0,Analysis!AH83&gt;0), IF(Analysis!$U83&lt;Analysis!AH83,"YES","NO"), "")</f>
        <v/>
      </c>
    </row>
    <row r="80" spans="2:20" x14ac:dyDescent="0.3">
      <c r="B80" t="str">
        <f>IF(AND(Analysis!$U84&gt;0,Analysis!P84&gt;0), IF(Analysis!$U84&lt;Analysis!P84,"YES","NO"), "")</f>
        <v/>
      </c>
      <c r="C80" t="str">
        <f>IF(AND(Analysis!$U84&gt;0,Analysis!Q84&gt;0), IF(Analysis!$U84&lt;Analysis!Q84,"YES","NO"), "")</f>
        <v/>
      </c>
      <c r="D80" t="str">
        <f>IF(AND(Analysis!$U84&gt;0,Analysis!R84&gt;0), IF(Analysis!$U84&lt;Analysis!R84,"YES","NO"), "")</f>
        <v/>
      </c>
      <c r="E80" t="str">
        <f>IF(AND(Analysis!$U84&gt;0,Analysis!S84&gt;0), IF(Analysis!$U84&lt;Analysis!S84,"YES","NO"), "")</f>
        <v/>
      </c>
      <c r="F80" t="str">
        <f>IF(AND(Analysis!$U84&gt;0,Analysis!T84&gt;0), IF(Analysis!$U84&lt;Analysis!T84,"YES","NO"), "")</f>
        <v/>
      </c>
      <c r="G80" t="str">
        <f>IF(AND(Analysis!$U84&gt;0,Analysis!U84&gt;0), IF(Analysis!$U84&lt;Analysis!U84,"YES","NO"), "")</f>
        <v/>
      </c>
      <c r="H80" t="str">
        <f>IF(AND(Analysis!$U84&gt;0,Analysis!V84&gt;0), IF(Analysis!$U84&lt;Analysis!V84,"YES","NO"), "")</f>
        <v/>
      </c>
      <c r="I80" t="str">
        <f>IF(AND(Analysis!$U84&gt;0,Analysis!W84&gt;0), IF(Analysis!$U84&lt;Analysis!W84,"YES","NO"), "")</f>
        <v/>
      </c>
      <c r="J80" t="str">
        <f>IF(AND(Analysis!$U84&gt;0,Analysis!X84&gt;0), IF(Analysis!$U84&lt;Analysis!X84,"YES","NO"), "")</f>
        <v/>
      </c>
      <c r="K80" t="str">
        <f>IF(AND(Analysis!$U84&gt;0,Analysis!Y84&gt;0), IF(Analysis!$U84&lt;Analysis!Y84,"YES","NO"), "")</f>
        <v/>
      </c>
      <c r="L80" t="str">
        <f>IF(AND(Analysis!$U84&gt;0,Analysis!Z84&gt;0), IF(Analysis!$U84&lt;Analysis!Z84,"YES","NO"), "")</f>
        <v/>
      </c>
      <c r="M80" t="str">
        <f>IF(AND(Analysis!$U84&gt;0,Analysis!AA84&gt;0), IF(Analysis!$U84&lt;Analysis!AA84,"YES","NO"), "")</f>
        <v/>
      </c>
      <c r="N80" t="str">
        <f>IF(AND(Analysis!$U84&gt;0,Analysis!AB84&gt;0), IF(Analysis!$U84&lt;Analysis!AB84,"YES","NO"), "")</f>
        <v/>
      </c>
      <c r="O80" t="str">
        <f>IF(AND(Analysis!$U84&gt;0,Analysis!AC84&gt;0), IF(Analysis!$U84&lt;Analysis!AC84,"YES","NO"), "")</f>
        <v/>
      </c>
      <c r="P80" t="str">
        <f>IF(AND(Analysis!$U84&gt;0,Analysis!AD84&gt;0), IF(Analysis!$U84&lt;Analysis!AD84,"YES","NO"), "")</f>
        <v/>
      </c>
      <c r="Q80" t="str">
        <f>IF(AND(Analysis!$U84&gt;0,Analysis!AE84&gt;0), IF(Analysis!$U84&lt;Analysis!AE84,"YES","NO"), "")</f>
        <v/>
      </c>
      <c r="R80" t="str">
        <f>IF(AND(Analysis!$U84&gt;0,Analysis!AF84&gt;0), IF(Analysis!$U84&lt;Analysis!AF84,"YES","NO"), "")</f>
        <v/>
      </c>
      <c r="S80" t="str">
        <f>IF(AND(Analysis!$U84&gt;0,Analysis!AG84&gt;0), IF(Analysis!$U84&lt;Analysis!AG84,"YES","NO"), "")</f>
        <v/>
      </c>
      <c r="T80" t="str">
        <f>IF(AND(Analysis!$U84&gt;0,Analysis!AH84&gt;0), IF(Analysis!$U84&lt;Analysis!AH84,"YES","NO"), "")</f>
        <v/>
      </c>
    </row>
    <row r="81" spans="1:20" x14ac:dyDescent="0.3">
      <c r="B81" t="str">
        <f>IF(AND(Analysis!$U86&gt;0,Analysis!P86&gt;0), IF(Analysis!$U86&lt;Analysis!P86,"YES","NO"), "")</f>
        <v/>
      </c>
      <c r="C81" t="str">
        <f>IF(AND(Analysis!$U86&gt;0,Analysis!Q86&gt;0), IF(Analysis!$U86&lt;Analysis!Q86,"YES","NO"), "")</f>
        <v/>
      </c>
      <c r="D81" t="str">
        <f>IF(AND(Analysis!$U86&gt;0,Analysis!R86&gt;0), IF(Analysis!$U86&lt;Analysis!R86,"YES","NO"), "")</f>
        <v/>
      </c>
      <c r="E81" t="str">
        <f>IF(AND(Analysis!$U86&gt;0,Analysis!S86&gt;0), IF(Analysis!$U86&lt;Analysis!S86,"YES","NO"), "")</f>
        <v/>
      </c>
      <c r="F81" t="str">
        <f>IF(AND(Analysis!$U86&gt;0,Analysis!T86&gt;0), IF(Analysis!$U86&lt;Analysis!T86,"YES","NO"), "")</f>
        <v/>
      </c>
      <c r="G81" t="str">
        <f>IF(AND(Analysis!$U86&gt;0,Analysis!U86&gt;0), IF(Analysis!$U86&lt;Analysis!U86,"YES","NO"), "")</f>
        <v/>
      </c>
      <c r="H81" t="str">
        <f>IF(AND(Analysis!$U86&gt;0,Analysis!V86&gt;0), IF(Analysis!$U86&lt;Analysis!V86,"YES","NO"), "")</f>
        <v/>
      </c>
      <c r="I81" t="str">
        <f>IF(AND(Analysis!$U86&gt;0,Analysis!W86&gt;0), IF(Analysis!$U86&lt;Analysis!W86,"YES","NO"), "")</f>
        <v/>
      </c>
      <c r="J81" t="str">
        <f>IF(AND(Analysis!$U86&gt;0,Analysis!X86&gt;0), IF(Analysis!$U86&lt;Analysis!X86,"YES","NO"), "")</f>
        <v/>
      </c>
      <c r="K81" t="str">
        <f>IF(AND(Analysis!$U86&gt;0,Analysis!Y86&gt;0), IF(Analysis!$U86&lt;Analysis!Y86,"YES","NO"), "")</f>
        <v/>
      </c>
      <c r="L81" t="str">
        <f>IF(AND(Analysis!$U86&gt;0,Analysis!Z86&gt;0), IF(Analysis!$U86&lt;Analysis!Z86,"YES","NO"), "")</f>
        <v/>
      </c>
      <c r="M81" t="str">
        <f>IF(AND(Analysis!$U86&gt;0,Analysis!AA86&gt;0), IF(Analysis!$U86&lt;Analysis!AA86,"YES","NO"), "")</f>
        <v/>
      </c>
      <c r="N81" t="str">
        <f>IF(AND(Analysis!$U86&gt;0,Analysis!AB86&gt;0), IF(Analysis!$U86&lt;Analysis!AB86,"YES","NO"), "")</f>
        <v/>
      </c>
      <c r="O81" t="str">
        <f>IF(AND(Analysis!$U86&gt;0,Analysis!AC86&gt;0), IF(Analysis!$U86&lt;Analysis!AC86,"YES","NO"), "")</f>
        <v/>
      </c>
      <c r="P81" t="str">
        <f>IF(AND(Analysis!$U86&gt;0,Analysis!AD86&gt;0), IF(Analysis!$U86&lt;Analysis!AD86,"YES","NO"), "")</f>
        <v/>
      </c>
      <c r="Q81" t="str">
        <f>IF(AND(Analysis!$U86&gt;0,Analysis!AE86&gt;0), IF(Analysis!$U86&lt;Analysis!AE86,"YES","NO"), "")</f>
        <v/>
      </c>
      <c r="R81" t="str">
        <f>IF(AND(Analysis!$U86&gt;0,Analysis!AF86&gt;0), IF(Analysis!$U86&lt;Analysis!AF86,"YES","NO"), "")</f>
        <v/>
      </c>
      <c r="S81" t="str">
        <f>IF(AND(Analysis!$U86&gt;0,Analysis!AG86&gt;0), IF(Analysis!$U86&lt;Analysis!AG86,"YES","NO"), "")</f>
        <v/>
      </c>
      <c r="T81" t="str">
        <f>IF(AND(Analysis!$U86&gt;0,Analysis!AH86&gt;0), IF(Analysis!$U86&lt;Analysis!AH86,"YES","NO"), "")</f>
        <v/>
      </c>
    </row>
    <row r="82" spans="1:20" x14ac:dyDescent="0.3">
      <c r="B82" t="str">
        <f>IF(AND(Analysis!$U87&gt;0,Analysis!P87&gt;0), IF(Analysis!$U87&lt;Analysis!P87,"YES","NO"), "")</f>
        <v/>
      </c>
      <c r="C82" t="str">
        <f>IF(AND(Analysis!$U87&gt;0,Analysis!Q87&gt;0), IF(Analysis!$U87&lt;Analysis!Q87,"YES","NO"), "")</f>
        <v/>
      </c>
      <c r="D82" t="str">
        <f>IF(AND(Analysis!$U87&gt;0,Analysis!R87&gt;0), IF(Analysis!$U87&lt;Analysis!R87,"YES","NO"), "")</f>
        <v/>
      </c>
      <c r="E82" t="str">
        <f>IF(AND(Analysis!$U87&gt;0,Analysis!S87&gt;0), IF(Analysis!$U87&lt;Analysis!S87,"YES","NO"), "")</f>
        <v/>
      </c>
      <c r="F82" t="str">
        <f>IF(AND(Analysis!$U87&gt;0,Analysis!T87&gt;0), IF(Analysis!$U87&lt;Analysis!T87,"YES","NO"), "")</f>
        <v/>
      </c>
      <c r="G82" t="str">
        <f>IF(AND(Analysis!$U87&gt;0,Analysis!U87&gt;0), IF(Analysis!$U87&lt;Analysis!U87,"YES","NO"), "")</f>
        <v/>
      </c>
      <c r="H82" t="str">
        <f>IF(AND(Analysis!$U87&gt;0,Analysis!V87&gt;0), IF(Analysis!$U87&lt;Analysis!V87,"YES","NO"), "")</f>
        <v/>
      </c>
      <c r="I82" t="str">
        <f>IF(AND(Analysis!$U87&gt;0,Analysis!W87&gt;0), IF(Analysis!$U87&lt;Analysis!W87,"YES","NO"), "")</f>
        <v/>
      </c>
      <c r="J82" t="str">
        <f>IF(AND(Analysis!$U87&gt;0,Analysis!X87&gt;0), IF(Analysis!$U87&lt;Analysis!X87,"YES","NO"), "")</f>
        <v/>
      </c>
      <c r="K82" t="str">
        <f>IF(AND(Analysis!$U87&gt;0,Analysis!Y87&gt;0), IF(Analysis!$U87&lt;Analysis!Y87,"YES","NO"), "")</f>
        <v/>
      </c>
      <c r="L82" t="str">
        <f>IF(AND(Analysis!$U87&gt;0,Analysis!Z87&gt;0), IF(Analysis!$U87&lt;Analysis!Z87,"YES","NO"), "")</f>
        <v/>
      </c>
      <c r="M82" t="str">
        <f>IF(AND(Analysis!$U87&gt;0,Analysis!AA87&gt;0), IF(Analysis!$U87&lt;Analysis!AA87,"YES","NO"), "")</f>
        <v/>
      </c>
      <c r="N82" t="str">
        <f>IF(AND(Analysis!$U87&gt;0,Analysis!AB87&gt;0), IF(Analysis!$U87&lt;Analysis!AB87,"YES","NO"), "")</f>
        <v/>
      </c>
      <c r="O82" t="str">
        <f>IF(AND(Analysis!$U87&gt;0,Analysis!AC87&gt;0), IF(Analysis!$U87&lt;Analysis!AC87,"YES","NO"), "")</f>
        <v/>
      </c>
      <c r="P82" t="str">
        <f>IF(AND(Analysis!$U87&gt;0,Analysis!AD87&gt;0), IF(Analysis!$U87&lt;Analysis!AD87,"YES","NO"), "")</f>
        <v/>
      </c>
      <c r="Q82" t="str">
        <f>IF(AND(Analysis!$U87&gt;0,Analysis!AE87&gt;0), IF(Analysis!$U87&lt;Analysis!AE87,"YES","NO"), "")</f>
        <v/>
      </c>
      <c r="R82" t="str">
        <f>IF(AND(Analysis!$U87&gt;0,Analysis!AF87&gt;0), IF(Analysis!$U87&lt;Analysis!AF87,"YES","NO"), "")</f>
        <v/>
      </c>
      <c r="S82" t="str">
        <f>IF(AND(Analysis!$U87&gt;0,Analysis!AG87&gt;0), IF(Analysis!$U87&lt;Analysis!AG87,"YES","NO"), "")</f>
        <v/>
      </c>
      <c r="T82" t="str">
        <f>IF(AND(Analysis!$U87&gt;0,Analysis!AH87&gt;0), IF(Analysis!$U87&lt;Analysis!AH87,"YES","NO"), "")</f>
        <v/>
      </c>
    </row>
    <row r="83" spans="1:20" x14ac:dyDescent="0.3">
      <c r="B83" t="str">
        <f>IF(AND(Analysis!$U88&gt;0,Analysis!P88&gt;0), IF(Analysis!$U88&lt;Analysis!P88,"YES","NO"), "")</f>
        <v/>
      </c>
      <c r="C83" t="str">
        <f>IF(AND(Analysis!$U88&gt;0,Analysis!Q88&gt;0), IF(Analysis!$U88&lt;Analysis!Q88,"YES","NO"), "")</f>
        <v/>
      </c>
      <c r="D83" t="str">
        <f>IF(AND(Analysis!$U88&gt;0,Analysis!R88&gt;0), IF(Analysis!$U88&lt;Analysis!R88,"YES","NO"), "")</f>
        <v/>
      </c>
      <c r="E83" t="str">
        <f>IF(AND(Analysis!$U88&gt;0,Analysis!S88&gt;0), IF(Analysis!$U88&lt;Analysis!S88,"YES","NO"), "")</f>
        <v/>
      </c>
      <c r="F83" t="str">
        <f>IF(AND(Analysis!$U88&gt;0,Analysis!T88&gt;0), IF(Analysis!$U88&lt;Analysis!T88,"YES","NO"), "")</f>
        <v/>
      </c>
      <c r="G83" t="str">
        <f>IF(AND(Analysis!$U88&gt;0,Analysis!U88&gt;0), IF(Analysis!$U88&lt;Analysis!U88,"YES","NO"), "")</f>
        <v/>
      </c>
      <c r="H83" t="str">
        <f>IF(AND(Analysis!$U88&gt;0,Analysis!V88&gt;0), IF(Analysis!$U88&lt;Analysis!V88,"YES","NO"), "")</f>
        <v/>
      </c>
      <c r="I83" t="str">
        <f>IF(AND(Analysis!$U88&gt;0,Analysis!W88&gt;0), IF(Analysis!$U88&lt;Analysis!W88,"YES","NO"), "")</f>
        <v/>
      </c>
      <c r="J83" t="str">
        <f>IF(AND(Analysis!$U88&gt;0,Analysis!X88&gt;0), IF(Analysis!$U88&lt;Analysis!X88,"YES","NO"), "")</f>
        <v/>
      </c>
      <c r="K83" t="str">
        <f>IF(AND(Analysis!$U88&gt;0,Analysis!Y88&gt;0), IF(Analysis!$U88&lt;Analysis!Y88,"YES","NO"), "")</f>
        <v/>
      </c>
      <c r="L83" t="str">
        <f>IF(AND(Analysis!$U88&gt;0,Analysis!Z88&gt;0), IF(Analysis!$U88&lt;Analysis!Z88,"YES","NO"), "")</f>
        <v/>
      </c>
      <c r="M83" t="str">
        <f>IF(AND(Analysis!$U88&gt;0,Analysis!AA88&gt;0), IF(Analysis!$U88&lt;Analysis!AA88,"YES","NO"), "")</f>
        <v/>
      </c>
      <c r="N83" t="str">
        <f>IF(AND(Analysis!$U88&gt;0,Analysis!AB88&gt;0), IF(Analysis!$U88&lt;Analysis!AB88,"YES","NO"), "")</f>
        <v/>
      </c>
      <c r="O83" t="str">
        <f>IF(AND(Analysis!$U88&gt;0,Analysis!AC88&gt;0), IF(Analysis!$U88&lt;Analysis!AC88,"YES","NO"), "")</f>
        <v/>
      </c>
      <c r="P83" t="str">
        <f>IF(AND(Analysis!$U88&gt;0,Analysis!AD88&gt;0), IF(Analysis!$U88&lt;Analysis!AD88,"YES","NO"), "")</f>
        <v/>
      </c>
      <c r="Q83" t="str">
        <f>IF(AND(Analysis!$U88&gt;0,Analysis!AE88&gt;0), IF(Analysis!$U88&lt;Analysis!AE88,"YES","NO"), "")</f>
        <v/>
      </c>
      <c r="R83" t="str">
        <f>IF(AND(Analysis!$U88&gt;0,Analysis!AF88&gt;0), IF(Analysis!$U88&lt;Analysis!AF88,"YES","NO"), "")</f>
        <v/>
      </c>
      <c r="S83" t="str">
        <f>IF(AND(Analysis!$U88&gt;0,Analysis!AG88&gt;0), IF(Analysis!$U88&lt;Analysis!AG88,"YES","NO"), "")</f>
        <v/>
      </c>
      <c r="T83" t="str">
        <f>IF(AND(Analysis!$U88&gt;0,Analysis!AH88&gt;0), IF(Analysis!$U88&lt;Analysis!AH88,"YES","NO"), "")</f>
        <v/>
      </c>
    </row>
    <row r="84" spans="1:20" x14ac:dyDescent="0.3">
      <c r="B84" t="str">
        <f>IF(AND(Analysis!$U89&gt;0,Analysis!P89&gt;0), IF(Analysis!$U89&lt;Analysis!P89,"YES","NO"), "")</f>
        <v/>
      </c>
      <c r="C84" t="str">
        <f>IF(AND(Analysis!$U89&gt;0,Analysis!Q89&gt;0), IF(Analysis!$U89&lt;Analysis!Q89,"YES","NO"), "")</f>
        <v/>
      </c>
      <c r="D84" t="str">
        <f>IF(AND(Analysis!$U89&gt;0,Analysis!R89&gt;0), IF(Analysis!$U89&lt;Analysis!R89,"YES","NO"), "")</f>
        <v/>
      </c>
      <c r="E84" t="str">
        <f>IF(AND(Analysis!$U89&gt;0,Analysis!S89&gt;0), IF(Analysis!$U89&lt;Analysis!S89,"YES","NO"), "")</f>
        <v/>
      </c>
      <c r="F84" t="str">
        <f>IF(AND(Analysis!$U89&gt;0,Analysis!T89&gt;0), IF(Analysis!$U89&lt;Analysis!T89,"YES","NO"), "")</f>
        <v/>
      </c>
      <c r="G84" t="str">
        <f>IF(AND(Analysis!$U89&gt;0,Analysis!U89&gt;0), IF(Analysis!$U89&lt;Analysis!U89,"YES","NO"), "")</f>
        <v/>
      </c>
      <c r="H84" t="str">
        <f>IF(AND(Analysis!$U89&gt;0,Analysis!V89&gt;0), IF(Analysis!$U89&lt;Analysis!V89,"YES","NO"), "")</f>
        <v/>
      </c>
      <c r="I84" t="str">
        <f>IF(AND(Analysis!$U89&gt;0,Analysis!W89&gt;0), IF(Analysis!$U89&lt;Analysis!W89,"YES","NO"), "")</f>
        <v/>
      </c>
      <c r="J84" t="str">
        <f>IF(AND(Analysis!$U89&gt;0,Analysis!X89&gt;0), IF(Analysis!$U89&lt;Analysis!X89,"YES","NO"), "")</f>
        <v/>
      </c>
      <c r="K84" t="str">
        <f>IF(AND(Analysis!$U89&gt;0,Analysis!Y89&gt;0), IF(Analysis!$U89&lt;Analysis!Y89,"YES","NO"), "")</f>
        <v/>
      </c>
      <c r="L84" t="str">
        <f>IF(AND(Analysis!$U89&gt;0,Analysis!Z89&gt;0), IF(Analysis!$U89&lt;Analysis!Z89,"YES","NO"), "")</f>
        <v/>
      </c>
      <c r="M84" t="str">
        <f>IF(AND(Analysis!$U89&gt;0,Analysis!AA89&gt;0), IF(Analysis!$U89&lt;Analysis!AA89,"YES","NO"), "")</f>
        <v/>
      </c>
      <c r="N84" t="str">
        <f>IF(AND(Analysis!$U89&gt;0,Analysis!AB89&gt;0), IF(Analysis!$U89&lt;Analysis!AB89,"YES","NO"), "")</f>
        <v/>
      </c>
      <c r="O84" t="str">
        <f>IF(AND(Analysis!$U89&gt;0,Analysis!AC89&gt;0), IF(Analysis!$U89&lt;Analysis!AC89,"YES","NO"), "")</f>
        <v/>
      </c>
      <c r="P84" t="str">
        <f>IF(AND(Analysis!$U89&gt;0,Analysis!AD89&gt;0), IF(Analysis!$U89&lt;Analysis!AD89,"YES","NO"), "")</f>
        <v/>
      </c>
      <c r="Q84" t="str">
        <f>IF(AND(Analysis!$U89&gt;0,Analysis!AE89&gt;0), IF(Analysis!$U89&lt;Analysis!AE89,"YES","NO"), "")</f>
        <v/>
      </c>
      <c r="R84" t="str">
        <f>IF(AND(Analysis!$U89&gt;0,Analysis!AF89&gt;0), IF(Analysis!$U89&lt;Analysis!AF89,"YES","NO"), "")</f>
        <v/>
      </c>
      <c r="S84" t="str">
        <f>IF(AND(Analysis!$U89&gt;0,Analysis!AG89&gt;0), IF(Analysis!$U89&lt;Analysis!AG89,"YES","NO"), "")</f>
        <v/>
      </c>
      <c r="T84" t="str">
        <f>IF(AND(Analysis!$U89&gt;0,Analysis!AH89&gt;0), IF(Analysis!$U89&lt;Analysis!AH89,"YES","NO"), "")</f>
        <v/>
      </c>
    </row>
    <row r="85" spans="1:20" x14ac:dyDescent="0.3">
      <c r="B85" t="str">
        <f>IF(AND(Analysis!$U90&gt;0,Analysis!P90&gt;0), IF(Analysis!$U90&lt;Analysis!P90,"YES","NO"), "")</f>
        <v/>
      </c>
      <c r="C85" t="str">
        <f>IF(AND(Analysis!$U90&gt;0,Analysis!Q90&gt;0), IF(Analysis!$U90&lt;Analysis!Q90,"YES","NO"), "")</f>
        <v/>
      </c>
      <c r="D85" t="str">
        <f>IF(AND(Analysis!$U90&gt;0,Analysis!R90&gt;0), IF(Analysis!$U90&lt;Analysis!R90,"YES","NO"), "")</f>
        <v/>
      </c>
      <c r="E85" t="str">
        <f>IF(AND(Analysis!$U90&gt;0,Analysis!S90&gt;0), IF(Analysis!$U90&lt;Analysis!S90,"YES","NO"), "")</f>
        <v/>
      </c>
      <c r="F85" t="str">
        <f>IF(AND(Analysis!$U90&gt;0,Analysis!T90&gt;0), IF(Analysis!$U90&lt;Analysis!T90,"YES","NO"), "")</f>
        <v/>
      </c>
      <c r="G85" t="str">
        <f>IF(AND(Analysis!$U90&gt;0,Analysis!U90&gt;0), IF(Analysis!$U90&lt;Analysis!U90,"YES","NO"), "")</f>
        <v/>
      </c>
      <c r="H85" t="str">
        <f>IF(AND(Analysis!$U90&gt;0,Analysis!V90&gt;0), IF(Analysis!$U90&lt;Analysis!V90,"YES","NO"), "")</f>
        <v/>
      </c>
      <c r="I85" t="str">
        <f>IF(AND(Analysis!$U90&gt;0,Analysis!W90&gt;0), IF(Analysis!$U90&lt;Analysis!W90,"YES","NO"), "")</f>
        <v/>
      </c>
      <c r="J85" t="str">
        <f>IF(AND(Analysis!$U90&gt;0,Analysis!X90&gt;0), IF(Analysis!$U90&lt;Analysis!X90,"YES","NO"), "")</f>
        <v/>
      </c>
      <c r="K85" t="str">
        <f>IF(AND(Analysis!$U90&gt;0,Analysis!Y90&gt;0), IF(Analysis!$U90&lt;Analysis!Y90,"YES","NO"), "")</f>
        <v/>
      </c>
      <c r="L85" t="str">
        <f>IF(AND(Analysis!$U90&gt;0,Analysis!Z90&gt;0), IF(Analysis!$U90&lt;Analysis!Z90,"YES","NO"), "")</f>
        <v/>
      </c>
      <c r="M85" t="str">
        <f>IF(AND(Analysis!$U90&gt;0,Analysis!AA90&gt;0), IF(Analysis!$U90&lt;Analysis!AA90,"YES","NO"), "")</f>
        <v/>
      </c>
      <c r="N85" t="str">
        <f>IF(AND(Analysis!$U90&gt;0,Analysis!AB90&gt;0), IF(Analysis!$U90&lt;Analysis!AB90,"YES","NO"), "")</f>
        <v/>
      </c>
      <c r="O85" t="str">
        <f>IF(AND(Analysis!$U90&gt;0,Analysis!AC90&gt;0), IF(Analysis!$U90&lt;Analysis!AC90,"YES","NO"), "")</f>
        <v/>
      </c>
      <c r="P85" t="str">
        <f>IF(AND(Analysis!$U90&gt;0,Analysis!AD90&gt;0), IF(Analysis!$U90&lt;Analysis!AD90,"YES","NO"), "")</f>
        <v/>
      </c>
      <c r="Q85" t="str">
        <f>IF(AND(Analysis!$U90&gt;0,Analysis!AE90&gt;0), IF(Analysis!$U90&lt;Analysis!AE90,"YES","NO"), "")</f>
        <v/>
      </c>
      <c r="R85" t="str">
        <f>IF(AND(Analysis!$U90&gt;0,Analysis!AF90&gt;0), IF(Analysis!$U90&lt;Analysis!AF90,"YES","NO"), "")</f>
        <v/>
      </c>
      <c r="S85" t="str">
        <f>IF(AND(Analysis!$U90&gt;0,Analysis!AG90&gt;0), IF(Analysis!$U90&lt;Analysis!AG90,"YES","NO"), "")</f>
        <v/>
      </c>
      <c r="T85" t="str">
        <f>IF(AND(Analysis!$U90&gt;0,Analysis!AH90&gt;0), IF(Analysis!$U90&lt;Analysis!AH90,"YES","NO"), "")</f>
        <v/>
      </c>
    </row>
    <row r="86" spans="1:20" x14ac:dyDescent="0.3">
      <c r="B86" t="str">
        <f>IF(AND(Analysis!$U91&gt;0,Analysis!P91&gt;0), IF(Analysis!$U91&lt;Analysis!P91,"YES","NO"), "")</f>
        <v/>
      </c>
      <c r="C86" t="str">
        <f>IF(AND(Analysis!$U91&gt;0,Analysis!Q91&gt;0), IF(Analysis!$U91&lt;Analysis!Q91,"YES","NO"), "")</f>
        <v/>
      </c>
      <c r="D86" t="str">
        <f>IF(AND(Analysis!$U91&gt;0,Analysis!R91&gt;0), IF(Analysis!$U91&lt;Analysis!R91,"YES","NO"), "")</f>
        <v/>
      </c>
      <c r="E86" t="str">
        <f>IF(AND(Analysis!$U91&gt;0,Analysis!S91&gt;0), IF(Analysis!$U91&lt;Analysis!S91,"YES","NO"), "")</f>
        <v/>
      </c>
      <c r="F86" t="str">
        <f>IF(AND(Analysis!$U91&gt;0,Analysis!T91&gt;0), IF(Analysis!$U91&lt;Analysis!T91,"YES","NO"), "")</f>
        <v/>
      </c>
      <c r="G86" t="str">
        <f>IF(AND(Analysis!$U91&gt;0,Analysis!U91&gt;0), IF(Analysis!$U91&lt;Analysis!U91,"YES","NO"), "")</f>
        <v/>
      </c>
      <c r="H86" t="str">
        <f>IF(AND(Analysis!$U91&gt;0,Analysis!V91&gt;0), IF(Analysis!$U91&lt;Analysis!V91,"YES","NO"), "")</f>
        <v/>
      </c>
      <c r="I86" t="str">
        <f>IF(AND(Analysis!$U91&gt;0,Analysis!W91&gt;0), IF(Analysis!$U91&lt;Analysis!W91,"YES","NO"), "")</f>
        <v/>
      </c>
      <c r="J86" t="str">
        <f>IF(AND(Analysis!$U91&gt;0,Analysis!X91&gt;0), IF(Analysis!$U91&lt;Analysis!X91,"YES","NO"), "")</f>
        <v/>
      </c>
      <c r="K86" t="str">
        <f>IF(AND(Analysis!$U91&gt;0,Analysis!Y91&gt;0), IF(Analysis!$U91&lt;Analysis!Y91,"YES","NO"), "")</f>
        <v/>
      </c>
      <c r="L86" t="str">
        <f>IF(AND(Analysis!$U91&gt;0,Analysis!Z91&gt;0), IF(Analysis!$U91&lt;Analysis!Z91,"YES","NO"), "")</f>
        <v/>
      </c>
      <c r="M86" t="str">
        <f>IF(AND(Analysis!$U91&gt;0,Analysis!AA91&gt;0), IF(Analysis!$U91&lt;Analysis!AA91,"YES","NO"), "")</f>
        <v/>
      </c>
      <c r="N86" t="str">
        <f>IF(AND(Analysis!$U91&gt;0,Analysis!AB91&gt;0), IF(Analysis!$U91&lt;Analysis!AB91,"YES","NO"), "")</f>
        <v/>
      </c>
      <c r="O86" t="str">
        <f>IF(AND(Analysis!$U91&gt;0,Analysis!AC91&gt;0), IF(Analysis!$U91&lt;Analysis!AC91,"YES","NO"), "")</f>
        <v/>
      </c>
      <c r="P86" t="str">
        <f>IF(AND(Analysis!$U91&gt;0,Analysis!AD91&gt;0), IF(Analysis!$U91&lt;Analysis!AD91,"YES","NO"), "")</f>
        <v/>
      </c>
      <c r="Q86" t="str">
        <f>IF(AND(Analysis!$U91&gt;0,Analysis!AE91&gt;0), IF(Analysis!$U91&lt;Analysis!AE91,"YES","NO"), "")</f>
        <v/>
      </c>
      <c r="R86" t="str">
        <f>IF(AND(Analysis!$U91&gt;0,Analysis!AF91&gt;0), IF(Analysis!$U91&lt;Analysis!AF91,"YES","NO"), "")</f>
        <v/>
      </c>
      <c r="S86" t="str">
        <f>IF(AND(Analysis!$U91&gt;0,Analysis!AG91&gt;0), IF(Analysis!$U91&lt;Analysis!AG91,"YES","NO"), "")</f>
        <v/>
      </c>
      <c r="T86" t="str">
        <f>IF(AND(Analysis!$U91&gt;0,Analysis!AH91&gt;0), IF(Analysis!$U91&lt;Analysis!AH91,"YES","NO"), "")</f>
        <v/>
      </c>
    </row>
    <row r="87" spans="1:20" x14ac:dyDescent="0.3">
      <c r="B87" t="str">
        <f>IF(AND(Analysis!$U92&gt;0,Analysis!P92&gt;0), IF(Analysis!$U92&lt;Analysis!P92,"YES","NO"), "")</f>
        <v/>
      </c>
      <c r="C87" t="str">
        <f>IF(AND(Analysis!$U92&gt;0,Analysis!Q92&gt;0), IF(Analysis!$U92&lt;Analysis!Q92,"YES","NO"), "")</f>
        <v/>
      </c>
      <c r="D87" t="str">
        <f>IF(AND(Analysis!$U92&gt;0,Analysis!R92&gt;0), IF(Analysis!$U92&lt;Analysis!R92,"YES","NO"), "")</f>
        <v/>
      </c>
      <c r="E87" t="str">
        <f>IF(AND(Analysis!$U92&gt;0,Analysis!S92&gt;0), IF(Analysis!$U92&lt;Analysis!S92,"YES","NO"), "")</f>
        <v/>
      </c>
      <c r="F87" t="str">
        <f>IF(AND(Analysis!$U92&gt;0,Analysis!T92&gt;0), IF(Analysis!$U92&lt;Analysis!T92,"YES","NO"), "")</f>
        <v/>
      </c>
      <c r="G87" t="str">
        <f>IF(AND(Analysis!$U92&gt;0,Analysis!U92&gt;0), IF(Analysis!$U92&lt;Analysis!U92,"YES","NO"), "")</f>
        <v/>
      </c>
      <c r="H87" t="str">
        <f>IF(AND(Analysis!$U92&gt;0,Analysis!V92&gt;0), IF(Analysis!$U92&lt;Analysis!V92,"YES","NO"), "")</f>
        <v/>
      </c>
      <c r="I87" t="str">
        <f>IF(AND(Analysis!$U92&gt;0,Analysis!W92&gt;0), IF(Analysis!$U92&lt;Analysis!W92,"YES","NO"), "")</f>
        <v/>
      </c>
      <c r="J87" t="str">
        <f>IF(AND(Analysis!$U92&gt;0,Analysis!X92&gt;0), IF(Analysis!$U92&lt;Analysis!X92,"YES","NO"), "")</f>
        <v/>
      </c>
      <c r="K87" t="str">
        <f>IF(AND(Analysis!$U92&gt;0,Analysis!Y92&gt;0), IF(Analysis!$U92&lt;Analysis!Y92,"YES","NO"), "")</f>
        <v/>
      </c>
      <c r="L87" t="str">
        <f>IF(AND(Analysis!$U92&gt;0,Analysis!Z92&gt;0), IF(Analysis!$U92&lt;Analysis!Z92,"YES","NO"), "")</f>
        <v/>
      </c>
      <c r="M87" t="str">
        <f>IF(AND(Analysis!$U92&gt;0,Analysis!AA92&gt;0), IF(Analysis!$U92&lt;Analysis!AA92,"YES","NO"), "")</f>
        <v/>
      </c>
      <c r="N87" t="str">
        <f>IF(AND(Analysis!$U92&gt;0,Analysis!AB92&gt;0), IF(Analysis!$U92&lt;Analysis!AB92,"YES","NO"), "")</f>
        <v/>
      </c>
      <c r="O87" t="str">
        <f>IF(AND(Analysis!$U92&gt;0,Analysis!AC92&gt;0), IF(Analysis!$U92&lt;Analysis!AC92,"YES","NO"), "")</f>
        <v/>
      </c>
      <c r="P87" t="str">
        <f>IF(AND(Analysis!$U92&gt;0,Analysis!AD92&gt;0), IF(Analysis!$U92&lt;Analysis!AD92,"YES","NO"), "")</f>
        <v/>
      </c>
      <c r="Q87" t="str">
        <f>IF(AND(Analysis!$U92&gt;0,Analysis!AE92&gt;0), IF(Analysis!$U92&lt;Analysis!AE92,"YES","NO"), "")</f>
        <v/>
      </c>
      <c r="R87" t="str">
        <f>IF(AND(Analysis!$U92&gt;0,Analysis!AF92&gt;0), IF(Analysis!$U92&lt;Analysis!AF92,"YES","NO"), "")</f>
        <v/>
      </c>
      <c r="S87" t="str">
        <f>IF(AND(Analysis!$U92&gt;0,Analysis!AG92&gt;0), IF(Analysis!$U92&lt;Analysis!AG92,"YES","NO"), "")</f>
        <v/>
      </c>
      <c r="T87" t="str">
        <f>IF(AND(Analysis!$U92&gt;0,Analysis!AH92&gt;0), IF(Analysis!$U92&lt;Analysis!AH92,"YES","NO"), "")</f>
        <v/>
      </c>
    </row>
    <row r="88" spans="1:20" x14ac:dyDescent="0.3">
      <c r="B88" t="str">
        <f>IF(AND(Analysis!$U93&gt;0,Analysis!P93&gt;0), IF(Analysis!$U93&lt;Analysis!P93,"YES","NO"), "")</f>
        <v/>
      </c>
      <c r="C88" t="str">
        <f>IF(AND(Analysis!$U93&gt;0,Analysis!Q93&gt;0), IF(Analysis!$U93&lt;Analysis!Q93,"YES","NO"), "")</f>
        <v/>
      </c>
      <c r="D88" t="str">
        <f>IF(AND(Analysis!$U93&gt;0,Analysis!R93&gt;0), IF(Analysis!$U93&lt;Analysis!R93,"YES","NO"), "")</f>
        <v/>
      </c>
      <c r="E88" t="str">
        <f>IF(AND(Analysis!$U93&gt;0,Analysis!S93&gt;0), IF(Analysis!$U93&lt;Analysis!S93,"YES","NO"), "")</f>
        <v/>
      </c>
      <c r="F88" t="str">
        <f>IF(AND(Analysis!$U93&gt;0,Analysis!T93&gt;0), IF(Analysis!$U93&lt;Analysis!T93,"YES","NO"), "")</f>
        <v/>
      </c>
      <c r="G88" t="str">
        <f>IF(AND(Analysis!$U93&gt;0,Analysis!U93&gt;0), IF(Analysis!$U93&lt;Analysis!U93,"YES","NO"), "")</f>
        <v/>
      </c>
      <c r="H88" t="str">
        <f>IF(AND(Analysis!$U93&gt;0,Analysis!V93&gt;0), IF(Analysis!$U93&lt;Analysis!V93,"YES","NO"), "")</f>
        <v/>
      </c>
      <c r="I88" t="str">
        <f>IF(AND(Analysis!$U93&gt;0,Analysis!W93&gt;0), IF(Analysis!$U93&lt;Analysis!W93,"YES","NO"), "")</f>
        <v/>
      </c>
      <c r="J88" t="str">
        <f>IF(AND(Analysis!$U93&gt;0,Analysis!X93&gt;0), IF(Analysis!$U93&lt;Analysis!X93,"YES","NO"), "")</f>
        <v/>
      </c>
      <c r="K88" t="str">
        <f>IF(AND(Analysis!$U93&gt;0,Analysis!Y93&gt;0), IF(Analysis!$U93&lt;Analysis!Y93,"YES","NO"), "")</f>
        <v/>
      </c>
      <c r="L88" t="str">
        <f>IF(AND(Analysis!$U93&gt;0,Analysis!Z93&gt;0), IF(Analysis!$U93&lt;Analysis!Z93,"YES","NO"), "")</f>
        <v/>
      </c>
      <c r="M88" t="str">
        <f>IF(AND(Analysis!$U93&gt;0,Analysis!AA93&gt;0), IF(Analysis!$U93&lt;Analysis!AA93,"YES","NO"), "")</f>
        <v/>
      </c>
      <c r="N88" t="str">
        <f>IF(AND(Analysis!$U93&gt;0,Analysis!AB93&gt;0), IF(Analysis!$U93&lt;Analysis!AB93,"YES","NO"), "")</f>
        <v/>
      </c>
      <c r="O88" t="str">
        <f>IF(AND(Analysis!$U93&gt;0,Analysis!AC93&gt;0), IF(Analysis!$U93&lt;Analysis!AC93,"YES","NO"), "")</f>
        <v/>
      </c>
      <c r="P88" t="str">
        <f>IF(AND(Analysis!$U93&gt;0,Analysis!AD93&gt;0), IF(Analysis!$U93&lt;Analysis!AD93,"YES","NO"), "")</f>
        <v/>
      </c>
      <c r="Q88" t="str">
        <f>IF(AND(Analysis!$U93&gt;0,Analysis!AE93&gt;0), IF(Analysis!$U93&lt;Analysis!AE93,"YES","NO"), "")</f>
        <v/>
      </c>
      <c r="R88" t="str">
        <f>IF(AND(Analysis!$U93&gt;0,Analysis!AF93&gt;0), IF(Analysis!$U93&lt;Analysis!AF93,"YES","NO"), "")</f>
        <v/>
      </c>
      <c r="S88" t="str">
        <f>IF(AND(Analysis!$U93&gt;0,Analysis!AG93&gt;0), IF(Analysis!$U93&lt;Analysis!AG93,"YES","NO"), "")</f>
        <v/>
      </c>
      <c r="T88" t="str">
        <f>IF(AND(Analysis!$U93&gt;0,Analysis!AH93&gt;0), IF(Analysis!$U93&lt;Analysis!AH93,"YES","NO"), "")</f>
        <v/>
      </c>
    </row>
    <row r="89" spans="1:20" x14ac:dyDescent="0.3">
      <c r="B89" t="str">
        <f>IF(AND(Analysis!$U94&gt;0,Analysis!P94&gt;0), IF(Analysis!$U94&lt;Analysis!P94,"YES","NO"), "")</f>
        <v/>
      </c>
      <c r="C89" t="str">
        <f>IF(AND(Analysis!$U94&gt;0,Analysis!Q94&gt;0), IF(Analysis!$U94&lt;Analysis!Q94,"YES","NO"), "")</f>
        <v/>
      </c>
      <c r="D89" t="str">
        <f>IF(AND(Analysis!$U94&gt;0,Analysis!R94&gt;0), IF(Analysis!$U94&lt;Analysis!R94,"YES","NO"), "")</f>
        <v/>
      </c>
      <c r="E89" t="str">
        <f>IF(AND(Analysis!$U94&gt;0,Analysis!S94&gt;0), IF(Analysis!$U94&lt;Analysis!S94,"YES","NO"), "")</f>
        <v/>
      </c>
      <c r="F89" t="str">
        <f>IF(AND(Analysis!$U94&gt;0,Analysis!T94&gt;0), IF(Analysis!$U94&lt;Analysis!T94,"YES","NO"), "")</f>
        <v/>
      </c>
      <c r="G89" t="str">
        <f>IF(AND(Analysis!$U94&gt;0,Analysis!U94&gt;0), IF(Analysis!$U94&lt;Analysis!U94,"YES","NO"), "")</f>
        <v/>
      </c>
      <c r="H89" t="str">
        <f>IF(AND(Analysis!$U94&gt;0,Analysis!V94&gt;0), IF(Analysis!$U94&lt;Analysis!V94,"YES","NO"), "")</f>
        <v/>
      </c>
      <c r="I89" t="str">
        <f>IF(AND(Analysis!$U94&gt;0,Analysis!W94&gt;0), IF(Analysis!$U94&lt;Analysis!W94,"YES","NO"), "")</f>
        <v/>
      </c>
      <c r="J89" t="str">
        <f>IF(AND(Analysis!$U94&gt;0,Analysis!X94&gt;0), IF(Analysis!$U94&lt;Analysis!X94,"YES","NO"), "")</f>
        <v/>
      </c>
      <c r="K89" t="str">
        <f>IF(AND(Analysis!$U94&gt;0,Analysis!Y94&gt;0), IF(Analysis!$U94&lt;Analysis!Y94,"YES","NO"), "")</f>
        <v/>
      </c>
      <c r="L89" t="str">
        <f>IF(AND(Analysis!$U94&gt;0,Analysis!Z94&gt;0), IF(Analysis!$U94&lt;Analysis!Z94,"YES","NO"), "")</f>
        <v/>
      </c>
      <c r="M89" t="str">
        <f>IF(AND(Analysis!$U94&gt;0,Analysis!AA94&gt;0), IF(Analysis!$U94&lt;Analysis!AA94,"YES","NO"), "")</f>
        <v/>
      </c>
      <c r="N89" t="str">
        <f>IF(AND(Analysis!$U94&gt;0,Analysis!AB94&gt;0), IF(Analysis!$U94&lt;Analysis!AB94,"YES","NO"), "")</f>
        <v/>
      </c>
      <c r="O89" t="str">
        <f>IF(AND(Analysis!$U94&gt;0,Analysis!AC94&gt;0), IF(Analysis!$U94&lt;Analysis!AC94,"YES","NO"), "")</f>
        <v/>
      </c>
      <c r="P89" t="str">
        <f>IF(AND(Analysis!$U94&gt;0,Analysis!AD94&gt;0), IF(Analysis!$U94&lt;Analysis!AD94,"YES","NO"), "")</f>
        <v/>
      </c>
      <c r="Q89" t="str">
        <f>IF(AND(Analysis!$U94&gt;0,Analysis!AE94&gt;0), IF(Analysis!$U94&lt;Analysis!AE94,"YES","NO"), "")</f>
        <v/>
      </c>
      <c r="R89" t="str">
        <f>IF(AND(Analysis!$U94&gt;0,Analysis!AF94&gt;0), IF(Analysis!$U94&lt;Analysis!AF94,"YES","NO"), "")</f>
        <v/>
      </c>
      <c r="S89" t="str">
        <f>IF(AND(Analysis!$U94&gt;0,Analysis!AG94&gt;0), IF(Analysis!$U94&lt;Analysis!AG94,"YES","NO"), "")</f>
        <v/>
      </c>
      <c r="T89" t="str">
        <f>IF(AND(Analysis!$U94&gt;0,Analysis!AH94&gt;0), IF(Analysis!$U94&lt;Analysis!AH94,"YES","NO"), "")</f>
        <v/>
      </c>
    </row>
    <row r="90" spans="1:20" x14ac:dyDescent="0.3">
      <c r="B90" t="str">
        <f>IF(AND(Analysis!$U96&gt;0,Analysis!P96&gt;0), IF(Analysis!$U96&lt;Analysis!P96,"YES","NO"), "")</f>
        <v/>
      </c>
      <c r="C90" t="str">
        <f>IF(AND(Analysis!$U96&gt;0,Analysis!Q96&gt;0), IF(Analysis!$U96&lt;Analysis!Q96,"YES","NO"), "")</f>
        <v/>
      </c>
      <c r="D90" t="str">
        <f>IF(AND(Analysis!$U96&gt;0,Analysis!R96&gt;0), IF(Analysis!$U96&lt;Analysis!R96,"YES","NO"), "")</f>
        <v/>
      </c>
      <c r="E90" t="str">
        <f>IF(AND(Analysis!$U96&gt;0,Analysis!S96&gt;0), IF(Analysis!$U96&lt;Analysis!S96,"YES","NO"), "")</f>
        <v/>
      </c>
      <c r="F90" t="str">
        <f>IF(AND(Analysis!$U96&gt;0,Analysis!T96&gt;0), IF(Analysis!$U96&lt;Analysis!T96,"YES","NO"), "")</f>
        <v/>
      </c>
      <c r="G90" t="str">
        <f>IF(AND(Analysis!$U96&gt;0,Analysis!U96&gt;0), IF(Analysis!$U96&lt;Analysis!U96,"YES","NO"), "")</f>
        <v/>
      </c>
      <c r="H90" t="str">
        <f>IF(AND(Analysis!$U96&gt;0,Analysis!V96&gt;0), IF(Analysis!$U96&lt;Analysis!V96,"YES","NO"), "")</f>
        <v/>
      </c>
      <c r="I90" t="str">
        <f>IF(AND(Analysis!$U96&gt;0,Analysis!W96&gt;0), IF(Analysis!$U96&lt;Analysis!W96,"YES","NO"), "")</f>
        <v/>
      </c>
      <c r="J90" t="str">
        <f>IF(AND(Analysis!$U96&gt;0,Analysis!X96&gt;0), IF(Analysis!$U96&lt;Analysis!X96,"YES","NO"), "")</f>
        <v/>
      </c>
      <c r="K90" t="str">
        <f>IF(AND(Analysis!$U96&gt;0,Analysis!Y96&gt;0), IF(Analysis!$U96&lt;Analysis!Y96,"YES","NO"), "")</f>
        <v/>
      </c>
      <c r="L90" t="str">
        <f>IF(AND(Analysis!$U96&gt;0,Analysis!Z96&gt;0), IF(Analysis!$U96&lt;Analysis!Z96,"YES","NO"), "")</f>
        <v/>
      </c>
      <c r="M90" t="str">
        <f>IF(AND(Analysis!$U96&gt;0,Analysis!AA96&gt;0), IF(Analysis!$U96&lt;Analysis!AA96,"YES","NO"), "")</f>
        <v/>
      </c>
      <c r="N90" t="str">
        <f>IF(AND(Analysis!$U96&gt;0,Analysis!AB96&gt;0), IF(Analysis!$U96&lt;Analysis!AB96,"YES","NO"), "")</f>
        <v/>
      </c>
      <c r="O90" t="str">
        <f>IF(AND(Analysis!$U96&gt;0,Analysis!AC96&gt;0), IF(Analysis!$U96&lt;Analysis!AC96,"YES","NO"), "")</f>
        <v/>
      </c>
      <c r="P90" t="str">
        <f>IF(AND(Analysis!$U96&gt;0,Analysis!AD96&gt;0), IF(Analysis!$U96&lt;Analysis!AD96,"YES","NO"), "")</f>
        <v/>
      </c>
      <c r="Q90" t="str">
        <f>IF(AND(Analysis!$U96&gt;0,Analysis!AE96&gt;0), IF(Analysis!$U96&lt;Analysis!AE96,"YES","NO"), "")</f>
        <v/>
      </c>
      <c r="R90" t="str">
        <f>IF(AND(Analysis!$U96&gt;0,Analysis!AF96&gt;0), IF(Analysis!$U96&lt;Analysis!AF96,"YES","NO"), "")</f>
        <v/>
      </c>
      <c r="S90" t="str">
        <f>IF(AND(Analysis!$U96&gt;0,Analysis!AG96&gt;0), IF(Analysis!$U96&lt;Analysis!AG96,"YES","NO"), "")</f>
        <v/>
      </c>
      <c r="T90" t="str">
        <f>IF(AND(Analysis!$U96&gt;0,Analysis!AH96&gt;0), IF(Analysis!$U96&lt;Analysis!AH96,"YES","NO"), "")</f>
        <v/>
      </c>
    </row>
    <row r="91" spans="1:20" x14ac:dyDescent="0.3">
      <c r="B91" t="str">
        <f>IF(AND(Analysis!$U97&gt;0,Analysis!P97&gt;0), IF(Analysis!$U97&lt;Analysis!P97,"YES","NO"), "")</f>
        <v/>
      </c>
      <c r="C91" t="str">
        <f>IF(AND(Analysis!$U97&gt;0,Analysis!Q97&gt;0), IF(Analysis!$U97&lt;Analysis!Q97,"YES","NO"), "")</f>
        <v/>
      </c>
      <c r="D91" t="str">
        <f>IF(AND(Analysis!$U97&gt;0,Analysis!R97&gt;0), IF(Analysis!$U97&lt;Analysis!R97,"YES","NO"), "")</f>
        <v/>
      </c>
      <c r="E91" t="str">
        <f>IF(AND(Analysis!$U97&gt;0,Analysis!S97&gt;0), IF(Analysis!$U97&lt;Analysis!S97,"YES","NO"), "")</f>
        <v/>
      </c>
      <c r="F91" t="str">
        <f>IF(AND(Analysis!$U97&gt;0,Analysis!T97&gt;0), IF(Analysis!$U97&lt;Analysis!T97,"YES","NO"), "")</f>
        <v/>
      </c>
      <c r="G91" t="str">
        <f>IF(AND(Analysis!$U97&gt;0,Analysis!U97&gt;0), IF(Analysis!$U97&lt;Analysis!U97,"YES","NO"), "")</f>
        <v/>
      </c>
      <c r="H91" t="str">
        <f>IF(AND(Analysis!$U97&gt;0,Analysis!V97&gt;0), IF(Analysis!$U97&lt;Analysis!V97,"YES","NO"), "")</f>
        <v/>
      </c>
      <c r="I91" t="str">
        <f>IF(AND(Analysis!$U97&gt;0,Analysis!W97&gt;0), IF(Analysis!$U97&lt;Analysis!W97,"YES","NO"), "")</f>
        <v/>
      </c>
      <c r="J91" t="str">
        <f>IF(AND(Analysis!$U97&gt;0,Analysis!X97&gt;0), IF(Analysis!$U97&lt;Analysis!X97,"YES","NO"), "")</f>
        <v/>
      </c>
      <c r="K91" t="str">
        <f>IF(AND(Analysis!$U97&gt;0,Analysis!Y97&gt;0), IF(Analysis!$U97&lt;Analysis!Y97,"YES","NO"), "")</f>
        <v/>
      </c>
      <c r="L91" t="str">
        <f>IF(AND(Analysis!$U97&gt;0,Analysis!Z97&gt;0), IF(Analysis!$U97&lt;Analysis!Z97,"YES","NO"), "")</f>
        <v/>
      </c>
      <c r="M91" t="str">
        <f>IF(AND(Analysis!$U97&gt;0,Analysis!AA97&gt;0), IF(Analysis!$U97&lt;Analysis!AA97,"YES","NO"), "")</f>
        <v/>
      </c>
      <c r="N91" t="str">
        <f>IF(AND(Analysis!$U97&gt;0,Analysis!AB97&gt;0), IF(Analysis!$U97&lt;Analysis!AB97,"YES","NO"), "")</f>
        <v/>
      </c>
      <c r="O91" t="str">
        <f>IF(AND(Analysis!$U97&gt;0,Analysis!AC97&gt;0), IF(Analysis!$U97&lt;Analysis!AC97,"YES","NO"), "")</f>
        <v/>
      </c>
      <c r="P91" t="str">
        <f>IF(AND(Analysis!$U97&gt;0,Analysis!AD97&gt;0), IF(Analysis!$U97&lt;Analysis!AD97,"YES","NO"), "")</f>
        <v/>
      </c>
      <c r="Q91" t="str">
        <f>IF(AND(Analysis!$U97&gt;0,Analysis!AE97&gt;0), IF(Analysis!$U97&lt;Analysis!AE97,"YES","NO"), "")</f>
        <v/>
      </c>
      <c r="R91" t="str">
        <f>IF(AND(Analysis!$U97&gt;0,Analysis!AF97&gt;0), IF(Analysis!$U97&lt;Analysis!AF97,"YES","NO"), "")</f>
        <v/>
      </c>
      <c r="S91" t="str">
        <f>IF(AND(Analysis!$U97&gt;0,Analysis!AG97&gt;0), IF(Analysis!$U97&lt;Analysis!AG97,"YES","NO"), "")</f>
        <v/>
      </c>
      <c r="T91" t="str">
        <f>IF(AND(Analysis!$U97&gt;0,Analysis!AH97&gt;0), IF(Analysis!$U97&lt;Analysis!AH97,"YES","NO"), "")</f>
        <v/>
      </c>
    </row>
    <row r="92" spans="1:20" x14ac:dyDescent="0.3">
      <c r="B92" t="str">
        <f>IF(AND(Analysis!$U98&gt;0,Analysis!P98&gt;0), IF(Analysis!$U98&lt;Analysis!P98,"YES","NO"), "")</f>
        <v/>
      </c>
      <c r="C92" t="str">
        <f>IF(AND(Analysis!$U98&gt;0,Analysis!Q98&gt;0), IF(Analysis!$U98&lt;Analysis!Q98,"YES","NO"), "")</f>
        <v/>
      </c>
      <c r="D92" t="str">
        <f>IF(AND(Analysis!$U98&gt;0,Analysis!R98&gt;0), IF(Analysis!$U98&lt;Analysis!R98,"YES","NO"), "")</f>
        <v/>
      </c>
      <c r="E92" t="str">
        <f>IF(AND(Analysis!$U98&gt;0,Analysis!S98&gt;0), IF(Analysis!$U98&lt;Analysis!S98,"YES","NO"), "")</f>
        <v/>
      </c>
      <c r="F92" t="str">
        <f>IF(AND(Analysis!$U98&gt;0,Analysis!T98&gt;0), IF(Analysis!$U98&lt;Analysis!T98,"YES","NO"), "")</f>
        <v/>
      </c>
      <c r="G92" t="str">
        <f>IF(AND(Analysis!$U98&gt;0,Analysis!U98&gt;0), IF(Analysis!$U98&lt;Analysis!U98,"YES","NO"), "")</f>
        <v/>
      </c>
      <c r="H92" t="str">
        <f>IF(AND(Analysis!$U98&gt;0,Analysis!V98&gt;0), IF(Analysis!$U98&lt;Analysis!V98,"YES","NO"), "")</f>
        <v/>
      </c>
      <c r="I92" t="str">
        <f>IF(AND(Analysis!$U98&gt;0,Analysis!W98&gt;0), IF(Analysis!$U98&lt;Analysis!W98,"YES","NO"), "")</f>
        <v/>
      </c>
      <c r="J92" t="str">
        <f>IF(AND(Analysis!$U98&gt;0,Analysis!X98&gt;0), IF(Analysis!$U98&lt;Analysis!X98,"YES","NO"), "")</f>
        <v/>
      </c>
      <c r="K92" t="str">
        <f>IF(AND(Analysis!$U98&gt;0,Analysis!Y98&gt;0), IF(Analysis!$U98&lt;Analysis!Y98,"YES","NO"), "")</f>
        <v/>
      </c>
      <c r="L92" t="str">
        <f>IF(AND(Analysis!$U98&gt;0,Analysis!Z98&gt;0), IF(Analysis!$U98&lt;Analysis!Z98,"YES","NO"), "")</f>
        <v/>
      </c>
      <c r="M92" t="str">
        <f>IF(AND(Analysis!$U98&gt;0,Analysis!AA98&gt;0), IF(Analysis!$U98&lt;Analysis!AA98,"YES","NO"), "")</f>
        <v/>
      </c>
      <c r="N92" t="str">
        <f>IF(AND(Analysis!$U98&gt;0,Analysis!AB98&gt;0), IF(Analysis!$U98&lt;Analysis!AB98,"YES","NO"), "")</f>
        <v/>
      </c>
      <c r="O92" t="str">
        <f>IF(AND(Analysis!$U98&gt;0,Analysis!AC98&gt;0), IF(Analysis!$U98&lt;Analysis!AC98,"YES","NO"), "")</f>
        <v/>
      </c>
      <c r="P92" t="str">
        <f>IF(AND(Analysis!$U98&gt;0,Analysis!AD98&gt;0), IF(Analysis!$U98&lt;Analysis!AD98,"YES","NO"), "")</f>
        <v/>
      </c>
      <c r="Q92" t="str">
        <f>IF(AND(Analysis!$U98&gt;0,Analysis!AE98&gt;0), IF(Analysis!$U98&lt;Analysis!AE98,"YES","NO"), "")</f>
        <v/>
      </c>
      <c r="R92" t="str">
        <f>IF(AND(Analysis!$U98&gt;0,Analysis!AF98&gt;0), IF(Analysis!$U98&lt;Analysis!AF98,"YES","NO"), "")</f>
        <v/>
      </c>
      <c r="S92" t="str">
        <f>IF(AND(Analysis!$U98&gt;0,Analysis!AG98&gt;0), IF(Analysis!$U98&lt;Analysis!AG98,"YES","NO"), "")</f>
        <v/>
      </c>
      <c r="T92" t="str">
        <f>IF(AND(Analysis!$U98&gt;0,Analysis!AH98&gt;0), IF(Analysis!$U98&lt;Analysis!AH98,"YES","NO"), "")</f>
        <v/>
      </c>
    </row>
    <row r="93" spans="1:20" x14ac:dyDescent="0.3">
      <c r="B93" t="str">
        <f>IF(AND(Analysis!$U99&gt;0,Analysis!P99&gt;0), IF(Analysis!$U99&lt;Analysis!P99,"YES","NO"), "")</f>
        <v/>
      </c>
      <c r="C93" t="str">
        <f>IF(AND(Analysis!$U99&gt;0,Analysis!Q99&gt;0), IF(Analysis!$U99&lt;Analysis!Q99,"YES","NO"), "")</f>
        <v/>
      </c>
      <c r="D93" t="str">
        <f>IF(AND(Analysis!$U99&gt;0,Analysis!R99&gt;0), IF(Analysis!$U99&lt;Analysis!R99,"YES","NO"), "")</f>
        <v/>
      </c>
      <c r="E93" t="str">
        <f>IF(AND(Analysis!$U99&gt;0,Analysis!S99&gt;0), IF(Analysis!$U99&lt;Analysis!S99,"YES","NO"), "")</f>
        <v/>
      </c>
      <c r="F93" t="str">
        <f>IF(AND(Analysis!$U99&gt;0,Analysis!T99&gt;0), IF(Analysis!$U99&lt;Analysis!T99,"YES","NO"), "")</f>
        <v/>
      </c>
      <c r="G93" t="str">
        <f>IF(AND(Analysis!$U99&gt;0,Analysis!U99&gt;0), IF(Analysis!$U99&lt;Analysis!U99,"YES","NO"), "")</f>
        <v/>
      </c>
      <c r="H93" t="str">
        <f>IF(AND(Analysis!$U99&gt;0,Analysis!V99&gt;0), IF(Analysis!$U99&lt;Analysis!V99,"YES","NO"), "")</f>
        <v/>
      </c>
      <c r="I93" t="str">
        <f>IF(AND(Analysis!$U99&gt;0,Analysis!W99&gt;0), IF(Analysis!$U99&lt;Analysis!W99,"YES","NO"), "")</f>
        <v/>
      </c>
      <c r="J93" t="str">
        <f>IF(AND(Analysis!$U99&gt;0,Analysis!X99&gt;0), IF(Analysis!$U99&lt;Analysis!X99,"YES","NO"), "")</f>
        <v/>
      </c>
      <c r="K93" t="str">
        <f>IF(AND(Analysis!$U99&gt;0,Analysis!Y99&gt;0), IF(Analysis!$U99&lt;Analysis!Y99,"YES","NO"), "")</f>
        <v/>
      </c>
      <c r="L93" t="str">
        <f>IF(AND(Analysis!$U99&gt;0,Analysis!Z99&gt;0), IF(Analysis!$U99&lt;Analysis!Z99,"YES","NO"), "")</f>
        <v/>
      </c>
      <c r="M93" t="str">
        <f>IF(AND(Analysis!$U99&gt;0,Analysis!AA99&gt;0), IF(Analysis!$U99&lt;Analysis!AA99,"YES","NO"), "")</f>
        <v/>
      </c>
      <c r="N93" t="str">
        <f>IF(AND(Analysis!$U99&gt;0,Analysis!AB99&gt;0), IF(Analysis!$U99&lt;Analysis!AB99,"YES","NO"), "")</f>
        <v/>
      </c>
      <c r="O93" t="str">
        <f>IF(AND(Analysis!$U99&gt;0,Analysis!AC99&gt;0), IF(Analysis!$U99&lt;Analysis!AC99,"YES","NO"), "")</f>
        <v/>
      </c>
      <c r="P93" t="str">
        <f>IF(AND(Analysis!$U99&gt;0,Analysis!AD99&gt;0), IF(Analysis!$U99&lt;Analysis!AD99,"YES","NO"), "")</f>
        <v/>
      </c>
      <c r="Q93" t="str">
        <f>IF(AND(Analysis!$U99&gt;0,Analysis!AE99&gt;0), IF(Analysis!$U99&lt;Analysis!AE99,"YES","NO"), "")</f>
        <v/>
      </c>
      <c r="R93" t="str">
        <f>IF(AND(Analysis!$U99&gt;0,Analysis!AF99&gt;0), IF(Analysis!$U99&lt;Analysis!AF99,"YES","NO"), "")</f>
        <v/>
      </c>
      <c r="S93" t="str">
        <f>IF(AND(Analysis!$U99&gt;0,Analysis!AG99&gt;0), IF(Analysis!$U99&lt;Analysis!AG99,"YES","NO"), "")</f>
        <v/>
      </c>
      <c r="T93" t="str">
        <f>IF(AND(Analysis!$U99&gt;0,Analysis!AH99&gt;0), IF(Analysis!$U99&lt;Analysis!AH99,"YES","NO"), "")</f>
        <v/>
      </c>
    </row>
    <row r="94" spans="1:20" x14ac:dyDescent="0.3">
      <c r="B94" t="str">
        <f>IF(AND(Analysis!$U100&gt;0,Analysis!P100&gt;0), IF(Analysis!$U100&lt;Analysis!P100,"YES","NO"), "")</f>
        <v/>
      </c>
      <c r="C94" t="str">
        <f>IF(AND(Analysis!$U100&gt;0,Analysis!Q100&gt;0), IF(Analysis!$U100&lt;Analysis!Q100,"YES","NO"), "")</f>
        <v/>
      </c>
      <c r="D94" t="str">
        <f>IF(AND(Analysis!$U100&gt;0,Analysis!R100&gt;0), IF(Analysis!$U100&lt;Analysis!R100,"YES","NO"), "")</f>
        <v/>
      </c>
      <c r="E94" t="str">
        <f>IF(AND(Analysis!$U100&gt;0,Analysis!S100&gt;0), IF(Analysis!$U100&lt;Analysis!S100,"YES","NO"), "")</f>
        <v/>
      </c>
      <c r="F94" t="str">
        <f>IF(AND(Analysis!$U100&gt;0,Analysis!T100&gt;0), IF(Analysis!$U100&lt;Analysis!T100,"YES","NO"), "")</f>
        <v/>
      </c>
      <c r="G94" t="str">
        <f>IF(AND(Analysis!$U100&gt;0,Analysis!U100&gt;0), IF(Analysis!$U100&lt;Analysis!U100,"YES","NO"), "")</f>
        <v/>
      </c>
      <c r="H94" t="str">
        <f>IF(AND(Analysis!$U100&gt;0,Analysis!V100&gt;0), IF(Analysis!$U100&lt;Analysis!V100,"YES","NO"), "")</f>
        <v/>
      </c>
      <c r="I94" t="str">
        <f>IF(AND(Analysis!$U100&gt;0,Analysis!W100&gt;0), IF(Analysis!$U100&lt;Analysis!W100,"YES","NO"), "")</f>
        <v/>
      </c>
      <c r="J94" t="str">
        <f>IF(AND(Analysis!$U100&gt;0,Analysis!X100&gt;0), IF(Analysis!$U100&lt;Analysis!X100,"YES","NO"), "")</f>
        <v/>
      </c>
      <c r="K94" t="str">
        <f>IF(AND(Analysis!$U100&gt;0,Analysis!Y100&gt;0), IF(Analysis!$U100&lt;Analysis!Y100,"YES","NO"), "")</f>
        <v/>
      </c>
      <c r="L94" t="str">
        <f>IF(AND(Analysis!$U100&gt;0,Analysis!Z100&gt;0), IF(Analysis!$U100&lt;Analysis!Z100,"YES","NO"), "")</f>
        <v/>
      </c>
      <c r="M94" t="str">
        <f>IF(AND(Analysis!$U100&gt;0,Analysis!AA100&gt;0), IF(Analysis!$U100&lt;Analysis!AA100,"YES","NO"), "")</f>
        <v/>
      </c>
      <c r="N94" t="str">
        <f>IF(AND(Analysis!$U100&gt;0,Analysis!AB100&gt;0), IF(Analysis!$U100&lt;Analysis!AB100,"YES","NO"), "")</f>
        <v/>
      </c>
      <c r="O94" t="str">
        <f>IF(AND(Analysis!$U100&gt;0,Analysis!AC100&gt;0), IF(Analysis!$U100&lt;Analysis!AC100,"YES","NO"), "")</f>
        <v/>
      </c>
      <c r="P94" t="str">
        <f>IF(AND(Analysis!$U100&gt;0,Analysis!AD100&gt;0), IF(Analysis!$U100&lt;Analysis!AD100,"YES","NO"), "")</f>
        <v/>
      </c>
      <c r="Q94" t="str">
        <f>IF(AND(Analysis!$U100&gt;0,Analysis!AE100&gt;0), IF(Analysis!$U100&lt;Analysis!AE100,"YES","NO"), "")</f>
        <v/>
      </c>
      <c r="R94" t="str">
        <f>IF(AND(Analysis!$U100&gt;0,Analysis!AF100&gt;0), IF(Analysis!$U100&lt;Analysis!AF100,"YES","NO"), "")</f>
        <v/>
      </c>
      <c r="S94" t="str">
        <f>IF(AND(Analysis!$U100&gt;0,Analysis!AG100&gt;0), IF(Analysis!$U100&lt;Analysis!AG100,"YES","NO"), "")</f>
        <v/>
      </c>
      <c r="T94" t="str">
        <f>IF(AND(Analysis!$U100&gt;0,Analysis!AH100&gt;0), IF(Analysis!$U100&lt;Analysis!AH100,"YES","NO"), "")</f>
        <v/>
      </c>
    </row>
    <row r="95" spans="1:20" x14ac:dyDescent="0.3">
      <c r="B95" t="str">
        <f>IF(AND(Analysis!$U101&gt;0,Analysis!P101&gt;0), IF(Analysis!$U101&lt;Analysis!P101,"YES","NO"), "")</f>
        <v/>
      </c>
      <c r="C95" t="str">
        <f>IF(AND(Analysis!$U101&gt;0,Analysis!Q101&gt;0), IF(Analysis!$U101&lt;Analysis!Q101,"YES","NO"), "")</f>
        <v/>
      </c>
      <c r="D95" t="str">
        <f>IF(AND(Analysis!$U101&gt;0,Analysis!R101&gt;0), IF(Analysis!$U101&lt;Analysis!R101,"YES","NO"), "")</f>
        <v/>
      </c>
      <c r="E95" t="str">
        <f>IF(AND(Analysis!$U101&gt;0,Analysis!S101&gt;0), IF(Analysis!$U101&lt;Analysis!S101,"YES","NO"), "")</f>
        <v/>
      </c>
      <c r="F95" t="str">
        <f>IF(AND(Analysis!$U101&gt;0,Analysis!T101&gt;0), IF(Analysis!$U101&lt;Analysis!T101,"YES","NO"), "")</f>
        <v/>
      </c>
      <c r="G95" t="str">
        <f>IF(AND(Analysis!$U101&gt;0,Analysis!U101&gt;0), IF(Analysis!$U101&lt;Analysis!U101,"YES","NO"), "")</f>
        <v/>
      </c>
      <c r="H95" t="str">
        <f>IF(AND(Analysis!$U101&gt;0,Analysis!V101&gt;0), IF(Analysis!$U101&lt;Analysis!V101,"YES","NO"), "")</f>
        <v/>
      </c>
      <c r="I95" t="str">
        <f>IF(AND(Analysis!$U101&gt;0,Analysis!W101&gt;0), IF(Analysis!$U101&lt;Analysis!W101,"YES","NO"), "")</f>
        <v/>
      </c>
      <c r="J95" t="str">
        <f>IF(AND(Analysis!$U101&gt;0,Analysis!X101&gt;0), IF(Analysis!$U101&lt;Analysis!X101,"YES","NO"), "")</f>
        <v/>
      </c>
      <c r="K95" t="str">
        <f>IF(AND(Analysis!$U101&gt;0,Analysis!Y101&gt;0), IF(Analysis!$U101&lt;Analysis!Y101,"YES","NO"), "")</f>
        <v/>
      </c>
      <c r="L95" t="str">
        <f>IF(AND(Analysis!$U101&gt;0,Analysis!Z101&gt;0), IF(Analysis!$U101&lt;Analysis!Z101,"YES","NO"), "")</f>
        <v/>
      </c>
      <c r="M95" t="str">
        <f>IF(AND(Analysis!$U101&gt;0,Analysis!AA101&gt;0), IF(Analysis!$U101&lt;Analysis!AA101,"YES","NO"), "")</f>
        <v/>
      </c>
      <c r="N95" t="str">
        <f>IF(AND(Analysis!$U101&gt;0,Analysis!AB101&gt;0), IF(Analysis!$U101&lt;Analysis!AB101,"YES","NO"), "")</f>
        <v/>
      </c>
      <c r="O95" t="str">
        <f>IF(AND(Analysis!$U101&gt;0,Analysis!AC101&gt;0), IF(Analysis!$U101&lt;Analysis!AC101,"YES","NO"), "")</f>
        <v/>
      </c>
      <c r="P95" t="str">
        <f>IF(AND(Analysis!$U101&gt;0,Analysis!AD101&gt;0), IF(Analysis!$U101&lt;Analysis!AD101,"YES","NO"), "")</f>
        <v/>
      </c>
      <c r="Q95" t="str">
        <f>IF(AND(Analysis!$U101&gt;0,Analysis!AE101&gt;0), IF(Analysis!$U101&lt;Analysis!AE101,"YES","NO"), "")</f>
        <v/>
      </c>
      <c r="R95" t="str">
        <f>IF(AND(Analysis!$U101&gt;0,Analysis!AF101&gt;0), IF(Analysis!$U101&lt;Analysis!AF101,"YES","NO"), "")</f>
        <v/>
      </c>
      <c r="S95" t="str">
        <f>IF(AND(Analysis!$U101&gt;0,Analysis!AG101&gt;0), IF(Analysis!$U101&lt;Analysis!AG101,"YES","NO"), "")</f>
        <v/>
      </c>
      <c r="T95" t="str">
        <f>IF(AND(Analysis!$U101&gt;0,Analysis!AH101&gt;0), IF(Analysis!$U101&lt;Analysis!AH101,"YES","NO"), "")</f>
        <v/>
      </c>
    </row>
    <row r="96" spans="1:20" x14ac:dyDescent="0.3">
      <c r="A96" t="s">
        <v>25946</v>
      </c>
      <c r="B96">
        <f>COUNTIF(B2:B95,"YES")</f>
        <v>1</v>
      </c>
      <c r="C96">
        <f t="shared" ref="C96:T96" si="0">COUNTIF(C2:C95,"YES")</f>
        <v>3</v>
      </c>
      <c r="D96">
        <f t="shared" si="0"/>
        <v>0</v>
      </c>
      <c r="E96">
        <f t="shared" si="0"/>
        <v>3</v>
      </c>
      <c r="F96">
        <f t="shared" si="0"/>
        <v>0</v>
      </c>
      <c r="G96">
        <f t="shared" si="0"/>
        <v>0</v>
      </c>
      <c r="H96">
        <f t="shared" si="0"/>
        <v>2</v>
      </c>
      <c r="I96">
        <f t="shared" si="0"/>
        <v>2</v>
      </c>
      <c r="J96">
        <f t="shared" si="0"/>
        <v>0</v>
      </c>
      <c r="K96">
        <f t="shared" si="0"/>
        <v>0</v>
      </c>
      <c r="L96">
        <f t="shared" si="0"/>
        <v>2</v>
      </c>
      <c r="M96">
        <f t="shared" si="0"/>
        <v>0</v>
      </c>
      <c r="N96">
        <f t="shared" si="0"/>
        <v>0</v>
      </c>
      <c r="O96">
        <f t="shared" si="0"/>
        <v>0</v>
      </c>
      <c r="P96">
        <f t="shared" si="0"/>
        <v>2</v>
      </c>
      <c r="Q96">
        <f t="shared" si="0"/>
        <v>0</v>
      </c>
      <c r="R96">
        <f t="shared" si="0"/>
        <v>1</v>
      </c>
      <c r="S96">
        <f t="shared" si="0"/>
        <v>0</v>
      </c>
      <c r="T96">
        <f t="shared" si="0"/>
        <v>0</v>
      </c>
    </row>
    <row r="97" spans="1:20" x14ac:dyDescent="0.3">
      <c r="A97" t="s">
        <v>26028</v>
      </c>
      <c r="B97">
        <f>SUM(COUNTIF(B2:B95, "NO"),B96)</f>
        <v>1</v>
      </c>
      <c r="C97">
        <f t="shared" ref="C97:T97" si="1">SUM(COUNTIF(C2:C95, "NO"),C96)</f>
        <v>4</v>
      </c>
      <c r="D97">
        <f t="shared" si="1"/>
        <v>1</v>
      </c>
      <c r="E97">
        <f t="shared" si="1"/>
        <v>3</v>
      </c>
      <c r="F97">
        <f t="shared" si="1"/>
        <v>0</v>
      </c>
      <c r="G97">
        <f t="shared" si="1"/>
        <v>8</v>
      </c>
      <c r="H97">
        <f t="shared" si="1"/>
        <v>4</v>
      </c>
      <c r="I97">
        <f t="shared" si="1"/>
        <v>4</v>
      </c>
      <c r="J97">
        <f t="shared" si="1"/>
        <v>0</v>
      </c>
      <c r="K97">
        <f t="shared" si="1"/>
        <v>2</v>
      </c>
      <c r="L97">
        <f t="shared" si="1"/>
        <v>2</v>
      </c>
      <c r="M97">
        <f t="shared" si="1"/>
        <v>0</v>
      </c>
      <c r="N97">
        <f t="shared" si="1"/>
        <v>0</v>
      </c>
      <c r="O97">
        <f t="shared" si="1"/>
        <v>0</v>
      </c>
      <c r="P97">
        <f t="shared" si="1"/>
        <v>3</v>
      </c>
      <c r="Q97">
        <f t="shared" si="1"/>
        <v>0</v>
      </c>
      <c r="R97">
        <f t="shared" si="1"/>
        <v>1</v>
      </c>
      <c r="S97">
        <f t="shared" si="1"/>
        <v>0</v>
      </c>
      <c r="T97">
        <f t="shared" si="1"/>
        <v>0</v>
      </c>
    </row>
    <row r="98" spans="1:20" x14ac:dyDescent="0.3">
      <c r="A98" t="s">
        <v>26029</v>
      </c>
      <c r="B98" s="12">
        <f>IFERROR(100*B96/B97, "NA")</f>
        <v>100</v>
      </c>
      <c r="C98" s="12">
        <f t="shared" ref="C98:T98" si="2">IFERROR(100*C96/C97, "NA")</f>
        <v>75</v>
      </c>
      <c r="D98" s="12">
        <f t="shared" si="2"/>
        <v>0</v>
      </c>
      <c r="E98" s="12">
        <f t="shared" si="2"/>
        <v>100</v>
      </c>
      <c r="F98" s="12" t="str">
        <f t="shared" si="2"/>
        <v>NA</v>
      </c>
      <c r="G98" s="12">
        <f t="shared" si="2"/>
        <v>0</v>
      </c>
      <c r="H98" s="12">
        <f t="shared" si="2"/>
        <v>50</v>
      </c>
      <c r="I98" s="12">
        <f t="shared" si="2"/>
        <v>50</v>
      </c>
      <c r="J98" s="12" t="str">
        <f t="shared" si="2"/>
        <v>NA</v>
      </c>
      <c r="K98" s="12">
        <f t="shared" si="2"/>
        <v>0</v>
      </c>
      <c r="L98" s="12">
        <f t="shared" si="2"/>
        <v>100</v>
      </c>
      <c r="M98" s="12" t="str">
        <f t="shared" si="2"/>
        <v>NA</v>
      </c>
      <c r="N98" s="12" t="str">
        <f t="shared" si="2"/>
        <v>NA</v>
      </c>
      <c r="O98" s="12" t="str">
        <f t="shared" si="2"/>
        <v>NA</v>
      </c>
      <c r="P98" s="12">
        <f t="shared" si="2"/>
        <v>66.666666666666671</v>
      </c>
      <c r="Q98" s="12" t="str">
        <f t="shared" si="2"/>
        <v>NA</v>
      </c>
      <c r="R98" s="12">
        <f t="shared" si="2"/>
        <v>100</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2F8D-B3C1-494F-BEE7-500921DBBA34}">
  <dimension ref="A1:T98"/>
  <sheetViews>
    <sheetView workbookViewId="0">
      <selection activeCell="D1" sqref="D1"/>
    </sheetView>
  </sheetViews>
  <sheetFormatPr defaultRowHeight="14.4" x14ac:dyDescent="0.3"/>
  <cols>
    <col min="8" max="8" width="8.88671875" style="10"/>
  </cols>
  <sheetData>
    <row r="1" spans="1:20" x14ac:dyDescent="0.3">
      <c r="A1" t="s">
        <v>7987</v>
      </c>
      <c r="B1" t="s">
        <v>25943</v>
      </c>
      <c r="C1" t="s">
        <v>23037</v>
      </c>
      <c r="D1" t="s">
        <v>26046</v>
      </c>
      <c r="E1" t="s">
        <v>23039</v>
      </c>
      <c r="F1" s="12" t="s">
        <v>25966</v>
      </c>
      <c r="G1" t="s">
        <v>25946</v>
      </c>
      <c r="H1" s="10"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2"/>
      <c r="B2" t="str">
        <f>IF(AND(Analysis!$V2&gt;0,Analysis!P2&gt;0), IF(Analysis!$V2&lt;Analysis!P2,"YES","NO"), "")</f>
        <v/>
      </c>
      <c r="C2" t="str">
        <f>IF(AND(Analysis!$V2&gt;0,Analysis!Q2&gt;0), IF(Analysis!$V2&lt;Analysis!Q2,"YES","NO"), "")</f>
        <v/>
      </c>
      <c r="D2" t="str">
        <f>IF(AND(Analysis!$V2&gt;0,Analysis!R2&gt;0), IF(Analysis!$V2&lt;Analysis!R2,"YES","NO"), "")</f>
        <v/>
      </c>
      <c r="E2" t="str">
        <f>IF(AND(Analysis!$V2&gt;0,Analysis!S2&gt;0), IF(Analysis!$V2&lt;Analysis!S2,"YES","NO"), "")</f>
        <v/>
      </c>
      <c r="F2" t="str">
        <f>IF(AND(Analysis!$V2&gt;0,Analysis!T2&gt;0), IF(Analysis!$V2&lt;Analysis!T2,"YES","NO"), "")</f>
        <v/>
      </c>
      <c r="G2" t="str">
        <f>IF(AND(Analysis!$V2&gt;0,Analysis!U2&gt;0), IF(Analysis!$V2&lt;Analysis!U2,"YES","NO"), "")</f>
        <v/>
      </c>
      <c r="H2" t="str">
        <f>IF(AND(Analysis!$V2&gt;0,Analysis!V2&gt;0), IF(Analysis!$V2&lt;Analysis!V2,"YES","NO"), "")</f>
        <v/>
      </c>
      <c r="I2" t="str">
        <f>IF(AND(Analysis!$V2&gt;0,Analysis!W2&gt;0), IF(Analysis!$V2&lt;Analysis!W2,"YES","NO"), "")</f>
        <v/>
      </c>
      <c r="J2" t="str">
        <f>IF(AND(Analysis!$V2&gt;0,Analysis!X2&gt;0), IF(Analysis!$V2&lt;Analysis!X2,"YES","NO"), "")</f>
        <v/>
      </c>
      <c r="K2" t="str">
        <f>IF(AND(Analysis!$V2&gt;0,Analysis!Y2&gt;0), IF(Analysis!$V2&lt;Analysis!Y2,"YES","NO"), "")</f>
        <v/>
      </c>
      <c r="L2" t="str">
        <f>IF(AND(Analysis!$V2&gt;0,Analysis!Z2&gt;0), IF(Analysis!$V2&lt;Analysis!Z2,"YES","NO"), "")</f>
        <v/>
      </c>
      <c r="M2" t="str">
        <f>IF(AND(Analysis!$V2&gt;0,Analysis!AA2&gt;0), IF(Analysis!$V2&lt;Analysis!AA2,"YES","NO"), "")</f>
        <v/>
      </c>
      <c r="N2" t="str">
        <f>IF(AND(Analysis!$V2&gt;0,Analysis!AB2&gt;0), IF(Analysis!$V2&lt;Analysis!AB2,"YES","NO"), "")</f>
        <v/>
      </c>
      <c r="O2" t="str">
        <f>IF(AND(Analysis!$V2&gt;0,Analysis!AC2&gt;0), IF(Analysis!$V2&lt;Analysis!AC2,"YES","NO"), "")</f>
        <v/>
      </c>
      <c r="P2" t="str">
        <f>IF(AND(Analysis!$V2&gt;0,Analysis!AD2&gt;0), IF(Analysis!$V2&lt;Analysis!AD2,"YES","NO"), "")</f>
        <v/>
      </c>
      <c r="Q2" t="str">
        <f>IF(AND(Analysis!$V2&gt;0,Analysis!AE2&gt;0), IF(Analysis!$V2&lt;Analysis!AE2,"YES","NO"), "")</f>
        <v/>
      </c>
      <c r="R2" t="str">
        <f>IF(AND(Analysis!$V2&gt;0,Analysis!AF2&gt;0), IF(Analysis!$V2&lt;Analysis!AF2,"YES","NO"), "")</f>
        <v/>
      </c>
      <c r="S2" t="str">
        <f>IF(AND(Analysis!$V2&gt;0,Analysis!AG2&gt;0), IF(Analysis!$V2&lt;Analysis!AG2,"YES","NO"), "")</f>
        <v/>
      </c>
      <c r="T2" t="str">
        <f>IF(AND(Analysis!$V2&gt;0,Analysis!AH2&gt;0), IF(Analysis!$V2&lt;Analysis!AH2,"YES","NO"), "")</f>
        <v/>
      </c>
    </row>
    <row r="3" spans="1:20" x14ac:dyDescent="0.3">
      <c r="A3" s="12"/>
      <c r="B3" t="str">
        <f>IF(AND(Analysis!$V3&gt;0,Analysis!P3&gt;0), IF(Analysis!$V3&lt;Analysis!P3,"YES","NO"), "")</f>
        <v/>
      </c>
      <c r="C3" t="str">
        <f>IF(AND(Analysis!$V3&gt;0,Analysis!Q3&gt;0), IF(Analysis!$V3&lt;Analysis!Q3,"YES","NO"), "")</f>
        <v/>
      </c>
      <c r="D3" t="str">
        <f>IF(AND(Analysis!$V3&gt;0,Analysis!R3&gt;0), IF(Analysis!$V3&lt;Analysis!R3,"YES","NO"), "")</f>
        <v/>
      </c>
      <c r="E3" t="str">
        <f>IF(AND(Analysis!$V3&gt;0,Analysis!S3&gt;0), IF(Analysis!$V3&lt;Analysis!S3,"YES","NO"), "")</f>
        <v/>
      </c>
      <c r="F3" t="str">
        <f>IF(AND(Analysis!$V3&gt;0,Analysis!T3&gt;0), IF(Analysis!$V3&lt;Analysis!T3,"YES","NO"), "")</f>
        <v/>
      </c>
      <c r="G3" t="str">
        <f>IF(AND(Analysis!$V3&gt;0,Analysis!U3&gt;0), IF(Analysis!$V3&lt;Analysis!U3,"YES","NO"), "")</f>
        <v/>
      </c>
      <c r="H3" t="str">
        <f>IF(AND(Analysis!$V3&gt;0,Analysis!V3&gt;0), IF(Analysis!$V3&lt;Analysis!V3,"YES","NO"), "")</f>
        <v/>
      </c>
      <c r="I3" t="str">
        <f>IF(AND(Analysis!$V3&gt;0,Analysis!W3&gt;0), IF(Analysis!$V3&lt;Analysis!W3,"YES","NO"), "")</f>
        <v/>
      </c>
      <c r="J3" t="str">
        <f>IF(AND(Analysis!$V3&gt;0,Analysis!X3&gt;0), IF(Analysis!$V3&lt;Analysis!X3,"YES","NO"), "")</f>
        <v/>
      </c>
      <c r="K3" t="str">
        <f>IF(AND(Analysis!$V3&gt;0,Analysis!Y3&gt;0), IF(Analysis!$V3&lt;Analysis!Y3,"YES","NO"), "")</f>
        <v/>
      </c>
      <c r="L3" t="str">
        <f>IF(AND(Analysis!$V3&gt;0,Analysis!Z3&gt;0), IF(Analysis!$V3&lt;Analysis!Z3,"YES","NO"), "")</f>
        <v/>
      </c>
      <c r="M3" t="str">
        <f>IF(AND(Analysis!$V3&gt;0,Analysis!AA3&gt;0), IF(Analysis!$V3&lt;Analysis!AA3,"YES","NO"), "")</f>
        <v/>
      </c>
      <c r="N3" t="str">
        <f>IF(AND(Analysis!$V3&gt;0,Analysis!AB3&gt;0), IF(Analysis!$V3&lt;Analysis!AB3,"YES","NO"), "")</f>
        <v/>
      </c>
      <c r="O3" t="str">
        <f>IF(AND(Analysis!$V3&gt;0,Analysis!AC3&gt;0), IF(Analysis!$V3&lt;Analysis!AC3,"YES","NO"), "")</f>
        <v/>
      </c>
      <c r="P3" t="str">
        <f>IF(AND(Analysis!$V3&gt;0,Analysis!AD3&gt;0), IF(Analysis!$V3&lt;Analysis!AD3,"YES","NO"), "")</f>
        <v/>
      </c>
      <c r="Q3" t="str">
        <f>IF(AND(Analysis!$V3&gt;0,Analysis!AE3&gt;0), IF(Analysis!$V3&lt;Analysis!AE3,"YES","NO"), "")</f>
        <v/>
      </c>
      <c r="R3" t="str">
        <f>IF(AND(Analysis!$V3&gt;0,Analysis!AF3&gt;0), IF(Analysis!$V3&lt;Analysis!AF3,"YES","NO"), "")</f>
        <v/>
      </c>
      <c r="S3" t="str">
        <f>IF(AND(Analysis!$V3&gt;0,Analysis!AG3&gt;0), IF(Analysis!$V3&lt;Analysis!AG3,"YES","NO"), "")</f>
        <v/>
      </c>
      <c r="T3" t="str">
        <f>IF(AND(Analysis!$V3&gt;0,Analysis!AH3&gt;0), IF(Analysis!$V3&lt;Analysis!AH3,"YES","NO"), "")</f>
        <v/>
      </c>
    </row>
    <row r="4" spans="1:20" x14ac:dyDescent="0.3">
      <c r="A4" s="13"/>
      <c r="B4" t="str">
        <f>IF(AND(Analysis!$V4&gt;0,Analysis!P4&gt;0), IF(Analysis!$V4&lt;Analysis!P4,"YES","NO"), "")</f>
        <v/>
      </c>
      <c r="C4" t="str">
        <f>IF(AND(Analysis!$V4&gt;0,Analysis!Q4&gt;0), IF(Analysis!$V4&lt;Analysis!Q4,"YES","NO"), "")</f>
        <v/>
      </c>
      <c r="D4" t="str">
        <f>IF(AND(Analysis!$V4&gt;0,Analysis!R4&gt;0), IF(Analysis!$V4&lt;Analysis!R4,"YES","NO"), "")</f>
        <v/>
      </c>
      <c r="E4" t="str">
        <f>IF(AND(Analysis!$V4&gt;0,Analysis!S4&gt;0), IF(Analysis!$V4&lt;Analysis!S4,"YES","NO"), "")</f>
        <v>YES</v>
      </c>
      <c r="F4" t="str">
        <f>IF(AND(Analysis!$V4&gt;0,Analysis!T4&gt;0), IF(Analysis!$V4&lt;Analysis!T4,"YES","NO"), "")</f>
        <v/>
      </c>
      <c r="G4" t="str">
        <f>IF(AND(Analysis!$V4&gt;0,Analysis!U4&gt;0), IF(Analysis!$V4&lt;Analysis!U4,"YES","NO"), "")</f>
        <v/>
      </c>
      <c r="H4" t="str">
        <f>IF(AND(Analysis!$V4&gt;0,Analysis!V4&gt;0), IF(Analysis!$V4&lt;Analysis!V4,"YES","NO"), "")</f>
        <v>NO</v>
      </c>
      <c r="I4" t="str">
        <f>IF(AND(Analysis!$V4&gt;0,Analysis!W4&gt;0), IF(Analysis!$V4&lt;Analysis!W4,"YES","NO"), "")</f>
        <v>NO</v>
      </c>
      <c r="J4" t="str">
        <f>IF(AND(Analysis!$V4&gt;0,Analysis!X4&gt;0), IF(Analysis!$V4&lt;Analysis!X4,"YES","NO"), "")</f>
        <v/>
      </c>
      <c r="K4" t="str">
        <f>IF(AND(Analysis!$V4&gt;0,Analysis!Y4&gt;0), IF(Analysis!$V4&lt;Analysis!Y4,"YES","NO"), "")</f>
        <v>NO</v>
      </c>
      <c r="L4" t="str">
        <f>IF(AND(Analysis!$V4&gt;0,Analysis!Z4&gt;0), IF(Analysis!$V4&lt;Analysis!Z4,"YES","NO"), "")</f>
        <v/>
      </c>
      <c r="M4" t="str">
        <f>IF(AND(Analysis!$V4&gt;0,Analysis!AA4&gt;0), IF(Analysis!$V4&lt;Analysis!AA4,"YES","NO"), "")</f>
        <v/>
      </c>
      <c r="N4" t="str">
        <f>IF(AND(Analysis!$V4&gt;0,Analysis!AB4&gt;0), IF(Analysis!$V4&lt;Analysis!AB4,"YES","NO"), "")</f>
        <v/>
      </c>
      <c r="O4" t="str">
        <f>IF(AND(Analysis!$V4&gt;0,Analysis!AC4&gt;0), IF(Analysis!$V4&lt;Analysis!AC4,"YES","NO"), "")</f>
        <v/>
      </c>
      <c r="P4" t="str">
        <f>IF(AND(Analysis!$V4&gt;0,Analysis!AD4&gt;0), IF(Analysis!$V4&lt;Analysis!AD4,"YES","NO"), "")</f>
        <v>YES</v>
      </c>
      <c r="Q4" t="str">
        <f>IF(AND(Analysis!$V4&gt;0,Analysis!AE4&gt;0), IF(Analysis!$V4&lt;Analysis!AE4,"YES","NO"), "")</f>
        <v/>
      </c>
      <c r="R4" t="str">
        <f>IF(AND(Analysis!$V4&gt;0,Analysis!AF4&gt;0), IF(Analysis!$V4&lt;Analysis!AF4,"YES","NO"), "")</f>
        <v/>
      </c>
      <c r="S4" t="str">
        <f>IF(AND(Analysis!$V4&gt;0,Analysis!AG4&gt;0), IF(Analysis!$V4&lt;Analysis!AG4,"YES","NO"), "")</f>
        <v/>
      </c>
      <c r="T4" t="str">
        <f>IF(AND(Analysis!$V4&gt;0,Analysis!AH4&gt;0), IF(Analysis!$V4&lt;Analysis!AH4,"YES","NO"), "")</f>
        <v/>
      </c>
    </row>
    <row r="5" spans="1:20" x14ac:dyDescent="0.3">
      <c r="A5" s="12"/>
      <c r="B5" t="str">
        <f>IF(AND(Analysis!$V6&gt;0,Analysis!P6&gt;0), IF(Analysis!$V6&lt;Analysis!P6,"YES","NO"), "")</f>
        <v/>
      </c>
      <c r="C5" t="str">
        <f>IF(AND(Analysis!$V6&gt;0,Analysis!Q6&gt;0), IF(Analysis!$V6&lt;Analysis!Q6,"YES","NO"), "")</f>
        <v/>
      </c>
      <c r="D5" t="str">
        <f>IF(AND(Analysis!$V6&gt;0,Analysis!R6&gt;0), IF(Analysis!$V6&lt;Analysis!R6,"YES","NO"), "")</f>
        <v/>
      </c>
      <c r="E5" t="str">
        <f>IF(AND(Analysis!$V6&gt;0,Analysis!S6&gt;0), IF(Analysis!$V6&lt;Analysis!S6,"YES","NO"), "")</f>
        <v/>
      </c>
      <c r="F5" t="str">
        <f>IF(AND(Analysis!$V6&gt;0,Analysis!T6&gt;0), IF(Analysis!$V6&lt;Analysis!T6,"YES","NO"), "")</f>
        <v/>
      </c>
      <c r="G5" t="str">
        <f>IF(AND(Analysis!$V6&gt;0,Analysis!U6&gt;0), IF(Analysis!$V6&lt;Analysis!U6,"YES","NO"), "")</f>
        <v/>
      </c>
      <c r="H5" t="str">
        <f>IF(AND(Analysis!$V6&gt;0,Analysis!V6&gt;0), IF(Analysis!$V6&lt;Analysis!V6,"YES","NO"), "")</f>
        <v/>
      </c>
      <c r="I5" t="str">
        <f>IF(AND(Analysis!$V6&gt;0,Analysis!W6&gt;0), IF(Analysis!$V6&lt;Analysis!W6,"YES","NO"), "")</f>
        <v/>
      </c>
      <c r="J5" t="str">
        <f>IF(AND(Analysis!$V6&gt;0,Analysis!X6&gt;0), IF(Analysis!$V6&lt;Analysis!X6,"YES","NO"), "")</f>
        <v/>
      </c>
      <c r="K5" t="str">
        <f>IF(AND(Analysis!$V6&gt;0,Analysis!Y6&gt;0), IF(Analysis!$V6&lt;Analysis!Y6,"YES","NO"), "")</f>
        <v/>
      </c>
      <c r="L5" t="str">
        <f>IF(AND(Analysis!$V6&gt;0,Analysis!Z6&gt;0), IF(Analysis!$V6&lt;Analysis!Z6,"YES","NO"), "")</f>
        <v/>
      </c>
      <c r="M5" t="str">
        <f>IF(AND(Analysis!$V6&gt;0,Analysis!AA6&gt;0), IF(Analysis!$V6&lt;Analysis!AA6,"YES","NO"), "")</f>
        <v/>
      </c>
      <c r="N5" t="str">
        <f>IF(AND(Analysis!$V6&gt;0,Analysis!AB6&gt;0), IF(Analysis!$V6&lt;Analysis!AB6,"YES","NO"), "")</f>
        <v/>
      </c>
      <c r="O5" t="str">
        <f>IF(AND(Analysis!$V6&gt;0,Analysis!AC6&gt;0), IF(Analysis!$V6&lt;Analysis!AC6,"YES","NO"), "")</f>
        <v/>
      </c>
      <c r="P5" t="str">
        <f>IF(AND(Analysis!$V6&gt;0,Analysis!AD6&gt;0), IF(Analysis!$V6&lt;Analysis!AD6,"YES","NO"), "")</f>
        <v/>
      </c>
      <c r="Q5" t="str">
        <f>IF(AND(Analysis!$V6&gt;0,Analysis!AE6&gt;0), IF(Analysis!$V6&lt;Analysis!AE6,"YES","NO"), "")</f>
        <v/>
      </c>
      <c r="R5" t="str">
        <f>IF(AND(Analysis!$V6&gt;0,Analysis!AF6&gt;0), IF(Analysis!$V6&lt;Analysis!AF6,"YES","NO"), "")</f>
        <v/>
      </c>
      <c r="S5" t="str">
        <f>IF(AND(Analysis!$V6&gt;0,Analysis!AG6&gt;0), IF(Analysis!$V6&lt;Analysis!AG6,"YES","NO"), "")</f>
        <v/>
      </c>
      <c r="T5" t="str">
        <f>IF(AND(Analysis!$V6&gt;0,Analysis!AH6&gt;0), IF(Analysis!$V6&lt;Analysis!AH6,"YES","NO"), "")</f>
        <v/>
      </c>
    </row>
    <row r="6" spans="1:20" x14ac:dyDescent="0.3">
      <c r="A6" s="12"/>
      <c r="B6" t="str">
        <f>IF(AND(Analysis!$V7&gt;0,Analysis!P7&gt;0), IF(Analysis!$V7&lt;Analysis!P7,"YES","NO"), "")</f>
        <v/>
      </c>
      <c r="C6" t="str">
        <f>IF(AND(Analysis!$V7&gt;0,Analysis!Q7&gt;0), IF(Analysis!$V7&lt;Analysis!Q7,"YES","NO"), "")</f>
        <v>YES</v>
      </c>
      <c r="D6" t="str">
        <f>IF(AND(Analysis!$V7&gt;0,Analysis!R7&gt;0), IF(Analysis!$V7&lt;Analysis!R7,"YES","NO"), "")</f>
        <v/>
      </c>
      <c r="E6" t="str">
        <f>IF(AND(Analysis!$V7&gt;0,Analysis!S7&gt;0), IF(Analysis!$V7&lt;Analysis!S7,"YES","NO"), "")</f>
        <v/>
      </c>
      <c r="F6" t="str">
        <f>IF(AND(Analysis!$V7&gt;0,Analysis!T7&gt;0), IF(Analysis!$V7&lt;Analysis!T7,"YES","NO"), "")</f>
        <v/>
      </c>
      <c r="G6" t="str">
        <f>IF(AND(Analysis!$V7&gt;0,Analysis!U7&gt;0), IF(Analysis!$V7&lt;Analysis!U7,"YES","NO"), "")</f>
        <v>YES</v>
      </c>
      <c r="H6" t="str">
        <f>IF(AND(Analysis!$V7&gt;0,Analysis!V7&gt;0), IF(Analysis!$V7&lt;Analysis!V7,"YES","NO"), "")</f>
        <v>NO</v>
      </c>
      <c r="I6" t="str">
        <f>IF(AND(Analysis!$V7&gt;0,Analysis!W7&gt;0), IF(Analysis!$V7&lt;Analysis!W7,"YES","NO"), "")</f>
        <v/>
      </c>
      <c r="J6" t="str">
        <f>IF(AND(Analysis!$V7&gt;0,Analysis!X7&gt;0), IF(Analysis!$V7&lt;Analysis!X7,"YES","NO"), "")</f>
        <v/>
      </c>
      <c r="K6" t="str">
        <f>IF(AND(Analysis!$V7&gt;0,Analysis!Y7&gt;0), IF(Analysis!$V7&lt;Analysis!Y7,"YES","NO"), "")</f>
        <v>NO</v>
      </c>
      <c r="L6" t="str">
        <f>IF(AND(Analysis!$V7&gt;0,Analysis!Z7&gt;0), IF(Analysis!$V7&lt;Analysis!Z7,"YES","NO"), "")</f>
        <v/>
      </c>
      <c r="M6" t="str">
        <f>IF(AND(Analysis!$V7&gt;0,Analysis!AA7&gt;0), IF(Analysis!$V7&lt;Analysis!AA7,"YES","NO"), "")</f>
        <v/>
      </c>
      <c r="N6" t="str">
        <f>IF(AND(Analysis!$V7&gt;0,Analysis!AB7&gt;0), IF(Analysis!$V7&lt;Analysis!AB7,"YES","NO"), "")</f>
        <v/>
      </c>
      <c r="O6" t="str">
        <f>IF(AND(Analysis!$V7&gt;0,Analysis!AC7&gt;0), IF(Analysis!$V7&lt;Analysis!AC7,"YES","NO"), "")</f>
        <v/>
      </c>
      <c r="P6" t="str">
        <f>IF(AND(Analysis!$V7&gt;0,Analysis!AD7&gt;0), IF(Analysis!$V7&lt;Analysis!AD7,"YES","NO"), "")</f>
        <v/>
      </c>
      <c r="Q6" t="str">
        <f>IF(AND(Analysis!$V7&gt;0,Analysis!AE7&gt;0), IF(Analysis!$V7&lt;Analysis!AE7,"YES","NO"), "")</f>
        <v/>
      </c>
      <c r="R6" t="str">
        <f>IF(AND(Analysis!$V7&gt;0,Analysis!AF7&gt;0), IF(Analysis!$V7&lt;Analysis!AF7,"YES","NO"), "")</f>
        <v/>
      </c>
      <c r="S6" t="str">
        <f>IF(AND(Analysis!$V7&gt;0,Analysis!AG7&gt;0), IF(Analysis!$V7&lt;Analysis!AG7,"YES","NO"), "")</f>
        <v/>
      </c>
      <c r="T6" t="str">
        <f>IF(AND(Analysis!$V7&gt;0,Analysis!AH7&gt;0), IF(Analysis!$V7&lt;Analysis!AH7,"YES","NO"), "")</f>
        <v/>
      </c>
    </row>
    <row r="7" spans="1:20" x14ac:dyDescent="0.3">
      <c r="A7" s="12"/>
      <c r="B7" t="str">
        <f>IF(AND(Analysis!$V8&gt;0,Analysis!P8&gt;0), IF(Analysis!$V8&lt;Analysis!P8,"YES","NO"), "")</f>
        <v/>
      </c>
      <c r="C7" t="str">
        <f>IF(AND(Analysis!$V8&gt;0,Analysis!Q8&gt;0), IF(Analysis!$V8&lt;Analysis!Q8,"YES","NO"), "")</f>
        <v/>
      </c>
      <c r="D7" t="str">
        <f>IF(AND(Analysis!$V8&gt;0,Analysis!R8&gt;0), IF(Analysis!$V8&lt;Analysis!R8,"YES","NO"), "")</f>
        <v/>
      </c>
      <c r="E7" t="str">
        <f>IF(AND(Analysis!$V8&gt;0,Analysis!S8&gt;0), IF(Analysis!$V8&lt;Analysis!S8,"YES","NO"), "")</f>
        <v/>
      </c>
      <c r="F7" t="str">
        <f>IF(AND(Analysis!$V8&gt;0,Analysis!T8&gt;0), IF(Analysis!$V8&lt;Analysis!T8,"YES","NO"), "")</f>
        <v/>
      </c>
      <c r="G7" t="str">
        <f>IF(AND(Analysis!$V8&gt;0,Analysis!U8&gt;0), IF(Analysis!$V8&lt;Analysis!U8,"YES","NO"), "")</f>
        <v/>
      </c>
      <c r="H7" t="str">
        <f>IF(AND(Analysis!$V8&gt;0,Analysis!V8&gt;0), IF(Analysis!$V8&lt;Analysis!V8,"YES","NO"), "")</f>
        <v/>
      </c>
      <c r="I7" t="str">
        <f>IF(AND(Analysis!$V8&gt;0,Analysis!W8&gt;0), IF(Analysis!$V8&lt;Analysis!W8,"YES","NO"), "")</f>
        <v/>
      </c>
      <c r="J7" t="str">
        <f>IF(AND(Analysis!$V8&gt;0,Analysis!X8&gt;0), IF(Analysis!$V8&lt;Analysis!X8,"YES","NO"), "")</f>
        <v/>
      </c>
      <c r="K7" t="str">
        <f>IF(AND(Analysis!$V8&gt;0,Analysis!Y8&gt;0), IF(Analysis!$V8&lt;Analysis!Y8,"YES","NO"), "")</f>
        <v/>
      </c>
      <c r="L7" t="str">
        <f>IF(AND(Analysis!$V8&gt;0,Analysis!Z8&gt;0), IF(Analysis!$V8&lt;Analysis!Z8,"YES","NO"), "")</f>
        <v/>
      </c>
      <c r="M7" t="str">
        <f>IF(AND(Analysis!$V8&gt;0,Analysis!AA8&gt;0), IF(Analysis!$V8&lt;Analysis!AA8,"YES","NO"), "")</f>
        <v/>
      </c>
      <c r="N7" t="str">
        <f>IF(AND(Analysis!$V8&gt;0,Analysis!AB8&gt;0), IF(Analysis!$V8&lt;Analysis!AB8,"YES","NO"), "")</f>
        <v/>
      </c>
      <c r="O7" t="str">
        <f>IF(AND(Analysis!$V8&gt;0,Analysis!AC8&gt;0), IF(Analysis!$V8&lt;Analysis!AC8,"YES","NO"), "")</f>
        <v/>
      </c>
      <c r="P7" t="str">
        <f>IF(AND(Analysis!$V8&gt;0,Analysis!AD8&gt;0), IF(Analysis!$V8&lt;Analysis!AD8,"YES","NO"), "")</f>
        <v/>
      </c>
      <c r="Q7" t="str">
        <f>IF(AND(Analysis!$V8&gt;0,Analysis!AE8&gt;0), IF(Analysis!$V8&lt;Analysis!AE8,"YES","NO"), "")</f>
        <v/>
      </c>
      <c r="R7" t="str">
        <f>IF(AND(Analysis!$V8&gt;0,Analysis!AF8&gt;0), IF(Analysis!$V8&lt;Analysis!AF8,"YES","NO"), "")</f>
        <v/>
      </c>
      <c r="S7" t="str">
        <f>IF(AND(Analysis!$V8&gt;0,Analysis!AG8&gt;0), IF(Analysis!$V8&lt;Analysis!AG8,"YES","NO"), "")</f>
        <v/>
      </c>
      <c r="T7" t="str">
        <f>IF(AND(Analysis!$V8&gt;0,Analysis!AH8&gt;0), IF(Analysis!$V8&lt;Analysis!AH8,"YES","NO"), "")</f>
        <v/>
      </c>
    </row>
    <row r="8" spans="1:20" x14ac:dyDescent="0.3">
      <c r="A8" s="12"/>
      <c r="B8" t="str">
        <f>IF(AND(Analysis!$V9&gt;0,Analysis!P9&gt;0), IF(Analysis!$V9&lt;Analysis!P9,"YES","NO"), "")</f>
        <v/>
      </c>
      <c r="C8" t="str">
        <f>IF(AND(Analysis!$V9&gt;0,Analysis!Q9&gt;0), IF(Analysis!$V9&lt;Analysis!Q9,"YES","NO"), "")</f>
        <v/>
      </c>
      <c r="D8" t="str">
        <f>IF(AND(Analysis!$V9&gt;0,Analysis!R9&gt;0), IF(Analysis!$V9&lt;Analysis!R9,"YES","NO"), "")</f>
        <v/>
      </c>
      <c r="E8" t="str">
        <f>IF(AND(Analysis!$V9&gt;0,Analysis!S9&gt;0), IF(Analysis!$V9&lt;Analysis!S9,"YES","NO"), "")</f>
        <v/>
      </c>
      <c r="F8" t="str">
        <f>IF(AND(Analysis!$V9&gt;0,Analysis!T9&gt;0), IF(Analysis!$V9&lt;Analysis!T9,"YES","NO"), "")</f>
        <v/>
      </c>
      <c r="G8" t="str">
        <f>IF(AND(Analysis!$V9&gt;0,Analysis!U9&gt;0), IF(Analysis!$V9&lt;Analysis!U9,"YES","NO"), "")</f>
        <v/>
      </c>
      <c r="H8" t="str">
        <f>IF(AND(Analysis!$V9&gt;0,Analysis!V9&gt;0), IF(Analysis!$V9&lt;Analysis!V9,"YES","NO"), "")</f>
        <v/>
      </c>
      <c r="I8" t="str">
        <f>IF(AND(Analysis!$V9&gt;0,Analysis!W9&gt;0), IF(Analysis!$V9&lt;Analysis!W9,"YES","NO"), "")</f>
        <v/>
      </c>
      <c r="J8" t="str">
        <f>IF(AND(Analysis!$V9&gt;0,Analysis!X9&gt;0), IF(Analysis!$V9&lt;Analysis!X9,"YES","NO"), "")</f>
        <v/>
      </c>
      <c r="K8" t="str">
        <f>IF(AND(Analysis!$V9&gt;0,Analysis!Y9&gt;0), IF(Analysis!$V9&lt;Analysis!Y9,"YES","NO"), "")</f>
        <v/>
      </c>
      <c r="L8" t="str">
        <f>IF(AND(Analysis!$V9&gt;0,Analysis!Z9&gt;0), IF(Analysis!$V9&lt;Analysis!Z9,"YES","NO"), "")</f>
        <v/>
      </c>
      <c r="M8" t="str">
        <f>IF(AND(Analysis!$V9&gt;0,Analysis!AA9&gt;0), IF(Analysis!$V9&lt;Analysis!AA9,"YES","NO"), "")</f>
        <v/>
      </c>
      <c r="N8" t="str">
        <f>IF(AND(Analysis!$V9&gt;0,Analysis!AB9&gt;0), IF(Analysis!$V9&lt;Analysis!AB9,"YES","NO"), "")</f>
        <v/>
      </c>
      <c r="O8" t="str">
        <f>IF(AND(Analysis!$V9&gt;0,Analysis!AC9&gt;0), IF(Analysis!$V9&lt;Analysis!AC9,"YES","NO"), "")</f>
        <v/>
      </c>
      <c r="P8" t="str">
        <f>IF(AND(Analysis!$V9&gt;0,Analysis!AD9&gt;0), IF(Analysis!$V9&lt;Analysis!AD9,"YES","NO"), "")</f>
        <v/>
      </c>
      <c r="Q8" t="str">
        <f>IF(AND(Analysis!$V9&gt;0,Analysis!AE9&gt;0), IF(Analysis!$V9&lt;Analysis!AE9,"YES","NO"), "")</f>
        <v/>
      </c>
      <c r="R8" t="str">
        <f>IF(AND(Analysis!$V9&gt;0,Analysis!AF9&gt;0), IF(Analysis!$V9&lt;Analysis!AF9,"YES","NO"), "")</f>
        <v/>
      </c>
      <c r="S8" t="str">
        <f>IF(AND(Analysis!$V9&gt;0,Analysis!AG9&gt;0), IF(Analysis!$V9&lt;Analysis!AG9,"YES","NO"), "")</f>
        <v/>
      </c>
      <c r="T8" t="str">
        <f>IF(AND(Analysis!$V9&gt;0,Analysis!AH9&gt;0), IF(Analysis!$V9&lt;Analysis!AH9,"YES","NO"), "")</f>
        <v/>
      </c>
    </row>
    <row r="9" spans="1:20" x14ac:dyDescent="0.3">
      <c r="A9" s="12"/>
      <c r="B9" t="str">
        <f>IF(AND(Analysis!$V10&gt;0,Analysis!P10&gt;0), IF(Analysis!$V10&lt;Analysis!P10,"YES","NO"), "")</f>
        <v/>
      </c>
      <c r="C9" t="str">
        <f>IF(AND(Analysis!$V10&gt;0,Analysis!Q10&gt;0), IF(Analysis!$V10&lt;Analysis!Q10,"YES","NO"), "")</f>
        <v/>
      </c>
      <c r="D9" t="str">
        <f>IF(AND(Analysis!$V10&gt;0,Analysis!R10&gt;0), IF(Analysis!$V10&lt;Analysis!R10,"YES","NO"), "")</f>
        <v/>
      </c>
      <c r="E9" t="str">
        <f>IF(AND(Analysis!$V10&gt;0,Analysis!S10&gt;0), IF(Analysis!$V10&lt;Analysis!S10,"YES","NO"), "")</f>
        <v/>
      </c>
      <c r="F9" t="str">
        <f>IF(AND(Analysis!$V10&gt;0,Analysis!T10&gt;0), IF(Analysis!$V10&lt;Analysis!T10,"YES","NO"), "")</f>
        <v/>
      </c>
      <c r="G9" t="str">
        <f>IF(AND(Analysis!$V10&gt;0,Analysis!U10&gt;0), IF(Analysis!$V10&lt;Analysis!U10,"YES","NO"), "")</f>
        <v/>
      </c>
      <c r="H9" t="str">
        <f>IF(AND(Analysis!$V10&gt;0,Analysis!V10&gt;0), IF(Analysis!$V10&lt;Analysis!V10,"YES","NO"), "")</f>
        <v/>
      </c>
      <c r="I9" t="str">
        <f>IF(AND(Analysis!$V10&gt;0,Analysis!W10&gt;0), IF(Analysis!$V10&lt;Analysis!W10,"YES","NO"), "")</f>
        <v/>
      </c>
      <c r="J9" t="str">
        <f>IF(AND(Analysis!$V10&gt;0,Analysis!X10&gt;0), IF(Analysis!$V10&lt;Analysis!X10,"YES","NO"), "")</f>
        <v/>
      </c>
      <c r="K9" t="str">
        <f>IF(AND(Analysis!$V10&gt;0,Analysis!Y10&gt;0), IF(Analysis!$V10&lt;Analysis!Y10,"YES","NO"), "")</f>
        <v/>
      </c>
      <c r="L9" t="str">
        <f>IF(AND(Analysis!$V10&gt;0,Analysis!Z10&gt;0), IF(Analysis!$V10&lt;Analysis!Z10,"YES","NO"), "")</f>
        <v/>
      </c>
      <c r="M9" t="str">
        <f>IF(AND(Analysis!$V10&gt;0,Analysis!AA10&gt;0), IF(Analysis!$V10&lt;Analysis!AA10,"YES","NO"), "")</f>
        <v/>
      </c>
      <c r="N9" t="str">
        <f>IF(AND(Analysis!$V10&gt;0,Analysis!AB10&gt;0), IF(Analysis!$V10&lt;Analysis!AB10,"YES","NO"), "")</f>
        <v/>
      </c>
      <c r="O9" t="str">
        <f>IF(AND(Analysis!$V10&gt;0,Analysis!AC10&gt;0), IF(Analysis!$V10&lt;Analysis!AC10,"YES","NO"), "")</f>
        <v/>
      </c>
      <c r="P9" t="str">
        <f>IF(AND(Analysis!$V10&gt;0,Analysis!AD10&gt;0), IF(Analysis!$V10&lt;Analysis!AD10,"YES","NO"), "")</f>
        <v/>
      </c>
      <c r="Q9" t="str">
        <f>IF(AND(Analysis!$V10&gt;0,Analysis!AE10&gt;0), IF(Analysis!$V10&lt;Analysis!AE10,"YES","NO"), "")</f>
        <v/>
      </c>
      <c r="R9" t="str">
        <f>IF(AND(Analysis!$V10&gt;0,Analysis!AF10&gt;0), IF(Analysis!$V10&lt;Analysis!AF10,"YES","NO"), "")</f>
        <v/>
      </c>
      <c r="S9" t="str">
        <f>IF(AND(Analysis!$V10&gt;0,Analysis!AG10&gt;0), IF(Analysis!$V10&lt;Analysis!AG10,"YES","NO"), "")</f>
        <v/>
      </c>
      <c r="T9" t="str">
        <f>IF(AND(Analysis!$V10&gt;0,Analysis!AH10&gt;0), IF(Analysis!$V10&lt;Analysis!AH10,"YES","NO"), "")</f>
        <v/>
      </c>
    </row>
    <row r="10" spans="1:20" x14ac:dyDescent="0.3">
      <c r="A10" s="12"/>
      <c r="B10" t="str">
        <f>IF(AND(Analysis!$V11&gt;0,Analysis!P11&gt;0), IF(Analysis!$V11&lt;Analysis!P11,"YES","NO"), "")</f>
        <v/>
      </c>
      <c r="C10" t="str">
        <f>IF(AND(Analysis!$V11&gt;0,Analysis!Q11&gt;0), IF(Analysis!$V11&lt;Analysis!Q11,"YES","NO"), "")</f>
        <v/>
      </c>
      <c r="D10" t="str">
        <f>IF(AND(Analysis!$V11&gt;0,Analysis!R11&gt;0), IF(Analysis!$V11&lt;Analysis!R11,"YES","NO"), "")</f>
        <v/>
      </c>
      <c r="E10" t="str">
        <f>IF(AND(Analysis!$V11&gt;0,Analysis!S11&gt;0), IF(Analysis!$V11&lt;Analysis!S11,"YES","NO"), "")</f>
        <v/>
      </c>
      <c r="F10" t="str">
        <f>IF(AND(Analysis!$V11&gt;0,Analysis!T11&gt;0), IF(Analysis!$V11&lt;Analysis!T11,"YES","NO"), "")</f>
        <v/>
      </c>
      <c r="G10" t="str">
        <f>IF(AND(Analysis!$V11&gt;0,Analysis!U11&gt;0), IF(Analysis!$V11&lt;Analysis!U11,"YES","NO"), "")</f>
        <v/>
      </c>
      <c r="H10" t="str">
        <f>IF(AND(Analysis!$V11&gt;0,Analysis!V11&gt;0), IF(Analysis!$V11&lt;Analysis!V11,"YES","NO"), "")</f>
        <v/>
      </c>
      <c r="I10" t="str">
        <f>IF(AND(Analysis!$V11&gt;0,Analysis!W11&gt;0), IF(Analysis!$V11&lt;Analysis!W11,"YES","NO"), "")</f>
        <v/>
      </c>
      <c r="J10" t="str">
        <f>IF(AND(Analysis!$V11&gt;0,Analysis!X11&gt;0), IF(Analysis!$V11&lt;Analysis!X11,"YES","NO"), "")</f>
        <v/>
      </c>
      <c r="K10" t="str">
        <f>IF(AND(Analysis!$V11&gt;0,Analysis!Y11&gt;0), IF(Analysis!$V11&lt;Analysis!Y11,"YES","NO"), "")</f>
        <v/>
      </c>
      <c r="L10" t="str">
        <f>IF(AND(Analysis!$V11&gt;0,Analysis!Z11&gt;0), IF(Analysis!$V11&lt;Analysis!Z11,"YES","NO"), "")</f>
        <v/>
      </c>
      <c r="M10" t="str">
        <f>IF(AND(Analysis!$V11&gt;0,Analysis!AA11&gt;0), IF(Analysis!$V11&lt;Analysis!AA11,"YES","NO"), "")</f>
        <v/>
      </c>
      <c r="N10" t="str">
        <f>IF(AND(Analysis!$V11&gt;0,Analysis!AB11&gt;0), IF(Analysis!$V11&lt;Analysis!AB11,"YES","NO"), "")</f>
        <v/>
      </c>
      <c r="O10" t="str">
        <f>IF(AND(Analysis!$V11&gt;0,Analysis!AC11&gt;0), IF(Analysis!$V11&lt;Analysis!AC11,"YES","NO"), "")</f>
        <v/>
      </c>
      <c r="P10" t="str">
        <f>IF(AND(Analysis!$V11&gt;0,Analysis!AD11&gt;0), IF(Analysis!$V11&lt;Analysis!AD11,"YES","NO"), "")</f>
        <v/>
      </c>
      <c r="Q10" t="str">
        <f>IF(AND(Analysis!$V11&gt;0,Analysis!AE11&gt;0), IF(Analysis!$V11&lt;Analysis!AE11,"YES","NO"), "")</f>
        <v/>
      </c>
      <c r="R10" t="str">
        <f>IF(AND(Analysis!$V11&gt;0,Analysis!AF11&gt;0), IF(Analysis!$V11&lt;Analysis!AF11,"YES","NO"), "")</f>
        <v/>
      </c>
      <c r="S10" t="str">
        <f>IF(AND(Analysis!$V11&gt;0,Analysis!AG11&gt;0), IF(Analysis!$V11&lt;Analysis!AG11,"YES","NO"), "")</f>
        <v/>
      </c>
      <c r="T10" t="str">
        <f>IF(AND(Analysis!$V11&gt;0,Analysis!AH11&gt;0), IF(Analysis!$V11&lt;Analysis!AH11,"YES","NO"), "")</f>
        <v/>
      </c>
    </row>
    <row r="11" spans="1:20" x14ac:dyDescent="0.3">
      <c r="A11" s="12"/>
      <c r="B11" t="str">
        <f>IF(AND(Analysis!$V12&gt;0,Analysis!P12&gt;0), IF(Analysis!$V12&lt;Analysis!P12,"YES","NO"), "")</f>
        <v/>
      </c>
      <c r="C11" t="str">
        <f>IF(AND(Analysis!$V12&gt;0,Analysis!Q12&gt;0), IF(Analysis!$V12&lt;Analysis!Q12,"YES","NO"), "")</f>
        <v/>
      </c>
      <c r="D11" t="str">
        <f>IF(AND(Analysis!$V12&gt;0,Analysis!R12&gt;0), IF(Analysis!$V12&lt;Analysis!R12,"YES","NO"), "")</f>
        <v/>
      </c>
      <c r="E11" t="str">
        <f>IF(AND(Analysis!$V12&gt;0,Analysis!S12&gt;0), IF(Analysis!$V12&lt;Analysis!S12,"YES","NO"), "")</f>
        <v/>
      </c>
      <c r="F11" t="str">
        <f>IF(AND(Analysis!$V12&gt;0,Analysis!T12&gt;0), IF(Analysis!$V12&lt;Analysis!T12,"YES","NO"), "")</f>
        <v/>
      </c>
      <c r="G11" t="str">
        <f>IF(AND(Analysis!$V12&gt;0,Analysis!U12&gt;0), IF(Analysis!$V12&lt;Analysis!U12,"YES","NO"), "")</f>
        <v/>
      </c>
      <c r="H11" t="str">
        <f>IF(AND(Analysis!$V12&gt;0,Analysis!V12&gt;0), IF(Analysis!$V12&lt;Analysis!V12,"YES","NO"), "")</f>
        <v/>
      </c>
      <c r="I11" t="str">
        <f>IF(AND(Analysis!$V12&gt;0,Analysis!W12&gt;0), IF(Analysis!$V12&lt;Analysis!W12,"YES","NO"), "")</f>
        <v/>
      </c>
      <c r="J11" t="str">
        <f>IF(AND(Analysis!$V12&gt;0,Analysis!X12&gt;0), IF(Analysis!$V12&lt;Analysis!X12,"YES","NO"), "")</f>
        <v/>
      </c>
      <c r="K11" t="str">
        <f>IF(AND(Analysis!$V12&gt;0,Analysis!Y12&gt;0), IF(Analysis!$V12&lt;Analysis!Y12,"YES","NO"), "")</f>
        <v/>
      </c>
      <c r="L11" t="str">
        <f>IF(AND(Analysis!$V12&gt;0,Analysis!Z12&gt;0), IF(Analysis!$V12&lt;Analysis!Z12,"YES","NO"), "")</f>
        <v/>
      </c>
      <c r="M11" t="str">
        <f>IF(AND(Analysis!$V12&gt;0,Analysis!AA12&gt;0), IF(Analysis!$V12&lt;Analysis!AA12,"YES","NO"), "")</f>
        <v/>
      </c>
      <c r="N11" t="str">
        <f>IF(AND(Analysis!$V12&gt;0,Analysis!AB12&gt;0), IF(Analysis!$V12&lt;Analysis!AB12,"YES","NO"), "")</f>
        <v/>
      </c>
      <c r="O11" t="str">
        <f>IF(AND(Analysis!$V12&gt;0,Analysis!AC12&gt;0), IF(Analysis!$V12&lt;Analysis!AC12,"YES","NO"), "")</f>
        <v/>
      </c>
      <c r="P11" t="str">
        <f>IF(AND(Analysis!$V12&gt;0,Analysis!AD12&gt;0), IF(Analysis!$V12&lt;Analysis!AD12,"YES","NO"), "")</f>
        <v/>
      </c>
      <c r="Q11" t="str">
        <f>IF(AND(Analysis!$V12&gt;0,Analysis!AE12&gt;0), IF(Analysis!$V12&lt;Analysis!AE12,"YES","NO"), "")</f>
        <v/>
      </c>
      <c r="R11" t="str">
        <f>IF(AND(Analysis!$V12&gt;0,Analysis!AF12&gt;0), IF(Analysis!$V12&lt;Analysis!AF12,"YES","NO"), "")</f>
        <v/>
      </c>
      <c r="S11" t="str">
        <f>IF(AND(Analysis!$V12&gt;0,Analysis!AG12&gt;0), IF(Analysis!$V12&lt;Analysis!AG12,"YES","NO"), "")</f>
        <v/>
      </c>
      <c r="T11" t="str">
        <f>IF(AND(Analysis!$V12&gt;0,Analysis!AH12&gt;0), IF(Analysis!$V12&lt;Analysis!AH12,"YES","NO"), "")</f>
        <v/>
      </c>
    </row>
    <row r="12" spans="1:20" x14ac:dyDescent="0.3">
      <c r="A12" s="12"/>
      <c r="B12" t="str">
        <f>IF(AND(Analysis!$V13&gt;0,Analysis!P13&gt;0), IF(Analysis!$V13&lt;Analysis!P13,"YES","NO"), "")</f>
        <v/>
      </c>
      <c r="C12" t="str">
        <f>IF(AND(Analysis!$V13&gt;0,Analysis!Q13&gt;0), IF(Analysis!$V13&lt;Analysis!Q13,"YES","NO"), "")</f>
        <v/>
      </c>
      <c r="D12" t="str">
        <f>IF(AND(Analysis!$V13&gt;0,Analysis!R13&gt;0), IF(Analysis!$V13&lt;Analysis!R13,"YES","NO"), "")</f>
        <v/>
      </c>
      <c r="E12" t="str">
        <f>IF(AND(Analysis!$V13&gt;0,Analysis!S13&gt;0), IF(Analysis!$V13&lt;Analysis!S13,"YES","NO"), "")</f>
        <v/>
      </c>
      <c r="F12" t="str">
        <f>IF(AND(Analysis!$V13&gt;0,Analysis!T13&gt;0), IF(Analysis!$V13&lt;Analysis!T13,"YES","NO"), "")</f>
        <v/>
      </c>
      <c r="G12" t="str">
        <f>IF(AND(Analysis!$V13&gt;0,Analysis!U13&gt;0), IF(Analysis!$V13&lt;Analysis!U13,"YES","NO"), "")</f>
        <v/>
      </c>
      <c r="H12" t="str">
        <f>IF(AND(Analysis!$V13&gt;0,Analysis!V13&gt;0), IF(Analysis!$V13&lt;Analysis!V13,"YES","NO"), "")</f>
        <v/>
      </c>
      <c r="I12" t="str">
        <f>IF(AND(Analysis!$V13&gt;0,Analysis!W13&gt;0), IF(Analysis!$V13&lt;Analysis!W13,"YES","NO"), "")</f>
        <v/>
      </c>
      <c r="J12" t="str">
        <f>IF(AND(Analysis!$V13&gt;0,Analysis!X13&gt;0), IF(Analysis!$V13&lt;Analysis!X13,"YES","NO"), "")</f>
        <v/>
      </c>
      <c r="K12" t="str">
        <f>IF(AND(Analysis!$V13&gt;0,Analysis!Y13&gt;0), IF(Analysis!$V13&lt;Analysis!Y13,"YES","NO"), "")</f>
        <v/>
      </c>
      <c r="L12" t="str">
        <f>IF(AND(Analysis!$V13&gt;0,Analysis!Z13&gt;0), IF(Analysis!$V13&lt;Analysis!Z13,"YES","NO"), "")</f>
        <v/>
      </c>
      <c r="M12" t="str">
        <f>IF(AND(Analysis!$V13&gt;0,Analysis!AA13&gt;0), IF(Analysis!$V13&lt;Analysis!AA13,"YES","NO"), "")</f>
        <v/>
      </c>
      <c r="N12" t="str">
        <f>IF(AND(Analysis!$V13&gt;0,Analysis!AB13&gt;0), IF(Analysis!$V13&lt;Analysis!AB13,"YES","NO"), "")</f>
        <v/>
      </c>
      <c r="O12" t="str">
        <f>IF(AND(Analysis!$V13&gt;0,Analysis!AC13&gt;0), IF(Analysis!$V13&lt;Analysis!AC13,"YES","NO"), "")</f>
        <v/>
      </c>
      <c r="P12" t="str">
        <f>IF(AND(Analysis!$V13&gt;0,Analysis!AD13&gt;0), IF(Analysis!$V13&lt;Analysis!AD13,"YES","NO"), "")</f>
        <v/>
      </c>
      <c r="Q12" t="str">
        <f>IF(AND(Analysis!$V13&gt;0,Analysis!AE13&gt;0), IF(Analysis!$V13&lt;Analysis!AE13,"YES","NO"), "")</f>
        <v/>
      </c>
      <c r="R12" t="str">
        <f>IF(AND(Analysis!$V13&gt;0,Analysis!AF13&gt;0), IF(Analysis!$V13&lt;Analysis!AF13,"YES","NO"), "")</f>
        <v/>
      </c>
      <c r="S12" t="str">
        <f>IF(AND(Analysis!$V13&gt;0,Analysis!AG13&gt;0), IF(Analysis!$V13&lt;Analysis!AG13,"YES","NO"), "")</f>
        <v/>
      </c>
      <c r="T12" t="str">
        <f>IF(AND(Analysis!$V13&gt;0,Analysis!AH13&gt;0), IF(Analysis!$V13&lt;Analysis!AH13,"YES","NO"), "")</f>
        <v/>
      </c>
    </row>
    <row r="13" spans="1:20" x14ac:dyDescent="0.3">
      <c r="A13" s="12"/>
      <c r="B13" t="str">
        <f>IF(AND(Analysis!$V14&gt;0,Analysis!P14&gt;0), IF(Analysis!$V14&lt;Analysis!P14,"YES","NO"), "")</f>
        <v/>
      </c>
      <c r="C13" t="str">
        <f>IF(AND(Analysis!$V14&gt;0,Analysis!Q14&gt;0), IF(Analysis!$V14&lt;Analysis!Q14,"YES","NO"), "")</f>
        <v/>
      </c>
      <c r="D13" t="str">
        <f>IF(AND(Analysis!$V14&gt;0,Analysis!R14&gt;0), IF(Analysis!$V14&lt;Analysis!R14,"YES","NO"), "")</f>
        <v/>
      </c>
      <c r="E13" t="str">
        <f>IF(AND(Analysis!$V14&gt;0,Analysis!S14&gt;0), IF(Analysis!$V14&lt;Analysis!S14,"YES","NO"), "")</f>
        <v/>
      </c>
      <c r="F13" t="str">
        <f>IF(AND(Analysis!$V14&gt;0,Analysis!T14&gt;0), IF(Analysis!$V14&lt;Analysis!T14,"YES","NO"), "")</f>
        <v/>
      </c>
      <c r="G13" t="str">
        <f>IF(AND(Analysis!$V14&gt;0,Analysis!U14&gt;0), IF(Analysis!$V14&lt;Analysis!U14,"YES","NO"), "")</f>
        <v/>
      </c>
      <c r="H13" t="str">
        <f>IF(AND(Analysis!$V14&gt;0,Analysis!V14&gt;0), IF(Analysis!$V14&lt;Analysis!V14,"YES","NO"), "")</f>
        <v/>
      </c>
      <c r="I13" t="str">
        <f>IF(AND(Analysis!$V14&gt;0,Analysis!W14&gt;0), IF(Analysis!$V14&lt;Analysis!W14,"YES","NO"), "")</f>
        <v/>
      </c>
      <c r="J13" t="str">
        <f>IF(AND(Analysis!$V14&gt;0,Analysis!X14&gt;0), IF(Analysis!$V14&lt;Analysis!X14,"YES","NO"), "")</f>
        <v/>
      </c>
      <c r="K13" t="str">
        <f>IF(AND(Analysis!$V14&gt;0,Analysis!Y14&gt;0), IF(Analysis!$V14&lt;Analysis!Y14,"YES","NO"), "")</f>
        <v/>
      </c>
      <c r="L13" t="str">
        <f>IF(AND(Analysis!$V14&gt;0,Analysis!Z14&gt;0), IF(Analysis!$V14&lt;Analysis!Z14,"YES","NO"), "")</f>
        <v/>
      </c>
      <c r="M13" t="str">
        <f>IF(AND(Analysis!$V14&gt;0,Analysis!AA14&gt;0), IF(Analysis!$V14&lt;Analysis!AA14,"YES","NO"), "")</f>
        <v/>
      </c>
      <c r="N13" t="str">
        <f>IF(AND(Analysis!$V14&gt;0,Analysis!AB14&gt;0), IF(Analysis!$V14&lt;Analysis!AB14,"YES","NO"), "")</f>
        <v/>
      </c>
      <c r="O13" t="str">
        <f>IF(AND(Analysis!$V14&gt;0,Analysis!AC14&gt;0), IF(Analysis!$V14&lt;Analysis!AC14,"YES","NO"), "")</f>
        <v/>
      </c>
      <c r="P13" t="str">
        <f>IF(AND(Analysis!$V14&gt;0,Analysis!AD14&gt;0), IF(Analysis!$V14&lt;Analysis!AD14,"YES","NO"), "")</f>
        <v/>
      </c>
      <c r="Q13" t="str">
        <f>IF(AND(Analysis!$V14&gt;0,Analysis!AE14&gt;0), IF(Analysis!$V14&lt;Analysis!AE14,"YES","NO"), "")</f>
        <v/>
      </c>
      <c r="R13" t="str">
        <f>IF(AND(Analysis!$V14&gt;0,Analysis!AF14&gt;0), IF(Analysis!$V14&lt;Analysis!AF14,"YES","NO"), "")</f>
        <v/>
      </c>
      <c r="S13" t="str">
        <f>IF(AND(Analysis!$V14&gt;0,Analysis!AG14&gt;0), IF(Analysis!$V14&lt;Analysis!AG14,"YES","NO"), "")</f>
        <v/>
      </c>
      <c r="T13" t="str">
        <f>IF(AND(Analysis!$V14&gt;0,Analysis!AH14&gt;0), IF(Analysis!$V14&lt;Analysis!AH14,"YES","NO"), "")</f>
        <v/>
      </c>
    </row>
    <row r="14" spans="1:20" x14ac:dyDescent="0.3">
      <c r="A14" s="12"/>
      <c r="B14" t="str">
        <f>IF(AND(Analysis!$V15&gt;0,Analysis!P15&gt;0), IF(Analysis!$V15&lt;Analysis!P15,"YES","NO"), "")</f>
        <v/>
      </c>
      <c r="C14" t="str">
        <f>IF(AND(Analysis!$V15&gt;0,Analysis!Q15&gt;0), IF(Analysis!$V15&lt;Analysis!Q15,"YES","NO"), "")</f>
        <v/>
      </c>
      <c r="D14" t="str">
        <f>IF(AND(Analysis!$V15&gt;0,Analysis!R15&gt;0), IF(Analysis!$V15&lt;Analysis!R15,"YES","NO"), "")</f>
        <v/>
      </c>
      <c r="E14" t="str">
        <f>IF(AND(Analysis!$V15&gt;0,Analysis!S15&gt;0), IF(Analysis!$V15&lt;Analysis!S15,"YES","NO"), "")</f>
        <v/>
      </c>
      <c r="F14" t="str">
        <f>IF(AND(Analysis!$V15&gt;0,Analysis!T15&gt;0), IF(Analysis!$V15&lt;Analysis!T15,"YES","NO"), "")</f>
        <v/>
      </c>
      <c r="G14" t="str">
        <f>IF(AND(Analysis!$V15&gt;0,Analysis!U15&gt;0), IF(Analysis!$V15&lt;Analysis!U15,"YES","NO"), "")</f>
        <v/>
      </c>
      <c r="H14" t="str">
        <f>IF(AND(Analysis!$V15&gt;0,Analysis!V15&gt;0), IF(Analysis!$V15&lt;Analysis!V15,"YES","NO"), "")</f>
        <v/>
      </c>
      <c r="I14" t="str">
        <f>IF(AND(Analysis!$V15&gt;0,Analysis!W15&gt;0), IF(Analysis!$V15&lt;Analysis!W15,"YES","NO"), "")</f>
        <v/>
      </c>
      <c r="J14" t="str">
        <f>IF(AND(Analysis!$V15&gt;0,Analysis!X15&gt;0), IF(Analysis!$V15&lt;Analysis!X15,"YES","NO"), "")</f>
        <v/>
      </c>
      <c r="K14" t="str">
        <f>IF(AND(Analysis!$V15&gt;0,Analysis!Y15&gt;0), IF(Analysis!$V15&lt;Analysis!Y15,"YES","NO"), "")</f>
        <v/>
      </c>
      <c r="L14" t="str">
        <f>IF(AND(Analysis!$V15&gt;0,Analysis!Z15&gt;0), IF(Analysis!$V15&lt;Analysis!Z15,"YES","NO"), "")</f>
        <v/>
      </c>
      <c r="M14" t="str">
        <f>IF(AND(Analysis!$V15&gt;0,Analysis!AA15&gt;0), IF(Analysis!$V15&lt;Analysis!AA15,"YES","NO"), "")</f>
        <v/>
      </c>
      <c r="N14" t="str">
        <f>IF(AND(Analysis!$V15&gt;0,Analysis!AB15&gt;0), IF(Analysis!$V15&lt;Analysis!AB15,"YES","NO"), "")</f>
        <v/>
      </c>
      <c r="O14" t="str">
        <f>IF(AND(Analysis!$V15&gt;0,Analysis!AC15&gt;0), IF(Analysis!$V15&lt;Analysis!AC15,"YES","NO"), "")</f>
        <v/>
      </c>
      <c r="P14" t="str">
        <f>IF(AND(Analysis!$V15&gt;0,Analysis!AD15&gt;0), IF(Analysis!$V15&lt;Analysis!AD15,"YES","NO"), "")</f>
        <v/>
      </c>
      <c r="Q14" t="str">
        <f>IF(AND(Analysis!$V15&gt;0,Analysis!AE15&gt;0), IF(Analysis!$V15&lt;Analysis!AE15,"YES","NO"), "")</f>
        <v/>
      </c>
      <c r="R14" t="str">
        <f>IF(AND(Analysis!$V15&gt;0,Analysis!AF15&gt;0), IF(Analysis!$V15&lt;Analysis!AF15,"YES","NO"), "")</f>
        <v/>
      </c>
      <c r="S14" t="str">
        <f>IF(AND(Analysis!$V15&gt;0,Analysis!AG15&gt;0), IF(Analysis!$V15&lt;Analysis!AG15,"YES","NO"), "")</f>
        <v/>
      </c>
      <c r="T14" t="str">
        <f>IF(AND(Analysis!$V15&gt;0,Analysis!AH15&gt;0), IF(Analysis!$V15&lt;Analysis!AH15,"YES","NO"), "")</f>
        <v/>
      </c>
    </row>
    <row r="15" spans="1:20" x14ac:dyDescent="0.3">
      <c r="A15" s="12"/>
      <c r="B15" t="str">
        <f>IF(AND(Analysis!$V16&gt;0,Analysis!P16&gt;0), IF(Analysis!$V16&lt;Analysis!P16,"YES","NO"), "")</f>
        <v/>
      </c>
      <c r="C15" t="str">
        <f>IF(AND(Analysis!$V16&gt;0,Analysis!Q16&gt;0), IF(Analysis!$V16&lt;Analysis!Q16,"YES","NO"), "")</f>
        <v/>
      </c>
      <c r="D15" t="str">
        <f>IF(AND(Analysis!$V16&gt;0,Analysis!R16&gt;0), IF(Analysis!$V16&lt;Analysis!R16,"YES","NO"), "")</f>
        <v/>
      </c>
      <c r="E15" t="str">
        <f>IF(AND(Analysis!$V16&gt;0,Analysis!S16&gt;0), IF(Analysis!$V16&lt;Analysis!S16,"YES","NO"), "")</f>
        <v/>
      </c>
      <c r="F15" t="str">
        <f>IF(AND(Analysis!$V16&gt;0,Analysis!T16&gt;0), IF(Analysis!$V16&lt;Analysis!T16,"YES","NO"), "")</f>
        <v/>
      </c>
      <c r="G15" t="str">
        <f>IF(AND(Analysis!$V16&gt;0,Analysis!U16&gt;0), IF(Analysis!$V16&lt;Analysis!U16,"YES","NO"), "")</f>
        <v/>
      </c>
      <c r="H15" t="str">
        <f>IF(AND(Analysis!$V16&gt;0,Analysis!V16&gt;0), IF(Analysis!$V16&lt;Analysis!V16,"YES","NO"), "")</f>
        <v/>
      </c>
      <c r="I15" t="str">
        <f>IF(AND(Analysis!$V16&gt;0,Analysis!W16&gt;0), IF(Analysis!$V16&lt;Analysis!W16,"YES","NO"), "")</f>
        <v/>
      </c>
      <c r="J15" t="str">
        <f>IF(AND(Analysis!$V16&gt;0,Analysis!X16&gt;0), IF(Analysis!$V16&lt;Analysis!X16,"YES","NO"), "")</f>
        <v/>
      </c>
      <c r="K15" t="str">
        <f>IF(AND(Analysis!$V16&gt;0,Analysis!Y16&gt;0), IF(Analysis!$V16&lt;Analysis!Y16,"YES","NO"), "")</f>
        <v/>
      </c>
      <c r="L15" t="str">
        <f>IF(AND(Analysis!$V16&gt;0,Analysis!Z16&gt;0), IF(Analysis!$V16&lt;Analysis!Z16,"YES","NO"), "")</f>
        <v/>
      </c>
      <c r="M15" t="str">
        <f>IF(AND(Analysis!$V16&gt;0,Analysis!AA16&gt;0), IF(Analysis!$V16&lt;Analysis!AA16,"YES","NO"), "")</f>
        <v/>
      </c>
      <c r="N15" t="str">
        <f>IF(AND(Analysis!$V16&gt;0,Analysis!AB16&gt;0), IF(Analysis!$V16&lt;Analysis!AB16,"YES","NO"), "")</f>
        <v/>
      </c>
      <c r="O15" t="str">
        <f>IF(AND(Analysis!$V16&gt;0,Analysis!AC16&gt;0), IF(Analysis!$V16&lt;Analysis!AC16,"YES","NO"), "")</f>
        <v/>
      </c>
      <c r="P15" t="str">
        <f>IF(AND(Analysis!$V16&gt;0,Analysis!AD16&gt;0), IF(Analysis!$V16&lt;Analysis!AD16,"YES","NO"), "")</f>
        <v/>
      </c>
      <c r="Q15" t="str">
        <f>IF(AND(Analysis!$V16&gt;0,Analysis!AE16&gt;0), IF(Analysis!$V16&lt;Analysis!AE16,"YES","NO"), "")</f>
        <v/>
      </c>
      <c r="R15" t="str">
        <f>IF(AND(Analysis!$V16&gt;0,Analysis!AF16&gt;0), IF(Analysis!$V16&lt;Analysis!AF16,"YES","NO"), "")</f>
        <v/>
      </c>
      <c r="S15" t="str">
        <f>IF(AND(Analysis!$V16&gt;0,Analysis!AG16&gt;0), IF(Analysis!$V16&lt;Analysis!AG16,"YES","NO"), "")</f>
        <v/>
      </c>
      <c r="T15" t="str">
        <f>IF(AND(Analysis!$V16&gt;0,Analysis!AH16&gt;0), IF(Analysis!$V16&lt;Analysis!AH16,"YES","NO"), "")</f>
        <v/>
      </c>
    </row>
    <row r="16" spans="1:20" x14ac:dyDescent="0.3">
      <c r="A16" s="12"/>
      <c r="B16" t="str">
        <f>IF(AND(Analysis!$V17&gt;0,Analysis!P17&gt;0), IF(Analysis!$V17&lt;Analysis!P17,"YES","NO"), "")</f>
        <v/>
      </c>
      <c r="C16" t="str">
        <f>IF(AND(Analysis!$V17&gt;0,Analysis!Q17&gt;0), IF(Analysis!$V17&lt;Analysis!Q17,"YES","NO"), "")</f>
        <v/>
      </c>
      <c r="D16" t="str">
        <f>IF(AND(Analysis!$V17&gt;0,Analysis!R17&gt;0), IF(Analysis!$V17&lt;Analysis!R17,"YES","NO"), "")</f>
        <v/>
      </c>
      <c r="E16" t="str">
        <f>IF(AND(Analysis!$V17&gt;0,Analysis!S17&gt;0), IF(Analysis!$V17&lt;Analysis!S17,"YES","NO"), "")</f>
        <v/>
      </c>
      <c r="F16" t="str">
        <f>IF(AND(Analysis!$V17&gt;0,Analysis!T17&gt;0), IF(Analysis!$V17&lt;Analysis!T17,"YES","NO"), "")</f>
        <v/>
      </c>
      <c r="G16" t="str">
        <f>IF(AND(Analysis!$V17&gt;0,Analysis!U17&gt;0), IF(Analysis!$V17&lt;Analysis!U17,"YES","NO"), "")</f>
        <v/>
      </c>
      <c r="H16" t="str">
        <f>IF(AND(Analysis!$V17&gt;0,Analysis!V17&gt;0), IF(Analysis!$V17&lt;Analysis!V17,"YES","NO"), "")</f>
        <v/>
      </c>
      <c r="I16" t="str">
        <f>IF(AND(Analysis!$V17&gt;0,Analysis!W17&gt;0), IF(Analysis!$V17&lt;Analysis!W17,"YES","NO"), "")</f>
        <v/>
      </c>
      <c r="J16" t="str">
        <f>IF(AND(Analysis!$V17&gt;0,Analysis!X17&gt;0), IF(Analysis!$V17&lt;Analysis!X17,"YES","NO"), "")</f>
        <v/>
      </c>
      <c r="K16" t="str">
        <f>IF(AND(Analysis!$V17&gt;0,Analysis!Y17&gt;0), IF(Analysis!$V17&lt;Analysis!Y17,"YES","NO"), "")</f>
        <v/>
      </c>
      <c r="L16" t="str">
        <f>IF(AND(Analysis!$V17&gt;0,Analysis!Z17&gt;0), IF(Analysis!$V17&lt;Analysis!Z17,"YES","NO"), "")</f>
        <v/>
      </c>
      <c r="M16" t="str">
        <f>IF(AND(Analysis!$V17&gt;0,Analysis!AA17&gt;0), IF(Analysis!$V17&lt;Analysis!AA17,"YES","NO"), "")</f>
        <v/>
      </c>
      <c r="N16" t="str">
        <f>IF(AND(Analysis!$V17&gt;0,Analysis!AB17&gt;0), IF(Analysis!$V17&lt;Analysis!AB17,"YES","NO"), "")</f>
        <v/>
      </c>
      <c r="O16" t="str">
        <f>IF(AND(Analysis!$V17&gt;0,Analysis!AC17&gt;0), IF(Analysis!$V17&lt;Analysis!AC17,"YES","NO"), "")</f>
        <v/>
      </c>
      <c r="P16" t="str">
        <f>IF(AND(Analysis!$V17&gt;0,Analysis!AD17&gt;0), IF(Analysis!$V17&lt;Analysis!AD17,"YES","NO"), "")</f>
        <v/>
      </c>
      <c r="Q16" t="str">
        <f>IF(AND(Analysis!$V17&gt;0,Analysis!AE17&gt;0), IF(Analysis!$V17&lt;Analysis!AE17,"YES","NO"), "")</f>
        <v/>
      </c>
      <c r="R16" t="str">
        <f>IF(AND(Analysis!$V17&gt;0,Analysis!AF17&gt;0), IF(Analysis!$V17&lt;Analysis!AF17,"YES","NO"), "")</f>
        <v/>
      </c>
      <c r="S16" t="str">
        <f>IF(AND(Analysis!$V17&gt;0,Analysis!AG17&gt;0), IF(Analysis!$V17&lt;Analysis!AG17,"YES","NO"), "")</f>
        <v/>
      </c>
      <c r="T16" t="str">
        <f>IF(AND(Analysis!$V17&gt;0,Analysis!AH17&gt;0), IF(Analysis!$V17&lt;Analysis!AH17,"YES","NO"), "")</f>
        <v/>
      </c>
    </row>
    <row r="17" spans="1:20" x14ac:dyDescent="0.3">
      <c r="A17" s="12"/>
      <c r="B17" t="str">
        <f>IF(AND(Analysis!$V18&gt;0,Analysis!P18&gt;0), IF(Analysis!$V18&lt;Analysis!P18,"YES","NO"), "")</f>
        <v/>
      </c>
      <c r="C17" t="str">
        <f>IF(AND(Analysis!$V18&gt;0,Analysis!Q18&gt;0), IF(Analysis!$V18&lt;Analysis!Q18,"YES","NO"), "")</f>
        <v/>
      </c>
      <c r="D17" t="str">
        <f>IF(AND(Analysis!$V18&gt;0,Analysis!R18&gt;0), IF(Analysis!$V18&lt;Analysis!R18,"YES","NO"), "")</f>
        <v/>
      </c>
      <c r="E17" t="str">
        <f>IF(AND(Analysis!$V18&gt;0,Analysis!S18&gt;0), IF(Analysis!$V18&lt;Analysis!S18,"YES","NO"), "")</f>
        <v/>
      </c>
      <c r="F17" t="str">
        <f>IF(AND(Analysis!$V18&gt;0,Analysis!T18&gt;0), IF(Analysis!$V18&lt;Analysis!T18,"YES","NO"), "")</f>
        <v/>
      </c>
      <c r="G17" t="str">
        <f>IF(AND(Analysis!$V18&gt;0,Analysis!U18&gt;0), IF(Analysis!$V18&lt;Analysis!U18,"YES","NO"), "")</f>
        <v/>
      </c>
      <c r="H17" t="str">
        <f>IF(AND(Analysis!$V18&gt;0,Analysis!V18&gt;0), IF(Analysis!$V18&lt;Analysis!V18,"YES","NO"), "")</f>
        <v/>
      </c>
      <c r="I17" t="str">
        <f>IF(AND(Analysis!$V18&gt;0,Analysis!W18&gt;0), IF(Analysis!$V18&lt;Analysis!W18,"YES","NO"), "")</f>
        <v/>
      </c>
      <c r="J17" t="str">
        <f>IF(AND(Analysis!$V18&gt;0,Analysis!X18&gt;0), IF(Analysis!$V18&lt;Analysis!X18,"YES","NO"), "")</f>
        <v/>
      </c>
      <c r="K17" t="str">
        <f>IF(AND(Analysis!$V18&gt;0,Analysis!Y18&gt;0), IF(Analysis!$V18&lt;Analysis!Y18,"YES","NO"), "")</f>
        <v/>
      </c>
      <c r="L17" t="str">
        <f>IF(AND(Analysis!$V18&gt;0,Analysis!Z18&gt;0), IF(Analysis!$V18&lt;Analysis!Z18,"YES","NO"), "")</f>
        <v/>
      </c>
      <c r="M17" t="str">
        <f>IF(AND(Analysis!$V18&gt;0,Analysis!AA18&gt;0), IF(Analysis!$V18&lt;Analysis!AA18,"YES","NO"), "")</f>
        <v/>
      </c>
      <c r="N17" t="str">
        <f>IF(AND(Analysis!$V18&gt;0,Analysis!AB18&gt;0), IF(Analysis!$V18&lt;Analysis!AB18,"YES","NO"), "")</f>
        <v/>
      </c>
      <c r="O17" t="str">
        <f>IF(AND(Analysis!$V18&gt;0,Analysis!AC18&gt;0), IF(Analysis!$V18&lt;Analysis!AC18,"YES","NO"), "")</f>
        <v/>
      </c>
      <c r="P17" t="str">
        <f>IF(AND(Analysis!$V18&gt;0,Analysis!AD18&gt;0), IF(Analysis!$V18&lt;Analysis!AD18,"YES","NO"), "")</f>
        <v/>
      </c>
      <c r="Q17" t="str">
        <f>IF(AND(Analysis!$V18&gt;0,Analysis!AE18&gt;0), IF(Analysis!$V18&lt;Analysis!AE18,"YES","NO"), "")</f>
        <v/>
      </c>
      <c r="R17" t="str">
        <f>IF(AND(Analysis!$V18&gt;0,Analysis!AF18&gt;0), IF(Analysis!$V18&lt;Analysis!AF18,"YES","NO"), "")</f>
        <v/>
      </c>
      <c r="S17" t="str">
        <f>IF(AND(Analysis!$V18&gt;0,Analysis!AG18&gt;0), IF(Analysis!$V18&lt;Analysis!AG18,"YES","NO"), "")</f>
        <v/>
      </c>
      <c r="T17" t="str">
        <f>IF(AND(Analysis!$V18&gt;0,Analysis!AH18&gt;0), IF(Analysis!$V18&lt;Analysis!AH18,"YES","NO"), "")</f>
        <v/>
      </c>
    </row>
    <row r="18" spans="1:20" x14ac:dyDescent="0.3">
      <c r="A18" s="12"/>
      <c r="B18" t="str">
        <f>IF(AND(Analysis!$V20&gt;0,Analysis!P20&gt;0), IF(Analysis!$V20&lt;Analysis!P20,"YES","NO"), "")</f>
        <v/>
      </c>
      <c r="C18" t="str">
        <f>IF(AND(Analysis!$V20&gt;0,Analysis!Q20&gt;0), IF(Analysis!$V20&lt;Analysis!Q20,"YES","NO"), "")</f>
        <v/>
      </c>
      <c r="D18" t="str">
        <f>IF(AND(Analysis!$V20&gt;0,Analysis!R20&gt;0), IF(Analysis!$V20&lt;Analysis!R20,"YES","NO"), "")</f>
        <v/>
      </c>
      <c r="E18" t="str">
        <f>IF(AND(Analysis!$V20&gt;0,Analysis!S20&gt;0), IF(Analysis!$V20&lt;Analysis!S20,"YES","NO"), "")</f>
        <v/>
      </c>
      <c r="F18" t="str">
        <f>IF(AND(Analysis!$V20&gt;0,Analysis!T20&gt;0), IF(Analysis!$V20&lt;Analysis!T20,"YES","NO"), "")</f>
        <v/>
      </c>
      <c r="G18" t="str">
        <f>IF(AND(Analysis!$V20&gt;0,Analysis!U20&gt;0), IF(Analysis!$V20&lt;Analysis!U20,"YES","NO"), "")</f>
        <v/>
      </c>
      <c r="H18" t="str">
        <f>IF(AND(Analysis!$V20&gt;0,Analysis!V20&gt;0), IF(Analysis!$V20&lt;Analysis!V20,"YES","NO"), "")</f>
        <v/>
      </c>
      <c r="I18" t="str">
        <f>IF(AND(Analysis!$V20&gt;0,Analysis!W20&gt;0), IF(Analysis!$V20&lt;Analysis!W20,"YES","NO"), "")</f>
        <v/>
      </c>
      <c r="J18" t="str">
        <f>IF(AND(Analysis!$V20&gt;0,Analysis!X20&gt;0), IF(Analysis!$V20&lt;Analysis!X20,"YES","NO"), "")</f>
        <v/>
      </c>
      <c r="K18" t="str">
        <f>IF(AND(Analysis!$V20&gt;0,Analysis!Y20&gt;0), IF(Analysis!$V20&lt;Analysis!Y20,"YES","NO"), "")</f>
        <v/>
      </c>
      <c r="L18" t="str">
        <f>IF(AND(Analysis!$V20&gt;0,Analysis!Z20&gt;0), IF(Analysis!$V20&lt;Analysis!Z20,"YES","NO"), "")</f>
        <v/>
      </c>
      <c r="M18" t="str">
        <f>IF(AND(Analysis!$V20&gt;0,Analysis!AA20&gt;0), IF(Analysis!$V20&lt;Analysis!AA20,"YES","NO"), "")</f>
        <v/>
      </c>
      <c r="N18" t="str">
        <f>IF(AND(Analysis!$V20&gt;0,Analysis!AB20&gt;0), IF(Analysis!$V20&lt;Analysis!AB20,"YES","NO"), "")</f>
        <v/>
      </c>
      <c r="O18" t="str">
        <f>IF(AND(Analysis!$V20&gt;0,Analysis!AC20&gt;0), IF(Analysis!$V20&lt;Analysis!AC20,"YES","NO"), "")</f>
        <v/>
      </c>
      <c r="P18" t="str">
        <f>IF(AND(Analysis!$V20&gt;0,Analysis!AD20&gt;0), IF(Analysis!$V20&lt;Analysis!AD20,"YES","NO"), "")</f>
        <v/>
      </c>
      <c r="Q18" t="str">
        <f>IF(AND(Analysis!$V20&gt;0,Analysis!AE20&gt;0), IF(Analysis!$V20&lt;Analysis!AE20,"YES","NO"), "")</f>
        <v/>
      </c>
      <c r="R18" t="str">
        <f>IF(AND(Analysis!$V20&gt;0,Analysis!AF20&gt;0), IF(Analysis!$V20&lt;Analysis!AF20,"YES","NO"), "")</f>
        <v/>
      </c>
      <c r="S18" t="str">
        <f>IF(AND(Analysis!$V20&gt;0,Analysis!AG20&gt;0), IF(Analysis!$V20&lt;Analysis!AG20,"YES","NO"), "")</f>
        <v/>
      </c>
      <c r="T18" t="str">
        <f>IF(AND(Analysis!$V20&gt;0,Analysis!AH20&gt;0), IF(Analysis!$V20&lt;Analysis!AH20,"YES","NO"), "")</f>
        <v/>
      </c>
    </row>
    <row r="19" spans="1:20" x14ac:dyDescent="0.3">
      <c r="A19" s="13"/>
      <c r="B19" t="str">
        <f>IF(AND(Analysis!$V21&gt;0,Analysis!P21&gt;0), IF(Analysis!$V21&lt;Analysis!P21,"YES","NO"), "")</f>
        <v/>
      </c>
      <c r="C19" t="str">
        <f>IF(AND(Analysis!$V21&gt;0,Analysis!Q21&gt;0), IF(Analysis!$V21&lt;Analysis!Q21,"YES","NO"), "")</f>
        <v/>
      </c>
      <c r="D19" t="str">
        <f>IF(AND(Analysis!$V21&gt;0,Analysis!R21&gt;0), IF(Analysis!$V21&lt;Analysis!R21,"YES","NO"), "")</f>
        <v/>
      </c>
      <c r="E19" t="str">
        <f>IF(AND(Analysis!$V21&gt;0,Analysis!S21&gt;0), IF(Analysis!$V21&lt;Analysis!S21,"YES","NO"), "")</f>
        <v/>
      </c>
      <c r="F19" t="str">
        <f>IF(AND(Analysis!$V21&gt;0,Analysis!T21&gt;0), IF(Analysis!$V21&lt;Analysis!T21,"YES","NO"), "")</f>
        <v/>
      </c>
      <c r="G19" t="str">
        <f>IF(AND(Analysis!$V21&gt;0,Analysis!U21&gt;0), IF(Analysis!$V21&lt;Analysis!U21,"YES","NO"), "")</f>
        <v/>
      </c>
      <c r="H19" t="str">
        <f>IF(AND(Analysis!$V21&gt;0,Analysis!V21&gt;0), IF(Analysis!$V21&lt;Analysis!V21,"YES","NO"), "")</f>
        <v/>
      </c>
      <c r="I19" t="str">
        <f>IF(AND(Analysis!$V21&gt;0,Analysis!W21&gt;0), IF(Analysis!$V21&lt;Analysis!W21,"YES","NO"), "")</f>
        <v/>
      </c>
      <c r="J19" t="str">
        <f>IF(AND(Analysis!$V21&gt;0,Analysis!X21&gt;0), IF(Analysis!$V21&lt;Analysis!X21,"YES","NO"), "")</f>
        <v/>
      </c>
      <c r="K19" t="str">
        <f>IF(AND(Analysis!$V21&gt;0,Analysis!Y21&gt;0), IF(Analysis!$V21&lt;Analysis!Y21,"YES","NO"), "")</f>
        <v/>
      </c>
      <c r="L19" t="str">
        <f>IF(AND(Analysis!$V21&gt;0,Analysis!Z21&gt;0), IF(Analysis!$V21&lt;Analysis!Z21,"YES","NO"), "")</f>
        <v/>
      </c>
      <c r="M19" t="str">
        <f>IF(AND(Analysis!$V21&gt;0,Analysis!AA21&gt;0), IF(Analysis!$V21&lt;Analysis!AA21,"YES","NO"), "")</f>
        <v/>
      </c>
      <c r="N19" t="str">
        <f>IF(AND(Analysis!$V21&gt;0,Analysis!AB21&gt;0), IF(Analysis!$V21&lt;Analysis!AB21,"YES","NO"), "")</f>
        <v/>
      </c>
      <c r="O19" t="str">
        <f>IF(AND(Analysis!$V21&gt;0,Analysis!AC21&gt;0), IF(Analysis!$V21&lt;Analysis!AC21,"YES","NO"), "")</f>
        <v/>
      </c>
      <c r="P19" t="str">
        <f>IF(AND(Analysis!$V21&gt;0,Analysis!AD21&gt;0), IF(Analysis!$V21&lt;Analysis!AD21,"YES","NO"), "")</f>
        <v/>
      </c>
      <c r="Q19" t="str">
        <f>IF(AND(Analysis!$V21&gt;0,Analysis!AE21&gt;0), IF(Analysis!$V21&lt;Analysis!AE21,"YES","NO"), "")</f>
        <v/>
      </c>
      <c r="R19" t="str">
        <f>IF(AND(Analysis!$V21&gt;0,Analysis!AF21&gt;0), IF(Analysis!$V21&lt;Analysis!AF21,"YES","NO"), "")</f>
        <v/>
      </c>
      <c r="S19" t="str">
        <f>IF(AND(Analysis!$V21&gt;0,Analysis!AG21&gt;0), IF(Analysis!$V21&lt;Analysis!AG21,"YES","NO"), "")</f>
        <v/>
      </c>
      <c r="T19" t="str">
        <f>IF(AND(Analysis!$V21&gt;0,Analysis!AH21&gt;0), IF(Analysis!$V21&lt;Analysis!AH21,"YES","NO"), "")</f>
        <v/>
      </c>
    </row>
    <row r="20" spans="1:20" x14ac:dyDescent="0.3">
      <c r="A20" s="12"/>
      <c r="B20" t="str">
        <f>IF(AND(Analysis!$V22&gt;0,Analysis!P22&gt;0), IF(Analysis!$V22&lt;Analysis!P22,"YES","NO"), "")</f>
        <v/>
      </c>
      <c r="C20" t="str">
        <f>IF(AND(Analysis!$V22&gt;0,Analysis!Q22&gt;0), IF(Analysis!$V22&lt;Analysis!Q22,"YES","NO"), "")</f>
        <v/>
      </c>
      <c r="D20" t="str">
        <f>IF(AND(Analysis!$V22&gt;0,Analysis!R22&gt;0), IF(Analysis!$V22&lt;Analysis!R22,"YES","NO"), "")</f>
        <v/>
      </c>
      <c r="E20" t="str">
        <f>IF(AND(Analysis!$V22&gt;0,Analysis!S22&gt;0), IF(Analysis!$V22&lt;Analysis!S22,"YES","NO"), "")</f>
        <v/>
      </c>
      <c r="F20" t="str">
        <f>IF(AND(Analysis!$V22&gt;0,Analysis!T22&gt;0), IF(Analysis!$V22&lt;Analysis!T22,"YES","NO"), "")</f>
        <v/>
      </c>
      <c r="G20" t="str">
        <f>IF(AND(Analysis!$V22&gt;0,Analysis!U22&gt;0), IF(Analysis!$V22&lt;Analysis!U22,"YES","NO"), "")</f>
        <v/>
      </c>
      <c r="H20" t="str">
        <f>IF(AND(Analysis!$V22&gt;0,Analysis!V22&gt;0), IF(Analysis!$V22&lt;Analysis!V22,"YES","NO"), "")</f>
        <v/>
      </c>
      <c r="I20" t="str">
        <f>IF(AND(Analysis!$V22&gt;0,Analysis!W22&gt;0), IF(Analysis!$V22&lt;Analysis!W22,"YES","NO"), "")</f>
        <v/>
      </c>
      <c r="J20" t="str">
        <f>IF(AND(Analysis!$V22&gt;0,Analysis!X22&gt;0), IF(Analysis!$V22&lt;Analysis!X22,"YES","NO"), "")</f>
        <v/>
      </c>
      <c r="K20" t="str">
        <f>IF(AND(Analysis!$V22&gt;0,Analysis!Y22&gt;0), IF(Analysis!$V22&lt;Analysis!Y22,"YES","NO"), "")</f>
        <v/>
      </c>
      <c r="L20" t="str">
        <f>IF(AND(Analysis!$V22&gt;0,Analysis!Z22&gt;0), IF(Analysis!$V22&lt;Analysis!Z22,"YES","NO"), "")</f>
        <v/>
      </c>
      <c r="M20" t="str">
        <f>IF(AND(Analysis!$V22&gt;0,Analysis!AA22&gt;0), IF(Analysis!$V22&lt;Analysis!AA22,"YES","NO"), "")</f>
        <v/>
      </c>
      <c r="N20" t="str">
        <f>IF(AND(Analysis!$V22&gt;0,Analysis!AB22&gt;0), IF(Analysis!$V22&lt;Analysis!AB22,"YES","NO"), "")</f>
        <v/>
      </c>
      <c r="O20" t="str">
        <f>IF(AND(Analysis!$V22&gt;0,Analysis!AC22&gt;0), IF(Analysis!$V22&lt;Analysis!AC22,"YES","NO"), "")</f>
        <v/>
      </c>
      <c r="P20" t="str">
        <f>IF(AND(Analysis!$V22&gt;0,Analysis!AD22&gt;0), IF(Analysis!$V22&lt;Analysis!AD22,"YES","NO"), "")</f>
        <v/>
      </c>
      <c r="Q20" t="str">
        <f>IF(AND(Analysis!$V22&gt;0,Analysis!AE22&gt;0), IF(Analysis!$V22&lt;Analysis!AE22,"YES","NO"), "")</f>
        <v/>
      </c>
      <c r="R20" t="str">
        <f>IF(AND(Analysis!$V22&gt;0,Analysis!AF22&gt;0), IF(Analysis!$V22&lt;Analysis!AF22,"YES","NO"), "")</f>
        <v/>
      </c>
      <c r="S20" t="str">
        <f>IF(AND(Analysis!$V22&gt;0,Analysis!AG22&gt;0), IF(Analysis!$V22&lt;Analysis!AG22,"YES","NO"), "")</f>
        <v/>
      </c>
      <c r="T20" t="str">
        <f>IF(AND(Analysis!$V22&gt;0,Analysis!AH22&gt;0), IF(Analysis!$V22&lt;Analysis!AH22,"YES","NO"), "")</f>
        <v/>
      </c>
    </row>
    <row r="21" spans="1:20" x14ac:dyDescent="0.3">
      <c r="B21" t="str">
        <f>IF(AND(Analysis!$V23&gt;0,Analysis!P23&gt;0), IF(Analysis!$V23&lt;Analysis!P23,"YES","NO"), "")</f>
        <v/>
      </c>
      <c r="C21" t="str">
        <f>IF(AND(Analysis!$V23&gt;0,Analysis!Q23&gt;0), IF(Analysis!$V23&lt;Analysis!Q23,"YES","NO"), "")</f>
        <v/>
      </c>
      <c r="D21" t="str">
        <f>IF(AND(Analysis!$V23&gt;0,Analysis!R23&gt;0), IF(Analysis!$V23&lt;Analysis!R23,"YES","NO"), "")</f>
        <v/>
      </c>
      <c r="E21" t="str">
        <f>IF(AND(Analysis!$V23&gt;0,Analysis!S23&gt;0), IF(Analysis!$V23&lt;Analysis!S23,"YES","NO"), "")</f>
        <v/>
      </c>
      <c r="F21" t="str">
        <f>IF(AND(Analysis!$V23&gt;0,Analysis!T23&gt;0), IF(Analysis!$V23&lt;Analysis!T23,"YES","NO"), "")</f>
        <v/>
      </c>
      <c r="G21" t="str">
        <f>IF(AND(Analysis!$V23&gt;0,Analysis!U23&gt;0), IF(Analysis!$V23&lt;Analysis!U23,"YES","NO"), "")</f>
        <v/>
      </c>
      <c r="H21" t="str">
        <f>IF(AND(Analysis!$V23&gt;0,Analysis!V23&gt;0), IF(Analysis!$V23&lt;Analysis!V23,"YES","NO"), "")</f>
        <v/>
      </c>
      <c r="I21" t="str">
        <f>IF(AND(Analysis!$V23&gt;0,Analysis!W23&gt;0), IF(Analysis!$V23&lt;Analysis!W23,"YES","NO"), "")</f>
        <v/>
      </c>
      <c r="J21" t="str">
        <f>IF(AND(Analysis!$V23&gt;0,Analysis!X23&gt;0), IF(Analysis!$V23&lt;Analysis!X23,"YES","NO"), "")</f>
        <v/>
      </c>
      <c r="K21" t="str">
        <f>IF(AND(Analysis!$V23&gt;0,Analysis!Y23&gt;0), IF(Analysis!$V23&lt;Analysis!Y23,"YES","NO"), "")</f>
        <v/>
      </c>
      <c r="L21" t="str">
        <f>IF(AND(Analysis!$V23&gt;0,Analysis!Z23&gt;0), IF(Analysis!$V23&lt;Analysis!Z23,"YES","NO"), "")</f>
        <v/>
      </c>
      <c r="M21" t="str">
        <f>IF(AND(Analysis!$V23&gt;0,Analysis!AA23&gt;0), IF(Analysis!$V23&lt;Analysis!AA23,"YES","NO"), "")</f>
        <v/>
      </c>
      <c r="N21" t="str">
        <f>IF(AND(Analysis!$V23&gt;0,Analysis!AB23&gt;0), IF(Analysis!$V23&lt;Analysis!AB23,"YES","NO"), "")</f>
        <v/>
      </c>
      <c r="O21" t="str">
        <f>IF(AND(Analysis!$V23&gt;0,Analysis!AC23&gt;0), IF(Analysis!$V23&lt;Analysis!AC23,"YES","NO"), "")</f>
        <v/>
      </c>
      <c r="P21" t="str">
        <f>IF(AND(Analysis!$V23&gt;0,Analysis!AD23&gt;0), IF(Analysis!$V23&lt;Analysis!AD23,"YES","NO"), "")</f>
        <v/>
      </c>
      <c r="Q21" t="str">
        <f>IF(AND(Analysis!$V23&gt;0,Analysis!AE23&gt;0), IF(Analysis!$V23&lt;Analysis!AE23,"YES","NO"), "")</f>
        <v/>
      </c>
      <c r="R21" t="str">
        <f>IF(AND(Analysis!$V23&gt;0,Analysis!AF23&gt;0), IF(Analysis!$V23&lt;Analysis!AF23,"YES","NO"), "")</f>
        <v/>
      </c>
      <c r="S21" t="str">
        <f>IF(AND(Analysis!$V23&gt;0,Analysis!AG23&gt;0), IF(Analysis!$V23&lt;Analysis!AG23,"YES","NO"), "")</f>
        <v/>
      </c>
      <c r="T21" t="str">
        <f>IF(AND(Analysis!$V23&gt;0,Analysis!AH23&gt;0), IF(Analysis!$V23&lt;Analysis!AH23,"YES","NO"), "")</f>
        <v/>
      </c>
    </row>
    <row r="22" spans="1:20" x14ac:dyDescent="0.3">
      <c r="B22" t="str">
        <f>IF(AND(Analysis!$V24&gt;0,Analysis!P24&gt;0), IF(Analysis!$V24&lt;Analysis!P24,"YES","NO"), "")</f>
        <v/>
      </c>
      <c r="C22" t="str">
        <f>IF(AND(Analysis!$V24&gt;0,Analysis!Q24&gt;0), IF(Analysis!$V24&lt;Analysis!Q24,"YES","NO"), "")</f>
        <v/>
      </c>
      <c r="D22" t="str">
        <f>IF(AND(Analysis!$V24&gt;0,Analysis!R24&gt;0), IF(Analysis!$V24&lt;Analysis!R24,"YES","NO"), "")</f>
        <v/>
      </c>
      <c r="E22" t="str">
        <f>IF(AND(Analysis!$V24&gt;0,Analysis!S24&gt;0), IF(Analysis!$V24&lt;Analysis!S24,"YES","NO"), "")</f>
        <v/>
      </c>
      <c r="F22" t="str">
        <f>IF(AND(Analysis!$V24&gt;0,Analysis!T24&gt;0), IF(Analysis!$V24&lt;Analysis!T24,"YES","NO"), "")</f>
        <v/>
      </c>
      <c r="G22" t="str">
        <f>IF(AND(Analysis!$V24&gt;0,Analysis!U24&gt;0), IF(Analysis!$V24&lt;Analysis!U24,"YES","NO"), "")</f>
        <v/>
      </c>
      <c r="H22" t="str">
        <f>IF(AND(Analysis!$V24&gt;0,Analysis!V24&gt;0), IF(Analysis!$V24&lt;Analysis!V24,"YES","NO"), "")</f>
        <v/>
      </c>
      <c r="I22" t="str">
        <f>IF(AND(Analysis!$V24&gt;0,Analysis!W24&gt;0), IF(Analysis!$V24&lt;Analysis!W24,"YES","NO"), "")</f>
        <v/>
      </c>
      <c r="J22" t="str">
        <f>IF(AND(Analysis!$V24&gt;0,Analysis!X24&gt;0), IF(Analysis!$V24&lt;Analysis!X24,"YES","NO"), "")</f>
        <v/>
      </c>
      <c r="K22" t="str">
        <f>IF(AND(Analysis!$V24&gt;0,Analysis!Y24&gt;0), IF(Analysis!$V24&lt;Analysis!Y24,"YES","NO"), "")</f>
        <v/>
      </c>
      <c r="L22" t="str">
        <f>IF(AND(Analysis!$V24&gt;0,Analysis!Z24&gt;0), IF(Analysis!$V24&lt;Analysis!Z24,"YES","NO"), "")</f>
        <v/>
      </c>
      <c r="M22" t="str">
        <f>IF(AND(Analysis!$V24&gt;0,Analysis!AA24&gt;0), IF(Analysis!$V24&lt;Analysis!AA24,"YES","NO"), "")</f>
        <v/>
      </c>
      <c r="N22" t="str">
        <f>IF(AND(Analysis!$V24&gt;0,Analysis!AB24&gt;0), IF(Analysis!$V24&lt;Analysis!AB24,"YES","NO"), "")</f>
        <v/>
      </c>
      <c r="O22" t="str">
        <f>IF(AND(Analysis!$V24&gt;0,Analysis!AC24&gt;0), IF(Analysis!$V24&lt;Analysis!AC24,"YES","NO"), "")</f>
        <v/>
      </c>
      <c r="P22" t="str">
        <f>IF(AND(Analysis!$V24&gt;0,Analysis!AD24&gt;0), IF(Analysis!$V24&lt;Analysis!AD24,"YES","NO"), "")</f>
        <v/>
      </c>
      <c r="Q22" t="str">
        <f>IF(AND(Analysis!$V24&gt;0,Analysis!AE24&gt;0), IF(Analysis!$V24&lt;Analysis!AE24,"YES","NO"), "")</f>
        <v/>
      </c>
      <c r="R22" t="str">
        <f>IF(AND(Analysis!$V24&gt;0,Analysis!AF24&gt;0), IF(Analysis!$V24&lt;Analysis!AF24,"YES","NO"), "")</f>
        <v/>
      </c>
      <c r="S22" t="str">
        <f>IF(AND(Analysis!$V24&gt;0,Analysis!AG24&gt;0), IF(Analysis!$V24&lt;Analysis!AG24,"YES","NO"), "")</f>
        <v/>
      </c>
      <c r="T22" t="str">
        <f>IF(AND(Analysis!$V24&gt;0,Analysis!AH24&gt;0), IF(Analysis!$V24&lt;Analysis!AH24,"YES","NO"), "")</f>
        <v/>
      </c>
    </row>
    <row r="23" spans="1:20" x14ac:dyDescent="0.3">
      <c r="B23" t="str">
        <f>IF(AND(Analysis!$V25&gt;0,Analysis!P25&gt;0), IF(Analysis!$V25&lt;Analysis!P25,"YES","NO"), "")</f>
        <v/>
      </c>
      <c r="C23" t="str">
        <f>IF(AND(Analysis!$V25&gt;0,Analysis!Q25&gt;0), IF(Analysis!$V25&lt;Analysis!Q25,"YES","NO"), "")</f>
        <v/>
      </c>
      <c r="D23" t="str">
        <f>IF(AND(Analysis!$V25&gt;0,Analysis!R25&gt;0), IF(Analysis!$V25&lt;Analysis!R25,"YES","NO"), "")</f>
        <v/>
      </c>
      <c r="E23" t="str">
        <f>IF(AND(Analysis!$V25&gt;0,Analysis!S25&gt;0), IF(Analysis!$V25&lt;Analysis!S25,"YES","NO"), "")</f>
        <v/>
      </c>
      <c r="F23" t="str">
        <f>IF(AND(Analysis!$V25&gt;0,Analysis!T25&gt;0), IF(Analysis!$V25&lt;Analysis!T25,"YES","NO"), "")</f>
        <v/>
      </c>
      <c r="G23" t="str">
        <f>IF(AND(Analysis!$V25&gt;0,Analysis!U25&gt;0), IF(Analysis!$V25&lt;Analysis!U25,"YES","NO"), "")</f>
        <v/>
      </c>
      <c r="H23" t="str">
        <f>IF(AND(Analysis!$V25&gt;0,Analysis!V25&gt;0), IF(Analysis!$V25&lt;Analysis!V25,"YES","NO"), "")</f>
        <v/>
      </c>
      <c r="I23" t="str">
        <f>IF(AND(Analysis!$V25&gt;0,Analysis!W25&gt;0), IF(Analysis!$V25&lt;Analysis!W25,"YES","NO"), "")</f>
        <v/>
      </c>
      <c r="J23" t="str">
        <f>IF(AND(Analysis!$V25&gt;0,Analysis!X25&gt;0), IF(Analysis!$V25&lt;Analysis!X25,"YES","NO"), "")</f>
        <v/>
      </c>
      <c r="K23" t="str">
        <f>IF(AND(Analysis!$V25&gt;0,Analysis!Y25&gt;0), IF(Analysis!$V25&lt;Analysis!Y25,"YES","NO"), "")</f>
        <v/>
      </c>
      <c r="L23" t="str">
        <f>IF(AND(Analysis!$V25&gt;0,Analysis!Z25&gt;0), IF(Analysis!$V25&lt;Analysis!Z25,"YES","NO"), "")</f>
        <v/>
      </c>
      <c r="M23" t="str">
        <f>IF(AND(Analysis!$V25&gt;0,Analysis!AA25&gt;0), IF(Analysis!$V25&lt;Analysis!AA25,"YES","NO"), "")</f>
        <v/>
      </c>
      <c r="N23" t="str">
        <f>IF(AND(Analysis!$V25&gt;0,Analysis!AB25&gt;0), IF(Analysis!$V25&lt;Analysis!AB25,"YES","NO"), "")</f>
        <v/>
      </c>
      <c r="O23" t="str">
        <f>IF(AND(Analysis!$V25&gt;0,Analysis!AC25&gt;0), IF(Analysis!$V25&lt;Analysis!AC25,"YES","NO"), "")</f>
        <v/>
      </c>
      <c r="P23" t="str">
        <f>IF(AND(Analysis!$V25&gt;0,Analysis!AD25&gt;0), IF(Analysis!$V25&lt;Analysis!AD25,"YES","NO"), "")</f>
        <v/>
      </c>
      <c r="Q23" t="str">
        <f>IF(AND(Analysis!$V25&gt;0,Analysis!AE25&gt;0), IF(Analysis!$V25&lt;Analysis!AE25,"YES","NO"), "")</f>
        <v/>
      </c>
      <c r="R23" t="str">
        <f>IF(AND(Analysis!$V25&gt;0,Analysis!AF25&gt;0), IF(Analysis!$V25&lt;Analysis!AF25,"YES","NO"), "")</f>
        <v/>
      </c>
      <c r="S23" t="str">
        <f>IF(AND(Analysis!$V25&gt;0,Analysis!AG25&gt;0), IF(Analysis!$V25&lt;Analysis!AG25,"YES","NO"), "")</f>
        <v/>
      </c>
      <c r="T23" t="str">
        <f>IF(AND(Analysis!$V25&gt;0,Analysis!AH25&gt;0), IF(Analysis!$V25&lt;Analysis!AH25,"YES","NO"), "")</f>
        <v/>
      </c>
    </row>
    <row r="24" spans="1:20" x14ac:dyDescent="0.3">
      <c r="B24" t="str">
        <f>IF(AND(Analysis!$V26&gt;0,Analysis!P26&gt;0), IF(Analysis!$V26&lt;Analysis!P26,"YES","NO"), "")</f>
        <v/>
      </c>
      <c r="C24" t="str">
        <f>IF(AND(Analysis!$V26&gt;0,Analysis!Q26&gt;0), IF(Analysis!$V26&lt;Analysis!Q26,"YES","NO"), "")</f>
        <v/>
      </c>
      <c r="D24" t="str">
        <f>IF(AND(Analysis!$V26&gt;0,Analysis!R26&gt;0), IF(Analysis!$V26&lt;Analysis!R26,"YES","NO"), "")</f>
        <v/>
      </c>
      <c r="E24" t="str">
        <f>IF(AND(Analysis!$V26&gt;0,Analysis!S26&gt;0), IF(Analysis!$V26&lt;Analysis!S26,"YES","NO"), "")</f>
        <v/>
      </c>
      <c r="F24" t="str">
        <f>IF(AND(Analysis!$V26&gt;0,Analysis!T26&gt;0), IF(Analysis!$V26&lt;Analysis!T26,"YES","NO"), "")</f>
        <v/>
      </c>
      <c r="G24" t="str">
        <f>IF(AND(Analysis!$V26&gt;0,Analysis!U26&gt;0), IF(Analysis!$V26&lt;Analysis!U26,"YES","NO"), "")</f>
        <v/>
      </c>
      <c r="H24" t="str">
        <f>IF(AND(Analysis!$V26&gt;0,Analysis!V26&gt;0), IF(Analysis!$V26&lt;Analysis!V26,"YES","NO"), "")</f>
        <v/>
      </c>
      <c r="I24" t="str">
        <f>IF(AND(Analysis!$V26&gt;0,Analysis!W26&gt;0), IF(Analysis!$V26&lt;Analysis!W26,"YES","NO"), "")</f>
        <v/>
      </c>
      <c r="J24" t="str">
        <f>IF(AND(Analysis!$V26&gt;0,Analysis!X26&gt;0), IF(Analysis!$V26&lt;Analysis!X26,"YES","NO"), "")</f>
        <v/>
      </c>
      <c r="K24" t="str">
        <f>IF(AND(Analysis!$V26&gt;0,Analysis!Y26&gt;0), IF(Analysis!$V26&lt;Analysis!Y26,"YES","NO"), "")</f>
        <v/>
      </c>
      <c r="L24" t="str">
        <f>IF(AND(Analysis!$V26&gt;0,Analysis!Z26&gt;0), IF(Analysis!$V26&lt;Analysis!Z26,"YES","NO"), "")</f>
        <v/>
      </c>
      <c r="M24" t="str">
        <f>IF(AND(Analysis!$V26&gt;0,Analysis!AA26&gt;0), IF(Analysis!$V26&lt;Analysis!AA26,"YES","NO"), "")</f>
        <v/>
      </c>
      <c r="N24" t="str">
        <f>IF(AND(Analysis!$V26&gt;0,Analysis!AB26&gt;0), IF(Analysis!$V26&lt;Analysis!AB26,"YES","NO"), "")</f>
        <v/>
      </c>
      <c r="O24" t="str">
        <f>IF(AND(Analysis!$V26&gt;0,Analysis!AC26&gt;0), IF(Analysis!$V26&lt;Analysis!AC26,"YES","NO"), "")</f>
        <v/>
      </c>
      <c r="P24" t="str">
        <f>IF(AND(Analysis!$V26&gt;0,Analysis!AD26&gt;0), IF(Analysis!$V26&lt;Analysis!AD26,"YES","NO"), "")</f>
        <v/>
      </c>
      <c r="Q24" t="str">
        <f>IF(AND(Analysis!$V26&gt;0,Analysis!AE26&gt;0), IF(Analysis!$V26&lt;Analysis!AE26,"YES","NO"), "")</f>
        <v/>
      </c>
      <c r="R24" t="str">
        <f>IF(AND(Analysis!$V26&gt;0,Analysis!AF26&gt;0), IF(Analysis!$V26&lt;Analysis!AF26,"YES","NO"), "")</f>
        <v/>
      </c>
      <c r="S24" t="str">
        <f>IF(AND(Analysis!$V26&gt;0,Analysis!AG26&gt;0), IF(Analysis!$V26&lt;Analysis!AG26,"YES","NO"), "")</f>
        <v/>
      </c>
      <c r="T24" t="str">
        <f>IF(AND(Analysis!$V26&gt;0,Analysis!AH26&gt;0), IF(Analysis!$V26&lt;Analysis!AH26,"YES","NO"), "")</f>
        <v/>
      </c>
    </row>
    <row r="25" spans="1:20" x14ac:dyDescent="0.3">
      <c r="B25" t="str">
        <f>IF(AND(Analysis!$V27&gt;0,Analysis!P27&gt;0), IF(Analysis!$V27&lt;Analysis!P27,"YES","NO"), "")</f>
        <v/>
      </c>
      <c r="C25" t="str">
        <f>IF(AND(Analysis!$V27&gt;0,Analysis!Q27&gt;0), IF(Analysis!$V27&lt;Analysis!Q27,"YES","NO"), "")</f>
        <v/>
      </c>
      <c r="D25" t="str">
        <f>IF(AND(Analysis!$V27&gt;0,Analysis!R27&gt;0), IF(Analysis!$V27&lt;Analysis!R27,"YES","NO"), "")</f>
        <v/>
      </c>
      <c r="E25" t="str">
        <f>IF(AND(Analysis!$V27&gt;0,Analysis!S27&gt;0), IF(Analysis!$V27&lt;Analysis!S27,"YES","NO"), "")</f>
        <v/>
      </c>
      <c r="F25" t="str">
        <f>IF(AND(Analysis!$V27&gt;0,Analysis!T27&gt;0), IF(Analysis!$V27&lt;Analysis!T27,"YES","NO"), "")</f>
        <v/>
      </c>
      <c r="G25" t="str">
        <f>IF(AND(Analysis!$V27&gt;0,Analysis!U27&gt;0), IF(Analysis!$V27&lt;Analysis!U27,"YES","NO"), "")</f>
        <v/>
      </c>
      <c r="H25" t="str">
        <f>IF(AND(Analysis!$V27&gt;0,Analysis!V27&gt;0), IF(Analysis!$V27&lt;Analysis!V27,"YES","NO"), "")</f>
        <v/>
      </c>
      <c r="I25" t="str">
        <f>IF(AND(Analysis!$V27&gt;0,Analysis!W27&gt;0), IF(Analysis!$V27&lt;Analysis!W27,"YES","NO"), "")</f>
        <v/>
      </c>
      <c r="J25" t="str">
        <f>IF(AND(Analysis!$V27&gt;0,Analysis!X27&gt;0), IF(Analysis!$V27&lt;Analysis!X27,"YES","NO"), "")</f>
        <v/>
      </c>
      <c r="K25" t="str">
        <f>IF(AND(Analysis!$V27&gt;0,Analysis!Y27&gt;0), IF(Analysis!$V27&lt;Analysis!Y27,"YES","NO"), "")</f>
        <v/>
      </c>
      <c r="L25" t="str">
        <f>IF(AND(Analysis!$V27&gt;0,Analysis!Z27&gt;0), IF(Analysis!$V27&lt;Analysis!Z27,"YES","NO"), "")</f>
        <v/>
      </c>
      <c r="M25" t="str">
        <f>IF(AND(Analysis!$V27&gt;0,Analysis!AA27&gt;0), IF(Analysis!$V27&lt;Analysis!AA27,"YES","NO"), "")</f>
        <v/>
      </c>
      <c r="N25" t="str">
        <f>IF(AND(Analysis!$V27&gt;0,Analysis!AB27&gt;0), IF(Analysis!$V27&lt;Analysis!AB27,"YES","NO"), "")</f>
        <v/>
      </c>
      <c r="O25" t="str">
        <f>IF(AND(Analysis!$V27&gt;0,Analysis!AC27&gt;0), IF(Analysis!$V27&lt;Analysis!AC27,"YES","NO"), "")</f>
        <v/>
      </c>
      <c r="P25" t="str">
        <f>IF(AND(Analysis!$V27&gt;0,Analysis!AD27&gt;0), IF(Analysis!$V27&lt;Analysis!AD27,"YES","NO"), "")</f>
        <v/>
      </c>
      <c r="Q25" t="str">
        <f>IF(AND(Analysis!$V27&gt;0,Analysis!AE27&gt;0), IF(Analysis!$V27&lt;Analysis!AE27,"YES","NO"), "")</f>
        <v/>
      </c>
      <c r="R25" t="str">
        <f>IF(AND(Analysis!$V27&gt;0,Analysis!AF27&gt;0), IF(Analysis!$V27&lt;Analysis!AF27,"YES","NO"), "")</f>
        <v/>
      </c>
      <c r="S25" t="str">
        <f>IF(AND(Analysis!$V27&gt;0,Analysis!AG27&gt;0), IF(Analysis!$V27&lt;Analysis!AG27,"YES","NO"), "")</f>
        <v/>
      </c>
      <c r="T25" t="str">
        <f>IF(AND(Analysis!$V27&gt;0,Analysis!AH27&gt;0), IF(Analysis!$V27&lt;Analysis!AH27,"YES","NO"), "")</f>
        <v/>
      </c>
    </row>
    <row r="26" spans="1:20" x14ac:dyDescent="0.3">
      <c r="B26" t="str">
        <f>IF(AND(Analysis!$V28&gt;0,Analysis!P28&gt;0), IF(Analysis!$V28&lt;Analysis!P28,"YES","NO"), "")</f>
        <v/>
      </c>
      <c r="C26" t="str">
        <f>IF(AND(Analysis!$V28&gt;0,Analysis!Q28&gt;0), IF(Analysis!$V28&lt;Analysis!Q28,"YES","NO"), "")</f>
        <v/>
      </c>
      <c r="D26" t="str">
        <f>IF(AND(Analysis!$V28&gt;0,Analysis!R28&gt;0), IF(Analysis!$V28&lt;Analysis!R28,"YES","NO"), "")</f>
        <v/>
      </c>
      <c r="E26" t="str">
        <f>IF(AND(Analysis!$V28&gt;0,Analysis!S28&gt;0), IF(Analysis!$V28&lt;Analysis!S28,"YES","NO"), "")</f>
        <v/>
      </c>
      <c r="F26" t="str">
        <f>IF(AND(Analysis!$V28&gt;0,Analysis!T28&gt;0), IF(Analysis!$V28&lt;Analysis!T28,"YES","NO"), "")</f>
        <v/>
      </c>
      <c r="G26" t="str">
        <f>IF(AND(Analysis!$V28&gt;0,Analysis!U28&gt;0), IF(Analysis!$V28&lt;Analysis!U28,"YES","NO"), "")</f>
        <v/>
      </c>
      <c r="H26" t="str">
        <f>IF(AND(Analysis!$V28&gt;0,Analysis!V28&gt;0), IF(Analysis!$V28&lt;Analysis!V28,"YES","NO"), "")</f>
        <v/>
      </c>
      <c r="I26" t="str">
        <f>IF(AND(Analysis!$V28&gt;0,Analysis!W28&gt;0), IF(Analysis!$V28&lt;Analysis!W28,"YES","NO"), "")</f>
        <v/>
      </c>
      <c r="J26" t="str">
        <f>IF(AND(Analysis!$V28&gt;0,Analysis!X28&gt;0), IF(Analysis!$V28&lt;Analysis!X28,"YES","NO"), "")</f>
        <v/>
      </c>
      <c r="K26" t="str">
        <f>IF(AND(Analysis!$V28&gt;0,Analysis!Y28&gt;0), IF(Analysis!$V28&lt;Analysis!Y28,"YES","NO"), "")</f>
        <v/>
      </c>
      <c r="L26" t="str">
        <f>IF(AND(Analysis!$V28&gt;0,Analysis!Z28&gt;0), IF(Analysis!$V28&lt;Analysis!Z28,"YES","NO"), "")</f>
        <v/>
      </c>
      <c r="M26" t="str">
        <f>IF(AND(Analysis!$V28&gt;0,Analysis!AA28&gt;0), IF(Analysis!$V28&lt;Analysis!AA28,"YES","NO"), "")</f>
        <v/>
      </c>
      <c r="N26" t="str">
        <f>IF(AND(Analysis!$V28&gt;0,Analysis!AB28&gt;0), IF(Analysis!$V28&lt;Analysis!AB28,"YES","NO"), "")</f>
        <v/>
      </c>
      <c r="O26" t="str">
        <f>IF(AND(Analysis!$V28&gt;0,Analysis!AC28&gt;0), IF(Analysis!$V28&lt;Analysis!AC28,"YES","NO"), "")</f>
        <v/>
      </c>
      <c r="P26" t="str">
        <f>IF(AND(Analysis!$V28&gt;0,Analysis!AD28&gt;0), IF(Analysis!$V28&lt;Analysis!AD28,"YES","NO"), "")</f>
        <v/>
      </c>
      <c r="Q26" t="str">
        <f>IF(AND(Analysis!$V28&gt;0,Analysis!AE28&gt;0), IF(Analysis!$V28&lt;Analysis!AE28,"YES","NO"), "")</f>
        <v/>
      </c>
      <c r="R26" t="str">
        <f>IF(AND(Analysis!$V28&gt;0,Analysis!AF28&gt;0), IF(Analysis!$V28&lt;Analysis!AF28,"YES","NO"), "")</f>
        <v/>
      </c>
      <c r="S26" t="str">
        <f>IF(AND(Analysis!$V28&gt;0,Analysis!AG28&gt;0), IF(Analysis!$V28&lt;Analysis!AG28,"YES","NO"), "")</f>
        <v/>
      </c>
      <c r="T26" t="str">
        <f>IF(AND(Analysis!$V28&gt;0,Analysis!AH28&gt;0), IF(Analysis!$V28&lt;Analysis!AH28,"YES","NO"), "")</f>
        <v/>
      </c>
    </row>
    <row r="27" spans="1:20" x14ac:dyDescent="0.3">
      <c r="B27" t="str">
        <f>IF(AND(Analysis!$V29&gt;0,Analysis!P29&gt;0), IF(Analysis!$V29&lt;Analysis!P29,"YES","NO"), "")</f>
        <v/>
      </c>
      <c r="C27" t="str">
        <f>IF(AND(Analysis!$V29&gt;0,Analysis!Q29&gt;0), IF(Analysis!$V29&lt;Analysis!Q29,"YES","NO"), "")</f>
        <v/>
      </c>
      <c r="D27" t="str">
        <f>IF(AND(Analysis!$V29&gt;0,Analysis!R29&gt;0), IF(Analysis!$V29&lt;Analysis!R29,"YES","NO"), "")</f>
        <v/>
      </c>
      <c r="E27" t="str">
        <f>IF(AND(Analysis!$V29&gt;0,Analysis!S29&gt;0), IF(Analysis!$V29&lt;Analysis!S29,"YES","NO"), "")</f>
        <v/>
      </c>
      <c r="F27" t="str">
        <f>IF(AND(Analysis!$V29&gt;0,Analysis!T29&gt;0), IF(Analysis!$V29&lt;Analysis!T29,"YES","NO"), "")</f>
        <v/>
      </c>
      <c r="G27" t="str">
        <f>IF(AND(Analysis!$V29&gt;0,Analysis!U29&gt;0), IF(Analysis!$V29&lt;Analysis!U29,"YES","NO"), "")</f>
        <v/>
      </c>
      <c r="H27" t="str">
        <f>IF(AND(Analysis!$V29&gt;0,Analysis!V29&gt;0), IF(Analysis!$V29&lt;Analysis!V29,"YES","NO"), "")</f>
        <v/>
      </c>
      <c r="I27" t="str">
        <f>IF(AND(Analysis!$V29&gt;0,Analysis!W29&gt;0), IF(Analysis!$V29&lt;Analysis!W29,"YES","NO"), "")</f>
        <v/>
      </c>
      <c r="J27" t="str">
        <f>IF(AND(Analysis!$V29&gt;0,Analysis!X29&gt;0), IF(Analysis!$V29&lt;Analysis!X29,"YES","NO"), "")</f>
        <v/>
      </c>
      <c r="K27" t="str">
        <f>IF(AND(Analysis!$V29&gt;0,Analysis!Y29&gt;0), IF(Analysis!$V29&lt;Analysis!Y29,"YES","NO"), "")</f>
        <v/>
      </c>
      <c r="L27" t="str">
        <f>IF(AND(Analysis!$V29&gt;0,Analysis!Z29&gt;0), IF(Analysis!$V29&lt;Analysis!Z29,"YES","NO"), "")</f>
        <v/>
      </c>
      <c r="M27" t="str">
        <f>IF(AND(Analysis!$V29&gt;0,Analysis!AA29&gt;0), IF(Analysis!$V29&lt;Analysis!AA29,"YES","NO"), "")</f>
        <v/>
      </c>
      <c r="N27" t="str">
        <f>IF(AND(Analysis!$V29&gt;0,Analysis!AB29&gt;0), IF(Analysis!$V29&lt;Analysis!AB29,"YES","NO"), "")</f>
        <v/>
      </c>
      <c r="O27" t="str">
        <f>IF(AND(Analysis!$V29&gt;0,Analysis!AC29&gt;0), IF(Analysis!$V29&lt;Analysis!AC29,"YES","NO"), "")</f>
        <v/>
      </c>
      <c r="P27" t="str">
        <f>IF(AND(Analysis!$V29&gt;0,Analysis!AD29&gt;0), IF(Analysis!$V29&lt;Analysis!AD29,"YES","NO"), "")</f>
        <v/>
      </c>
      <c r="Q27" t="str">
        <f>IF(AND(Analysis!$V29&gt;0,Analysis!AE29&gt;0), IF(Analysis!$V29&lt;Analysis!AE29,"YES","NO"), "")</f>
        <v/>
      </c>
      <c r="R27" t="str">
        <f>IF(AND(Analysis!$V29&gt;0,Analysis!AF29&gt;0), IF(Analysis!$V29&lt;Analysis!AF29,"YES","NO"), "")</f>
        <v/>
      </c>
      <c r="S27" t="str">
        <f>IF(AND(Analysis!$V29&gt;0,Analysis!AG29&gt;0), IF(Analysis!$V29&lt;Analysis!AG29,"YES","NO"), "")</f>
        <v/>
      </c>
      <c r="T27" t="str">
        <f>IF(AND(Analysis!$V29&gt;0,Analysis!AH29&gt;0), IF(Analysis!$V29&lt;Analysis!AH29,"YES","NO"), "")</f>
        <v/>
      </c>
    </row>
    <row r="28" spans="1:20" x14ac:dyDescent="0.3">
      <c r="B28" t="str">
        <f>IF(AND(Analysis!$V30&gt;0,Analysis!P30&gt;0), IF(Analysis!$V30&lt;Analysis!P30,"YES","NO"), "")</f>
        <v/>
      </c>
      <c r="C28" t="str">
        <f>IF(AND(Analysis!$V30&gt;0,Analysis!Q30&gt;0), IF(Analysis!$V30&lt;Analysis!Q30,"YES","NO"), "")</f>
        <v/>
      </c>
      <c r="D28" t="str">
        <f>IF(AND(Analysis!$V30&gt;0,Analysis!R30&gt;0), IF(Analysis!$V30&lt;Analysis!R30,"YES","NO"), "")</f>
        <v/>
      </c>
      <c r="E28" t="str">
        <f>IF(AND(Analysis!$V30&gt;0,Analysis!S30&gt;0), IF(Analysis!$V30&lt;Analysis!S30,"YES","NO"), "")</f>
        <v/>
      </c>
      <c r="F28" t="str">
        <f>IF(AND(Analysis!$V30&gt;0,Analysis!T30&gt;0), IF(Analysis!$V30&lt;Analysis!T30,"YES","NO"), "")</f>
        <v/>
      </c>
      <c r="G28" t="str">
        <f>IF(AND(Analysis!$V30&gt;0,Analysis!U30&gt;0), IF(Analysis!$V30&lt;Analysis!U30,"YES","NO"), "")</f>
        <v/>
      </c>
      <c r="H28" t="str">
        <f>IF(AND(Analysis!$V30&gt;0,Analysis!V30&gt;0), IF(Analysis!$V30&lt;Analysis!V30,"YES","NO"), "")</f>
        <v/>
      </c>
      <c r="I28" t="str">
        <f>IF(AND(Analysis!$V30&gt;0,Analysis!W30&gt;0), IF(Analysis!$V30&lt;Analysis!W30,"YES","NO"), "")</f>
        <v/>
      </c>
      <c r="J28" t="str">
        <f>IF(AND(Analysis!$V30&gt;0,Analysis!X30&gt;0), IF(Analysis!$V30&lt;Analysis!X30,"YES","NO"), "")</f>
        <v/>
      </c>
      <c r="K28" t="str">
        <f>IF(AND(Analysis!$V30&gt;0,Analysis!Y30&gt;0), IF(Analysis!$V30&lt;Analysis!Y30,"YES","NO"), "")</f>
        <v/>
      </c>
      <c r="L28" t="str">
        <f>IF(AND(Analysis!$V30&gt;0,Analysis!Z30&gt;0), IF(Analysis!$V30&lt;Analysis!Z30,"YES","NO"), "")</f>
        <v/>
      </c>
      <c r="M28" t="str">
        <f>IF(AND(Analysis!$V30&gt;0,Analysis!AA30&gt;0), IF(Analysis!$V30&lt;Analysis!AA30,"YES","NO"), "")</f>
        <v/>
      </c>
      <c r="N28" t="str">
        <f>IF(AND(Analysis!$V30&gt;0,Analysis!AB30&gt;0), IF(Analysis!$V30&lt;Analysis!AB30,"YES","NO"), "")</f>
        <v/>
      </c>
      <c r="O28" t="str">
        <f>IF(AND(Analysis!$V30&gt;0,Analysis!AC30&gt;0), IF(Analysis!$V30&lt;Analysis!AC30,"YES","NO"), "")</f>
        <v/>
      </c>
      <c r="P28" t="str">
        <f>IF(AND(Analysis!$V30&gt;0,Analysis!AD30&gt;0), IF(Analysis!$V30&lt;Analysis!AD30,"YES","NO"), "")</f>
        <v/>
      </c>
      <c r="Q28" t="str">
        <f>IF(AND(Analysis!$V30&gt;0,Analysis!AE30&gt;0), IF(Analysis!$V30&lt;Analysis!AE30,"YES","NO"), "")</f>
        <v/>
      </c>
      <c r="R28" t="str">
        <f>IF(AND(Analysis!$V30&gt;0,Analysis!AF30&gt;0), IF(Analysis!$V30&lt;Analysis!AF30,"YES","NO"), "")</f>
        <v/>
      </c>
      <c r="S28" t="str">
        <f>IF(AND(Analysis!$V30&gt;0,Analysis!AG30&gt;0), IF(Analysis!$V30&lt;Analysis!AG30,"YES","NO"), "")</f>
        <v/>
      </c>
      <c r="T28" t="str">
        <f>IF(AND(Analysis!$V30&gt;0,Analysis!AH30&gt;0), IF(Analysis!$V30&lt;Analysis!AH30,"YES","NO"), "")</f>
        <v/>
      </c>
    </row>
    <row r="29" spans="1:20" x14ac:dyDescent="0.3">
      <c r="B29" t="str">
        <f>IF(AND(Analysis!$V31&gt;0,Analysis!P31&gt;0), IF(Analysis!$V31&lt;Analysis!P31,"YES","NO"), "")</f>
        <v/>
      </c>
      <c r="C29" t="str">
        <f>IF(AND(Analysis!$V31&gt;0,Analysis!Q31&gt;0), IF(Analysis!$V31&lt;Analysis!Q31,"YES","NO"), "")</f>
        <v/>
      </c>
      <c r="D29" t="str">
        <f>IF(AND(Analysis!$V31&gt;0,Analysis!R31&gt;0), IF(Analysis!$V31&lt;Analysis!R31,"YES","NO"), "")</f>
        <v/>
      </c>
      <c r="E29" t="str">
        <f>IF(AND(Analysis!$V31&gt;0,Analysis!S31&gt;0), IF(Analysis!$V31&lt;Analysis!S31,"YES","NO"), "")</f>
        <v/>
      </c>
      <c r="F29" t="str">
        <f>IF(AND(Analysis!$V31&gt;0,Analysis!T31&gt;0), IF(Analysis!$V31&lt;Analysis!T31,"YES","NO"), "")</f>
        <v/>
      </c>
      <c r="G29" t="str">
        <f>IF(AND(Analysis!$V31&gt;0,Analysis!U31&gt;0), IF(Analysis!$V31&lt;Analysis!U31,"YES","NO"), "")</f>
        <v/>
      </c>
      <c r="H29" t="str">
        <f>IF(AND(Analysis!$V31&gt;0,Analysis!V31&gt;0), IF(Analysis!$V31&lt;Analysis!V31,"YES","NO"), "")</f>
        <v/>
      </c>
      <c r="I29" t="str">
        <f>IF(AND(Analysis!$V31&gt;0,Analysis!W31&gt;0), IF(Analysis!$V31&lt;Analysis!W31,"YES","NO"), "")</f>
        <v/>
      </c>
      <c r="J29" t="str">
        <f>IF(AND(Analysis!$V31&gt;0,Analysis!X31&gt;0), IF(Analysis!$V31&lt;Analysis!X31,"YES","NO"), "")</f>
        <v/>
      </c>
      <c r="K29" t="str">
        <f>IF(AND(Analysis!$V31&gt;0,Analysis!Y31&gt;0), IF(Analysis!$V31&lt;Analysis!Y31,"YES","NO"), "")</f>
        <v/>
      </c>
      <c r="L29" t="str">
        <f>IF(AND(Analysis!$V31&gt;0,Analysis!Z31&gt;0), IF(Analysis!$V31&lt;Analysis!Z31,"YES","NO"), "")</f>
        <v/>
      </c>
      <c r="M29" t="str">
        <f>IF(AND(Analysis!$V31&gt;0,Analysis!AA31&gt;0), IF(Analysis!$V31&lt;Analysis!AA31,"YES","NO"), "")</f>
        <v/>
      </c>
      <c r="N29" t="str">
        <f>IF(AND(Analysis!$V31&gt;0,Analysis!AB31&gt;0), IF(Analysis!$V31&lt;Analysis!AB31,"YES","NO"), "")</f>
        <v/>
      </c>
      <c r="O29" t="str">
        <f>IF(AND(Analysis!$V31&gt;0,Analysis!AC31&gt;0), IF(Analysis!$V31&lt;Analysis!AC31,"YES","NO"), "")</f>
        <v/>
      </c>
      <c r="P29" t="str">
        <f>IF(AND(Analysis!$V31&gt;0,Analysis!AD31&gt;0), IF(Analysis!$V31&lt;Analysis!AD31,"YES","NO"), "")</f>
        <v/>
      </c>
      <c r="Q29" t="str">
        <f>IF(AND(Analysis!$V31&gt;0,Analysis!AE31&gt;0), IF(Analysis!$V31&lt;Analysis!AE31,"YES","NO"), "")</f>
        <v/>
      </c>
      <c r="R29" t="str">
        <f>IF(AND(Analysis!$V31&gt;0,Analysis!AF31&gt;0), IF(Analysis!$V31&lt;Analysis!AF31,"YES","NO"), "")</f>
        <v/>
      </c>
      <c r="S29" t="str">
        <f>IF(AND(Analysis!$V31&gt;0,Analysis!AG31&gt;0), IF(Analysis!$V31&lt;Analysis!AG31,"YES","NO"), "")</f>
        <v/>
      </c>
      <c r="T29" t="str">
        <f>IF(AND(Analysis!$V31&gt;0,Analysis!AH31&gt;0), IF(Analysis!$V31&lt;Analysis!AH31,"YES","NO"), "")</f>
        <v/>
      </c>
    </row>
    <row r="30" spans="1:20" x14ac:dyDescent="0.3">
      <c r="B30" t="str">
        <f>IF(AND(Analysis!$V32&gt;0,Analysis!P32&gt;0), IF(Analysis!$V32&lt;Analysis!P32,"YES","NO"), "")</f>
        <v/>
      </c>
      <c r="C30" t="str">
        <f>IF(AND(Analysis!$V32&gt;0,Analysis!Q32&gt;0), IF(Analysis!$V32&lt;Analysis!Q32,"YES","NO"), "")</f>
        <v/>
      </c>
      <c r="D30" t="str">
        <f>IF(AND(Analysis!$V32&gt;0,Analysis!R32&gt;0), IF(Analysis!$V32&lt;Analysis!R32,"YES","NO"), "")</f>
        <v/>
      </c>
      <c r="E30" t="str">
        <f>IF(AND(Analysis!$V32&gt;0,Analysis!S32&gt;0), IF(Analysis!$V32&lt;Analysis!S32,"YES","NO"), "")</f>
        <v/>
      </c>
      <c r="F30" t="str">
        <f>IF(AND(Analysis!$V32&gt;0,Analysis!T32&gt;0), IF(Analysis!$V32&lt;Analysis!T32,"YES","NO"), "")</f>
        <v/>
      </c>
      <c r="G30" t="str">
        <f>IF(AND(Analysis!$V32&gt;0,Analysis!U32&gt;0), IF(Analysis!$V32&lt;Analysis!U32,"YES","NO"), "")</f>
        <v/>
      </c>
      <c r="H30" t="str">
        <f>IF(AND(Analysis!$V32&gt;0,Analysis!V32&gt;0), IF(Analysis!$V32&lt;Analysis!V32,"YES","NO"), "")</f>
        <v/>
      </c>
      <c r="I30" t="str">
        <f>IF(AND(Analysis!$V32&gt;0,Analysis!W32&gt;0), IF(Analysis!$V32&lt;Analysis!W32,"YES","NO"), "")</f>
        <v/>
      </c>
      <c r="J30" t="str">
        <f>IF(AND(Analysis!$V32&gt;0,Analysis!X32&gt;0), IF(Analysis!$V32&lt;Analysis!X32,"YES","NO"), "")</f>
        <v/>
      </c>
      <c r="K30" t="str">
        <f>IF(AND(Analysis!$V32&gt;0,Analysis!Y32&gt;0), IF(Analysis!$V32&lt;Analysis!Y32,"YES","NO"), "")</f>
        <v/>
      </c>
      <c r="L30" t="str">
        <f>IF(AND(Analysis!$V32&gt;0,Analysis!Z32&gt;0), IF(Analysis!$V32&lt;Analysis!Z32,"YES","NO"), "")</f>
        <v/>
      </c>
      <c r="M30" t="str">
        <f>IF(AND(Analysis!$V32&gt;0,Analysis!AA32&gt;0), IF(Analysis!$V32&lt;Analysis!AA32,"YES","NO"), "")</f>
        <v/>
      </c>
      <c r="N30" t="str">
        <f>IF(AND(Analysis!$V32&gt;0,Analysis!AB32&gt;0), IF(Analysis!$V32&lt;Analysis!AB32,"YES","NO"), "")</f>
        <v/>
      </c>
      <c r="O30" t="str">
        <f>IF(AND(Analysis!$V32&gt;0,Analysis!AC32&gt;0), IF(Analysis!$V32&lt;Analysis!AC32,"YES","NO"), "")</f>
        <v/>
      </c>
      <c r="P30" t="str">
        <f>IF(AND(Analysis!$V32&gt;0,Analysis!AD32&gt;0), IF(Analysis!$V32&lt;Analysis!AD32,"YES","NO"), "")</f>
        <v/>
      </c>
      <c r="Q30" t="str">
        <f>IF(AND(Analysis!$V32&gt;0,Analysis!AE32&gt;0), IF(Analysis!$V32&lt;Analysis!AE32,"YES","NO"), "")</f>
        <v/>
      </c>
      <c r="R30" t="str">
        <f>IF(AND(Analysis!$V32&gt;0,Analysis!AF32&gt;0), IF(Analysis!$V32&lt;Analysis!AF32,"YES","NO"), "")</f>
        <v/>
      </c>
      <c r="S30" t="str">
        <f>IF(AND(Analysis!$V32&gt;0,Analysis!AG32&gt;0), IF(Analysis!$V32&lt;Analysis!AG32,"YES","NO"), "")</f>
        <v/>
      </c>
      <c r="T30" t="str">
        <f>IF(AND(Analysis!$V32&gt;0,Analysis!AH32&gt;0), IF(Analysis!$V32&lt;Analysis!AH32,"YES","NO"), "")</f>
        <v/>
      </c>
    </row>
    <row r="31" spans="1:20" x14ac:dyDescent="0.3">
      <c r="B31" t="str">
        <f>IF(AND(Analysis!$V33&gt;0,Analysis!P33&gt;0), IF(Analysis!$V33&lt;Analysis!P33,"YES","NO"), "")</f>
        <v/>
      </c>
      <c r="C31" t="str">
        <f>IF(AND(Analysis!$V33&gt;0,Analysis!Q33&gt;0), IF(Analysis!$V33&lt;Analysis!Q33,"YES","NO"), "")</f>
        <v/>
      </c>
      <c r="D31" t="str">
        <f>IF(AND(Analysis!$V33&gt;0,Analysis!R33&gt;0), IF(Analysis!$V33&lt;Analysis!R33,"YES","NO"), "")</f>
        <v/>
      </c>
      <c r="E31" t="str">
        <f>IF(AND(Analysis!$V33&gt;0,Analysis!S33&gt;0), IF(Analysis!$V33&lt;Analysis!S33,"YES","NO"), "")</f>
        <v/>
      </c>
      <c r="F31" t="str">
        <f>IF(AND(Analysis!$V33&gt;0,Analysis!T33&gt;0), IF(Analysis!$V33&lt;Analysis!T33,"YES","NO"), "")</f>
        <v/>
      </c>
      <c r="G31" t="str">
        <f>IF(AND(Analysis!$V33&gt;0,Analysis!U33&gt;0), IF(Analysis!$V33&lt;Analysis!U33,"YES","NO"), "")</f>
        <v/>
      </c>
      <c r="H31" t="str">
        <f>IF(AND(Analysis!$V33&gt;0,Analysis!V33&gt;0), IF(Analysis!$V33&lt;Analysis!V33,"YES","NO"), "")</f>
        <v/>
      </c>
      <c r="I31" t="str">
        <f>IF(AND(Analysis!$V33&gt;0,Analysis!W33&gt;0), IF(Analysis!$V33&lt;Analysis!W33,"YES","NO"), "")</f>
        <v/>
      </c>
      <c r="J31" t="str">
        <f>IF(AND(Analysis!$V33&gt;0,Analysis!X33&gt;0), IF(Analysis!$V33&lt;Analysis!X33,"YES","NO"), "")</f>
        <v/>
      </c>
      <c r="K31" t="str">
        <f>IF(AND(Analysis!$V33&gt;0,Analysis!Y33&gt;0), IF(Analysis!$V33&lt;Analysis!Y33,"YES","NO"), "")</f>
        <v/>
      </c>
      <c r="L31" t="str">
        <f>IF(AND(Analysis!$V33&gt;0,Analysis!Z33&gt;0), IF(Analysis!$V33&lt;Analysis!Z33,"YES","NO"), "")</f>
        <v/>
      </c>
      <c r="M31" t="str">
        <f>IF(AND(Analysis!$V33&gt;0,Analysis!AA33&gt;0), IF(Analysis!$V33&lt;Analysis!AA33,"YES","NO"), "")</f>
        <v/>
      </c>
      <c r="N31" t="str">
        <f>IF(AND(Analysis!$V33&gt;0,Analysis!AB33&gt;0), IF(Analysis!$V33&lt;Analysis!AB33,"YES","NO"), "")</f>
        <v/>
      </c>
      <c r="O31" t="str">
        <f>IF(AND(Analysis!$V33&gt;0,Analysis!AC33&gt;0), IF(Analysis!$V33&lt;Analysis!AC33,"YES","NO"), "")</f>
        <v/>
      </c>
      <c r="P31" t="str">
        <f>IF(AND(Analysis!$V33&gt;0,Analysis!AD33&gt;0), IF(Analysis!$V33&lt;Analysis!AD33,"YES","NO"), "")</f>
        <v/>
      </c>
      <c r="Q31" t="str">
        <f>IF(AND(Analysis!$V33&gt;0,Analysis!AE33&gt;0), IF(Analysis!$V33&lt;Analysis!AE33,"YES","NO"), "")</f>
        <v/>
      </c>
      <c r="R31" t="str">
        <f>IF(AND(Analysis!$V33&gt;0,Analysis!AF33&gt;0), IF(Analysis!$V33&lt;Analysis!AF33,"YES","NO"), "")</f>
        <v/>
      </c>
      <c r="S31" t="str">
        <f>IF(AND(Analysis!$V33&gt;0,Analysis!AG33&gt;0), IF(Analysis!$V33&lt;Analysis!AG33,"YES","NO"), "")</f>
        <v/>
      </c>
      <c r="T31" t="str">
        <f>IF(AND(Analysis!$V33&gt;0,Analysis!AH33&gt;0), IF(Analysis!$V33&lt;Analysis!AH33,"YES","NO"), "")</f>
        <v/>
      </c>
    </row>
    <row r="32" spans="1:20" x14ac:dyDescent="0.3">
      <c r="B32" t="str">
        <f>IF(AND(Analysis!$V34&gt;0,Analysis!P34&gt;0), IF(Analysis!$V34&lt;Analysis!P34,"YES","NO"), "")</f>
        <v/>
      </c>
      <c r="C32" t="str">
        <f>IF(AND(Analysis!$V34&gt;0,Analysis!Q34&gt;0), IF(Analysis!$V34&lt;Analysis!Q34,"YES","NO"), "")</f>
        <v/>
      </c>
      <c r="D32" t="str">
        <f>IF(AND(Analysis!$V34&gt;0,Analysis!R34&gt;0), IF(Analysis!$V34&lt;Analysis!R34,"YES","NO"), "")</f>
        <v/>
      </c>
      <c r="E32" t="str">
        <f>IF(AND(Analysis!$V34&gt;0,Analysis!S34&gt;0), IF(Analysis!$V34&lt;Analysis!S34,"YES","NO"), "")</f>
        <v/>
      </c>
      <c r="F32" t="str">
        <f>IF(AND(Analysis!$V34&gt;0,Analysis!T34&gt;0), IF(Analysis!$V34&lt;Analysis!T34,"YES","NO"), "")</f>
        <v/>
      </c>
      <c r="G32" t="str">
        <f>IF(AND(Analysis!$V34&gt;0,Analysis!U34&gt;0), IF(Analysis!$V34&lt;Analysis!U34,"YES","NO"), "")</f>
        <v/>
      </c>
      <c r="H32" t="str">
        <f>IF(AND(Analysis!$V34&gt;0,Analysis!V34&gt;0), IF(Analysis!$V34&lt;Analysis!V34,"YES","NO"), "")</f>
        <v/>
      </c>
      <c r="I32" t="str">
        <f>IF(AND(Analysis!$V34&gt;0,Analysis!W34&gt;0), IF(Analysis!$V34&lt;Analysis!W34,"YES","NO"), "")</f>
        <v/>
      </c>
      <c r="J32" t="str">
        <f>IF(AND(Analysis!$V34&gt;0,Analysis!X34&gt;0), IF(Analysis!$V34&lt;Analysis!X34,"YES","NO"), "")</f>
        <v/>
      </c>
      <c r="K32" t="str">
        <f>IF(AND(Analysis!$V34&gt;0,Analysis!Y34&gt;0), IF(Analysis!$V34&lt;Analysis!Y34,"YES","NO"), "")</f>
        <v/>
      </c>
      <c r="L32" t="str">
        <f>IF(AND(Analysis!$V34&gt;0,Analysis!Z34&gt;0), IF(Analysis!$V34&lt;Analysis!Z34,"YES","NO"), "")</f>
        <v/>
      </c>
      <c r="M32" t="str">
        <f>IF(AND(Analysis!$V34&gt;0,Analysis!AA34&gt;0), IF(Analysis!$V34&lt;Analysis!AA34,"YES","NO"), "")</f>
        <v/>
      </c>
      <c r="N32" t="str">
        <f>IF(AND(Analysis!$V34&gt;0,Analysis!AB34&gt;0), IF(Analysis!$V34&lt;Analysis!AB34,"YES","NO"), "")</f>
        <v/>
      </c>
      <c r="O32" t="str">
        <f>IF(AND(Analysis!$V34&gt;0,Analysis!AC34&gt;0), IF(Analysis!$V34&lt;Analysis!AC34,"YES","NO"), "")</f>
        <v/>
      </c>
      <c r="P32" t="str">
        <f>IF(AND(Analysis!$V34&gt;0,Analysis!AD34&gt;0), IF(Analysis!$V34&lt;Analysis!AD34,"YES","NO"), "")</f>
        <v/>
      </c>
      <c r="Q32" t="str">
        <f>IF(AND(Analysis!$V34&gt;0,Analysis!AE34&gt;0), IF(Analysis!$V34&lt;Analysis!AE34,"YES","NO"), "")</f>
        <v/>
      </c>
      <c r="R32" t="str">
        <f>IF(AND(Analysis!$V34&gt;0,Analysis!AF34&gt;0), IF(Analysis!$V34&lt;Analysis!AF34,"YES","NO"), "")</f>
        <v/>
      </c>
      <c r="S32" t="str">
        <f>IF(AND(Analysis!$V34&gt;0,Analysis!AG34&gt;0), IF(Analysis!$V34&lt;Analysis!AG34,"YES","NO"), "")</f>
        <v/>
      </c>
      <c r="T32" t="str">
        <f>IF(AND(Analysis!$V34&gt;0,Analysis!AH34&gt;0), IF(Analysis!$V34&lt;Analysis!AH34,"YES","NO"), "")</f>
        <v/>
      </c>
    </row>
    <row r="33" spans="2:20" x14ac:dyDescent="0.3">
      <c r="B33" t="str">
        <f>IF(AND(Analysis!$V35&gt;0,Analysis!P35&gt;0), IF(Analysis!$V35&lt;Analysis!P35,"YES","NO"), "")</f>
        <v/>
      </c>
      <c r="C33" t="str">
        <f>IF(AND(Analysis!$V35&gt;0,Analysis!Q35&gt;0), IF(Analysis!$V35&lt;Analysis!Q35,"YES","NO"), "")</f>
        <v/>
      </c>
      <c r="D33" t="str">
        <f>IF(AND(Analysis!$V35&gt;0,Analysis!R35&gt;0), IF(Analysis!$V35&lt;Analysis!R35,"YES","NO"), "")</f>
        <v/>
      </c>
      <c r="E33" t="str">
        <f>IF(AND(Analysis!$V35&gt;0,Analysis!S35&gt;0), IF(Analysis!$V35&lt;Analysis!S35,"YES","NO"), "")</f>
        <v/>
      </c>
      <c r="F33" t="str">
        <f>IF(AND(Analysis!$V35&gt;0,Analysis!T35&gt;0), IF(Analysis!$V35&lt;Analysis!T35,"YES","NO"), "")</f>
        <v/>
      </c>
      <c r="G33" t="str">
        <f>IF(AND(Analysis!$V35&gt;0,Analysis!U35&gt;0), IF(Analysis!$V35&lt;Analysis!U35,"YES","NO"), "")</f>
        <v/>
      </c>
      <c r="H33" t="str">
        <f>IF(AND(Analysis!$V35&gt;0,Analysis!V35&gt;0), IF(Analysis!$V35&lt;Analysis!V35,"YES","NO"), "")</f>
        <v/>
      </c>
      <c r="I33" t="str">
        <f>IF(AND(Analysis!$V35&gt;0,Analysis!W35&gt;0), IF(Analysis!$V35&lt;Analysis!W35,"YES","NO"), "")</f>
        <v/>
      </c>
      <c r="J33" t="str">
        <f>IF(AND(Analysis!$V35&gt;0,Analysis!X35&gt;0), IF(Analysis!$V35&lt;Analysis!X35,"YES","NO"), "")</f>
        <v/>
      </c>
      <c r="K33" t="str">
        <f>IF(AND(Analysis!$V35&gt;0,Analysis!Y35&gt;0), IF(Analysis!$V35&lt;Analysis!Y35,"YES","NO"), "")</f>
        <v/>
      </c>
      <c r="L33" t="str">
        <f>IF(AND(Analysis!$V35&gt;0,Analysis!Z35&gt;0), IF(Analysis!$V35&lt;Analysis!Z35,"YES","NO"), "")</f>
        <v/>
      </c>
      <c r="M33" t="str">
        <f>IF(AND(Analysis!$V35&gt;0,Analysis!AA35&gt;0), IF(Analysis!$V35&lt;Analysis!AA35,"YES","NO"), "")</f>
        <v/>
      </c>
      <c r="N33" t="str">
        <f>IF(AND(Analysis!$V35&gt;0,Analysis!AB35&gt;0), IF(Analysis!$V35&lt;Analysis!AB35,"YES","NO"), "")</f>
        <v/>
      </c>
      <c r="O33" t="str">
        <f>IF(AND(Analysis!$V35&gt;0,Analysis!AC35&gt;0), IF(Analysis!$V35&lt;Analysis!AC35,"YES","NO"), "")</f>
        <v/>
      </c>
      <c r="P33" t="str">
        <f>IF(AND(Analysis!$V35&gt;0,Analysis!AD35&gt;0), IF(Analysis!$V35&lt;Analysis!AD35,"YES","NO"), "")</f>
        <v/>
      </c>
      <c r="Q33" t="str">
        <f>IF(AND(Analysis!$V35&gt;0,Analysis!AE35&gt;0), IF(Analysis!$V35&lt;Analysis!AE35,"YES","NO"), "")</f>
        <v/>
      </c>
      <c r="R33" t="str">
        <f>IF(AND(Analysis!$V35&gt;0,Analysis!AF35&gt;0), IF(Analysis!$V35&lt;Analysis!AF35,"YES","NO"), "")</f>
        <v/>
      </c>
      <c r="S33" t="str">
        <f>IF(AND(Analysis!$V35&gt;0,Analysis!AG35&gt;0), IF(Analysis!$V35&lt;Analysis!AG35,"YES","NO"), "")</f>
        <v/>
      </c>
      <c r="T33" t="str">
        <f>IF(AND(Analysis!$V35&gt;0,Analysis!AH35&gt;0), IF(Analysis!$V35&lt;Analysis!AH35,"YES","NO"), "")</f>
        <v/>
      </c>
    </row>
    <row r="34" spans="2:20" x14ac:dyDescent="0.3">
      <c r="B34" t="str">
        <f>IF(AND(Analysis!$V36&gt;0,Analysis!P36&gt;0), IF(Analysis!$V36&lt;Analysis!P36,"YES","NO"), "")</f>
        <v/>
      </c>
      <c r="C34" t="str">
        <f>IF(AND(Analysis!$V36&gt;0,Analysis!Q36&gt;0), IF(Analysis!$V36&lt;Analysis!Q36,"YES","NO"), "")</f>
        <v/>
      </c>
      <c r="D34" t="str">
        <f>IF(AND(Analysis!$V36&gt;0,Analysis!R36&gt;0), IF(Analysis!$V36&lt;Analysis!R36,"YES","NO"), "")</f>
        <v/>
      </c>
      <c r="E34" t="str">
        <f>IF(AND(Analysis!$V36&gt;0,Analysis!S36&gt;0), IF(Analysis!$V36&lt;Analysis!S36,"YES","NO"), "")</f>
        <v>YES</v>
      </c>
      <c r="F34" t="str">
        <f>IF(AND(Analysis!$V36&gt;0,Analysis!T36&gt;0), IF(Analysis!$V36&lt;Analysis!T36,"YES","NO"), "")</f>
        <v/>
      </c>
      <c r="G34" t="str">
        <f>IF(AND(Analysis!$V36&gt;0,Analysis!U36&gt;0), IF(Analysis!$V36&lt;Analysis!U36,"YES","NO"), "")</f>
        <v>NO</v>
      </c>
      <c r="H34" t="str">
        <f>IF(AND(Analysis!$V36&gt;0,Analysis!V36&gt;0), IF(Analysis!$V36&lt;Analysis!V36,"YES","NO"), "")</f>
        <v>NO</v>
      </c>
      <c r="I34" t="str">
        <f>IF(AND(Analysis!$V36&gt;0,Analysis!W36&gt;0), IF(Analysis!$V36&lt;Analysis!W36,"YES","NO"), "")</f>
        <v>YES</v>
      </c>
      <c r="J34" t="str">
        <f>IF(AND(Analysis!$V36&gt;0,Analysis!X36&gt;0), IF(Analysis!$V36&lt;Analysis!X36,"YES","NO"), "")</f>
        <v/>
      </c>
      <c r="K34" t="str">
        <f>IF(AND(Analysis!$V36&gt;0,Analysis!Y36&gt;0), IF(Analysis!$V36&lt;Analysis!Y36,"YES","NO"), "")</f>
        <v/>
      </c>
      <c r="L34" t="str">
        <f>IF(AND(Analysis!$V36&gt;0,Analysis!Z36&gt;0), IF(Analysis!$V36&lt;Analysis!Z36,"YES","NO"), "")</f>
        <v>NO</v>
      </c>
      <c r="M34" t="str">
        <f>IF(AND(Analysis!$V36&gt;0,Analysis!AA36&gt;0), IF(Analysis!$V36&lt;Analysis!AA36,"YES","NO"), "")</f>
        <v/>
      </c>
      <c r="N34" t="str">
        <f>IF(AND(Analysis!$V36&gt;0,Analysis!AB36&gt;0), IF(Analysis!$V36&lt;Analysis!AB36,"YES","NO"), "")</f>
        <v/>
      </c>
      <c r="O34" t="str">
        <f>IF(AND(Analysis!$V36&gt;0,Analysis!AC36&gt;0), IF(Analysis!$V36&lt;Analysis!AC36,"YES","NO"), "")</f>
        <v/>
      </c>
      <c r="P34" t="str">
        <f>IF(AND(Analysis!$V36&gt;0,Analysis!AD36&gt;0), IF(Analysis!$V36&lt;Analysis!AD36,"YES","NO"), "")</f>
        <v/>
      </c>
      <c r="Q34" t="str">
        <f>IF(AND(Analysis!$V36&gt;0,Analysis!AE36&gt;0), IF(Analysis!$V36&lt;Analysis!AE36,"YES","NO"), "")</f>
        <v/>
      </c>
      <c r="R34" t="str">
        <f>IF(AND(Analysis!$V36&gt;0,Analysis!AF36&gt;0), IF(Analysis!$V36&lt;Analysis!AF36,"YES","NO"), "")</f>
        <v>NO</v>
      </c>
      <c r="S34" t="str">
        <f>IF(AND(Analysis!$V36&gt;0,Analysis!AG36&gt;0), IF(Analysis!$V36&lt;Analysis!AG36,"YES","NO"), "")</f>
        <v/>
      </c>
      <c r="T34" t="str">
        <f>IF(AND(Analysis!$V36&gt;0,Analysis!AH36&gt;0), IF(Analysis!$V36&lt;Analysis!AH36,"YES","NO"), "")</f>
        <v/>
      </c>
    </row>
    <row r="35" spans="2:20" x14ac:dyDescent="0.3">
      <c r="B35" t="str">
        <f>IF(AND(Analysis!$V37&gt;0,Analysis!P37&gt;0), IF(Analysis!$V37&lt;Analysis!P37,"YES","NO"), "")</f>
        <v/>
      </c>
      <c r="C35" t="str">
        <f>IF(AND(Analysis!$V37&gt;0,Analysis!Q37&gt;0), IF(Analysis!$V37&lt;Analysis!Q37,"YES","NO"), "")</f>
        <v/>
      </c>
      <c r="D35" t="str">
        <f>IF(AND(Analysis!$V37&gt;0,Analysis!R37&gt;0), IF(Analysis!$V37&lt;Analysis!R37,"YES","NO"), "")</f>
        <v/>
      </c>
      <c r="E35" t="str">
        <f>IF(AND(Analysis!$V37&gt;0,Analysis!S37&gt;0), IF(Analysis!$V37&lt;Analysis!S37,"YES","NO"), "")</f>
        <v/>
      </c>
      <c r="F35" t="str">
        <f>IF(AND(Analysis!$V37&gt;0,Analysis!T37&gt;0), IF(Analysis!$V37&lt;Analysis!T37,"YES","NO"), "")</f>
        <v/>
      </c>
      <c r="G35" t="str">
        <f>IF(AND(Analysis!$V37&gt;0,Analysis!U37&gt;0), IF(Analysis!$V37&lt;Analysis!U37,"YES","NO"), "")</f>
        <v/>
      </c>
      <c r="H35" t="str">
        <f>IF(AND(Analysis!$V37&gt;0,Analysis!V37&gt;0), IF(Analysis!$V37&lt;Analysis!V37,"YES","NO"), "")</f>
        <v/>
      </c>
      <c r="I35" t="str">
        <f>IF(AND(Analysis!$V37&gt;0,Analysis!W37&gt;0), IF(Analysis!$V37&lt;Analysis!W37,"YES","NO"), "")</f>
        <v/>
      </c>
      <c r="J35" t="str">
        <f>IF(AND(Analysis!$V37&gt;0,Analysis!X37&gt;0), IF(Analysis!$V37&lt;Analysis!X37,"YES","NO"), "")</f>
        <v/>
      </c>
      <c r="K35" t="str">
        <f>IF(AND(Analysis!$V37&gt;0,Analysis!Y37&gt;0), IF(Analysis!$V37&lt;Analysis!Y37,"YES","NO"), "")</f>
        <v/>
      </c>
      <c r="L35" t="str">
        <f>IF(AND(Analysis!$V37&gt;0,Analysis!Z37&gt;0), IF(Analysis!$V37&lt;Analysis!Z37,"YES","NO"), "")</f>
        <v/>
      </c>
      <c r="M35" t="str">
        <f>IF(AND(Analysis!$V37&gt;0,Analysis!AA37&gt;0), IF(Analysis!$V37&lt;Analysis!AA37,"YES","NO"), "")</f>
        <v/>
      </c>
      <c r="N35" t="str">
        <f>IF(AND(Analysis!$V37&gt;0,Analysis!AB37&gt;0), IF(Analysis!$V37&lt;Analysis!AB37,"YES","NO"), "")</f>
        <v/>
      </c>
      <c r="O35" t="str">
        <f>IF(AND(Analysis!$V37&gt;0,Analysis!AC37&gt;0), IF(Analysis!$V37&lt;Analysis!AC37,"YES","NO"), "")</f>
        <v/>
      </c>
      <c r="P35" t="str">
        <f>IF(AND(Analysis!$V37&gt;0,Analysis!AD37&gt;0), IF(Analysis!$V37&lt;Analysis!AD37,"YES","NO"), "")</f>
        <v/>
      </c>
      <c r="Q35" t="str">
        <f>IF(AND(Analysis!$V37&gt;0,Analysis!AE37&gt;0), IF(Analysis!$V37&lt;Analysis!AE37,"YES","NO"), "")</f>
        <v/>
      </c>
      <c r="R35" t="str">
        <f>IF(AND(Analysis!$V37&gt;0,Analysis!AF37&gt;0), IF(Analysis!$V37&lt;Analysis!AF37,"YES","NO"), "")</f>
        <v/>
      </c>
      <c r="S35" t="str">
        <f>IF(AND(Analysis!$V37&gt;0,Analysis!AG37&gt;0), IF(Analysis!$V37&lt;Analysis!AG37,"YES","NO"), "")</f>
        <v/>
      </c>
      <c r="T35" t="str">
        <f>IF(AND(Analysis!$V37&gt;0,Analysis!AH37&gt;0), IF(Analysis!$V37&lt;Analysis!AH37,"YES","NO"), "")</f>
        <v/>
      </c>
    </row>
    <row r="36" spans="2:20" x14ac:dyDescent="0.3">
      <c r="B36" t="str">
        <f>IF(AND(Analysis!$V38&gt;0,Analysis!P38&gt;0), IF(Analysis!$V38&lt;Analysis!P38,"YES","NO"), "")</f>
        <v/>
      </c>
      <c r="C36" t="str">
        <f>IF(AND(Analysis!$V38&gt;0,Analysis!Q38&gt;0), IF(Analysis!$V38&lt;Analysis!Q38,"YES","NO"), "")</f>
        <v/>
      </c>
      <c r="D36" t="str">
        <f>IF(AND(Analysis!$V38&gt;0,Analysis!R38&gt;0), IF(Analysis!$V38&lt;Analysis!R38,"YES","NO"), "")</f>
        <v/>
      </c>
      <c r="E36" t="str">
        <f>IF(AND(Analysis!$V38&gt;0,Analysis!S38&gt;0), IF(Analysis!$V38&lt;Analysis!S38,"YES","NO"), "")</f>
        <v/>
      </c>
      <c r="F36" t="str">
        <f>IF(AND(Analysis!$V38&gt;0,Analysis!T38&gt;0), IF(Analysis!$V38&lt;Analysis!T38,"YES","NO"), "")</f>
        <v/>
      </c>
      <c r="G36" t="str">
        <f>IF(AND(Analysis!$V38&gt;0,Analysis!U38&gt;0), IF(Analysis!$V38&lt;Analysis!U38,"YES","NO"), "")</f>
        <v/>
      </c>
      <c r="H36" t="str">
        <f>IF(AND(Analysis!$V38&gt;0,Analysis!V38&gt;0), IF(Analysis!$V38&lt;Analysis!V38,"YES","NO"), "")</f>
        <v/>
      </c>
      <c r="I36" t="str">
        <f>IF(AND(Analysis!$V38&gt;0,Analysis!W38&gt;0), IF(Analysis!$V38&lt;Analysis!W38,"YES","NO"), "")</f>
        <v/>
      </c>
      <c r="J36" t="str">
        <f>IF(AND(Analysis!$V38&gt;0,Analysis!X38&gt;0), IF(Analysis!$V38&lt;Analysis!X38,"YES","NO"), "")</f>
        <v/>
      </c>
      <c r="K36" t="str">
        <f>IF(AND(Analysis!$V38&gt;0,Analysis!Y38&gt;0), IF(Analysis!$V38&lt;Analysis!Y38,"YES","NO"), "")</f>
        <v/>
      </c>
      <c r="L36" t="str">
        <f>IF(AND(Analysis!$V38&gt;0,Analysis!Z38&gt;0), IF(Analysis!$V38&lt;Analysis!Z38,"YES","NO"), "")</f>
        <v/>
      </c>
      <c r="M36" t="str">
        <f>IF(AND(Analysis!$V38&gt;0,Analysis!AA38&gt;0), IF(Analysis!$V38&lt;Analysis!AA38,"YES","NO"), "")</f>
        <v/>
      </c>
      <c r="N36" t="str">
        <f>IF(AND(Analysis!$V38&gt;0,Analysis!AB38&gt;0), IF(Analysis!$V38&lt;Analysis!AB38,"YES","NO"), "")</f>
        <v/>
      </c>
      <c r="O36" t="str">
        <f>IF(AND(Analysis!$V38&gt;0,Analysis!AC38&gt;0), IF(Analysis!$V38&lt;Analysis!AC38,"YES","NO"), "")</f>
        <v/>
      </c>
      <c r="P36" t="str">
        <f>IF(AND(Analysis!$V38&gt;0,Analysis!AD38&gt;0), IF(Analysis!$V38&lt;Analysis!AD38,"YES","NO"), "")</f>
        <v/>
      </c>
      <c r="Q36" t="str">
        <f>IF(AND(Analysis!$V38&gt;0,Analysis!AE38&gt;0), IF(Analysis!$V38&lt;Analysis!AE38,"YES","NO"), "")</f>
        <v/>
      </c>
      <c r="R36" t="str">
        <f>IF(AND(Analysis!$V38&gt;0,Analysis!AF38&gt;0), IF(Analysis!$V38&lt;Analysis!AF38,"YES","NO"), "")</f>
        <v/>
      </c>
      <c r="S36" t="str">
        <f>IF(AND(Analysis!$V38&gt;0,Analysis!AG38&gt;0), IF(Analysis!$V38&lt;Analysis!AG38,"YES","NO"), "")</f>
        <v/>
      </c>
      <c r="T36" t="str">
        <f>IF(AND(Analysis!$V38&gt;0,Analysis!AH38&gt;0), IF(Analysis!$V38&lt;Analysis!AH38,"YES","NO"), "")</f>
        <v/>
      </c>
    </row>
    <row r="37" spans="2:20" x14ac:dyDescent="0.3">
      <c r="B37" t="str">
        <f>IF(AND(Analysis!$V39&gt;0,Analysis!P39&gt;0), IF(Analysis!$V39&lt;Analysis!P39,"YES","NO"), "")</f>
        <v/>
      </c>
      <c r="C37" t="str">
        <f>IF(AND(Analysis!$V39&gt;0,Analysis!Q39&gt;0), IF(Analysis!$V39&lt;Analysis!Q39,"YES","NO"), "")</f>
        <v/>
      </c>
      <c r="D37" t="str">
        <f>IF(AND(Analysis!$V39&gt;0,Analysis!R39&gt;0), IF(Analysis!$V39&lt;Analysis!R39,"YES","NO"), "")</f>
        <v/>
      </c>
      <c r="E37" t="str">
        <f>IF(AND(Analysis!$V39&gt;0,Analysis!S39&gt;0), IF(Analysis!$V39&lt;Analysis!S39,"YES","NO"), "")</f>
        <v/>
      </c>
      <c r="F37" t="str">
        <f>IF(AND(Analysis!$V39&gt;0,Analysis!T39&gt;0), IF(Analysis!$V39&lt;Analysis!T39,"YES","NO"), "")</f>
        <v/>
      </c>
      <c r="G37" t="str">
        <f>IF(AND(Analysis!$V39&gt;0,Analysis!U39&gt;0), IF(Analysis!$V39&lt;Analysis!U39,"YES","NO"), "")</f>
        <v/>
      </c>
      <c r="H37" t="str">
        <f>IF(AND(Analysis!$V39&gt;0,Analysis!V39&gt;0), IF(Analysis!$V39&lt;Analysis!V39,"YES","NO"), "")</f>
        <v/>
      </c>
      <c r="I37" t="str">
        <f>IF(AND(Analysis!$V39&gt;0,Analysis!W39&gt;0), IF(Analysis!$V39&lt;Analysis!W39,"YES","NO"), "")</f>
        <v/>
      </c>
      <c r="J37" t="str">
        <f>IF(AND(Analysis!$V39&gt;0,Analysis!X39&gt;0), IF(Analysis!$V39&lt;Analysis!X39,"YES","NO"), "")</f>
        <v/>
      </c>
      <c r="K37" t="str">
        <f>IF(AND(Analysis!$V39&gt;0,Analysis!Y39&gt;0), IF(Analysis!$V39&lt;Analysis!Y39,"YES","NO"), "")</f>
        <v/>
      </c>
      <c r="L37" t="str">
        <f>IF(AND(Analysis!$V39&gt;0,Analysis!Z39&gt;0), IF(Analysis!$V39&lt;Analysis!Z39,"YES","NO"), "")</f>
        <v/>
      </c>
      <c r="M37" t="str">
        <f>IF(AND(Analysis!$V39&gt;0,Analysis!AA39&gt;0), IF(Analysis!$V39&lt;Analysis!AA39,"YES","NO"), "")</f>
        <v/>
      </c>
      <c r="N37" t="str">
        <f>IF(AND(Analysis!$V39&gt;0,Analysis!AB39&gt;0), IF(Analysis!$V39&lt;Analysis!AB39,"YES","NO"), "")</f>
        <v/>
      </c>
      <c r="O37" t="str">
        <f>IF(AND(Analysis!$V39&gt;0,Analysis!AC39&gt;0), IF(Analysis!$V39&lt;Analysis!AC39,"YES","NO"), "")</f>
        <v/>
      </c>
      <c r="P37" t="str">
        <f>IF(AND(Analysis!$V39&gt;0,Analysis!AD39&gt;0), IF(Analysis!$V39&lt;Analysis!AD39,"YES","NO"), "")</f>
        <v/>
      </c>
      <c r="Q37" t="str">
        <f>IF(AND(Analysis!$V39&gt;0,Analysis!AE39&gt;0), IF(Analysis!$V39&lt;Analysis!AE39,"YES","NO"), "")</f>
        <v/>
      </c>
      <c r="R37" t="str">
        <f>IF(AND(Analysis!$V39&gt;0,Analysis!AF39&gt;0), IF(Analysis!$V39&lt;Analysis!AF39,"YES","NO"), "")</f>
        <v/>
      </c>
      <c r="S37" t="str">
        <f>IF(AND(Analysis!$V39&gt;0,Analysis!AG39&gt;0), IF(Analysis!$V39&lt;Analysis!AG39,"YES","NO"), "")</f>
        <v/>
      </c>
      <c r="T37" t="str">
        <f>IF(AND(Analysis!$V39&gt;0,Analysis!AH39&gt;0), IF(Analysis!$V39&lt;Analysis!AH39,"YES","NO"), "")</f>
        <v/>
      </c>
    </row>
    <row r="38" spans="2:20" x14ac:dyDescent="0.3">
      <c r="B38" t="str">
        <f>IF(AND(Analysis!$V40&gt;0,Analysis!P40&gt;0), IF(Analysis!$V40&lt;Analysis!P40,"YES","NO"), "")</f>
        <v>NO</v>
      </c>
      <c r="C38" t="str">
        <f>IF(AND(Analysis!$V40&gt;0,Analysis!Q40&gt;0), IF(Analysis!$V40&lt;Analysis!Q40,"YES","NO"), "")</f>
        <v/>
      </c>
      <c r="D38" t="str">
        <f>IF(AND(Analysis!$V40&gt;0,Analysis!R40&gt;0), IF(Analysis!$V40&lt;Analysis!R40,"YES","NO"), "")</f>
        <v/>
      </c>
      <c r="E38" t="str">
        <f>IF(AND(Analysis!$V40&gt;0,Analysis!S40&gt;0), IF(Analysis!$V40&lt;Analysis!S40,"YES","NO"), "")</f>
        <v>NO</v>
      </c>
      <c r="F38" t="str">
        <f>IF(AND(Analysis!$V40&gt;0,Analysis!T40&gt;0), IF(Analysis!$V40&lt;Analysis!T40,"YES","NO"), "")</f>
        <v/>
      </c>
      <c r="G38" t="str">
        <f>IF(AND(Analysis!$V40&gt;0,Analysis!U40&gt;0), IF(Analysis!$V40&lt;Analysis!U40,"YES","NO"), "")</f>
        <v>NO</v>
      </c>
      <c r="H38" t="str">
        <f>IF(AND(Analysis!$V40&gt;0,Analysis!V40&gt;0), IF(Analysis!$V40&lt;Analysis!V40,"YES","NO"), "")</f>
        <v>NO</v>
      </c>
      <c r="I38" t="str">
        <f>IF(AND(Analysis!$V40&gt;0,Analysis!W40&gt;0), IF(Analysis!$V40&lt;Analysis!W40,"YES","NO"), "")</f>
        <v/>
      </c>
      <c r="J38" t="str">
        <f>IF(AND(Analysis!$V40&gt;0,Analysis!X40&gt;0), IF(Analysis!$V40&lt;Analysis!X40,"YES","NO"), "")</f>
        <v/>
      </c>
      <c r="K38" t="str">
        <f>IF(AND(Analysis!$V40&gt;0,Analysis!Y40&gt;0), IF(Analysis!$V40&lt;Analysis!Y40,"YES","NO"), "")</f>
        <v/>
      </c>
      <c r="L38" t="str">
        <f>IF(AND(Analysis!$V40&gt;0,Analysis!Z40&gt;0), IF(Analysis!$V40&lt;Analysis!Z40,"YES","NO"), "")</f>
        <v/>
      </c>
      <c r="M38" t="str">
        <f>IF(AND(Analysis!$V40&gt;0,Analysis!AA40&gt;0), IF(Analysis!$V40&lt;Analysis!AA40,"YES","NO"), "")</f>
        <v/>
      </c>
      <c r="N38" t="str">
        <f>IF(AND(Analysis!$V40&gt;0,Analysis!AB40&gt;0), IF(Analysis!$V40&lt;Analysis!AB40,"YES","NO"), "")</f>
        <v/>
      </c>
      <c r="O38" t="str">
        <f>IF(AND(Analysis!$V40&gt;0,Analysis!AC40&gt;0), IF(Analysis!$V40&lt;Analysis!AC40,"YES","NO"), "")</f>
        <v/>
      </c>
      <c r="P38" t="str">
        <f>IF(AND(Analysis!$V40&gt;0,Analysis!AD40&gt;0), IF(Analysis!$V40&lt;Analysis!AD40,"YES","NO"), "")</f>
        <v>NO</v>
      </c>
      <c r="Q38" t="str">
        <f>IF(AND(Analysis!$V40&gt;0,Analysis!AE40&gt;0), IF(Analysis!$V40&lt;Analysis!AE40,"YES","NO"), "")</f>
        <v/>
      </c>
      <c r="R38" t="str">
        <f>IF(AND(Analysis!$V40&gt;0,Analysis!AF40&gt;0), IF(Analysis!$V40&lt;Analysis!AF40,"YES","NO"), "")</f>
        <v/>
      </c>
      <c r="S38" t="str">
        <f>IF(AND(Analysis!$V40&gt;0,Analysis!AG40&gt;0), IF(Analysis!$V40&lt;Analysis!AG40,"YES","NO"), "")</f>
        <v/>
      </c>
      <c r="T38" t="str">
        <f>IF(AND(Analysis!$V40&gt;0,Analysis!AH40&gt;0), IF(Analysis!$V40&lt;Analysis!AH40,"YES","NO"), "")</f>
        <v/>
      </c>
    </row>
    <row r="39" spans="2:20" x14ac:dyDescent="0.3">
      <c r="B39" t="str">
        <f>IF(AND(Analysis!$V41&gt;0,Analysis!P41&gt;0), IF(Analysis!$V41&lt;Analysis!P41,"YES","NO"), "")</f>
        <v/>
      </c>
      <c r="C39" t="str">
        <f>IF(AND(Analysis!$V41&gt;0,Analysis!Q41&gt;0), IF(Analysis!$V41&lt;Analysis!Q41,"YES","NO"), "")</f>
        <v/>
      </c>
      <c r="D39" t="str">
        <f>IF(AND(Analysis!$V41&gt;0,Analysis!R41&gt;0), IF(Analysis!$V41&lt;Analysis!R41,"YES","NO"), "")</f>
        <v/>
      </c>
      <c r="E39" t="str">
        <f>IF(AND(Analysis!$V41&gt;0,Analysis!S41&gt;0), IF(Analysis!$V41&lt;Analysis!S41,"YES","NO"), "")</f>
        <v/>
      </c>
      <c r="F39" t="str">
        <f>IF(AND(Analysis!$V41&gt;0,Analysis!T41&gt;0), IF(Analysis!$V41&lt;Analysis!T41,"YES","NO"), "")</f>
        <v/>
      </c>
      <c r="G39" t="str">
        <f>IF(AND(Analysis!$V41&gt;0,Analysis!U41&gt;0), IF(Analysis!$V41&lt;Analysis!U41,"YES","NO"), "")</f>
        <v/>
      </c>
      <c r="H39" t="str">
        <f>IF(AND(Analysis!$V41&gt;0,Analysis!V41&gt;0), IF(Analysis!$V41&lt;Analysis!V41,"YES","NO"), "")</f>
        <v/>
      </c>
      <c r="I39" t="str">
        <f>IF(AND(Analysis!$V41&gt;0,Analysis!W41&gt;0), IF(Analysis!$V41&lt;Analysis!W41,"YES","NO"), "")</f>
        <v/>
      </c>
      <c r="J39" t="str">
        <f>IF(AND(Analysis!$V41&gt;0,Analysis!X41&gt;0), IF(Analysis!$V41&lt;Analysis!X41,"YES","NO"), "")</f>
        <v/>
      </c>
      <c r="K39" t="str">
        <f>IF(AND(Analysis!$V41&gt;0,Analysis!Y41&gt;0), IF(Analysis!$V41&lt;Analysis!Y41,"YES","NO"), "")</f>
        <v/>
      </c>
      <c r="L39" t="str">
        <f>IF(AND(Analysis!$V41&gt;0,Analysis!Z41&gt;0), IF(Analysis!$V41&lt;Analysis!Z41,"YES","NO"), "")</f>
        <v/>
      </c>
      <c r="M39" t="str">
        <f>IF(AND(Analysis!$V41&gt;0,Analysis!AA41&gt;0), IF(Analysis!$V41&lt;Analysis!AA41,"YES","NO"), "")</f>
        <v/>
      </c>
      <c r="N39" t="str">
        <f>IF(AND(Analysis!$V41&gt;0,Analysis!AB41&gt;0), IF(Analysis!$V41&lt;Analysis!AB41,"YES","NO"), "")</f>
        <v/>
      </c>
      <c r="O39" t="str">
        <f>IF(AND(Analysis!$V41&gt;0,Analysis!AC41&gt;0), IF(Analysis!$V41&lt;Analysis!AC41,"YES","NO"), "")</f>
        <v/>
      </c>
      <c r="P39" t="str">
        <f>IF(AND(Analysis!$V41&gt;0,Analysis!AD41&gt;0), IF(Analysis!$V41&lt;Analysis!AD41,"YES","NO"), "")</f>
        <v/>
      </c>
      <c r="Q39" t="str">
        <f>IF(AND(Analysis!$V41&gt;0,Analysis!AE41&gt;0), IF(Analysis!$V41&lt;Analysis!AE41,"YES","NO"), "")</f>
        <v/>
      </c>
      <c r="R39" t="str">
        <f>IF(AND(Analysis!$V41&gt;0,Analysis!AF41&gt;0), IF(Analysis!$V41&lt;Analysis!AF41,"YES","NO"), "")</f>
        <v/>
      </c>
      <c r="S39" t="str">
        <f>IF(AND(Analysis!$V41&gt;0,Analysis!AG41&gt;0), IF(Analysis!$V41&lt;Analysis!AG41,"YES","NO"), "")</f>
        <v/>
      </c>
      <c r="T39" t="str">
        <f>IF(AND(Analysis!$V41&gt;0,Analysis!AH41&gt;0), IF(Analysis!$V41&lt;Analysis!AH41,"YES","NO"), "")</f>
        <v/>
      </c>
    </row>
    <row r="40" spans="2:20" x14ac:dyDescent="0.3">
      <c r="B40" t="str">
        <f>IF(AND(Analysis!$V43&gt;0,Analysis!P43&gt;0), IF(Analysis!$V43&lt;Analysis!P43,"YES","NO"), "")</f>
        <v/>
      </c>
      <c r="C40" t="str">
        <f>IF(AND(Analysis!$V43&gt;0,Analysis!Q43&gt;0), IF(Analysis!$V43&lt;Analysis!Q43,"YES","NO"), "")</f>
        <v/>
      </c>
      <c r="D40" t="str">
        <f>IF(AND(Analysis!$V43&gt;0,Analysis!R43&gt;0), IF(Analysis!$V43&lt;Analysis!R43,"YES","NO"), "")</f>
        <v/>
      </c>
      <c r="E40" t="str">
        <f>IF(AND(Analysis!$V43&gt;0,Analysis!S43&gt;0), IF(Analysis!$V43&lt;Analysis!S43,"YES","NO"), "")</f>
        <v/>
      </c>
      <c r="F40" t="str">
        <f>IF(AND(Analysis!$V43&gt;0,Analysis!T43&gt;0), IF(Analysis!$V43&lt;Analysis!T43,"YES","NO"), "")</f>
        <v/>
      </c>
      <c r="G40" t="str">
        <f>IF(AND(Analysis!$V43&gt;0,Analysis!U43&gt;0), IF(Analysis!$V43&lt;Analysis!U43,"YES","NO"), "")</f>
        <v/>
      </c>
      <c r="H40" t="str">
        <f>IF(AND(Analysis!$V43&gt;0,Analysis!V43&gt;0), IF(Analysis!$V43&lt;Analysis!V43,"YES","NO"), "")</f>
        <v/>
      </c>
      <c r="I40" t="str">
        <f>IF(AND(Analysis!$V43&gt;0,Analysis!W43&gt;0), IF(Analysis!$V43&lt;Analysis!W43,"YES","NO"), "")</f>
        <v/>
      </c>
      <c r="J40" t="str">
        <f>IF(AND(Analysis!$V43&gt;0,Analysis!X43&gt;0), IF(Analysis!$V43&lt;Analysis!X43,"YES","NO"), "")</f>
        <v/>
      </c>
      <c r="K40" t="str">
        <f>IF(AND(Analysis!$V43&gt;0,Analysis!Y43&gt;0), IF(Analysis!$V43&lt;Analysis!Y43,"YES","NO"), "")</f>
        <v/>
      </c>
      <c r="L40" t="str">
        <f>IF(AND(Analysis!$V43&gt;0,Analysis!Z43&gt;0), IF(Analysis!$V43&lt;Analysis!Z43,"YES","NO"), "")</f>
        <v/>
      </c>
      <c r="M40" t="str">
        <f>IF(AND(Analysis!$V43&gt;0,Analysis!AA43&gt;0), IF(Analysis!$V43&lt;Analysis!AA43,"YES","NO"), "")</f>
        <v/>
      </c>
      <c r="N40" t="str">
        <f>IF(AND(Analysis!$V43&gt;0,Analysis!AB43&gt;0), IF(Analysis!$V43&lt;Analysis!AB43,"YES","NO"), "")</f>
        <v/>
      </c>
      <c r="O40" t="str">
        <f>IF(AND(Analysis!$V43&gt;0,Analysis!AC43&gt;0), IF(Analysis!$V43&lt;Analysis!AC43,"YES","NO"), "")</f>
        <v/>
      </c>
      <c r="P40" t="str">
        <f>IF(AND(Analysis!$V43&gt;0,Analysis!AD43&gt;0), IF(Analysis!$V43&lt;Analysis!AD43,"YES","NO"), "")</f>
        <v/>
      </c>
      <c r="Q40" t="str">
        <f>IF(AND(Analysis!$V43&gt;0,Analysis!AE43&gt;0), IF(Analysis!$V43&lt;Analysis!AE43,"YES","NO"), "")</f>
        <v/>
      </c>
      <c r="R40" t="str">
        <f>IF(AND(Analysis!$V43&gt;0,Analysis!AF43&gt;0), IF(Analysis!$V43&lt;Analysis!AF43,"YES","NO"), "")</f>
        <v/>
      </c>
      <c r="S40" t="str">
        <f>IF(AND(Analysis!$V43&gt;0,Analysis!AG43&gt;0), IF(Analysis!$V43&lt;Analysis!AG43,"YES","NO"), "")</f>
        <v/>
      </c>
      <c r="T40" t="str">
        <f>IF(AND(Analysis!$V43&gt;0,Analysis!AH43&gt;0), IF(Analysis!$V43&lt;Analysis!AH43,"YES","NO"), "")</f>
        <v/>
      </c>
    </row>
    <row r="41" spans="2:20" x14ac:dyDescent="0.3">
      <c r="B41" t="str">
        <f>IF(AND(Analysis!$V44&gt;0,Analysis!P44&gt;0), IF(Analysis!$V44&lt;Analysis!P44,"YES","NO"), "")</f>
        <v/>
      </c>
      <c r="C41" t="str">
        <f>IF(AND(Analysis!$V44&gt;0,Analysis!Q44&gt;0), IF(Analysis!$V44&lt;Analysis!Q44,"YES","NO"), "")</f>
        <v/>
      </c>
      <c r="D41" t="str">
        <f>IF(AND(Analysis!$V44&gt;0,Analysis!R44&gt;0), IF(Analysis!$V44&lt;Analysis!R44,"YES","NO"), "")</f>
        <v/>
      </c>
      <c r="E41" t="str">
        <f>IF(AND(Analysis!$V44&gt;0,Analysis!S44&gt;0), IF(Analysis!$V44&lt;Analysis!S44,"YES","NO"), "")</f>
        <v/>
      </c>
      <c r="F41" t="str">
        <f>IF(AND(Analysis!$V44&gt;0,Analysis!T44&gt;0), IF(Analysis!$V44&lt;Analysis!T44,"YES","NO"), "")</f>
        <v/>
      </c>
      <c r="G41" t="str">
        <f>IF(AND(Analysis!$V44&gt;0,Analysis!U44&gt;0), IF(Analysis!$V44&lt;Analysis!U44,"YES","NO"), "")</f>
        <v/>
      </c>
      <c r="H41" t="str">
        <f>IF(AND(Analysis!$V44&gt;0,Analysis!V44&gt;0), IF(Analysis!$V44&lt;Analysis!V44,"YES","NO"), "")</f>
        <v/>
      </c>
      <c r="I41" t="str">
        <f>IF(AND(Analysis!$V44&gt;0,Analysis!W44&gt;0), IF(Analysis!$V44&lt;Analysis!W44,"YES","NO"), "")</f>
        <v/>
      </c>
      <c r="J41" t="str">
        <f>IF(AND(Analysis!$V44&gt;0,Analysis!X44&gt;0), IF(Analysis!$V44&lt;Analysis!X44,"YES","NO"), "")</f>
        <v/>
      </c>
      <c r="K41" t="str">
        <f>IF(AND(Analysis!$V44&gt;0,Analysis!Y44&gt;0), IF(Analysis!$V44&lt;Analysis!Y44,"YES","NO"), "")</f>
        <v/>
      </c>
      <c r="L41" t="str">
        <f>IF(AND(Analysis!$V44&gt;0,Analysis!Z44&gt;0), IF(Analysis!$V44&lt;Analysis!Z44,"YES","NO"), "")</f>
        <v/>
      </c>
      <c r="M41" t="str">
        <f>IF(AND(Analysis!$V44&gt;0,Analysis!AA44&gt;0), IF(Analysis!$V44&lt;Analysis!AA44,"YES","NO"), "")</f>
        <v/>
      </c>
      <c r="N41" t="str">
        <f>IF(AND(Analysis!$V44&gt;0,Analysis!AB44&gt;0), IF(Analysis!$V44&lt;Analysis!AB44,"YES","NO"), "")</f>
        <v/>
      </c>
      <c r="O41" t="str">
        <f>IF(AND(Analysis!$V44&gt;0,Analysis!AC44&gt;0), IF(Analysis!$V44&lt;Analysis!AC44,"YES","NO"), "")</f>
        <v/>
      </c>
      <c r="P41" t="str">
        <f>IF(AND(Analysis!$V44&gt;0,Analysis!AD44&gt;0), IF(Analysis!$V44&lt;Analysis!AD44,"YES","NO"), "")</f>
        <v/>
      </c>
      <c r="Q41" t="str">
        <f>IF(AND(Analysis!$V44&gt;0,Analysis!AE44&gt;0), IF(Analysis!$V44&lt;Analysis!AE44,"YES","NO"), "")</f>
        <v/>
      </c>
      <c r="R41" t="str">
        <f>IF(AND(Analysis!$V44&gt;0,Analysis!AF44&gt;0), IF(Analysis!$V44&lt;Analysis!AF44,"YES","NO"), "")</f>
        <v/>
      </c>
      <c r="S41" t="str">
        <f>IF(AND(Analysis!$V44&gt;0,Analysis!AG44&gt;0), IF(Analysis!$V44&lt;Analysis!AG44,"YES","NO"), "")</f>
        <v/>
      </c>
      <c r="T41" t="str">
        <f>IF(AND(Analysis!$V44&gt;0,Analysis!AH44&gt;0), IF(Analysis!$V44&lt;Analysis!AH44,"YES","NO"), "")</f>
        <v/>
      </c>
    </row>
    <row r="42" spans="2:20" x14ac:dyDescent="0.3">
      <c r="B42" t="str">
        <f>IF(AND(Analysis!$V45&gt;0,Analysis!P45&gt;0), IF(Analysis!$V45&lt;Analysis!P45,"YES","NO"), "")</f>
        <v/>
      </c>
      <c r="C42" t="str">
        <f>IF(AND(Analysis!$V45&gt;0,Analysis!Q45&gt;0), IF(Analysis!$V45&lt;Analysis!Q45,"YES","NO"), "")</f>
        <v/>
      </c>
      <c r="D42" t="str">
        <f>IF(AND(Analysis!$V45&gt;0,Analysis!R45&gt;0), IF(Analysis!$V45&lt;Analysis!R45,"YES","NO"), "")</f>
        <v/>
      </c>
      <c r="E42" t="str">
        <f>IF(AND(Analysis!$V45&gt;0,Analysis!S45&gt;0), IF(Analysis!$V45&lt;Analysis!S45,"YES","NO"), "")</f>
        <v/>
      </c>
      <c r="F42" t="str">
        <f>IF(AND(Analysis!$V45&gt;0,Analysis!T45&gt;0), IF(Analysis!$V45&lt;Analysis!T45,"YES","NO"), "")</f>
        <v/>
      </c>
      <c r="G42" t="str">
        <f>IF(AND(Analysis!$V45&gt;0,Analysis!U45&gt;0), IF(Analysis!$V45&lt;Analysis!U45,"YES","NO"), "")</f>
        <v/>
      </c>
      <c r="H42" t="str">
        <f>IF(AND(Analysis!$V45&gt;0,Analysis!V45&gt;0), IF(Analysis!$V45&lt;Analysis!V45,"YES","NO"), "")</f>
        <v/>
      </c>
      <c r="I42" t="str">
        <f>IF(AND(Analysis!$V45&gt;0,Analysis!W45&gt;0), IF(Analysis!$V45&lt;Analysis!W45,"YES","NO"), "")</f>
        <v/>
      </c>
      <c r="J42" t="str">
        <f>IF(AND(Analysis!$V45&gt;0,Analysis!X45&gt;0), IF(Analysis!$V45&lt;Analysis!X45,"YES","NO"), "")</f>
        <v/>
      </c>
      <c r="K42" t="str">
        <f>IF(AND(Analysis!$V45&gt;0,Analysis!Y45&gt;0), IF(Analysis!$V45&lt;Analysis!Y45,"YES","NO"), "")</f>
        <v/>
      </c>
      <c r="L42" t="str">
        <f>IF(AND(Analysis!$V45&gt;0,Analysis!Z45&gt;0), IF(Analysis!$V45&lt;Analysis!Z45,"YES","NO"), "")</f>
        <v/>
      </c>
      <c r="M42" t="str">
        <f>IF(AND(Analysis!$V45&gt;0,Analysis!AA45&gt;0), IF(Analysis!$V45&lt;Analysis!AA45,"YES","NO"), "")</f>
        <v/>
      </c>
      <c r="N42" t="str">
        <f>IF(AND(Analysis!$V45&gt;0,Analysis!AB45&gt;0), IF(Analysis!$V45&lt;Analysis!AB45,"YES","NO"), "")</f>
        <v/>
      </c>
      <c r="O42" t="str">
        <f>IF(AND(Analysis!$V45&gt;0,Analysis!AC45&gt;0), IF(Analysis!$V45&lt;Analysis!AC45,"YES","NO"), "")</f>
        <v/>
      </c>
      <c r="P42" t="str">
        <f>IF(AND(Analysis!$V45&gt;0,Analysis!AD45&gt;0), IF(Analysis!$V45&lt;Analysis!AD45,"YES","NO"), "")</f>
        <v/>
      </c>
      <c r="Q42" t="str">
        <f>IF(AND(Analysis!$V45&gt;0,Analysis!AE45&gt;0), IF(Analysis!$V45&lt;Analysis!AE45,"YES","NO"), "")</f>
        <v/>
      </c>
      <c r="R42" t="str">
        <f>IF(AND(Analysis!$V45&gt;0,Analysis!AF45&gt;0), IF(Analysis!$V45&lt;Analysis!AF45,"YES","NO"), "")</f>
        <v/>
      </c>
      <c r="S42" t="str">
        <f>IF(AND(Analysis!$V45&gt;0,Analysis!AG45&gt;0), IF(Analysis!$V45&lt;Analysis!AG45,"YES","NO"), "")</f>
        <v/>
      </c>
      <c r="T42" t="str">
        <f>IF(AND(Analysis!$V45&gt;0,Analysis!AH45&gt;0), IF(Analysis!$V45&lt;Analysis!AH45,"YES","NO"), "")</f>
        <v/>
      </c>
    </row>
    <row r="43" spans="2:20" x14ac:dyDescent="0.3">
      <c r="B43" t="str">
        <f>IF(AND(Analysis!$V46&gt;0,Analysis!P46&gt;0), IF(Analysis!$V46&lt;Analysis!P46,"YES","NO"), "")</f>
        <v/>
      </c>
      <c r="C43" t="str">
        <f>IF(AND(Analysis!$V46&gt;0,Analysis!Q46&gt;0), IF(Analysis!$V46&lt;Analysis!Q46,"YES","NO"), "")</f>
        <v/>
      </c>
      <c r="D43" t="str">
        <f>IF(AND(Analysis!$V46&gt;0,Analysis!R46&gt;0), IF(Analysis!$V46&lt;Analysis!R46,"YES","NO"), "")</f>
        <v/>
      </c>
      <c r="E43" t="str">
        <f>IF(AND(Analysis!$V46&gt;0,Analysis!S46&gt;0), IF(Analysis!$V46&lt;Analysis!S46,"YES","NO"), "")</f>
        <v/>
      </c>
      <c r="F43" t="str">
        <f>IF(AND(Analysis!$V46&gt;0,Analysis!T46&gt;0), IF(Analysis!$V46&lt;Analysis!T46,"YES","NO"), "")</f>
        <v/>
      </c>
      <c r="G43" t="str">
        <f>IF(AND(Analysis!$V46&gt;0,Analysis!U46&gt;0), IF(Analysis!$V46&lt;Analysis!U46,"YES","NO"), "")</f>
        <v/>
      </c>
      <c r="H43" t="str">
        <f>IF(AND(Analysis!$V46&gt;0,Analysis!V46&gt;0), IF(Analysis!$V46&lt;Analysis!V46,"YES","NO"), "")</f>
        <v/>
      </c>
      <c r="I43" t="str">
        <f>IF(AND(Analysis!$V46&gt;0,Analysis!W46&gt;0), IF(Analysis!$V46&lt;Analysis!W46,"YES","NO"), "")</f>
        <v/>
      </c>
      <c r="J43" t="str">
        <f>IF(AND(Analysis!$V46&gt;0,Analysis!X46&gt;0), IF(Analysis!$V46&lt;Analysis!X46,"YES","NO"), "")</f>
        <v/>
      </c>
      <c r="K43" t="str">
        <f>IF(AND(Analysis!$V46&gt;0,Analysis!Y46&gt;0), IF(Analysis!$V46&lt;Analysis!Y46,"YES","NO"), "")</f>
        <v/>
      </c>
      <c r="L43" t="str">
        <f>IF(AND(Analysis!$V46&gt;0,Analysis!Z46&gt;0), IF(Analysis!$V46&lt;Analysis!Z46,"YES","NO"), "")</f>
        <v/>
      </c>
      <c r="M43" t="str">
        <f>IF(AND(Analysis!$V46&gt;0,Analysis!AA46&gt;0), IF(Analysis!$V46&lt;Analysis!AA46,"YES","NO"), "")</f>
        <v/>
      </c>
      <c r="N43" t="str">
        <f>IF(AND(Analysis!$V46&gt;0,Analysis!AB46&gt;0), IF(Analysis!$V46&lt;Analysis!AB46,"YES","NO"), "")</f>
        <v/>
      </c>
      <c r="O43" t="str">
        <f>IF(AND(Analysis!$V46&gt;0,Analysis!AC46&gt;0), IF(Analysis!$V46&lt;Analysis!AC46,"YES","NO"), "")</f>
        <v/>
      </c>
      <c r="P43" t="str">
        <f>IF(AND(Analysis!$V46&gt;0,Analysis!AD46&gt;0), IF(Analysis!$V46&lt;Analysis!AD46,"YES","NO"), "")</f>
        <v/>
      </c>
      <c r="Q43" t="str">
        <f>IF(AND(Analysis!$V46&gt;0,Analysis!AE46&gt;0), IF(Analysis!$V46&lt;Analysis!AE46,"YES","NO"), "")</f>
        <v/>
      </c>
      <c r="R43" t="str">
        <f>IF(AND(Analysis!$V46&gt;0,Analysis!AF46&gt;0), IF(Analysis!$V46&lt;Analysis!AF46,"YES","NO"), "")</f>
        <v/>
      </c>
      <c r="S43" t="str">
        <f>IF(AND(Analysis!$V46&gt;0,Analysis!AG46&gt;0), IF(Analysis!$V46&lt;Analysis!AG46,"YES","NO"), "")</f>
        <v/>
      </c>
      <c r="T43" t="str">
        <f>IF(AND(Analysis!$V46&gt;0,Analysis!AH46&gt;0), IF(Analysis!$V46&lt;Analysis!AH46,"YES","NO"), "")</f>
        <v/>
      </c>
    </row>
    <row r="44" spans="2:20" x14ac:dyDescent="0.3">
      <c r="B44" t="str">
        <f>IF(AND(Analysis!$V47&gt;0,Analysis!P47&gt;0), IF(Analysis!$V47&lt;Analysis!P47,"YES","NO"), "")</f>
        <v/>
      </c>
      <c r="C44" t="str">
        <f>IF(AND(Analysis!$V47&gt;0,Analysis!Q47&gt;0), IF(Analysis!$V47&lt;Analysis!Q47,"YES","NO"), "")</f>
        <v>YES</v>
      </c>
      <c r="D44" t="str">
        <f>IF(AND(Analysis!$V47&gt;0,Analysis!R47&gt;0), IF(Analysis!$V47&lt;Analysis!R47,"YES","NO"), "")</f>
        <v/>
      </c>
      <c r="E44" t="str">
        <f>IF(AND(Analysis!$V47&gt;0,Analysis!S47&gt;0), IF(Analysis!$V47&lt;Analysis!S47,"YES","NO"), "")</f>
        <v/>
      </c>
      <c r="F44" t="str">
        <f>IF(AND(Analysis!$V47&gt;0,Analysis!T47&gt;0), IF(Analysis!$V47&lt;Analysis!T47,"YES","NO"), "")</f>
        <v/>
      </c>
      <c r="G44" t="str">
        <f>IF(AND(Analysis!$V47&gt;0,Analysis!U47&gt;0), IF(Analysis!$V47&lt;Analysis!U47,"YES","NO"), "")</f>
        <v/>
      </c>
      <c r="H44" t="str">
        <f>IF(AND(Analysis!$V47&gt;0,Analysis!V47&gt;0), IF(Analysis!$V47&lt;Analysis!V47,"YES","NO"), "")</f>
        <v>NO</v>
      </c>
      <c r="I44" t="str">
        <f>IF(AND(Analysis!$V47&gt;0,Analysis!W47&gt;0), IF(Analysis!$V47&lt;Analysis!W47,"YES","NO"), "")</f>
        <v>YES</v>
      </c>
      <c r="J44" t="str">
        <f>IF(AND(Analysis!$V47&gt;0,Analysis!X47&gt;0), IF(Analysis!$V47&lt;Analysis!X47,"YES","NO"), "")</f>
        <v/>
      </c>
      <c r="K44" t="str">
        <f>IF(AND(Analysis!$V47&gt;0,Analysis!Y47&gt;0), IF(Analysis!$V47&lt;Analysis!Y47,"YES","NO"), "")</f>
        <v/>
      </c>
      <c r="L44" t="str">
        <f>IF(AND(Analysis!$V47&gt;0,Analysis!Z47&gt;0), IF(Analysis!$V47&lt;Analysis!Z47,"YES","NO"), "")</f>
        <v/>
      </c>
      <c r="M44" t="str">
        <f>IF(AND(Analysis!$V47&gt;0,Analysis!AA47&gt;0), IF(Analysis!$V47&lt;Analysis!AA47,"YES","NO"), "")</f>
        <v/>
      </c>
      <c r="N44" t="str">
        <f>IF(AND(Analysis!$V47&gt;0,Analysis!AB47&gt;0), IF(Analysis!$V47&lt;Analysis!AB47,"YES","NO"), "")</f>
        <v/>
      </c>
      <c r="O44" t="str">
        <f>IF(AND(Analysis!$V47&gt;0,Analysis!AC47&gt;0), IF(Analysis!$V47&lt;Analysis!AC47,"YES","NO"), "")</f>
        <v/>
      </c>
      <c r="P44" t="str">
        <f>IF(AND(Analysis!$V47&gt;0,Analysis!AD47&gt;0), IF(Analysis!$V47&lt;Analysis!AD47,"YES","NO"), "")</f>
        <v>NO</v>
      </c>
      <c r="Q44" t="str">
        <f>IF(AND(Analysis!$V47&gt;0,Analysis!AE47&gt;0), IF(Analysis!$V47&lt;Analysis!AE47,"YES","NO"), "")</f>
        <v/>
      </c>
      <c r="R44" t="str">
        <f>IF(AND(Analysis!$V47&gt;0,Analysis!AF47&gt;0), IF(Analysis!$V47&lt;Analysis!AF47,"YES","NO"), "")</f>
        <v/>
      </c>
      <c r="S44" t="str">
        <f>IF(AND(Analysis!$V47&gt;0,Analysis!AG47&gt;0), IF(Analysis!$V47&lt;Analysis!AG47,"YES","NO"), "")</f>
        <v/>
      </c>
      <c r="T44" t="str">
        <f>IF(AND(Analysis!$V47&gt;0,Analysis!AH47&gt;0), IF(Analysis!$V47&lt;Analysis!AH47,"YES","NO"), "")</f>
        <v/>
      </c>
    </row>
    <row r="45" spans="2:20" x14ac:dyDescent="0.3">
      <c r="B45" t="str">
        <f>IF(AND(Analysis!$V48&gt;0,Analysis!P48&gt;0), IF(Analysis!$V48&lt;Analysis!P48,"YES","NO"), "")</f>
        <v/>
      </c>
      <c r="C45" t="str">
        <f>IF(AND(Analysis!$V48&gt;0,Analysis!Q48&gt;0), IF(Analysis!$V48&lt;Analysis!Q48,"YES","NO"), "")</f>
        <v/>
      </c>
      <c r="D45" t="str">
        <f>IF(AND(Analysis!$V48&gt;0,Analysis!R48&gt;0), IF(Analysis!$V48&lt;Analysis!R48,"YES","NO"), "")</f>
        <v/>
      </c>
      <c r="E45" t="str">
        <f>IF(AND(Analysis!$V48&gt;0,Analysis!S48&gt;0), IF(Analysis!$V48&lt;Analysis!S48,"YES","NO"), "")</f>
        <v/>
      </c>
      <c r="F45" t="str">
        <f>IF(AND(Analysis!$V48&gt;0,Analysis!T48&gt;0), IF(Analysis!$V48&lt;Analysis!T48,"YES","NO"), "")</f>
        <v/>
      </c>
      <c r="G45" t="str">
        <f>IF(AND(Analysis!$V48&gt;0,Analysis!U48&gt;0), IF(Analysis!$V48&lt;Analysis!U48,"YES","NO"), "")</f>
        <v/>
      </c>
      <c r="H45" t="str">
        <f>IF(AND(Analysis!$V48&gt;0,Analysis!V48&gt;0), IF(Analysis!$V48&lt;Analysis!V48,"YES","NO"), "")</f>
        <v/>
      </c>
      <c r="I45" t="str">
        <f>IF(AND(Analysis!$V48&gt;0,Analysis!W48&gt;0), IF(Analysis!$V48&lt;Analysis!W48,"YES","NO"), "")</f>
        <v/>
      </c>
      <c r="J45" t="str">
        <f>IF(AND(Analysis!$V48&gt;0,Analysis!X48&gt;0), IF(Analysis!$V48&lt;Analysis!X48,"YES","NO"), "")</f>
        <v/>
      </c>
      <c r="K45" t="str">
        <f>IF(AND(Analysis!$V48&gt;0,Analysis!Y48&gt;0), IF(Analysis!$V48&lt;Analysis!Y48,"YES","NO"), "")</f>
        <v/>
      </c>
      <c r="L45" t="str">
        <f>IF(AND(Analysis!$V48&gt;0,Analysis!Z48&gt;0), IF(Analysis!$V48&lt;Analysis!Z48,"YES","NO"), "")</f>
        <v/>
      </c>
      <c r="M45" t="str">
        <f>IF(AND(Analysis!$V48&gt;0,Analysis!AA48&gt;0), IF(Analysis!$V48&lt;Analysis!AA48,"YES","NO"), "")</f>
        <v/>
      </c>
      <c r="N45" t="str">
        <f>IF(AND(Analysis!$V48&gt;0,Analysis!AB48&gt;0), IF(Analysis!$V48&lt;Analysis!AB48,"YES","NO"), "")</f>
        <v/>
      </c>
      <c r="O45" t="str">
        <f>IF(AND(Analysis!$V48&gt;0,Analysis!AC48&gt;0), IF(Analysis!$V48&lt;Analysis!AC48,"YES","NO"), "")</f>
        <v/>
      </c>
      <c r="P45" t="str">
        <f>IF(AND(Analysis!$V48&gt;0,Analysis!AD48&gt;0), IF(Analysis!$V48&lt;Analysis!AD48,"YES","NO"), "")</f>
        <v/>
      </c>
      <c r="Q45" t="str">
        <f>IF(AND(Analysis!$V48&gt;0,Analysis!AE48&gt;0), IF(Analysis!$V48&lt;Analysis!AE48,"YES","NO"), "")</f>
        <v/>
      </c>
      <c r="R45" t="str">
        <f>IF(AND(Analysis!$V48&gt;0,Analysis!AF48&gt;0), IF(Analysis!$V48&lt;Analysis!AF48,"YES","NO"), "")</f>
        <v/>
      </c>
      <c r="S45" t="str">
        <f>IF(AND(Analysis!$V48&gt;0,Analysis!AG48&gt;0), IF(Analysis!$V48&lt;Analysis!AG48,"YES","NO"), "")</f>
        <v/>
      </c>
      <c r="T45" t="str">
        <f>IF(AND(Analysis!$V48&gt;0,Analysis!AH48&gt;0), IF(Analysis!$V48&lt;Analysis!AH48,"YES","NO"), "")</f>
        <v/>
      </c>
    </row>
    <row r="46" spans="2:20" x14ac:dyDescent="0.3">
      <c r="B46" t="str">
        <f>IF(AND(Analysis!$V49&gt;0,Analysis!P49&gt;0), IF(Analysis!$V49&lt;Analysis!P49,"YES","NO"), "")</f>
        <v/>
      </c>
      <c r="C46" t="str">
        <f>IF(AND(Analysis!$V49&gt;0,Analysis!Q49&gt;0), IF(Analysis!$V49&lt;Analysis!Q49,"YES","NO"), "")</f>
        <v/>
      </c>
      <c r="D46" t="str">
        <f>IF(AND(Analysis!$V49&gt;0,Analysis!R49&gt;0), IF(Analysis!$V49&lt;Analysis!R49,"YES","NO"), "")</f>
        <v/>
      </c>
      <c r="E46" t="str">
        <f>IF(AND(Analysis!$V49&gt;0,Analysis!S49&gt;0), IF(Analysis!$V49&lt;Analysis!S49,"YES","NO"), "")</f>
        <v/>
      </c>
      <c r="F46" t="str">
        <f>IF(AND(Analysis!$V49&gt;0,Analysis!T49&gt;0), IF(Analysis!$V49&lt;Analysis!T49,"YES","NO"), "")</f>
        <v/>
      </c>
      <c r="G46" t="str">
        <f>IF(AND(Analysis!$V49&gt;0,Analysis!U49&gt;0), IF(Analysis!$V49&lt;Analysis!U49,"YES","NO"), "")</f>
        <v/>
      </c>
      <c r="H46" t="str">
        <f>IF(AND(Analysis!$V49&gt;0,Analysis!V49&gt;0), IF(Analysis!$V49&lt;Analysis!V49,"YES","NO"), "")</f>
        <v/>
      </c>
      <c r="I46" t="str">
        <f>IF(AND(Analysis!$V49&gt;0,Analysis!W49&gt;0), IF(Analysis!$V49&lt;Analysis!W49,"YES","NO"), "")</f>
        <v/>
      </c>
      <c r="J46" t="str">
        <f>IF(AND(Analysis!$V49&gt;0,Analysis!X49&gt;0), IF(Analysis!$V49&lt;Analysis!X49,"YES","NO"), "")</f>
        <v/>
      </c>
      <c r="K46" t="str">
        <f>IF(AND(Analysis!$V49&gt;0,Analysis!Y49&gt;0), IF(Analysis!$V49&lt;Analysis!Y49,"YES","NO"), "")</f>
        <v/>
      </c>
      <c r="L46" t="str">
        <f>IF(AND(Analysis!$V49&gt;0,Analysis!Z49&gt;0), IF(Analysis!$V49&lt;Analysis!Z49,"YES","NO"), "")</f>
        <v/>
      </c>
      <c r="M46" t="str">
        <f>IF(AND(Analysis!$V49&gt;0,Analysis!AA49&gt;0), IF(Analysis!$V49&lt;Analysis!AA49,"YES","NO"), "")</f>
        <v/>
      </c>
      <c r="N46" t="str">
        <f>IF(AND(Analysis!$V49&gt;0,Analysis!AB49&gt;0), IF(Analysis!$V49&lt;Analysis!AB49,"YES","NO"), "")</f>
        <v/>
      </c>
      <c r="O46" t="str">
        <f>IF(AND(Analysis!$V49&gt;0,Analysis!AC49&gt;0), IF(Analysis!$V49&lt;Analysis!AC49,"YES","NO"), "")</f>
        <v/>
      </c>
      <c r="P46" t="str">
        <f>IF(AND(Analysis!$V49&gt;0,Analysis!AD49&gt;0), IF(Analysis!$V49&lt;Analysis!AD49,"YES","NO"), "")</f>
        <v/>
      </c>
      <c r="Q46" t="str">
        <f>IF(AND(Analysis!$V49&gt;0,Analysis!AE49&gt;0), IF(Analysis!$V49&lt;Analysis!AE49,"YES","NO"), "")</f>
        <v/>
      </c>
      <c r="R46" t="str">
        <f>IF(AND(Analysis!$V49&gt;0,Analysis!AF49&gt;0), IF(Analysis!$V49&lt;Analysis!AF49,"YES","NO"), "")</f>
        <v/>
      </c>
      <c r="S46" t="str">
        <f>IF(AND(Analysis!$V49&gt;0,Analysis!AG49&gt;0), IF(Analysis!$V49&lt;Analysis!AG49,"YES","NO"), "")</f>
        <v/>
      </c>
      <c r="T46" t="str">
        <f>IF(AND(Analysis!$V49&gt;0,Analysis!AH49&gt;0), IF(Analysis!$V49&lt;Analysis!AH49,"YES","NO"), "")</f>
        <v/>
      </c>
    </row>
    <row r="47" spans="2:20" x14ac:dyDescent="0.3">
      <c r="B47" t="str">
        <f>IF(AND(Analysis!$V50&gt;0,Analysis!P50&gt;0), IF(Analysis!$V50&lt;Analysis!P50,"YES","NO"), "")</f>
        <v/>
      </c>
      <c r="C47" t="str">
        <f>IF(AND(Analysis!$V50&gt;0,Analysis!Q50&gt;0), IF(Analysis!$V50&lt;Analysis!Q50,"YES","NO"), "")</f>
        <v/>
      </c>
      <c r="D47" t="str">
        <f>IF(AND(Analysis!$V50&gt;0,Analysis!R50&gt;0), IF(Analysis!$V50&lt;Analysis!R50,"YES","NO"), "")</f>
        <v/>
      </c>
      <c r="E47" t="str">
        <f>IF(AND(Analysis!$V50&gt;0,Analysis!S50&gt;0), IF(Analysis!$V50&lt;Analysis!S50,"YES","NO"), "")</f>
        <v/>
      </c>
      <c r="F47" t="str">
        <f>IF(AND(Analysis!$V50&gt;0,Analysis!T50&gt;0), IF(Analysis!$V50&lt;Analysis!T50,"YES","NO"), "")</f>
        <v/>
      </c>
      <c r="G47" t="str">
        <f>IF(AND(Analysis!$V50&gt;0,Analysis!U50&gt;0), IF(Analysis!$V50&lt;Analysis!U50,"YES","NO"), "")</f>
        <v/>
      </c>
      <c r="H47" t="str">
        <f>IF(AND(Analysis!$V50&gt;0,Analysis!V50&gt;0), IF(Analysis!$V50&lt;Analysis!V50,"YES","NO"), "")</f>
        <v/>
      </c>
      <c r="I47" t="str">
        <f>IF(AND(Analysis!$V50&gt;0,Analysis!W50&gt;0), IF(Analysis!$V50&lt;Analysis!W50,"YES","NO"), "")</f>
        <v/>
      </c>
      <c r="J47" t="str">
        <f>IF(AND(Analysis!$V50&gt;0,Analysis!X50&gt;0), IF(Analysis!$V50&lt;Analysis!X50,"YES","NO"), "")</f>
        <v/>
      </c>
      <c r="K47" t="str">
        <f>IF(AND(Analysis!$V50&gt;0,Analysis!Y50&gt;0), IF(Analysis!$V50&lt;Analysis!Y50,"YES","NO"), "")</f>
        <v/>
      </c>
      <c r="L47" t="str">
        <f>IF(AND(Analysis!$V50&gt;0,Analysis!Z50&gt;0), IF(Analysis!$V50&lt;Analysis!Z50,"YES","NO"), "")</f>
        <v/>
      </c>
      <c r="M47" t="str">
        <f>IF(AND(Analysis!$V50&gt;0,Analysis!AA50&gt;0), IF(Analysis!$V50&lt;Analysis!AA50,"YES","NO"), "")</f>
        <v/>
      </c>
      <c r="N47" t="str">
        <f>IF(AND(Analysis!$V50&gt;0,Analysis!AB50&gt;0), IF(Analysis!$V50&lt;Analysis!AB50,"YES","NO"), "")</f>
        <v/>
      </c>
      <c r="O47" t="str">
        <f>IF(AND(Analysis!$V50&gt;0,Analysis!AC50&gt;0), IF(Analysis!$V50&lt;Analysis!AC50,"YES","NO"), "")</f>
        <v/>
      </c>
      <c r="P47" t="str">
        <f>IF(AND(Analysis!$V50&gt;0,Analysis!AD50&gt;0), IF(Analysis!$V50&lt;Analysis!AD50,"YES","NO"), "")</f>
        <v/>
      </c>
      <c r="Q47" t="str">
        <f>IF(AND(Analysis!$V50&gt;0,Analysis!AE50&gt;0), IF(Analysis!$V50&lt;Analysis!AE50,"YES","NO"), "")</f>
        <v/>
      </c>
      <c r="R47" t="str">
        <f>IF(AND(Analysis!$V50&gt;0,Analysis!AF50&gt;0), IF(Analysis!$V50&lt;Analysis!AF50,"YES","NO"), "")</f>
        <v/>
      </c>
      <c r="S47" t="str">
        <f>IF(AND(Analysis!$V50&gt;0,Analysis!AG50&gt;0), IF(Analysis!$V50&lt;Analysis!AG50,"YES","NO"), "")</f>
        <v/>
      </c>
      <c r="T47" t="str">
        <f>IF(AND(Analysis!$V50&gt;0,Analysis!AH50&gt;0), IF(Analysis!$V50&lt;Analysis!AH50,"YES","NO"), "")</f>
        <v/>
      </c>
    </row>
    <row r="48" spans="2:20" x14ac:dyDescent="0.3">
      <c r="B48" t="str">
        <f>IF(AND(Analysis!$V51&gt;0,Analysis!P51&gt;0), IF(Analysis!$V51&lt;Analysis!P51,"YES","NO"), "")</f>
        <v/>
      </c>
      <c r="C48" t="str">
        <f>IF(AND(Analysis!$V51&gt;0,Analysis!Q51&gt;0), IF(Analysis!$V51&lt;Analysis!Q51,"YES","NO"), "")</f>
        <v/>
      </c>
      <c r="D48" t="str">
        <f>IF(AND(Analysis!$V51&gt;0,Analysis!R51&gt;0), IF(Analysis!$V51&lt;Analysis!R51,"YES","NO"), "")</f>
        <v/>
      </c>
      <c r="E48" t="str">
        <f>IF(AND(Analysis!$V51&gt;0,Analysis!S51&gt;0), IF(Analysis!$V51&lt;Analysis!S51,"YES","NO"), "")</f>
        <v/>
      </c>
      <c r="F48" t="str">
        <f>IF(AND(Analysis!$V51&gt;0,Analysis!T51&gt;0), IF(Analysis!$V51&lt;Analysis!T51,"YES","NO"), "")</f>
        <v/>
      </c>
      <c r="G48" t="str">
        <f>IF(AND(Analysis!$V51&gt;0,Analysis!U51&gt;0), IF(Analysis!$V51&lt;Analysis!U51,"YES","NO"), "")</f>
        <v/>
      </c>
      <c r="H48" t="str">
        <f>IF(AND(Analysis!$V51&gt;0,Analysis!V51&gt;0), IF(Analysis!$V51&lt;Analysis!V51,"YES","NO"), "")</f>
        <v/>
      </c>
      <c r="I48" t="str">
        <f>IF(AND(Analysis!$V51&gt;0,Analysis!W51&gt;0), IF(Analysis!$V51&lt;Analysis!W51,"YES","NO"), "")</f>
        <v/>
      </c>
      <c r="J48" t="str">
        <f>IF(AND(Analysis!$V51&gt;0,Analysis!X51&gt;0), IF(Analysis!$V51&lt;Analysis!X51,"YES","NO"), "")</f>
        <v/>
      </c>
      <c r="K48" t="str">
        <f>IF(AND(Analysis!$V51&gt;0,Analysis!Y51&gt;0), IF(Analysis!$V51&lt;Analysis!Y51,"YES","NO"), "")</f>
        <v/>
      </c>
      <c r="L48" t="str">
        <f>IF(AND(Analysis!$V51&gt;0,Analysis!Z51&gt;0), IF(Analysis!$V51&lt;Analysis!Z51,"YES","NO"), "")</f>
        <v/>
      </c>
      <c r="M48" t="str">
        <f>IF(AND(Analysis!$V51&gt;0,Analysis!AA51&gt;0), IF(Analysis!$V51&lt;Analysis!AA51,"YES","NO"), "")</f>
        <v/>
      </c>
      <c r="N48" t="str">
        <f>IF(AND(Analysis!$V51&gt;0,Analysis!AB51&gt;0), IF(Analysis!$V51&lt;Analysis!AB51,"YES","NO"), "")</f>
        <v/>
      </c>
      <c r="O48" t="str">
        <f>IF(AND(Analysis!$V51&gt;0,Analysis!AC51&gt;0), IF(Analysis!$V51&lt;Analysis!AC51,"YES","NO"), "")</f>
        <v/>
      </c>
      <c r="P48" t="str">
        <f>IF(AND(Analysis!$V51&gt;0,Analysis!AD51&gt;0), IF(Analysis!$V51&lt;Analysis!AD51,"YES","NO"), "")</f>
        <v/>
      </c>
      <c r="Q48" t="str">
        <f>IF(AND(Analysis!$V51&gt;0,Analysis!AE51&gt;0), IF(Analysis!$V51&lt;Analysis!AE51,"YES","NO"), "")</f>
        <v/>
      </c>
      <c r="R48" t="str">
        <f>IF(AND(Analysis!$V51&gt;0,Analysis!AF51&gt;0), IF(Analysis!$V51&lt;Analysis!AF51,"YES","NO"), "")</f>
        <v/>
      </c>
      <c r="S48" t="str">
        <f>IF(AND(Analysis!$V51&gt;0,Analysis!AG51&gt;0), IF(Analysis!$V51&lt;Analysis!AG51,"YES","NO"), "")</f>
        <v/>
      </c>
      <c r="T48" t="str">
        <f>IF(AND(Analysis!$V51&gt;0,Analysis!AH51&gt;0), IF(Analysis!$V51&lt;Analysis!AH51,"YES","NO"), "")</f>
        <v/>
      </c>
    </row>
    <row r="49" spans="2:20" x14ac:dyDescent="0.3">
      <c r="B49" t="str">
        <f>IF(AND(Analysis!$V52&gt;0,Analysis!P52&gt;0), IF(Analysis!$V52&lt;Analysis!P52,"YES","NO"), "")</f>
        <v/>
      </c>
      <c r="C49" t="str">
        <f>IF(AND(Analysis!$V52&gt;0,Analysis!Q52&gt;0), IF(Analysis!$V52&lt;Analysis!Q52,"YES","NO"), "")</f>
        <v/>
      </c>
      <c r="D49" t="str">
        <f>IF(AND(Analysis!$V52&gt;0,Analysis!R52&gt;0), IF(Analysis!$V52&lt;Analysis!R52,"YES","NO"), "")</f>
        <v/>
      </c>
      <c r="E49" t="str">
        <f>IF(AND(Analysis!$V52&gt;0,Analysis!S52&gt;0), IF(Analysis!$V52&lt;Analysis!S52,"YES","NO"), "")</f>
        <v/>
      </c>
      <c r="F49" t="str">
        <f>IF(AND(Analysis!$V52&gt;0,Analysis!T52&gt;0), IF(Analysis!$V52&lt;Analysis!T52,"YES","NO"), "")</f>
        <v/>
      </c>
      <c r="G49" t="str">
        <f>IF(AND(Analysis!$V52&gt;0,Analysis!U52&gt;0), IF(Analysis!$V52&lt;Analysis!U52,"YES","NO"), "")</f>
        <v/>
      </c>
      <c r="H49" t="str">
        <f>IF(AND(Analysis!$V52&gt;0,Analysis!V52&gt;0), IF(Analysis!$V52&lt;Analysis!V52,"YES","NO"), "")</f>
        <v/>
      </c>
      <c r="I49" t="str">
        <f>IF(AND(Analysis!$V52&gt;0,Analysis!W52&gt;0), IF(Analysis!$V52&lt;Analysis!W52,"YES","NO"), "")</f>
        <v/>
      </c>
      <c r="J49" t="str">
        <f>IF(AND(Analysis!$V52&gt;0,Analysis!X52&gt;0), IF(Analysis!$V52&lt;Analysis!X52,"YES","NO"), "")</f>
        <v/>
      </c>
      <c r="K49" t="str">
        <f>IF(AND(Analysis!$V52&gt;0,Analysis!Y52&gt;0), IF(Analysis!$V52&lt;Analysis!Y52,"YES","NO"), "")</f>
        <v/>
      </c>
      <c r="L49" t="str">
        <f>IF(AND(Analysis!$V52&gt;0,Analysis!Z52&gt;0), IF(Analysis!$V52&lt;Analysis!Z52,"YES","NO"), "")</f>
        <v/>
      </c>
      <c r="M49" t="str">
        <f>IF(AND(Analysis!$V52&gt;0,Analysis!AA52&gt;0), IF(Analysis!$V52&lt;Analysis!AA52,"YES","NO"), "")</f>
        <v/>
      </c>
      <c r="N49" t="str">
        <f>IF(AND(Analysis!$V52&gt;0,Analysis!AB52&gt;0), IF(Analysis!$V52&lt;Analysis!AB52,"YES","NO"), "")</f>
        <v/>
      </c>
      <c r="O49" t="str">
        <f>IF(AND(Analysis!$V52&gt;0,Analysis!AC52&gt;0), IF(Analysis!$V52&lt;Analysis!AC52,"YES","NO"), "")</f>
        <v/>
      </c>
      <c r="P49" t="str">
        <f>IF(AND(Analysis!$V52&gt;0,Analysis!AD52&gt;0), IF(Analysis!$V52&lt;Analysis!AD52,"YES","NO"), "")</f>
        <v/>
      </c>
      <c r="Q49" t="str">
        <f>IF(AND(Analysis!$V52&gt;0,Analysis!AE52&gt;0), IF(Analysis!$V52&lt;Analysis!AE52,"YES","NO"), "")</f>
        <v/>
      </c>
      <c r="R49" t="str">
        <f>IF(AND(Analysis!$V52&gt;0,Analysis!AF52&gt;0), IF(Analysis!$V52&lt;Analysis!AF52,"YES","NO"), "")</f>
        <v/>
      </c>
      <c r="S49" t="str">
        <f>IF(AND(Analysis!$V52&gt;0,Analysis!AG52&gt;0), IF(Analysis!$V52&lt;Analysis!AG52,"YES","NO"), "")</f>
        <v/>
      </c>
      <c r="T49" t="str">
        <f>IF(AND(Analysis!$V52&gt;0,Analysis!AH52&gt;0), IF(Analysis!$V52&lt;Analysis!AH52,"YES","NO"), "")</f>
        <v/>
      </c>
    </row>
    <row r="50" spans="2:20" x14ac:dyDescent="0.3">
      <c r="B50" t="str">
        <f>IF(AND(Analysis!$V53&gt;0,Analysis!P53&gt;0), IF(Analysis!$V53&lt;Analysis!P53,"YES","NO"), "")</f>
        <v/>
      </c>
      <c r="C50" t="str">
        <f>IF(AND(Analysis!$V53&gt;0,Analysis!Q53&gt;0), IF(Analysis!$V53&lt;Analysis!Q53,"YES","NO"), "")</f>
        <v/>
      </c>
      <c r="D50" t="str">
        <f>IF(AND(Analysis!$V53&gt;0,Analysis!R53&gt;0), IF(Analysis!$V53&lt;Analysis!R53,"YES","NO"), "")</f>
        <v/>
      </c>
      <c r="E50" t="str">
        <f>IF(AND(Analysis!$V53&gt;0,Analysis!S53&gt;0), IF(Analysis!$V53&lt;Analysis!S53,"YES","NO"), "")</f>
        <v/>
      </c>
      <c r="F50" t="str">
        <f>IF(AND(Analysis!$V53&gt;0,Analysis!T53&gt;0), IF(Analysis!$V53&lt;Analysis!T53,"YES","NO"), "")</f>
        <v/>
      </c>
      <c r="G50" t="str">
        <f>IF(AND(Analysis!$V53&gt;0,Analysis!U53&gt;0), IF(Analysis!$V53&lt;Analysis!U53,"YES","NO"), "")</f>
        <v/>
      </c>
      <c r="H50" t="str">
        <f>IF(AND(Analysis!$V53&gt;0,Analysis!V53&gt;0), IF(Analysis!$V53&lt;Analysis!V53,"YES","NO"), "")</f>
        <v/>
      </c>
      <c r="I50" t="str">
        <f>IF(AND(Analysis!$V53&gt;0,Analysis!W53&gt;0), IF(Analysis!$V53&lt;Analysis!W53,"YES","NO"), "")</f>
        <v/>
      </c>
      <c r="J50" t="str">
        <f>IF(AND(Analysis!$V53&gt;0,Analysis!X53&gt;0), IF(Analysis!$V53&lt;Analysis!X53,"YES","NO"), "")</f>
        <v/>
      </c>
      <c r="K50" t="str">
        <f>IF(AND(Analysis!$V53&gt;0,Analysis!Y53&gt;0), IF(Analysis!$V53&lt;Analysis!Y53,"YES","NO"), "")</f>
        <v/>
      </c>
      <c r="L50" t="str">
        <f>IF(AND(Analysis!$V53&gt;0,Analysis!Z53&gt;0), IF(Analysis!$V53&lt;Analysis!Z53,"YES","NO"), "")</f>
        <v/>
      </c>
      <c r="M50" t="str">
        <f>IF(AND(Analysis!$V53&gt;0,Analysis!AA53&gt;0), IF(Analysis!$V53&lt;Analysis!AA53,"YES","NO"), "")</f>
        <v/>
      </c>
      <c r="N50" t="str">
        <f>IF(AND(Analysis!$V53&gt;0,Analysis!AB53&gt;0), IF(Analysis!$V53&lt;Analysis!AB53,"YES","NO"), "")</f>
        <v/>
      </c>
      <c r="O50" t="str">
        <f>IF(AND(Analysis!$V53&gt;0,Analysis!AC53&gt;0), IF(Analysis!$V53&lt;Analysis!AC53,"YES","NO"), "")</f>
        <v/>
      </c>
      <c r="P50" t="str">
        <f>IF(AND(Analysis!$V53&gt;0,Analysis!AD53&gt;0), IF(Analysis!$V53&lt;Analysis!AD53,"YES","NO"), "")</f>
        <v/>
      </c>
      <c r="Q50" t="str">
        <f>IF(AND(Analysis!$V53&gt;0,Analysis!AE53&gt;0), IF(Analysis!$V53&lt;Analysis!AE53,"YES","NO"), "")</f>
        <v/>
      </c>
      <c r="R50" t="str">
        <f>IF(AND(Analysis!$V53&gt;0,Analysis!AF53&gt;0), IF(Analysis!$V53&lt;Analysis!AF53,"YES","NO"), "")</f>
        <v/>
      </c>
      <c r="S50" t="str">
        <f>IF(AND(Analysis!$V53&gt;0,Analysis!AG53&gt;0), IF(Analysis!$V53&lt;Analysis!AG53,"YES","NO"), "")</f>
        <v/>
      </c>
      <c r="T50" t="str">
        <f>IF(AND(Analysis!$V53&gt;0,Analysis!AH53&gt;0), IF(Analysis!$V53&lt;Analysis!AH53,"YES","NO"), "")</f>
        <v/>
      </c>
    </row>
    <row r="51" spans="2:20" x14ac:dyDescent="0.3">
      <c r="B51" t="str">
        <f>IF(AND(Analysis!$V54&gt;0,Analysis!P54&gt;0), IF(Analysis!$V54&lt;Analysis!P54,"YES","NO"), "")</f>
        <v/>
      </c>
      <c r="C51" t="str">
        <f>IF(AND(Analysis!$V54&gt;0,Analysis!Q54&gt;0), IF(Analysis!$V54&lt;Analysis!Q54,"YES","NO"), "")</f>
        <v/>
      </c>
      <c r="D51" t="str">
        <f>IF(AND(Analysis!$V54&gt;0,Analysis!R54&gt;0), IF(Analysis!$V54&lt;Analysis!R54,"YES","NO"), "")</f>
        <v/>
      </c>
      <c r="E51" t="str">
        <f>IF(AND(Analysis!$V54&gt;0,Analysis!S54&gt;0), IF(Analysis!$V54&lt;Analysis!S54,"YES","NO"), "")</f>
        <v/>
      </c>
      <c r="F51" t="str">
        <f>IF(AND(Analysis!$V54&gt;0,Analysis!T54&gt;0), IF(Analysis!$V54&lt;Analysis!T54,"YES","NO"), "")</f>
        <v/>
      </c>
      <c r="G51" t="str">
        <f>IF(AND(Analysis!$V54&gt;0,Analysis!U54&gt;0), IF(Analysis!$V54&lt;Analysis!U54,"YES","NO"), "")</f>
        <v/>
      </c>
      <c r="H51" t="str">
        <f>IF(AND(Analysis!$V54&gt;0,Analysis!V54&gt;0), IF(Analysis!$V54&lt;Analysis!V54,"YES","NO"), "")</f>
        <v/>
      </c>
      <c r="I51" t="str">
        <f>IF(AND(Analysis!$V54&gt;0,Analysis!W54&gt;0), IF(Analysis!$V54&lt;Analysis!W54,"YES","NO"), "")</f>
        <v/>
      </c>
      <c r="J51" t="str">
        <f>IF(AND(Analysis!$V54&gt;0,Analysis!X54&gt;0), IF(Analysis!$V54&lt;Analysis!X54,"YES","NO"), "")</f>
        <v/>
      </c>
      <c r="K51" t="str">
        <f>IF(AND(Analysis!$V54&gt;0,Analysis!Y54&gt;0), IF(Analysis!$V54&lt;Analysis!Y54,"YES","NO"), "")</f>
        <v/>
      </c>
      <c r="L51" t="str">
        <f>IF(AND(Analysis!$V54&gt;0,Analysis!Z54&gt;0), IF(Analysis!$V54&lt;Analysis!Z54,"YES","NO"), "")</f>
        <v/>
      </c>
      <c r="M51" t="str">
        <f>IF(AND(Analysis!$V54&gt;0,Analysis!AA54&gt;0), IF(Analysis!$V54&lt;Analysis!AA54,"YES","NO"), "")</f>
        <v/>
      </c>
      <c r="N51" t="str">
        <f>IF(AND(Analysis!$V54&gt;0,Analysis!AB54&gt;0), IF(Analysis!$V54&lt;Analysis!AB54,"YES","NO"), "")</f>
        <v/>
      </c>
      <c r="O51" t="str">
        <f>IF(AND(Analysis!$V54&gt;0,Analysis!AC54&gt;0), IF(Analysis!$V54&lt;Analysis!AC54,"YES","NO"), "")</f>
        <v/>
      </c>
      <c r="P51" t="str">
        <f>IF(AND(Analysis!$V54&gt;0,Analysis!AD54&gt;0), IF(Analysis!$V54&lt;Analysis!AD54,"YES","NO"), "")</f>
        <v/>
      </c>
      <c r="Q51" t="str">
        <f>IF(AND(Analysis!$V54&gt;0,Analysis!AE54&gt;0), IF(Analysis!$V54&lt;Analysis!AE54,"YES","NO"), "")</f>
        <v/>
      </c>
      <c r="R51" t="str">
        <f>IF(AND(Analysis!$V54&gt;0,Analysis!AF54&gt;0), IF(Analysis!$V54&lt;Analysis!AF54,"YES","NO"), "")</f>
        <v/>
      </c>
      <c r="S51" t="str">
        <f>IF(AND(Analysis!$V54&gt;0,Analysis!AG54&gt;0), IF(Analysis!$V54&lt;Analysis!AG54,"YES","NO"), "")</f>
        <v/>
      </c>
      <c r="T51" t="str">
        <f>IF(AND(Analysis!$V54&gt;0,Analysis!AH54&gt;0), IF(Analysis!$V54&lt;Analysis!AH54,"YES","NO"), "")</f>
        <v/>
      </c>
    </row>
    <row r="52" spans="2:20" x14ac:dyDescent="0.3">
      <c r="B52" t="str">
        <f>IF(AND(Analysis!$V56&gt;0,Analysis!P56&gt;0), IF(Analysis!$V56&lt;Analysis!P56,"YES","NO"), "")</f>
        <v/>
      </c>
      <c r="C52" t="str">
        <f>IF(AND(Analysis!$V56&gt;0,Analysis!Q56&gt;0), IF(Analysis!$V56&lt;Analysis!Q56,"YES","NO"), "")</f>
        <v/>
      </c>
      <c r="D52" t="str">
        <f>IF(AND(Analysis!$V56&gt;0,Analysis!R56&gt;0), IF(Analysis!$V56&lt;Analysis!R56,"YES","NO"), "")</f>
        <v/>
      </c>
      <c r="E52" t="str">
        <f>IF(AND(Analysis!$V56&gt;0,Analysis!S56&gt;0), IF(Analysis!$V56&lt;Analysis!S56,"YES","NO"), "")</f>
        <v/>
      </c>
      <c r="F52" t="str">
        <f>IF(AND(Analysis!$V56&gt;0,Analysis!T56&gt;0), IF(Analysis!$V56&lt;Analysis!T56,"YES","NO"), "")</f>
        <v/>
      </c>
      <c r="G52" t="str">
        <f>IF(AND(Analysis!$V56&gt;0,Analysis!U56&gt;0), IF(Analysis!$V56&lt;Analysis!U56,"YES","NO"), "")</f>
        <v/>
      </c>
      <c r="H52" t="str">
        <f>IF(AND(Analysis!$V56&gt;0,Analysis!V56&gt;0), IF(Analysis!$V56&lt;Analysis!V56,"YES","NO"), "")</f>
        <v/>
      </c>
      <c r="I52" t="str">
        <f>IF(AND(Analysis!$V56&gt;0,Analysis!W56&gt;0), IF(Analysis!$V56&lt;Analysis!W56,"YES","NO"), "")</f>
        <v/>
      </c>
      <c r="J52" t="str">
        <f>IF(AND(Analysis!$V56&gt;0,Analysis!X56&gt;0), IF(Analysis!$V56&lt;Analysis!X56,"YES","NO"), "")</f>
        <v/>
      </c>
      <c r="K52" t="str">
        <f>IF(AND(Analysis!$V56&gt;0,Analysis!Y56&gt;0), IF(Analysis!$V56&lt;Analysis!Y56,"YES","NO"), "")</f>
        <v/>
      </c>
      <c r="L52" t="str">
        <f>IF(AND(Analysis!$V56&gt;0,Analysis!Z56&gt;0), IF(Analysis!$V56&lt;Analysis!Z56,"YES","NO"), "")</f>
        <v/>
      </c>
      <c r="M52" t="str">
        <f>IF(AND(Analysis!$V56&gt;0,Analysis!AA56&gt;0), IF(Analysis!$V56&lt;Analysis!AA56,"YES","NO"), "")</f>
        <v/>
      </c>
      <c r="N52" t="str">
        <f>IF(AND(Analysis!$V56&gt;0,Analysis!AB56&gt;0), IF(Analysis!$V56&lt;Analysis!AB56,"YES","NO"), "")</f>
        <v/>
      </c>
      <c r="O52" t="str">
        <f>IF(AND(Analysis!$V56&gt;0,Analysis!AC56&gt;0), IF(Analysis!$V56&lt;Analysis!AC56,"YES","NO"), "")</f>
        <v/>
      </c>
      <c r="P52" t="str">
        <f>IF(AND(Analysis!$V56&gt;0,Analysis!AD56&gt;0), IF(Analysis!$V56&lt;Analysis!AD56,"YES","NO"), "")</f>
        <v/>
      </c>
      <c r="Q52" t="str">
        <f>IF(AND(Analysis!$V56&gt;0,Analysis!AE56&gt;0), IF(Analysis!$V56&lt;Analysis!AE56,"YES","NO"), "")</f>
        <v/>
      </c>
      <c r="R52" t="str">
        <f>IF(AND(Analysis!$V56&gt;0,Analysis!AF56&gt;0), IF(Analysis!$V56&lt;Analysis!AF56,"YES","NO"), "")</f>
        <v/>
      </c>
      <c r="S52" t="str">
        <f>IF(AND(Analysis!$V56&gt;0,Analysis!AG56&gt;0), IF(Analysis!$V56&lt;Analysis!AG56,"YES","NO"), "")</f>
        <v/>
      </c>
      <c r="T52" t="str">
        <f>IF(AND(Analysis!$V56&gt;0,Analysis!AH56&gt;0), IF(Analysis!$V56&lt;Analysis!AH56,"YES","NO"), "")</f>
        <v/>
      </c>
    </row>
    <row r="53" spans="2:20" x14ac:dyDescent="0.3">
      <c r="B53" t="str">
        <f>IF(AND(Analysis!$V57&gt;0,Analysis!P57&gt;0), IF(Analysis!$V57&lt;Analysis!P57,"YES","NO"), "")</f>
        <v/>
      </c>
      <c r="C53" t="str">
        <f>IF(AND(Analysis!$V57&gt;0,Analysis!Q57&gt;0), IF(Analysis!$V57&lt;Analysis!Q57,"YES","NO"), "")</f>
        <v/>
      </c>
      <c r="D53" t="str">
        <f>IF(AND(Analysis!$V57&gt;0,Analysis!R57&gt;0), IF(Analysis!$V57&lt;Analysis!R57,"YES","NO"), "")</f>
        <v/>
      </c>
      <c r="E53" t="str">
        <f>IF(AND(Analysis!$V57&gt;0,Analysis!S57&gt;0), IF(Analysis!$V57&lt;Analysis!S57,"YES","NO"), "")</f>
        <v/>
      </c>
      <c r="F53" t="str">
        <f>IF(AND(Analysis!$V57&gt;0,Analysis!T57&gt;0), IF(Analysis!$V57&lt;Analysis!T57,"YES","NO"), "")</f>
        <v/>
      </c>
      <c r="G53" t="str">
        <f>IF(AND(Analysis!$V57&gt;0,Analysis!U57&gt;0), IF(Analysis!$V57&lt;Analysis!U57,"YES","NO"), "")</f>
        <v/>
      </c>
      <c r="H53" t="str">
        <f>IF(AND(Analysis!$V57&gt;0,Analysis!V57&gt;0), IF(Analysis!$V57&lt;Analysis!V57,"YES","NO"), "")</f>
        <v/>
      </c>
      <c r="I53" t="str">
        <f>IF(AND(Analysis!$V57&gt;0,Analysis!W57&gt;0), IF(Analysis!$V57&lt;Analysis!W57,"YES","NO"), "")</f>
        <v/>
      </c>
      <c r="J53" t="str">
        <f>IF(AND(Analysis!$V57&gt;0,Analysis!X57&gt;0), IF(Analysis!$V57&lt;Analysis!X57,"YES","NO"), "")</f>
        <v/>
      </c>
      <c r="K53" t="str">
        <f>IF(AND(Analysis!$V57&gt;0,Analysis!Y57&gt;0), IF(Analysis!$V57&lt;Analysis!Y57,"YES","NO"), "")</f>
        <v/>
      </c>
      <c r="L53" t="str">
        <f>IF(AND(Analysis!$V57&gt;0,Analysis!Z57&gt;0), IF(Analysis!$V57&lt;Analysis!Z57,"YES","NO"), "")</f>
        <v/>
      </c>
      <c r="M53" t="str">
        <f>IF(AND(Analysis!$V57&gt;0,Analysis!AA57&gt;0), IF(Analysis!$V57&lt;Analysis!AA57,"YES","NO"), "")</f>
        <v/>
      </c>
      <c r="N53" t="str">
        <f>IF(AND(Analysis!$V57&gt;0,Analysis!AB57&gt;0), IF(Analysis!$V57&lt;Analysis!AB57,"YES","NO"), "")</f>
        <v/>
      </c>
      <c r="O53" t="str">
        <f>IF(AND(Analysis!$V57&gt;0,Analysis!AC57&gt;0), IF(Analysis!$V57&lt;Analysis!AC57,"YES","NO"), "")</f>
        <v/>
      </c>
      <c r="P53" t="str">
        <f>IF(AND(Analysis!$V57&gt;0,Analysis!AD57&gt;0), IF(Analysis!$V57&lt;Analysis!AD57,"YES","NO"), "")</f>
        <v/>
      </c>
      <c r="Q53" t="str">
        <f>IF(AND(Analysis!$V57&gt;0,Analysis!AE57&gt;0), IF(Analysis!$V57&lt;Analysis!AE57,"YES","NO"), "")</f>
        <v/>
      </c>
      <c r="R53" t="str">
        <f>IF(AND(Analysis!$V57&gt;0,Analysis!AF57&gt;0), IF(Analysis!$V57&lt;Analysis!AF57,"YES","NO"), "")</f>
        <v/>
      </c>
      <c r="S53" t="str">
        <f>IF(AND(Analysis!$V57&gt;0,Analysis!AG57&gt;0), IF(Analysis!$V57&lt;Analysis!AG57,"YES","NO"), "")</f>
        <v/>
      </c>
      <c r="T53" t="str">
        <f>IF(AND(Analysis!$V57&gt;0,Analysis!AH57&gt;0), IF(Analysis!$V57&lt;Analysis!AH57,"YES","NO"), "")</f>
        <v/>
      </c>
    </row>
    <row r="54" spans="2:20" x14ac:dyDescent="0.3">
      <c r="B54" t="str">
        <f>IF(AND(Analysis!$V58&gt;0,Analysis!P58&gt;0), IF(Analysis!$V58&lt;Analysis!P58,"YES","NO"), "")</f>
        <v/>
      </c>
      <c r="C54" t="str">
        <f>IF(AND(Analysis!$V58&gt;0,Analysis!Q58&gt;0), IF(Analysis!$V58&lt;Analysis!Q58,"YES","NO"), "")</f>
        <v/>
      </c>
      <c r="D54" t="str">
        <f>IF(AND(Analysis!$V58&gt;0,Analysis!R58&gt;0), IF(Analysis!$V58&lt;Analysis!R58,"YES","NO"), "")</f>
        <v/>
      </c>
      <c r="E54" t="str">
        <f>IF(AND(Analysis!$V58&gt;0,Analysis!S58&gt;0), IF(Analysis!$V58&lt;Analysis!S58,"YES","NO"), "")</f>
        <v/>
      </c>
      <c r="F54" t="str">
        <f>IF(AND(Analysis!$V58&gt;0,Analysis!T58&gt;0), IF(Analysis!$V58&lt;Analysis!T58,"YES","NO"), "")</f>
        <v/>
      </c>
      <c r="G54" t="str">
        <f>IF(AND(Analysis!$V58&gt;0,Analysis!U58&gt;0), IF(Analysis!$V58&lt;Analysis!U58,"YES","NO"), "")</f>
        <v/>
      </c>
      <c r="H54" t="str">
        <f>IF(AND(Analysis!$V58&gt;0,Analysis!V58&gt;0), IF(Analysis!$V58&lt;Analysis!V58,"YES","NO"), "")</f>
        <v/>
      </c>
      <c r="I54" t="str">
        <f>IF(AND(Analysis!$V58&gt;0,Analysis!W58&gt;0), IF(Analysis!$V58&lt;Analysis!W58,"YES","NO"), "")</f>
        <v/>
      </c>
      <c r="J54" t="str">
        <f>IF(AND(Analysis!$V58&gt;0,Analysis!X58&gt;0), IF(Analysis!$V58&lt;Analysis!X58,"YES","NO"), "")</f>
        <v/>
      </c>
      <c r="K54" t="str">
        <f>IF(AND(Analysis!$V58&gt;0,Analysis!Y58&gt;0), IF(Analysis!$V58&lt;Analysis!Y58,"YES","NO"), "")</f>
        <v/>
      </c>
      <c r="L54" t="str">
        <f>IF(AND(Analysis!$V58&gt;0,Analysis!Z58&gt;0), IF(Analysis!$V58&lt;Analysis!Z58,"YES","NO"), "")</f>
        <v/>
      </c>
      <c r="M54" t="str">
        <f>IF(AND(Analysis!$V58&gt;0,Analysis!AA58&gt;0), IF(Analysis!$V58&lt;Analysis!AA58,"YES","NO"), "")</f>
        <v/>
      </c>
      <c r="N54" t="str">
        <f>IF(AND(Analysis!$V58&gt;0,Analysis!AB58&gt;0), IF(Analysis!$V58&lt;Analysis!AB58,"YES","NO"), "")</f>
        <v/>
      </c>
      <c r="O54" t="str">
        <f>IF(AND(Analysis!$V58&gt;0,Analysis!AC58&gt;0), IF(Analysis!$V58&lt;Analysis!AC58,"YES","NO"), "")</f>
        <v/>
      </c>
      <c r="P54" t="str">
        <f>IF(AND(Analysis!$V58&gt;0,Analysis!AD58&gt;0), IF(Analysis!$V58&lt;Analysis!AD58,"YES","NO"), "")</f>
        <v/>
      </c>
      <c r="Q54" t="str">
        <f>IF(AND(Analysis!$V58&gt;0,Analysis!AE58&gt;0), IF(Analysis!$V58&lt;Analysis!AE58,"YES","NO"), "")</f>
        <v/>
      </c>
      <c r="R54" t="str">
        <f>IF(AND(Analysis!$V58&gt;0,Analysis!AF58&gt;0), IF(Analysis!$V58&lt;Analysis!AF58,"YES","NO"), "")</f>
        <v/>
      </c>
      <c r="S54" t="str">
        <f>IF(AND(Analysis!$V58&gt;0,Analysis!AG58&gt;0), IF(Analysis!$V58&lt;Analysis!AG58,"YES","NO"), "")</f>
        <v/>
      </c>
      <c r="T54" t="str">
        <f>IF(AND(Analysis!$V58&gt;0,Analysis!AH58&gt;0), IF(Analysis!$V58&lt;Analysis!AH58,"YES","NO"), "")</f>
        <v/>
      </c>
    </row>
    <row r="55" spans="2:20" x14ac:dyDescent="0.3">
      <c r="B55" t="str">
        <f>IF(AND(Analysis!$V59&gt;0,Analysis!P59&gt;0), IF(Analysis!$V59&lt;Analysis!P59,"YES","NO"), "")</f>
        <v/>
      </c>
      <c r="C55" t="str">
        <f>IF(AND(Analysis!$V59&gt;0,Analysis!Q59&gt;0), IF(Analysis!$V59&lt;Analysis!Q59,"YES","NO"), "")</f>
        <v/>
      </c>
      <c r="D55" t="str">
        <f>IF(AND(Analysis!$V59&gt;0,Analysis!R59&gt;0), IF(Analysis!$V59&lt;Analysis!R59,"YES","NO"), "")</f>
        <v/>
      </c>
      <c r="E55" t="str">
        <f>IF(AND(Analysis!$V59&gt;0,Analysis!S59&gt;0), IF(Analysis!$V59&lt;Analysis!S59,"YES","NO"), "")</f>
        <v/>
      </c>
      <c r="F55" t="str">
        <f>IF(AND(Analysis!$V59&gt;0,Analysis!T59&gt;0), IF(Analysis!$V59&lt;Analysis!T59,"YES","NO"), "")</f>
        <v/>
      </c>
      <c r="G55" t="str">
        <f>IF(AND(Analysis!$V59&gt;0,Analysis!U59&gt;0), IF(Analysis!$V59&lt;Analysis!U59,"YES","NO"), "")</f>
        <v/>
      </c>
      <c r="H55" t="str">
        <f>IF(AND(Analysis!$V59&gt;0,Analysis!V59&gt;0), IF(Analysis!$V59&lt;Analysis!V59,"YES","NO"), "")</f>
        <v/>
      </c>
      <c r="I55" t="str">
        <f>IF(AND(Analysis!$V59&gt;0,Analysis!W59&gt;0), IF(Analysis!$V59&lt;Analysis!W59,"YES","NO"), "")</f>
        <v/>
      </c>
      <c r="J55" t="str">
        <f>IF(AND(Analysis!$V59&gt;0,Analysis!X59&gt;0), IF(Analysis!$V59&lt;Analysis!X59,"YES","NO"), "")</f>
        <v/>
      </c>
      <c r="K55" t="str">
        <f>IF(AND(Analysis!$V59&gt;0,Analysis!Y59&gt;0), IF(Analysis!$V59&lt;Analysis!Y59,"YES","NO"), "")</f>
        <v/>
      </c>
      <c r="L55" t="str">
        <f>IF(AND(Analysis!$V59&gt;0,Analysis!Z59&gt;0), IF(Analysis!$V59&lt;Analysis!Z59,"YES","NO"), "")</f>
        <v/>
      </c>
      <c r="M55" t="str">
        <f>IF(AND(Analysis!$V59&gt;0,Analysis!AA59&gt;0), IF(Analysis!$V59&lt;Analysis!AA59,"YES","NO"), "")</f>
        <v/>
      </c>
      <c r="N55" t="str">
        <f>IF(AND(Analysis!$V59&gt;0,Analysis!AB59&gt;0), IF(Analysis!$V59&lt;Analysis!AB59,"YES","NO"), "")</f>
        <v/>
      </c>
      <c r="O55" t="str">
        <f>IF(AND(Analysis!$V59&gt;0,Analysis!AC59&gt;0), IF(Analysis!$V59&lt;Analysis!AC59,"YES","NO"), "")</f>
        <v/>
      </c>
      <c r="P55" t="str">
        <f>IF(AND(Analysis!$V59&gt;0,Analysis!AD59&gt;0), IF(Analysis!$V59&lt;Analysis!AD59,"YES","NO"), "")</f>
        <v/>
      </c>
      <c r="Q55" t="str">
        <f>IF(AND(Analysis!$V59&gt;0,Analysis!AE59&gt;0), IF(Analysis!$V59&lt;Analysis!AE59,"YES","NO"), "")</f>
        <v/>
      </c>
      <c r="R55" t="str">
        <f>IF(AND(Analysis!$V59&gt;0,Analysis!AF59&gt;0), IF(Analysis!$V59&lt;Analysis!AF59,"YES","NO"), "")</f>
        <v/>
      </c>
      <c r="S55" t="str">
        <f>IF(AND(Analysis!$V59&gt;0,Analysis!AG59&gt;0), IF(Analysis!$V59&lt;Analysis!AG59,"YES","NO"), "")</f>
        <v/>
      </c>
      <c r="T55" t="str">
        <f>IF(AND(Analysis!$V59&gt;0,Analysis!AH59&gt;0), IF(Analysis!$V59&lt;Analysis!AH59,"YES","NO"), "")</f>
        <v/>
      </c>
    </row>
    <row r="56" spans="2:20" x14ac:dyDescent="0.3">
      <c r="B56" t="str">
        <f>IF(AND(Analysis!$V60&gt;0,Analysis!P60&gt;0), IF(Analysis!$V60&lt;Analysis!P60,"YES","NO"), "")</f>
        <v>NO</v>
      </c>
      <c r="C56" t="str">
        <f>IF(AND(Analysis!$V60&gt;0,Analysis!Q60&gt;0), IF(Analysis!$V60&lt;Analysis!Q60,"YES","NO"), "")</f>
        <v>NO</v>
      </c>
      <c r="D56" t="str">
        <f>IF(AND(Analysis!$V60&gt;0,Analysis!R60&gt;0), IF(Analysis!$V60&lt;Analysis!R60,"YES","NO"), "")</f>
        <v/>
      </c>
      <c r="E56" t="str">
        <f>IF(AND(Analysis!$V60&gt;0,Analysis!S60&gt;0), IF(Analysis!$V60&lt;Analysis!S60,"YES","NO"), "")</f>
        <v>YES</v>
      </c>
      <c r="F56" t="str">
        <f>IF(AND(Analysis!$V60&gt;0,Analysis!T60&gt;0), IF(Analysis!$V60&lt;Analysis!T60,"YES","NO"), "")</f>
        <v/>
      </c>
      <c r="G56" t="str">
        <f>IF(AND(Analysis!$V60&gt;0,Analysis!U60&gt;0), IF(Analysis!$V60&lt;Analysis!U60,"YES","NO"), "")</f>
        <v/>
      </c>
      <c r="H56" t="str">
        <f>IF(AND(Analysis!$V60&gt;0,Analysis!V60&gt;0), IF(Analysis!$V60&lt;Analysis!V60,"YES","NO"), "")</f>
        <v>NO</v>
      </c>
      <c r="I56" t="str">
        <f>IF(AND(Analysis!$V60&gt;0,Analysis!W60&gt;0), IF(Analysis!$V60&lt;Analysis!W60,"YES","NO"), "")</f>
        <v>NO</v>
      </c>
      <c r="J56" t="str">
        <f>IF(AND(Analysis!$V60&gt;0,Analysis!X60&gt;0), IF(Analysis!$V60&lt;Analysis!X60,"YES","NO"), "")</f>
        <v/>
      </c>
      <c r="K56" t="str">
        <f>IF(AND(Analysis!$V60&gt;0,Analysis!Y60&gt;0), IF(Analysis!$V60&lt;Analysis!Y60,"YES","NO"), "")</f>
        <v>NO</v>
      </c>
      <c r="L56" t="str">
        <f>IF(AND(Analysis!$V60&gt;0,Analysis!Z60&gt;0), IF(Analysis!$V60&lt;Analysis!Z60,"YES","NO"), "")</f>
        <v/>
      </c>
      <c r="M56" t="str">
        <f>IF(AND(Analysis!$V60&gt;0,Analysis!AA60&gt;0), IF(Analysis!$V60&lt;Analysis!AA60,"YES","NO"), "")</f>
        <v>NO</v>
      </c>
      <c r="N56" t="str">
        <f>IF(AND(Analysis!$V60&gt;0,Analysis!AB60&gt;0), IF(Analysis!$V60&lt;Analysis!AB60,"YES","NO"), "")</f>
        <v/>
      </c>
      <c r="O56" t="str">
        <f>IF(AND(Analysis!$V60&gt;0,Analysis!AC60&gt;0), IF(Analysis!$V60&lt;Analysis!AC60,"YES","NO"), "")</f>
        <v/>
      </c>
      <c r="P56" t="str">
        <f>IF(AND(Analysis!$V60&gt;0,Analysis!AD60&gt;0), IF(Analysis!$V60&lt;Analysis!AD60,"YES","NO"), "")</f>
        <v/>
      </c>
      <c r="Q56" t="str">
        <f>IF(AND(Analysis!$V60&gt;0,Analysis!AE60&gt;0), IF(Analysis!$V60&lt;Analysis!AE60,"YES","NO"), "")</f>
        <v/>
      </c>
      <c r="R56" t="str">
        <f>IF(AND(Analysis!$V60&gt;0,Analysis!AF60&gt;0), IF(Analysis!$V60&lt;Analysis!AF60,"YES","NO"), "")</f>
        <v/>
      </c>
      <c r="S56" t="str">
        <f>IF(AND(Analysis!$V60&gt;0,Analysis!AG60&gt;0), IF(Analysis!$V60&lt;Analysis!AG60,"YES","NO"), "")</f>
        <v/>
      </c>
      <c r="T56" t="str">
        <f>IF(AND(Analysis!$V60&gt;0,Analysis!AH60&gt;0), IF(Analysis!$V60&lt;Analysis!AH60,"YES","NO"), "")</f>
        <v/>
      </c>
    </row>
    <row r="57" spans="2:20" x14ac:dyDescent="0.3">
      <c r="B57" t="str">
        <f>IF(AND(Analysis!$V61&gt;0,Analysis!P61&gt;0), IF(Analysis!$V61&lt;Analysis!P61,"YES","NO"), "")</f>
        <v/>
      </c>
      <c r="C57" t="str">
        <f>IF(AND(Analysis!$V61&gt;0,Analysis!Q61&gt;0), IF(Analysis!$V61&lt;Analysis!Q61,"YES","NO"), "")</f>
        <v/>
      </c>
      <c r="D57" t="str">
        <f>IF(AND(Analysis!$V61&gt;0,Analysis!R61&gt;0), IF(Analysis!$V61&lt;Analysis!R61,"YES","NO"), "")</f>
        <v/>
      </c>
      <c r="E57" t="str">
        <f>IF(AND(Analysis!$V61&gt;0,Analysis!S61&gt;0), IF(Analysis!$V61&lt;Analysis!S61,"YES","NO"), "")</f>
        <v/>
      </c>
      <c r="F57" t="str">
        <f>IF(AND(Analysis!$V61&gt;0,Analysis!T61&gt;0), IF(Analysis!$V61&lt;Analysis!T61,"YES","NO"), "")</f>
        <v/>
      </c>
      <c r="G57" t="str">
        <f>IF(AND(Analysis!$V61&gt;0,Analysis!U61&gt;0), IF(Analysis!$V61&lt;Analysis!U61,"YES","NO"), "")</f>
        <v/>
      </c>
      <c r="H57" t="str">
        <f>IF(AND(Analysis!$V61&gt;0,Analysis!V61&gt;0), IF(Analysis!$V61&lt;Analysis!V61,"YES","NO"), "")</f>
        <v/>
      </c>
      <c r="I57" t="str">
        <f>IF(AND(Analysis!$V61&gt;0,Analysis!W61&gt;0), IF(Analysis!$V61&lt;Analysis!W61,"YES","NO"), "")</f>
        <v/>
      </c>
      <c r="J57" t="str">
        <f>IF(AND(Analysis!$V61&gt;0,Analysis!X61&gt;0), IF(Analysis!$V61&lt;Analysis!X61,"YES","NO"), "")</f>
        <v/>
      </c>
      <c r="K57" t="str">
        <f>IF(AND(Analysis!$V61&gt;0,Analysis!Y61&gt;0), IF(Analysis!$V61&lt;Analysis!Y61,"YES","NO"), "")</f>
        <v/>
      </c>
      <c r="L57" t="str">
        <f>IF(AND(Analysis!$V61&gt;0,Analysis!Z61&gt;0), IF(Analysis!$V61&lt;Analysis!Z61,"YES","NO"), "")</f>
        <v/>
      </c>
      <c r="M57" t="str">
        <f>IF(AND(Analysis!$V61&gt;0,Analysis!AA61&gt;0), IF(Analysis!$V61&lt;Analysis!AA61,"YES","NO"), "")</f>
        <v/>
      </c>
      <c r="N57" t="str">
        <f>IF(AND(Analysis!$V61&gt;0,Analysis!AB61&gt;0), IF(Analysis!$V61&lt;Analysis!AB61,"YES","NO"), "")</f>
        <v/>
      </c>
      <c r="O57" t="str">
        <f>IF(AND(Analysis!$V61&gt;0,Analysis!AC61&gt;0), IF(Analysis!$V61&lt;Analysis!AC61,"YES","NO"), "")</f>
        <v/>
      </c>
      <c r="P57" t="str">
        <f>IF(AND(Analysis!$V61&gt;0,Analysis!AD61&gt;0), IF(Analysis!$V61&lt;Analysis!AD61,"YES","NO"), "")</f>
        <v/>
      </c>
      <c r="Q57" t="str">
        <f>IF(AND(Analysis!$V61&gt;0,Analysis!AE61&gt;0), IF(Analysis!$V61&lt;Analysis!AE61,"YES","NO"), "")</f>
        <v/>
      </c>
      <c r="R57" t="str">
        <f>IF(AND(Analysis!$V61&gt;0,Analysis!AF61&gt;0), IF(Analysis!$V61&lt;Analysis!AF61,"YES","NO"), "")</f>
        <v/>
      </c>
      <c r="S57" t="str">
        <f>IF(AND(Analysis!$V61&gt;0,Analysis!AG61&gt;0), IF(Analysis!$V61&lt;Analysis!AG61,"YES","NO"), "")</f>
        <v/>
      </c>
      <c r="T57" t="str">
        <f>IF(AND(Analysis!$V61&gt;0,Analysis!AH61&gt;0), IF(Analysis!$V61&lt;Analysis!AH61,"YES","NO"), "")</f>
        <v/>
      </c>
    </row>
    <row r="58" spans="2:20" x14ac:dyDescent="0.3">
      <c r="B58" t="str">
        <f>IF(AND(Analysis!$V62&gt;0,Analysis!P62&gt;0), IF(Analysis!$V62&lt;Analysis!P62,"YES","NO"), "")</f>
        <v/>
      </c>
      <c r="C58" t="str">
        <f>IF(AND(Analysis!$V62&gt;0,Analysis!Q62&gt;0), IF(Analysis!$V62&lt;Analysis!Q62,"YES","NO"), "")</f>
        <v/>
      </c>
      <c r="D58" t="str">
        <f>IF(AND(Analysis!$V62&gt;0,Analysis!R62&gt;0), IF(Analysis!$V62&lt;Analysis!R62,"YES","NO"), "")</f>
        <v/>
      </c>
      <c r="E58" t="str">
        <f>IF(AND(Analysis!$V62&gt;0,Analysis!S62&gt;0), IF(Analysis!$V62&lt;Analysis!S62,"YES","NO"), "")</f>
        <v/>
      </c>
      <c r="F58" t="str">
        <f>IF(AND(Analysis!$V62&gt;0,Analysis!T62&gt;0), IF(Analysis!$V62&lt;Analysis!T62,"YES","NO"), "")</f>
        <v/>
      </c>
      <c r="G58" t="str">
        <f>IF(AND(Analysis!$V62&gt;0,Analysis!U62&gt;0), IF(Analysis!$V62&lt;Analysis!U62,"YES","NO"), "")</f>
        <v/>
      </c>
      <c r="H58" t="str">
        <f>IF(AND(Analysis!$V62&gt;0,Analysis!V62&gt;0), IF(Analysis!$V62&lt;Analysis!V62,"YES","NO"), "")</f>
        <v/>
      </c>
      <c r="I58" t="str">
        <f>IF(AND(Analysis!$V62&gt;0,Analysis!W62&gt;0), IF(Analysis!$V62&lt;Analysis!W62,"YES","NO"), "")</f>
        <v/>
      </c>
      <c r="J58" t="str">
        <f>IF(AND(Analysis!$V62&gt;0,Analysis!X62&gt;0), IF(Analysis!$V62&lt;Analysis!X62,"YES","NO"), "")</f>
        <v/>
      </c>
      <c r="K58" t="str">
        <f>IF(AND(Analysis!$V62&gt;0,Analysis!Y62&gt;0), IF(Analysis!$V62&lt;Analysis!Y62,"YES","NO"), "")</f>
        <v/>
      </c>
      <c r="L58" t="str">
        <f>IF(AND(Analysis!$V62&gt;0,Analysis!Z62&gt;0), IF(Analysis!$V62&lt;Analysis!Z62,"YES","NO"), "")</f>
        <v/>
      </c>
      <c r="M58" t="str">
        <f>IF(AND(Analysis!$V62&gt;0,Analysis!AA62&gt;0), IF(Analysis!$V62&lt;Analysis!AA62,"YES","NO"), "")</f>
        <v/>
      </c>
      <c r="N58" t="str">
        <f>IF(AND(Analysis!$V62&gt;0,Analysis!AB62&gt;0), IF(Analysis!$V62&lt;Analysis!AB62,"YES","NO"), "")</f>
        <v/>
      </c>
      <c r="O58" t="str">
        <f>IF(AND(Analysis!$V62&gt;0,Analysis!AC62&gt;0), IF(Analysis!$V62&lt;Analysis!AC62,"YES","NO"), "")</f>
        <v/>
      </c>
      <c r="P58" t="str">
        <f>IF(AND(Analysis!$V62&gt;0,Analysis!AD62&gt;0), IF(Analysis!$V62&lt;Analysis!AD62,"YES","NO"), "")</f>
        <v/>
      </c>
      <c r="Q58" t="str">
        <f>IF(AND(Analysis!$V62&gt;0,Analysis!AE62&gt;0), IF(Analysis!$V62&lt;Analysis!AE62,"YES","NO"), "")</f>
        <v/>
      </c>
      <c r="R58" t="str">
        <f>IF(AND(Analysis!$V62&gt;0,Analysis!AF62&gt;0), IF(Analysis!$V62&lt;Analysis!AF62,"YES","NO"), "")</f>
        <v/>
      </c>
      <c r="S58" t="str">
        <f>IF(AND(Analysis!$V62&gt;0,Analysis!AG62&gt;0), IF(Analysis!$V62&lt;Analysis!AG62,"YES","NO"), "")</f>
        <v/>
      </c>
      <c r="T58" t="str">
        <f>IF(AND(Analysis!$V62&gt;0,Analysis!AH62&gt;0), IF(Analysis!$V62&lt;Analysis!AH62,"YES","NO"), "")</f>
        <v/>
      </c>
    </row>
    <row r="59" spans="2:20" x14ac:dyDescent="0.3">
      <c r="B59" t="str">
        <f>IF(AND(Analysis!$V63&gt;0,Analysis!P63&gt;0), IF(Analysis!$V63&lt;Analysis!P63,"YES","NO"), "")</f>
        <v/>
      </c>
      <c r="C59" t="str">
        <f>IF(AND(Analysis!$V63&gt;0,Analysis!Q63&gt;0), IF(Analysis!$V63&lt;Analysis!Q63,"YES","NO"), "")</f>
        <v>YES</v>
      </c>
      <c r="D59" t="str">
        <f>IF(AND(Analysis!$V63&gt;0,Analysis!R63&gt;0), IF(Analysis!$V63&lt;Analysis!R63,"YES","NO"), "")</f>
        <v/>
      </c>
      <c r="E59" t="str">
        <f>IF(AND(Analysis!$V63&gt;0,Analysis!S63&gt;0), IF(Analysis!$V63&lt;Analysis!S63,"YES","NO"), "")</f>
        <v/>
      </c>
      <c r="F59" t="str">
        <f>IF(AND(Analysis!$V63&gt;0,Analysis!T63&gt;0), IF(Analysis!$V63&lt;Analysis!T63,"YES","NO"), "")</f>
        <v/>
      </c>
      <c r="G59" t="str">
        <f>IF(AND(Analysis!$V63&gt;0,Analysis!U63&gt;0), IF(Analysis!$V63&lt;Analysis!U63,"YES","NO"), "")</f>
        <v/>
      </c>
      <c r="H59" t="str">
        <f>IF(AND(Analysis!$V63&gt;0,Analysis!V63&gt;0), IF(Analysis!$V63&lt;Analysis!V63,"YES","NO"), "")</f>
        <v>NO</v>
      </c>
      <c r="I59" t="str">
        <f>IF(AND(Analysis!$V63&gt;0,Analysis!W63&gt;0), IF(Analysis!$V63&lt;Analysis!W63,"YES","NO"), "")</f>
        <v/>
      </c>
      <c r="J59" t="str">
        <f>IF(AND(Analysis!$V63&gt;0,Analysis!X63&gt;0), IF(Analysis!$V63&lt;Analysis!X63,"YES","NO"), "")</f>
        <v/>
      </c>
      <c r="K59" t="str">
        <f>IF(AND(Analysis!$V63&gt;0,Analysis!Y63&gt;0), IF(Analysis!$V63&lt;Analysis!Y63,"YES","NO"), "")</f>
        <v/>
      </c>
      <c r="L59" t="str">
        <f>IF(AND(Analysis!$V63&gt;0,Analysis!Z63&gt;0), IF(Analysis!$V63&lt;Analysis!Z63,"YES","NO"), "")</f>
        <v>YES</v>
      </c>
      <c r="M59" t="str">
        <f>IF(AND(Analysis!$V63&gt;0,Analysis!AA63&gt;0), IF(Analysis!$V63&lt;Analysis!AA63,"YES","NO"), "")</f>
        <v/>
      </c>
      <c r="N59" t="str">
        <f>IF(AND(Analysis!$V63&gt;0,Analysis!AB63&gt;0), IF(Analysis!$V63&lt;Analysis!AB63,"YES","NO"), "")</f>
        <v/>
      </c>
      <c r="O59" t="str">
        <f>IF(AND(Analysis!$V63&gt;0,Analysis!AC63&gt;0), IF(Analysis!$V63&lt;Analysis!AC63,"YES","NO"), "")</f>
        <v/>
      </c>
      <c r="P59" t="str">
        <f>IF(AND(Analysis!$V63&gt;0,Analysis!AD63&gt;0), IF(Analysis!$V63&lt;Analysis!AD63,"YES","NO"), "")</f>
        <v>YES</v>
      </c>
      <c r="Q59" t="str">
        <f>IF(AND(Analysis!$V63&gt;0,Analysis!AE63&gt;0), IF(Analysis!$V63&lt;Analysis!AE63,"YES","NO"), "")</f>
        <v/>
      </c>
      <c r="R59" t="str">
        <f>IF(AND(Analysis!$V63&gt;0,Analysis!AF63&gt;0), IF(Analysis!$V63&lt;Analysis!AF63,"YES","NO"), "")</f>
        <v/>
      </c>
      <c r="S59" t="str">
        <f>IF(AND(Analysis!$V63&gt;0,Analysis!AG63&gt;0), IF(Analysis!$V63&lt;Analysis!AG63,"YES","NO"), "")</f>
        <v/>
      </c>
      <c r="T59" t="str">
        <f>IF(AND(Analysis!$V63&gt;0,Analysis!AH63&gt;0), IF(Analysis!$V63&lt;Analysis!AH63,"YES","NO"), "")</f>
        <v/>
      </c>
    </row>
    <row r="60" spans="2:20" x14ac:dyDescent="0.3">
      <c r="B60" t="str">
        <f>IF(AND(Analysis!$V64&gt;0,Analysis!P64&gt;0), IF(Analysis!$V64&lt;Analysis!P64,"YES","NO"), "")</f>
        <v/>
      </c>
      <c r="C60" t="str">
        <f>IF(AND(Analysis!$V64&gt;0,Analysis!Q64&gt;0), IF(Analysis!$V64&lt;Analysis!Q64,"YES","NO"), "")</f>
        <v/>
      </c>
      <c r="D60" t="str">
        <f>IF(AND(Analysis!$V64&gt;0,Analysis!R64&gt;0), IF(Analysis!$V64&lt;Analysis!R64,"YES","NO"), "")</f>
        <v/>
      </c>
      <c r="E60" t="str">
        <f>IF(AND(Analysis!$V64&gt;0,Analysis!S64&gt;0), IF(Analysis!$V64&lt;Analysis!S64,"YES","NO"), "")</f>
        <v/>
      </c>
      <c r="F60" t="str">
        <f>IF(AND(Analysis!$V64&gt;0,Analysis!T64&gt;0), IF(Analysis!$V64&lt;Analysis!T64,"YES","NO"), "")</f>
        <v/>
      </c>
      <c r="G60" t="str">
        <f>IF(AND(Analysis!$V64&gt;0,Analysis!U64&gt;0), IF(Analysis!$V64&lt;Analysis!U64,"YES","NO"), "")</f>
        <v/>
      </c>
      <c r="H60" t="str">
        <f>IF(AND(Analysis!$V64&gt;0,Analysis!V64&gt;0), IF(Analysis!$V64&lt;Analysis!V64,"YES","NO"), "")</f>
        <v/>
      </c>
      <c r="I60" t="str">
        <f>IF(AND(Analysis!$V64&gt;0,Analysis!W64&gt;0), IF(Analysis!$V64&lt;Analysis!W64,"YES","NO"), "")</f>
        <v/>
      </c>
      <c r="J60" t="str">
        <f>IF(AND(Analysis!$V64&gt;0,Analysis!X64&gt;0), IF(Analysis!$V64&lt;Analysis!X64,"YES","NO"), "")</f>
        <v/>
      </c>
      <c r="K60" t="str">
        <f>IF(AND(Analysis!$V64&gt;0,Analysis!Y64&gt;0), IF(Analysis!$V64&lt;Analysis!Y64,"YES","NO"), "")</f>
        <v/>
      </c>
      <c r="L60" t="str">
        <f>IF(AND(Analysis!$V64&gt;0,Analysis!Z64&gt;0), IF(Analysis!$V64&lt;Analysis!Z64,"YES","NO"), "")</f>
        <v/>
      </c>
      <c r="M60" t="str">
        <f>IF(AND(Analysis!$V64&gt;0,Analysis!AA64&gt;0), IF(Analysis!$V64&lt;Analysis!AA64,"YES","NO"), "")</f>
        <v/>
      </c>
      <c r="N60" t="str">
        <f>IF(AND(Analysis!$V64&gt;0,Analysis!AB64&gt;0), IF(Analysis!$V64&lt;Analysis!AB64,"YES","NO"), "")</f>
        <v/>
      </c>
      <c r="O60" t="str">
        <f>IF(AND(Analysis!$V64&gt;0,Analysis!AC64&gt;0), IF(Analysis!$V64&lt;Analysis!AC64,"YES","NO"), "")</f>
        <v/>
      </c>
      <c r="P60" t="str">
        <f>IF(AND(Analysis!$V64&gt;0,Analysis!AD64&gt;0), IF(Analysis!$V64&lt;Analysis!AD64,"YES","NO"), "")</f>
        <v/>
      </c>
      <c r="Q60" t="str">
        <f>IF(AND(Analysis!$V64&gt;0,Analysis!AE64&gt;0), IF(Analysis!$V64&lt;Analysis!AE64,"YES","NO"), "")</f>
        <v/>
      </c>
      <c r="R60" t="str">
        <f>IF(AND(Analysis!$V64&gt;0,Analysis!AF64&gt;0), IF(Analysis!$V64&lt;Analysis!AF64,"YES","NO"), "")</f>
        <v/>
      </c>
      <c r="S60" t="str">
        <f>IF(AND(Analysis!$V64&gt;0,Analysis!AG64&gt;0), IF(Analysis!$V64&lt;Analysis!AG64,"YES","NO"), "")</f>
        <v/>
      </c>
      <c r="T60" t="str">
        <f>IF(AND(Analysis!$V64&gt;0,Analysis!AH64&gt;0), IF(Analysis!$V64&lt;Analysis!AH64,"YES","NO"), "")</f>
        <v/>
      </c>
    </row>
    <row r="61" spans="2:20" x14ac:dyDescent="0.3">
      <c r="B61" t="str">
        <f>IF(AND(Analysis!$V65&gt;0,Analysis!P65&gt;0), IF(Analysis!$V65&lt;Analysis!P65,"YES","NO"), "")</f>
        <v/>
      </c>
      <c r="C61" t="str">
        <f>IF(AND(Analysis!$V65&gt;0,Analysis!Q65&gt;0), IF(Analysis!$V65&lt;Analysis!Q65,"YES","NO"), "")</f>
        <v/>
      </c>
      <c r="D61" t="str">
        <f>IF(AND(Analysis!$V65&gt;0,Analysis!R65&gt;0), IF(Analysis!$V65&lt;Analysis!R65,"YES","NO"), "")</f>
        <v/>
      </c>
      <c r="E61" t="str">
        <f>IF(AND(Analysis!$V65&gt;0,Analysis!S65&gt;0), IF(Analysis!$V65&lt;Analysis!S65,"YES","NO"), "")</f>
        <v/>
      </c>
      <c r="F61" t="str">
        <f>IF(AND(Analysis!$V65&gt;0,Analysis!T65&gt;0), IF(Analysis!$V65&lt;Analysis!T65,"YES","NO"), "")</f>
        <v/>
      </c>
      <c r="G61" t="str">
        <f>IF(AND(Analysis!$V65&gt;0,Analysis!U65&gt;0), IF(Analysis!$V65&lt;Analysis!U65,"YES","NO"), "")</f>
        <v/>
      </c>
      <c r="H61" t="str">
        <f>IF(AND(Analysis!$V65&gt;0,Analysis!V65&gt;0), IF(Analysis!$V65&lt;Analysis!V65,"YES","NO"), "")</f>
        <v/>
      </c>
      <c r="I61" t="str">
        <f>IF(AND(Analysis!$V65&gt;0,Analysis!W65&gt;0), IF(Analysis!$V65&lt;Analysis!W65,"YES","NO"), "")</f>
        <v/>
      </c>
      <c r="J61" t="str">
        <f>IF(AND(Analysis!$V65&gt;0,Analysis!X65&gt;0), IF(Analysis!$V65&lt;Analysis!X65,"YES","NO"), "")</f>
        <v/>
      </c>
      <c r="K61" t="str">
        <f>IF(AND(Analysis!$V65&gt;0,Analysis!Y65&gt;0), IF(Analysis!$V65&lt;Analysis!Y65,"YES","NO"), "")</f>
        <v/>
      </c>
      <c r="L61" t="str">
        <f>IF(AND(Analysis!$V65&gt;0,Analysis!Z65&gt;0), IF(Analysis!$V65&lt;Analysis!Z65,"YES","NO"), "")</f>
        <v/>
      </c>
      <c r="M61" t="str">
        <f>IF(AND(Analysis!$V65&gt;0,Analysis!AA65&gt;0), IF(Analysis!$V65&lt;Analysis!AA65,"YES","NO"), "")</f>
        <v/>
      </c>
      <c r="N61" t="str">
        <f>IF(AND(Analysis!$V65&gt;0,Analysis!AB65&gt;0), IF(Analysis!$V65&lt;Analysis!AB65,"YES","NO"), "")</f>
        <v/>
      </c>
      <c r="O61" t="str">
        <f>IF(AND(Analysis!$V65&gt;0,Analysis!AC65&gt;0), IF(Analysis!$V65&lt;Analysis!AC65,"YES","NO"), "")</f>
        <v/>
      </c>
      <c r="P61" t="str">
        <f>IF(AND(Analysis!$V65&gt;0,Analysis!AD65&gt;0), IF(Analysis!$V65&lt;Analysis!AD65,"YES","NO"), "")</f>
        <v/>
      </c>
      <c r="Q61" t="str">
        <f>IF(AND(Analysis!$V65&gt;0,Analysis!AE65&gt;0), IF(Analysis!$V65&lt;Analysis!AE65,"YES","NO"), "")</f>
        <v/>
      </c>
      <c r="R61" t="str">
        <f>IF(AND(Analysis!$V65&gt;0,Analysis!AF65&gt;0), IF(Analysis!$V65&lt;Analysis!AF65,"YES","NO"), "")</f>
        <v/>
      </c>
      <c r="S61" t="str">
        <f>IF(AND(Analysis!$V65&gt;0,Analysis!AG65&gt;0), IF(Analysis!$V65&lt;Analysis!AG65,"YES","NO"), "")</f>
        <v/>
      </c>
      <c r="T61" t="str">
        <f>IF(AND(Analysis!$V65&gt;0,Analysis!AH65&gt;0), IF(Analysis!$V65&lt;Analysis!AH65,"YES","NO"), "")</f>
        <v/>
      </c>
    </row>
    <row r="62" spans="2:20" x14ac:dyDescent="0.3">
      <c r="B62" t="str">
        <f>IF(AND(Analysis!$V66&gt;0,Analysis!P66&gt;0), IF(Analysis!$V66&lt;Analysis!P66,"YES","NO"), "")</f>
        <v/>
      </c>
      <c r="C62" t="str">
        <f>IF(AND(Analysis!$V66&gt;0,Analysis!Q66&gt;0), IF(Analysis!$V66&lt;Analysis!Q66,"YES","NO"), "")</f>
        <v/>
      </c>
      <c r="D62" t="str">
        <f>IF(AND(Analysis!$V66&gt;0,Analysis!R66&gt;0), IF(Analysis!$V66&lt;Analysis!R66,"YES","NO"), "")</f>
        <v/>
      </c>
      <c r="E62" t="str">
        <f>IF(AND(Analysis!$V66&gt;0,Analysis!S66&gt;0), IF(Analysis!$V66&lt;Analysis!S66,"YES","NO"), "")</f>
        <v/>
      </c>
      <c r="F62" t="str">
        <f>IF(AND(Analysis!$V66&gt;0,Analysis!T66&gt;0), IF(Analysis!$V66&lt;Analysis!T66,"YES","NO"), "")</f>
        <v/>
      </c>
      <c r="G62" t="str">
        <f>IF(AND(Analysis!$V66&gt;0,Analysis!U66&gt;0), IF(Analysis!$V66&lt;Analysis!U66,"YES","NO"), "")</f>
        <v/>
      </c>
      <c r="H62" t="str">
        <f>IF(AND(Analysis!$V66&gt;0,Analysis!V66&gt;0), IF(Analysis!$V66&lt;Analysis!V66,"YES","NO"), "")</f>
        <v/>
      </c>
      <c r="I62" t="str">
        <f>IF(AND(Analysis!$V66&gt;0,Analysis!W66&gt;0), IF(Analysis!$V66&lt;Analysis!W66,"YES","NO"), "")</f>
        <v/>
      </c>
      <c r="J62" t="str">
        <f>IF(AND(Analysis!$V66&gt;0,Analysis!X66&gt;0), IF(Analysis!$V66&lt;Analysis!X66,"YES","NO"), "")</f>
        <v/>
      </c>
      <c r="K62" t="str">
        <f>IF(AND(Analysis!$V66&gt;0,Analysis!Y66&gt;0), IF(Analysis!$V66&lt;Analysis!Y66,"YES","NO"), "")</f>
        <v/>
      </c>
      <c r="L62" t="str">
        <f>IF(AND(Analysis!$V66&gt;0,Analysis!Z66&gt;0), IF(Analysis!$V66&lt;Analysis!Z66,"YES","NO"), "")</f>
        <v/>
      </c>
      <c r="M62" t="str">
        <f>IF(AND(Analysis!$V66&gt;0,Analysis!AA66&gt;0), IF(Analysis!$V66&lt;Analysis!AA66,"YES","NO"), "")</f>
        <v/>
      </c>
      <c r="N62" t="str">
        <f>IF(AND(Analysis!$V66&gt;0,Analysis!AB66&gt;0), IF(Analysis!$V66&lt;Analysis!AB66,"YES","NO"), "")</f>
        <v/>
      </c>
      <c r="O62" t="str">
        <f>IF(AND(Analysis!$V66&gt;0,Analysis!AC66&gt;0), IF(Analysis!$V66&lt;Analysis!AC66,"YES","NO"), "")</f>
        <v/>
      </c>
      <c r="P62" t="str">
        <f>IF(AND(Analysis!$V66&gt;0,Analysis!AD66&gt;0), IF(Analysis!$V66&lt;Analysis!AD66,"YES","NO"), "")</f>
        <v/>
      </c>
      <c r="Q62" t="str">
        <f>IF(AND(Analysis!$V66&gt;0,Analysis!AE66&gt;0), IF(Analysis!$V66&lt;Analysis!AE66,"YES","NO"), "")</f>
        <v/>
      </c>
      <c r="R62" t="str">
        <f>IF(AND(Analysis!$V66&gt;0,Analysis!AF66&gt;0), IF(Analysis!$V66&lt;Analysis!AF66,"YES","NO"), "")</f>
        <v/>
      </c>
      <c r="S62" t="str">
        <f>IF(AND(Analysis!$V66&gt;0,Analysis!AG66&gt;0), IF(Analysis!$V66&lt;Analysis!AG66,"YES","NO"), "")</f>
        <v/>
      </c>
      <c r="T62" t="str">
        <f>IF(AND(Analysis!$V66&gt;0,Analysis!AH66&gt;0), IF(Analysis!$V66&lt;Analysis!AH66,"YES","NO"), "")</f>
        <v/>
      </c>
    </row>
    <row r="63" spans="2:20" x14ac:dyDescent="0.3">
      <c r="B63" t="str">
        <f>IF(AND(Analysis!$V67&gt;0,Analysis!P67&gt;0), IF(Analysis!$V67&lt;Analysis!P67,"YES","NO"), "")</f>
        <v/>
      </c>
      <c r="C63" t="str">
        <f>IF(AND(Analysis!$V67&gt;0,Analysis!Q67&gt;0), IF(Analysis!$V67&lt;Analysis!Q67,"YES","NO"), "")</f>
        <v/>
      </c>
      <c r="D63" t="str">
        <f>IF(AND(Analysis!$V67&gt;0,Analysis!R67&gt;0), IF(Analysis!$V67&lt;Analysis!R67,"YES","NO"), "")</f>
        <v/>
      </c>
      <c r="E63" t="str">
        <f>IF(AND(Analysis!$V67&gt;0,Analysis!S67&gt;0), IF(Analysis!$V67&lt;Analysis!S67,"YES","NO"), "")</f>
        <v/>
      </c>
      <c r="F63" t="str">
        <f>IF(AND(Analysis!$V67&gt;0,Analysis!T67&gt;0), IF(Analysis!$V67&lt;Analysis!T67,"YES","NO"), "")</f>
        <v/>
      </c>
      <c r="G63" t="str">
        <f>IF(AND(Analysis!$V67&gt;0,Analysis!U67&gt;0), IF(Analysis!$V67&lt;Analysis!U67,"YES","NO"), "")</f>
        <v/>
      </c>
      <c r="H63" t="str">
        <f>IF(AND(Analysis!$V67&gt;0,Analysis!V67&gt;0), IF(Analysis!$V67&lt;Analysis!V67,"YES","NO"), "")</f>
        <v/>
      </c>
      <c r="I63" t="str">
        <f>IF(AND(Analysis!$V67&gt;0,Analysis!W67&gt;0), IF(Analysis!$V67&lt;Analysis!W67,"YES","NO"), "")</f>
        <v/>
      </c>
      <c r="J63" t="str">
        <f>IF(AND(Analysis!$V67&gt;0,Analysis!X67&gt;0), IF(Analysis!$V67&lt;Analysis!X67,"YES","NO"), "")</f>
        <v/>
      </c>
      <c r="K63" t="str">
        <f>IF(AND(Analysis!$V67&gt;0,Analysis!Y67&gt;0), IF(Analysis!$V67&lt;Analysis!Y67,"YES","NO"), "")</f>
        <v/>
      </c>
      <c r="L63" t="str">
        <f>IF(AND(Analysis!$V67&gt;0,Analysis!Z67&gt;0), IF(Analysis!$V67&lt;Analysis!Z67,"YES","NO"), "")</f>
        <v/>
      </c>
      <c r="M63" t="str">
        <f>IF(AND(Analysis!$V67&gt;0,Analysis!AA67&gt;0), IF(Analysis!$V67&lt;Analysis!AA67,"YES","NO"), "")</f>
        <v/>
      </c>
      <c r="N63" t="str">
        <f>IF(AND(Analysis!$V67&gt;0,Analysis!AB67&gt;0), IF(Analysis!$V67&lt;Analysis!AB67,"YES","NO"), "")</f>
        <v/>
      </c>
      <c r="O63" t="str">
        <f>IF(AND(Analysis!$V67&gt;0,Analysis!AC67&gt;0), IF(Analysis!$V67&lt;Analysis!AC67,"YES","NO"), "")</f>
        <v/>
      </c>
      <c r="P63" t="str">
        <f>IF(AND(Analysis!$V67&gt;0,Analysis!AD67&gt;0), IF(Analysis!$V67&lt;Analysis!AD67,"YES","NO"), "")</f>
        <v/>
      </c>
      <c r="Q63" t="str">
        <f>IF(AND(Analysis!$V67&gt;0,Analysis!AE67&gt;0), IF(Analysis!$V67&lt;Analysis!AE67,"YES","NO"), "")</f>
        <v/>
      </c>
      <c r="R63" t="str">
        <f>IF(AND(Analysis!$V67&gt;0,Analysis!AF67&gt;0), IF(Analysis!$V67&lt;Analysis!AF67,"YES","NO"), "")</f>
        <v/>
      </c>
      <c r="S63" t="str">
        <f>IF(AND(Analysis!$V67&gt;0,Analysis!AG67&gt;0), IF(Analysis!$V67&lt;Analysis!AG67,"YES","NO"), "")</f>
        <v/>
      </c>
      <c r="T63" t="str">
        <f>IF(AND(Analysis!$V67&gt;0,Analysis!AH67&gt;0), IF(Analysis!$V67&lt;Analysis!AH67,"YES","NO"), "")</f>
        <v/>
      </c>
    </row>
    <row r="64" spans="2:20" x14ac:dyDescent="0.3">
      <c r="B64" t="str">
        <f>IF(AND(Analysis!$V68&gt;0,Analysis!P68&gt;0), IF(Analysis!$V68&lt;Analysis!P68,"YES","NO"), "")</f>
        <v/>
      </c>
      <c r="C64" t="str">
        <f>IF(AND(Analysis!$V68&gt;0,Analysis!Q68&gt;0), IF(Analysis!$V68&lt;Analysis!Q68,"YES","NO"), "")</f>
        <v/>
      </c>
      <c r="D64" t="str">
        <f>IF(AND(Analysis!$V68&gt;0,Analysis!R68&gt;0), IF(Analysis!$V68&lt;Analysis!R68,"YES","NO"), "")</f>
        <v/>
      </c>
      <c r="E64" t="str">
        <f>IF(AND(Analysis!$V68&gt;0,Analysis!S68&gt;0), IF(Analysis!$V68&lt;Analysis!S68,"YES","NO"), "")</f>
        <v/>
      </c>
      <c r="F64" t="str">
        <f>IF(AND(Analysis!$V68&gt;0,Analysis!T68&gt;0), IF(Analysis!$V68&lt;Analysis!T68,"YES","NO"), "")</f>
        <v/>
      </c>
      <c r="G64" t="str">
        <f>IF(AND(Analysis!$V68&gt;0,Analysis!U68&gt;0), IF(Analysis!$V68&lt;Analysis!U68,"YES","NO"), "")</f>
        <v/>
      </c>
      <c r="H64" t="str">
        <f>IF(AND(Analysis!$V68&gt;0,Analysis!V68&gt;0), IF(Analysis!$V68&lt;Analysis!V68,"YES","NO"), "")</f>
        <v/>
      </c>
      <c r="I64" t="str">
        <f>IF(AND(Analysis!$V68&gt;0,Analysis!W68&gt;0), IF(Analysis!$V68&lt;Analysis!W68,"YES","NO"), "")</f>
        <v/>
      </c>
      <c r="J64" t="str">
        <f>IF(AND(Analysis!$V68&gt;0,Analysis!X68&gt;0), IF(Analysis!$V68&lt;Analysis!X68,"YES","NO"), "")</f>
        <v/>
      </c>
      <c r="K64" t="str">
        <f>IF(AND(Analysis!$V68&gt;0,Analysis!Y68&gt;0), IF(Analysis!$V68&lt;Analysis!Y68,"YES","NO"), "")</f>
        <v/>
      </c>
      <c r="L64" t="str">
        <f>IF(AND(Analysis!$V68&gt;0,Analysis!Z68&gt;0), IF(Analysis!$V68&lt;Analysis!Z68,"YES","NO"), "")</f>
        <v/>
      </c>
      <c r="M64" t="str">
        <f>IF(AND(Analysis!$V68&gt;0,Analysis!AA68&gt;0), IF(Analysis!$V68&lt;Analysis!AA68,"YES","NO"), "")</f>
        <v/>
      </c>
      <c r="N64" t="str">
        <f>IF(AND(Analysis!$V68&gt;0,Analysis!AB68&gt;0), IF(Analysis!$V68&lt;Analysis!AB68,"YES","NO"), "")</f>
        <v/>
      </c>
      <c r="O64" t="str">
        <f>IF(AND(Analysis!$V68&gt;0,Analysis!AC68&gt;0), IF(Analysis!$V68&lt;Analysis!AC68,"YES","NO"), "")</f>
        <v/>
      </c>
      <c r="P64" t="str">
        <f>IF(AND(Analysis!$V68&gt;0,Analysis!AD68&gt;0), IF(Analysis!$V68&lt;Analysis!AD68,"YES","NO"), "")</f>
        <v/>
      </c>
      <c r="Q64" t="str">
        <f>IF(AND(Analysis!$V68&gt;0,Analysis!AE68&gt;0), IF(Analysis!$V68&lt;Analysis!AE68,"YES","NO"), "")</f>
        <v/>
      </c>
      <c r="R64" t="str">
        <f>IF(AND(Analysis!$V68&gt;0,Analysis!AF68&gt;0), IF(Analysis!$V68&lt;Analysis!AF68,"YES","NO"), "")</f>
        <v/>
      </c>
      <c r="S64" t="str">
        <f>IF(AND(Analysis!$V68&gt;0,Analysis!AG68&gt;0), IF(Analysis!$V68&lt;Analysis!AG68,"YES","NO"), "")</f>
        <v/>
      </c>
      <c r="T64" t="str">
        <f>IF(AND(Analysis!$V68&gt;0,Analysis!AH68&gt;0), IF(Analysis!$V68&lt;Analysis!AH68,"YES","NO"), "")</f>
        <v/>
      </c>
    </row>
    <row r="65" spans="2:20" x14ac:dyDescent="0.3">
      <c r="B65" t="str">
        <f>IF(AND(Analysis!$V69&gt;0,Analysis!P69&gt;0), IF(Analysis!$V69&lt;Analysis!P69,"YES","NO"), "")</f>
        <v/>
      </c>
      <c r="C65" t="str">
        <f>IF(AND(Analysis!$V69&gt;0,Analysis!Q69&gt;0), IF(Analysis!$V69&lt;Analysis!Q69,"YES","NO"), "")</f>
        <v/>
      </c>
      <c r="D65" t="str">
        <f>IF(AND(Analysis!$V69&gt;0,Analysis!R69&gt;0), IF(Analysis!$V69&lt;Analysis!R69,"YES","NO"), "")</f>
        <v/>
      </c>
      <c r="E65" t="str">
        <f>IF(AND(Analysis!$V69&gt;0,Analysis!S69&gt;0), IF(Analysis!$V69&lt;Analysis!S69,"YES","NO"), "")</f>
        <v/>
      </c>
      <c r="F65" t="str">
        <f>IF(AND(Analysis!$V69&gt;0,Analysis!T69&gt;0), IF(Analysis!$V69&lt;Analysis!T69,"YES","NO"), "")</f>
        <v/>
      </c>
      <c r="G65" t="str">
        <f>IF(AND(Analysis!$V69&gt;0,Analysis!U69&gt;0), IF(Analysis!$V69&lt;Analysis!U69,"YES","NO"), "")</f>
        <v/>
      </c>
      <c r="H65" t="str">
        <f>IF(AND(Analysis!$V69&gt;0,Analysis!V69&gt;0), IF(Analysis!$V69&lt;Analysis!V69,"YES","NO"), "")</f>
        <v/>
      </c>
      <c r="I65" t="str">
        <f>IF(AND(Analysis!$V69&gt;0,Analysis!W69&gt;0), IF(Analysis!$V69&lt;Analysis!W69,"YES","NO"), "")</f>
        <v/>
      </c>
      <c r="J65" t="str">
        <f>IF(AND(Analysis!$V69&gt;0,Analysis!X69&gt;0), IF(Analysis!$V69&lt;Analysis!X69,"YES","NO"), "")</f>
        <v/>
      </c>
      <c r="K65" t="str">
        <f>IF(AND(Analysis!$V69&gt;0,Analysis!Y69&gt;0), IF(Analysis!$V69&lt;Analysis!Y69,"YES","NO"), "")</f>
        <v/>
      </c>
      <c r="L65" t="str">
        <f>IF(AND(Analysis!$V69&gt;0,Analysis!Z69&gt;0), IF(Analysis!$V69&lt;Analysis!Z69,"YES","NO"), "")</f>
        <v/>
      </c>
      <c r="M65" t="str">
        <f>IF(AND(Analysis!$V69&gt;0,Analysis!AA69&gt;0), IF(Analysis!$V69&lt;Analysis!AA69,"YES","NO"), "")</f>
        <v/>
      </c>
      <c r="N65" t="str">
        <f>IF(AND(Analysis!$V69&gt;0,Analysis!AB69&gt;0), IF(Analysis!$V69&lt;Analysis!AB69,"YES","NO"), "")</f>
        <v/>
      </c>
      <c r="O65" t="str">
        <f>IF(AND(Analysis!$V69&gt;0,Analysis!AC69&gt;0), IF(Analysis!$V69&lt;Analysis!AC69,"YES","NO"), "")</f>
        <v/>
      </c>
      <c r="P65" t="str">
        <f>IF(AND(Analysis!$V69&gt;0,Analysis!AD69&gt;0), IF(Analysis!$V69&lt;Analysis!AD69,"YES","NO"), "")</f>
        <v/>
      </c>
      <c r="Q65" t="str">
        <f>IF(AND(Analysis!$V69&gt;0,Analysis!AE69&gt;0), IF(Analysis!$V69&lt;Analysis!AE69,"YES","NO"), "")</f>
        <v/>
      </c>
      <c r="R65" t="str">
        <f>IF(AND(Analysis!$V69&gt;0,Analysis!AF69&gt;0), IF(Analysis!$V69&lt;Analysis!AF69,"YES","NO"), "")</f>
        <v/>
      </c>
      <c r="S65" t="str">
        <f>IF(AND(Analysis!$V69&gt;0,Analysis!AG69&gt;0), IF(Analysis!$V69&lt;Analysis!AG69,"YES","NO"), "")</f>
        <v/>
      </c>
      <c r="T65" t="str">
        <f>IF(AND(Analysis!$V69&gt;0,Analysis!AH69&gt;0), IF(Analysis!$V69&lt;Analysis!AH69,"YES","NO"), "")</f>
        <v/>
      </c>
    </row>
    <row r="66" spans="2:20" x14ac:dyDescent="0.3">
      <c r="B66" t="str">
        <f>IF(AND(Analysis!$V70&gt;0,Analysis!P70&gt;0), IF(Analysis!$V70&lt;Analysis!P70,"YES","NO"), "")</f>
        <v/>
      </c>
      <c r="C66" t="str">
        <f>IF(AND(Analysis!$V70&gt;0,Analysis!Q70&gt;0), IF(Analysis!$V70&lt;Analysis!Q70,"YES","NO"), "")</f>
        <v>NO</v>
      </c>
      <c r="D66" t="str">
        <f>IF(AND(Analysis!$V70&gt;0,Analysis!R70&gt;0), IF(Analysis!$V70&lt;Analysis!R70,"YES","NO"), "")</f>
        <v>NO</v>
      </c>
      <c r="E66" t="str">
        <f>IF(AND(Analysis!$V70&gt;0,Analysis!S70&gt;0), IF(Analysis!$V70&lt;Analysis!S70,"YES","NO"), "")</f>
        <v>NO</v>
      </c>
      <c r="F66" t="str">
        <f>IF(AND(Analysis!$V70&gt;0,Analysis!T70&gt;0), IF(Analysis!$V70&lt;Analysis!T70,"YES","NO"), "")</f>
        <v/>
      </c>
      <c r="G66" t="str">
        <f>IF(AND(Analysis!$V70&gt;0,Analysis!U70&gt;0), IF(Analysis!$V70&lt;Analysis!U70,"YES","NO"), "")</f>
        <v/>
      </c>
      <c r="H66" t="str">
        <f>IF(AND(Analysis!$V70&gt;0,Analysis!V70&gt;0), IF(Analysis!$V70&lt;Analysis!V70,"YES","NO"), "")</f>
        <v>NO</v>
      </c>
      <c r="I66" t="str">
        <f>IF(AND(Analysis!$V70&gt;0,Analysis!W70&gt;0), IF(Analysis!$V70&lt;Analysis!W70,"YES","NO"), "")</f>
        <v/>
      </c>
      <c r="J66" t="str">
        <f>IF(AND(Analysis!$V70&gt;0,Analysis!X70&gt;0), IF(Analysis!$V70&lt;Analysis!X70,"YES","NO"), "")</f>
        <v/>
      </c>
      <c r="K66" t="str">
        <f>IF(AND(Analysis!$V70&gt;0,Analysis!Y70&gt;0), IF(Analysis!$V70&lt;Analysis!Y70,"YES","NO"), "")</f>
        <v/>
      </c>
      <c r="L66" t="str">
        <f>IF(AND(Analysis!$V70&gt;0,Analysis!Z70&gt;0), IF(Analysis!$V70&lt;Analysis!Z70,"YES","NO"), "")</f>
        <v/>
      </c>
      <c r="M66" t="str">
        <f>IF(AND(Analysis!$V70&gt;0,Analysis!AA70&gt;0), IF(Analysis!$V70&lt;Analysis!AA70,"YES","NO"), "")</f>
        <v/>
      </c>
      <c r="N66" t="str">
        <f>IF(AND(Analysis!$V70&gt;0,Analysis!AB70&gt;0), IF(Analysis!$V70&lt;Analysis!AB70,"YES","NO"), "")</f>
        <v/>
      </c>
      <c r="O66" t="str">
        <f>IF(AND(Analysis!$V70&gt;0,Analysis!AC70&gt;0), IF(Analysis!$V70&lt;Analysis!AC70,"YES","NO"), "")</f>
        <v/>
      </c>
      <c r="P66" t="str">
        <f>IF(AND(Analysis!$V70&gt;0,Analysis!AD70&gt;0), IF(Analysis!$V70&lt;Analysis!AD70,"YES","NO"), "")</f>
        <v/>
      </c>
      <c r="Q66" t="str">
        <f>IF(AND(Analysis!$V70&gt;0,Analysis!AE70&gt;0), IF(Analysis!$V70&lt;Analysis!AE70,"YES","NO"), "")</f>
        <v/>
      </c>
      <c r="R66" t="str">
        <f>IF(AND(Analysis!$V70&gt;0,Analysis!AF70&gt;0), IF(Analysis!$V70&lt;Analysis!AF70,"YES","NO"), "")</f>
        <v/>
      </c>
      <c r="S66" t="str">
        <f>IF(AND(Analysis!$V70&gt;0,Analysis!AG70&gt;0), IF(Analysis!$V70&lt;Analysis!AG70,"YES","NO"), "")</f>
        <v/>
      </c>
      <c r="T66" t="str">
        <f>IF(AND(Analysis!$V70&gt;0,Analysis!AH70&gt;0), IF(Analysis!$V70&lt;Analysis!AH70,"YES","NO"), "")</f>
        <v/>
      </c>
    </row>
    <row r="67" spans="2:20" x14ac:dyDescent="0.3">
      <c r="B67" t="str">
        <f>IF(AND(Analysis!$V71&gt;0,Analysis!P71&gt;0), IF(Analysis!$V71&lt;Analysis!P71,"YES","NO"), "")</f>
        <v/>
      </c>
      <c r="C67" t="str">
        <f>IF(AND(Analysis!$V71&gt;0,Analysis!Q71&gt;0), IF(Analysis!$V71&lt;Analysis!Q71,"YES","NO"), "")</f>
        <v/>
      </c>
      <c r="D67" t="str">
        <f>IF(AND(Analysis!$V71&gt;0,Analysis!R71&gt;0), IF(Analysis!$V71&lt;Analysis!R71,"YES","NO"), "")</f>
        <v/>
      </c>
      <c r="E67" t="str">
        <f>IF(AND(Analysis!$V71&gt;0,Analysis!S71&gt;0), IF(Analysis!$V71&lt;Analysis!S71,"YES","NO"), "")</f>
        <v/>
      </c>
      <c r="F67" t="str">
        <f>IF(AND(Analysis!$V71&gt;0,Analysis!T71&gt;0), IF(Analysis!$V71&lt;Analysis!T71,"YES","NO"), "")</f>
        <v/>
      </c>
      <c r="G67" t="str">
        <f>IF(AND(Analysis!$V71&gt;0,Analysis!U71&gt;0), IF(Analysis!$V71&lt;Analysis!U71,"YES","NO"), "")</f>
        <v/>
      </c>
      <c r="H67" t="str">
        <f>IF(AND(Analysis!$V71&gt;0,Analysis!V71&gt;0), IF(Analysis!$V71&lt;Analysis!V71,"YES","NO"), "")</f>
        <v/>
      </c>
      <c r="I67" t="str">
        <f>IF(AND(Analysis!$V71&gt;0,Analysis!W71&gt;0), IF(Analysis!$V71&lt;Analysis!W71,"YES","NO"), "")</f>
        <v/>
      </c>
      <c r="J67" t="str">
        <f>IF(AND(Analysis!$V71&gt;0,Analysis!X71&gt;0), IF(Analysis!$V71&lt;Analysis!X71,"YES","NO"), "")</f>
        <v/>
      </c>
      <c r="K67" t="str">
        <f>IF(AND(Analysis!$V71&gt;0,Analysis!Y71&gt;0), IF(Analysis!$V71&lt;Analysis!Y71,"YES","NO"), "")</f>
        <v/>
      </c>
      <c r="L67" t="str">
        <f>IF(AND(Analysis!$V71&gt;0,Analysis!Z71&gt;0), IF(Analysis!$V71&lt;Analysis!Z71,"YES","NO"), "")</f>
        <v/>
      </c>
      <c r="M67" t="str">
        <f>IF(AND(Analysis!$V71&gt;0,Analysis!AA71&gt;0), IF(Analysis!$V71&lt;Analysis!AA71,"YES","NO"), "")</f>
        <v/>
      </c>
      <c r="N67" t="str">
        <f>IF(AND(Analysis!$V71&gt;0,Analysis!AB71&gt;0), IF(Analysis!$V71&lt;Analysis!AB71,"YES","NO"), "")</f>
        <v/>
      </c>
      <c r="O67" t="str">
        <f>IF(AND(Analysis!$V71&gt;0,Analysis!AC71&gt;0), IF(Analysis!$V71&lt;Analysis!AC71,"YES","NO"), "")</f>
        <v/>
      </c>
      <c r="P67" t="str">
        <f>IF(AND(Analysis!$V71&gt;0,Analysis!AD71&gt;0), IF(Analysis!$V71&lt;Analysis!AD71,"YES","NO"), "")</f>
        <v/>
      </c>
      <c r="Q67" t="str">
        <f>IF(AND(Analysis!$V71&gt;0,Analysis!AE71&gt;0), IF(Analysis!$V71&lt;Analysis!AE71,"YES","NO"), "")</f>
        <v/>
      </c>
      <c r="R67" t="str">
        <f>IF(AND(Analysis!$V71&gt;0,Analysis!AF71&gt;0), IF(Analysis!$V71&lt;Analysis!AF71,"YES","NO"), "")</f>
        <v/>
      </c>
      <c r="S67" t="str">
        <f>IF(AND(Analysis!$V71&gt;0,Analysis!AG71&gt;0), IF(Analysis!$V71&lt;Analysis!AG71,"YES","NO"), "")</f>
        <v/>
      </c>
      <c r="T67" t="str">
        <f>IF(AND(Analysis!$V71&gt;0,Analysis!AH71&gt;0), IF(Analysis!$V71&lt;Analysis!AH71,"YES","NO"), "")</f>
        <v/>
      </c>
    </row>
    <row r="68" spans="2:20" x14ac:dyDescent="0.3">
      <c r="B68" t="str">
        <f>IF(AND(Analysis!$V72&gt;0,Analysis!P72&gt;0), IF(Analysis!$V72&lt;Analysis!P72,"YES","NO"), "")</f>
        <v/>
      </c>
      <c r="C68" t="str">
        <f>IF(AND(Analysis!$V72&gt;0,Analysis!Q72&gt;0), IF(Analysis!$V72&lt;Analysis!Q72,"YES","NO"), "")</f>
        <v/>
      </c>
      <c r="D68" t="str">
        <f>IF(AND(Analysis!$V72&gt;0,Analysis!R72&gt;0), IF(Analysis!$V72&lt;Analysis!R72,"YES","NO"), "")</f>
        <v/>
      </c>
      <c r="E68" t="str">
        <f>IF(AND(Analysis!$V72&gt;0,Analysis!S72&gt;0), IF(Analysis!$V72&lt;Analysis!S72,"YES","NO"), "")</f>
        <v/>
      </c>
      <c r="F68" t="str">
        <f>IF(AND(Analysis!$V72&gt;0,Analysis!T72&gt;0), IF(Analysis!$V72&lt;Analysis!T72,"YES","NO"), "")</f>
        <v/>
      </c>
      <c r="G68" t="str">
        <f>IF(AND(Analysis!$V72&gt;0,Analysis!U72&gt;0), IF(Analysis!$V72&lt;Analysis!U72,"YES","NO"), "")</f>
        <v/>
      </c>
      <c r="H68" t="str">
        <f>IF(AND(Analysis!$V72&gt;0,Analysis!V72&gt;0), IF(Analysis!$V72&lt;Analysis!V72,"YES","NO"), "")</f>
        <v/>
      </c>
      <c r="I68" t="str">
        <f>IF(AND(Analysis!$V72&gt;0,Analysis!W72&gt;0), IF(Analysis!$V72&lt;Analysis!W72,"YES","NO"), "")</f>
        <v/>
      </c>
      <c r="J68" t="str">
        <f>IF(AND(Analysis!$V72&gt;0,Analysis!X72&gt;0), IF(Analysis!$V72&lt;Analysis!X72,"YES","NO"), "")</f>
        <v/>
      </c>
      <c r="K68" t="str">
        <f>IF(AND(Analysis!$V72&gt;0,Analysis!Y72&gt;0), IF(Analysis!$V72&lt;Analysis!Y72,"YES","NO"), "")</f>
        <v/>
      </c>
      <c r="L68" t="str">
        <f>IF(AND(Analysis!$V72&gt;0,Analysis!Z72&gt;0), IF(Analysis!$V72&lt;Analysis!Z72,"YES","NO"), "")</f>
        <v/>
      </c>
      <c r="M68" t="str">
        <f>IF(AND(Analysis!$V72&gt;0,Analysis!AA72&gt;0), IF(Analysis!$V72&lt;Analysis!AA72,"YES","NO"), "")</f>
        <v/>
      </c>
      <c r="N68" t="str">
        <f>IF(AND(Analysis!$V72&gt;0,Analysis!AB72&gt;0), IF(Analysis!$V72&lt;Analysis!AB72,"YES","NO"), "")</f>
        <v/>
      </c>
      <c r="O68" t="str">
        <f>IF(AND(Analysis!$V72&gt;0,Analysis!AC72&gt;0), IF(Analysis!$V72&lt;Analysis!AC72,"YES","NO"), "")</f>
        <v/>
      </c>
      <c r="P68" t="str">
        <f>IF(AND(Analysis!$V72&gt;0,Analysis!AD72&gt;0), IF(Analysis!$V72&lt;Analysis!AD72,"YES","NO"), "")</f>
        <v/>
      </c>
      <c r="Q68" t="str">
        <f>IF(AND(Analysis!$V72&gt;0,Analysis!AE72&gt;0), IF(Analysis!$V72&lt;Analysis!AE72,"YES","NO"), "")</f>
        <v/>
      </c>
      <c r="R68" t="str">
        <f>IF(AND(Analysis!$V72&gt;0,Analysis!AF72&gt;0), IF(Analysis!$V72&lt;Analysis!AF72,"YES","NO"), "")</f>
        <v/>
      </c>
      <c r="S68" t="str">
        <f>IF(AND(Analysis!$V72&gt;0,Analysis!AG72&gt;0), IF(Analysis!$V72&lt;Analysis!AG72,"YES","NO"), "")</f>
        <v/>
      </c>
      <c r="T68" t="str">
        <f>IF(AND(Analysis!$V72&gt;0,Analysis!AH72&gt;0), IF(Analysis!$V72&lt;Analysis!AH72,"YES","NO"), "")</f>
        <v/>
      </c>
    </row>
    <row r="69" spans="2:20" x14ac:dyDescent="0.3">
      <c r="B69" t="str">
        <f>IF(AND(Analysis!$V73&gt;0,Analysis!P73&gt;0), IF(Analysis!$V73&lt;Analysis!P73,"YES","NO"), "")</f>
        <v/>
      </c>
      <c r="C69" t="str">
        <f>IF(AND(Analysis!$V73&gt;0,Analysis!Q73&gt;0), IF(Analysis!$V73&lt;Analysis!Q73,"YES","NO"), "")</f>
        <v/>
      </c>
      <c r="D69" t="str">
        <f>IF(AND(Analysis!$V73&gt;0,Analysis!R73&gt;0), IF(Analysis!$V73&lt;Analysis!R73,"YES","NO"), "")</f>
        <v/>
      </c>
      <c r="E69" t="str">
        <f>IF(AND(Analysis!$V73&gt;0,Analysis!S73&gt;0), IF(Analysis!$V73&lt;Analysis!S73,"YES","NO"), "")</f>
        <v/>
      </c>
      <c r="F69" t="str">
        <f>IF(AND(Analysis!$V73&gt;0,Analysis!T73&gt;0), IF(Analysis!$V73&lt;Analysis!T73,"YES","NO"), "")</f>
        <v/>
      </c>
      <c r="G69" t="str">
        <f>IF(AND(Analysis!$V73&gt;0,Analysis!U73&gt;0), IF(Analysis!$V73&lt;Analysis!U73,"YES","NO"), "")</f>
        <v/>
      </c>
      <c r="H69" t="str">
        <f>IF(AND(Analysis!$V73&gt;0,Analysis!V73&gt;0), IF(Analysis!$V73&lt;Analysis!V73,"YES","NO"), "")</f>
        <v/>
      </c>
      <c r="I69" t="str">
        <f>IF(AND(Analysis!$V73&gt;0,Analysis!W73&gt;0), IF(Analysis!$V73&lt;Analysis!W73,"YES","NO"), "")</f>
        <v/>
      </c>
      <c r="J69" t="str">
        <f>IF(AND(Analysis!$V73&gt;0,Analysis!X73&gt;0), IF(Analysis!$V73&lt;Analysis!X73,"YES","NO"), "")</f>
        <v/>
      </c>
      <c r="K69" t="str">
        <f>IF(AND(Analysis!$V73&gt;0,Analysis!Y73&gt;0), IF(Analysis!$V73&lt;Analysis!Y73,"YES","NO"), "")</f>
        <v/>
      </c>
      <c r="L69" t="str">
        <f>IF(AND(Analysis!$V73&gt;0,Analysis!Z73&gt;0), IF(Analysis!$V73&lt;Analysis!Z73,"YES","NO"), "")</f>
        <v/>
      </c>
      <c r="M69" t="str">
        <f>IF(AND(Analysis!$V73&gt;0,Analysis!AA73&gt;0), IF(Analysis!$V73&lt;Analysis!AA73,"YES","NO"), "")</f>
        <v/>
      </c>
      <c r="N69" t="str">
        <f>IF(AND(Analysis!$V73&gt;0,Analysis!AB73&gt;0), IF(Analysis!$V73&lt;Analysis!AB73,"YES","NO"), "")</f>
        <v/>
      </c>
      <c r="O69" t="str">
        <f>IF(AND(Analysis!$V73&gt;0,Analysis!AC73&gt;0), IF(Analysis!$V73&lt;Analysis!AC73,"YES","NO"), "")</f>
        <v/>
      </c>
      <c r="P69" t="str">
        <f>IF(AND(Analysis!$V73&gt;0,Analysis!AD73&gt;0), IF(Analysis!$V73&lt;Analysis!AD73,"YES","NO"), "")</f>
        <v/>
      </c>
      <c r="Q69" t="str">
        <f>IF(AND(Analysis!$V73&gt;0,Analysis!AE73&gt;0), IF(Analysis!$V73&lt;Analysis!AE73,"YES","NO"), "")</f>
        <v/>
      </c>
      <c r="R69" t="str">
        <f>IF(AND(Analysis!$V73&gt;0,Analysis!AF73&gt;0), IF(Analysis!$V73&lt;Analysis!AF73,"YES","NO"), "")</f>
        <v/>
      </c>
      <c r="S69" t="str">
        <f>IF(AND(Analysis!$V73&gt;0,Analysis!AG73&gt;0), IF(Analysis!$V73&lt;Analysis!AG73,"YES","NO"), "")</f>
        <v/>
      </c>
      <c r="T69" t="str">
        <f>IF(AND(Analysis!$V73&gt;0,Analysis!AH73&gt;0), IF(Analysis!$V73&lt;Analysis!AH73,"YES","NO"), "")</f>
        <v/>
      </c>
    </row>
    <row r="70" spans="2:20" x14ac:dyDescent="0.3">
      <c r="B70" t="str">
        <f>IF(AND(Analysis!$V74&gt;0,Analysis!P74&gt;0), IF(Analysis!$V74&lt;Analysis!P74,"YES","NO"), "")</f>
        <v/>
      </c>
      <c r="C70" t="str">
        <f>IF(AND(Analysis!$V74&gt;0,Analysis!Q74&gt;0), IF(Analysis!$V74&lt;Analysis!Q74,"YES","NO"), "")</f>
        <v>YES</v>
      </c>
      <c r="D70" t="str">
        <f>IF(AND(Analysis!$V74&gt;0,Analysis!R74&gt;0), IF(Analysis!$V74&lt;Analysis!R74,"YES","NO"), "")</f>
        <v/>
      </c>
      <c r="E70" t="str">
        <f>IF(AND(Analysis!$V74&gt;0,Analysis!S74&gt;0), IF(Analysis!$V74&lt;Analysis!S74,"YES","NO"), "")</f>
        <v>YES</v>
      </c>
      <c r="F70" t="str">
        <f>IF(AND(Analysis!$V74&gt;0,Analysis!T74&gt;0), IF(Analysis!$V74&lt;Analysis!T74,"YES","NO"), "")</f>
        <v/>
      </c>
      <c r="G70" t="str">
        <f>IF(AND(Analysis!$V74&gt;0,Analysis!U74&gt;0), IF(Analysis!$V74&lt;Analysis!U74,"YES","NO"), "")</f>
        <v/>
      </c>
      <c r="H70" t="str">
        <f>IF(AND(Analysis!$V74&gt;0,Analysis!V74&gt;0), IF(Analysis!$V74&lt;Analysis!V74,"YES","NO"), "")</f>
        <v>NO</v>
      </c>
      <c r="I70" t="str">
        <f>IF(AND(Analysis!$V74&gt;0,Analysis!W74&gt;0), IF(Analysis!$V74&lt;Analysis!W74,"YES","NO"), "")</f>
        <v/>
      </c>
      <c r="J70" t="str">
        <f>IF(AND(Analysis!$V74&gt;0,Analysis!X74&gt;0), IF(Analysis!$V74&lt;Analysis!X74,"YES","NO"), "")</f>
        <v/>
      </c>
      <c r="K70" t="str">
        <f>IF(AND(Analysis!$V74&gt;0,Analysis!Y74&gt;0), IF(Analysis!$V74&lt;Analysis!Y74,"YES","NO"), "")</f>
        <v>YES</v>
      </c>
      <c r="L70" t="str">
        <f>IF(AND(Analysis!$V74&gt;0,Analysis!Z74&gt;0), IF(Analysis!$V74&lt;Analysis!Z74,"YES","NO"), "")</f>
        <v/>
      </c>
      <c r="M70" t="str">
        <f>IF(AND(Analysis!$V74&gt;0,Analysis!AA74&gt;0), IF(Analysis!$V74&lt;Analysis!AA74,"YES","NO"), "")</f>
        <v/>
      </c>
      <c r="N70" t="str">
        <f>IF(AND(Analysis!$V74&gt;0,Analysis!AB74&gt;0), IF(Analysis!$V74&lt;Analysis!AB74,"YES","NO"), "")</f>
        <v/>
      </c>
      <c r="O70" t="str">
        <f>IF(AND(Analysis!$V74&gt;0,Analysis!AC74&gt;0), IF(Analysis!$V74&lt;Analysis!AC74,"YES","NO"), "")</f>
        <v/>
      </c>
      <c r="P70" t="str">
        <f>IF(AND(Analysis!$V74&gt;0,Analysis!AD74&gt;0), IF(Analysis!$V74&lt;Analysis!AD74,"YES","NO"), "")</f>
        <v/>
      </c>
      <c r="Q70" t="str">
        <f>IF(AND(Analysis!$V74&gt;0,Analysis!AE74&gt;0), IF(Analysis!$V74&lt;Analysis!AE74,"YES","NO"), "")</f>
        <v/>
      </c>
      <c r="R70" t="str">
        <f>IF(AND(Analysis!$V74&gt;0,Analysis!AF74&gt;0), IF(Analysis!$V74&lt;Analysis!AF74,"YES","NO"), "")</f>
        <v/>
      </c>
      <c r="S70" t="str">
        <f>IF(AND(Analysis!$V74&gt;0,Analysis!AG74&gt;0), IF(Analysis!$V74&lt;Analysis!AG74,"YES","NO"), "")</f>
        <v/>
      </c>
      <c r="T70" t="str">
        <f>IF(AND(Analysis!$V74&gt;0,Analysis!AH74&gt;0), IF(Analysis!$V74&lt;Analysis!AH74,"YES","NO"), "")</f>
        <v/>
      </c>
    </row>
    <row r="71" spans="2:20" x14ac:dyDescent="0.3">
      <c r="B71" t="str">
        <f>IF(AND(Analysis!$V75&gt;0,Analysis!P75&gt;0), IF(Analysis!$V75&lt;Analysis!P75,"YES","NO"), "")</f>
        <v/>
      </c>
      <c r="C71" t="str">
        <f>IF(AND(Analysis!$V75&gt;0,Analysis!Q75&gt;0), IF(Analysis!$V75&lt;Analysis!Q75,"YES","NO"), "")</f>
        <v/>
      </c>
      <c r="D71" t="str">
        <f>IF(AND(Analysis!$V75&gt;0,Analysis!R75&gt;0), IF(Analysis!$V75&lt;Analysis!R75,"YES","NO"), "")</f>
        <v/>
      </c>
      <c r="E71" t="str">
        <f>IF(AND(Analysis!$V75&gt;0,Analysis!S75&gt;0), IF(Analysis!$V75&lt;Analysis!S75,"YES","NO"), "")</f>
        <v/>
      </c>
      <c r="F71" t="str">
        <f>IF(AND(Analysis!$V75&gt;0,Analysis!T75&gt;0), IF(Analysis!$V75&lt;Analysis!T75,"YES","NO"), "")</f>
        <v/>
      </c>
      <c r="G71" t="str">
        <f>IF(AND(Analysis!$V75&gt;0,Analysis!U75&gt;0), IF(Analysis!$V75&lt;Analysis!U75,"YES","NO"), "")</f>
        <v/>
      </c>
      <c r="H71" t="str">
        <f>IF(AND(Analysis!$V75&gt;0,Analysis!V75&gt;0), IF(Analysis!$V75&lt;Analysis!V75,"YES","NO"), "")</f>
        <v/>
      </c>
      <c r="I71" t="str">
        <f>IF(AND(Analysis!$V75&gt;0,Analysis!W75&gt;0), IF(Analysis!$V75&lt;Analysis!W75,"YES","NO"), "")</f>
        <v/>
      </c>
      <c r="J71" t="str">
        <f>IF(AND(Analysis!$V75&gt;0,Analysis!X75&gt;0), IF(Analysis!$V75&lt;Analysis!X75,"YES","NO"), "")</f>
        <v/>
      </c>
      <c r="K71" t="str">
        <f>IF(AND(Analysis!$V75&gt;0,Analysis!Y75&gt;0), IF(Analysis!$V75&lt;Analysis!Y75,"YES","NO"), "")</f>
        <v/>
      </c>
      <c r="L71" t="str">
        <f>IF(AND(Analysis!$V75&gt;0,Analysis!Z75&gt;0), IF(Analysis!$V75&lt;Analysis!Z75,"YES","NO"), "")</f>
        <v/>
      </c>
      <c r="M71" t="str">
        <f>IF(AND(Analysis!$V75&gt;0,Analysis!AA75&gt;0), IF(Analysis!$V75&lt;Analysis!AA75,"YES","NO"), "")</f>
        <v/>
      </c>
      <c r="N71" t="str">
        <f>IF(AND(Analysis!$V75&gt;0,Analysis!AB75&gt;0), IF(Analysis!$V75&lt;Analysis!AB75,"YES","NO"), "")</f>
        <v/>
      </c>
      <c r="O71" t="str">
        <f>IF(AND(Analysis!$V75&gt;0,Analysis!AC75&gt;0), IF(Analysis!$V75&lt;Analysis!AC75,"YES","NO"), "")</f>
        <v/>
      </c>
      <c r="P71" t="str">
        <f>IF(AND(Analysis!$V75&gt;0,Analysis!AD75&gt;0), IF(Analysis!$V75&lt;Analysis!AD75,"YES","NO"), "")</f>
        <v/>
      </c>
      <c r="Q71" t="str">
        <f>IF(AND(Analysis!$V75&gt;0,Analysis!AE75&gt;0), IF(Analysis!$V75&lt;Analysis!AE75,"YES","NO"), "")</f>
        <v/>
      </c>
      <c r="R71" t="str">
        <f>IF(AND(Analysis!$V75&gt;0,Analysis!AF75&gt;0), IF(Analysis!$V75&lt;Analysis!AF75,"YES","NO"), "")</f>
        <v/>
      </c>
      <c r="S71" t="str">
        <f>IF(AND(Analysis!$V75&gt;0,Analysis!AG75&gt;0), IF(Analysis!$V75&lt;Analysis!AG75,"YES","NO"), "")</f>
        <v/>
      </c>
      <c r="T71" t="str">
        <f>IF(AND(Analysis!$V75&gt;0,Analysis!AH75&gt;0), IF(Analysis!$V75&lt;Analysis!AH75,"YES","NO"), "")</f>
        <v/>
      </c>
    </row>
    <row r="72" spans="2:20" x14ac:dyDescent="0.3">
      <c r="B72" t="str">
        <f>IF(AND(Analysis!$V76&gt;0,Analysis!P76&gt;0), IF(Analysis!$V76&lt;Analysis!P76,"YES","NO"), "")</f>
        <v/>
      </c>
      <c r="C72" t="str">
        <f>IF(AND(Analysis!$V76&gt;0,Analysis!Q76&gt;0), IF(Analysis!$V76&lt;Analysis!Q76,"YES","NO"), "")</f>
        <v/>
      </c>
      <c r="D72" t="str">
        <f>IF(AND(Analysis!$V76&gt;0,Analysis!R76&gt;0), IF(Analysis!$V76&lt;Analysis!R76,"YES","NO"), "")</f>
        <v/>
      </c>
      <c r="E72" t="str">
        <f>IF(AND(Analysis!$V76&gt;0,Analysis!S76&gt;0), IF(Analysis!$V76&lt;Analysis!S76,"YES","NO"), "")</f>
        <v/>
      </c>
      <c r="F72" t="str">
        <f>IF(AND(Analysis!$V76&gt;0,Analysis!T76&gt;0), IF(Analysis!$V76&lt;Analysis!T76,"YES","NO"), "")</f>
        <v/>
      </c>
      <c r="G72" t="str">
        <f>IF(AND(Analysis!$V76&gt;0,Analysis!U76&gt;0), IF(Analysis!$V76&lt;Analysis!U76,"YES","NO"), "")</f>
        <v/>
      </c>
      <c r="H72" t="str">
        <f>IF(AND(Analysis!$V76&gt;0,Analysis!V76&gt;0), IF(Analysis!$V76&lt;Analysis!V76,"YES","NO"), "")</f>
        <v/>
      </c>
      <c r="I72" t="str">
        <f>IF(AND(Analysis!$V76&gt;0,Analysis!W76&gt;0), IF(Analysis!$V76&lt;Analysis!W76,"YES","NO"), "")</f>
        <v/>
      </c>
      <c r="J72" t="str">
        <f>IF(AND(Analysis!$V76&gt;0,Analysis!X76&gt;0), IF(Analysis!$V76&lt;Analysis!X76,"YES","NO"), "")</f>
        <v/>
      </c>
      <c r="K72" t="str">
        <f>IF(AND(Analysis!$V76&gt;0,Analysis!Y76&gt;0), IF(Analysis!$V76&lt;Analysis!Y76,"YES","NO"), "")</f>
        <v/>
      </c>
      <c r="L72" t="str">
        <f>IF(AND(Analysis!$V76&gt;0,Analysis!Z76&gt;0), IF(Analysis!$V76&lt;Analysis!Z76,"YES","NO"), "")</f>
        <v/>
      </c>
      <c r="M72" t="str">
        <f>IF(AND(Analysis!$V76&gt;0,Analysis!AA76&gt;0), IF(Analysis!$V76&lt;Analysis!AA76,"YES","NO"), "")</f>
        <v/>
      </c>
      <c r="N72" t="str">
        <f>IF(AND(Analysis!$V76&gt;0,Analysis!AB76&gt;0), IF(Analysis!$V76&lt;Analysis!AB76,"YES","NO"), "")</f>
        <v/>
      </c>
      <c r="O72" t="str">
        <f>IF(AND(Analysis!$V76&gt;0,Analysis!AC76&gt;0), IF(Analysis!$V76&lt;Analysis!AC76,"YES","NO"), "")</f>
        <v/>
      </c>
      <c r="P72" t="str">
        <f>IF(AND(Analysis!$V76&gt;0,Analysis!AD76&gt;0), IF(Analysis!$V76&lt;Analysis!AD76,"YES","NO"), "")</f>
        <v/>
      </c>
      <c r="Q72" t="str">
        <f>IF(AND(Analysis!$V76&gt;0,Analysis!AE76&gt;0), IF(Analysis!$V76&lt;Analysis!AE76,"YES","NO"), "")</f>
        <v/>
      </c>
      <c r="R72" t="str">
        <f>IF(AND(Analysis!$V76&gt;0,Analysis!AF76&gt;0), IF(Analysis!$V76&lt;Analysis!AF76,"YES","NO"), "")</f>
        <v/>
      </c>
      <c r="S72" t="str">
        <f>IF(AND(Analysis!$V76&gt;0,Analysis!AG76&gt;0), IF(Analysis!$V76&lt;Analysis!AG76,"YES","NO"), "")</f>
        <v/>
      </c>
      <c r="T72" t="str">
        <f>IF(AND(Analysis!$V76&gt;0,Analysis!AH76&gt;0), IF(Analysis!$V76&lt;Analysis!AH76,"YES","NO"), "")</f>
        <v/>
      </c>
    </row>
    <row r="73" spans="2:20" x14ac:dyDescent="0.3">
      <c r="B73" t="str">
        <f>IF(AND(Analysis!$V77&gt;0,Analysis!P77&gt;0), IF(Analysis!$V77&lt;Analysis!P77,"YES","NO"), "")</f>
        <v/>
      </c>
      <c r="C73" t="str">
        <f>IF(AND(Analysis!$V77&gt;0,Analysis!Q77&gt;0), IF(Analysis!$V77&lt;Analysis!Q77,"YES","NO"), "")</f>
        <v/>
      </c>
      <c r="D73" t="str">
        <f>IF(AND(Analysis!$V77&gt;0,Analysis!R77&gt;0), IF(Analysis!$V77&lt;Analysis!R77,"YES","NO"), "")</f>
        <v/>
      </c>
      <c r="E73" t="str">
        <f>IF(AND(Analysis!$V77&gt;0,Analysis!S77&gt;0), IF(Analysis!$V77&lt;Analysis!S77,"YES","NO"), "")</f>
        <v/>
      </c>
      <c r="F73" t="str">
        <f>IF(AND(Analysis!$V77&gt;0,Analysis!T77&gt;0), IF(Analysis!$V77&lt;Analysis!T77,"YES","NO"), "")</f>
        <v/>
      </c>
      <c r="G73" t="str">
        <f>IF(AND(Analysis!$V77&gt;0,Analysis!U77&gt;0), IF(Analysis!$V77&lt;Analysis!U77,"YES","NO"), "")</f>
        <v/>
      </c>
      <c r="H73" t="str">
        <f>IF(AND(Analysis!$V77&gt;0,Analysis!V77&gt;0), IF(Analysis!$V77&lt;Analysis!V77,"YES","NO"), "")</f>
        <v/>
      </c>
      <c r="I73" t="str">
        <f>IF(AND(Analysis!$V77&gt;0,Analysis!W77&gt;0), IF(Analysis!$V77&lt;Analysis!W77,"YES","NO"), "")</f>
        <v/>
      </c>
      <c r="J73" t="str">
        <f>IF(AND(Analysis!$V77&gt;0,Analysis!X77&gt;0), IF(Analysis!$V77&lt;Analysis!X77,"YES","NO"), "")</f>
        <v/>
      </c>
      <c r="K73" t="str">
        <f>IF(AND(Analysis!$V77&gt;0,Analysis!Y77&gt;0), IF(Analysis!$V77&lt;Analysis!Y77,"YES","NO"), "")</f>
        <v/>
      </c>
      <c r="L73" t="str">
        <f>IF(AND(Analysis!$V77&gt;0,Analysis!Z77&gt;0), IF(Analysis!$V77&lt;Analysis!Z77,"YES","NO"), "")</f>
        <v/>
      </c>
      <c r="M73" t="str">
        <f>IF(AND(Analysis!$V77&gt;0,Analysis!AA77&gt;0), IF(Analysis!$V77&lt;Analysis!AA77,"YES","NO"), "")</f>
        <v/>
      </c>
      <c r="N73" t="str">
        <f>IF(AND(Analysis!$V77&gt;0,Analysis!AB77&gt;0), IF(Analysis!$V77&lt;Analysis!AB77,"YES","NO"), "")</f>
        <v/>
      </c>
      <c r="O73" t="str">
        <f>IF(AND(Analysis!$V77&gt;0,Analysis!AC77&gt;0), IF(Analysis!$V77&lt;Analysis!AC77,"YES","NO"), "")</f>
        <v/>
      </c>
      <c r="P73" t="str">
        <f>IF(AND(Analysis!$V77&gt;0,Analysis!AD77&gt;0), IF(Analysis!$V77&lt;Analysis!AD77,"YES","NO"), "")</f>
        <v/>
      </c>
      <c r="Q73" t="str">
        <f>IF(AND(Analysis!$V77&gt;0,Analysis!AE77&gt;0), IF(Analysis!$V77&lt;Analysis!AE77,"YES","NO"), "")</f>
        <v/>
      </c>
      <c r="R73" t="str">
        <f>IF(AND(Analysis!$V77&gt;0,Analysis!AF77&gt;0), IF(Analysis!$V77&lt;Analysis!AF77,"YES","NO"), "")</f>
        <v/>
      </c>
      <c r="S73" t="str">
        <f>IF(AND(Analysis!$V77&gt;0,Analysis!AG77&gt;0), IF(Analysis!$V77&lt;Analysis!AG77,"YES","NO"), "")</f>
        <v/>
      </c>
      <c r="T73" t="str">
        <f>IF(AND(Analysis!$V77&gt;0,Analysis!AH77&gt;0), IF(Analysis!$V77&lt;Analysis!AH77,"YES","NO"), "")</f>
        <v/>
      </c>
    </row>
    <row r="74" spans="2:20" x14ac:dyDescent="0.3">
      <c r="B74" t="str">
        <f>IF(AND(Analysis!$V78&gt;0,Analysis!P78&gt;0), IF(Analysis!$V78&lt;Analysis!P78,"YES","NO"), "")</f>
        <v/>
      </c>
      <c r="C74" t="str">
        <f>IF(AND(Analysis!$V78&gt;0,Analysis!Q78&gt;0), IF(Analysis!$V78&lt;Analysis!Q78,"YES","NO"), "")</f>
        <v/>
      </c>
      <c r="D74" t="str">
        <f>IF(AND(Analysis!$V78&gt;0,Analysis!R78&gt;0), IF(Analysis!$V78&lt;Analysis!R78,"YES","NO"), "")</f>
        <v/>
      </c>
      <c r="E74" t="str">
        <f>IF(AND(Analysis!$V78&gt;0,Analysis!S78&gt;0), IF(Analysis!$V78&lt;Analysis!S78,"YES","NO"), "")</f>
        <v/>
      </c>
      <c r="F74" t="str">
        <f>IF(AND(Analysis!$V78&gt;0,Analysis!T78&gt;0), IF(Analysis!$V78&lt;Analysis!T78,"YES","NO"), "")</f>
        <v/>
      </c>
      <c r="G74" t="str">
        <f>IF(AND(Analysis!$V78&gt;0,Analysis!U78&gt;0), IF(Analysis!$V78&lt;Analysis!U78,"YES","NO"), "")</f>
        <v/>
      </c>
      <c r="H74" t="str">
        <f>IF(AND(Analysis!$V78&gt;0,Analysis!V78&gt;0), IF(Analysis!$V78&lt;Analysis!V78,"YES","NO"), "")</f>
        <v/>
      </c>
      <c r="I74" t="str">
        <f>IF(AND(Analysis!$V78&gt;0,Analysis!W78&gt;0), IF(Analysis!$V78&lt;Analysis!W78,"YES","NO"), "")</f>
        <v/>
      </c>
      <c r="J74" t="str">
        <f>IF(AND(Analysis!$V78&gt;0,Analysis!X78&gt;0), IF(Analysis!$V78&lt;Analysis!X78,"YES","NO"), "")</f>
        <v/>
      </c>
      <c r="K74" t="str">
        <f>IF(AND(Analysis!$V78&gt;0,Analysis!Y78&gt;0), IF(Analysis!$V78&lt;Analysis!Y78,"YES","NO"), "")</f>
        <v/>
      </c>
      <c r="L74" t="str">
        <f>IF(AND(Analysis!$V78&gt;0,Analysis!Z78&gt;0), IF(Analysis!$V78&lt;Analysis!Z78,"YES","NO"), "")</f>
        <v/>
      </c>
      <c r="M74" t="str">
        <f>IF(AND(Analysis!$V78&gt;0,Analysis!AA78&gt;0), IF(Analysis!$V78&lt;Analysis!AA78,"YES","NO"), "")</f>
        <v/>
      </c>
      <c r="N74" t="str">
        <f>IF(AND(Analysis!$V78&gt;0,Analysis!AB78&gt;0), IF(Analysis!$V78&lt;Analysis!AB78,"YES","NO"), "")</f>
        <v/>
      </c>
      <c r="O74" t="str">
        <f>IF(AND(Analysis!$V78&gt;0,Analysis!AC78&gt;0), IF(Analysis!$V78&lt;Analysis!AC78,"YES","NO"), "")</f>
        <v/>
      </c>
      <c r="P74" t="str">
        <f>IF(AND(Analysis!$V78&gt;0,Analysis!AD78&gt;0), IF(Analysis!$V78&lt;Analysis!AD78,"YES","NO"), "")</f>
        <v/>
      </c>
      <c r="Q74" t="str">
        <f>IF(AND(Analysis!$V78&gt;0,Analysis!AE78&gt;0), IF(Analysis!$V78&lt;Analysis!AE78,"YES","NO"), "")</f>
        <v/>
      </c>
      <c r="R74" t="str">
        <f>IF(AND(Analysis!$V78&gt;0,Analysis!AF78&gt;0), IF(Analysis!$V78&lt;Analysis!AF78,"YES","NO"), "")</f>
        <v/>
      </c>
      <c r="S74" t="str">
        <f>IF(AND(Analysis!$V78&gt;0,Analysis!AG78&gt;0), IF(Analysis!$V78&lt;Analysis!AG78,"YES","NO"), "")</f>
        <v/>
      </c>
      <c r="T74" t="str">
        <f>IF(AND(Analysis!$V78&gt;0,Analysis!AH78&gt;0), IF(Analysis!$V78&lt;Analysis!AH78,"YES","NO"), "")</f>
        <v/>
      </c>
    </row>
    <row r="75" spans="2:20" x14ac:dyDescent="0.3">
      <c r="B75" t="str">
        <f>IF(AND(Analysis!$V79&gt;0,Analysis!P79&gt;0), IF(Analysis!$V79&lt;Analysis!P79,"YES","NO"), "")</f>
        <v/>
      </c>
      <c r="C75" t="str">
        <f>IF(AND(Analysis!$V79&gt;0,Analysis!Q79&gt;0), IF(Analysis!$V79&lt;Analysis!Q79,"YES","NO"), "")</f>
        <v/>
      </c>
      <c r="D75" t="str">
        <f>IF(AND(Analysis!$V79&gt;0,Analysis!R79&gt;0), IF(Analysis!$V79&lt;Analysis!R79,"YES","NO"), "")</f>
        <v/>
      </c>
      <c r="E75" t="str">
        <f>IF(AND(Analysis!$V79&gt;0,Analysis!S79&gt;0), IF(Analysis!$V79&lt;Analysis!S79,"YES","NO"), "")</f>
        <v/>
      </c>
      <c r="F75" t="str">
        <f>IF(AND(Analysis!$V79&gt;0,Analysis!T79&gt;0), IF(Analysis!$V79&lt;Analysis!T79,"YES","NO"), "")</f>
        <v/>
      </c>
      <c r="G75" t="str">
        <f>IF(AND(Analysis!$V79&gt;0,Analysis!U79&gt;0), IF(Analysis!$V79&lt;Analysis!U79,"YES","NO"), "")</f>
        <v/>
      </c>
      <c r="H75" t="str">
        <f>IF(AND(Analysis!$V79&gt;0,Analysis!V79&gt;0), IF(Analysis!$V79&lt;Analysis!V79,"YES","NO"), "")</f>
        <v/>
      </c>
      <c r="I75" t="str">
        <f>IF(AND(Analysis!$V79&gt;0,Analysis!W79&gt;0), IF(Analysis!$V79&lt;Analysis!W79,"YES","NO"), "")</f>
        <v/>
      </c>
      <c r="J75" t="str">
        <f>IF(AND(Analysis!$V79&gt;0,Analysis!X79&gt;0), IF(Analysis!$V79&lt;Analysis!X79,"YES","NO"), "")</f>
        <v/>
      </c>
      <c r="K75" t="str">
        <f>IF(AND(Analysis!$V79&gt;0,Analysis!Y79&gt;0), IF(Analysis!$V79&lt;Analysis!Y79,"YES","NO"), "")</f>
        <v/>
      </c>
      <c r="L75" t="str">
        <f>IF(AND(Analysis!$V79&gt;0,Analysis!Z79&gt;0), IF(Analysis!$V79&lt;Analysis!Z79,"YES","NO"), "")</f>
        <v/>
      </c>
      <c r="M75" t="str">
        <f>IF(AND(Analysis!$V79&gt;0,Analysis!AA79&gt;0), IF(Analysis!$V79&lt;Analysis!AA79,"YES","NO"), "")</f>
        <v/>
      </c>
      <c r="N75" t="str">
        <f>IF(AND(Analysis!$V79&gt;0,Analysis!AB79&gt;0), IF(Analysis!$V79&lt;Analysis!AB79,"YES","NO"), "")</f>
        <v/>
      </c>
      <c r="O75" t="str">
        <f>IF(AND(Analysis!$V79&gt;0,Analysis!AC79&gt;0), IF(Analysis!$V79&lt;Analysis!AC79,"YES","NO"), "")</f>
        <v/>
      </c>
      <c r="P75" t="str">
        <f>IF(AND(Analysis!$V79&gt;0,Analysis!AD79&gt;0), IF(Analysis!$V79&lt;Analysis!AD79,"YES","NO"), "")</f>
        <v/>
      </c>
      <c r="Q75" t="str">
        <f>IF(AND(Analysis!$V79&gt;0,Analysis!AE79&gt;0), IF(Analysis!$V79&lt;Analysis!AE79,"YES","NO"), "")</f>
        <v/>
      </c>
      <c r="R75" t="str">
        <f>IF(AND(Analysis!$V79&gt;0,Analysis!AF79&gt;0), IF(Analysis!$V79&lt;Analysis!AF79,"YES","NO"), "")</f>
        <v/>
      </c>
      <c r="S75" t="str">
        <f>IF(AND(Analysis!$V79&gt;0,Analysis!AG79&gt;0), IF(Analysis!$V79&lt;Analysis!AG79,"YES","NO"), "")</f>
        <v/>
      </c>
      <c r="T75" t="str">
        <f>IF(AND(Analysis!$V79&gt;0,Analysis!AH79&gt;0), IF(Analysis!$V79&lt;Analysis!AH79,"YES","NO"), "")</f>
        <v/>
      </c>
    </row>
    <row r="76" spans="2:20" x14ac:dyDescent="0.3">
      <c r="B76" t="str">
        <f>IF(AND(Analysis!$V80&gt;0,Analysis!P80&gt;0), IF(Analysis!$V80&lt;Analysis!P80,"YES","NO"), "")</f>
        <v/>
      </c>
      <c r="C76" t="str">
        <f>IF(AND(Analysis!$V80&gt;0,Analysis!Q80&gt;0), IF(Analysis!$V80&lt;Analysis!Q80,"YES","NO"), "")</f>
        <v>YES</v>
      </c>
      <c r="D76" t="str">
        <f>IF(AND(Analysis!$V80&gt;0,Analysis!R80&gt;0), IF(Analysis!$V80&lt;Analysis!R80,"YES","NO"), "")</f>
        <v/>
      </c>
      <c r="E76" t="str">
        <f>IF(AND(Analysis!$V80&gt;0,Analysis!S80&gt;0), IF(Analysis!$V80&lt;Analysis!S80,"YES","NO"), "")</f>
        <v/>
      </c>
      <c r="F76" t="str">
        <f>IF(AND(Analysis!$V80&gt;0,Analysis!T80&gt;0), IF(Analysis!$V80&lt;Analysis!T80,"YES","NO"), "")</f>
        <v/>
      </c>
      <c r="G76" t="str">
        <f>IF(AND(Analysis!$V80&gt;0,Analysis!U80&gt;0), IF(Analysis!$V80&lt;Analysis!U80,"YES","NO"), "")</f>
        <v>YES</v>
      </c>
      <c r="H76" t="str">
        <f>IF(AND(Analysis!$V80&gt;0,Analysis!V80&gt;0), IF(Analysis!$V80&lt;Analysis!V80,"YES","NO"), "")</f>
        <v>NO</v>
      </c>
      <c r="I76" t="str">
        <f>IF(AND(Analysis!$V80&gt;0,Analysis!W80&gt;0), IF(Analysis!$V80&lt;Analysis!W80,"YES","NO"), "")</f>
        <v>YES</v>
      </c>
      <c r="J76" t="str">
        <f>IF(AND(Analysis!$V80&gt;0,Analysis!X80&gt;0), IF(Analysis!$V80&lt;Analysis!X80,"YES","NO"), "")</f>
        <v/>
      </c>
      <c r="K76" t="str">
        <f>IF(AND(Analysis!$V80&gt;0,Analysis!Y80&gt;0), IF(Analysis!$V80&lt;Analysis!Y80,"YES","NO"), "")</f>
        <v>NO</v>
      </c>
      <c r="L76" t="str">
        <f>IF(AND(Analysis!$V80&gt;0,Analysis!Z80&gt;0), IF(Analysis!$V80&lt;Analysis!Z80,"YES","NO"), "")</f>
        <v/>
      </c>
      <c r="M76" t="str">
        <f>IF(AND(Analysis!$V80&gt;0,Analysis!AA80&gt;0), IF(Analysis!$V80&lt;Analysis!AA80,"YES","NO"), "")</f>
        <v/>
      </c>
      <c r="N76" t="str">
        <f>IF(AND(Analysis!$V80&gt;0,Analysis!AB80&gt;0), IF(Analysis!$V80&lt;Analysis!AB80,"YES","NO"), "")</f>
        <v/>
      </c>
      <c r="O76" t="str">
        <f>IF(AND(Analysis!$V80&gt;0,Analysis!AC80&gt;0), IF(Analysis!$V80&lt;Analysis!AC80,"YES","NO"), "")</f>
        <v/>
      </c>
      <c r="P76" t="str">
        <f>IF(AND(Analysis!$V80&gt;0,Analysis!AD80&gt;0), IF(Analysis!$V80&lt;Analysis!AD80,"YES","NO"), "")</f>
        <v/>
      </c>
      <c r="Q76" t="str">
        <f>IF(AND(Analysis!$V80&gt;0,Analysis!AE80&gt;0), IF(Analysis!$V80&lt;Analysis!AE80,"YES","NO"), "")</f>
        <v/>
      </c>
      <c r="R76" t="str">
        <f>IF(AND(Analysis!$V80&gt;0,Analysis!AF80&gt;0), IF(Analysis!$V80&lt;Analysis!AF80,"YES","NO"), "")</f>
        <v/>
      </c>
      <c r="S76" t="str">
        <f>IF(AND(Analysis!$V80&gt;0,Analysis!AG80&gt;0), IF(Analysis!$V80&lt;Analysis!AG80,"YES","NO"), "")</f>
        <v/>
      </c>
      <c r="T76" t="str">
        <f>IF(AND(Analysis!$V80&gt;0,Analysis!AH80&gt;0), IF(Analysis!$V80&lt;Analysis!AH80,"YES","NO"), "")</f>
        <v/>
      </c>
    </row>
    <row r="77" spans="2:20" x14ac:dyDescent="0.3">
      <c r="B77" t="str">
        <f>IF(AND(Analysis!$V81&gt;0,Analysis!P81&gt;0), IF(Analysis!$V81&lt;Analysis!P81,"YES","NO"), "")</f>
        <v/>
      </c>
      <c r="C77" t="str">
        <f>IF(AND(Analysis!$V81&gt;0,Analysis!Q81&gt;0), IF(Analysis!$V81&lt;Analysis!Q81,"YES","NO"), "")</f>
        <v>YES</v>
      </c>
      <c r="D77" t="str">
        <f>IF(AND(Analysis!$V81&gt;0,Analysis!R81&gt;0), IF(Analysis!$V81&lt;Analysis!R81,"YES","NO"), "")</f>
        <v/>
      </c>
      <c r="E77" t="str">
        <f>IF(AND(Analysis!$V81&gt;0,Analysis!S81&gt;0), IF(Analysis!$V81&lt;Analysis!S81,"YES","NO"), "")</f>
        <v>YES</v>
      </c>
      <c r="F77" t="str">
        <f>IF(AND(Analysis!$V81&gt;0,Analysis!T81&gt;0), IF(Analysis!$V81&lt;Analysis!T81,"YES","NO"), "")</f>
        <v/>
      </c>
      <c r="G77" t="str">
        <f>IF(AND(Analysis!$V81&gt;0,Analysis!U81&gt;0), IF(Analysis!$V81&lt;Analysis!U81,"YES","NO"), "")</f>
        <v/>
      </c>
      <c r="H77" t="str">
        <f>IF(AND(Analysis!$V81&gt;0,Analysis!V81&gt;0), IF(Analysis!$V81&lt;Analysis!V81,"YES","NO"), "")</f>
        <v>NO</v>
      </c>
      <c r="I77" t="str">
        <f>IF(AND(Analysis!$V81&gt;0,Analysis!W81&gt;0), IF(Analysis!$V81&lt;Analysis!W81,"YES","NO"), "")</f>
        <v>YES</v>
      </c>
      <c r="J77" t="str">
        <f>IF(AND(Analysis!$V81&gt;0,Analysis!X81&gt;0), IF(Analysis!$V81&lt;Analysis!X81,"YES","NO"), "")</f>
        <v/>
      </c>
      <c r="K77" t="str">
        <f>IF(AND(Analysis!$V81&gt;0,Analysis!Y81&gt;0), IF(Analysis!$V81&lt;Analysis!Y81,"YES","NO"), "")</f>
        <v>NO</v>
      </c>
      <c r="L77" t="str">
        <f>IF(AND(Analysis!$V81&gt;0,Analysis!Z81&gt;0), IF(Analysis!$V81&lt;Analysis!Z81,"YES","NO"), "")</f>
        <v/>
      </c>
      <c r="M77" t="str">
        <f>IF(AND(Analysis!$V81&gt;0,Analysis!AA81&gt;0), IF(Analysis!$V81&lt;Analysis!AA81,"YES","NO"), "")</f>
        <v/>
      </c>
      <c r="N77" t="str">
        <f>IF(AND(Analysis!$V81&gt;0,Analysis!AB81&gt;0), IF(Analysis!$V81&lt;Analysis!AB81,"YES","NO"), "")</f>
        <v/>
      </c>
      <c r="O77" t="str">
        <f>IF(AND(Analysis!$V81&gt;0,Analysis!AC81&gt;0), IF(Analysis!$V81&lt;Analysis!AC81,"YES","NO"), "")</f>
        <v/>
      </c>
      <c r="P77" t="str">
        <f>IF(AND(Analysis!$V81&gt;0,Analysis!AD81&gt;0), IF(Analysis!$V81&lt;Analysis!AD81,"YES","NO"), "")</f>
        <v/>
      </c>
      <c r="Q77" t="str">
        <f>IF(AND(Analysis!$V81&gt;0,Analysis!AE81&gt;0), IF(Analysis!$V81&lt;Analysis!AE81,"YES","NO"), "")</f>
        <v/>
      </c>
      <c r="R77" t="str">
        <f>IF(AND(Analysis!$V81&gt;0,Analysis!AF81&gt;0), IF(Analysis!$V81&lt;Analysis!AF81,"YES","NO"), "")</f>
        <v/>
      </c>
      <c r="S77" t="str">
        <f>IF(AND(Analysis!$V81&gt;0,Analysis!AG81&gt;0), IF(Analysis!$V81&lt;Analysis!AG81,"YES","NO"), "")</f>
        <v/>
      </c>
      <c r="T77" t="str">
        <f>IF(AND(Analysis!$V81&gt;0,Analysis!AH81&gt;0), IF(Analysis!$V81&lt;Analysis!AH81,"YES","NO"), "")</f>
        <v/>
      </c>
    </row>
    <row r="78" spans="2:20" x14ac:dyDescent="0.3">
      <c r="B78" t="str">
        <f>IF(AND(Analysis!$V82&gt;0,Analysis!P82&gt;0), IF(Analysis!$V82&lt;Analysis!P82,"YES","NO"), "")</f>
        <v/>
      </c>
      <c r="C78" t="str">
        <f>IF(AND(Analysis!$V82&gt;0,Analysis!Q82&gt;0), IF(Analysis!$V82&lt;Analysis!Q82,"YES","NO"), "")</f>
        <v/>
      </c>
      <c r="D78" t="str">
        <f>IF(AND(Analysis!$V82&gt;0,Analysis!R82&gt;0), IF(Analysis!$V82&lt;Analysis!R82,"YES","NO"), "")</f>
        <v/>
      </c>
      <c r="E78" t="str">
        <f>IF(AND(Analysis!$V82&gt;0,Analysis!S82&gt;0), IF(Analysis!$V82&lt;Analysis!S82,"YES","NO"), "")</f>
        <v/>
      </c>
      <c r="F78" t="str">
        <f>IF(AND(Analysis!$V82&gt;0,Analysis!T82&gt;0), IF(Analysis!$V82&lt;Analysis!T82,"YES","NO"), "")</f>
        <v/>
      </c>
      <c r="G78" t="str">
        <f>IF(AND(Analysis!$V82&gt;0,Analysis!U82&gt;0), IF(Analysis!$V82&lt;Analysis!U82,"YES","NO"), "")</f>
        <v/>
      </c>
      <c r="H78" t="str">
        <f>IF(AND(Analysis!$V82&gt;0,Analysis!V82&gt;0), IF(Analysis!$V82&lt;Analysis!V82,"YES","NO"), "")</f>
        <v/>
      </c>
      <c r="I78" t="str">
        <f>IF(AND(Analysis!$V82&gt;0,Analysis!W82&gt;0), IF(Analysis!$V82&lt;Analysis!W82,"YES","NO"), "")</f>
        <v/>
      </c>
      <c r="J78" t="str">
        <f>IF(AND(Analysis!$V82&gt;0,Analysis!X82&gt;0), IF(Analysis!$V82&lt;Analysis!X82,"YES","NO"), "")</f>
        <v/>
      </c>
      <c r="K78" t="str">
        <f>IF(AND(Analysis!$V82&gt;0,Analysis!Y82&gt;0), IF(Analysis!$V82&lt;Analysis!Y82,"YES","NO"), "")</f>
        <v/>
      </c>
      <c r="L78" t="str">
        <f>IF(AND(Analysis!$V82&gt;0,Analysis!Z82&gt;0), IF(Analysis!$V82&lt;Analysis!Z82,"YES","NO"), "")</f>
        <v/>
      </c>
      <c r="M78" t="str">
        <f>IF(AND(Analysis!$V82&gt;0,Analysis!AA82&gt;0), IF(Analysis!$V82&lt;Analysis!AA82,"YES","NO"), "")</f>
        <v/>
      </c>
      <c r="N78" t="str">
        <f>IF(AND(Analysis!$V82&gt;0,Analysis!AB82&gt;0), IF(Analysis!$V82&lt;Analysis!AB82,"YES","NO"), "")</f>
        <v/>
      </c>
      <c r="O78" t="str">
        <f>IF(AND(Analysis!$V82&gt;0,Analysis!AC82&gt;0), IF(Analysis!$V82&lt;Analysis!AC82,"YES","NO"), "")</f>
        <v/>
      </c>
      <c r="P78" t="str">
        <f>IF(AND(Analysis!$V82&gt;0,Analysis!AD82&gt;0), IF(Analysis!$V82&lt;Analysis!AD82,"YES","NO"), "")</f>
        <v/>
      </c>
      <c r="Q78" t="str">
        <f>IF(AND(Analysis!$V82&gt;0,Analysis!AE82&gt;0), IF(Analysis!$V82&lt;Analysis!AE82,"YES","NO"), "")</f>
        <v/>
      </c>
      <c r="R78" t="str">
        <f>IF(AND(Analysis!$V82&gt;0,Analysis!AF82&gt;0), IF(Analysis!$V82&lt;Analysis!AF82,"YES","NO"), "")</f>
        <v/>
      </c>
      <c r="S78" t="str">
        <f>IF(AND(Analysis!$V82&gt;0,Analysis!AG82&gt;0), IF(Analysis!$V82&lt;Analysis!AG82,"YES","NO"), "")</f>
        <v/>
      </c>
      <c r="T78" t="str">
        <f>IF(AND(Analysis!$V82&gt;0,Analysis!AH82&gt;0), IF(Analysis!$V82&lt;Analysis!AH82,"YES","NO"), "")</f>
        <v/>
      </c>
    </row>
    <row r="79" spans="2:20" x14ac:dyDescent="0.3">
      <c r="B79" t="str">
        <f>IF(AND(Analysis!$V83&gt;0,Analysis!P83&gt;0), IF(Analysis!$V83&lt;Analysis!P83,"YES","NO"), "")</f>
        <v/>
      </c>
      <c r="C79" t="str">
        <f>IF(AND(Analysis!$V83&gt;0,Analysis!Q83&gt;0), IF(Analysis!$V83&lt;Analysis!Q83,"YES","NO"), "")</f>
        <v/>
      </c>
      <c r="D79" t="str">
        <f>IF(AND(Analysis!$V83&gt;0,Analysis!R83&gt;0), IF(Analysis!$V83&lt;Analysis!R83,"YES","NO"), "")</f>
        <v/>
      </c>
      <c r="E79" t="str">
        <f>IF(AND(Analysis!$V83&gt;0,Analysis!S83&gt;0), IF(Analysis!$V83&lt;Analysis!S83,"YES","NO"), "")</f>
        <v/>
      </c>
      <c r="F79" t="str">
        <f>IF(AND(Analysis!$V83&gt;0,Analysis!T83&gt;0), IF(Analysis!$V83&lt;Analysis!T83,"YES","NO"), "")</f>
        <v/>
      </c>
      <c r="G79" t="str">
        <f>IF(AND(Analysis!$V83&gt;0,Analysis!U83&gt;0), IF(Analysis!$V83&lt;Analysis!U83,"YES","NO"), "")</f>
        <v/>
      </c>
      <c r="H79" t="str">
        <f>IF(AND(Analysis!$V83&gt;0,Analysis!V83&gt;0), IF(Analysis!$V83&lt;Analysis!V83,"YES","NO"), "")</f>
        <v/>
      </c>
      <c r="I79" t="str">
        <f>IF(AND(Analysis!$V83&gt;0,Analysis!W83&gt;0), IF(Analysis!$V83&lt;Analysis!W83,"YES","NO"), "")</f>
        <v/>
      </c>
      <c r="J79" t="str">
        <f>IF(AND(Analysis!$V83&gt;0,Analysis!X83&gt;0), IF(Analysis!$V83&lt;Analysis!X83,"YES","NO"), "")</f>
        <v/>
      </c>
      <c r="K79" t="str">
        <f>IF(AND(Analysis!$V83&gt;0,Analysis!Y83&gt;0), IF(Analysis!$V83&lt;Analysis!Y83,"YES","NO"), "")</f>
        <v/>
      </c>
      <c r="L79" t="str">
        <f>IF(AND(Analysis!$V83&gt;0,Analysis!Z83&gt;0), IF(Analysis!$V83&lt;Analysis!Z83,"YES","NO"), "")</f>
        <v/>
      </c>
      <c r="M79" t="str">
        <f>IF(AND(Analysis!$V83&gt;0,Analysis!AA83&gt;0), IF(Analysis!$V83&lt;Analysis!AA83,"YES","NO"), "")</f>
        <v/>
      </c>
      <c r="N79" t="str">
        <f>IF(AND(Analysis!$V83&gt;0,Analysis!AB83&gt;0), IF(Analysis!$V83&lt;Analysis!AB83,"YES","NO"), "")</f>
        <v/>
      </c>
      <c r="O79" t="str">
        <f>IF(AND(Analysis!$V83&gt;0,Analysis!AC83&gt;0), IF(Analysis!$V83&lt;Analysis!AC83,"YES","NO"), "")</f>
        <v/>
      </c>
      <c r="P79" t="str">
        <f>IF(AND(Analysis!$V83&gt;0,Analysis!AD83&gt;0), IF(Analysis!$V83&lt;Analysis!AD83,"YES","NO"), "")</f>
        <v/>
      </c>
      <c r="Q79" t="str">
        <f>IF(AND(Analysis!$V83&gt;0,Analysis!AE83&gt;0), IF(Analysis!$V83&lt;Analysis!AE83,"YES","NO"), "")</f>
        <v/>
      </c>
      <c r="R79" t="str">
        <f>IF(AND(Analysis!$V83&gt;0,Analysis!AF83&gt;0), IF(Analysis!$V83&lt;Analysis!AF83,"YES","NO"), "")</f>
        <v/>
      </c>
      <c r="S79" t="str">
        <f>IF(AND(Analysis!$V83&gt;0,Analysis!AG83&gt;0), IF(Analysis!$V83&lt;Analysis!AG83,"YES","NO"), "")</f>
        <v/>
      </c>
      <c r="T79" t="str">
        <f>IF(AND(Analysis!$V83&gt;0,Analysis!AH83&gt;0), IF(Analysis!$V83&lt;Analysis!AH83,"YES","NO"), "")</f>
        <v/>
      </c>
    </row>
    <row r="80" spans="2:20" x14ac:dyDescent="0.3">
      <c r="B80" t="str">
        <f>IF(AND(Analysis!$V84&gt;0,Analysis!P84&gt;0), IF(Analysis!$V84&lt;Analysis!P84,"YES","NO"), "")</f>
        <v/>
      </c>
      <c r="C80" t="str">
        <f>IF(AND(Analysis!$V84&gt;0,Analysis!Q84&gt;0), IF(Analysis!$V84&lt;Analysis!Q84,"YES","NO"), "")</f>
        <v/>
      </c>
      <c r="D80" t="str">
        <f>IF(AND(Analysis!$V84&gt;0,Analysis!R84&gt;0), IF(Analysis!$V84&lt;Analysis!R84,"YES","NO"), "")</f>
        <v/>
      </c>
      <c r="E80" t="str">
        <f>IF(AND(Analysis!$V84&gt;0,Analysis!S84&gt;0), IF(Analysis!$V84&lt;Analysis!S84,"YES","NO"), "")</f>
        <v/>
      </c>
      <c r="F80" t="str">
        <f>IF(AND(Analysis!$V84&gt;0,Analysis!T84&gt;0), IF(Analysis!$V84&lt;Analysis!T84,"YES","NO"), "")</f>
        <v/>
      </c>
      <c r="G80" t="str">
        <f>IF(AND(Analysis!$V84&gt;0,Analysis!U84&gt;0), IF(Analysis!$V84&lt;Analysis!U84,"YES","NO"), "")</f>
        <v/>
      </c>
      <c r="H80" t="str">
        <f>IF(AND(Analysis!$V84&gt;0,Analysis!V84&gt;0), IF(Analysis!$V84&lt;Analysis!V84,"YES","NO"), "")</f>
        <v/>
      </c>
      <c r="I80" t="str">
        <f>IF(AND(Analysis!$V84&gt;0,Analysis!W84&gt;0), IF(Analysis!$V84&lt;Analysis!W84,"YES","NO"), "")</f>
        <v/>
      </c>
      <c r="J80" t="str">
        <f>IF(AND(Analysis!$V84&gt;0,Analysis!X84&gt;0), IF(Analysis!$V84&lt;Analysis!X84,"YES","NO"), "")</f>
        <v/>
      </c>
      <c r="K80" t="str">
        <f>IF(AND(Analysis!$V84&gt;0,Analysis!Y84&gt;0), IF(Analysis!$V84&lt;Analysis!Y84,"YES","NO"), "")</f>
        <v/>
      </c>
      <c r="L80" t="str">
        <f>IF(AND(Analysis!$V84&gt;0,Analysis!Z84&gt;0), IF(Analysis!$V84&lt;Analysis!Z84,"YES","NO"), "")</f>
        <v/>
      </c>
      <c r="M80" t="str">
        <f>IF(AND(Analysis!$V84&gt;0,Analysis!AA84&gt;0), IF(Analysis!$V84&lt;Analysis!AA84,"YES","NO"), "")</f>
        <v/>
      </c>
      <c r="N80" t="str">
        <f>IF(AND(Analysis!$V84&gt;0,Analysis!AB84&gt;0), IF(Analysis!$V84&lt;Analysis!AB84,"YES","NO"), "")</f>
        <v/>
      </c>
      <c r="O80" t="str">
        <f>IF(AND(Analysis!$V84&gt;0,Analysis!AC84&gt;0), IF(Analysis!$V84&lt;Analysis!AC84,"YES","NO"), "")</f>
        <v/>
      </c>
      <c r="P80" t="str">
        <f>IF(AND(Analysis!$V84&gt;0,Analysis!AD84&gt;0), IF(Analysis!$V84&lt;Analysis!AD84,"YES","NO"), "")</f>
        <v/>
      </c>
      <c r="Q80" t="str">
        <f>IF(AND(Analysis!$V84&gt;0,Analysis!AE84&gt;0), IF(Analysis!$V84&lt;Analysis!AE84,"YES","NO"), "")</f>
        <v/>
      </c>
      <c r="R80" t="str">
        <f>IF(AND(Analysis!$V84&gt;0,Analysis!AF84&gt;0), IF(Analysis!$V84&lt;Analysis!AF84,"YES","NO"), "")</f>
        <v/>
      </c>
      <c r="S80" t="str">
        <f>IF(AND(Analysis!$V84&gt;0,Analysis!AG84&gt;0), IF(Analysis!$V84&lt;Analysis!AG84,"YES","NO"), "")</f>
        <v/>
      </c>
      <c r="T80" t="str">
        <f>IF(AND(Analysis!$V84&gt;0,Analysis!AH84&gt;0), IF(Analysis!$V84&lt;Analysis!AH84,"YES","NO"), "")</f>
        <v/>
      </c>
    </row>
    <row r="81" spans="1:20" x14ac:dyDescent="0.3">
      <c r="B81" t="str">
        <f>IF(AND(Analysis!$V86&gt;0,Analysis!P86&gt;0), IF(Analysis!$V86&lt;Analysis!P86,"YES","NO"), "")</f>
        <v/>
      </c>
      <c r="C81" t="str">
        <f>IF(AND(Analysis!$V86&gt;0,Analysis!Q86&gt;0), IF(Analysis!$V86&lt;Analysis!Q86,"YES","NO"), "")</f>
        <v/>
      </c>
      <c r="D81" t="str">
        <f>IF(AND(Analysis!$V86&gt;0,Analysis!R86&gt;0), IF(Analysis!$V86&lt;Analysis!R86,"YES","NO"), "")</f>
        <v/>
      </c>
      <c r="E81" t="str">
        <f>IF(AND(Analysis!$V86&gt;0,Analysis!S86&gt;0), IF(Analysis!$V86&lt;Analysis!S86,"YES","NO"), "")</f>
        <v/>
      </c>
      <c r="F81" t="str">
        <f>IF(AND(Analysis!$V86&gt;0,Analysis!T86&gt;0), IF(Analysis!$V86&lt;Analysis!T86,"YES","NO"), "")</f>
        <v/>
      </c>
      <c r="G81" t="str">
        <f>IF(AND(Analysis!$V86&gt;0,Analysis!U86&gt;0), IF(Analysis!$V86&lt;Analysis!U86,"YES","NO"), "")</f>
        <v/>
      </c>
      <c r="H81" t="str">
        <f>IF(AND(Analysis!$V86&gt;0,Analysis!V86&gt;0), IF(Analysis!$V86&lt;Analysis!V86,"YES","NO"), "")</f>
        <v/>
      </c>
      <c r="I81" t="str">
        <f>IF(AND(Analysis!$V86&gt;0,Analysis!W86&gt;0), IF(Analysis!$V86&lt;Analysis!W86,"YES","NO"), "")</f>
        <v/>
      </c>
      <c r="J81" t="str">
        <f>IF(AND(Analysis!$V86&gt;0,Analysis!X86&gt;0), IF(Analysis!$V86&lt;Analysis!X86,"YES","NO"), "")</f>
        <v/>
      </c>
      <c r="K81" t="str">
        <f>IF(AND(Analysis!$V86&gt;0,Analysis!Y86&gt;0), IF(Analysis!$V86&lt;Analysis!Y86,"YES","NO"), "")</f>
        <v/>
      </c>
      <c r="L81" t="str">
        <f>IF(AND(Analysis!$V86&gt;0,Analysis!Z86&gt;0), IF(Analysis!$V86&lt;Analysis!Z86,"YES","NO"), "")</f>
        <v/>
      </c>
      <c r="M81" t="str">
        <f>IF(AND(Analysis!$V86&gt;0,Analysis!AA86&gt;0), IF(Analysis!$V86&lt;Analysis!AA86,"YES","NO"), "")</f>
        <v/>
      </c>
      <c r="N81" t="str">
        <f>IF(AND(Analysis!$V86&gt;0,Analysis!AB86&gt;0), IF(Analysis!$V86&lt;Analysis!AB86,"YES","NO"), "")</f>
        <v/>
      </c>
      <c r="O81" t="str">
        <f>IF(AND(Analysis!$V86&gt;0,Analysis!AC86&gt;0), IF(Analysis!$V86&lt;Analysis!AC86,"YES","NO"), "")</f>
        <v/>
      </c>
      <c r="P81" t="str">
        <f>IF(AND(Analysis!$V86&gt;0,Analysis!AD86&gt;0), IF(Analysis!$V86&lt;Analysis!AD86,"YES","NO"), "")</f>
        <v/>
      </c>
      <c r="Q81" t="str">
        <f>IF(AND(Analysis!$V86&gt;0,Analysis!AE86&gt;0), IF(Analysis!$V86&lt;Analysis!AE86,"YES","NO"), "")</f>
        <v/>
      </c>
      <c r="R81" t="str">
        <f>IF(AND(Analysis!$V86&gt;0,Analysis!AF86&gt;0), IF(Analysis!$V86&lt;Analysis!AF86,"YES","NO"), "")</f>
        <v/>
      </c>
      <c r="S81" t="str">
        <f>IF(AND(Analysis!$V86&gt;0,Analysis!AG86&gt;0), IF(Analysis!$V86&lt;Analysis!AG86,"YES","NO"), "")</f>
        <v/>
      </c>
      <c r="T81" t="str">
        <f>IF(AND(Analysis!$V86&gt;0,Analysis!AH86&gt;0), IF(Analysis!$V86&lt;Analysis!AH86,"YES","NO"), "")</f>
        <v/>
      </c>
    </row>
    <row r="82" spans="1:20" x14ac:dyDescent="0.3">
      <c r="B82" t="str">
        <f>IF(AND(Analysis!$V87&gt;0,Analysis!P87&gt;0), IF(Analysis!$V87&lt;Analysis!P87,"YES","NO"), "")</f>
        <v/>
      </c>
      <c r="C82" t="str">
        <f>IF(AND(Analysis!$V87&gt;0,Analysis!Q87&gt;0), IF(Analysis!$V87&lt;Analysis!Q87,"YES","NO"), "")</f>
        <v/>
      </c>
      <c r="D82" t="str">
        <f>IF(AND(Analysis!$V87&gt;0,Analysis!R87&gt;0), IF(Analysis!$V87&lt;Analysis!R87,"YES","NO"), "")</f>
        <v/>
      </c>
      <c r="E82" t="str">
        <f>IF(AND(Analysis!$V87&gt;0,Analysis!S87&gt;0), IF(Analysis!$V87&lt;Analysis!S87,"YES","NO"), "")</f>
        <v/>
      </c>
      <c r="F82" t="str">
        <f>IF(AND(Analysis!$V87&gt;0,Analysis!T87&gt;0), IF(Analysis!$V87&lt;Analysis!T87,"YES","NO"), "")</f>
        <v/>
      </c>
      <c r="G82" t="str">
        <f>IF(AND(Analysis!$V87&gt;0,Analysis!U87&gt;0), IF(Analysis!$V87&lt;Analysis!U87,"YES","NO"), "")</f>
        <v/>
      </c>
      <c r="H82" t="str">
        <f>IF(AND(Analysis!$V87&gt;0,Analysis!V87&gt;0), IF(Analysis!$V87&lt;Analysis!V87,"YES","NO"), "")</f>
        <v/>
      </c>
      <c r="I82" t="str">
        <f>IF(AND(Analysis!$V87&gt;0,Analysis!W87&gt;0), IF(Analysis!$V87&lt;Analysis!W87,"YES","NO"), "")</f>
        <v/>
      </c>
      <c r="J82" t="str">
        <f>IF(AND(Analysis!$V87&gt;0,Analysis!X87&gt;0), IF(Analysis!$V87&lt;Analysis!X87,"YES","NO"), "")</f>
        <v/>
      </c>
      <c r="K82" t="str">
        <f>IF(AND(Analysis!$V87&gt;0,Analysis!Y87&gt;0), IF(Analysis!$V87&lt;Analysis!Y87,"YES","NO"), "")</f>
        <v/>
      </c>
      <c r="L82" t="str">
        <f>IF(AND(Analysis!$V87&gt;0,Analysis!Z87&gt;0), IF(Analysis!$V87&lt;Analysis!Z87,"YES","NO"), "")</f>
        <v/>
      </c>
      <c r="M82" t="str">
        <f>IF(AND(Analysis!$V87&gt;0,Analysis!AA87&gt;0), IF(Analysis!$V87&lt;Analysis!AA87,"YES","NO"), "")</f>
        <v/>
      </c>
      <c r="N82" t="str">
        <f>IF(AND(Analysis!$V87&gt;0,Analysis!AB87&gt;0), IF(Analysis!$V87&lt;Analysis!AB87,"YES","NO"), "")</f>
        <v/>
      </c>
      <c r="O82" t="str">
        <f>IF(AND(Analysis!$V87&gt;0,Analysis!AC87&gt;0), IF(Analysis!$V87&lt;Analysis!AC87,"YES","NO"), "")</f>
        <v/>
      </c>
      <c r="P82" t="str">
        <f>IF(AND(Analysis!$V87&gt;0,Analysis!AD87&gt;0), IF(Analysis!$V87&lt;Analysis!AD87,"YES","NO"), "")</f>
        <v/>
      </c>
      <c r="Q82" t="str">
        <f>IF(AND(Analysis!$V87&gt;0,Analysis!AE87&gt;0), IF(Analysis!$V87&lt;Analysis!AE87,"YES","NO"), "")</f>
        <v/>
      </c>
      <c r="R82" t="str">
        <f>IF(AND(Analysis!$V87&gt;0,Analysis!AF87&gt;0), IF(Analysis!$V87&lt;Analysis!AF87,"YES","NO"), "")</f>
        <v/>
      </c>
      <c r="S82" t="str">
        <f>IF(AND(Analysis!$V87&gt;0,Analysis!AG87&gt;0), IF(Analysis!$V87&lt;Analysis!AG87,"YES","NO"), "")</f>
        <v/>
      </c>
      <c r="T82" t="str">
        <f>IF(AND(Analysis!$V87&gt;0,Analysis!AH87&gt;0), IF(Analysis!$V87&lt;Analysis!AH87,"YES","NO"), "")</f>
        <v/>
      </c>
    </row>
    <row r="83" spans="1:20" x14ac:dyDescent="0.3">
      <c r="B83" t="str">
        <f>IF(AND(Analysis!$V88&gt;0,Analysis!P88&gt;0), IF(Analysis!$V88&lt;Analysis!P88,"YES","NO"), "")</f>
        <v/>
      </c>
      <c r="C83" t="str">
        <f>IF(AND(Analysis!$V88&gt;0,Analysis!Q88&gt;0), IF(Analysis!$V88&lt;Analysis!Q88,"YES","NO"), "")</f>
        <v/>
      </c>
      <c r="D83" t="str">
        <f>IF(AND(Analysis!$V88&gt;0,Analysis!R88&gt;0), IF(Analysis!$V88&lt;Analysis!R88,"YES","NO"), "")</f>
        <v/>
      </c>
      <c r="E83" t="str">
        <f>IF(AND(Analysis!$V88&gt;0,Analysis!S88&gt;0), IF(Analysis!$V88&lt;Analysis!S88,"YES","NO"), "")</f>
        <v/>
      </c>
      <c r="F83" t="str">
        <f>IF(AND(Analysis!$V88&gt;0,Analysis!T88&gt;0), IF(Analysis!$V88&lt;Analysis!T88,"YES","NO"), "")</f>
        <v/>
      </c>
      <c r="G83" t="str">
        <f>IF(AND(Analysis!$V88&gt;0,Analysis!U88&gt;0), IF(Analysis!$V88&lt;Analysis!U88,"YES","NO"), "")</f>
        <v/>
      </c>
      <c r="H83" t="str">
        <f>IF(AND(Analysis!$V88&gt;0,Analysis!V88&gt;0), IF(Analysis!$V88&lt;Analysis!V88,"YES","NO"), "")</f>
        <v/>
      </c>
      <c r="I83" t="str">
        <f>IF(AND(Analysis!$V88&gt;0,Analysis!W88&gt;0), IF(Analysis!$V88&lt;Analysis!W88,"YES","NO"), "")</f>
        <v/>
      </c>
      <c r="J83" t="str">
        <f>IF(AND(Analysis!$V88&gt;0,Analysis!X88&gt;0), IF(Analysis!$V88&lt;Analysis!X88,"YES","NO"), "")</f>
        <v/>
      </c>
      <c r="K83" t="str">
        <f>IF(AND(Analysis!$V88&gt;0,Analysis!Y88&gt;0), IF(Analysis!$V88&lt;Analysis!Y88,"YES","NO"), "")</f>
        <v/>
      </c>
      <c r="L83" t="str">
        <f>IF(AND(Analysis!$V88&gt;0,Analysis!Z88&gt;0), IF(Analysis!$V88&lt;Analysis!Z88,"YES","NO"), "")</f>
        <v/>
      </c>
      <c r="M83" t="str">
        <f>IF(AND(Analysis!$V88&gt;0,Analysis!AA88&gt;0), IF(Analysis!$V88&lt;Analysis!AA88,"YES","NO"), "")</f>
        <v/>
      </c>
      <c r="N83" t="str">
        <f>IF(AND(Analysis!$V88&gt;0,Analysis!AB88&gt;0), IF(Analysis!$V88&lt;Analysis!AB88,"YES","NO"), "")</f>
        <v/>
      </c>
      <c r="O83" t="str">
        <f>IF(AND(Analysis!$V88&gt;0,Analysis!AC88&gt;0), IF(Analysis!$V88&lt;Analysis!AC88,"YES","NO"), "")</f>
        <v/>
      </c>
      <c r="P83" t="str">
        <f>IF(AND(Analysis!$V88&gt;0,Analysis!AD88&gt;0), IF(Analysis!$V88&lt;Analysis!AD88,"YES","NO"), "")</f>
        <v/>
      </c>
      <c r="Q83" t="str">
        <f>IF(AND(Analysis!$V88&gt;0,Analysis!AE88&gt;0), IF(Analysis!$V88&lt;Analysis!AE88,"YES","NO"), "")</f>
        <v/>
      </c>
      <c r="R83" t="str">
        <f>IF(AND(Analysis!$V88&gt;0,Analysis!AF88&gt;0), IF(Analysis!$V88&lt;Analysis!AF88,"YES","NO"), "")</f>
        <v/>
      </c>
      <c r="S83" t="str">
        <f>IF(AND(Analysis!$V88&gt;0,Analysis!AG88&gt;0), IF(Analysis!$V88&lt;Analysis!AG88,"YES","NO"), "")</f>
        <v/>
      </c>
      <c r="T83" t="str">
        <f>IF(AND(Analysis!$V88&gt;0,Analysis!AH88&gt;0), IF(Analysis!$V88&lt;Analysis!AH88,"YES","NO"), "")</f>
        <v/>
      </c>
    </row>
    <row r="84" spans="1:20" x14ac:dyDescent="0.3">
      <c r="B84" t="str">
        <f>IF(AND(Analysis!$V89&gt;0,Analysis!P89&gt;0), IF(Analysis!$V89&lt;Analysis!P89,"YES","NO"), "")</f>
        <v/>
      </c>
      <c r="C84" t="str">
        <f>IF(AND(Analysis!$V89&gt;0,Analysis!Q89&gt;0), IF(Analysis!$V89&lt;Analysis!Q89,"YES","NO"), "")</f>
        <v/>
      </c>
      <c r="D84" t="str">
        <f>IF(AND(Analysis!$V89&gt;0,Analysis!R89&gt;0), IF(Analysis!$V89&lt;Analysis!R89,"YES","NO"), "")</f>
        <v/>
      </c>
      <c r="E84" t="str">
        <f>IF(AND(Analysis!$V89&gt;0,Analysis!S89&gt;0), IF(Analysis!$V89&lt;Analysis!S89,"YES","NO"), "")</f>
        <v/>
      </c>
      <c r="F84" t="str">
        <f>IF(AND(Analysis!$V89&gt;0,Analysis!T89&gt;0), IF(Analysis!$V89&lt;Analysis!T89,"YES","NO"), "")</f>
        <v/>
      </c>
      <c r="G84" t="str">
        <f>IF(AND(Analysis!$V89&gt;0,Analysis!U89&gt;0), IF(Analysis!$V89&lt;Analysis!U89,"YES","NO"), "")</f>
        <v/>
      </c>
      <c r="H84" t="str">
        <f>IF(AND(Analysis!$V89&gt;0,Analysis!V89&gt;0), IF(Analysis!$V89&lt;Analysis!V89,"YES","NO"), "")</f>
        <v/>
      </c>
      <c r="I84" t="str">
        <f>IF(AND(Analysis!$V89&gt;0,Analysis!W89&gt;0), IF(Analysis!$V89&lt;Analysis!W89,"YES","NO"), "")</f>
        <v/>
      </c>
      <c r="J84" t="str">
        <f>IF(AND(Analysis!$V89&gt;0,Analysis!X89&gt;0), IF(Analysis!$V89&lt;Analysis!X89,"YES","NO"), "")</f>
        <v/>
      </c>
      <c r="K84" t="str">
        <f>IF(AND(Analysis!$V89&gt;0,Analysis!Y89&gt;0), IF(Analysis!$V89&lt;Analysis!Y89,"YES","NO"), "")</f>
        <v/>
      </c>
      <c r="L84" t="str">
        <f>IF(AND(Analysis!$V89&gt;0,Analysis!Z89&gt;0), IF(Analysis!$V89&lt;Analysis!Z89,"YES","NO"), "")</f>
        <v/>
      </c>
      <c r="M84" t="str">
        <f>IF(AND(Analysis!$V89&gt;0,Analysis!AA89&gt;0), IF(Analysis!$V89&lt;Analysis!AA89,"YES","NO"), "")</f>
        <v/>
      </c>
      <c r="N84" t="str">
        <f>IF(AND(Analysis!$V89&gt;0,Analysis!AB89&gt;0), IF(Analysis!$V89&lt;Analysis!AB89,"YES","NO"), "")</f>
        <v/>
      </c>
      <c r="O84" t="str">
        <f>IF(AND(Analysis!$V89&gt;0,Analysis!AC89&gt;0), IF(Analysis!$V89&lt;Analysis!AC89,"YES","NO"), "")</f>
        <v/>
      </c>
      <c r="P84" t="str">
        <f>IF(AND(Analysis!$V89&gt;0,Analysis!AD89&gt;0), IF(Analysis!$V89&lt;Analysis!AD89,"YES","NO"), "")</f>
        <v/>
      </c>
      <c r="Q84" t="str">
        <f>IF(AND(Analysis!$V89&gt;0,Analysis!AE89&gt;0), IF(Analysis!$V89&lt;Analysis!AE89,"YES","NO"), "")</f>
        <v/>
      </c>
      <c r="R84" t="str">
        <f>IF(AND(Analysis!$V89&gt;0,Analysis!AF89&gt;0), IF(Analysis!$V89&lt;Analysis!AF89,"YES","NO"), "")</f>
        <v/>
      </c>
      <c r="S84" t="str">
        <f>IF(AND(Analysis!$V89&gt;0,Analysis!AG89&gt;0), IF(Analysis!$V89&lt;Analysis!AG89,"YES","NO"), "")</f>
        <v/>
      </c>
      <c r="T84" t="str">
        <f>IF(AND(Analysis!$V89&gt;0,Analysis!AH89&gt;0), IF(Analysis!$V89&lt;Analysis!AH89,"YES","NO"), "")</f>
        <v/>
      </c>
    </row>
    <row r="85" spans="1:20" x14ac:dyDescent="0.3">
      <c r="B85" t="str">
        <f>IF(AND(Analysis!$V90&gt;0,Analysis!P90&gt;0), IF(Analysis!$V90&lt;Analysis!P90,"YES","NO"), "")</f>
        <v/>
      </c>
      <c r="C85" t="str">
        <f>IF(AND(Analysis!$V90&gt;0,Analysis!Q90&gt;0), IF(Analysis!$V90&lt;Analysis!Q90,"YES","NO"), "")</f>
        <v/>
      </c>
      <c r="D85" t="str">
        <f>IF(AND(Analysis!$V90&gt;0,Analysis!R90&gt;0), IF(Analysis!$V90&lt;Analysis!R90,"YES","NO"), "")</f>
        <v/>
      </c>
      <c r="E85" t="str">
        <f>IF(AND(Analysis!$V90&gt;0,Analysis!S90&gt;0), IF(Analysis!$V90&lt;Analysis!S90,"YES","NO"), "")</f>
        <v/>
      </c>
      <c r="F85" t="str">
        <f>IF(AND(Analysis!$V90&gt;0,Analysis!T90&gt;0), IF(Analysis!$V90&lt;Analysis!T90,"YES","NO"), "")</f>
        <v/>
      </c>
      <c r="G85" t="str">
        <f>IF(AND(Analysis!$V90&gt;0,Analysis!U90&gt;0), IF(Analysis!$V90&lt;Analysis!U90,"YES","NO"), "")</f>
        <v/>
      </c>
      <c r="H85" t="str">
        <f>IF(AND(Analysis!$V90&gt;0,Analysis!V90&gt;0), IF(Analysis!$V90&lt;Analysis!V90,"YES","NO"), "")</f>
        <v/>
      </c>
      <c r="I85" t="str">
        <f>IF(AND(Analysis!$V90&gt;0,Analysis!W90&gt;0), IF(Analysis!$V90&lt;Analysis!W90,"YES","NO"), "")</f>
        <v/>
      </c>
      <c r="J85" t="str">
        <f>IF(AND(Analysis!$V90&gt;0,Analysis!X90&gt;0), IF(Analysis!$V90&lt;Analysis!X90,"YES","NO"), "")</f>
        <v/>
      </c>
      <c r="K85" t="str">
        <f>IF(AND(Analysis!$V90&gt;0,Analysis!Y90&gt;0), IF(Analysis!$V90&lt;Analysis!Y90,"YES","NO"), "")</f>
        <v/>
      </c>
      <c r="L85" t="str">
        <f>IF(AND(Analysis!$V90&gt;0,Analysis!Z90&gt;0), IF(Analysis!$V90&lt;Analysis!Z90,"YES","NO"), "")</f>
        <v/>
      </c>
      <c r="M85" t="str">
        <f>IF(AND(Analysis!$V90&gt;0,Analysis!AA90&gt;0), IF(Analysis!$V90&lt;Analysis!AA90,"YES","NO"), "")</f>
        <v/>
      </c>
      <c r="N85" t="str">
        <f>IF(AND(Analysis!$V90&gt;0,Analysis!AB90&gt;0), IF(Analysis!$V90&lt;Analysis!AB90,"YES","NO"), "")</f>
        <v/>
      </c>
      <c r="O85" t="str">
        <f>IF(AND(Analysis!$V90&gt;0,Analysis!AC90&gt;0), IF(Analysis!$V90&lt;Analysis!AC90,"YES","NO"), "")</f>
        <v/>
      </c>
      <c r="P85" t="str">
        <f>IF(AND(Analysis!$V90&gt;0,Analysis!AD90&gt;0), IF(Analysis!$V90&lt;Analysis!AD90,"YES","NO"), "")</f>
        <v/>
      </c>
      <c r="Q85" t="str">
        <f>IF(AND(Analysis!$V90&gt;0,Analysis!AE90&gt;0), IF(Analysis!$V90&lt;Analysis!AE90,"YES","NO"), "")</f>
        <v/>
      </c>
      <c r="R85" t="str">
        <f>IF(AND(Analysis!$V90&gt;0,Analysis!AF90&gt;0), IF(Analysis!$V90&lt;Analysis!AF90,"YES","NO"), "")</f>
        <v/>
      </c>
      <c r="S85" t="str">
        <f>IF(AND(Analysis!$V90&gt;0,Analysis!AG90&gt;0), IF(Analysis!$V90&lt;Analysis!AG90,"YES","NO"), "")</f>
        <v/>
      </c>
      <c r="T85" t="str">
        <f>IF(AND(Analysis!$V90&gt;0,Analysis!AH90&gt;0), IF(Analysis!$V90&lt;Analysis!AH90,"YES","NO"), "")</f>
        <v/>
      </c>
    </row>
    <row r="86" spans="1:20" x14ac:dyDescent="0.3">
      <c r="B86" t="str">
        <f>IF(AND(Analysis!$V91&gt;0,Analysis!P91&gt;0), IF(Analysis!$V91&lt;Analysis!P91,"YES","NO"), "")</f>
        <v/>
      </c>
      <c r="C86" t="str">
        <f>IF(AND(Analysis!$V91&gt;0,Analysis!Q91&gt;0), IF(Analysis!$V91&lt;Analysis!Q91,"YES","NO"), "")</f>
        <v/>
      </c>
      <c r="D86" t="str">
        <f>IF(AND(Analysis!$V91&gt;0,Analysis!R91&gt;0), IF(Analysis!$V91&lt;Analysis!R91,"YES","NO"), "")</f>
        <v/>
      </c>
      <c r="E86" t="str">
        <f>IF(AND(Analysis!$V91&gt;0,Analysis!S91&gt;0), IF(Analysis!$V91&lt;Analysis!S91,"YES","NO"), "")</f>
        <v/>
      </c>
      <c r="F86" t="str">
        <f>IF(AND(Analysis!$V91&gt;0,Analysis!T91&gt;0), IF(Analysis!$V91&lt;Analysis!T91,"YES","NO"), "")</f>
        <v/>
      </c>
      <c r="G86" t="str">
        <f>IF(AND(Analysis!$V91&gt;0,Analysis!U91&gt;0), IF(Analysis!$V91&lt;Analysis!U91,"YES","NO"), "")</f>
        <v/>
      </c>
      <c r="H86" t="str">
        <f>IF(AND(Analysis!$V91&gt;0,Analysis!V91&gt;0), IF(Analysis!$V91&lt;Analysis!V91,"YES","NO"), "")</f>
        <v/>
      </c>
      <c r="I86" t="str">
        <f>IF(AND(Analysis!$V91&gt;0,Analysis!W91&gt;0), IF(Analysis!$V91&lt;Analysis!W91,"YES","NO"), "")</f>
        <v/>
      </c>
      <c r="J86" t="str">
        <f>IF(AND(Analysis!$V91&gt;0,Analysis!X91&gt;0), IF(Analysis!$V91&lt;Analysis!X91,"YES","NO"), "")</f>
        <v/>
      </c>
      <c r="K86" t="str">
        <f>IF(AND(Analysis!$V91&gt;0,Analysis!Y91&gt;0), IF(Analysis!$V91&lt;Analysis!Y91,"YES","NO"), "")</f>
        <v/>
      </c>
      <c r="L86" t="str">
        <f>IF(AND(Analysis!$V91&gt;0,Analysis!Z91&gt;0), IF(Analysis!$V91&lt;Analysis!Z91,"YES","NO"), "")</f>
        <v/>
      </c>
      <c r="M86" t="str">
        <f>IF(AND(Analysis!$V91&gt;0,Analysis!AA91&gt;0), IF(Analysis!$V91&lt;Analysis!AA91,"YES","NO"), "")</f>
        <v/>
      </c>
      <c r="N86" t="str">
        <f>IF(AND(Analysis!$V91&gt;0,Analysis!AB91&gt;0), IF(Analysis!$V91&lt;Analysis!AB91,"YES","NO"), "")</f>
        <v/>
      </c>
      <c r="O86" t="str">
        <f>IF(AND(Analysis!$V91&gt;0,Analysis!AC91&gt;0), IF(Analysis!$V91&lt;Analysis!AC91,"YES","NO"), "")</f>
        <v/>
      </c>
      <c r="P86" t="str">
        <f>IF(AND(Analysis!$V91&gt;0,Analysis!AD91&gt;0), IF(Analysis!$V91&lt;Analysis!AD91,"YES","NO"), "")</f>
        <v/>
      </c>
      <c r="Q86" t="str">
        <f>IF(AND(Analysis!$V91&gt;0,Analysis!AE91&gt;0), IF(Analysis!$V91&lt;Analysis!AE91,"YES","NO"), "")</f>
        <v/>
      </c>
      <c r="R86" t="str">
        <f>IF(AND(Analysis!$V91&gt;0,Analysis!AF91&gt;0), IF(Analysis!$V91&lt;Analysis!AF91,"YES","NO"), "")</f>
        <v/>
      </c>
      <c r="S86" t="str">
        <f>IF(AND(Analysis!$V91&gt;0,Analysis!AG91&gt;0), IF(Analysis!$V91&lt;Analysis!AG91,"YES","NO"), "")</f>
        <v/>
      </c>
      <c r="T86" t="str">
        <f>IF(AND(Analysis!$V91&gt;0,Analysis!AH91&gt;0), IF(Analysis!$V91&lt;Analysis!AH91,"YES","NO"), "")</f>
        <v/>
      </c>
    </row>
    <row r="87" spans="1:20" x14ac:dyDescent="0.3">
      <c r="B87" t="str">
        <f>IF(AND(Analysis!$V92&gt;0,Analysis!P92&gt;0), IF(Analysis!$V92&lt;Analysis!P92,"YES","NO"), "")</f>
        <v/>
      </c>
      <c r="C87" t="str">
        <f>IF(AND(Analysis!$V92&gt;0,Analysis!Q92&gt;0), IF(Analysis!$V92&lt;Analysis!Q92,"YES","NO"), "")</f>
        <v/>
      </c>
      <c r="D87" t="str">
        <f>IF(AND(Analysis!$V92&gt;0,Analysis!R92&gt;0), IF(Analysis!$V92&lt;Analysis!R92,"YES","NO"), "")</f>
        <v/>
      </c>
      <c r="E87" t="str">
        <f>IF(AND(Analysis!$V92&gt;0,Analysis!S92&gt;0), IF(Analysis!$V92&lt;Analysis!S92,"YES","NO"), "")</f>
        <v/>
      </c>
      <c r="F87" t="str">
        <f>IF(AND(Analysis!$V92&gt;0,Analysis!T92&gt;0), IF(Analysis!$V92&lt;Analysis!T92,"YES","NO"), "")</f>
        <v/>
      </c>
      <c r="G87" t="str">
        <f>IF(AND(Analysis!$V92&gt;0,Analysis!U92&gt;0), IF(Analysis!$V92&lt;Analysis!U92,"YES","NO"), "")</f>
        <v/>
      </c>
      <c r="H87" t="str">
        <f>IF(AND(Analysis!$V92&gt;0,Analysis!V92&gt;0), IF(Analysis!$V92&lt;Analysis!V92,"YES","NO"), "")</f>
        <v/>
      </c>
      <c r="I87" t="str">
        <f>IF(AND(Analysis!$V92&gt;0,Analysis!W92&gt;0), IF(Analysis!$V92&lt;Analysis!W92,"YES","NO"), "")</f>
        <v/>
      </c>
      <c r="J87" t="str">
        <f>IF(AND(Analysis!$V92&gt;0,Analysis!X92&gt;0), IF(Analysis!$V92&lt;Analysis!X92,"YES","NO"), "")</f>
        <v/>
      </c>
      <c r="K87" t="str">
        <f>IF(AND(Analysis!$V92&gt;0,Analysis!Y92&gt;0), IF(Analysis!$V92&lt;Analysis!Y92,"YES","NO"), "")</f>
        <v/>
      </c>
      <c r="L87" t="str">
        <f>IF(AND(Analysis!$V92&gt;0,Analysis!Z92&gt;0), IF(Analysis!$V92&lt;Analysis!Z92,"YES","NO"), "")</f>
        <v/>
      </c>
      <c r="M87" t="str">
        <f>IF(AND(Analysis!$V92&gt;0,Analysis!AA92&gt;0), IF(Analysis!$V92&lt;Analysis!AA92,"YES","NO"), "")</f>
        <v/>
      </c>
      <c r="N87" t="str">
        <f>IF(AND(Analysis!$V92&gt;0,Analysis!AB92&gt;0), IF(Analysis!$V92&lt;Analysis!AB92,"YES","NO"), "")</f>
        <v/>
      </c>
      <c r="O87" t="str">
        <f>IF(AND(Analysis!$V92&gt;0,Analysis!AC92&gt;0), IF(Analysis!$V92&lt;Analysis!AC92,"YES","NO"), "")</f>
        <v/>
      </c>
      <c r="P87" t="str">
        <f>IF(AND(Analysis!$V92&gt;0,Analysis!AD92&gt;0), IF(Analysis!$V92&lt;Analysis!AD92,"YES","NO"), "")</f>
        <v/>
      </c>
      <c r="Q87" t="str">
        <f>IF(AND(Analysis!$V92&gt;0,Analysis!AE92&gt;0), IF(Analysis!$V92&lt;Analysis!AE92,"YES","NO"), "")</f>
        <v/>
      </c>
      <c r="R87" t="str">
        <f>IF(AND(Analysis!$V92&gt;0,Analysis!AF92&gt;0), IF(Analysis!$V92&lt;Analysis!AF92,"YES","NO"), "")</f>
        <v/>
      </c>
      <c r="S87" t="str">
        <f>IF(AND(Analysis!$V92&gt;0,Analysis!AG92&gt;0), IF(Analysis!$V92&lt;Analysis!AG92,"YES","NO"), "")</f>
        <v/>
      </c>
      <c r="T87" t="str">
        <f>IF(AND(Analysis!$V92&gt;0,Analysis!AH92&gt;0), IF(Analysis!$V92&lt;Analysis!AH92,"YES","NO"), "")</f>
        <v/>
      </c>
    </row>
    <row r="88" spans="1:20" x14ac:dyDescent="0.3">
      <c r="B88" t="str">
        <f>IF(AND(Analysis!$V93&gt;0,Analysis!P93&gt;0), IF(Analysis!$V93&lt;Analysis!P93,"YES","NO"), "")</f>
        <v/>
      </c>
      <c r="C88" t="str">
        <f>IF(AND(Analysis!$V93&gt;0,Analysis!Q93&gt;0), IF(Analysis!$V93&lt;Analysis!Q93,"YES","NO"), "")</f>
        <v/>
      </c>
      <c r="D88" t="str">
        <f>IF(AND(Analysis!$V93&gt;0,Analysis!R93&gt;0), IF(Analysis!$V93&lt;Analysis!R93,"YES","NO"), "")</f>
        <v/>
      </c>
      <c r="E88" t="str">
        <f>IF(AND(Analysis!$V93&gt;0,Analysis!S93&gt;0), IF(Analysis!$V93&lt;Analysis!S93,"YES","NO"), "")</f>
        <v/>
      </c>
      <c r="F88" t="str">
        <f>IF(AND(Analysis!$V93&gt;0,Analysis!T93&gt;0), IF(Analysis!$V93&lt;Analysis!T93,"YES","NO"), "")</f>
        <v/>
      </c>
      <c r="G88" t="str">
        <f>IF(AND(Analysis!$V93&gt;0,Analysis!U93&gt;0), IF(Analysis!$V93&lt;Analysis!U93,"YES","NO"), "")</f>
        <v/>
      </c>
      <c r="H88" t="str">
        <f>IF(AND(Analysis!$V93&gt;0,Analysis!V93&gt;0), IF(Analysis!$V93&lt;Analysis!V93,"YES","NO"), "")</f>
        <v/>
      </c>
      <c r="I88" t="str">
        <f>IF(AND(Analysis!$V93&gt;0,Analysis!W93&gt;0), IF(Analysis!$V93&lt;Analysis!W93,"YES","NO"), "")</f>
        <v/>
      </c>
      <c r="J88" t="str">
        <f>IF(AND(Analysis!$V93&gt;0,Analysis!X93&gt;0), IF(Analysis!$V93&lt;Analysis!X93,"YES","NO"), "")</f>
        <v/>
      </c>
      <c r="K88" t="str">
        <f>IF(AND(Analysis!$V93&gt;0,Analysis!Y93&gt;0), IF(Analysis!$V93&lt;Analysis!Y93,"YES","NO"), "")</f>
        <v/>
      </c>
      <c r="L88" t="str">
        <f>IF(AND(Analysis!$V93&gt;0,Analysis!Z93&gt;0), IF(Analysis!$V93&lt;Analysis!Z93,"YES","NO"), "")</f>
        <v/>
      </c>
      <c r="M88" t="str">
        <f>IF(AND(Analysis!$V93&gt;0,Analysis!AA93&gt;0), IF(Analysis!$V93&lt;Analysis!AA93,"YES","NO"), "")</f>
        <v/>
      </c>
      <c r="N88" t="str">
        <f>IF(AND(Analysis!$V93&gt;0,Analysis!AB93&gt;0), IF(Analysis!$V93&lt;Analysis!AB93,"YES","NO"), "")</f>
        <v/>
      </c>
      <c r="O88" t="str">
        <f>IF(AND(Analysis!$V93&gt;0,Analysis!AC93&gt;0), IF(Analysis!$V93&lt;Analysis!AC93,"YES","NO"), "")</f>
        <v/>
      </c>
      <c r="P88" t="str">
        <f>IF(AND(Analysis!$V93&gt;0,Analysis!AD93&gt;0), IF(Analysis!$V93&lt;Analysis!AD93,"YES","NO"), "")</f>
        <v/>
      </c>
      <c r="Q88" t="str">
        <f>IF(AND(Analysis!$V93&gt;0,Analysis!AE93&gt;0), IF(Analysis!$V93&lt;Analysis!AE93,"YES","NO"), "")</f>
        <v/>
      </c>
      <c r="R88" t="str">
        <f>IF(AND(Analysis!$V93&gt;0,Analysis!AF93&gt;0), IF(Analysis!$V93&lt;Analysis!AF93,"YES","NO"), "")</f>
        <v/>
      </c>
      <c r="S88" t="str">
        <f>IF(AND(Analysis!$V93&gt;0,Analysis!AG93&gt;0), IF(Analysis!$V93&lt;Analysis!AG93,"YES","NO"), "")</f>
        <v/>
      </c>
      <c r="T88" t="str">
        <f>IF(AND(Analysis!$V93&gt;0,Analysis!AH93&gt;0), IF(Analysis!$V93&lt;Analysis!AH93,"YES","NO"), "")</f>
        <v/>
      </c>
    </row>
    <row r="89" spans="1:20" x14ac:dyDescent="0.3">
      <c r="B89" t="str">
        <f>IF(AND(Analysis!$V94&gt;0,Analysis!P94&gt;0), IF(Analysis!$V94&lt;Analysis!P94,"YES","NO"), "")</f>
        <v/>
      </c>
      <c r="C89" t="str">
        <f>IF(AND(Analysis!$V94&gt;0,Analysis!Q94&gt;0), IF(Analysis!$V94&lt;Analysis!Q94,"YES","NO"), "")</f>
        <v/>
      </c>
      <c r="D89" t="str">
        <f>IF(AND(Analysis!$V94&gt;0,Analysis!R94&gt;0), IF(Analysis!$V94&lt;Analysis!R94,"YES","NO"), "")</f>
        <v/>
      </c>
      <c r="E89" t="str">
        <f>IF(AND(Analysis!$V94&gt;0,Analysis!S94&gt;0), IF(Analysis!$V94&lt;Analysis!S94,"YES","NO"), "")</f>
        <v/>
      </c>
      <c r="F89" t="str">
        <f>IF(AND(Analysis!$V94&gt;0,Analysis!T94&gt;0), IF(Analysis!$V94&lt;Analysis!T94,"YES","NO"), "")</f>
        <v/>
      </c>
      <c r="G89" t="str">
        <f>IF(AND(Analysis!$V94&gt;0,Analysis!U94&gt;0), IF(Analysis!$V94&lt;Analysis!U94,"YES","NO"), "")</f>
        <v/>
      </c>
      <c r="H89" t="str">
        <f>IF(AND(Analysis!$V94&gt;0,Analysis!V94&gt;0), IF(Analysis!$V94&lt;Analysis!V94,"YES","NO"), "")</f>
        <v/>
      </c>
      <c r="I89" t="str">
        <f>IF(AND(Analysis!$V94&gt;0,Analysis!W94&gt;0), IF(Analysis!$V94&lt;Analysis!W94,"YES","NO"), "")</f>
        <v/>
      </c>
      <c r="J89" t="str">
        <f>IF(AND(Analysis!$V94&gt;0,Analysis!X94&gt;0), IF(Analysis!$V94&lt;Analysis!X94,"YES","NO"), "")</f>
        <v/>
      </c>
      <c r="K89" t="str">
        <f>IF(AND(Analysis!$V94&gt;0,Analysis!Y94&gt;0), IF(Analysis!$V94&lt;Analysis!Y94,"YES","NO"), "")</f>
        <v/>
      </c>
      <c r="L89" t="str">
        <f>IF(AND(Analysis!$V94&gt;0,Analysis!Z94&gt;0), IF(Analysis!$V94&lt;Analysis!Z94,"YES","NO"), "")</f>
        <v/>
      </c>
      <c r="M89" t="str">
        <f>IF(AND(Analysis!$V94&gt;0,Analysis!AA94&gt;0), IF(Analysis!$V94&lt;Analysis!AA94,"YES","NO"), "")</f>
        <v/>
      </c>
      <c r="N89" t="str">
        <f>IF(AND(Analysis!$V94&gt;0,Analysis!AB94&gt;0), IF(Analysis!$V94&lt;Analysis!AB94,"YES","NO"), "")</f>
        <v/>
      </c>
      <c r="O89" t="str">
        <f>IF(AND(Analysis!$V94&gt;0,Analysis!AC94&gt;0), IF(Analysis!$V94&lt;Analysis!AC94,"YES","NO"), "")</f>
        <v/>
      </c>
      <c r="P89" t="str">
        <f>IF(AND(Analysis!$V94&gt;0,Analysis!AD94&gt;0), IF(Analysis!$V94&lt;Analysis!AD94,"YES","NO"), "")</f>
        <v/>
      </c>
      <c r="Q89" t="str">
        <f>IF(AND(Analysis!$V94&gt;0,Analysis!AE94&gt;0), IF(Analysis!$V94&lt;Analysis!AE94,"YES","NO"), "")</f>
        <v/>
      </c>
      <c r="R89" t="str">
        <f>IF(AND(Analysis!$V94&gt;0,Analysis!AF94&gt;0), IF(Analysis!$V94&lt;Analysis!AF94,"YES","NO"), "")</f>
        <v/>
      </c>
      <c r="S89" t="str">
        <f>IF(AND(Analysis!$V94&gt;0,Analysis!AG94&gt;0), IF(Analysis!$V94&lt;Analysis!AG94,"YES","NO"), "")</f>
        <v/>
      </c>
      <c r="T89" t="str">
        <f>IF(AND(Analysis!$V94&gt;0,Analysis!AH94&gt;0), IF(Analysis!$V94&lt;Analysis!AH94,"YES","NO"), "")</f>
        <v/>
      </c>
    </row>
    <row r="90" spans="1:20" x14ac:dyDescent="0.3">
      <c r="B90" t="str">
        <f>IF(AND(Analysis!$V96&gt;0,Analysis!P96&gt;0), IF(Analysis!$V96&lt;Analysis!P96,"YES","NO"), "")</f>
        <v/>
      </c>
      <c r="C90" t="str">
        <f>IF(AND(Analysis!$V96&gt;0,Analysis!Q96&gt;0), IF(Analysis!$V96&lt;Analysis!Q96,"YES","NO"), "")</f>
        <v/>
      </c>
      <c r="D90" t="str">
        <f>IF(AND(Analysis!$V96&gt;0,Analysis!R96&gt;0), IF(Analysis!$V96&lt;Analysis!R96,"YES","NO"), "")</f>
        <v/>
      </c>
      <c r="E90" t="str">
        <f>IF(AND(Analysis!$V96&gt;0,Analysis!S96&gt;0), IF(Analysis!$V96&lt;Analysis!S96,"YES","NO"), "")</f>
        <v/>
      </c>
      <c r="F90" t="str">
        <f>IF(AND(Analysis!$V96&gt;0,Analysis!T96&gt;0), IF(Analysis!$V96&lt;Analysis!T96,"YES","NO"), "")</f>
        <v/>
      </c>
      <c r="G90" t="str">
        <f>IF(AND(Analysis!$V96&gt;0,Analysis!U96&gt;0), IF(Analysis!$V96&lt;Analysis!U96,"YES","NO"), "")</f>
        <v/>
      </c>
      <c r="H90" t="str">
        <f>IF(AND(Analysis!$V96&gt;0,Analysis!V96&gt;0), IF(Analysis!$V96&lt;Analysis!V96,"YES","NO"), "")</f>
        <v/>
      </c>
      <c r="I90" t="str">
        <f>IF(AND(Analysis!$V96&gt;0,Analysis!W96&gt;0), IF(Analysis!$V96&lt;Analysis!W96,"YES","NO"), "")</f>
        <v/>
      </c>
      <c r="J90" t="str">
        <f>IF(AND(Analysis!$V96&gt;0,Analysis!X96&gt;0), IF(Analysis!$V96&lt;Analysis!X96,"YES","NO"), "")</f>
        <v/>
      </c>
      <c r="K90" t="str">
        <f>IF(AND(Analysis!$V96&gt;0,Analysis!Y96&gt;0), IF(Analysis!$V96&lt;Analysis!Y96,"YES","NO"), "")</f>
        <v/>
      </c>
      <c r="L90" t="str">
        <f>IF(AND(Analysis!$V96&gt;0,Analysis!Z96&gt;0), IF(Analysis!$V96&lt;Analysis!Z96,"YES","NO"), "")</f>
        <v/>
      </c>
      <c r="M90" t="str">
        <f>IF(AND(Analysis!$V96&gt;0,Analysis!AA96&gt;0), IF(Analysis!$V96&lt;Analysis!AA96,"YES","NO"), "")</f>
        <v/>
      </c>
      <c r="N90" t="str">
        <f>IF(AND(Analysis!$V96&gt;0,Analysis!AB96&gt;0), IF(Analysis!$V96&lt;Analysis!AB96,"YES","NO"), "")</f>
        <v/>
      </c>
      <c r="O90" t="str">
        <f>IF(AND(Analysis!$V96&gt;0,Analysis!AC96&gt;0), IF(Analysis!$V96&lt;Analysis!AC96,"YES","NO"), "")</f>
        <v/>
      </c>
      <c r="P90" t="str">
        <f>IF(AND(Analysis!$V96&gt;0,Analysis!AD96&gt;0), IF(Analysis!$V96&lt;Analysis!AD96,"YES","NO"), "")</f>
        <v/>
      </c>
      <c r="Q90" t="str">
        <f>IF(AND(Analysis!$V96&gt;0,Analysis!AE96&gt;0), IF(Analysis!$V96&lt;Analysis!AE96,"YES","NO"), "")</f>
        <v/>
      </c>
      <c r="R90" t="str">
        <f>IF(AND(Analysis!$V96&gt;0,Analysis!AF96&gt;0), IF(Analysis!$V96&lt;Analysis!AF96,"YES","NO"), "")</f>
        <v/>
      </c>
      <c r="S90" t="str">
        <f>IF(AND(Analysis!$V96&gt;0,Analysis!AG96&gt;0), IF(Analysis!$V96&lt;Analysis!AG96,"YES","NO"), "")</f>
        <v/>
      </c>
      <c r="T90" t="str">
        <f>IF(AND(Analysis!$V96&gt;0,Analysis!AH96&gt;0), IF(Analysis!$V96&lt;Analysis!AH96,"YES","NO"), "")</f>
        <v/>
      </c>
    </row>
    <row r="91" spans="1:20" x14ac:dyDescent="0.3">
      <c r="B91" t="str">
        <f>IF(AND(Analysis!$V97&gt;0,Analysis!P97&gt;0), IF(Analysis!$V97&lt;Analysis!P97,"YES","NO"), "")</f>
        <v/>
      </c>
      <c r="C91" t="str">
        <f>IF(AND(Analysis!$V97&gt;0,Analysis!Q97&gt;0), IF(Analysis!$V97&lt;Analysis!Q97,"YES","NO"), "")</f>
        <v/>
      </c>
      <c r="D91" t="str">
        <f>IF(AND(Analysis!$V97&gt;0,Analysis!R97&gt;0), IF(Analysis!$V97&lt;Analysis!R97,"YES","NO"), "")</f>
        <v/>
      </c>
      <c r="E91" t="str">
        <f>IF(AND(Analysis!$V97&gt;0,Analysis!S97&gt;0), IF(Analysis!$V97&lt;Analysis!S97,"YES","NO"), "")</f>
        <v/>
      </c>
      <c r="F91" t="str">
        <f>IF(AND(Analysis!$V97&gt;0,Analysis!T97&gt;0), IF(Analysis!$V97&lt;Analysis!T97,"YES","NO"), "")</f>
        <v/>
      </c>
      <c r="G91" t="str">
        <f>IF(AND(Analysis!$V97&gt;0,Analysis!U97&gt;0), IF(Analysis!$V97&lt;Analysis!U97,"YES","NO"), "")</f>
        <v/>
      </c>
      <c r="H91" t="str">
        <f>IF(AND(Analysis!$V97&gt;0,Analysis!V97&gt;0), IF(Analysis!$V97&lt;Analysis!V97,"YES","NO"), "")</f>
        <v/>
      </c>
      <c r="I91" t="str">
        <f>IF(AND(Analysis!$V97&gt;0,Analysis!W97&gt;0), IF(Analysis!$V97&lt;Analysis!W97,"YES","NO"), "")</f>
        <v/>
      </c>
      <c r="J91" t="str">
        <f>IF(AND(Analysis!$V97&gt;0,Analysis!X97&gt;0), IF(Analysis!$V97&lt;Analysis!X97,"YES","NO"), "")</f>
        <v/>
      </c>
      <c r="K91" t="str">
        <f>IF(AND(Analysis!$V97&gt;0,Analysis!Y97&gt;0), IF(Analysis!$V97&lt;Analysis!Y97,"YES","NO"), "")</f>
        <v/>
      </c>
      <c r="L91" t="str">
        <f>IF(AND(Analysis!$V97&gt;0,Analysis!Z97&gt;0), IF(Analysis!$V97&lt;Analysis!Z97,"YES","NO"), "")</f>
        <v/>
      </c>
      <c r="M91" t="str">
        <f>IF(AND(Analysis!$V97&gt;0,Analysis!AA97&gt;0), IF(Analysis!$V97&lt;Analysis!AA97,"YES","NO"), "")</f>
        <v/>
      </c>
      <c r="N91" t="str">
        <f>IF(AND(Analysis!$V97&gt;0,Analysis!AB97&gt;0), IF(Analysis!$V97&lt;Analysis!AB97,"YES","NO"), "")</f>
        <v/>
      </c>
      <c r="O91" t="str">
        <f>IF(AND(Analysis!$V97&gt;0,Analysis!AC97&gt;0), IF(Analysis!$V97&lt;Analysis!AC97,"YES","NO"), "")</f>
        <v/>
      </c>
      <c r="P91" t="str">
        <f>IF(AND(Analysis!$V97&gt;0,Analysis!AD97&gt;0), IF(Analysis!$V97&lt;Analysis!AD97,"YES","NO"), "")</f>
        <v/>
      </c>
      <c r="Q91" t="str">
        <f>IF(AND(Analysis!$V97&gt;0,Analysis!AE97&gt;0), IF(Analysis!$V97&lt;Analysis!AE97,"YES","NO"), "")</f>
        <v/>
      </c>
      <c r="R91" t="str">
        <f>IF(AND(Analysis!$V97&gt;0,Analysis!AF97&gt;0), IF(Analysis!$V97&lt;Analysis!AF97,"YES","NO"), "")</f>
        <v/>
      </c>
      <c r="S91" t="str">
        <f>IF(AND(Analysis!$V97&gt;0,Analysis!AG97&gt;0), IF(Analysis!$V97&lt;Analysis!AG97,"YES","NO"), "")</f>
        <v/>
      </c>
      <c r="T91" t="str">
        <f>IF(AND(Analysis!$V97&gt;0,Analysis!AH97&gt;0), IF(Analysis!$V97&lt;Analysis!AH97,"YES","NO"), "")</f>
        <v/>
      </c>
    </row>
    <row r="92" spans="1:20" x14ac:dyDescent="0.3">
      <c r="B92" t="str">
        <f>IF(AND(Analysis!$V98&gt;0,Analysis!P98&gt;0), IF(Analysis!$V98&lt;Analysis!P98,"YES","NO"), "")</f>
        <v/>
      </c>
      <c r="C92" t="str">
        <f>IF(AND(Analysis!$V98&gt;0,Analysis!Q98&gt;0), IF(Analysis!$V98&lt;Analysis!Q98,"YES","NO"), "")</f>
        <v/>
      </c>
      <c r="D92" t="str">
        <f>IF(AND(Analysis!$V98&gt;0,Analysis!R98&gt;0), IF(Analysis!$V98&lt;Analysis!R98,"YES","NO"), "")</f>
        <v/>
      </c>
      <c r="E92" t="str">
        <f>IF(AND(Analysis!$V98&gt;0,Analysis!S98&gt;0), IF(Analysis!$V98&lt;Analysis!S98,"YES","NO"), "")</f>
        <v/>
      </c>
      <c r="F92" t="str">
        <f>IF(AND(Analysis!$V98&gt;0,Analysis!T98&gt;0), IF(Analysis!$V98&lt;Analysis!T98,"YES","NO"), "")</f>
        <v/>
      </c>
      <c r="G92" t="str">
        <f>IF(AND(Analysis!$V98&gt;0,Analysis!U98&gt;0), IF(Analysis!$V98&lt;Analysis!U98,"YES","NO"), "")</f>
        <v/>
      </c>
      <c r="H92" t="str">
        <f>IF(AND(Analysis!$V98&gt;0,Analysis!V98&gt;0), IF(Analysis!$V98&lt;Analysis!V98,"YES","NO"), "")</f>
        <v/>
      </c>
      <c r="I92" t="str">
        <f>IF(AND(Analysis!$V98&gt;0,Analysis!W98&gt;0), IF(Analysis!$V98&lt;Analysis!W98,"YES","NO"), "")</f>
        <v/>
      </c>
      <c r="J92" t="str">
        <f>IF(AND(Analysis!$V98&gt;0,Analysis!X98&gt;0), IF(Analysis!$V98&lt;Analysis!X98,"YES","NO"), "")</f>
        <v/>
      </c>
      <c r="K92" t="str">
        <f>IF(AND(Analysis!$V98&gt;0,Analysis!Y98&gt;0), IF(Analysis!$V98&lt;Analysis!Y98,"YES","NO"), "")</f>
        <v/>
      </c>
      <c r="L92" t="str">
        <f>IF(AND(Analysis!$V98&gt;0,Analysis!Z98&gt;0), IF(Analysis!$V98&lt;Analysis!Z98,"YES","NO"), "")</f>
        <v/>
      </c>
      <c r="M92" t="str">
        <f>IF(AND(Analysis!$V98&gt;0,Analysis!AA98&gt;0), IF(Analysis!$V98&lt;Analysis!AA98,"YES","NO"), "")</f>
        <v/>
      </c>
      <c r="N92" t="str">
        <f>IF(AND(Analysis!$V98&gt;0,Analysis!AB98&gt;0), IF(Analysis!$V98&lt;Analysis!AB98,"YES","NO"), "")</f>
        <v/>
      </c>
      <c r="O92" t="str">
        <f>IF(AND(Analysis!$V98&gt;0,Analysis!AC98&gt;0), IF(Analysis!$V98&lt;Analysis!AC98,"YES","NO"), "")</f>
        <v/>
      </c>
      <c r="P92" t="str">
        <f>IF(AND(Analysis!$V98&gt;0,Analysis!AD98&gt;0), IF(Analysis!$V98&lt;Analysis!AD98,"YES","NO"), "")</f>
        <v/>
      </c>
      <c r="Q92" t="str">
        <f>IF(AND(Analysis!$V98&gt;0,Analysis!AE98&gt;0), IF(Analysis!$V98&lt;Analysis!AE98,"YES","NO"), "")</f>
        <v/>
      </c>
      <c r="R92" t="str">
        <f>IF(AND(Analysis!$V98&gt;0,Analysis!AF98&gt;0), IF(Analysis!$V98&lt;Analysis!AF98,"YES","NO"), "")</f>
        <v/>
      </c>
      <c r="S92" t="str">
        <f>IF(AND(Analysis!$V98&gt;0,Analysis!AG98&gt;0), IF(Analysis!$V98&lt;Analysis!AG98,"YES","NO"), "")</f>
        <v/>
      </c>
      <c r="T92" t="str">
        <f>IF(AND(Analysis!$V98&gt;0,Analysis!AH98&gt;0), IF(Analysis!$V98&lt;Analysis!AH98,"YES","NO"), "")</f>
        <v/>
      </c>
    </row>
    <row r="93" spans="1:20" x14ac:dyDescent="0.3">
      <c r="B93" t="str">
        <f>IF(AND(Analysis!$V99&gt;0,Analysis!P99&gt;0), IF(Analysis!$V99&lt;Analysis!P99,"YES","NO"), "")</f>
        <v/>
      </c>
      <c r="C93" t="str">
        <f>IF(AND(Analysis!$V99&gt;0,Analysis!Q99&gt;0), IF(Analysis!$V99&lt;Analysis!Q99,"YES","NO"), "")</f>
        <v/>
      </c>
      <c r="D93" t="str">
        <f>IF(AND(Analysis!$V99&gt;0,Analysis!R99&gt;0), IF(Analysis!$V99&lt;Analysis!R99,"YES","NO"), "")</f>
        <v/>
      </c>
      <c r="E93" t="str">
        <f>IF(AND(Analysis!$V99&gt;0,Analysis!S99&gt;0), IF(Analysis!$V99&lt;Analysis!S99,"YES","NO"), "")</f>
        <v/>
      </c>
      <c r="F93" t="str">
        <f>IF(AND(Analysis!$V99&gt;0,Analysis!T99&gt;0), IF(Analysis!$V99&lt;Analysis!T99,"YES","NO"), "")</f>
        <v/>
      </c>
      <c r="G93" t="str">
        <f>IF(AND(Analysis!$V99&gt;0,Analysis!U99&gt;0), IF(Analysis!$V99&lt;Analysis!U99,"YES","NO"), "")</f>
        <v/>
      </c>
      <c r="H93" t="str">
        <f>IF(AND(Analysis!$V99&gt;0,Analysis!V99&gt;0), IF(Analysis!$V99&lt;Analysis!V99,"YES","NO"), "")</f>
        <v/>
      </c>
      <c r="I93" t="str">
        <f>IF(AND(Analysis!$V99&gt;0,Analysis!W99&gt;0), IF(Analysis!$V99&lt;Analysis!W99,"YES","NO"), "")</f>
        <v/>
      </c>
      <c r="J93" t="str">
        <f>IF(AND(Analysis!$V99&gt;0,Analysis!X99&gt;0), IF(Analysis!$V99&lt;Analysis!X99,"YES","NO"), "")</f>
        <v/>
      </c>
      <c r="K93" t="str">
        <f>IF(AND(Analysis!$V99&gt;0,Analysis!Y99&gt;0), IF(Analysis!$V99&lt;Analysis!Y99,"YES","NO"), "")</f>
        <v/>
      </c>
      <c r="L93" t="str">
        <f>IF(AND(Analysis!$V99&gt;0,Analysis!Z99&gt;0), IF(Analysis!$V99&lt;Analysis!Z99,"YES","NO"), "")</f>
        <v/>
      </c>
      <c r="M93" t="str">
        <f>IF(AND(Analysis!$V99&gt;0,Analysis!AA99&gt;0), IF(Analysis!$V99&lt;Analysis!AA99,"YES","NO"), "")</f>
        <v/>
      </c>
      <c r="N93" t="str">
        <f>IF(AND(Analysis!$V99&gt;0,Analysis!AB99&gt;0), IF(Analysis!$V99&lt;Analysis!AB99,"YES","NO"), "")</f>
        <v/>
      </c>
      <c r="O93" t="str">
        <f>IF(AND(Analysis!$V99&gt;0,Analysis!AC99&gt;0), IF(Analysis!$V99&lt;Analysis!AC99,"YES","NO"), "")</f>
        <v/>
      </c>
      <c r="P93" t="str">
        <f>IF(AND(Analysis!$V99&gt;0,Analysis!AD99&gt;0), IF(Analysis!$V99&lt;Analysis!AD99,"YES","NO"), "")</f>
        <v/>
      </c>
      <c r="Q93" t="str">
        <f>IF(AND(Analysis!$V99&gt;0,Analysis!AE99&gt;0), IF(Analysis!$V99&lt;Analysis!AE99,"YES","NO"), "")</f>
        <v/>
      </c>
      <c r="R93" t="str">
        <f>IF(AND(Analysis!$V99&gt;0,Analysis!AF99&gt;0), IF(Analysis!$V99&lt;Analysis!AF99,"YES","NO"), "")</f>
        <v/>
      </c>
      <c r="S93" t="str">
        <f>IF(AND(Analysis!$V99&gt;0,Analysis!AG99&gt;0), IF(Analysis!$V99&lt;Analysis!AG99,"YES","NO"), "")</f>
        <v/>
      </c>
      <c r="T93" t="str">
        <f>IF(AND(Analysis!$V99&gt;0,Analysis!AH99&gt;0), IF(Analysis!$V99&lt;Analysis!AH99,"YES","NO"), "")</f>
        <v/>
      </c>
    </row>
    <row r="94" spans="1:20" x14ac:dyDescent="0.3">
      <c r="B94" t="str">
        <f>IF(AND(Analysis!$V100&gt;0,Analysis!P100&gt;0), IF(Analysis!$V100&lt;Analysis!P100,"YES","NO"), "")</f>
        <v/>
      </c>
      <c r="C94" t="str">
        <f>IF(AND(Analysis!$V100&gt;0,Analysis!Q100&gt;0), IF(Analysis!$V100&lt;Analysis!Q100,"YES","NO"), "")</f>
        <v/>
      </c>
      <c r="D94" t="str">
        <f>IF(AND(Analysis!$V100&gt;0,Analysis!R100&gt;0), IF(Analysis!$V100&lt;Analysis!R100,"YES","NO"), "")</f>
        <v/>
      </c>
      <c r="E94" t="str">
        <f>IF(AND(Analysis!$V100&gt;0,Analysis!S100&gt;0), IF(Analysis!$V100&lt;Analysis!S100,"YES","NO"), "")</f>
        <v/>
      </c>
      <c r="F94" t="str">
        <f>IF(AND(Analysis!$V100&gt;0,Analysis!T100&gt;0), IF(Analysis!$V100&lt;Analysis!T100,"YES","NO"), "")</f>
        <v/>
      </c>
      <c r="G94" t="str">
        <f>IF(AND(Analysis!$V100&gt;0,Analysis!U100&gt;0), IF(Analysis!$V100&lt;Analysis!U100,"YES","NO"), "")</f>
        <v/>
      </c>
      <c r="H94" t="str">
        <f>IF(AND(Analysis!$V100&gt;0,Analysis!V100&gt;0), IF(Analysis!$V100&lt;Analysis!V100,"YES","NO"), "")</f>
        <v/>
      </c>
      <c r="I94" t="str">
        <f>IF(AND(Analysis!$V100&gt;0,Analysis!W100&gt;0), IF(Analysis!$V100&lt;Analysis!W100,"YES","NO"), "")</f>
        <v/>
      </c>
      <c r="J94" t="str">
        <f>IF(AND(Analysis!$V100&gt;0,Analysis!X100&gt;0), IF(Analysis!$V100&lt;Analysis!X100,"YES","NO"), "")</f>
        <v/>
      </c>
      <c r="K94" t="str">
        <f>IF(AND(Analysis!$V100&gt;0,Analysis!Y100&gt;0), IF(Analysis!$V100&lt;Analysis!Y100,"YES","NO"), "")</f>
        <v/>
      </c>
      <c r="L94" t="str">
        <f>IF(AND(Analysis!$V100&gt;0,Analysis!Z100&gt;0), IF(Analysis!$V100&lt;Analysis!Z100,"YES","NO"), "")</f>
        <v/>
      </c>
      <c r="M94" t="str">
        <f>IF(AND(Analysis!$V100&gt;0,Analysis!AA100&gt;0), IF(Analysis!$V100&lt;Analysis!AA100,"YES","NO"), "")</f>
        <v/>
      </c>
      <c r="N94" t="str">
        <f>IF(AND(Analysis!$V100&gt;0,Analysis!AB100&gt;0), IF(Analysis!$V100&lt;Analysis!AB100,"YES","NO"), "")</f>
        <v/>
      </c>
      <c r="O94" t="str">
        <f>IF(AND(Analysis!$V100&gt;0,Analysis!AC100&gt;0), IF(Analysis!$V100&lt;Analysis!AC100,"YES","NO"), "")</f>
        <v/>
      </c>
      <c r="P94" t="str">
        <f>IF(AND(Analysis!$V100&gt;0,Analysis!AD100&gt;0), IF(Analysis!$V100&lt;Analysis!AD100,"YES","NO"), "")</f>
        <v/>
      </c>
      <c r="Q94" t="str">
        <f>IF(AND(Analysis!$V100&gt;0,Analysis!AE100&gt;0), IF(Analysis!$V100&lt;Analysis!AE100,"YES","NO"), "")</f>
        <v/>
      </c>
      <c r="R94" t="str">
        <f>IF(AND(Analysis!$V100&gt;0,Analysis!AF100&gt;0), IF(Analysis!$V100&lt;Analysis!AF100,"YES","NO"), "")</f>
        <v/>
      </c>
      <c r="S94" t="str">
        <f>IF(AND(Analysis!$V100&gt;0,Analysis!AG100&gt;0), IF(Analysis!$V100&lt;Analysis!AG100,"YES","NO"), "")</f>
        <v/>
      </c>
      <c r="T94" t="str">
        <f>IF(AND(Analysis!$V100&gt;0,Analysis!AH100&gt;0), IF(Analysis!$V100&lt;Analysis!AH100,"YES","NO"), "")</f>
        <v/>
      </c>
    </row>
    <row r="95" spans="1:20" x14ac:dyDescent="0.3">
      <c r="B95" t="str">
        <f>IF(AND(Analysis!$V101&gt;0,Analysis!P101&gt;0), IF(Analysis!$V101&lt;Analysis!P101,"YES","NO"), "")</f>
        <v>YES</v>
      </c>
      <c r="C95" t="str">
        <f>IF(AND(Analysis!$V101&gt;0,Analysis!Q101&gt;0), IF(Analysis!$V101&lt;Analysis!Q101,"YES","NO"), "")</f>
        <v>YES</v>
      </c>
      <c r="D95" t="str">
        <f>IF(AND(Analysis!$V101&gt;0,Analysis!R101&gt;0), IF(Analysis!$V101&lt;Analysis!R101,"YES","NO"), "")</f>
        <v/>
      </c>
      <c r="E95" t="str">
        <f>IF(AND(Analysis!$V101&gt;0,Analysis!S101&gt;0), IF(Analysis!$V101&lt;Analysis!S101,"YES","NO"), "")</f>
        <v>YES</v>
      </c>
      <c r="F95" t="str">
        <f>IF(AND(Analysis!$V101&gt;0,Analysis!T101&gt;0), IF(Analysis!$V101&lt;Analysis!T101,"YES","NO"), "")</f>
        <v/>
      </c>
      <c r="G95" t="str">
        <f>IF(AND(Analysis!$V101&gt;0,Analysis!U101&gt;0), IF(Analysis!$V101&lt;Analysis!U101,"YES","NO"), "")</f>
        <v/>
      </c>
      <c r="H95" t="str">
        <f>IF(AND(Analysis!$V101&gt;0,Analysis!V101&gt;0), IF(Analysis!$V101&lt;Analysis!V101,"YES","NO"), "")</f>
        <v>NO</v>
      </c>
      <c r="I95" t="str">
        <f>IF(AND(Analysis!$V101&gt;0,Analysis!W101&gt;0), IF(Analysis!$V101&lt;Analysis!W101,"YES","NO"), "")</f>
        <v/>
      </c>
      <c r="J95" t="str">
        <f>IF(AND(Analysis!$V101&gt;0,Analysis!X101&gt;0), IF(Analysis!$V101&lt;Analysis!X101,"YES","NO"), "")</f>
        <v/>
      </c>
      <c r="K95" t="str">
        <f>IF(AND(Analysis!$V101&gt;0,Analysis!Y101&gt;0), IF(Analysis!$V101&lt;Analysis!Y101,"YES","NO"), "")</f>
        <v/>
      </c>
      <c r="L95" t="str">
        <f>IF(AND(Analysis!$V101&gt;0,Analysis!Z101&gt;0), IF(Analysis!$V101&lt;Analysis!Z101,"YES","NO"), "")</f>
        <v/>
      </c>
      <c r="M95" t="str">
        <f>IF(AND(Analysis!$V101&gt;0,Analysis!AA101&gt;0), IF(Analysis!$V101&lt;Analysis!AA101,"YES","NO"), "")</f>
        <v/>
      </c>
      <c r="N95" t="str">
        <f>IF(AND(Analysis!$V101&gt;0,Analysis!AB101&gt;0), IF(Analysis!$V101&lt;Analysis!AB101,"YES","NO"), "")</f>
        <v/>
      </c>
      <c r="O95" t="str">
        <f>IF(AND(Analysis!$V101&gt;0,Analysis!AC101&gt;0), IF(Analysis!$V101&lt;Analysis!AC101,"YES","NO"), "")</f>
        <v/>
      </c>
      <c r="P95" t="str">
        <f>IF(AND(Analysis!$V101&gt;0,Analysis!AD101&gt;0), IF(Analysis!$V101&lt;Analysis!AD101,"YES","NO"), "")</f>
        <v/>
      </c>
      <c r="Q95" t="str">
        <f>IF(AND(Analysis!$V101&gt;0,Analysis!AE101&gt;0), IF(Analysis!$V101&lt;Analysis!AE101,"YES","NO"), "")</f>
        <v/>
      </c>
      <c r="R95" t="str">
        <f>IF(AND(Analysis!$V101&gt;0,Analysis!AF101&gt;0), IF(Analysis!$V101&lt;Analysis!AF101,"YES","NO"), "")</f>
        <v/>
      </c>
      <c r="S95" t="str">
        <f>IF(AND(Analysis!$V101&gt;0,Analysis!AG101&gt;0), IF(Analysis!$V101&lt;Analysis!AG101,"YES","NO"), "")</f>
        <v/>
      </c>
      <c r="T95" t="str">
        <f>IF(AND(Analysis!$V101&gt;0,Analysis!AH101&gt;0), IF(Analysis!$V101&lt;Analysis!AH101,"YES","NO"), "")</f>
        <v/>
      </c>
    </row>
    <row r="96" spans="1:20" x14ac:dyDescent="0.3">
      <c r="A96" t="s">
        <v>25944</v>
      </c>
      <c r="B96">
        <f>COUNTIF(B2:B95,"YES")</f>
        <v>1</v>
      </c>
      <c r="C96">
        <f t="shared" ref="C96:T96" si="0">COUNTIF(C2:C95,"YES")</f>
        <v>7</v>
      </c>
      <c r="D96">
        <f t="shared" si="0"/>
        <v>0</v>
      </c>
      <c r="E96">
        <f t="shared" si="0"/>
        <v>6</v>
      </c>
      <c r="F96">
        <f t="shared" si="0"/>
        <v>0</v>
      </c>
      <c r="G96">
        <f t="shared" si="0"/>
        <v>2</v>
      </c>
      <c r="H96">
        <f t="shared" si="0"/>
        <v>0</v>
      </c>
      <c r="I96">
        <f t="shared" si="0"/>
        <v>4</v>
      </c>
      <c r="J96">
        <f t="shared" si="0"/>
        <v>0</v>
      </c>
      <c r="K96">
        <f t="shared" si="0"/>
        <v>1</v>
      </c>
      <c r="L96">
        <f t="shared" si="0"/>
        <v>1</v>
      </c>
      <c r="M96">
        <f t="shared" si="0"/>
        <v>0</v>
      </c>
      <c r="N96">
        <f t="shared" si="0"/>
        <v>0</v>
      </c>
      <c r="O96">
        <f t="shared" si="0"/>
        <v>0</v>
      </c>
      <c r="P96">
        <f t="shared" si="0"/>
        <v>2</v>
      </c>
      <c r="Q96">
        <f t="shared" si="0"/>
        <v>0</v>
      </c>
      <c r="R96">
        <f t="shared" si="0"/>
        <v>0</v>
      </c>
      <c r="S96">
        <f t="shared" si="0"/>
        <v>0</v>
      </c>
      <c r="T96">
        <f t="shared" si="0"/>
        <v>0</v>
      </c>
    </row>
    <row r="97" spans="1:20" x14ac:dyDescent="0.3">
      <c r="A97" t="s">
        <v>26028</v>
      </c>
      <c r="B97">
        <f>SUM(COUNTIF(B2:B95, "NO"),B96)</f>
        <v>3</v>
      </c>
      <c r="C97">
        <f t="shared" ref="C97:T97" si="1">SUM(COUNTIF(C2:C95, "NO"),C96)</f>
        <v>9</v>
      </c>
      <c r="D97">
        <f t="shared" si="1"/>
        <v>1</v>
      </c>
      <c r="E97">
        <f t="shared" si="1"/>
        <v>8</v>
      </c>
      <c r="F97">
        <f t="shared" si="1"/>
        <v>0</v>
      </c>
      <c r="G97">
        <f t="shared" si="1"/>
        <v>4</v>
      </c>
      <c r="H97">
        <f t="shared" si="1"/>
        <v>12</v>
      </c>
      <c r="I97">
        <f t="shared" si="1"/>
        <v>6</v>
      </c>
      <c r="J97">
        <f t="shared" si="1"/>
        <v>0</v>
      </c>
      <c r="K97">
        <f t="shared" si="1"/>
        <v>6</v>
      </c>
      <c r="L97">
        <f t="shared" si="1"/>
        <v>2</v>
      </c>
      <c r="M97">
        <f t="shared" si="1"/>
        <v>1</v>
      </c>
      <c r="N97">
        <f t="shared" si="1"/>
        <v>0</v>
      </c>
      <c r="O97">
        <f t="shared" si="1"/>
        <v>0</v>
      </c>
      <c r="P97">
        <f t="shared" si="1"/>
        <v>4</v>
      </c>
      <c r="Q97">
        <f t="shared" si="1"/>
        <v>0</v>
      </c>
      <c r="R97">
        <f t="shared" si="1"/>
        <v>1</v>
      </c>
      <c r="S97">
        <f t="shared" si="1"/>
        <v>0</v>
      </c>
      <c r="T97">
        <f t="shared" si="1"/>
        <v>0</v>
      </c>
    </row>
    <row r="98" spans="1:20" x14ac:dyDescent="0.3">
      <c r="A98" t="s">
        <v>26029</v>
      </c>
      <c r="B98" s="12">
        <f>IFERROR(100*B96/B97, "NA")</f>
        <v>33.333333333333336</v>
      </c>
      <c r="C98" s="12">
        <f t="shared" ref="C98:T98" si="2">IFERROR(100*C96/C97, "NA")</f>
        <v>77.777777777777771</v>
      </c>
      <c r="D98" s="12">
        <f t="shared" si="2"/>
        <v>0</v>
      </c>
      <c r="E98" s="12">
        <f t="shared" si="2"/>
        <v>75</v>
      </c>
      <c r="F98" s="12" t="str">
        <f t="shared" si="2"/>
        <v>NA</v>
      </c>
      <c r="G98" s="12">
        <f t="shared" si="2"/>
        <v>50</v>
      </c>
      <c r="H98" s="12">
        <f t="shared" si="2"/>
        <v>0</v>
      </c>
      <c r="I98" s="12">
        <f t="shared" si="2"/>
        <v>66.666666666666671</v>
      </c>
      <c r="J98" s="12" t="str">
        <f t="shared" si="2"/>
        <v>NA</v>
      </c>
      <c r="K98" s="12">
        <f t="shared" si="2"/>
        <v>16.666666666666668</v>
      </c>
      <c r="L98" s="12">
        <f t="shared" si="2"/>
        <v>50</v>
      </c>
      <c r="M98" s="12">
        <f t="shared" si="2"/>
        <v>0</v>
      </c>
      <c r="N98" s="12" t="str">
        <f t="shared" si="2"/>
        <v>NA</v>
      </c>
      <c r="O98" s="12" t="str">
        <f t="shared" si="2"/>
        <v>NA</v>
      </c>
      <c r="P98" s="12">
        <f t="shared" si="2"/>
        <v>50</v>
      </c>
      <c r="Q98" s="12" t="str">
        <f t="shared" si="2"/>
        <v>NA</v>
      </c>
      <c r="R98" s="12">
        <f t="shared" si="2"/>
        <v>0</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F6683-3639-49DE-8EE4-C3FD709AB803}">
  <dimension ref="A1:T98"/>
  <sheetViews>
    <sheetView workbookViewId="0">
      <selection activeCell="D1" sqref="D1"/>
    </sheetView>
  </sheetViews>
  <sheetFormatPr defaultRowHeight="14.4" x14ac:dyDescent="0.3"/>
  <cols>
    <col min="9" max="9" width="8.88671875" style="10"/>
  </cols>
  <sheetData>
    <row r="1" spans="1:20" x14ac:dyDescent="0.3">
      <c r="A1" t="s">
        <v>7987</v>
      </c>
      <c r="B1" t="s">
        <v>25943</v>
      </c>
      <c r="C1" t="s">
        <v>23037</v>
      </c>
      <c r="D1" t="s">
        <v>26046</v>
      </c>
      <c r="E1" t="s">
        <v>23039</v>
      </c>
      <c r="F1" s="12" t="s">
        <v>25966</v>
      </c>
      <c r="G1" t="s">
        <v>25946</v>
      </c>
      <c r="H1" t="s">
        <v>25944</v>
      </c>
      <c r="I1" s="10" t="s">
        <v>25953</v>
      </c>
      <c r="J1" t="s">
        <v>25956</v>
      </c>
      <c r="K1" t="s">
        <v>25952</v>
      </c>
      <c r="L1" t="s">
        <v>23027</v>
      </c>
      <c r="M1" t="s">
        <v>25958</v>
      </c>
      <c r="N1" t="s">
        <v>25961</v>
      </c>
      <c r="O1" t="s">
        <v>25973</v>
      </c>
      <c r="P1" t="s">
        <v>23025</v>
      </c>
      <c r="Q1" t="s">
        <v>25974</v>
      </c>
      <c r="R1" t="s">
        <v>25987</v>
      </c>
      <c r="S1" t="s">
        <v>25992</v>
      </c>
      <c r="T1" t="s">
        <v>25769</v>
      </c>
    </row>
    <row r="2" spans="1:20" x14ac:dyDescent="0.3">
      <c r="A2" s="12"/>
      <c r="B2" t="str">
        <f>IF(AND(Analysis!$W2&gt;0,Analysis!P2&gt;0), IF(Analysis!$W2&lt;Analysis!P2,"YES","NO"), "")</f>
        <v/>
      </c>
      <c r="C2" t="str">
        <f>IF(AND(Analysis!$W2&gt;0,Analysis!Q2&gt;0), IF(Analysis!$W2&lt;Analysis!Q2,"YES","NO"), "")</f>
        <v/>
      </c>
      <c r="D2" t="str">
        <f>IF(AND(Analysis!$W2&gt;0,Analysis!R2&gt;0), IF(Analysis!$W2&lt;Analysis!R2,"YES","NO"), "")</f>
        <v/>
      </c>
      <c r="E2" t="str">
        <f>IF(AND(Analysis!$W2&gt;0,Analysis!S2&gt;0), IF(Analysis!$W2&lt;Analysis!S2,"YES","NO"), "")</f>
        <v/>
      </c>
      <c r="F2" t="str">
        <f>IF(AND(Analysis!$W2&gt;0,Analysis!T2&gt;0), IF(Analysis!$W2&lt;Analysis!T2,"YES","NO"), "")</f>
        <v/>
      </c>
      <c r="G2" t="str">
        <f>IF(AND(Analysis!$W2&gt;0,Analysis!U2&gt;0), IF(Analysis!$W2&lt;Analysis!U2,"YES","NO"), "")</f>
        <v/>
      </c>
      <c r="H2" t="str">
        <f>IF(AND(Analysis!$W2&gt;0,Analysis!V2&gt;0), IF(Analysis!$W2&lt;Analysis!V2,"YES","NO"), "")</f>
        <v/>
      </c>
      <c r="I2" t="str">
        <f>IF(AND(Analysis!$W2&gt;0,Analysis!W2&gt;0), IF(Analysis!$W2&lt;Analysis!W2,"YES","NO"), "")</f>
        <v/>
      </c>
      <c r="J2" t="str">
        <f>IF(AND(Analysis!$W2&gt;0,Analysis!X2&gt;0), IF(Analysis!$W2&lt;Analysis!X2,"YES","NO"), "")</f>
        <v/>
      </c>
      <c r="K2" t="str">
        <f>IF(AND(Analysis!$W2&gt;0,Analysis!Y2&gt;0), IF(Analysis!$W2&lt;Analysis!Y2,"YES","NO"), "")</f>
        <v/>
      </c>
      <c r="L2" t="str">
        <f>IF(AND(Analysis!$W2&gt;0,Analysis!Z2&gt;0), IF(Analysis!$W2&lt;Analysis!Z2,"YES","NO"), "")</f>
        <v/>
      </c>
      <c r="M2" t="str">
        <f>IF(AND(Analysis!$W2&gt;0,Analysis!AA2&gt;0), IF(Analysis!$W2&lt;Analysis!AA2,"YES","NO"), "")</f>
        <v/>
      </c>
      <c r="N2" t="str">
        <f>IF(AND(Analysis!$W2&gt;0,Analysis!AB2&gt;0), IF(Analysis!$W2&lt;Analysis!AB2,"YES","NO"), "")</f>
        <v/>
      </c>
      <c r="O2" t="str">
        <f>IF(AND(Analysis!$W2&gt;0,Analysis!AC2&gt;0), IF(Analysis!$W2&lt;Analysis!AC2,"YES","NO"), "")</f>
        <v/>
      </c>
      <c r="P2" t="str">
        <f>IF(AND(Analysis!$W2&gt;0,Analysis!AD2&gt;0), IF(Analysis!$W2&lt;Analysis!AD2,"YES","NO"), "")</f>
        <v/>
      </c>
      <c r="Q2" t="str">
        <f>IF(AND(Analysis!$W2&gt;0,Analysis!AE2&gt;0), IF(Analysis!$W2&lt;Analysis!AE2,"YES","NO"), "")</f>
        <v/>
      </c>
      <c r="R2" t="str">
        <f>IF(AND(Analysis!$W2&gt;0,Analysis!AF2&gt;0), IF(Analysis!$W2&lt;Analysis!AF2,"YES","NO"), "")</f>
        <v/>
      </c>
      <c r="S2" t="str">
        <f>IF(AND(Analysis!$W2&gt;0,Analysis!AG2&gt;0), IF(Analysis!$W2&lt;Analysis!AG2,"YES","NO"), "")</f>
        <v/>
      </c>
      <c r="T2" t="str">
        <f>IF(AND(Analysis!$W2&gt;0,Analysis!AH2&gt;0), IF(Analysis!$W2&lt;Analysis!AH2,"YES","NO"), "")</f>
        <v/>
      </c>
    </row>
    <row r="3" spans="1:20" x14ac:dyDescent="0.3">
      <c r="A3" s="12"/>
      <c r="B3" t="str">
        <f>IF(AND(Analysis!$W3&gt;0,Analysis!P3&gt;0), IF(Analysis!$W3&lt;Analysis!P3,"YES","NO"), "")</f>
        <v/>
      </c>
      <c r="C3" t="str">
        <f>IF(AND(Analysis!$W3&gt;0,Analysis!Q3&gt;0), IF(Analysis!$W3&lt;Analysis!Q3,"YES","NO"), "")</f>
        <v/>
      </c>
      <c r="D3" t="str">
        <f>IF(AND(Analysis!$W3&gt;0,Analysis!R3&gt;0), IF(Analysis!$W3&lt;Analysis!R3,"YES","NO"), "")</f>
        <v/>
      </c>
      <c r="E3" t="str">
        <f>IF(AND(Analysis!$W3&gt;0,Analysis!S3&gt;0), IF(Analysis!$W3&lt;Analysis!S3,"YES","NO"), "")</f>
        <v/>
      </c>
      <c r="F3" t="str">
        <f>IF(AND(Analysis!$W3&gt;0,Analysis!T3&gt;0), IF(Analysis!$W3&lt;Analysis!T3,"YES","NO"), "")</f>
        <v/>
      </c>
      <c r="G3" t="str">
        <f>IF(AND(Analysis!$W3&gt;0,Analysis!U3&gt;0), IF(Analysis!$W3&lt;Analysis!U3,"YES","NO"), "")</f>
        <v/>
      </c>
      <c r="H3" t="str">
        <f>IF(AND(Analysis!$W3&gt;0,Analysis!V3&gt;0), IF(Analysis!$W3&lt;Analysis!V3,"YES","NO"), "")</f>
        <v/>
      </c>
      <c r="I3" t="str">
        <f>IF(AND(Analysis!$W3&gt;0,Analysis!W3&gt;0), IF(Analysis!$W3&lt;Analysis!W3,"YES","NO"), "")</f>
        <v/>
      </c>
      <c r="J3" t="str">
        <f>IF(AND(Analysis!$W3&gt;0,Analysis!X3&gt;0), IF(Analysis!$W3&lt;Analysis!X3,"YES","NO"), "")</f>
        <v/>
      </c>
      <c r="K3" t="str">
        <f>IF(AND(Analysis!$W3&gt;0,Analysis!Y3&gt;0), IF(Analysis!$W3&lt;Analysis!Y3,"YES","NO"), "")</f>
        <v/>
      </c>
      <c r="L3" t="str">
        <f>IF(AND(Analysis!$W3&gt;0,Analysis!Z3&gt;0), IF(Analysis!$W3&lt;Analysis!Z3,"YES","NO"), "")</f>
        <v/>
      </c>
      <c r="M3" t="str">
        <f>IF(AND(Analysis!$W3&gt;0,Analysis!AA3&gt;0), IF(Analysis!$W3&lt;Analysis!AA3,"YES","NO"), "")</f>
        <v/>
      </c>
      <c r="N3" t="str">
        <f>IF(AND(Analysis!$W3&gt;0,Analysis!AB3&gt;0), IF(Analysis!$W3&lt;Analysis!AB3,"YES","NO"), "")</f>
        <v/>
      </c>
      <c r="O3" t="str">
        <f>IF(AND(Analysis!$W3&gt;0,Analysis!AC3&gt;0), IF(Analysis!$W3&lt;Analysis!AC3,"YES","NO"), "")</f>
        <v/>
      </c>
      <c r="P3" t="str">
        <f>IF(AND(Analysis!$W3&gt;0,Analysis!AD3&gt;0), IF(Analysis!$W3&lt;Analysis!AD3,"YES","NO"), "")</f>
        <v/>
      </c>
      <c r="Q3" t="str">
        <f>IF(AND(Analysis!$W3&gt;0,Analysis!AE3&gt;0), IF(Analysis!$W3&lt;Analysis!AE3,"YES","NO"), "")</f>
        <v/>
      </c>
      <c r="R3" t="str">
        <f>IF(AND(Analysis!$W3&gt;0,Analysis!AF3&gt;0), IF(Analysis!$W3&lt;Analysis!AF3,"YES","NO"), "")</f>
        <v/>
      </c>
      <c r="S3" t="str">
        <f>IF(AND(Analysis!$W3&gt;0,Analysis!AG3&gt;0), IF(Analysis!$W3&lt;Analysis!AG3,"YES","NO"), "")</f>
        <v/>
      </c>
      <c r="T3" t="str">
        <f>IF(AND(Analysis!$W3&gt;0,Analysis!AH3&gt;0), IF(Analysis!$W3&lt;Analysis!AH3,"YES","NO"), "")</f>
        <v/>
      </c>
    </row>
    <row r="4" spans="1:20" x14ac:dyDescent="0.3">
      <c r="A4" s="13"/>
      <c r="B4" t="str">
        <f>IF(AND(Analysis!$W4&gt;0,Analysis!P4&gt;0), IF(Analysis!$W4&lt;Analysis!P4,"YES","NO"), "")</f>
        <v/>
      </c>
      <c r="C4" t="str">
        <f>IF(AND(Analysis!$W4&gt;0,Analysis!Q4&gt;0), IF(Analysis!$W4&lt;Analysis!Q4,"YES","NO"), "")</f>
        <v/>
      </c>
      <c r="D4" t="str">
        <f>IF(AND(Analysis!$W4&gt;0,Analysis!R4&gt;0), IF(Analysis!$W4&lt;Analysis!R4,"YES","NO"), "")</f>
        <v/>
      </c>
      <c r="E4" t="str">
        <f>IF(AND(Analysis!$W4&gt;0,Analysis!S4&gt;0), IF(Analysis!$W4&lt;Analysis!S4,"YES","NO"), "")</f>
        <v>YES</v>
      </c>
      <c r="F4" t="str">
        <f>IF(AND(Analysis!$W4&gt;0,Analysis!T4&gt;0), IF(Analysis!$W4&lt;Analysis!T4,"YES","NO"), "")</f>
        <v/>
      </c>
      <c r="G4" t="str">
        <f>IF(AND(Analysis!$W4&gt;0,Analysis!U4&gt;0), IF(Analysis!$W4&lt;Analysis!U4,"YES","NO"), "")</f>
        <v/>
      </c>
      <c r="H4" t="str">
        <f>IF(AND(Analysis!$W4&gt;0,Analysis!V4&gt;0), IF(Analysis!$W4&lt;Analysis!V4,"YES","NO"), "")</f>
        <v>YES</v>
      </c>
      <c r="I4" t="str">
        <f>IF(AND(Analysis!$W4&gt;0,Analysis!W4&gt;0), IF(Analysis!$W4&lt;Analysis!W4,"YES","NO"), "")</f>
        <v>NO</v>
      </c>
      <c r="J4" t="str">
        <f>IF(AND(Analysis!$W4&gt;0,Analysis!X4&gt;0), IF(Analysis!$W4&lt;Analysis!X4,"YES","NO"), "")</f>
        <v/>
      </c>
      <c r="K4" t="str">
        <f>IF(AND(Analysis!$W4&gt;0,Analysis!Y4&gt;0), IF(Analysis!$W4&lt;Analysis!Y4,"YES","NO"), "")</f>
        <v>NO</v>
      </c>
      <c r="L4" t="str">
        <f>IF(AND(Analysis!$W4&gt;0,Analysis!Z4&gt;0), IF(Analysis!$W4&lt;Analysis!Z4,"YES","NO"), "")</f>
        <v/>
      </c>
      <c r="M4" t="str">
        <f>IF(AND(Analysis!$W4&gt;0,Analysis!AA4&gt;0), IF(Analysis!$W4&lt;Analysis!AA4,"YES","NO"), "")</f>
        <v/>
      </c>
      <c r="N4" t="str">
        <f>IF(AND(Analysis!$W4&gt;0,Analysis!AB4&gt;0), IF(Analysis!$W4&lt;Analysis!AB4,"YES","NO"), "")</f>
        <v/>
      </c>
      <c r="O4" t="str">
        <f>IF(AND(Analysis!$W4&gt;0,Analysis!AC4&gt;0), IF(Analysis!$W4&lt;Analysis!AC4,"YES","NO"), "")</f>
        <v/>
      </c>
      <c r="P4" t="str">
        <f>IF(AND(Analysis!$W4&gt;0,Analysis!AD4&gt;0), IF(Analysis!$W4&lt;Analysis!AD4,"YES","NO"), "")</f>
        <v>YES</v>
      </c>
      <c r="Q4" t="str">
        <f>IF(AND(Analysis!$W4&gt;0,Analysis!AE4&gt;0), IF(Analysis!$W4&lt;Analysis!AE4,"YES","NO"), "")</f>
        <v/>
      </c>
      <c r="R4" t="str">
        <f>IF(AND(Analysis!$W4&gt;0,Analysis!AF4&gt;0), IF(Analysis!$W4&lt;Analysis!AF4,"YES","NO"), "")</f>
        <v/>
      </c>
      <c r="S4" t="str">
        <f>IF(AND(Analysis!$W4&gt;0,Analysis!AG4&gt;0), IF(Analysis!$W4&lt;Analysis!AG4,"YES","NO"), "")</f>
        <v/>
      </c>
      <c r="T4" t="str">
        <f>IF(AND(Analysis!$W4&gt;0,Analysis!AH4&gt;0), IF(Analysis!$W4&lt;Analysis!AH4,"YES","NO"), "")</f>
        <v/>
      </c>
    </row>
    <row r="5" spans="1:20" x14ac:dyDescent="0.3">
      <c r="A5" s="12"/>
      <c r="B5" t="str">
        <f>IF(AND(Analysis!$W6&gt;0,Analysis!P6&gt;0), IF(Analysis!$W6&lt;Analysis!P6,"YES","NO"), "")</f>
        <v/>
      </c>
      <c r="C5" t="str">
        <f>IF(AND(Analysis!$W6&gt;0,Analysis!Q6&gt;0), IF(Analysis!$W6&lt;Analysis!Q6,"YES","NO"), "")</f>
        <v/>
      </c>
      <c r="D5" t="str">
        <f>IF(AND(Analysis!$W6&gt;0,Analysis!R6&gt;0), IF(Analysis!$W6&lt;Analysis!R6,"YES","NO"), "")</f>
        <v/>
      </c>
      <c r="E5" t="str">
        <f>IF(AND(Analysis!$W6&gt;0,Analysis!S6&gt;0), IF(Analysis!$W6&lt;Analysis!S6,"YES","NO"), "")</f>
        <v/>
      </c>
      <c r="F5" t="str">
        <f>IF(AND(Analysis!$W6&gt;0,Analysis!T6&gt;0), IF(Analysis!$W6&lt;Analysis!T6,"YES","NO"), "")</f>
        <v/>
      </c>
      <c r="G5" t="str">
        <f>IF(AND(Analysis!$W6&gt;0,Analysis!U6&gt;0), IF(Analysis!$W6&lt;Analysis!U6,"YES","NO"), "")</f>
        <v/>
      </c>
      <c r="H5" t="str">
        <f>IF(AND(Analysis!$W6&gt;0,Analysis!V6&gt;0), IF(Analysis!$W6&lt;Analysis!V6,"YES","NO"), "")</f>
        <v/>
      </c>
      <c r="I5" t="str">
        <f>IF(AND(Analysis!$W6&gt;0,Analysis!W6&gt;0), IF(Analysis!$W6&lt;Analysis!W6,"YES","NO"), "")</f>
        <v/>
      </c>
      <c r="J5" t="str">
        <f>IF(AND(Analysis!$W6&gt;0,Analysis!X6&gt;0), IF(Analysis!$W6&lt;Analysis!X6,"YES","NO"), "")</f>
        <v/>
      </c>
      <c r="K5" t="str">
        <f>IF(AND(Analysis!$W6&gt;0,Analysis!Y6&gt;0), IF(Analysis!$W6&lt;Analysis!Y6,"YES","NO"), "")</f>
        <v/>
      </c>
      <c r="L5" t="str">
        <f>IF(AND(Analysis!$W6&gt;0,Analysis!Z6&gt;0), IF(Analysis!$W6&lt;Analysis!Z6,"YES","NO"), "")</f>
        <v/>
      </c>
      <c r="M5" t="str">
        <f>IF(AND(Analysis!$W6&gt;0,Analysis!AA6&gt;0), IF(Analysis!$W6&lt;Analysis!AA6,"YES","NO"), "")</f>
        <v/>
      </c>
      <c r="N5" t="str">
        <f>IF(AND(Analysis!$W6&gt;0,Analysis!AB6&gt;0), IF(Analysis!$W6&lt;Analysis!AB6,"YES","NO"), "")</f>
        <v/>
      </c>
      <c r="O5" t="str">
        <f>IF(AND(Analysis!$W6&gt;0,Analysis!AC6&gt;0), IF(Analysis!$W6&lt;Analysis!AC6,"YES","NO"), "")</f>
        <v/>
      </c>
      <c r="P5" t="str">
        <f>IF(AND(Analysis!$W6&gt;0,Analysis!AD6&gt;0), IF(Analysis!$W6&lt;Analysis!AD6,"YES","NO"), "")</f>
        <v/>
      </c>
      <c r="Q5" t="str">
        <f>IF(AND(Analysis!$W6&gt;0,Analysis!AE6&gt;0), IF(Analysis!$W6&lt;Analysis!AE6,"YES","NO"), "")</f>
        <v/>
      </c>
      <c r="R5" t="str">
        <f>IF(AND(Analysis!$W6&gt;0,Analysis!AF6&gt;0), IF(Analysis!$W6&lt;Analysis!AF6,"YES","NO"), "")</f>
        <v/>
      </c>
      <c r="S5" t="str">
        <f>IF(AND(Analysis!$W6&gt;0,Analysis!AG6&gt;0), IF(Analysis!$W6&lt;Analysis!AG6,"YES","NO"), "")</f>
        <v/>
      </c>
      <c r="T5" t="str">
        <f>IF(AND(Analysis!$W6&gt;0,Analysis!AH6&gt;0), IF(Analysis!$W6&lt;Analysis!AH6,"YES","NO"), "")</f>
        <v/>
      </c>
    </row>
    <row r="6" spans="1:20" x14ac:dyDescent="0.3">
      <c r="A6" s="12"/>
      <c r="B6" t="str">
        <f>IF(AND(Analysis!$W7&gt;0,Analysis!P7&gt;0), IF(Analysis!$W7&lt;Analysis!P7,"YES","NO"), "")</f>
        <v/>
      </c>
      <c r="C6" t="str">
        <f>IF(AND(Analysis!$W7&gt;0,Analysis!Q7&gt;0), IF(Analysis!$W7&lt;Analysis!Q7,"YES","NO"), "")</f>
        <v/>
      </c>
      <c r="D6" t="str">
        <f>IF(AND(Analysis!$W7&gt;0,Analysis!R7&gt;0), IF(Analysis!$W7&lt;Analysis!R7,"YES","NO"), "")</f>
        <v/>
      </c>
      <c r="E6" t="str">
        <f>IF(AND(Analysis!$W7&gt;0,Analysis!S7&gt;0), IF(Analysis!$W7&lt;Analysis!S7,"YES","NO"), "")</f>
        <v/>
      </c>
      <c r="F6" t="str">
        <f>IF(AND(Analysis!$W7&gt;0,Analysis!T7&gt;0), IF(Analysis!$W7&lt;Analysis!T7,"YES","NO"), "")</f>
        <v/>
      </c>
      <c r="G6" t="str">
        <f>IF(AND(Analysis!$W7&gt;0,Analysis!U7&gt;0), IF(Analysis!$W7&lt;Analysis!U7,"YES","NO"), "")</f>
        <v/>
      </c>
      <c r="H6" t="str">
        <f>IF(AND(Analysis!$W7&gt;0,Analysis!V7&gt;0), IF(Analysis!$W7&lt;Analysis!V7,"YES","NO"), "")</f>
        <v/>
      </c>
      <c r="I6" t="str">
        <f>IF(AND(Analysis!$W7&gt;0,Analysis!W7&gt;0), IF(Analysis!$W7&lt;Analysis!W7,"YES","NO"), "")</f>
        <v/>
      </c>
      <c r="J6" t="str">
        <f>IF(AND(Analysis!$W7&gt;0,Analysis!X7&gt;0), IF(Analysis!$W7&lt;Analysis!X7,"YES","NO"), "")</f>
        <v/>
      </c>
      <c r="K6" t="str">
        <f>IF(AND(Analysis!$W7&gt;0,Analysis!Y7&gt;0), IF(Analysis!$W7&lt;Analysis!Y7,"YES","NO"), "")</f>
        <v/>
      </c>
      <c r="L6" t="str">
        <f>IF(AND(Analysis!$W7&gt;0,Analysis!Z7&gt;0), IF(Analysis!$W7&lt;Analysis!Z7,"YES","NO"), "")</f>
        <v/>
      </c>
      <c r="M6" t="str">
        <f>IF(AND(Analysis!$W7&gt;0,Analysis!AA7&gt;0), IF(Analysis!$W7&lt;Analysis!AA7,"YES","NO"), "")</f>
        <v/>
      </c>
      <c r="N6" t="str">
        <f>IF(AND(Analysis!$W7&gt;0,Analysis!AB7&gt;0), IF(Analysis!$W7&lt;Analysis!AB7,"YES","NO"), "")</f>
        <v/>
      </c>
      <c r="O6" t="str">
        <f>IF(AND(Analysis!$W7&gt;0,Analysis!AC7&gt;0), IF(Analysis!$W7&lt;Analysis!AC7,"YES","NO"), "")</f>
        <v/>
      </c>
      <c r="P6" t="str">
        <f>IF(AND(Analysis!$W7&gt;0,Analysis!AD7&gt;0), IF(Analysis!$W7&lt;Analysis!AD7,"YES","NO"), "")</f>
        <v/>
      </c>
      <c r="Q6" t="str">
        <f>IF(AND(Analysis!$W7&gt;0,Analysis!AE7&gt;0), IF(Analysis!$W7&lt;Analysis!AE7,"YES","NO"), "")</f>
        <v/>
      </c>
      <c r="R6" t="str">
        <f>IF(AND(Analysis!$W7&gt;0,Analysis!AF7&gt;0), IF(Analysis!$W7&lt;Analysis!AF7,"YES","NO"), "")</f>
        <v/>
      </c>
      <c r="S6" t="str">
        <f>IF(AND(Analysis!$W7&gt;0,Analysis!AG7&gt;0), IF(Analysis!$W7&lt;Analysis!AG7,"YES","NO"), "")</f>
        <v/>
      </c>
      <c r="T6" t="str">
        <f>IF(AND(Analysis!$W7&gt;0,Analysis!AH7&gt;0), IF(Analysis!$W7&lt;Analysis!AH7,"YES","NO"), "")</f>
        <v/>
      </c>
    </row>
    <row r="7" spans="1:20" x14ac:dyDescent="0.3">
      <c r="A7" s="12"/>
      <c r="B7" t="str">
        <f>IF(AND(Analysis!$W8&gt;0,Analysis!P8&gt;0), IF(Analysis!$W8&lt;Analysis!P8,"YES","NO"), "")</f>
        <v/>
      </c>
      <c r="C7" t="str">
        <f>IF(AND(Analysis!$W8&gt;0,Analysis!Q8&gt;0), IF(Analysis!$W8&lt;Analysis!Q8,"YES","NO"), "")</f>
        <v/>
      </c>
      <c r="D7" t="str">
        <f>IF(AND(Analysis!$W8&gt;0,Analysis!R8&gt;0), IF(Analysis!$W8&lt;Analysis!R8,"YES","NO"), "")</f>
        <v/>
      </c>
      <c r="E7" t="str">
        <f>IF(AND(Analysis!$W8&gt;0,Analysis!S8&gt;0), IF(Analysis!$W8&lt;Analysis!S8,"YES","NO"), "")</f>
        <v/>
      </c>
      <c r="F7" t="str">
        <f>IF(AND(Analysis!$W8&gt;0,Analysis!T8&gt;0), IF(Analysis!$W8&lt;Analysis!T8,"YES","NO"), "")</f>
        <v/>
      </c>
      <c r="G7" t="str">
        <f>IF(AND(Analysis!$W8&gt;0,Analysis!U8&gt;0), IF(Analysis!$W8&lt;Analysis!U8,"YES","NO"), "")</f>
        <v/>
      </c>
      <c r="H7" t="str">
        <f>IF(AND(Analysis!$W8&gt;0,Analysis!V8&gt;0), IF(Analysis!$W8&lt;Analysis!V8,"YES","NO"), "")</f>
        <v/>
      </c>
      <c r="I7" t="str">
        <f>IF(AND(Analysis!$W8&gt;0,Analysis!W8&gt;0), IF(Analysis!$W8&lt;Analysis!W8,"YES","NO"), "")</f>
        <v/>
      </c>
      <c r="J7" t="str">
        <f>IF(AND(Analysis!$W8&gt;0,Analysis!X8&gt;0), IF(Analysis!$W8&lt;Analysis!X8,"YES","NO"), "")</f>
        <v/>
      </c>
      <c r="K7" t="str">
        <f>IF(AND(Analysis!$W8&gt;0,Analysis!Y8&gt;0), IF(Analysis!$W8&lt;Analysis!Y8,"YES","NO"), "")</f>
        <v/>
      </c>
      <c r="L7" t="str">
        <f>IF(AND(Analysis!$W8&gt;0,Analysis!Z8&gt;0), IF(Analysis!$W8&lt;Analysis!Z8,"YES","NO"), "")</f>
        <v/>
      </c>
      <c r="M7" t="str">
        <f>IF(AND(Analysis!$W8&gt;0,Analysis!AA8&gt;0), IF(Analysis!$W8&lt;Analysis!AA8,"YES","NO"), "")</f>
        <v/>
      </c>
      <c r="N7" t="str">
        <f>IF(AND(Analysis!$W8&gt;0,Analysis!AB8&gt;0), IF(Analysis!$W8&lt;Analysis!AB8,"YES","NO"), "")</f>
        <v/>
      </c>
      <c r="O7" t="str">
        <f>IF(AND(Analysis!$W8&gt;0,Analysis!AC8&gt;0), IF(Analysis!$W8&lt;Analysis!AC8,"YES","NO"), "")</f>
        <v/>
      </c>
      <c r="P7" t="str">
        <f>IF(AND(Analysis!$W8&gt;0,Analysis!AD8&gt;0), IF(Analysis!$W8&lt;Analysis!AD8,"YES","NO"), "")</f>
        <v/>
      </c>
      <c r="Q7" t="str">
        <f>IF(AND(Analysis!$W8&gt;0,Analysis!AE8&gt;0), IF(Analysis!$W8&lt;Analysis!AE8,"YES","NO"), "")</f>
        <v/>
      </c>
      <c r="R7" t="str">
        <f>IF(AND(Analysis!$W8&gt;0,Analysis!AF8&gt;0), IF(Analysis!$W8&lt;Analysis!AF8,"YES","NO"), "")</f>
        <v/>
      </c>
      <c r="S7" t="str">
        <f>IF(AND(Analysis!$W8&gt;0,Analysis!AG8&gt;0), IF(Analysis!$W8&lt;Analysis!AG8,"YES","NO"), "")</f>
        <v/>
      </c>
      <c r="T7" t="str">
        <f>IF(AND(Analysis!$W8&gt;0,Analysis!AH8&gt;0), IF(Analysis!$W8&lt;Analysis!AH8,"YES","NO"), "")</f>
        <v/>
      </c>
    </row>
    <row r="8" spans="1:20" x14ac:dyDescent="0.3">
      <c r="A8" s="12"/>
      <c r="B8" t="str">
        <f>IF(AND(Analysis!$W9&gt;0,Analysis!P9&gt;0), IF(Analysis!$W9&lt;Analysis!P9,"YES","NO"), "")</f>
        <v/>
      </c>
      <c r="C8" t="str">
        <f>IF(AND(Analysis!$W9&gt;0,Analysis!Q9&gt;0), IF(Analysis!$W9&lt;Analysis!Q9,"YES","NO"), "")</f>
        <v/>
      </c>
      <c r="D8" t="str">
        <f>IF(AND(Analysis!$W9&gt;0,Analysis!R9&gt;0), IF(Analysis!$W9&lt;Analysis!R9,"YES","NO"), "")</f>
        <v/>
      </c>
      <c r="E8" t="str">
        <f>IF(AND(Analysis!$W9&gt;0,Analysis!S9&gt;0), IF(Analysis!$W9&lt;Analysis!S9,"YES","NO"), "")</f>
        <v/>
      </c>
      <c r="F8" t="str">
        <f>IF(AND(Analysis!$W9&gt;0,Analysis!T9&gt;0), IF(Analysis!$W9&lt;Analysis!T9,"YES","NO"), "")</f>
        <v/>
      </c>
      <c r="G8" t="str">
        <f>IF(AND(Analysis!$W9&gt;0,Analysis!U9&gt;0), IF(Analysis!$W9&lt;Analysis!U9,"YES","NO"), "")</f>
        <v>YES</v>
      </c>
      <c r="H8" t="str">
        <f>IF(AND(Analysis!$W9&gt;0,Analysis!V9&gt;0), IF(Analysis!$W9&lt;Analysis!V9,"YES","NO"), "")</f>
        <v/>
      </c>
      <c r="I8" t="str">
        <f>IF(AND(Analysis!$W9&gt;0,Analysis!W9&gt;0), IF(Analysis!$W9&lt;Analysis!W9,"YES","NO"), "")</f>
        <v>NO</v>
      </c>
      <c r="J8" t="str">
        <f>IF(AND(Analysis!$W9&gt;0,Analysis!X9&gt;0), IF(Analysis!$W9&lt;Analysis!X9,"YES","NO"), "")</f>
        <v/>
      </c>
      <c r="K8" t="str">
        <f>IF(AND(Analysis!$W9&gt;0,Analysis!Y9&gt;0), IF(Analysis!$W9&lt;Analysis!Y9,"YES","NO"), "")</f>
        <v/>
      </c>
      <c r="L8" t="str">
        <f>IF(AND(Analysis!$W9&gt;0,Analysis!Z9&gt;0), IF(Analysis!$W9&lt;Analysis!Z9,"YES","NO"), "")</f>
        <v/>
      </c>
      <c r="M8" t="str">
        <f>IF(AND(Analysis!$W9&gt;0,Analysis!AA9&gt;0), IF(Analysis!$W9&lt;Analysis!AA9,"YES","NO"), "")</f>
        <v/>
      </c>
      <c r="N8" t="str">
        <f>IF(AND(Analysis!$W9&gt;0,Analysis!AB9&gt;0), IF(Analysis!$W9&lt;Analysis!AB9,"YES","NO"), "")</f>
        <v/>
      </c>
      <c r="O8" t="str">
        <f>IF(AND(Analysis!$W9&gt;0,Analysis!AC9&gt;0), IF(Analysis!$W9&lt;Analysis!AC9,"YES","NO"), "")</f>
        <v/>
      </c>
      <c r="P8" t="str">
        <f>IF(AND(Analysis!$W9&gt;0,Analysis!AD9&gt;0), IF(Analysis!$W9&lt;Analysis!AD9,"YES","NO"), "")</f>
        <v/>
      </c>
      <c r="Q8" t="str">
        <f>IF(AND(Analysis!$W9&gt;0,Analysis!AE9&gt;0), IF(Analysis!$W9&lt;Analysis!AE9,"YES","NO"), "")</f>
        <v/>
      </c>
      <c r="R8" t="str">
        <f>IF(AND(Analysis!$W9&gt;0,Analysis!AF9&gt;0), IF(Analysis!$W9&lt;Analysis!AF9,"YES","NO"), "")</f>
        <v/>
      </c>
      <c r="S8" t="str">
        <f>IF(AND(Analysis!$W9&gt;0,Analysis!AG9&gt;0), IF(Analysis!$W9&lt;Analysis!AG9,"YES","NO"), "")</f>
        <v/>
      </c>
      <c r="T8" t="str">
        <f>IF(AND(Analysis!$W9&gt;0,Analysis!AH9&gt;0), IF(Analysis!$W9&lt;Analysis!AH9,"YES","NO"), "")</f>
        <v/>
      </c>
    </row>
    <row r="9" spans="1:20" x14ac:dyDescent="0.3">
      <c r="A9" s="12"/>
      <c r="B9" t="str">
        <f>IF(AND(Analysis!$W10&gt;0,Analysis!P10&gt;0), IF(Analysis!$W10&lt;Analysis!P10,"YES","NO"), "")</f>
        <v/>
      </c>
      <c r="C9" t="str">
        <f>IF(AND(Analysis!$W10&gt;0,Analysis!Q10&gt;0), IF(Analysis!$W10&lt;Analysis!Q10,"YES","NO"), "")</f>
        <v/>
      </c>
      <c r="D9" t="str">
        <f>IF(AND(Analysis!$W10&gt;0,Analysis!R10&gt;0), IF(Analysis!$W10&lt;Analysis!R10,"YES","NO"), "")</f>
        <v/>
      </c>
      <c r="E9" t="str">
        <f>IF(AND(Analysis!$W10&gt;0,Analysis!S10&gt;0), IF(Analysis!$W10&lt;Analysis!S10,"YES","NO"), "")</f>
        <v/>
      </c>
      <c r="F9" t="str">
        <f>IF(AND(Analysis!$W10&gt;0,Analysis!T10&gt;0), IF(Analysis!$W10&lt;Analysis!T10,"YES","NO"), "")</f>
        <v/>
      </c>
      <c r="G9" t="str">
        <f>IF(AND(Analysis!$W10&gt;0,Analysis!U10&gt;0), IF(Analysis!$W10&lt;Analysis!U10,"YES","NO"), "")</f>
        <v/>
      </c>
      <c r="H9" t="str">
        <f>IF(AND(Analysis!$W10&gt;0,Analysis!V10&gt;0), IF(Analysis!$W10&lt;Analysis!V10,"YES","NO"), "")</f>
        <v/>
      </c>
      <c r="I9" t="str">
        <f>IF(AND(Analysis!$W10&gt;0,Analysis!W10&gt;0), IF(Analysis!$W10&lt;Analysis!W10,"YES","NO"), "")</f>
        <v/>
      </c>
      <c r="J9" t="str">
        <f>IF(AND(Analysis!$W10&gt;0,Analysis!X10&gt;0), IF(Analysis!$W10&lt;Analysis!X10,"YES","NO"), "")</f>
        <v/>
      </c>
      <c r="K9" t="str">
        <f>IF(AND(Analysis!$W10&gt;0,Analysis!Y10&gt;0), IF(Analysis!$W10&lt;Analysis!Y10,"YES","NO"), "")</f>
        <v/>
      </c>
      <c r="L9" t="str">
        <f>IF(AND(Analysis!$W10&gt;0,Analysis!Z10&gt;0), IF(Analysis!$W10&lt;Analysis!Z10,"YES","NO"), "")</f>
        <v/>
      </c>
      <c r="M9" t="str">
        <f>IF(AND(Analysis!$W10&gt;0,Analysis!AA10&gt;0), IF(Analysis!$W10&lt;Analysis!AA10,"YES","NO"), "")</f>
        <v/>
      </c>
      <c r="N9" t="str">
        <f>IF(AND(Analysis!$W10&gt;0,Analysis!AB10&gt;0), IF(Analysis!$W10&lt;Analysis!AB10,"YES","NO"), "")</f>
        <v/>
      </c>
      <c r="O9" t="str">
        <f>IF(AND(Analysis!$W10&gt;0,Analysis!AC10&gt;0), IF(Analysis!$W10&lt;Analysis!AC10,"YES","NO"), "")</f>
        <v/>
      </c>
      <c r="P9" t="str">
        <f>IF(AND(Analysis!$W10&gt;0,Analysis!AD10&gt;0), IF(Analysis!$W10&lt;Analysis!AD10,"YES","NO"), "")</f>
        <v/>
      </c>
      <c r="Q9" t="str">
        <f>IF(AND(Analysis!$W10&gt;0,Analysis!AE10&gt;0), IF(Analysis!$W10&lt;Analysis!AE10,"YES","NO"), "")</f>
        <v/>
      </c>
      <c r="R9" t="str">
        <f>IF(AND(Analysis!$W10&gt;0,Analysis!AF10&gt;0), IF(Analysis!$W10&lt;Analysis!AF10,"YES","NO"), "")</f>
        <v/>
      </c>
      <c r="S9" t="str">
        <f>IF(AND(Analysis!$W10&gt;0,Analysis!AG10&gt;0), IF(Analysis!$W10&lt;Analysis!AG10,"YES","NO"), "")</f>
        <v/>
      </c>
      <c r="T9" t="str">
        <f>IF(AND(Analysis!$W10&gt;0,Analysis!AH10&gt;0), IF(Analysis!$W10&lt;Analysis!AH10,"YES","NO"), "")</f>
        <v/>
      </c>
    </row>
    <row r="10" spans="1:20" x14ac:dyDescent="0.3">
      <c r="A10" s="12"/>
      <c r="B10" t="str">
        <f>IF(AND(Analysis!$W11&gt;0,Analysis!P11&gt;0), IF(Analysis!$W11&lt;Analysis!P11,"YES","NO"), "")</f>
        <v/>
      </c>
      <c r="C10" t="str">
        <f>IF(AND(Analysis!$W11&gt;0,Analysis!Q11&gt;0), IF(Analysis!$W11&lt;Analysis!Q11,"YES","NO"), "")</f>
        <v/>
      </c>
      <c r="D10" t="str">
        <f>IF(AND(Analysis!$W11&gt;0,Analysis!R11&gt;0), IF(Analysis!$W11&lt;Analysis!R11,"YES","NO"), "")</f>
        <v/>
      </c>
      <c r="E10" t="str">
        <f>IF(AND(Analysis!$W11&gt;0,Analysis!S11&gt;0), IF(Analysis!$W11&lt;Analysis!S11,"YES","NO"), "")</f>
        <v/>
      </c>
      <c r="F10" t="str">
        <f>IF(AND(Analysis!$W11&gt;0,Analysis!T11&gt;0), IF(Analysis!$W11&lt;Analysis!T11,"YES","NO"), "")</f>
        <v/>
      </c>
      <c r="G10" t="str">
        <f>IF(AND(Analysis!$W11&gt;0,Analysis!U11&gt;0), IF(Analysis!$W11&lt;Analysis!U11,"YES","NO"), "")</f>
        <v/>
      </c>
      <c r="H10" t="str">
        <f>IF(AND(Analysis!$W11&gt;0,Analysis!V11&gt;0), IF(Analysis!$W11&lt;Analysis!V11,"YES","NO"), "")</f>
        <v/>
      </c>
      <c r="I10" t="str">
        <f>IF(AND(Analysis!$W11&gt;0,Analysis!W11&gt;0), IF(Analysis!$W11&lt;Analysis!W11,"YES","NO"), "")</f>
        <v/>
      </c>
      <c r="J10" t="str">
        <f>IF(AND(Analysis!$W11&gt;0,Analysis!X11&gt;0), IF(Analysis!$W11&lt;Analysis!X11,"YES","NO"), "")</f>
        <v/>
      </c>
      <c r="K10" t="str">
        <f>IF(AND(Analysis!$W11&gt;0,Analysis!Y11&gt;0), IF(Analysis!$W11&lt;Analysis!Y11,"YES","NO"), "")</f>
        <v/>
      </c>
      <c r="L10" t="str">
        <f>IF(AND(Analysis!$W11&gt;0,Analysis!Z11&gt;0), IF(Analysis!$W11&lt;Analysis!Z11,"YES","NO"), "")</f>
        <v/>
      </c>
      <c r="M10" t="str">
        <f>IF(AND(Analysis!$W11&gt;0,Analysis!AA11&gt;0), IF(Analysis!$W11&lt;Analysis!AA11,"YES","NO"), "")</f>
        <v/>
      </c>
      <c r="N10" t="str">
        <f>IF(AND(Analysis!$W11&gt;0,Analysis!AB11&gt;0), IF(Analysis!$W11&lt;Analysis!AB11,"YES","NO"), "")</f>
        <v/>
      </c>
      <c r="O10" t="str">
        <f>IF(AND(Analysis!$W11&gt;0,Analysis!AC11&gt;0), IF(Analysis!$W11&lt;Analysis!AC11,"YES","NO"), "")</f>
        <v/>
      </c>
      <c r="P10" t="str">
        <f>IF(AND(Analysis!$W11&gt;0,Analysis!AD11&gt;0), IF(Analysis!$W11&lt;Analysis!AD11,"YES","NO"), "")</f>
        <v/>
      </c>
      <c r="Q10" t="str">
        <f>IF(AND(Analysis!$W11&gt;0,Analysis!AE11&gt;0), IF(Analysis!$W11&lt;Analysis!AE11,"YES","NO"), "")</f>
        <v/>
      </c>
      <c r="R10" t="str">
        <f>IF(AND(Analysis!$W11&gt;0,Analysis!AF11&gt;0), IF(Analysis!$W11&lt;Analysis!AF11,"YES","NO"), "")</f>
        <v/>
      </c>
      <c r="S10" t="str">
        <f>IF(AND(Analysis!$W11&gt;0,Analysis!AG11&gt;0), IF(Analysis!$W11&lt;Analysis!AG11,"YES","NO"), "")</f>
        <v/>
      </c>
      <c r="T10" t="str">
        <f>IF(AND(Analysis!$W11&gt;0,Analysis!AH11&gt;0), IF(Analysis!$W11&lt;Analysis!AH11,"YES","NO"), "")</f>
        <v/>
      </c>
    </row>
    <row r="11" spans="1:20" x14ac:dyDescent="0.3">
      <c r="A11" s="12"/>
      <c r="B11" t="str">
        <f>IF(AND(Analysis!$W12&gt;0,Analysis!P12&gt;0), IF(Analysis!$W12&lt;Analysis!P12,"YES","NO"), "")</f>
        <v/>
      </c>
      <c r="C11" t="str">
        <f>IF(AND(Analysis!$W12&gt;0,Analysis!Q12&gt;0), IF(Analysis!$W12&lt;Analysis!Q12,"YES","NO"), "")</f>
        <v/>
      </c>
      <c r="D11" t="str">
        <f>IF(AND(Analysis!$W12&gt;0,Analysis!R12&gt;0), IF(Analysis!$W12&lt;Analysis!R12,"YES","NO"), "")</f>
        <v/>
      </c>
      <c r="E11" t="str">
        <f>IF(AND(Analysis!$W12&gt;0,Analysis!S12&gt;0), IF(Analysis!$W12&lt;Analysis!S12,"YES","NO"), "")</f>
        <v/>
      </c>
      <c r="F11" t="str">
        <f>IF(AND(Analysis!$W12&gt;0,Analysis!T12&gt;0), IF(Analysis!$W12&lt;Analysis!T12,"YES","NO"), "")</f>
        <v/>
      </c>
      <c r="G11" t="str">
        <f>IF(AND(Analysis!$W12&gt;0,Analysis!U12&gt;0), IF(Analysis!$W12&lt;Analysis!U12,"YES","NO"), "")</f>
        <v/>
      </c>
      <c r="H11" t="str">
        <f>IF(AND(Analysis!$W12&gt;0,Analysis!V12&gt;0), IF(Analysis!$W12&lt;Analysis!V12,"YES","NO"), "")</f>
        <v/>
      </c>
      <c r="I11" t="str">
        <f>IF(AND(Analysis!$W12&gt;0,Analysis!W12&gt;0), IF(Analysis!$W12&lt;Analysis!W12,"YES","NO"), "")</f>
        <v/>
      </c>
      <c r="J11" t="str">
        <f>IF(AND(Analysis!$W12&gt;0,Analysis!X12&gt;0), IF(Analysis!$W12&lt;Analysis!X12,"YES","NO"), "")</f>
        <v/>
      </c>
      <c r="K11" t="str">
        <f>IF(AND(Analysis!$W12&gt;0,Analysis!Y12&gt;0), IF(Analysis!$W12&lt;Analysis!Y12,"YES","NO"), "")</f>
        <v/>
      </c>
      <c r="L11" t="str">
        <f>IF(AND(Analysis!$W12&gt;0,Analysis!Z12&gt;0), IF(Analysis!$W12&lt;Analysis!Z12,"YES","NO"), "")</f>
        <v/>
      </c>
      <c r="M11" t="str">
        <f>IF(AND(Analysis!$W12&gt;0,Analysis!AA12&gt;0), IF(Analysis!$W12&lt;Analysis!AA12,"YES","NO"), "")</f>
        <v/>
      </c>
      <c r="N11" t="str">
        <f>IF(AND(Analysis!$W12&gt;0,Analysis!AB12&gt;0), IF(Analysis!$W12&lt;Analysis!AB12,"YES","NO"), "")</f>
        <v/>
      </c>
      <c r="O11" t="str">
        <f>IF(AND(Analysis!$W12&gt;0,Analysis!AC12&gt;0), IF(Analysis!$W12&lt;Analysis!AC12,"YES","NO"), "")</f>
        <v/>
      </c>
      <c r="P11" t="str">
        <f>IF(AND(Analysis!$W12&gt;0,Analysis!AD12&gt;0), IF(Analysis!$W12&lt;Analysis!AD12,"YES","NO"), "")</f>
        <v/>
      </c>
      <c r="Q11" t="str">
        <f>IF(AND(Analysis!$W12&gt;0,Analysis!AE12&gt;0), IF(Analysis!$W12&lt;Analysis!AE12,"YES","NO"), "")</f>
        <v/>
      </c>
      <c r="R11" t="str">
        <f>IF(AND(Analysis!$W12&gt;0,Analysis!AF12&gt;0), IF(Analysis!$W12&lt;Analysis!AF12,"YES","NO"), "")</f>
        <v/>
      </c>
      <c r="S11" t="str">
        <f>IF(AND(Analysis!$W12&gt;0,Analysis!AG12&gt;0), IF(Analysis!$W12&lt;Analysis!AG12,"YES","NO"), "")</f>
        <v/>
      </c>
      <c r="T11" t="str">
        <f>IF(AND(Analysis!$W12&gt;0,Analysis!AH12&gt;0), IF(Analysis!$W12&lt;Analysis!AH12,"YES","NO"), "")</f>
        <v/>
      </c>
    </row>
    <row r="12" spans="1:20" x14ac:dyDescent="0.3">
      <c r="A12" s="12"/>
      <c r="B12" t="str">
        <f>IF(AND(Analysis!$W13&gt;0,Analysis!P13&gt;0), IF(Analysis!$W13&lt;Analysis!P13,"YES","NO"), "")</f>
        <v/>
      </c>
      <c r="C12" t="str">
        <f>IF(AND(Analysis!$W13&gt;0,Analysis!Q13&gt;0), IF(Analysis!$W13&lt;Analysis!Q13,"YES","NO"), "")</f>
        <v/>
      </c>
      <c r="D12" t="str">
        <f>IF(AND(Analysis!$W13&gt;0,Analysis!R13&gt;0), IF(Analysis!$W13&lt;Analysis!R13,"YES","NO"), "")</f>
        <v/>
      </c>
      <c r="E12" t="str">
        <f>IF(AND(Analysis!$W13&gt;0,Analysis!S13&gt;0), IF(Analysis!$W13&lt;Analysis!S13,"YES","NO"), "")</f>
        <v/>
      </c>
      <c r="F12" t="str">
        <f>IF(AND(Analysis!$W13&gt;0,Analysis!T13&gt;0), IF(Analysis!$W13&lt;Analysis!T13,"YES","NO"), "")</f>
        <v/>
      </c>
      <c r="G12" t="str">
        <f>IF(AND(Analysis!$W13&gt;0,Analysis!U13&gt;0), IF(Analysis!$W13&lt;Analysis!U13,"YES","NO"), "")</f>
        <v/>
      </c>
      <c r="H12" t="str">
        <f>IF(AND(Analysis!$W13&gt;0,Analysis!V13&gt;0), IF(Analysis!$W13&lt;Analysis!V13,"YES","NO"), "")</f>
        <v/>
      </c>
      <c r="I12" t="str">
        <f>IF(AND(Analysis!$W13&gt;0,Analysis!W13&gt;0), IF(Analysis!$W13&lt;Analysis!W13,"YES","NO"), "")</f>
        <v/>
      </c>
      <c r="J12" t="str">
        <f>IF(AND(Analysis!$W13&gt;0,Analysis!X13&gt;0), IF(Analysis!$W13&lt;Analysis!X13,"YES","NO"), "")</f>
        <v/>
      </c>
      <c r="K12" t="str">
        <f>IF(AND(Analysis!$W13&gt;0,Analysis!Y13&gt;0), IF(Analysis!$W13&lt;Analysis!Y13,"YES","NO"), "")</f>
        <v/>
      </c>
      <c r="L12" t="str">
        <f>IF(AND(Analysis!$W13&gt;0,Analysis!Z13&gt;0), IF(Analysis!$W13&lt;Analysis!Z13,"YES","NO"), "")</f>
        <v/>
      </c>
      <c r="M12" t="str">
        <f>IF(AND(Analysis!$W13&gt;0,Analysis!AA13&gt;0), IF(Analysis!$W13&lt;Analysis!AA13,"YES","NO"), "")</f>
        <v/>
      </c>
      <c r="N12" t="str">
        <f>IF(AND(Analysis!$W13&gt;0,Analysis!AB13&gt;0), IF(Analysis!$W13&lt;Analysis!AB13,"YES","NO"), "")</f>
        <v/>
      </c>
      <c r="O12" t="str">
        <f>IF(AND(Analysis!$W13&gt;0,Analysis!AC13&gt;0), IF(Analysis!$W13&lt;Analysis!AC13,"YES","NO"), "")</f>
        <v/>
      </c>
      <c r="P12" t="str">
        <f>IF(AND(Analysis!$W13&gt;0,Analysis!AD13&gt;0), IF(Analysis!$W13&lt;Analysis!AD13,"YES","NO"), "")</f>
        <v/>
      </c>
      <c r="Q12" t="str">
        <f>IF(AND(Analysis!$W13&gt;0,Analysis!AE13&gt;0), IF(Analysis!$W13&lt;Analysis!AE13,"YES","NO"), "")</f>
        <v/>
      </c>
      <c r="R12" t="str">
        <f>IF(AND(Analysis!$W13&gt;0,Analysis!AF13&gt;0), IF(Analysis!$W13&lt;Analysis!AF13,"YES","NO"), "")</f>
        <v/>
      </c>
      <c r="S12" t="str">
        <f>IF(AND(Analysis!$W13&gt;0,Analysis!AG13&gt;0), IF(Analysis!$W13&lt;Analysis!AG13,"YES","NO"), "")</f>
        <v/>
      </c>
      <c r="T12" t="str">
        <f>IF(AND(Analysis!$W13&gt;0,Analysis!AH13&gt;0), IF(Analysis!$W13&lt;Analysis!AH13,"YES","NO"), "")</f>
        <v/>
      </c>
    </row>
    <row r="13" spans="1:20" x14ac:dyDescent="0.3">
      <c r="A13" s="12"/>
      <c r="B13" t="str">
        <f>IF(AND(Analysis!$W14&gt;0,Analysis!P14&gt;0), IF(Analysis!$W14&lt;Analysis!P14,"YES","NO"), "")</f>
        <v/>
      </c>
      <c r="C13" t="str">
        <f>IF(AND(Analysis!$W14&gt;0,Analysis!Q14&gt;0), IF(Analysis!$W14&lt;Analysis!Q14,"YES","NO"), "")</f>
        <v/>
      </c>
      <c r="D13" t="str">
        <f>IF(AND(Analysis!$W14&gt;0,Analysis!R14&gt;0), IF(Analysis!$W14&lt;Analysis!R14,"YES","NO"), "")</f>
        <v/>
      </c>
      <c r="E13" t="str">
        <f>IF(AND(Analysis!$W14&gt;0,Analysis!S14&gt;0), IF(Analysis!$W14&lt;Analysis!S14,"YES","NO"), "")</f>
        <v/>
      </c>
      <c r="F13" t="str">
        <f>IF(AND(Analysis!$W14&gt;0,Analysis!T14&gt;0), IF(Analysis!$W14&lt;Analysis!T14,"YES","NO"), "")</f>
        <v/>
      </c>
      <c r="G13" t="str">
        <f>IF(AND(Analysis!$W14&gt;0,Analysis!U14&gt;0), IF(Analysis!$W14&lt;Analysis!U14,"YES","NO"), "")</f>
        <v/>
      </c>
      <c r="H13" t="str">
        <f>IF(AND(Analysis!$W14&gt;0,Analysis!V14&gt;0), IF(Analysis!$W14&lt;Analysis!V14,"YES","NO"), "")</f>
        <v/>
      </c>
      <c r="I13" t="str">
        <f>IF(AND(Analysis!$W14&gt;0,Analysis!W14&gt;0), IF(Analysis!$W14&lt;Analysis!W14,"YES","NO"), "")</f>
        <v/>
      </c>
      <c r="J13" t="str">
        <f>IF(AND(Analysis!$W14&gt;0,Analysis!X14&gt;0), IF(Analysis!$W14&lt;Analysis!X14,"YES","NO"), "")</f>
        <v/>
      </c>
      <c r="K13" t="str">
        <f>IF(AND(Analysis!$W14&gt;0,Analysis!Y14&gt;0), IF(Analysis!$W14&lt;Analysis!Y14,"YES","NO"), "")</f>
        <v/>
      </c>
      <c r="L13" t="str">
        <f>IF(AND(Analysis!$W14&gt;0,Analysis!Z14&gt;0), IF(Analysis!$W14&lt;Analysis!Z14,"YES","NO"), "")</f>
        <v/>
      </c>
      <c r="M13" t="str">
        <f>IF(AND(Analysis!$W14&gt;0,Analysis!AA14&gt;0), IF(Analysis!$W14&lt;Analysis!AA14,"YES","NO"), "")</f>
        <v/>
      </c>
      <c r="N13" t="str">
        <f>IF(AND(Analysis!$W14&gt;0,Analysis!AB14&gt;0), IF(Analysis!$W14&lt;Analysis!AB14,"YES","NO"), "")</f>
        <v/>
      </c>
      <c r="O13" t="str">
        <f>IF(AND(Analysis!$W14&gt;0,Analysis!AC14&gt;0), IF(Analysis!$W14&lt;Analysis!AC14,"YES","NO"), "")</f>
        <v/>
      </c>
      <c r="P13" t="str">
        <f>IF(AND(Analysis!$W14&gt;0,Analysis!AD14&gt;0), IF(Analysis!$W14&lt;Analysis!AD14,"YES","NO"), "")</f>
        <v/>
      </c>
      <c r="Q13" t="str">
        <f>IF(AND(Analysis!$W14&gt;0,Analysis!AE14&gt;0), IF(Analysis!$W14&lt;Analysis!AE14,"YES","NO"), "")</f>
        <v/>
      </c>
      <c r="R13" t="str">
        <f>IF(AND(Analysis!$W14&gt;0,Analysis!AF14&gt;0), IF(Analysis!$W14&lt;Analysis!AF14,"YES","NO"), "")</f>
        <v/>
      </c>
      <c r="S13" t="str">
        <f>IF(AND(Analysis!$W14&gt;0,Analysis!AG14&gt;0), IF(Analysis!$W14&lt;Analysis!AG14,"YES","NO"), "")</f>
        <v/>
      </c>
      <c r="T13" t="str">
        <f>IF(AND(Analysis!$W14&gt;0,Analysis!AH14&gt;0), IF(Analysis!$W14&lt;Analysis!AH14,"YES","NO"), "")</f>
        <v/>
      </c>
    </row>
    <row r="14" spans="1:20" x14ac:dyDescent="0.3">
      <c r="A14" s="12"/>
      <c r="B14" t="str">
        <f>IF(AND(Analysis!$W15&gt;0,Analysis!P15&gt;0), IF(Analysis!$W15&lt;Analysis!P15,"YES","NO"), "")</f>
        <v/>
      </c>
      <c r="C14" t="str">
        <f>IF(AND(Analysis!$W15&gt;0,Analysis!Q15&gt;0), IF(Analysis!$W15&lt;Analysis!Q15,"YES","NO"), "")</f>
        <v/>
      </c>
      <c r="D14" t="str">
        <f>IF(AND(Analysis!$W15&gt;0,Analysis!R15&gt;0), IF(Analysis!$W15&lt;Analysis!R15,"YES","NO"), "")</f>
        <v/>
      </c>
      <c r="E14" t="str">
        <f>IF(AND(Analysis!$W15&gt;0,Analysis!S15&gt;0), IF(Analysis!$W15&lt;Analysis!S15,"YES","NO"), "")</f>
        <v/>
      </c>
      <c r="F14" t="str">
        <f>IF(AND(Analysis!$W15&gt;0,Analysis!T15&gt;0), IF(Analysis!$W15&lt;Analysis!T15,"YES","NO"), "")</f>
        <v/>
      </c>
      <c r="G14" t="str">
        <f>IF(AND(Analysis!$W15&gt;0,Analysis!U15&gt;0), IF(Analysis!$W15&lt;Analysis!U15,"YES","NO"), "")</f>
        <v/>
      </c>
      <c r="H14" t="str">
        <f>IF(AND(Analysis!$W15&gt;0,Analysis!V15&gt;0), IF(Analysis!$W15&lt;Analysis!V15,"YES","NO"), "")</f>
        <v/>
      </c>
      <c r="I14" t="str">
        <f>IF(AND(Analysis!$W15&gt;0,Analysis!W15&gt;0), IF(Analysis!$W15&lt;Analysis!W15,"YES","NO"), "")</f>
        <v/>
      </c>
      <c r="J14" t="str">
        <f>IF(AND(Analysis!$W15&gt;0,Analysis!X15&gt;0), IF(Analysis!$W15&lt;Analysis!X15,"YES","NO"), "")</f>
        <v/>
      </c>
      <c r="K14" t="str">
        <f>IF(AND(Analysis!$W15&gt;0,Analysis!Y15&gt;0), IF(Analysis!$W15&lt;Analysis!Y15,"YES","NO"), "")</f>
        <v/>
      </c>
      <c r="L14" t="str">
        <f>IF(AND(Analysis!$W15&gt;0,Analysis!Z15&gt;0), IF(Analysis!$W15&lt;Analysis!Z15,"YES","NO"), "")</f>
        <v/>
      </c>
      <c r="M14" t="str">
        <f>IF(AND(Analysis!$W15&gt;0,Analysis!AA15&gt;0), IF(Analysis!$W15&lt;Analysis!AA15,"YES","NO"), "")</f>
        <v/>
      </c>
      <c r="N14" t="str">
        <f>IF(AND(Analysis!$W15&gt;0,Analysis!AB15&gt;0), IF(Analysis!$W15&lt;Analysis!AB15,"YES","NO"), "")</f>
        <v/>
      </c>
      <c r="O14" t="str">
        <f>IF(AND(Analysis!$W15&gt;0,Analysis!AC15&gt;0), IF(Analysis!$W15&lt;Analysis!AC15,"YES","NO"), "")</f>
        <v/>
      </c>
      <c r="P14" t="str">
        <f>IF(AND(Analysis!$W15&gt;0,Analysis!AD15&gt;0), IF(Analysis!$W15&lt;Analysis!AD15,"YES","NO"), "")</f>
        <v/>
      </c>
      <c r="Q14" t="str">
        <f>IF(AND(Analysis!$W15&gt;0,Analysis!AE15&gt;0), IF(Analysis!$W15&lt;Analysis!AE15,"YES","NO"), "")</f>
        <v/>
      </c>
      <c r="R14" t="str">
        <f>IF(AND(Analysis!$W15&gt;0,Analysis!AF15&gt;0), IF(Analysis!$W15&lt;Analysis!AF15,"YES","NO"), "")</f>
        <v/>
      </c>
      <c r="S14" t="str">
        <f>IF(AND(Analysis!$W15&gt;0,Analysis!AG15&gt;0), IF(Analysis!$W15&lt;Analysis!AG15,"YES","NO"), "")</f>
        <v/>
      </c>
      <c r="T14" t="str">
        <f>IF(AND(Analysis!$W15&gt;0,Analysis!AH15&gt;0), IF(Analysis!$W15&lt;Analysis!AH15,"YES","NO"), "")</f>
        <v/>
      </c>
    </row>
    <row r="15" spans="1:20" x14ac:dyDescent="0.3">
      <c r="A15" s="12"/>
      <c r="B15" t="str">
        <f>IF(AND(Analysis!$W16&gt;0,Analysis!P16&gt;0), IF(Analysis!$W16&lt;Analysis!P16,"YES","NO"), "")</f>
        <v/>
      </c>
      <c r="C15" t="str">
        <f>IF(AND(Analysis!$W16&gt;0,Analysis!Q16&gt;0), IF(Analysis!$W16&lt;Analysis!Q16,"YES","NO"), "")</f>
        <v/>
      </c>
      <c r="D15" t="str">
        <f>IF(AND(Analysis!$W16&gt;0,Analysis!R16&gt;0), IF(Analysis!$W16&lt;Analysis!R16,"YES","NO"), "")</f>
        <v/>
      </c>
      <c r="E15" t="str">
        <f>IF(AND(Analysis!$W16&gt;0,Analysis!S16&gt;0), IF(Analysis!$W16&lt;Analysis!S16,"YES","NO"), "")</f>
        <v/>
      </c>
      <c r="F15" t="str">
        <f>IF(AND(Analysis!$W16&gt;0,Analysis!T16&gt;0), IF(Analysis!$W16&lt;Analysis!T16,"YES","NO"), "")</f>
        <v/>
      </c>
      <c r="G15" t="str">
        <f>IF(AND(Analysis!$W16&gt;0,Analysis!U16&gt;0), IF(Analysis!$W16&lt;Analysis!U16,"YES","NO"), "")</f>
        <v/>
      </c>
      <c r="H15" t="str">
        <f>IF(AND(Analysis!$W16&gt;0,Analysis!V16&gt;0), IF(Analysis!$W16&lt;Analysis!V16,"YES","NO"), "")</f>
        <v/>
      </c>
      <c r="I15" t="str">
        <f>IF(AND(Analysis!$W16&gt;0,Analysis!W16&gt;0), IF(Analysis!$W16&lt;Analysis!W16,"YES","NO"), "")</f>
        <v/>
      </c>
      <c r="J15" t="str">
        <f>IF(AND(Analysis!$W16&gt;0,Analysis!X16&gt;0), IF(Analysis!$W16&lt;Analysis!X16,"YES","NO"), "")</f>
        <v/>
      </c>
      <c r="K15" t="str">
        <f>IF(AND(Analysis!$W16&gt;0,Analysis!Y16&gt;0), IF(Analysis!$W16&lt;Analysis!Y16,"YES","NO"), "")</f>
        <v/>
      </c>
      <c r="L15" t="str">
        <f>IF(AND(Analysis!$W16&gt;0,Analysis!Z16&gt;0), IF(Analysis!$W16&lt;Analysis!Z16,"YES","NO"), "")</f>
        <v/>
      </c>
      <c r="M15" t="str">
        <f>IF(AND(Analysis!$W16&gt;0,Analysis!AA16&gt;0), IF(Analysis!$W16&lt;Analysis!AA16,"YES","NO"), "")</f>
        <v/>
      </c>
      <c r="N15" t="str">
        <f>IF(AND(Analysis!$W16&gt;0,Analysis!AB16&gt;0), IF(Analysis!$W16&lt;Analysis!AB16,"YES","NO"), "")</f>
        <v/>
      </c>
      <c r="O15" t="str">
        <f>IF(AND(Analysis!$W16&gt;0,Analysis!AC16&gt;0), IF(Analysis!$W16&lt;Analysis!AC16,"YES","NO"), "")</f>
        <v/>
      </c>
      <c r="P15" t="str">
        <f>IF(AND(Analysis!$W16&gt;0,Analysis!AD16&gt;0), IF(Analysis!$W16&lt;Analysis!AD16,"YES","NO"), "")</f>
        <v/>
      </c>
      <c r="Q15" t="str">
        <f>IF(AND(Analysis!$W16&gt;0,Analysis!AE16&gt;0), IF(Analysis!$W16&lt;Analysis!AE16,"YES","NO"), "")</f>
        <v/>
      </c>
      <c r="R15" t="str">
        <f>IF(AND(Analysis!$W16&gt;0,Analysis!AF16&gt;0), IF(Analysis!$W16&lt;Analysis!AF16,"YES","NO"), "")</f>
        <v/>
      </c>
      <c r="S15" t="str">
        <f>IF(AND(Analysis!$W16&gt;0,Analysis!AG16&gt;0), IF(Analysis!$W16&lt;Analysis!AG16,"YES","NO"), "")</f>
        <v/>
      </c>
      <c r="T15" t="str">
        <f>IF(AND(Analysis!$W16&gt;0,Analysis!AH16&gt;0), IF(Analysis!$W16&lt;Analysis!AH16,"YES","NO"), "")</f>
        <v/>
      </c>
    </row>
    <row r="16" spans="1:20" x14ac:dyDescent="0.3">
      <c r="A16" s="12"/>
      <c r="B16" t="str">
        <f>IF(AND(Analysis!$W17&gt;0,Analysis!P17&gt;0), IF(Analysis!$W17&lt;Analysis!P17,"YES","NO"), "")</f>
        <v/>
      </c>
      <c r="C16" t="str">
        <f>IF(AND(Analysis!$W17&gt;0,Analysis!Q17&gt;0), IF(Analysis!$W17&lt;Analysis!Q17,"YES","NO"), "")</f>
        <v/>
      </c>
      <c r="D16" t="str">
        <f>IF(AND(Analysis!$W17&gt;0,Analysis!R17&gt;0), IF(Analysis!$W17&lt;Analysis!R17,"YES","NO"), "")</f>
        <v/>
      </c>
      <c r="E16" t="str">
        <f>IF(AND(Analysis!$W17&gt;0,Analysis!S17&gt;0), IF(Analysis!$W17&lt;Analysis!S17,"YES","NO"), "")</f>
        <v/>
      </c>
      <c r="F16" t="str">
        <f>IF(AND(Analysis!$W17&gt;0,Analysis!T17&gt;0), IF(Analysis!$W17&lt;Analysis!T17,"YES","NO"), "")</f>
        <v/>
      </c>
      <c r="G16" t="str">
        <f>IF(AND(Analysis!$W17&gt;0,Analysis!U17&gt;0), IF(Analysis!$W17&lt;Analysis!U17,"YES","NO"), "")</f>
        <v/>
      </c>
      <c r="H16" t="str">
        <f>IF(AND(Analysis!$W17&gt;0,Analysis!V17&gt;0), IF(Analysis!$W17&lt;Analysis!V17,"YES","NO"), "")</f>
        <v/>
      </c>
      <c r="I16" t="str">
        <f>IF(AND(Analysis!$W17&gt;0,Analysis!W17&gt;0), IF(Analysis!$W17&lt;Analysis!W17,"YES","NO"), "")</f>
        <v/>
      </c>
      <c r="J16" t="str">
        <f>IF(AND(Analysis!$W17&gt;0,Analysis!X17&gt;0), IF(Analysis!$W17&lt;Analysis!X17,"YES","NO"), "")</f>
        <v/>
      </c>
      <c r="K16" t="str">
        <f>IF(AND(Analysis!$W17&gt;0,Analysis!Y17&gt;0), IF(Analysis!$W17&lt;Analysis!Y17,"YES","NO"), "")</f>
        <v/>
      </c>
      <c r="L16" t="str">
        <f>IF(AND(Analysis!$W17&gt;0,Analysis!Z17&gt;0), IF(Analysis!$W17&lt;Analysis!Z17,"YES","NO"), "")</f>
        <v/>
      </c>
      <c r="M16" t="str">
        <f>IF(AND(Analysis!$W17&gt;0,Analysis!AA17&gt;0), IF(Analysis!$W17&lt;Analysis!AA17,"YES","NO"), "")</f>
        <v/>
      </c>
      <c r="N16" t="str">
        <f>IF(AND(Analysis!$W17&gt;0,Analysis!AB17&gt;0), IF(Analysis!$W17&lt;Analysis!AB17,"YES","NO"), "")</f>
        <v/>
      </c>
      <c r="O16" t="str">
        <f>IF(AND(Analysis!$W17&gt;0,Analysis!AC17&gt;0), IF(Analysis!$W17&lt;Analysis!AC17,"YES","NO"), "")</f>
        <v/>
      </c>
      <c r="P16" t="str">
        <f>IF(AND(Analysis!$W17&gt;0,Analysis!AD17&gt;0), IF(Analysis!$W17&lt;Analysis!AD17,"YES","NO"), "")</f>
        <v/>
      </c>
      <c r="Q16" t="str">
        <f>IF(AND(Analysis!$W17&gt;0,Analysis!AE17&gt;0), IF(Analysis!$W17&lt;Analysis!AE17,"YES","NO"), "")</f>
        <v/>
      </c>
      <c r="R16" t="str">
        <f>IF(AND(Analysis!$W17&gt;0,Analysis!AF17&gt;0), IF(Analysis!$W17&lt;Analysis!AF17,"YES","NO"), "")</f>
        <v/>
      </c>
      <c r="S16" t="str">
        <f>IF(AND(Analysis!$W17&gt;0,Analysis!AG17&gt;0), IF(Analysis!$W17&lt;Analysis!AG17,"YES","NO"), "")</f>
        <v/>
      </c>
      <c r="T16" t="str">
        <f>IF(AND(Analysis!$W17&gt;0,Analysis!AH17&gt;0), IF(Analysis!$W17&lt;Analysis!AH17,"YES","NO"), "")</f>
        <v/>
      </c>
    </row>
    <row r="17" spans="1:20" x14ac:dyDescent="0.3">
      <c r="A17" s="12"/>
      <c r="B17" t="str">
        <f>IF(AND(Analysis!$W18&gt;0,Analysis!P18&gt;0), IF(Analysis!$W18&lt;Analysis!P18,"YES","NO"), "")</f>
        <v/>
      </c>
      <c r="C17" t="str">
        <f>IF(AND(Analysis!$W18&gt;0,Analysis!Q18&gt;0), IF(Analysis!$W18&lt;Analysis!Q18,"YES","NO"), "")</f>
        <v/>
      </c>
      <c r="D17" t="str">
        <f>IF(AND(Analysis!$W18&gt;0,Analysis!R18&gt;0), IF(Analysis!$W18&lt;Analysis!R18,"YES","NO"), "")</f>
        <v/>
      </c>
      <c r="E17" t="str">
        <f>IF(AND(Analysis!$W18&gt;0,Analysis!S18&gt;0), IF(Analysis!$W18&lt;Analysis!S18,"YES","NO"), "")</f>
        <v/>
      </c>
      <c r="F17" t="str">
        <f>IF(AND(Analysis!$W18&gt;0,Analysis!T18&gt;0), IF(Analysis!$W18&lt;Analysis!T18,"YES","NO"), "")</f>
        <v/>
      </c>
      <c r="G17" t="str">
        <f>IF(AND(Analysis!$W18&gt;0,Analysis!U18&gt;0), IF(Analysis!$W18&lt;Analysis!U18,"YES","NO"), "")</f>
        <v/>
      </c>
      <c r="H17" t="str">
        <f>IF(AND(Analysis!$W18&gt;0,Analysis!V18&gt;0), IF(Analysis!$W18&lt;Analysis!V18,"YES","NO"), "")</f>
        <v/>
      </c>
      <c r="I17" t="str">
        <f>IF(AND(Analysis!$W18&gt;0,Analysis!W18&gt;0), IF(Analysis!$W18&lt;Analysis!W18,"YES","NO"), "")</f>
        <v/>
      </c>
      <c r="J17" t="str">
        <f>IF(AND(Analysis!$W18&gt;0,Analysis!X18&gt;0), IF(Analysis!$W18&lt;Analysis!X18,"YES","NO"), "")</f>
        <v/>
      </c>
      <c r="K17" t="str">
        <f>IF(AND(Analysis!$W18&gt;0,Analysis!Y18&gt;0), IF(Analysis!$W18&lt;Analysis!Y18,"YES","NO"), "")</f>
        <v/>
      </c>
      <c r="L17" t="str">
        <f>IF(AND(Analysis!$W18&gt;0,Analysis!Z18&gt;0), IF(Analysis!$W18&lt;Analysis!Z18,"YES","NO"), "")</f>
        <v/>
      </c>
      <c r="M17" t="str">
        <f>IF(AND(Analysis!$W18&gt;0,Analysis!AA18&gt;0), IF(Analysis!$W18&lt;Analysis!AA18,"YES","NO"), "")</f>
        <v/>
      </c>
      <c r="N17" t="str">
        <f>IF(AND(Analysis!$W18&gt;0,Analysis!AB18&gt;0), IF(Analysis!$W18&lt;Analysis!AB18,"YES","NO"), "")</f>
        <v/>
      </c>
      <c r="O17" t="str">
        <f>IF(AND(Analysis!$W18&gt;0,Analysis!AC18&gt;0), IF(Analysis!$W18&lt;Analysis!AC18,"YES","NO"), "")</f>
        <v/>
      </c>
      <c r="P17" t="str">
        <f>IF(AND(Analysis!$W18&gt;0,Analysis!AD18&gt;0), IF(Analysis!$W18&lt;Analysis!AD18,"YES","NO"), "")</f>
        <v/>
      </c>
      <c r="Q17" t="str">
        <f>IF(AND(Analysis!$W18&gt;0,Analysis!AE18&gt;0), IF(Analysis!$W18&lt;Analysis!AE18,"YES","NO"), "")</f>
        <v/>
      </c>
      <c r="R17" t="str">
        <f>IF(AND(Analysis!$W18&gt;0,Analysis!AF18&gt;0), IF(Analysis!$W18&lt;Analysis!AF18,"YES","NO"), "")</f>
        <v/>
      </c>
      <c r="S17" t="str">
        <f>IF(AND(Analysis!$W18&gt;0,Analysis!AG18&gt;0), IF(Analysis!$W18&lt;Analysis!AG18,"YES","NO"), "")</f>
        <v/>
      </c>
      <c r="T17" t="str">
        <f>IF(AND(Analysis!$W18&gt;0,Analysis!AH18&gt;0), IF(Analysis!$W18&lt;Analysis!AH18,"YES","NO"), "")</f>
        <v/>
      </c>
    </row>
    <row r="18" spans="1:20" x14ac:dyDescent="0.3">
      <c r="A18" s="12"/>
      <c r="B18" t="str">
        <f>IF(AND(Analysis!$W20&gt;0,Analysis!P20&gt;0), IF(Analysis!$W20&lt;Analysis!P20,"YES","NO"), "")</f>
        <v/>
      </c>
      <c r="C18" t="str">
        <f>IF(AND(Analysis!$W20&gt;0,Analysis!Q20&gt;0), IF(Analysis!$W20&lt;Analysis!Q20,"YES","NO"), "")</f>
        <v/>
      </c>
      <c r="D18" t="str">
        <f>IF(AND(Analysis!$W20&gt;0,Analysis!R20&gt;0), IF(Analysis!$W20&lt;Analysis!R20,"YES","NO"), "")</f>
        <v/>
      </c>
      <c r="E18" t="str">
        <f>IF(AND(Analysis!$W20&gt;0,Analysis!S20&gt;0), IF(Analysis!$W20&lt;Analysis!S20,"YES","NO"), "")</f>
        <v/>
      </c>
      <c r="F18" t="str">
        <f>IF(AND(Analysis!$W20&gt;0,Analysis!T20&gt;0), IF(Analysis!$W20&lt;Analysis!T20,"YES","NO"), "")</f>
        <v/>
      </c>
      <c r="G18" t="str">
        <f>IF(AND(Analysis!$W20&gt;0,Analysis!U20&gt;0), IF(Analysis!$W20&lt;Analysis!U20,"YES","NO"), "")</f>
        <v/>
      </c>
      <c r="H18" t="str">
        <f>IF(AND(Analysis!$W20&gt;0,Analysis!V20&gt;0), IF(Analysis!$W20&lt;Analysis!V20,"YES","NO"), "")</f>
        <v/>
      </c>
      <c r="I18" t="str">
        <f>IF(AND(Analysis!$W20&gt;0,Analysis!W20&gt;0), IF(Analysis!$W20&lt;Analysis!W20,"YES","NO"), "")</f>
        <v/>
      </c>
      <c r="J18" t="str">
        <f>IF(AND(Analysis!$W20&gt;0,Analysis!X20&gt;0), IF(Analysis!$W20&lt;Analysis!X20,"YES","NO"), "")</f>
        <v/>
      </c>
      <c r="K18" t="str">
        <f>IF(AND(Analysis!$W20&gt;0,Analysis!Y20&gt;0), IF(Analysis!$W20&lt;Analysis!Y20,"YES","NO"), "")</f>
        <v/>
      </c>
      <c r="L18" t="str">
        <f>IF(AND(Analysis!$W20&gt;0,Analysis!Z20&gt;0), IF(Analysis!$W20&lt;Analysis!Z20,"YES","NO"), "")</f>
        <v/>
      </c>
      <c r="M18" t="str">
        <f>IF(AND(Analysis!$W20&gt;0,Analysis!AA20&gt;0), IF(Analysis!$W20&lt;Analysis!AA20,"YES","NO"), "")</f>
        <v/>
      </c>
      <c r="N18" t="str">
        <f>IF(AND(Analysis!$W20&gt;0,Analysis!AB20&gt;0), IF(Analysis!$W20&lt;Analysis!AB20,"YES","NO"), "")</f>
        <v/>
      </c>
      <c r="O18" t="str">
        <f>IF(AND(Analysis!$W20&gt;0,Analysis!AC20&gt;0), IF(Analysis!$W20&lt;Analysis!AC20,"YES","NO"), "")</f>
        <v/>
      </c>
      <c r="P18" t="str">
        <f>IF(AND(Analysis!$W20&gt;0,Analysis!AD20&gt;0), IF(Analysis!$W20&lt;Analysis!AD20,"YES","NO"), "")</f>
        <v/>
      </c>
      <c r="Q18" t="str">
        <f>IF(AND(Analysis!$W20&gt;0,Analysis!AE20&gt;0), IF(Analysis!$W20&lt;Analysis!AE20,"YES","NO"), "")</f>
        <v/>
      </c>
      <c r="R18" t="str">
        <f>IF(AND(Analysis!$W20&gt;0,Analysis!AF20&gt;0), IF(Analysis!$W20&lt;Analysis!AF20,"YES","NO"), "")</f>
        <v/>
      </c>
      <c r="S18" t="str">
        <f>IF(AND(Analysis!$W20&gt;0,Analysis!AG20&gt;0), IF(Analysis!$W20&lt;Analysis!AG20,"YES","NO"), "")</f>
        <v/>
      </c>
      <c r="T18" t="str">
        <f>IF(AND(Analysis!$W20&gt;0,Analysis!AH20&gt;0), IF(Analysis!$W20&lt;Analysis!AH20,"YES","NO"), "")</f>
        <v/>
      </c>
    </row>
    <row r="19" spans="1:20" x14ac:dyDescent="0.3">
      <c r="A19" s="13"/>
      <c r="B19" t="str">
        <f>IF(AND(Analysis!$W21&gt;0,Analysis!P21&gt;0), IF(Analysis!$W21&lt;Analysis!P21,"YES","NO"), "")</f>
        <v/>
      </c>
      <c r="C19" t="str">
        <f>IF(AND(Analysis!$W21&gt;0,Analysis!Q21&gt;0), IF(Analysis!$W21&lt;Analysis!Q21,"YES","NO"), "")</f>
        <v/>
      </c>
      <c r="D19" t="str">
        <f>IF(AND(Analysis!$W21&gt;0,Analysis!R21&gt;0), IF(Analysis!$W21&lt;Analysis!R21,"YES","NO"), "")</f>
        <v/>
      </c>
      <c r="E19" t="str">
        <f>IF(AND(Analysis!$W21&gt;0,Analysis!S21&gt;0), IF(Analysis!$W21&lt;Analysis!S21,"YES","NO"), "")</f>
        <v/>
      </c>
      <c r="F19" t="str">
        <f>IF(AND(Analysis!$W21&gt;0,Analysis!T21&gt;0), IF(Analysis!$W21&lt;Analysis!T21,"YES","NO"), "")</f>
        <v/>
      </c>
      <c r="G19" t="str">
        <f>IF(AND(Analysis!$W21&gt;0,Analysis!U21&gt;0), IF(Analysis!$W21&lt;Analysis!U21,"YES","NO"), "")</f>
        <v/>
      </c>
      <c r="H19" t="str">
        <f>IF(AND(Analysis!$W21&gt;0,Analysis!V21&gt;0), IF(Analysis!$W21&lt;Analysis!V21,"YES","NO"), "")</f>
        <v/>
      </c>
      <c r="I19" t="str">
        <f>IF(AND(Analysis!$W21&gt;0,Analysis!W21&gt;0), IF(Analysis!$W21&lt;Analysis!W21,"YES","NO"), "")</f>
        <v/>
      </c>
      <c r="J19" t="str">
        <f>IF(AND(Analysis!$W21&gt;0,Analysis!X21&gt;0), IF(Analysis!$W21&lt;Analysis!X21,"YES","NO"), "")</f>
        <v/>
      </c>
      <c r="K19" t="str">
        <f>IF(AND(Analysis!$W21&gt;0,Analysis!Y21&gt;0), IF(Analysis!$W21&lt;Analysis!Y21,"YES","NO"), "")</f>
        <v/>
      </c>
      <c r="L19" t="str">
        <f>IF(AND(Analysis!$W21&gt;0,Analysis!Z21&gt;0), IF(Analysis!$W21&lt;Analysis!Z21,"YES","NO"), "")</f>
        <v/>
      </c>
      <c r="M19" t="str">
        <f>IF(AND(Analysis!$W21&gt;0,Analysis!AA21&gt;0), IF(Analysis!$W21&lt;Analysis!AA21,"YES","NO"), "")</f>
        <v/>
      </c>
      <c r="N19" t="str">
        <f>IF(AND(Analysis!$W21&gt;0,Analysis!AB21&gt;0), IF(Analysis!$W21&lt;Analysis!AB21,"YES","NO"), "")</f>
        <v/>
      </c>
      <c r="O19" t="str">
        <f>IF(AND(Analysis!$W21&gt;0,Analysis!AC21&gt;0), IF(Analysis!$W21&lt;Analysis!AC21,"YES","NO"), "")</f>
        <v/>
      </c>
      <c r="P19" t="str">
        <f>IF(AND(Analysis!$W21&gt;0,Analysis!AD21&gt;0), IF(Analysis!$W21&lt;Analysis!AD21,"YES","NO"), "")</f>
        <v/>
      </c>
      <c r="Q19" t="str">
        <f>IF(AND(Analysis!$W21&gt;0,Analysis!AE21&gt;0), IF(Analysis!$W21&lt;Analysis!AE21,"YES","NO"), "")</f>
        <v/>
      </c>
      <c r="R19" t="str">
        <f>IF(AND(Analysis!$W21&gt;0,Analysis!AF21&gt;0), IF(Analysis!$W21&lt;Analysis!AF21,"YES","NO"), "")</f>
        <v/>
      </c>
      <c r="S19" t="str">
        <f>IF(AND(Analysis!$W21&gt;0,Analysis!AG21&gt;0), IF(Analysis!$W21&lt;Analysis!AG21,"YES","NO"), "")</f>
        <v/>
      </c>
      <c r="T19" t="str">
        <f>IF(AND(Analysis!$W21&gt;0,Analysis!AH21&gt;0), IF(Analysis!$W21&lt;Analysis!AH21,"YES","NO"), "")</f>
        <v/>
      </c>
    </row>
    <row r="20" spans="1:20" x14ac:dyDescent="0.3">
      <c r="A20" s="12"/>
      <c r="B20" t="str">
        <f>IF(AND(Analysis!$W22&gt;0,Analysis!P22&gt;0), IF(Analysis!$W22&lt;Analysis!P22,"YES","NO"), "")</f>
        <v/>
      </c>
      <c r="C20" t="str">
        <f>IF(AND(Analysis!$W22&gt;0,Analysis!Q22&gt;0), IF(Analysis!$W22&lt;Analysis!Q22,"YES","NO"), "")</f>
        <v/>
      </c>
      <c r="D20" t="str">
        <f>IF(AND(Analysis!$W22&gt;0,Analysis!R22&gt;0), IF(Analysis!$W22&lt;Analysis!R22,"YES","NO"), "")</f>
        <v/>
      </c>
      <c r="E20" t="str">
        <f>IF(AND(Analysis!$W22&gt;0,Analysis!S22&gt;0), IF(Analysis!$W22&lt;Analysis!S22,"YES","NO"), "")</f>
        <v/>
      </c>
      <c r="F20" t="str">
        <f>IF(AND(Analysis!$W22&gt;0,Analysis!T22&gt;0), IF(Analysis!$W22&lt;Analysis!T22,"YES","NO"), "")</f>
        <v/>
      </c>
      <c r="G20" t="str">
        <f>IF(AND(Analysis!$W22&gt;0,Analysis!U22&gt;0), IF(Analysis!$W22&lt;Analysis!U22,"YES","NO"), "")</f>
        <v/>
      </c>
      <c r="H20" t="str">
        <f>IF(AND(Analysis!$W22&gt;0,Analysis!V22&gt;0), IF(Analysis!$W22&lt;Analysis!V22,"YES","NO"), "")</f>
        <v/>
      </c>
      <c r="I20" t="str">
        <f>IF(AND(Analysis!$W22&gt;0,Analysis!W22&gt;0), IF(Analysis!$W22&lt;Analysis!W22,"YES","NO"), "")</f>
        <v/>
      </c>
      <c r="J20" t="str">
        <f>IF(AND(Analysis!$W22&gt;0,Analysis!X22&gt;0), IF(Analysis!$W22&lt;Analysis!X22,"YES","NO"), "")</f>
        <v/>
      </c>
      <c r="K20" t="str">
        <f>IF(AND(Analysis!$W22&gt;0,Analysis!Y22&gt;0), IF(Analysis!$W22&lt;Analysis!Y22,"YES","NO"), "")</f>
        <v/>
      </c>
      <c r="L20" t="str">
        <f>IF(AND(Analysis!$W22&gt;0,Analysis!Z22&gt;0), IF(Analysis!$W22&lt;Analysis!Z22,"YES","NO"), "")</f>
        <v/>
      </c>
      <c r="M20" t="str">
        <f>IF(AND(Analysis!$W22&gt;0,Analysis!AA22&gt;0), IF(Analysis!$W22&lt;Analysis!AA22,"YES","NO"), "")</f>
        <v/>
      </c>
      <c r="N20" t="str">
        <f>IF(AND(Analysis!$W22&gt;0,Analysis!AB22&gt;0), IF(Analysis!$W22&lt;Analysis!AB22,"YES","NO"), "")</f>
        <v/>
      </c>
      <c r="O20" t="str">
        <f>IF(AND(Analysis!$W22&gt;0,Analysis!AC22&gt;0), IF(Analysis!$W22&lt;Analysis!AC22,"YES","NO"), "")</f>
        <v/>
      </c>
      <c r="P20" t="str">
        <f>IF(AND(Analysis!$W22&gt;0,Analysis!AD22&gt;0), IF(Analysis!$W22&lt;Analysis!AD22,"YES","NO"), "")</f>
        <v/>
      </c>
      <c r="Q20" t="str">
        <f>IF(AND(Analysis!$W22&gt;0,Analysis!AE22&gt;0), IF(Analysis!$W22&lt;Analysis!AE22,"YES","NO"), "")</f>
        <v/>
      </c>
      <c r="R20" t="str">
        <f>IF(AND(Analysis!$W22&gt;0,Analysis!AF22&gt;0), IF(Analysis!$W22&lt;Analysis!AF22,"YES","NO"), "")</f>
        <v/>
      </c>
      <c r="S20" t="str">
        <f>IF(AND(Analysis!$W22&gt;0,Analysis!AG22&gt;0), IF(Analysis!$W22&lt;Analysis!AG22,"YES","NO"), "")</f>
        <v/>
      </c>
      <c r="T20" t="str">
        <f>IF(AND(Analysis!$W22&gt;0,Analysis!AH22&gt;0), IF(Analysis!$W22&lt;Analysis!AH22,"YES","NO"), "")</f>
        <v/>
      </c>
    </row>
    <row r="21" spans="1:20" x14ac:dyDescent="0.3">
      <c r="B21" t="str">
        <f>IF(AND(Analysis!$W23&gt;0,Analysis!P23&gt;0), IF(Analysis!$W23&lt;Analysis!P23,"YES","NO"), "")</f>
        <v/>
      </c>
      <c r="C21" t="str">
        <f>IF(AND(Analysis!$W23&gt;0,Analysis!Q23&gt;0), IF(Analysis!$W23&lt;Analysis!Q23,"YES","NO"), "")</f>
        <v/>
      </c>
      <c r="D21" t="str">
        <f>IF(AND(Analysis!$W23&gt;0,Analysis!R23&gt;0), IF(Analysis!$W23&lt;Analysis!R23,"YES","NO"), "")</f>
        <v/>
      </c>
      <c r="E21" t="str">
        <f>IF(AND(Analysis!$W23&gt;0,Analysis!S23&gt;0), IF(Analysis!$W23&lt;Analysis!S23,"YES","NO"), "")</f>
        <v>NO</v>
      </c>
      <c r="F21" t="str">
        <f>IF(AND(Analysis!$W23&gt;0,Analysis!T23&gt;0), IF(Analysis!$W23&lt;Analysis!T23,"YES","NO"), "")</f>
        <v/>
      </c>
      <c r="G21" t="str">
        <f>IF(AND(Analysis!$W23&gt;0,Analysis!U23&gt;0), IF(Analysis!$W23&lt;Analysis!U23,"YES","NO"), "")</f>
        <v/>
      </c>
      <c r="H21" t="str">
        <f>IF(AND(Analysis!$W23&gt;0,Analysis!V23&gt;0), IF(Analysis!$W23&lt;Analysis!V23,"YES","NO"), "")</f>
        <v/>
      </c>
      <c r="I21" t="str">
        <f>IF(AND(Analysis!$W23&gt;0,Analysis!W23&gt;0), IF(Analysis!$W23&lt;Analysis!W23,"YES","NO"), "")</f>
        <v>NO</v>
      </c>
      <c r="J21" t="str">
        <f>IF(AND(Analysis!$W23&gt;0,Analysis!X23&gt;0), IF(Analysis!$W23&lt;Analysis!X23,"YES","NO"), "")</f>
        <v/>
      </c>
      <c r="K21" t="str">
        <f>IF(AND(Analysis!$W23&gt;0,Analysis!Y23&gt;0), IF(Analysis!$W23&lt;Analysis!Y23,"YES","NO"), "")</f>
        <v/>
      </c>
      <c r="L21" t="str">
        <f>IF(AND(Analysis!$W23&gt;0,Analysis!Z23&gt;0), IF(Analysis!$W23&lt;Analysis!Z23,"YES","NO"), "")</f>
        <v/>
      </c>
      <c r="M21" t="str">
        <f>IF(AND(Analysis!$W23&gt;0,Analysis!AA23&gt;0), IF(Analysis!$W23&lt;Analysis!AA23,"YES","NO"), "")</f>
        <v/>
      </c>
      <c r="N21" t="str">
        <f>IF(AND(Analysis!$W23&gt;0,Analysis!AB23&gt;0), IF(Analysis!$W23&lt;Analysis!AB23,"YES","NO"), "")</f>
        <v/>
      </c>
      <c r="O21" t="str">
        <f>IF(AND(Analysis!$W23&gt;0,Analysis!AC23&gt;0), IF(Analysis!$W23&lt;Analysis!AC23,"YES","NO"), "")</f>
        <v/>
      </c>
      <c r="P21" t="str">
        <f>IF(AND(Analysis!$W23&gt;0,Analysis!AD23&gt;0), IF(Analysis!$W23&lt;Analysis!AD23,"YES","NO"), "")</f>
        <v/>
      </c>
      <c r="Q21" t="str">
        <f>IF(AND(Analysis!$W23&gt;0,Analysis!AE23&gt;0), IF(Analysis!$W23&lt;Analysis!AE23,"YES","NO"), "")</f>
        <v/>
      </c>
      <c r="R21" t="str">
        <f>IF(AND(Analysis!$W23&gt;0,Analysis!AF23&gt;0), IF(Analysis!$W23&lt;Analysis!AF23,"YES","NO"), "")</f>
        <v/>
      </c>
      <c r="S21" t="str">
        <f>IF(AND(Analysis!$W23&gt;0,Analysis!AG23&gt;0), IF(Analysis!$W23&lt;Analysis!AG23,"YES","NO"), "")</f>
        <v/>
      </c>
      <c r="T21" t="str">
        <f>IF(AND(Analysis!$W23&gt;0,Analysis!AH23&gt;0), IF(Analysis!$W23&lt;Analysis!AH23,"YES","NO"), "")</f>
        <v/>
      </c>
    </row>
    <row r="22" spans="1:20" x14ac:dyDescent="0.3">
      <c r="B22" t="str">
        <f>IF(AND(Analysis!$W24&gt;0,Analysis!P24&gt;0), IF(Analysis!$W24&lt;Analysis!P24,"YES","NO"), "")</f>
        <v/>
      </c>
      <c r="C22" t="str">
        <f>IF(AND(Analysis!$W24&gt;0,Analysis!Q24&gt;0), IF(Analysis!$W24&lt;Analysis!Q24,"YES","NO"), "")</f>
        <v/>
      </c>
      <c r="D22" t="str">
        <f>IF(AND(Analysis!$W24&gt;0,Analysis!R24&gt;0), IF(Analysis!$W24&lt;Analysis!R24,"YES","NO"), "")</f>
        <v/>
      </c>
      <c r="E22" t="str">
        <f>IF(AND(Analysis!$W24&gt;0,Analysis!S24&gt;0), IF(Analysis!$W24&lt;Analysis!S24,"YES","NO"), "")</f>
        <v/>
      </c>
      <c r="F22" t="str">
        <f>IF(AND(Analysis!$W24&gt;0,Analysis!T24&gt;0), IF(Analysis!$W24&lt;Analysis!T24,"YES","NO"), "")</f>
        <v/>
      </c>
      <c r="G22" t="str">
        <f>IF(AND(Analysis!$W24&gt;0,Analysis!U24&gt;0), IF(Analysis!$W24&lt;Analysis!U24,"YES","NO"), "")</f>
        <v/>
      </c>
      <c r="H22" t="str">
        <f>IF(AND(Analysis!$W24&gt;0,Analysis!V24&gt;0), IF(Analysis!$W24&lt;Analysis!V24,"YES","NO"), "")</f>
        <v/>
      </c>
      <c r="I22" t="str">
        <f>IF(AND(Analysis!$W24&gt;0,Analysis!W24&gt;0), IF(Analysis!$W24&lt;Analysis!W24,"YES","NO"), "")</f>
        <v/>
      </c>
      <c r="J22" t="str">
        <f>IF(AND(Analysis!$W24&gt;0,Analysis!X24&gt;0), IF(Analysis!$W24&lt;Analysis!X24,"YES","NO"), "")</f>
        <v/>
      </c>
      <c r="K22" t="str">
        <f>IF(AND(Analysis!$W24&gt;0,Analysis!Y24&gt;0), IF(Analysis!$W24&lt;Analysis!Y24,"YES","NO"), "")</f>
        <v/>
      </c>
      <c r="L22" t="str">
        <f>IF(AND(Analysis!$W24&gt;0,Analysis!Z24&gt;0), IF(Analysis!$W24&lt;Analysis!Z24,"YES","NO"), "")</f>
        <v/>
      </c>
      <c r="M22" t="str">
        <f>IF(AND(Analysis!$W24&gt;0,Analysis!AA24&gt;0), IF(Analysis!$W24&lt;Analysis!AA24,"YES","NO"), "")</f>
        <v/>
      </c>
      <c r="N22" t="str">
        <f>IF(AND(Analysis!$W24&gt;0,Analysis!AB24&gt;0), IF(Analysis!$W24&lt;Analysis!AB24,"YES","NO"), "")</f>
        <v/>
      </c>
      <c r="O22" t="str">
        <f>IF(AND(Analysis!$W24&gt;0,Analysis!AC24&gt;0), IF(Analysis!$W24&lt;Analysis!AC24,"YES","NO"), "")</f>
        <v/>
      </c>
      <c r="P22" t="str">
        <f>IF(AND(Analysis!$W24&gt;0,Analysis!AD24&gt;0), IF(Analysis!$W24&lt;Analysis!AD24,"YES","NO"), "")</f>
        <v/>
      </c>
      <c r="Q22" t="str">
        <f>IF(AND(Analysis!$W24&gt;0,Analysis!AE24&gt;0), IF(Analysis!$W24&lt;Analysis!AE24,"YES","NO"), "")</f>
        <v/>
      </c>
      <c r="R22" t="str">
        <f>IF(AND(Analysis!$W24&gt;0,Analysis!AF24&gt;0), IF(Analysis!$W24&lt;Analysis!AF24,"YES","NO"), "")</f>
        <v/>
      </c>
      <c r="S22" t="str">
        <f>IF(AND(Analysis!$W24&gt;0,Analysis!AG24&gt;0), IF(Analysis!$W24&lt;Analysis!AG24,"YES","NO"), "")</f>
        <v/>
      </c>
      <c r="T22" t="str">
        <f>IF(AND(Analysis!$W24&gt;0,Analysis!AH24&gt;0), IF(Analysis!$W24&lt;Analysis!AH24,"YES","NO"), "")</f>
        <v/>
      </c>
    </row>
    <row r="23" spans="1:20" x14ac:dyDescent="0.3">
      <c r="B23" t="str">
        <f>IF(AND(Analysis!$W25&gt;0,Analysis!P25&gt;0), IF(Analysis!$W25&lt;Analysis!P25,"YES","NO"), "")</f>
        <v/>
      </c>
      <c r="C23" t="str">
        <f>IF(AND(Analysis!$W25&gt;0,Analysis!Q25&gt;0), IF(Analysis!$W25&lt;Analysis!Q25,"YES","NO"), "")</f>
        <v/>
      </c>
      <c r="D23" t="str">
        <f>IF(AND(Analysis!$W25&gt;0,Analysis!R25&gt;0), IF(Analysis!$W25&lt;Analysis!R25,"YES","NO"), "")</f>
        <v/>
      </c>
      <c r="E23" t="str">
        <f>IF(AND(Analysis!$W25&gt;0,Analysis!S25&gt;0), IF(Analysis!$W25&lt;Analysis!S25,"YES","NO"), "")</f>
        <v/>
      </c>
      <c r="F23" t="str">
        <f>IF(AND(Analysis!$W25&gt;0,Analysis!T25&gt;0), IF(Analysis!$W25&lt;Analysis!T25,"YES","NO"), "")</f>
        <v/>
      </c>
      <c r="G23" t="str">
        <f>IF(AND(Analysis!$W25&gt;0,Analysis!U25&gt;0), IF(Analysis!$W25&lt;Analysis!U25,"YES","NO"), "")</f>
        <v/>
      </c>
      <c r="H23" t="str">
        <f>IF(AND(Analysis!$W25&gt;0,Analysis!V25&gt;0), IF(Analysis!$W25&lt;Analysis!V25,"YES","NO"), "")</f>
        <v/>
      </c>
      <c r="I23" t="str">
        <f>IF(AND(Analysis!$W25&gt;0,Analysis!W25&gt;0), IF(Analysis!$W25&lt;Analysis!W25,"YES","NO"), "")</f>
        <v/>
      </c>
      <c r="J23" t="str">
        <f>IF(AND(Analysis!$W25&gt;0,Analysis!X25&gt;0), IF(Analysis!$W25&lt;Analysis!X25,"YES","NO"), "")</f>
        <v/>
      </c>
      <c r="K23" t="str">
        <f>IF(AND(Analysis!$W25&gt;0,Analysis!Y25&gt;0), IF(Analysis!$W25&lt;Analysis!Y25,"YES","NO"), "")</f>
        <v/>
      </c>
      <c r="L23" t="str">
        <f>IF(AND(Analysis!$W25&gt;0,Analysis!Z25&gt;0), IF(Analysis!$W25&lt;Analysis!Z25,"YES","NO"), "")</f>
        <v/>
      </c>
      <c r="M23" t="str">
        <f>IF(AND(Analysis!$W25&gt;0,Analysis!AA25&gt;0), IF(Analysis!$W25&lt;Analysis!AA25,"YES","NO"), "")</f>
        <v/>
      </c>
      <c r="N23" t="str">
        <f>IF(AND(Analysis!$W25&gt;0,Analysis!AB25&gt;0), IF(Analysis!$W25&lt;Analysis!AB25,"YES","NO"), "")</f>
        <v/>
      </c>
      <c r="O23" t="str">
        <f>IF(AND(Analysis!$W25&gt;0,Analysis!AC25&gt;0), IF(Analysis!$W25&lt;Analysis!AC25,"YES","NO"), "")</f>
        <v/>
      </c>
      <c r="P23" t="str">
        <f>IF(AND(Analysis!$W25&gt;0,Analysis!AD25&gt;0), IF(Analysis!$W25&lt;Analysis!AD25,"YES","NO"), "")</f>
        <v/>
      </c>
      <c r="Q23" t="str">
        <f>IF(AND(Analysis!$W25&gt;0,Analysis!AE25&gt;0), IF(Analysis!$W25&lt;Analysis!AE25,"YES","NO"), "")</f>
        <v/>
      </c>
      <c r="R23" t="str">
        <f>IF(AND(Analysis!$W25&gt;0,Analysis!AF25&gt;0), IF(Analysis!$W25&lt;Analysis!AF25,"YES","NO"), "")</f>
        <v/>
      </c>
      <c r="S23" t="str">
        <f>IF(AND(Analysis!$W25&gt;0,Analysis!AG25&gt;0), IF(Analysis!$W25&lt;Analysis!AG25,"YES","NO"), "")</f>
        <v/>
      </c>
      <c r="T23" t="str">
        <f>IF(AND(Analysis!$W25&gt;0,Analysis!AH25&gt;0), IF(Analysis!$W25&lt;Analysis!AH25,"YES","NO"), "")</f>
        <v/>
      </c>
    </row>
    <row r="24" spans="1:20" x14ac:dyDescent="0.3">
      <c r="B24" t="str">
        <f>IF(AND(Analysis!$W26&gt;0,Analysis!P26&gt;0), IF(Analysis!$W26&lt;Analysis!P26,"YES","NO"), "")</f>
        <v/>
      </c>
      <c r="C24" t="str">
        <f>IF(AND(Analysis!$W26&gt;0,Analysis!Q26&gt;0), IF(Analysis!$W26&lt;Analysis!Q26,"YES","NO"), "")</f>
        <v/>
      </c>
      <c r="D24" t="str">
        <f>IF(AND(Analysis!$W26&gt;0,Analysis!R26&gt;0), IF(Analysis!$W26&lt;Analysis!R26,"YES","NO"), "")</f>
        <v/>
      </c>
      <c r="E24" t="str">
        <f>IF(AND(Analysis!$W26&gt;0,Analysis!S26&gt;0), IF(Analysis!$W26&lt;Analysis!S26,"YES","NO"), "")</f>
        <v>YES</v>
      </c>
      <c r="F24" t="str">
        <f>IF(AND(Analysis!$W26&gt;0,Analysis!T26&gt;0), IF(Analysis!$W26&lt;Analysis!T26,"YES","NO"), "")</f>
        <v/>
      </c>
      <c r="G24" t="str">
        <f>IF(AND(Analysis!$W26&gt;0,Analysis!U26&gt;0), IF(Analysis!$W26&lt;Analysis!U26,"YES","NO"), "")</f>
        <v/>
      </c>
      <c r="H24" t="str">
        <f>IF(AND(Analysis!$W26&gt;0,Analysis!V26&gt;0), IF(Analysis!$W26&lt;Analysis!V26,"YES","NO"), "")</f>
        <v/>
      </c>
      <c r="I24" t="str">
        <f>IF(AND(Analysis!$W26&gt;0,Analysis!W26&gt;0), IF(Analysis!$W26&lt;Analysis!W26,"YES","NO"), "")</f>
        <v>NO</v>
      </c>
      <c r="J24" t="str">
        <f>IF(AND(Analysis!$W26&gt;0,Analysis!X26&gt;0), IF(Analysis!$W26&lt;Analysis!X26,"YES","NO"), "")</f>
        <v/>
      </c>
      <c r="K24" t="str">
        <f>IF(AND(Analysis!$W26&gt;0,Analysis!Y26&gt;0), IF(Analysis!$W26&lt;Analysis!Y26,"YES","NO"), "")</f>
        <v/>
      </c>
      <c r="L24" t="str">
        <f>IF(AND(Analysis!$W26&gt;0,Analysis!Z26&gt;0), IF(Analysis!$W26&lt;Analysis!Z26,"YES","NO"), "")</f>
        <v/>
      </c>
      <c r="M24" t="str">
        <f>IF(AND(Analysis!$W26&gt;0,Analysis!AA26&gt;0), IF(Analysis!$W26&lt;Analysis!AA26,"YES","NO"), "")</f>
        <v/>
      </c>
      <c r="N24" t="str">
        <f>IF(AND(Analysis!$W26&gt;0,Analysis!AB26&gt;0), IF(Analysis!$W26&lt;Analysis!AB26,"YES","NO"), "")</f>
        <v/>
      </c>
      <c r="O24" t="str">
        <f>IF(AND(Analysis!$W26&gt;0,Analysis!AC26&gt;0), IF(Analysis!$W26&lt;Analysis!AC26,"YES","NO"), "")</f>
        <v/>
      </c>
      <c r="P24" t="str">
        <f>IF(AND(Analysis!$W26&gt;0,Analysis!AD26&gt;0), IF(Analysis!$W26&lt;Analysis!AD26,"YES","NO"), "")</f>
        <v/>
      </c>
      <c r="Q24" t="str">
        <f>IF(AND(Analysis!$W26&gt;0,Analysis!AE26&gt;0), IF(Analysis!$W26&lt;Analysis!AE26,"YES","NO"), "")</f>
        <v/>
      </c>
      <c r="R24" t="str">
        <f>IF(AND(Analysis!$W26&gt;0,Analysis!AF26&gt;0), IF(Analysis!$W26&lt;Analysis!AF26,"YES","NO"), "")</f>
        <v/>
      </c>
      <c r="S24" t="str">
        <f>IF(AND(Analysis!$W26&gt;0,Analysis!AG26&gt;0), IF(Analysis!$W26&lt;Analysis!AG26,"YES","NO"), "")</f>
        <v/>
      </c>
      <c r="T24" t="str">
        <f>IF(AND(Analysis!$W26&gt;0,Analysis!AH26&gt;0), IF(Analysis!$W26&lt;Analysis!AH26,"YES","NO"), "")</f>
        <v/>
      </c>
    </row>
    <row r="25" spans="1:20" x14ac:dyDescent="0.3">
      <c r="B25" t="str">
        <f>IF(AND(Analysis!$W27&gt;0,Analysis!P27&gt;0), IF(Analysis!$W27&lt;Analysis!P27,"YES","NO"), "")</f>
        <v/>
      </c>
      <c r="C25" t="str">
        <f>IF(AND(Analysis!$W27&gt;0,Analysis!Q27&gt;0), IF(Analysis!$W27&lt;Analysis!Q27,"YES","NO"), "")</f>
        <v/>
      </c>
      <c r="D25" t="str">
        <f>IF(AND(Analysis!$W27&gt;0,Analysis!R27&gt;0), IF(Analysis!$W27&lt;Analysis!R27,"YES","NO"), "")</f>
        <v/>
      </c>
      <c r="E25" t="str">
        <f>IF(AND(Analysis!$W27&gt;0,Analysis!S27&gt;0), IF(Analysis!$W27&lt;Analysis!S27,"YES","NO"), "")</f>
        <v/>
      </c>
      <c r="F25" t="str">
        <f>IF(AND(Analysis!$W27&gt;0,Analysis!T27&gt;0), IF(Analysis!$W27&lt;Analysis!T27,"YES","NO"), "")</f>
        <v/>
      </c>
      <c r="G25" t="str">
        <f>IF(AND(Analysis!$W27&gt;0,Analysis!U27&gt;0), IF(Analysis!$W27&lt;Analysis!U27,"YES","NO"), "")</f>
        <v/>
      </c>
      <c r="H25" t="str">
        <f>IF(AND(Analysis!$W27&gt;0,Analysis!V27&gt;0), IF(Analysis!$W27&lt;Analysis!V27,"YES","NO"), "")</f>
        <v/>
      </c>
      <c r="I25" t="str">
        <f>IF(AND(Analysis!$W27&gt;0,Analysis!W27&gt;0), IF(Analysis!$W27&lt;Analysis!W27,"YES","NO"), "")</f>
        <v/>
      </c>
      <c r="J25" t="str">
        <f>IF(AND(Analysis!$W27&gt;0,Analysis!X27&gt;0), IF(Analysis!$W27&lt;Analysis!X27,"YES","NO"), "")</f>
        <v/>
      </c>
      <c r="K25" t="str">
        <f>IF(AND(Analysis!$W27&gt;0,Analysis!Y27&gt;0), IF(Analysis!$W27&lt;Analysis!Y27,"YES","NO"), "")</f>
        <v/>
      </c>
      <c r="L25" t="str">
        <f>IF(AND(Analysis!$W27&gt;0,Analysis!Z27&gt;0), IF(Analysis!$W27&lt;Analysis!Z27,"YES","NO"), "")</f>
        <v/>
      </c>
      <c r="M25" t="str">
        <f>IF(AND(Analysis!$W27&gt;0,Analysis!AA27&gt;0), IF(Analysis!$W27&lt;Analysis!AA27,"YES","NO"), "")</f>
        <v/>
      </c>
      <c r="N25" t="str">
        <f>IF(AND(Analysis!$W27&gt;0,Analysis!AB27&gt;0), IF(Analysis!$W27&lt;Analysis!AB27,"YES","NO"), "")</f>
        <v/>
      </c>
      <c r="O25" t="str">
        <f>IF(AND(Analysis!$W27&gt;0,Analysis!AC27&gt;0), IF(Analysis!$W27&lt;Analysis!AC27,"YES","NO"), "")</f>
        <v/>
      </c>
      <c r="P25" t="str">
        <f>IF(AND(Analysis!$W27&gt;0,Analysis!AD27&gt;0), IF(Analysis!$W27&lt;Analysis!AD27,"YES","NO"), "")</f>
        <v/>
      </c>
      <c r="Q25" t="str">
        <f>IF(AND(Analysis!$W27&gt;0,Analysis!AE27&gt;0), IF(Analysis!$W27&lt;Analysis!AE27,"YES","NO"), "")</f>
        <v/>
      </c>
      <c r="R25" t="str">
        <f>IF(AND(Analysis!$W27&gt;0,Analysis!AF27&gt;0), IF(Analysis!$W27&lt;Analysis!AF27,"YES","NO"), "")</f>
        <v/>
      </c>
      <c r="S25" t="str">
        <f>IF(AND(Analysis!$W27&gt;0,Analysis!AG27&gt;0), IF(Analysis!$W27&lt;Analysis!AG27,"YES","NO"), "")</f>
        <v/>
      </c>
      <c r="T25" t="str">
        <f>IF(AND(Analysis!$W27&gt;0,Analysis!AH27&gt;0), IF(Analysis!$W27&lt;Analysis!AH27,"YES","NO"), "")</f>
        <v/>
      </c>
    </row>
    <row r="26" spans="1:20" x14ac:dyDescent="0.3">
      <c r="B26" t="str">
        <f>IF(AND(Analysis!$W28&gt;0,Analysis!P28&gt;0), IF(Analysis!$W28&lt;Analysis!P28,"YES","NO"), "")</f>
        <v/>
      </c>
      <c r="C26" t="str">
        <f>IF(AND(Analysis!$W28&gt;0,Analysis!Q28&gt;0), IF(Analysis!$W28&lt;Analysis!Q28,"YES","NO"), "")</f>
        <v/>
      </c>
      <c r="D26" t="str">
        <f>IF(AND(Analysis!$W28&gt;0,Analysis!R28&gt;0), IF(Analysis!$W28&lt;Analysis!R28,"YES","NO"), "")</f>
        <v/>
      </c>
      <c r="E26" t="str">
        <f>IF(AND(Analysis!$W28&gt;0,Analysis!S28&gt;0), IF(Analysis!$W28&lt;Analysis!S28,"YES","NO"), "")</f>
        <v/>
      </c>
      <c r="F26" t="str">
        <f>IF(AND(Analysis!$W28&gt;0,Analysis!T28&gt;0), IF(Analysis!$W28&lt;Analysis!T28,"YES","NO"), "")</f>
        <v/>
      </c>
      <c r="G26" t="str">
        <f>IF(AND(Analysis!$W28&gt;0,Analysis!U28&gt;0), IF(Analysis!$W28&lt;Analysis!U28,"YES","NO"), "")</f>
        <v/>
      </c>
      <c r="H26" t="str">
        <f>IF(AND(Analysis!$W28&gt;0,Analysis!V28&gt;0), IF(Analysis!$W28&lt;Analysis!V28,"YES","NO"), "")</f>
        <v/>
      </c>
      <c r="I26" t="str">
        <f>IF(AND(Analysis!$W28&gt;0,Analysis!W28&gt;0), IF(Analysis!$W28&lt;Analysis!W28,"YES","NO"), "")</f>
        <v/>
      </c>
      <c r="J26" t="str">
        <f>IF(AND(Analysis!$W28&gt;0,Analysis!X28&gt;0), IF(Analysis!$W28&lt;Analysis!X28,"YES","NO"), "")</f>
        <v/>
      </c>
      <c r="K26" t="str">
        <f>IF(AND(Analysis!$W28&gt;0,Analysis!Y28&gt;0), IF(Analysis!$W28&lt;Analysis!Y28,"YES","NO"), "")</f>
        <v/>
      </c>
      <c r="L26" t="str">
        <f>IF(AND(Analysis!$W28&gt;0,Analysis!Z28&gt;0), IF(Analysis!$W28&lt;Analysis!Z28,"YES","NO"), "")</f>
        <v/>
      </c>
      <c r="M26" t="str">
        <f>IF(AND(Analysis!$W28&gt;0,Analysis!AA28&gt;0), IF(Analysis!$W28&lt;Analysis!AA28,"YES","NO"), "")</f>
        <v/>
      </c>
      <c r="N26" t="str">
        <f>IF(AND(Analysis!$W28&gt;0,Analysis!AB28&gt;0), IF(Analysis!$W28&lt;Analysis!AB28,"YES","NO"), "")</f>
        <v/>
      </c>
      <c r="O26" t="str">
        <f>IF(AND(Analysis!$W28&gt;0,Analysis!AC28&gt;0), IF(Analysis!$W28&lt;Analysis!AC28,"YES","NO"), "")</f>
        <v/>
      </c>
      <c r="P26" t="str">
        <f>IF(AND(Analysis!$W28&gt;0,Analysis!AD28&gt;0), IF(Analysis!$W28&lt;Analysis!AD28,"YES","NO"), "")</f>
        <v/>
      </c>
      <c r="Q26" t="str">
        <f>IF(AND(Analysis!$W28&gt;0,Analysis!AE28&gt;0), IF(Analysis!$W28&lt;Analysis!AE28,"YES","NO"), "")</f>
        <v/>
      </c>
      <c r="R26" t="str">
        <f>IF(AND(Analysis!$W28&gt;0,Analysis!AF28&gt;0), IF(Analysis!$W28&lt;Analysis!AF28,"YES","NO"), "")</f>
        <v/>
      </c>
      <c r="S26" t="str">
        <f>IF(AND(Analysis!$W28&gt;0,Analysis!AG28&gt;0), IF(Analysis!$W28&lt;Analysis!AG28,"YES","NO"), "")</f>
        <v/>
      </c>
      <c r="T26" t="str">
        <f>IF(AND(Analysis!$W28&gt;0,Analysis!AH28&gt;0), IF(Analysis!$W28&lt;Analysis!AH28,"YES","NO"), "")</f>
        <v/>
      </c>
    </row>
    <row r="27" spans="1:20" x14ac:dyDescent="0.3">
      <c r="B27" t="str">
        <f>IF(AND(Analysis!$W29&gt;0,Analysis!P29&gt;0), IF(Analysis!$W29&lt;Analysis!P29,"YES","NO"), "")</f>
        <v/>
      </c>
      <c r="C27" t="str">
        <f>IF(AND(Analysis!$W29&gt;0,Analysis!Q29&gt;0), IF(Analysis!$W29&lt;Analysis!Q29,"YES","NO"), "")</f>
        <v>YES</v>
      </c>
      <c r="D27" t="str">
        <f>IF(AND(Analysis!$W29&gt;0,Analysis!R29&gt;0), IF(Analysis!$W29&lt;Analysis!R29,"YES","NO"), "")</f>
        <v/>
      </c>
      <c r="E27" t="str">
        <f>IF(AND(Analysis!$W29&gt;0,Analysis!S29&gt;0), IF(Analysis!$W29&lt;Analysis!S29,"YES","NO"), "")</f>
        <v/>
      </c>
      <c r="F27" t="str">
        <f>IF(AND(Analysis!$W29&gt;0,Analysis!T29&gt;0), IF(Analysis!$W29&lt;Analysis!T29,"YES","NO"), "")</f>
        <v/>
      </c>
      <c r="G27" t="str">
        <f>IF(AND(Analysis!$W29&gt;0,Analysis!U29&gt;0), IF(Analysis!$W29&lt;Analysis!U29,"YES","NO"), "")</f>
        <v/>
      </c>
      <c r="H27" t="str">
        <f>IF(AND(Analysis!$W29&gt;0,Analysis!V29&gt;0), IF(Analysis!$W29&lt;Analysis!V29,"YES","NO"), "")</f>
        <v/>
      </c>
      <c r="I27" t="str">
        <f>IF(AND(Analysis!$W29&gt;0,Analysis!W29&gt;0), IF(Analysis!$W29&lt;Analysis!W29,"YES","NO"), "")</f>
        <v>NO</v>
      </c>
      <c r="J27" t="str">
        <f>IF(AND(Analysis!$W29&gt;0,Analysis!X29&gt;0), IF(Analysis!$W29&lt;Analysis!X29,"YES","NO"), "")</f>
        <v/>
      </c>
      <c r="K27" t="str">
        <f>IF(AND(Analysis!$W29&gt;0,Analysis!Y29&gt;0), IF(Analysis!$W29&lt;Analysis!Y29,"YES","NO"), "")</f>
        <v/>
      </c>
      <c r="L27" t="str">
        <f>IF(AND(Analysis!$W29&gt;0,Analysis!Z29&gt;0), IF(Analysis!$W29&lt;Analysis!Z29,"YES","NO"), "")</f>
        <v>YES</v>
      </c>
      <c r="M27" t="str">
        <f>IF(AND(Analysis!$W29&gt;0,Analysis!AA29&gt;0), IF(Analysis!$W29&lt;Analysis!AA29,"YES","NO"), "")</f>
        <v/>
      </c>
      <c r="N27" t="str">
        <f>IF(AND(Analysis!$W29&gt;0,Analysis!AB29&gt;0), IF(Analysis!$W29&lt;Analysis!AB29,"YES","NO"), "")</f>
        <v/>
      </c>
      <c r="O27" t="str">
        <f>IF(AND(Analysis!$W29&gt;0,Analysis!AC29&gt;0), IF(Analysis!$W29&lt;Analysis!AC29,"YES","NO"), "")</f>
        <v>YES</v>
      </c>
      <c r="P27" t="str">
        <f>IF(AND(Analysis!$W29&gt;0,Analysis!AD29&gt;0), IF(Analysis!$W29&lt;Analysis!AD29,"YES","NO"), "")</f>
        <v>NO</v>
      </c>
      <c r="Q27" t="str">
        <f>IF(AND(Analysis!$W29&gt;0,Analysis!AE29&gt;0), IF(Analysis!$W29&lt;Analysis!AE29,"YES","NO"), "")</f>
        <v/>
      </c>
      <c r="R27" t="str">
        <f>IF(AND(Analysis!$W29&gt;0,Analysis!AF29&gt;0), IF(Analysis!$W29&lt;Analysis!AF29,"YES","NO"), "")</f>
        <v/>
      </c>
      <c r="S27" t="str">
        <f>IF(AND(Analysis!$W29&gt;0,Analysis!AG29&gt;0), IF(Analysis!$W29&lt;Analysis!AG29,"YES","NO"), "")</f>
        <v/>
      </c>
      <c r="T27" t="str">
        <f>IF(AND(Analysis!$W29&gt;0,Analysis!AH29&gt;0), IF(Analysis!$W29&lt;Analysis!AH29,"YES","NO"), "")</f>
        <v/>
      </c>
    </row>
    <row r="28" spans="1:20" x14ac:dyDescent="0.3">
      <c r="B28" t="str">
        <f>IF(AND(Analysis!$W30&gt;0,Analysis!P30&gt;0), IF(Analysis!$W30&lt;Analysis!P30,"YES","NO"), "")</f>
        <v/>
      </c>
      <c r="C28" t="str">
        <f>IF(AND(Analysis!$W30&gt;0,Analysis!Q30&gt;0), IF(Analysis!$W30&lt;Analysis!Q30,"YES","NO"), "")</f>
        <v/>
      </c>
      <c r="D28" t="str">
        <f>IF(AND(Analysis!$W30&gt;0,Analysis!R30&gt;0), IF(Analysis!$W30&lt;Analysis!R30,"YES","NO"), "")</f>
        <v/>
      </c>
      <c r="E28" t="str">
        <f>IF(AND(Analysis!$W30&gt;0,Analysis!S30&gt;0), IF(Analysis!$W30&lt;Analysis!S30,"YES","NO"), "")</f>
        <v/>
      </c>
      <c r="F28" t="str">
        <f>IF(AND(Analysis!$W30&gt;0,Analysis!T30&gt;0), IF(Analysis!$W30&lt;Analysis!T30,"YES","NO"), "")</f>
        <v/>
      </c>
      <c r="G28" t="str">
        <f>IF(AND(Analysis!$W30&gt;0,Analysis!U30&gt;0), IF(Analysis!$W30&lt;Analysis!U30,"YES","NO"), "")</f>
        <v/>
      </c>
      <c r="H28" t="str">
        <f>IF(AND(Analysis!$W30&gt;0,Analysis!V30&gt;0), IF(Analysis!$W30&lt;Analysis!V30,"YES","NO"), "")</f>
        <v/>
      </c>
      <c r="I28" t="str">
        <f>IF(AND(Analysis!$W30&gt;0,Analysis!W30&gt;0), IF(Analysis!$W30&lt;Analysis!W30,"YES","NO"), "")</f>
        <v/>
      </c>
      <c r="J28" t="str">
        <f>IF(AND(Analysis!$W30&gt;0,Analysis!X30&gt;0), IF(Analysis!$W30&lt;Analysis!X30,"YES","NO"), "")</f>
        <v/>
      </c>
      <c r="K28" t="str">
        <f>IF(AND(Analysis!$W30&gt;0,Analysis!Y30&gt;0), IF(Analysis!$W30&lt;Analysis!Y30,"YES","NO"), "")</f>
        <v/>
      </c>
      <c r="L28" t="str">
        <f>IF(AND(Analysis!$W30&gt;0,Analysis!Z30&gt;0), IF(Analysis!$W30&lt;Analysis!Z30,"YES","NO"), "")</f>
        <v/>
      </c>
      <c r="M28" t="str">
        <f>IF(AND(Analysis!$W30&gt;0,Analysis!AA30&gt;0), IF(Analysis!$W30&lt;Analysis!AA30,"YES","NO"), "")</f>
        <v/>
      </c>
      <c r="N28" t="str">
        <f>IF(AND(Analysis!$W30&gt;0,Analysis!AB30&gt;0), IF(Analysis!$W30&lt;Analysis!AB30,"YES","NO"), "")</f>
        <v/>
      </c>
      <c r="O28" t="str">
        <f>IF(AND(Analysis!$W30&gt;0,Analysis!AC30&gt;0), IF(Analysis!$W30&lt;Analysis!AC30,"YES","NO"), "")</f>
        <v/>
      </c>
      <c r="P28" t="str">
        <f>IF(AND(Analysis!$W30&gt;0,Analysis!AD30&gt;0), IF(Analysis!$W30&lt;Analysis!AD30,"YES","NO"), "")</f>
        <v/>
      </c>
      <c r="Q28" t="str">
        <f>IF(AND(Analysis!$W30&gt;0,Analysis!AE30&gt;0), IF(Analysis!$W30&lt;Analysis!AE30,"YES","NO"), "")</f>
        <v/>
      </c>
      <c r="R28" t="str">
        <f>IF(AND(Analysis!$W30&gt;0,Analysis!AF30&gt;0), IF(Analysis!$W30&lt;Analysis!AF30,"YES","NO"), "")</f>
        <v/>
      </c>
      <c r="S28" t="str">
        <f>IF(AND(Analysis!$W30&gt;0,Analysis!AG30&gt;0), IF(Analysis!$W30&lt;Analysis!AG30,"YES","NO"), "")</f>
        <v/>
      </c>
      <c r="T28" t="str">
        <f>IF(AND(Analysis!$W30&gt;0,Analysis!AH30&gt;0), IF(Analysis!$W30&lt;Analysis!AH30,"YES","NO"), "")</f>
        <v/>
      </c>
    </row>
    <row r="29" spans="1:20" x14ac:dyDescent="0.3">
      <c r="B29" t="str">
        <f>IF(AND(Analysis!$W31&gt;0,Analysis!P31&gt;0), IF(Analysis!$W31&lt;Analysis!P31,"YES","NO"), "")</f>
        <v/>
      </c>
      <c r="C29" t="str">
        <f>IF(AND(Analysis!$W31&gt;0,Analysis!Q31&gt;0), IF(Analysis!$W31&lt;Analysis!Q31,"YES","NO"), "")</f>
        <v/>
      </c>
      <c r="D29" t="str">
        <f>IF(AND(Analysis!$W31&gt;0,Analysis!R31&gt;0), IF(Analysis!$W31&lt;Analysis!R31,"YES","NO"), "")</f>
        <v/>
      </c>
      <c r="E29" t="str">
        <f>IF(AND(Analysis!$W31&gt;0,Analysis!S31&gt;0), IF(Analysis!$W31&lt;Analysis!S31,"YES","NO"), "")</f>
        <v/>
      </c>
      <c r="F29" t="str">
        <f>IF(AND(Analysis!$W31&gt;0,Analysis!T31&gt;0), IF(Analysis!$W31&lt;Analysis!T31,"YES","NO"), "")</f>
        <v/>
      </c>
      <c r="G29" t="str">
        <f>IF(AND(Analysis!$W31&gt;0,Analysis!U31&gt;0), IF(Analysis!$W31&lt;Analysis!U31,"YES","NO"), "")</f>
        <v/>
      </c>
      <c r="H29" t="str">
        <f>IF(AND(Analysis!$W31&gt;0,Analysis!V31&gt;0), IF(Analysis!$W31&lt;Analysis!V31,"YES","NO"), "")</f>
        <v/>
      </c>
      <c r="I29" t="str">
        <f>IF(AND(Analysis!$W31&gt;0,Analysis!W31&gt;0), IF(Analysis!$W31&lt;Analysis!W31,"YES","NO"), "")</f>
        <v/>
      </c>
      <c r="J29" t="str">
        <f>IF(AND(Analysis!$W31&gt;0,Analysis!X31&gt;0), IF(Analysis!$W31&lt;Analysis!X31,"YES","NO"), "")</f>
        <v/>
      </c>
      <c r="K29" t="str">
        <f>IF(AND(Analysis!$W31&gt;0,Analysis!Y31&gt;0), IF(Analysis!$W31&lt;Analysis!Y31,"YES","NO"), "")</f>
        <v/>
      </c>
      <c r="L29" t="str">
        <f>IF(AND(Analysis!$W31&gt;0,Analysis!Z31&gt;0), IF(Analysis!$W31&lt;Analysis!Z31,"YES","NO"), "")</f>
        <v/>
      </c>
      <c r="M29" t="str">
        <f>IF(AND(Analysis!$W31&gt;0,Analysis!AA31&gt;0), IF(Analysis!$W31&lt;Analysis!AA31,"YES","NO"), "")</f>
        <v/>
      </c>
      <c r="N29" t="str">
        <f>IF(AND(Analysis!$W31&gt;0,Analysis!AB31&gt;0), IF(Analysis!$W31&lt;Analysis!AB31,"YES","NO"), "")</f>
        <v/>
      </c>
      <c r="O29" t="str">
        <f>IF(AND(Analysis!$W31&gt;0,Analysis!AC31&gt;0), IF(Analysis!$W31&lt;Analysis!AC31,"YES","NO"), "")</f>
        <v/>
      </c>
      <c r="P29" t="str">
        <f>IF(AND(Analysis!$W31&gt;0,Analysis!AD31&gt;0), IF(Analysis!$W31&lt;Analysis!AD31,"YES","NO"), "")</f>
        <v/>
      </c>
      <c r="Q29" t="str">
        <f>IF(AND(Analysis!$W31&gt;0,Analysis!AE31&gt;0), IF(Analysis!$W31&lt;Analysis!AE31,"YES","NO"), "")</f>
        <v/>
      </c>
      <c r="R29" t="str">
        <f>IF(AND(Analysis!$W31&gt;0,Analysis!AF31&gt;0), IF(Analysis!$W31&lt;Analysis!AF31,"YES","NO"), "")</f>
        <v/>
      </c>
      <c r="S29" t="str">
        <f>IF(AND(Analysis!$W31&gt;0,Analysis!AG31&gt;0), IF(Analysis!$W31&lt;Analysis!AG31,"YES","NO"), "")</f>
        <v/>
      </c>
      <c r="T29" t="str">
        <f>IF(AND(Analysis!$W31&gt;0,Analysis!AH31&gt;0), IF(Analysis!$W31&lt;Analysis!AH31,"YES","NO"), "")</f>
        <v/>
      </c>
    </row>
    <row r="30" spans="1:20" x14ac:dyDescent="0.3">
      <c r="B30" t="str">
        <f>IF(AND(Analysis!$W32&gt;0,Analysis!P32&gt;0), IF(Analysis!$W32&lt;Analysis!P32,"YES","NO"), "")</f>
        <v/>
      </c>
      <c r="C30" t="str">
        <f>IF(AND(Analysis!$W32&gt;0,Analysis!Q32&gt;0), IF(Analysis!$W32&lt;Analysis!Q32,"YES","NO"), "")</f>
        <v/>
      </c>
      <c r="D30" t="str">
        <f>IF(AND(Analysis!$W32&gt;0,Analysis!R32&gt;0), IF(Analysis!$W32&lt;Analysis!R32,"YES","NO"), "")</f>
        <v/>
      </c>
      <c r="E30" t="str">
        <f>IF(AND(Analysis!$W32&gt;0,Analysis!S32&gt;0), IF(Analysis!$W32&lt;Analysis!S32,"YES","NO"), "")</f>
        <v/>
      </c>
      <c r="F30" t="str">
        <f>IF(AND(Analysis!$W32&gt;0,Analysis!T32&gt;0), IF(Analysis!$W32&lt;Analysis!T32,"YES","NO"), "")</f>
        <v/>
      </c>
      <c r="G30" t="str">
        <f>IF(AND(Analysis!$W32&gt;0,Analysis!U32&gt;0), IF(Analysis!$W32&lt;Analysis!U32,"YES","NO"), "")</f>
        <v/>
      </c>
      <c r="H30" t="str">
        <f>IF(AND(Analysis!$W32&gt;0,Analysis!V32&gt;0), IF(Analysis!$W32&lt;Analysis!V32,"YES","NO"), "")</f>
        <v/>
      </c>
      <c r="I30" t="str">
        <f>IF(AND(Analysis!$W32&gt;0,Analysis!W32&gt;0), IF(Analysis!$W32&lt;Analysis!W32,"YES","NO"), "")</f>
        <v/>
      </c>
      <c r="J30" t="str">
        <f>IF(AND(Analysis!$W32&gt;0,Analysis!X32&gt;0), IF(Analysis!$W32&lt;Analysis!X32,"YES","NO"), "")</f>
        <v/>
      </c>
      <c r="K30" t="str">
        <f>IF(AND(Analysis!$W32&gt;0,Analysis!Y32&gt;0), IF(Analysis!$W32&lt;Analysis!Y32,"YES","NO"), "")</f>
        <v/>
      </c>
      <c r="L30" t="str">
        <f>IF(AND(Analysis!$W32&gt;0,Analysis!Z32&gt;0), IF(Analysis!$W32&lt;Analysis!Z32,"YES","NO"), "")</f>
        <v/>
      </c>
      <c r="M30" t="str">
        <f>IF(AND(Analysis!$W32&gt;0,Analysis!AA32&gt;0), IF(Analysis!$W32&lt;Analysis!AA32,"YES","NO"), "")</f>
        <v/>
      </c>
      <c r="N30" t="str">
        <f>IF(AND(Analysis!$W32&gt;0,Analysis!AB32&gt;0), IF(Analysis!$W32&lt;Analysis!AB32,"YES","NO"), "")</f>
        <v/>
      </c>
      <c r="O30" t="str">
        <f>IF(AND(Analysis!$W32&gt;0,Analysis!AC32&gt;0), IF(Analysis!$W32&lt;Analysis!AC32,"YES","NO"), "")</f>
        <v/>
      </c>
      <c r="P30" t="str">
        <f>IF(AND(Analysis!$W32&gt;0,Analysis!AD32&gt;0), IF(Analysis!$W32&lt;Analysis!AD32,"YES","NO"), "")</f>
        <v/>
      </c>
      <c r="Q30" t="str">
        <f>IF(AND(Analysis!$W32&gt;0,Analysis!AE32&gt;0), IF(Analysis!$W32&lt;Analysis!AE32,"YES","NO"), "")</f>
        <v/>
      </c>
      <c r="R30" t="str">
        <f>IF(AND(Analysis!$W32&gt;0,Analysis!AF32&gt;0), IF(Analysis!$W32&lt;Analysis!AF32,"YES","NO"), "")</f>
        <v/>
      </c>
      <c r="S30" t="str">
        <f>IF(AND(Analysis!$W32&gt;0,Analysis!AG32&gt;0), IF(Analysis!$W32&lt;Analysis!AG32,"YES","NO"), "")</f>
        <v/>
      </c>
      <c r="T30" t="str">
        <f>IF(AND(Analysis!$W32&gt;0,Analysis!AH32&gt;0), IF(Analysis!$W32&lt;Analysis!AH32,"YES","NO"), "")</f>
        <v/>
      </c>
    </row>
    <row r="31" spans="1:20" x14ac:dyDescent="0.3">
      <c r="B31" t="str">
        <f>IF(AND(Analysis!$W33&gt;0,Analysis!P33&gt;0), IF(Analysis!$W33&lt;Analysis!P33,"YES","NO"), "")</f>
        <v/>
      </c>
      <c r="C31" t="str">
        <f>IF(AND(Analysis!$W33&gt;0,Analysis!Q33&gt;0), IF(Analysis!$W33&lt;Analysis!Q33,"YES","NO"), "")</f>
        <v/>
      </c>
      <c r="D31" t="str">
        <f>IF(AND(Analysis!$W33&gt;0,Analysis!R33&gt;0), IF(Analysis!$W33&lt;Analysis!R33,"YES","NO"), "")</f>
        <v/>
      </c>
      <c r="E31" t="str">
        <f>IF(AND(Analysis!$W33&gt;0,Analysis!S33&gt;0), IF(Analysis!$W33&lt;Analysis!S33,"YES","NO"), "")</f>
        <v/>
      </c>
      <c r="F31" t="str">
        <f>IF(AND(Analysis!$W33&gt;0,Analysis!T33&gt;0), IF(Analysis!$W33&lt;Analysis!T33,"YES","NO"), "")</f>
        <v/>
      </c>
      <c r="G31" t="str">
        <f>IF(AND(Analysis!$W33&gt;0,Analysis!U33&gt;0), IF(Analysis!$W33&lt;Analysis!U33,"YES","NO"), "")</f>
        <v/>
      </c>
      <c r="H31" t="str">
        <f>IF(AND(Analysis!$W33&gt;0,Analysis!V33&gt;0), IF(Analysis!$W33&lt;Analysis!V33,"YES","NO"), "")</f>
        <v/>
      </c>
      <c r="I31" t="str">
        <f>IF(AND(Analysis!$W33&gt;0,Analysis!W33&gt;0), IF(Analysis!$W33&lt;Analysis!W33,"YES","NO"), "")</f>
        <v/>
      </c>
      <c r="J31" t="str">
        <f>IF(AND(Analysis!$W33&gt;0,Analysis!X33&gt;0), IF(Analysis!$W33&lt;Analysis!X33,"YES","NO"), "")</f>
        <v/>
      </c>
      <c r="K31" t="str">
        <f>IF(AND(Analysis!$W33&gt;0,Analysis!Y33&gt;0), IF(Analysis!$W33&lt;Analysis!Y33,"YES","NO"), "")</f>
        <v/>
      </c>
      <c r="L31" t="str">
        <f>IF(AND(Analysis!$W33&gt;0,Analysis!Z33&gt;0), IF(Analysis!$W33&lt;Analysis!Z33,"YES","NO"), "")</f>
        <v/>
      </c>
      <c r="M31" t="str">
        <f>IF(AND(Analysis!$W33&gt;0,Analysis!AA33&gt;0), IF(Analysis!$W33&lt;Analysis!AA33,"YES","NO"), "")</f>
        <v/>
      </c>
      <c r="N31" t="str">
        <f>IF(AND(Analysis!$W33&gt;0,Analysis!AB33&gt;0), IF(Analysis!$W33&lt;Analysis!AB33,"YES","NO"), "")</f>
        <v/>
      </c>
      <c r="O31" t="str">
        <f>IF(AND(Analysis!$W33&gt;0,Analysis!AC33&gt;0), IF(Analysis!$W33&lt;Analysis!AC33,"YES","NO"), "")</f>
        <v/>
      </c>
      <c r="P31" t="str">
        <f>IF(AND(Analysis!$W33&gt;0,Analysis!AD33&gt;0), IF(Analysis!$W33&lt;Analysis!AD33,"YES","NO"), "")</f>
        <v/>
      </c>
      <c r="Q31" t="str">
        <f>IF(AND(Analysis!$W33&gt;0,Analysis!AE33&gt;0), IF(Analysis!$W33&lt;Analysis!AE33,"YES","NO"), "")</f>
        <v/>
      </c>
      <c r="R31" t="str">
        <f>IF(AND(Analysis!$W33&gt;0,Analysis!AF33&gt;0), IF(Analysis!$W33&lt;Analysis!AF33,"YES","NO"), "")</f>
        <v/>
      </c>
      <c r="S31" t="str">
        <f>IF(AND(Analysis!$W33&gt;0,Analysis!AG33&gt;0), IF(Analysis!$W33&lt;Analysis!AG33,"YES","NO"), "")</f>
        <v/>
      </c>
      <c r="T31" t="str">
        <f>IF(AND(Analysis!$W33&gt;0,Analysis!AH33&gt;0), IF(Analysis!$W33&lt;Analysis!AH33,"YES","NO"), "")</f>
        <v/>
      </c>
    </row>
    <row r="32" spans="1:20" x14ac:dyDescent="0.3">
      <c r="B32" t="str">
        <f>IF(AND(Analysis!$W34&gt;0,Analysis!P34&gt;0), IF(Analysis!$W34&lt;Analysis!P34,"YES","NO"), "")</f>
        <v/>
      </c>
      <c r="C32" t="str">
        <f>IF(AND(Analysis!$W34&gt;0,Analysis!Q34&gt;0), IF(Analysis!$W34&lt;Analysis!Q34,"YES","NO"), "")</f>
        <v/>
      </c>
      <c r="D32" t="str">
        <f>IF(AND(Analysis!$W34&gt;0,Analysis!R34&gt;0), IF(Analysis!$W34&lt;Analysis!R34,"YES","NO"), "")</f>
        <v/>
      </c>
      <c r="E32" t="str">
        <f>IF(AND(Analysis!$W34&gt;0,Analysis!S34&gt;0), IF(Analysis!$W34&lt;Analysis!S34,"YES","NO"), "")</f>
        <v/>
      </c>
      <c r="F32" t="str">
        <f>IF(AND(Analysis!$W34&gt;0,Analysis!T34&gt;0), IF(Analysis!$W34&lt;Analysis!T34,"YES","NO"), "")</f>
        <v/>
      </c>
      <c r="G32" t="str">
        <f>IF(AND(Analysis!$W34&gt;0,Analysis!U34&gt;0), IF(Analysis!$W34&lt;Analysis!U34,"YES","NO"), "")</f>
        <v/>
      </c>
      <c r="H32" t="str">
        <f>IF(AND(Analysis!$W34&gt;0,Analysis!V34&gt;0), IF(Analysis!$W34&lt;Analysis!V34,"YES","NO"), "")</f>
        <v/>
      </c>
      <c r="I32" t="str">
        <f>IF(AND(Analysis!$W34&gt;0,Analysis!W34&gt;0), IF(Analysis!$W34&lt;Analysis!W34,"YES","NO"), "")</f>
        <v/>
      </c>
      <c r="J32" t="str">
        <f>IF(AND(Analysis!$W34&gt;0,Analysis!X34&gt;0), IF(Analysis!$W34&lt;Analysis!X34,"YES","NO"), "")</f>
        <v/>
      </c>
      <c r="K32" t="str">
        <f>IF(AND(Analysis!$W34&gt;0,Analysis!Y34&gt;0), IF(Analysis!$W34&lt;Analysis!Y34,"YES","NO"), "")</f>
        <v/>
      </c>
      <c r="L32" t="str">
        <f>IF(AND(Analysis!$W34&gt;0,Analysis!Z34&gt;0), IF(Analysis!$W34&lt;Analysis!Z34,"YES","NO"), "")</f>
        <v/>
      </c>
      <c r="M32" t="str">
        <f>IF(AND(Analysis!$W34&gt;0,Analysis!AA34&gt;0), IF(Analysis!$W34&lt;Analysis!AA34,"YES","NO"), "")</f>
        <v/>
      </c>
      <c r="N32" t="str">
        <f>IF(AND(Analysis!$W34&gt;0,Analysis!AB34&gt;0), IF(Analysis!$W34&lt;Analysis!AB34,"YES","NO"), "")</f>
        <v/>
      </c>
      <c r="O32" t="str">
        <f>IF(AND(Analysis!$W34&gt;0,Analysis!AC34&gt;0), IF(Analysis!$W34&lt;Analysis!AC34,"YES","NO"), "")</f>
        <v/>
      </c>
      <c r="P32" t="str">
        <f>IF(AND(Analysis!$W34&gt;0,Analysis!AD34&gt;0), IF(Analysis!$W34&lt;Analysis!AD34,"YES","NO"), "")</f>
        <v/>
      </c>
      <c r="Q32" t="str">
        <f>IF(AND(Analysis!$W34&gt;0,Analysis!AE34&gt;0), IF(Analysis!$W34&lt;Analysis!AE34,"YES","NO"), "")</f>
        <v/>
      </c>
      <c r="R32" t="str">
        <f>IF(AND(Analysis!$W34&gt;0,Analysis!AF34&gt;0), IF(Analysis!$W34&lt;Analysis!AF34,"YES","NO"), "")</f>
        <v/>
      </c>
      <c r="S32" t="str">
        <f>IF(AND(Analysis!$W34&gt;0,Analysis!AG34&gt;0), IF(Analysis!$W34&lt;Analysis!AG34,"YES","NO"), "")</f>
        <v/>
      </c>
      <c r="T32" t="str">
        <f>IF(AND(Analysis!$W34&gt;0,Analysis!AH34&gt;0), IF(Analysis!$W34&lt;Analysis!AH34,"YES","NO"), "")</f>
        <v/>
      </c>
    </row>
    <row r="33" spans="2:20" x14ac:dyDescent="0.3">
      <c r="B33" t="str">
        <f>IF(AND(Analysis!$W35&gt;0,Analysis!P35&gt;0), IF(Analysis!$W35&lt;Analysis!P35,"YES","NO"), "")</f>
        <v/>
      </c>
      <c r="C33" t="str">
        <f>IF(AND(Analysis!$W35&gt;0,Analysis!Q35&gt;0), IF(Analysis!$W35&lt;Analysis!Q35,"YES","NO"), "")</f>
        <v/>
      </c>
      <c r="D33" t="str">
        <f>IF(AND(Analysis!$W35&gt;0,Analysis!R35&gt;0), IF(Analysis!$W35&lt;Analysis!R35,"YES","NO"), "")</f>
        <v/>
      </c>
      <c r="E33" t="str">
        <f>IF(AND(Analysis!$W35&gt;0,Analysis!S35&gt;0), IF(Analysis!$W35&lt;Analysis!S35,"YES","NO"), "")</f>
        <v/>
      </c>
      <c r="F33" t="str">
        <f>IF(AND(Analysis!$W35&gt;0,Analysis!T35&gt;0), IF(Analysis!$W35&lt;Analysis!T35,"YES","NO"), "")</f>
        <v/>
      </c>
      <c r="G33" t="str">
        <f>IF(AND(Analysis!$W35&gt;0,Analysis!U35&gt;0), IF(Analysis!$W35&lt;Analysis!U35,"YES","NO"), "")</f>
        <v/>
      </c>
      <c r="H33" t="str">
        <f>IF(AND(Analysis!$W35&gt;0,Analysis!V35&gt;0), IF(Analysis!$W35&lt;Analysis!V35,"YES","NO"), "")</f>
        <v/>
      </c>
      <c r="I33" t="str">
        <f>IF(AND(Analysis!$W35&gt;0,Analysis!W35&gt;0), IF(Analysis!$W35&lt;Analysis!W35,"YES","NO"), "")</f>
        <v/>
      </c>
      <c r="J33" t="str">
        <f>IF(AND(Analysis!$W35&gt;0,Analysis!X35&gt;0), IF(Analysis!$W35&lt;Analysis!X35,"YES","NO"), "")</f>
        <v/>
      </c>
      <c r="K33" t="str">
        <f>IF(AND(Analysis!$W35&gt;0,Analysis!Y35&gt;0), IF(Analysis!$W35&lt;Analysis!Y35,"YES","NO"), "")</f>
        <v/>
      </c>
      <c r="L33" t="str">
        <f>IF(AND(Analysis!$W35&gt;0,Analysis!Z35&gt;0), IF(Analysis!$W35&lt;Analysis!Z35,"YES","NO"), "")</f>
        <v/>
      </c>
      <c r="M33" t="str">
        <f>IF(AND(Analysis!$W35&gt;0,Analysis!AA35&gt;0), IF(Analysis!$W35&lt;Analysis!AA35,"YES","NO"), "")</f>
        <v/>
      </c>
      <c r="N33" t="str">
        <f>IF(AND(Analysis!$W35&gt;0,Analysis!AB35&gt;0), IF(Analysis!$W35&lt;Analysis!AB35,"YES","NO"), "")</f>
        <v/>
      </c>
      <c r="O33" t="str">
        <f>IF(AND(Analysis!$W35&gt;0,Analysis!AC35&gt;0), IF(Analysis!$W35&lt;Analysis!AC35,"YES","NO"), "")</f>
        <v/>
      </c>
      <c r="P33" t="str">
        <f>IF(AND(Analysis!$W35&gt;0,Analysis!AD35&gt;0), IF(Analysis!$W35&lt;Analysis!AD35,"YES","NO"), "")</f>
        <v/>
      </c>
      <c r="Q33" t="str">
        <f>IF(AND(Analysis!$W35&gt;0,Analysis!AE35&gt;0), IF(Analysis!$W35&lt;Analysis!AE35,"YES","NO"), "")</f>
        <v/>
      </c>
      <c r="R33" t="str">
        <f>IF(AND(Analysis!$W35&gt;0,Analysis!AF35&gt;0), IF(Analysis!$W35&lt;Analysis!AF35,"YES","NO"), "")</f>
        <v/>
      </c>
      <c r="S33" t="str">
        <f>IF(AND(Analysis!$W35&gt;0,Analysis!AG35&gt;0), IF(Analysis!$W35&lt;Analysis!AG35,"YES","NO"), "")</f>
        <v/>
      </c>
      <c r="T33" t="str">
        <f>IF(AND(Analysis!$W35&gt;0,Analysis!AH35&gt;0), IF(Analysis!$W35&lt;Analysis!AH35,"YES","NO"), "")</f>
        <v/>
      </c>
    </row>
    <row r="34" spans="2:20" x14ac:dyDescent="0.3">
      <c r="B34" t="str">
        <f>IF(AND(Analysis!$W36&gt;0,Analysis!P36&gt;0), IF(Analysis!$W36&lt;Analysis!P36,"YES","NO"), "")</f>
        <v/>
      </c>
      <c r="C34" t="str">
        <f>IF(AND(Analysis!$W36&gt;0,Analysis!Q36&gt;0), IF(Analysis!$W36&lt;Analysis!Q36,"YES","NO"), "")</f>
        <v/>
      </c>
      <c r="D34" t="str">
        <f>IF(AND(Analysis!$W36&gt;0,Analysis!R36&gt;0), IF(Analysis!$W36&lt;Analysis!R36,"YES","NO"), "")</f>
        <v/>
      </c>
      <c r="E34" t="str">
        <f>IF(AND(Analysis!$W36&gt;0,Analysis!S36&gt;0), IF(Analysis!$W36&lt;Analysis!S36,"YES","NO"), "")</f>
        <v>YES</v>
      </c>
      <c r="F34" t="str">
        <f>IF(AND(Analysis!$W36&gt;0,Analysis!T36&gt;0), IF(Analysis!$W36&lt;Analysis!T36,"YES","NO"), "")</f>
        <v/>
      </c>
      <c r="G34" t="str">
        <f>IF(AND(Analysis!$W36&gt;0,Analysis!U36&gt;0), IF(Analysis!$W36&lt;Analysis!U36,"YES","NO"), "")</f>
        <v>NO</v>
      </c>
      <c r="H34" t="str">
        <f>IF(AND(Analysis!$W36&gt;0,Analysis!V36&gt;0), IF(Analysis!$W36&lt;Analysis!V36,"YES","NO"), "")</f>
        <v>NO</v>
      </c>
      <c r="I34" t="str">
        <f>IF(AND(Analysis!$W36&gt;0,Analysis!W36&gt;0), IF(Analysis!$W36&lt;Analysis!W36,"YES","NO"), "")</f>
        <v>NO</v>
      </c>
      <c r="J34" t="str">
        <f>IF(AND(Analysis!$W36&gt;0,Analysis!X36&gt;0), IF(Analysis!$W36&lt;Analysis!X36,"YES","NO"), "")</f>
        <v/>
      </c>
      <c r="K34" t="str">
        <f>IF(AND(Analysis!$W36&gt;0,Analysis!Y36&gt;0), IF(Analysis!$W36&lt;Analysis!Y36,"YES","NO"), "")</f>
        <v/>
      </c>
      <c r="L34" t="str">
        <f>IF(AND(Analysis!$W36&gt;0,Analysis!Z36&gt;0), IF(Analysis!$W36&lt;Analysis!Z36,"YES","NO"), "")</f>
        <v>NO</v>
      </c>
      <c r="M34" t="str">
        <f>IF(AND(Analysis!$W36&gt;0,Analysis!AA36&gt;0), IF(Analysis!$W36&lt;Analysis!AA36,"YES","NO"), "")</f>
        <v/>
      </c>
      <c r="N34" t="str">
        <f>IF(AND(Analysis!$W36&gt;0,Analysis!AB36&gt;0), IF(Analysis!$W36&lt;Analysis!AB36,"YES","NO"), "")</f>
        <v/>
      </c>
      <c r="O34" t="str">
        <f>IF(AND(Analysis!$W36&gt;0,Analysis!AC36&gt;0), IF(Analysis!$W36&lt;Analysis!AC36,"YES","NO"), "")</f>
        <v/>
      </c>
      <c r="P34" t="str">
        <f>IF(AND(Analysis!$W36&gt;0,Analysis!AD36&gt;0), IF(Analysis!$W36&lt;Analysis!AD36,"YES","NO"), "")</f>
        <v/>
      </c>
      <c r="Q34" t="str">
        <f>IF(AND(Analysis!$W36&gt;0,Analysis!AE36&gt;0), IF(Analysis!$W36&lt;Analysis!AE36,"YES","NO"), "")</f>
        <v/>
      </c>
      <c r="R34" t="str">
        <f>IF(AND(Analysis!$W36&gt;0,Analysis!AF36&gt;0), IF(Analysis!$W36&lt;Analysis!AF36,"YES","NO"), "")</f>
        <v>NO</v>
      </c>
      <c r="S34" t="str">
        <f>IF(AND(Analysis!$W36&gt;0,Analysis!AG36&gt;0), IF(Analysis!$W36&lt;Analysis!AG36,"YES","NO"), "")</f>
        <v/>
      </c>
      <c r="T34" t="str">
        <f>IF(AND(Analysis!$W36&gt;0,Analysis!AH36&gt;0), IF(Analysis!$W36&lt;Analysis!AH36,"YES","NO"), "")</f>
        <v/>
      </c>
    </row>
    <row r="35" spans="2:20" x14ac:dyDescent="0.3">
      <c r="B35" t="str">
        <f>IF(AND(Analysis!$W37&gt;0,Analysis!P37&gt;0), IF(Analysis!$W37&lt;Analysis!P37,"YES","NO"), "")</f>
        <v/>
      </c>
      <c r="C35" t="str">
        <f>IF(AND(Analysis!$W37&gt;0,Analysis!Q37&gt;0), IF(Analysis!$W37&lt;Analysis!Q37,"YES","NO"), "")</f>
        <v>YES</v>
      </c>
      <c r="D35" t="str">
        <f>IF(AND(Analysis!$W37&gt;0,Analysis!R37&gt;0), IF(Analysis!$W37&lt;Analysis!R37,"YES","NO"), "")</f>
        <v>YES</v>
      </c>
      <c r="E35" t="str">
        <f>IF(AND(Analysis!$W37&gt;0,Analysis!S37&gt;0), IF(Analysis!$W37&lt;Analysis!S37,"YES","NO"), "")</f>
        <v/>
      </c>
      <c r="F35" t="str">
        <f>IF(AND(Analysis!$W37&gt;0,Analysis!T37&gt;0), IF(Analysis!$W37&lt;Analysis!T37,"YES","NO"), "")</f>
        <v/>
      </c>
      <c r="G35" t="str">
        <f>IF(AND(Analysis!$W37&gt;0,Analysis!U37&gt;0), IF(Analysis!$W37&lt;Analysis!U37,"YES","NO"), "")</f>
        <v/>
      </c>
      <c r="H35" t="str">
        <f>IF(AND(Analysis!$W37&gt;0,Analysis!V37&gt;0), IF(Analysis!$W37&lt;Analysis!V37,"YES","NO"), "")</f>
        <v/>
      </c>
      <c r="I35" t="str">
        <f>IF(AND(Analysis!$W37&gt;0,Analysis!W37&gt;0), IF(Analysis!$W37&lt;Analysis!W37,"YES","NO"), "")</f>
        <v>NO</v>
      </c>
      <c r="J35" t="str">
        <f>IF(AND(Analysis!$W37&gt;0,Analysis!X37&gt;0), IF(Analysis!$W37&lt;Analysis!X37,"YES","NO"), "")</f>
        <v>NO</v>
      </c>
      <c r="K35" t="str">
        <f>IF(AND(Analysis!$W37&gt;0,Analysis!Y37&gt;0), IF(Analysis!$W37&lt;Analysis!Y37,"YES","NO"), "")</f>
        <v/>
      </c>
      <c r="L35" t="str">
        <f>IF(AND(Analysis!$W37&gt;0,Analysis!Z37&gt;0), IF(Analysis!$W37&lt;Analysis!Z37,"YES","NO"), "")</f>
        <v/>
      </c>
      <c r="M35" t="str">
        <f>IF(AND(Analysis!$W37&gt;0,Analysis!AA37&gt;0), IF(Analysis!$W37&lt;Analysis!AA37,"YES","NO"), "")</f>
        <v/>
      </c>
      <c r="N35" t="str">
        <f>IF(AND(Analysis!$W37&gt;0,Analysis!AB37&gt;0), IF(Analysis!$W37&lt;Analysis!AB37,"YES","NO"), "")</f>
        <v/>
      </c>
      <c r="O35" t="str">
        <f>IF(AND(Analysis!$W37&gt;0,Analysis!AC37&gt;0), IF(Analysis!$W37&lt;Analysis!AC37,"YES","NO"), "")</f>
        <v/>
      </c>
      <c r="P35" t="str">
        <f>IF(AND(Analysis!$W37&gt;0,Analysis!AD37&gt;0), IF(Analysis!$W37&lt;Analysis!AD37,"YES","NO"), "")</f>
        <v/>
      </c>
      <c r="Q35" t="str">
        <f>IF(AND(Analysis!$W37&gt;0,Analysis!AE37&gt;0), IF(Analysis!$W37&lt;Analysis!AE37,"YES","NO"), "")</f>
        <v/>
      </c>
      <c r="R35" t="str">
        <f>IF(AND(Analysis!$W37&gt;0,Analysis!AF37&gt;0), IF(Analysis!$W37&lt;Analysis!AF37,"YES","NO"), "")</f>
        <v/>
      </c>
      <c r="S35" t="str">
        <f>IF(AND(Analysis!$W37&gt;0,Analysis!AG37&gt;0), IF(Analysis!$W37&lt;Analysis!AG37,"YES","NO"), "")</f>
        <v/>
      </c>
      <c r="T35" t="str">
        <f>IF(AND(Analysis!$W37&gt;0,Analysis!AH37&gt;0), IF(Analysis!$W37&lt;Analysis!AH37,"YES","NO"), "")</f>
        <v/>
      </c>
    </row>
    <row r="36" spans="2:20" x14ac:dyDescent="0.3">
      <c r="B36" t="str">
        <f>IF(AND(Analysis!$W38&gt;0,Analysis!P38&gt;0), IF(Analysis!$W38&lt;Analysis!P38,"YES","NO"), "")</f>
        <v/>
      </c>
      <c r="C36" t="str">
        <f>IF(AND(Analysis!$W38&gt;0,Analysis!Q38&gt;0), IF(Analysis!$W38&lt;Analysis!Q38,"YES","NO"), "")</f>
        <v/>
      </c>
      <c r="D36" t="str">
        <f>IF(AND(Analysis!$W38&gt;0,Analysis!R38&gt;0), IF(Analysis!$W38&lt;Analysis!R38,"YES","NO"), "")</f>
        <v/>
      </c>
      <c r="E36" t="str">
        <f>IF(AND(Analysis!$W38&gt;0,Analysis!S38&gt;0), IF(Analysis!$W38&lt;Analysis!S38,"YES","NO"), "")</f>
        <v/>
      </c>
      <c r="F36" t="str">
        <f>IF(AND(Analysis!$W38&gt;0,Analysis!T38&gt;0), IF(Analysis!$W38&lt;Analysis!T38,"YES","NO"), "")</f>
        <v/>
      </c>
      <c r="G36" t="str">
        <f>IF(AND(Analysis!$W38&gt;0,Analysis!U38&gt;0), IF(Analysis!$W38&lt;Analysis!U38,"YES","NO"), "")</f>
        <v/>
      </c>
      <c r="H36" t="str">
        <f>IF(AND(Analysis!$W38&gt;0,Analysis!V38&gt;0), IF(Analysis!$W38&lt;Analysis!V38,"YES","NO"), "")</f>
        <v/>
      </c>
      <c r="I36" t="str">
        <f>IF(AND(Analysis!$W38&gt;0,Analysis!W38&gt;0), IF(Analysis!$W38&lt;Analysis!W38,"YES","NO"), "")</f>
        <v/>
      </c>
      <c r="J36" t="str">
        <f>IF(AND(Analysis!$W38&gt;0,Analysis!X38&gt;0), IF(Analysis!$W38&lt;Analysis!X38,"YES","NO"), "")</f>
        <v/>
      </c>
      <c r="K36" t="str">
        <f>IF(AND(Analysis!$W38&gt;0,Analysis!Y38&gt;0), IF(Analysis!$W38&lt;Analysis!Y38,"YES","NO"), "")</f>
        <v/>
      </c>
      <c r="L36" t="str">
        <f>IF(AND(Analysis!$W38&gt;0,Analysis!Z38&gt;0), IF(Analysis!$W38&lt;Analysis!Z38,"YES","NO"), "")</f>
        <v/>
      </c>
      <c r="M36" t="str">
        <f>IF(AND(Analysis!$W38&gt;0,Analysis!AA38&gt;0), IF(Analysis!$W38&lt;Analysis!AA38,"YES","NO"), "")</f>
        <v/>
      </c>
      <c r="N36" t="str">
        <f>IF(AND(Analysis!$W38&gt;0,Analysis!AB38&gt;0), IF(Analysis!$W38&lt;Analysis!AB38,"YES","NO"), "")</f>
        <v/>
      </c>
      <c r="O36" t="str">
        <f>IF(AND(Analysis!$W38&gt;0,Analysis!AC38&gt;0), IF(Analysis!$W38&lt;Analysis!AC38,"YES","NO"), "")</f>
        <v/>
      </c>
      <c r="P36" t="str">
        <f>IF(AND(Analysis!$W38&gt;0,Analysis!AD38&gt;0), IF(Analysis!$W38&lt;Analysis!AD38,"YES","NO"), "")</f>
        <v/>
      </c>
      <c r="Q36" t="str">
        <f>IF(AND(Analysis!$W38&gt;0,Analysis!AE38&gt;0), IF(Analysis!$W38&lt;Analysis!AE38,"YES","NO"), "")</f>
        <v/>
      </c>
      <c r="R36" t="str">
        <f>IF(AND(Analysis!$W38&gt;0,Analysis!AF38&gt;0), IF(Analysis!$W38&lt;Analysis!AF38,"YES","NO"), "")</f>
        <v/>
      </c>
      <c r="S36" t="str">
        <f>IF(AND(Analysis!$W38&gt;0,Analysis!AG38&gt;0), IF(Analysis!$W38&lt;Analysis!AG38,"YES","NO"), "")</f>
        <v/>
      </c>
      <c r="T36" t="str">
        <f>IF(AND(Analysis!$W38&gt;0,Analysis!AH38&gt;0), IF(Analysis!$W38&lt;Analysis!AH38,"YES","NO"), "")</f>
        <v/>
      </c>
    </row>
    <row r="37" spans="2:20" x14ac:dyDescent="0.3">
      <c r="B37" t="str">
        <f>IF(AND(Analysis!$W39&gt;0,Analysis!P39&gt;0), IF(Analysis!$W39&lt;Analysis!P39,"YES","NO"), "")</f>
        <v/>
      </c>
      <c r="C37" t="str">
        <f>IF(AND(Analysis!$W39&gt;0,Analysis!Q39&gt;0), IF(Analysis!$W39&lt;Analysis!Q39,"YES","NO"), "")</f>
        <v/>
      </c>
      <c r="D37" t="str">
        <f>IF(AND(Analysis!$W39&gt;0,Analysis!R39&gt;0), IF(Analysis!$W39&lt;Analysis!R39,"YES","NO"), "")</f>
        <v/>
      </c>
      <c r="E37" t="str">
        <f>IF(AND(Analysis!$W39&gt;0,Analysis!S39&gt;0), IF(Analysis!$W39&lt;Analysis!S39,"YES","NO"), "")</f>
        <v/>
      </c>
      <c r="F37" t="str">
        <f>IF(AND(Analysis!$W39&gt;0,Analysis!T39&gt;0), IF(Analysis!$W39&lt;Analysis!T39,"YES","NO"), "")</f>
        <v/>
      </c>
      <c r="G37" t="str">
        <f>IF(AND(Analysis!$W39&gt;0,Analysis!U39&gt;0), IF(Analysis!$W39&lt;Analysis!U39,"YES","NO"), "")</f>
        <v/>
      </c>
      <c r="H37" t="str">
        <f>IF(AND(Analysis!$W39&gt;0,Analysis!V39&gt;0), IF(Analysis!$W39&lt;Analysis!V39,"YES","NO"), "")</f>
        <v/>
      </c>
      <c r="I37" t="str">
        <f>IF(AND(Analysis!$W39&gt;0,Analysis!W39&gt;0), IF(Analysis!$W39&lt;Analysis!W39,"YES","NO"), "")</f>
        <v/>
      </c>
      <c r="J37" t="str">
        <f>IF(AND(Analysis!$W39&gt;0,Analysis!X39&gt;0), IF(Analysis!$W39&lt;Analysis!X39,"YES","NO"), "")</f>
        <v/>
      </c>
      <c r="K37" t="str">
        <f>IF(AND(Analysis!$W39&gt;0,Analysis!Y39&gt;0), IF(Analysis!$W39&lt;Analysis!Y39,"YES","NO"), "")</f>
        <v/>
      </c>
      <c r="L37" t="str">
        <f>IF(AND(Analysis!$W39&gt;0,Analysis!Z39&gt;0), IF(Analysis!$W39&lt;Analysis!Z39,"YES","NO"), "")</f>
        <v/>
      </c>
      <c r="M37" t="str">
        <f>IF(AND(Analysis!$W39&gt;0,Analysis!AA39&gt;0), IF(Analysis!$W39&lt;Analysis!AA39,"YES","NO"), "")</f>
        <v/>
      </c>
      <c r="N37" t="str">
        <f>IF(AND(Analysis!$W39&gt;0,Analysis!AB39&gt;0), IF(Analysis!$W39&lt;Analysis!AB39,"YES","NO"), "")</f>
        <v/>
      </c>
      <c r="O37" t="str">
        <f>IF(AND(Analysis!$W39&gt;0,Analysis!AC39&gt;0), IF(Analysis!$W39&lt;Analysis!AC39,"YES","NO"), "")</f>
        <v/>
      </c>
      <c r="P37" t="str">
        <f>IF(AND(Analysis!$W39&gt;0,Analysis!AD39&gt;0), IF(Analysis!$W39&lt;Analysis!AD39,"YES","NO"), "")</f>
        <v/>
      </c>
      <c r="Q37" t="str">
        <f>IF(AND(Analysis!$W39&gt;0,Analysis!AE39&gt;0), IF(Analysis!$W39&lt;Analysis!AE39,"YES","NO"), "")</f>
        <v/>
      </c>
      <c r="R37" t="str">
        <f>IF(AND(Analysis!$W39&gt;0,Analysis!AF39&gt;0), IF(Analysis!$W39&lt;Analysis!AF39,"YES","NO"), "")</f>
        <v/>
      </c>
      <c r="S37" t="str">
        <f>IF(AND(Analysis!$W39&gt;0,Analysis!AG39&gt;0), IF(Analysis!$W39&lt;Analysis!AG39,"YES","NO"), "")</f>
        <v/>
      </c>
      <c r="T37" t="str">
        <f>IF(AND(Analysis!$W39&gt;0,Analysis!AH39&gt;0), IF(Analysis!$W39&lt;Analysis!AH39,"YES","NO"), "")</f>
        <v/>
      </c>
    </row>
    <row r="38" spans="2:20" x14ac:dyDescent="0.3">
      <c r="B38" t="str">
        <f>IF(AND(Analysis!$W40&gt;0,Analysis!P40&gt;0), IF(Analysis!$W40&lt;Analysis!P40,"YES","NO"), "")</f>
        <v/>
      </c>
      <c r="C38" t="str">
        <f>IF(AND(Analysis!$W40&gt;0,Analysis!Q40&gt;0), IF(Analysis!$W40&lt;Analysis!Q40,"YES","NO"), "")</f>
        <v/>
      </c>
      <c r="D38" t="str">
        <f>IF(AND(Analysis!$W40&gt;0,Analysis!R40&gt;0), IF(Analysis!$W40&lt;Analysis!R40,"YES","NO"), "")</f>
        <v/>
      </c>
      <c r="E38" t="str">
        <f>IF(AND(Analysis!$W40&gt;0,Analysis!S40&gt;0), IF(Analysis!$W40&lt;Analysis!S40,"YES","NO"), "")</f>
        <v/>
      </c>
      <c r="F38" t="str">
        <f>IF(AND(Analysis!$W40&gt;0,Analysis!T40&gt;0), IF(Analysis!$W40&lt;Analysis!T40,"YES","NO"), "")</f>
        <v/>
      </c>
      <c r="G38" t="str">
        <f>IF(AND(Analysis!$W40&gt;0,Analysis!U40&gt;0), IF(Analysis!$W40&lt;Analysis!U40,"YES","NO"), "")</f>
        <v/>
      </c>
      <c r="H38" t="str">
        <f>IF(AND(Analysis!$W40&gt;0,Analysis!V40&gt;0), IF(Analysis!$W40&lt;Analysis!V40,"YES","NO"), "")</f>
        <v/>
      </c>
      <c r="I38" t="str">
        <f>IF(AND(Analysis!$W40&gt;0,Analysis!W40&gt;0), IF(Analysis!$W40&lt;Analysis!W40,"YES","NO"), "")</f>
        <v/>
      </c>
      <c r="J38" t="str">
        <f>IF(AND(Analysis!$W40&gt;0,Analysis!X40&gt;0), IF(Analysis!$W40&lt;Analysis!X40,"YES","NO"), "")</f>
        <v/>
      </c>
      <c r="K38" t="str">
        <f>IF(AND(Analysis!$W40&gt;0,Analysis!Y40&gt;0), IF(Analysis!$W40&lt;Analysis!Y40,"YES","NO"), "")</f>
        <v/>
      </c>
      <c r="L38" t="str">
        <f>IF(AND(Analysis!$W40&gt;0,Analysis!Z40&gt;0), IF(Analysis!$W40&lt;Analysis!Z40,"YES","NO"), "")</f>
        <v/>
      </c>
      <c r="M38" t="str">
        <f>IF(AND(Analysis!$W40&gt;0,Analysis!AA40&gt;0), IF(Analysis!$W40&lt;Analysis!AA40,"YES","NO"), "")</f>
        <v/>
      </c>
      <c r="N38" t="str">
        <f>IF(AND(Analysis!$W40&gt;0,Analysis!AB40&gt;0), IF(Analysis!$W40&lt;Analysis!AB40,"YES","NO"), "")</f>
        <v/>
      </c>
      <c r="O38" t="str">
        <f>IF(AND(Analysis!$W40&gt;0,Analysis!AC40&gt;0), IF(Analysis!$W40&lt;Analysis!AC40,"YES","NO"), "")</f>
        <v/>
      </c>
      <c r="P38" t="str">
        <f>IF(AND(Analysis!$W40&gt;0,Analysis!AD40&gt;0), IF(Analysis!$W40&lt;Analysis!AD40,"YES","NO"), "")</f>
        <v/>
      </c>
      <c r="Q38" t="str">
        <f>IF(AND(Analysis!$W40&gt;0,Analysis!AE40&gt;0), IF(Analysis!$W40&lt;Analysis!AE40,"YES","NO"), "")</f>
        <v/>
      </c>
      <c r="R38" t="str">
        <f>IF(AND(Analysis!$W40&gt;0,Analysis!AF40&gt;0), IF(Analysis!$W40&lt;Analysis!AF40,"YES","NO"), "")</f>
        <v/>
      </c>
      <c r="S38" t="str">
        <f>IF(AND(Analysis!$W40&gt;0,Analysis!AG40&gt;0), IF(Analysis!$W40&lt;Analysis!AG40,"YES","NO"), "")</f>
        <v/>
      </c>
      <c r="T38" t="str">
        <f>IF(AND(Analysis!$W40&gt;0,Analysis!AH40&gt;0), IF(Analysis!$W40&lt;Analysis!AH40,"YES","NO"), "")</f>
        <v/>
      </c>
    </row>
    <row r="39" spans="2:20" x14ac:dyDescent="0.3">
      <c r="B39" t="str">
        <f>IF(AND(Analysis!$W41&gt;0,Analysis!P41&gt;0), IF(Analysis!$W41&lt;Analysis!P41,"YES","NO"), "")</f>
        <v/>
      </c>
      <c r="C39" t="str">
        <f>IF(AND(Analysis!$W41&gt;0,Analysis!Q41&gt;0), IF(Analysis!$W41&lt;Analysis!Q41,"YES","NO"), "")</f>
        <v/>
      </c>
      <c r="D39" t="str">
        <f>IF(AND(Analysis!$W41&gt;0,Analysis!R41&gt;0), IF(Analysis!$W41&lt;Analysis!R41,"YES","NO"), "")</f>
        <v/>
      </c>
      <c r="E39" t="str">
        <f>IF(AND(Analysis!$W41&gt;0,Analysis!S41&gt;0), IF(Analysis!$W41&lt;Analysis!S41,"YES","NO"), "")</f>
        <v/>
      </c>
      <c r="F39" t="str">
        <f>IF(AND(Analysis!$W41&gt;0,Analysis!T41&gt;0), IF(Analysis!$W41&lt;Analysis!T41,"YES","NO"), "")</f>
        <v/>
      </c>
      <c r="G39" t="str">
        <f>IF(AND(Analysis!$W41&gt;0,Analysis!U41&gt;0), IF(Analysis!$W41&lt;Analysis!U41,"YES","NO"), "")</f>
        <v/>
      </c>
      <c r="H39" t="str">
        <f>IF(AND(Analysis!$W41&gt;0,Analysis!V41&gt;0), IF(Analysis!$W41&lt;Analysis!V41,"YES","NO"), "")</f>
        <v/>
      </c>
      <c r="I39" t="str">
        <f>IF(AND(Analysis!$W41&gt;0,Analysis!W41&gt;0), IF(Analysis!$W41&lt;Analysis!W41,"YES","NO"), "")</f>
        <v/>
      </c>
      <c r="J39" t="str">
        <f>IF(AND(Analysis!$W41&gt;0,Analysis!X41&gt;0), IF(Analysis!$W41&lt;Analysis!X41,"YES","NO"), "")</f>
        <v/>
      </c>
      <c r="K39" t="str">
        <f>IF(AND(Analysis!$W41&gt;0,Analysis!Y41&gt;0), IF(Analysis!$W41&lt;Analysis!Y41,"YES","NO"), "")</f>
        <v/>
      </c>
      <c r="L39" t="str">
        <f>IF(AND(Analysis!$W41&gt;0,Analysis!Z41&gt;0), IF(Analysis!$W41&lt;Analysis!Z41,"YES","NO"), "")</f>
        <v/>
      </c>
      <c r="M39" t="str">
        <f>IF(AND(Analysis!$W41&gt;0,Analysis!AA41&gt;0), IF(Analysis!$W41&lt;Analysis!AA41,"YES","NO"), "")</f>
        <v/>
      </c>
      <c r="N39" t="str">
        <f>IF(AND(Analysis!$W41&gt;0,Analysis!AB41&gt;0), IF(Analysis!$W41&lt;Analysis!AB41,"YES","NO"), "")</f>
        <v/>
      </c>
      <c r="O39" t="str">
        <f>IF(AND(Analysis!$W41&gt;0,Analysis!AC41&gt;0), IF(Analysis!$W41&lt;Analysis!AC41,"YES","NO"), "")</f>
        <v/>
      </c>
      <c r="P39" t="str">
        <f>IF(AND(Analysis!$W41&gt;0,Analysis!AD41&gt;0), IF(Analysis!$W41&lt;Analysis!AD41,"YES","NO"), "")</f>
        <v/>
      </c>
      <c r="Q39" t="str">
        <f>IF(AND(Analysis!$W41&gt;0,Analysis!AE41&gt;0), IF(Analysis!$W41&lt;Analysis!AE41,"YES","NO"), "")</f>
        <v/>
      </c>
      <c r="R39" t="str">
        <f>IF(AND(Analysis!$W41&gt;0,Analysis!AF41&gt;0), IF(Analysis!$W41&lt;Analysis!AF41,"YES","NO"), "")</f>
        <v/>
      </c>
      <c r="S39" t="str">
        <f>IF(AND(Analysis!$W41&gt;0,Analysis!AG41&gt;0), IF(Analysis!$W41&lt;Analysis!AG41,"YES","NO"), "")</f>
        <v/>
      </c>
      <c r="T39" t="str">
        <f>IF(AND(Analysis!$W41&gt;0,Analysis!AH41&gt;0), IF(Analysis!$W41&lt;Analysis!AH41,"YES","NO"), "")</f>
        <v/>
      </c>
    </row>
    <row r="40" spans="2:20" x14ac:dyDescent="0.3">
      <c r="B40" t="str">
        <f>IF(AND(Analysis!$W43&gt;0,Analysis!P43&gt;0), IF(Analysis!$W43&lt;Analysis!P43,"YES","NO"), "")</f>
        <v/>
      </c>
      <c r="C40" t="str">
        <f>IF(AND(Analysis!$W43&gt;0,Analysis!Q43&gt;0), IF(Analysis!$W43&lt;Analysis!Q43,"YES","NO"), "")</f>
        <v/>
      </c>
      <c r="D40" t="str">
        <f>IF(AND(Analysis!$W43&gt;0,Analysis!R43&gt;0), IF(Analysis!$W43&lt;Analysis!R43,"YES","NO"), "")</f>
        <v/>
      </c>
      <c r="E40" t="str">
        <f>IF(AND(Analysis!$W43&gt;0,Analysis!S43&gt;0), IF(Analysis!$W43&lt;Analysis!S43,"YES","NO"), "")</f>
        <v/>
      </c>
      <c r="F40" t="str">
        <f>IF(AND(Analysis!$W43&gt;0,Analysis!T43&gt;0), IF(Analysis!$W43&lt;Analysis!T43,"YES","NO"), "")</f>
        <v/>
      </c>
      <c r="G40" t="str">
        <f>IF(AND(Analysis!$W43&gt;0,Analysis!U43&gt;0), IF(Analysis!$W43&lt;Analysis!U43,"YES","NO"), "")</f>
        <v/>
      </c>
      <c r="H40" t="str">
        <f>IF(AND(Analysis!$W43&gt;0,Analysis!V43&gt;0), IF(Analysis!$W43&lt;Analysis!V43,"YES","NO"), "")</f>
        <v/>
      </c>
      <c r="I40" t="str">
        <f>IF(AND(Analysis!$W43&gt;0,Analysis!W43&gt;0), IF(Analysis!$W43&lt;Analysis!W43,"YES","NO"), "")</f>
        <v/>
      </c>
      <c r="J40" t="str">
        <f>IF(AND(Analysis!$W43&gt;0,Analysis!X43&gt;0), IF(Analysis!$W43&lt;Analysis!X43,"YES","NO"), "")</f>
        <v/>
      </c>
      <c r="K40" t="str">
        <f>IF(AND(Analysis!$W43&gt;0,Analysis!Y43&gt;0), IF(Analysis!$W43&lt;Analysis!Y43,"YES","NO"), "")</f>
        <v/>
      </c>
      <c r="L40" t="str">
        <f>IF(AND(Analysis!$W43&gt;0,Analysis!Z43&gt;0), IF(Analysis!$W43&lt;Analysis!Z43,"YES","NO"), "")</f>
        <v/>
      </c>
      <c r="M40" t="str">
        <f>IF(AND(Analysis!$W43&gt;0,Analysis!AA43&gt;0), IF(Analysis!$W43&lt;Analysis!AA43,"YES","NO"), "")</f>
        <v/>
      </c>
      <c r="N40" t="str">
        <f>IF(AND(Analysis!$W43&gt;0,Analysis!AB43&gt;0), IF(Analysis!$W43&lt;Analysis!AB43,"YES","NO"), "")</f>
        <v/>
      </c>
      <c r="O40" t="str">
        <f>IF(AND(Analysis!$W43&gt;0,Analysis!AC43&gt;0), IF(Analysis!$W43&lt;Analysis!AC43,"YES","NO"), "")</f>
        <v/>
      </c>
      <c r="P40" t="str">
        <f>IF(AND(Analysis!$W43&gt;0,Analysis!AD43&gt;0), IF(Analysis!$W43&lt;Analysis!AD43,"YES","NO"), "")</f>
        <v/>
      </c>
      <c r="Q40" t="str">
        <f>IF(AND(Analysis!$W43&gt;0,Analysis!AE43&gt;0), IF(Analysis!$W43&lt;Analysis!AE43,"YES","NO"), "")</f>
        <v/>
      </c>
      <c r="R40" t="str">
        <f>IF(AND(Analysis!$W43&gt;0,Analysis!AF43&gt;0), IF(Analysis!$W43&lt;Analysis!AF43,"YES","NO"), "")</f>
        <v/>
      </c>
      <c r="S40" t="str">
        <f>IF(AND(Analysis!$W43&gt;0,Analysis!AG43&gt;0), IF(Analysis!$W43&lt;Analysis!AG43,"YES","NO"), "")</f>
        <v/>
      </c>
      <c r="T40" t="str">
        <f>IF(AND(Analysis!$W43&gt;0,Analysis!AH43&gt;0), IF(Analysis!$W43&lt;Analysis!AH43,"YES","NO"), "")</f>
        <v/>
      </c>
    </row>
    <row r="41" spans="2:20" x14ac:dyDescent="0.3">
      <c r="B41" t="str">
        <f>IF(AND(Analysis!$W44&gt;0,Analysis!P44&gt;0), IF(Analysis!$W44&lt;Analysis!P44,"YES","NO"), "")</f>
        <v/>
      </c>
      <c r="C41" t="str">
        <f>IF(AND(Analysis!$W44&gt;0,Analysis!Q44&gt;0), IF(Analysis!$W44&lt;Analysis!Q44,"YES","NO"), "")</f>
        <v/>
      </c>
      <c r="D41" t="str">
        <f>IF(AND(Analysis!$W44&gt;0,Analysis!R44&gt;0), IF(Analysis!$W44&lt;Analysis!R44,"YES","NO"), "")</f>
        <v/>
      </c>
      <c r="E41" t="str">
        <f>IF(AND(Analysis!$W44&gt;0,Analysis!S44&gt;0), IF(Analysis!$W44&lt;Analysis!S44,"YES","NO"), "")</f>
        <v/>
      </c>
      <c r="F41" t="str">
        <f>IF(AND(Analysis!$W44&gt;0,Analysis!T44&gt;0), IF(Analysis!$W44&lt;Analysis!T44,"YES","NO"), "")</f>
        <v/>
      </c>
      <c r="G41" t="str">
        <f>IF(AND(Analysis!$W44&gt;0,Analysis!U44&gt;0), IF(Analysis!$W44&lt;Analysis!U44,"YES","NO"), "")</f>
        <v/>
      </c>
      <c r="H41" t="str">
        <f>IF(AND(Analysis!$W44&gt;0,Analysis!V44&gt;0), IF(Analysis!$W44&lt;Analysis!V44,"YES","NO"), "")</f>
        <v/>
      </c>
      <c r="I41" t="str">
        <f>IF(AND(Analysis!$W44&gt;0,Analysis!W44&gt;0), IF(Analysis!$W44&lt;Analysis!W44,"YES","NO"), "")</f>
        <v/>
      </c>
      <c r="J41" t="str">
        <f>IF(AND(Analysis!$W44&gt;0,Analysis!X44&gt;0), IF(Analysis!$W44&lt;Analysis!X44,"YES","NO"), "")</f>
        <v/>
      </c>
      <c r="K41" t="str">
        <f>IF(AND(Analysis!$W44&gt;0,Analysis!Y44&gt;0), IF(Analysis!$W44&lt;Analysis!Y44,"YES","NO"), "")</f>
        <v/>
      </c>
      <c r="L41" t="str">
        <f>IF(AND(Analysis!$W44&gt;0,Analysis!Z44&gt;0), IF(Analysis!$W44&lt;Analysis!Z44,"YES","NO"), "")</f>
        <v/>
      </c>
      <c r="M41" t="str">
        <f>IF(AND(Analysis!$W44&gt;0,Analysis!AA44&gt;0), IF(Analysis!$W44&lt;Analysis!AA44,"YES","NO"), "")</f>
        <v/>
      </c>
      <c r="N41" t="str">
        <f>IF(AND(Analysis!$W44&gt;0,Analysis!AB44&gt;0), IF(Analysis!$W44&lt;Analysis!AB44,"YES","NO"), "")</f>
        <v/>
      </c>
      <c r="O41" t="str">
        <f>IF(AND(Analysis!$W44&gt;0,Analysis!AC44&gt;0), IF(Analysis!$W44&lt;Analysis!AC44,"YES","NO"), "")</f>
        <v/>
      </c>
      <c r="P41" t="str">
        <f>IF(AND(Analysis!$W44&gt;0,Analysis!AD44&gt;0), IF(Analysis!$W44&lt;Analysis!AD44,"YES","NO"), "")</f>
        <v/>
      </c>
      <c r="Q41" t="str">
        <f>IF(AND(Analysis!$W44&gt;0,Analysis!AE44&gt;0), IF(Analysis!$W44&lt;Analysis!AE44,"YES","NO"), "")</f>
        <v/>
      </c>
      <c r="R41" t="str">
        <f>IF(AND(Analysis!$W44&gt;0,Analysis!AF44&gt;0), IF(Analysis!$W44&lt;Analysis!AF44,"YES","NO"), "")</f>
        <v/>
      </c>
      <c r="S41" t="str">
        <f>IF(AND(Analysis!$W44&gt;0,Analysis!AG44&gt;0), IF(Analysis!$W44&lt;Analysis!AG44,"YES","NO"), "")</f>
        <v/>
      </c>
      <c r="T41" t="str">
        <f>IF(AND(Analysis!$W44&gt;0,Analysis!AH44&gt;0), IF(Analysis!$W44&lt;Analysis!AH44,"YES","NO"), "")</f>
        <v/>
      </c>
    </row>
    <row r="42" spans="2:20" x14ac:dyDescent="0.3">
      <c r="B42" t="str">
        <f>IF(AND(Analysis!$W45&gt;0,Analysis!P45&gt;0), IF(Analysis!$W45&lt;Analysis!P45,"YES","NO"), "")</f>
        <v/>
      </c>
      <c r="C42" t="str">
        <f>IF(AND(Analysis!$W45&gt;0,Analysis!Q45&gt;0), IF(Analysis!$W45&lt;Analysis!Q45,"YES","NO"), "")</f>
        <v/>
      </c>
      <c r="D42" t="str">
        <f>IF(AND(Analysis!$W45&gt;0,Analysis!R45&gt;0), IF(Analysis!$W45&lt;Analysis!R45,"YES","NO"), "")</f>
        <v/>
      </c>
      <c r="E42" t="str">
        <f>IF(AND(Analysis!$W45&gt;0,Analysis!S45&gt;0), IF(Analysis!$W45&lt;Analysis!S45,"YES","NO"), "")</f>
        <v/>
      </c>
      <c r="F42" t="str">
        <f>IF(AND(Analysis!$W45&gt;0,Analysis!T45&gt;0), IF(Analysis!$W45&lt;Analysis!T45,"YES","NO"), "")</f>
        <v/>
      </c>
      <c r="G42" t="str">
        <f>IF(AND(Analysis!$W45&gt;0,Analysis!U45&gt;0), IF(Analysis!$W45&lt;Analysis!U45,"YES","NO"), "")</f>
        <v/>
      </c>
      <c r="H42" t="str">
        <f>IF(AND(Analysis!$W45&gt;0,Analysis!V45&gt;0), IF(Analysis!$W45&lt;Analysis!V45,"YES","NO"), "")</f>
        <v/>
      </c>
      <c r="I42" t="str">
        <f>IF(AND(Analysis!$W45&gt;0,Analysis!W45&gt;0), IF(Analysis!$W45&lt;Analysis!W45,"YES","NO"), "")</f>
        <v/>
      </c>
      <c r="J42" t="str">
        <f>IF(AND(Analysis!$W45&gt;0,Analysis!X45&gt;0), IF(Analysis!$W45&lt;Analysis!X45,"YES","NO"), "")</f>
        <v/>
      </c>
      <c r="K42" t="str">
        <f>IF(AND(Analysis!$W45&gt;0,Analysis!Y45&gt;0), IF(Analysis!$W45&lt;Analysis!Y45,"YES","NO"), "")</f>
        <v/>
      </c>
      <c r="L42" t="str">
        <f>IF(AND(Analysis!$W45&gt;0,Analysis!Z45&gt;0), IF(Analysis!$W45&lt;Analysis!Z45,"YES","NO"), "")</f>
        <v/>
      </c>
      <c r="M42" t="str">
        <f>IF(AND(Analysis!$W45&gt;0,Analysis!AA45&gt;0), IF(Analysis!$W45&lt;Analysis!AA45,"YES","NO"), "")</f>
        <v/>
      </c>
      <c r="N42" t="str">
        <f>IF(AND(Analysis!$W45&gt;0,Analysis!AB45&gt;0), IF(Analysis!$W45&lt;Analysis!AB45,"YES","NO"), "")</f>
        <v/>
      </c>
      <c r="O42" t="str">
        <f>IF(AND(Analysis!$W45&gt;0,Analysis!AC45&gt;0), IF(Analysis!$W45&lt;Analysis!AC45,"YES","NO"), "")</f>
        <v/>
      </c>
      <c r="P42" t="str">
        <f>IF(AND(Analysis!$W45&gt;0,Analysis!AD45&gt;0), IF(Analysis!$W45&lt;Analysis!AD45,"YES","NO"), "")</f>
        <v/>
      </c>
      <c r="Q42" t="str">
        <f>IF(AND(Analysis!$W45&gt;0,Analysis!AE45&gt;0), IF(Analysis!$W45&lt;Analysis!AE45,"YES","NO"), "")</f>
        <v/>
      </c>
      <c r="R42" t="str">
        <f>IF(AND(Analysis!$W45&gt;0,Analysis!AF45&gt;0), IF(Analysis!$W45&lt;Analysis!AF45,"YES","NO"), "")</f>
        <v/>
      </c>
      <c r="S42" t="str">
        <f>IF(AND(Analysis!$W45&gt;0,Analysis!AG45&gt;0), IF(Analysis!$W45&lt;Analysis!AG45,"YES","NO"), "")</f>
        <v/>
      </c>
      <c r="T42" t="str">
        <f>IF(AND(Analysis!$W45&gt;0,Analysis!AH45&gt;0), IF(Analysis!$W45&lt;Analysis!AH45,"YES","NO"), "")</f>
        <v/>
      </c>
    </row>
    <row r="43" spans="2:20" x14ac:dyDescent="0.3">
      <c r="B43" t="str">
        <f>IF(AND(Analysis!$W46&gt;0,Analysis!P46&gt;0), IF(Analysis!$W46&lt;Analysis!P46,"YES","NO"), "")</f>
        <v/>
      </c>
      <c r="C43" t="str">
        <f>IF(AND(Analysis!$W46&gt;0,Analysis!Q46&gt;0), IF(Analysis!$W46&lt;Analysis!Q46,"YES","NO"), "")</f>
        <v/>
      </c>
      <c r="D43" t="str">
        <f>IF(AND(Analysis!$W46&gt;0,Analysis!R46&gt;0), IF(Analysis!$W46&lt;Analysis!R46,"YES","NO"), "")</f>
        <v/>
      </c>
      <c r="E43" t="str">
        <f>IF(AND(Analysis!$W46&gt;0,Analysis!S46&gt;0), IF(Analysis!$W46&lt;Analysis!S46,"YES","NO"), "")</f>
        <v/>
      </c>
      <c r="F43" t="str">
        <f>IF(AND(Analysis!$W46&gt;0,Analysis!T46&gt;0), IF(Analysis!$W46&lt;Analysis!T46,"YES","NO"), "")</f>
        <v/>
      </c>
      <c r="G43" t="str">
        <f>IF(AND(Analysis!$W46&gt;0,Analysis!U46&gt;0), IF(Analysis!$W46&lt;Analysis!U46,"YES","NO"), "")</f>
        <v/>
      </c>
      <c r="H43" t="str">
        <f>IF(AND(Analysis!$W46&gt;0,Analysis!V46&gt;0), IF(Analysis!$W46&lt;Analysis!V46,"YES","NO"), "")</f>
        <v/>
      </c>
      <c r="I43" t="str">
        <f>IF(AND(Analysis!$W46&gt;0,Analysis!W46&gt;0), IF(Analysis!$W46&lt;Analysis!W46,"YES","NO"), "")</f>
        <v/>
      </c>
      <c r="J43" t="str">
        <f>IF(AND(Analysis!$W46&gt;0,Analysis!X46&gt;0), IF(Analysis!$W46&lt;Analysis!X46,"YES","NO"), "")</f>
        <v/>
      </c>
      <c r="K43" t="str">
        <f>IF(AND(Analysis!$W46&gt;0,Analysis!Y46&gt;0), IF(Analysis!$W46&lt;Analysis!Y46,"YES","NO"), "")</f>
        <v/>
      </c>
      <c r="L43" t="str">
        <f>IF(AND(Analysis!$W46&gt;0,Analysis!Z46&gt;0), IF(Analysis!$W46&lt;Analysis!Z46,"YES","NO"), "")</f>
        <v/>
      </c>
      <c r="M43" t="str">
        <f>IF(AND(Analysis!$W46&gt;0,Analysis!AA46&gt;0), IF(Analysis!$W46&lt;Analysis!AA46,"YES","NO"), "")</f>
        <v/>
      </c>
      <c r="N43" t="str">
        <f>IF(AND(Analysis!$W46&gt;0,Analysis!AB46&gt;0), IF(Analysis!$W46&lt;Analysis!AB46,"YES","NO"), "")</f>
        <v/>
      </c>
      <c r="O43" t="str">
        <f>IF(AND(Analysis!$W46&gt;0,Analysis!AC46&gt;0), IF(Analysis!$W46&lt;Analysis!AC46,"YES","NO"), "")</f>
        <v/>
      </c>
      <c r="P43" t="str">
        <f>IF(AND(Analysis!$W46&gt;0,Analysis!AD46&gt;0), IF(Analysis!$W46&lt;Analysis!AD46,"YES","NO"), "")</f>
        <v/>
      </c>
      <c r="Q43" t="str">
        <f>IF(AND(Analysis!$W46&gt;0,Analysis!AE46&gt;0), IF(Analysis!$W46&lt;Analysis!AE46,"YES","NO"), "")</f>
        <v/>
      </c>
      <c r="R43" t="str">
        <f>IF(AND(Analysis!$W46&gt;0,Analysis!AF46&gt;0), IF(Analysis!$W46&lt;Analysis!AF46,"YES","NO"), "")</f>
        <v/>
      </c>
      <c r="S43" t="str">
        <f>IF(AND(Analysis!$W46&gt;0,Analysis!AG46&gt;0), IF(Analysis!$W46&lt;Analysis!AG46,"YES","NO"), "")</f>
        <v/>
      </c>
      <c r="T43" t="str">
        <f>IF(AND(Analysis!$W46&gt;0,Analysis!AH46&gt;0), IF(Analysis!$W46&lt;Analysis!AH46,"YES","NO"), "")</f>
        <v/>
      </c>
    </row>
    <row r="44" spans="2:20" x14ac:dyDescent="0.3">
      <c r="B44" t="str">
        <f>IF(AND(Analysis!$W47&gt;0,Analysis!P47&gt;0), IF(Analysis!$W47&lt;Analysis!P47,"YES","NO"), "")</f>
        <v/>
      </c>
      <c r="C44" t="str">
        <f>IF(AND(Analysis!$W47&gt;0,Analysis!Q47&gt;0), IF(Analysis!$W47&lt;Analysis!Q47,"YES","NO"), "")</f>
        <v>NO</v>
      </c>
      <c r="D44" t="str">
        <f>IF(AND(Analysis!$W47&gt;0,Analysis!R47&gt;0), IF(Analysis!$W47&lt;Analysis!R47,"YES","NO"), "")</f>
        <v/>
      </c>
      <c r="E44" t="str">
        <f>IF(AND(Analysis!$W47&gt;0,Analysis!S47&gt;0), IF(Analysis!$W47&lt;Analysis!S47,"YES","NO"), "")</f>
        <v/>
      </c>
      <c r="F44" t="str">
        <f>IF(AND(Analysis!$W47&gt;0,Analysis!T47&gt;0), IF(Analysis!$W47&lt;Analysis!T47,"YES","NO"), "")</f>
        <v/>
      </c>
      <c r="G44" t="str">
        <f>IF(AND(Analysis!$W47&gt;0,Analysis!U47&gt;0), IF(Analysis!$W47&lt;Analysis!U47,"YES","NO"), "")</f>
        <v/>
      </c>
      <c r="H44" t="str">
        <f>IF(AND(Analysis!$W47&gt;0,Analysis!V47&gt;0), IF(Analysis!$W47&lt;Analysis!V47,"YES","NO"), "")</f>
        <v>NO</v>
      </c>
      <c r="I44" t="str">
        <f>IF(AND(Analysis!$W47&gt;0,Analysis!W47&gt;0), IF(Analysis!$W47&lt;Analysis!W47,"YES","NO"), "")</f>
        <v>NO</v>
      </c>
      <c r="J44" t="str">
        <f>IF(AND(Analysis!$W47&gt;0,Analysis!X47&gt;0), IF(Analysis!$W47&lt;Analysis!X47,"YES","NO"), "")</f>
        <v/>
      </c>
      <c r="K44" t="str">
        <f>IF(AND(Analysis!$W47&gt;0,Analysis!Y47&gt;0), IF(Analysis!$W47&lt;Analysis!Y47,"YES","NO"), "")</f>
        <v/>
      </c>
      <c r="L44" t="str">
        <f>IF(AND(Analysis!$W47&gt;0,Analysis!Z47&gt;0), IF(Analysis!$W47&lt;Analysis!Z47,"YES","NO"), "")</f>
        <v/>
      </c>
      <c r="M44" t="str">
        <f>IF(AND(Analysis!$W47&gt;0,Analysis!AA47&gt;0), IF(Analysis!$W47&lt;Analysis!AA47,"YES","NO"), "")</f>
        <v/>
      </c>
      <c r="N44" t="str">
        <f>IF(AND(Analysis!$W47&gt;0,Analysis!AB47&gt;0), IF(Analysis!$W47&lt;Analysis!AB47,"YES","NO"), "")</f>
        <v/>
      </c>
      <c r="O44" t="str">
        <f>IF(AND(Analysis!$W47&gt;0,Analysis!AC47&gt;0), IF(Analysis!$W47&lt;Analysis!AC47,"YES","NO"), "")</f>
        <v/>
      </c>
      <c r="P44" t="str">
        <f>IF(AND(Analysis!$W47&gt;0,Analysis!AD47&gt;0), IF(Analysis!$W47&lt;Analysis!AD47,"YES","NO"), "")</f>
        <v>NO</v>
      </c>
      <c r="Q44" t="str">
        <f>IF(AND(Analysis!$W47&gt;0,Analysis!AE47&gt;0), IF(Analysis!$W47&lt;Analysis!AE47,"YES","NO"), "")</f>
        <v/>
      </c>
      <c r="R44" t="str">
        <f>IF(AND(Analysis!$W47&gt;0,Analysis!AF47&gt;0), IF(Analysis!$W47&lt;Analysis!AF47,"YES","NO"), "")</f>
        <v/>
      </c>
      <c r="S44" t="str">
        <f>IF(AND(Analysis!$W47&gt;0,Analysis!AG47&gt;0), IF(Analysis!$W47&lt;Analysis!AG47,"YES","NO"), "")</f>
        <v/>
      </c>
      <c r="T44" t="str">
        <f>IF(AND(Analysis!$W47&gt;0,Analysis!AH47&gt;0), IF(Analysis!$W47&lt;Analysis!AH47,"YES","NO"), "")</f>
        <v/>
      </c>
    </row>
    <row r="45" spans="2:20" x14ac:dyDescent="0.3">
      <c r="B45" t="str">
        <f>IF(AND(Analysis!$W48&gt;0,Analysis!P48&gt;0), IF(Analysis!$W48&lt;Analysis!P48,"YES","NO"), "")</f>
        <v/>
      </c>
      <c r="C45" t="str">
        <f>IF(AND(Analysis!$W48&gt;0,Analysis!Q48&gt;0), IF(Analysis!$W48&lt;Analysis!Q48,"YES","NO"), "")</f>
        <v/>
      </c>
      <c r="D45" t="str">
        <f>IF(AND(Analysis!$W48&gt;0,Analysis!R48&gt;0), IF(Analysis!$W48&lt;Analysis!R48,"YES","NO"), "")</f>
        <v/>
      </c>
      <c r="E45" t="str">
        <f>IF(AND(Analysis!$W48&gt;0,Analysis!S48&gt;0), IF(Analysis!$W48&lt;Analysis!S48,"YES","NO"), "")</f>
        <v/>
      </c>
      <c r="F45" t="str">
        <f>IF(AND(Analysis!$W48&gt;0,Analysis!T48&gt;0), IF(Analysis!$W48&lt;Analysis!T48,"YES","NO"), "")</f>
        <v/>
      </c>
      <c r="G45" t="str">
        <f>IF(AND(Analysis!$W48&gt;0,Analysis!U48&gt;0), IF(Analysis!$W48&lt;Analysis!U48,"YES","NO"), "")</f>
        <v/>
      </c>
      <c r="H45" t="str">
        <f>IF(AND(Analysis!$W48&gt;0,Analysis!V48&gt;0), IF(Analysis!$W48&lt;Analysis!V48,"YES","NO"), "")</f>
        <v/>
      </c>
      <c r="I45" t="str">
        <f>IF(AND(Analysis!$W48&gt;0,Analysis!W48&gt;0), IF(Analysis!$W48&lt;Analysis!W48,"YES","NO"), "")</f>
        <v/>
      </c>
      <c r="J45" t="str">
        <f>IF(AND(Analysis!$W48&gt;0,Analysis!X48&gt;0), IF(Analysis!$W48&lt;Analysis!X48,"YES","NO"), "")</f>
        <v/>
      </c>
      <c r="K45" t="str">
        <f>IF(AND(Analysis!$W48&gt;0,Analysis!Y48&gt;0), IF(Analysis!$W48&lt;Analysis!Y48,"YES","NO"), "")</f>
        <v/>
      </c>
      <c r="L45" t="str">
        <f>IF(AND(Analysis!$W48&gt;0,Analysis!Z48&gt;0), IF(Analysis!$W48&lt;Analysis!Z48,"YES","NO"), "")</f>
        <v/>
      </c>
      <c r="M45" t="str">
        <f>IF(AND(Analysis!$W48&gt;0,Analysis!AA48&gt;0), IF(Analysis!$W48&lt;Analysis!AA48,"YES","NO"), "")</f>
        <v/>
      </c>
      <c r="N45" t="str">
        <f>IF(AND(Analysis!$W48&gt;0,Analysis!AB48&gt;0), IF(Analysis!$W48&lt;Analysis!AB48,"YES","NO"), "")</f>
        <v/>
      </c>
      <c r="O45" t="str">
        <f>IF(AND(Analysis!$W48&gt;0,Analysis!AC48&gt;0), IF(Analysis!$W48&lt;Analysis!AC48,"YES","NO"), "")</f>
        <v/>
      </c>
      <c r="P45" t="str">
        <f>IF(AND(Analysis!$W48&gt;0,Analysis!AD48&gt;0), IF(Analysis!$W48&lt;Analysis!AD48,"YES","NO"), "")</f>
        <v/>
      </c>
      <c r="Q45" t="str">
        <f>IF(AND(Analysis!$W48&gt;0,Analysis!AE48&gt;0), IF(Analysis!$W48&lt;Analysis!AE48,"YES","NO"), "")</f>
        <v/>
      </c>
      <c r="R45" t="str">
        <f>IF(AND(Analysis!$W48&gt;0,Analysis!AF48&gt;0), IF(Analysis!$W48&lt;Analysis!AF48,"YES","NO"), "")</f>
        <v/>
      </c>
      <c r="S45" t="str">
        <f>IF(AND(Analysis!$W48&gt;0,Analysis!AG48&gt;0), IF(Analysis!$W48&lt;Analysis!AG48,"YES","NO"), "")</f>
        <v/>
      </c>
      <c r="T45" t="str">
        <f>IF(AND(Analysis!$W48&gt;0,Analysis!AH48&gt;0), IF(Analysis!$W48&lt;Analysis!AH48,"YES","NO"), "")</f>
        <v/>
      </c>
    </row>
    <row r="46" spans="2:20" x14ac:dyDescent="0.3">
      <c r="B46" t="str">
        <f>IF(AND(Analysis!$W49&gt;0,Analysis!P49&gt;0), IF(Analysis!$W49&lt;Analysis!P49,"YES","NO"), "")</f>
        <v/>
      </c>
      <c r="C46" t="str">
        <f>IF(AND(Analysis!$W49&gt;0,Analysis!Q49&gt;0), IF(Analysis!$W49&lt;Analysis!Q49,"YES","NO"), "")</f>
        <v/>
      </c>
      <c r="D46" t="str">
        <f>IF(AND(Analysis!$W49&gt;0,Analysis!R49&gt;0), IF(Analysis!$W49&lt;Analysis!R49,"YES","NO"), "")</f>
        <v/>
      </c>
      <c r="E46" t="str">
        <f>IF(AND(Analysis!$W49&gt;0,Analysis!S49&gt;0), IF(Analysis!$W49&lt;Analysis!S49,"YES","NO"), "")</f>
        <v/>
      </c>
      <c r="F46" t="str">
        <f>IF(AND(Analysis!$W49&gt;0,Analysis!T49&gt;0), IF(Analysis!$W49&lt;Analysis!T49,"YES","NO"), "")</f>
        <v/>
      </c>
      <c r="G46" t="str">
        <f>IF(AND(Analysis!$W49&gt;0,Analysis!U49&gt;0), IF(Analysis!$W49&lt;Analysis!U49,"YES","NO"), "")</f>
        <v/>
      </c>
      <c r="H46" t="str">
        <f>IF(AND(Analysis!$W49&gt;0,Analysis!V49&gt;0), IF(Analysis!$W49&lt;Analysis!V49,"YES","NO"), "")</f>
        <v/>
      </c>
      <c r="I46" t="str">
        <f>IF(AND(Analysis!$W49&gt;0,Analysis!W49&gt;0), IF(Analysis!$W49&lt;Analysis!W49,"YES","NO"), "")</f>
        <v/>
      </c>
      <c r="J46" t="str">
        <f>IF(AND(Analysis!$W49&gt;0,Analysis!X49&gt;0), IF(Analysis!$W49&lt;Analysis!X49,"YES","NO"), "")</f>
        <v/>
      </c>
      <c r="K46" t="str">
        <f>IF(AND(Analysis!$W49&gt;0,Analysis!Y49&gt;0), IF(Analysis!$W49&lt;Analysis!Y49,"YES","NO"), "")</f>
        <v/>
      </c>
      <c r="L46" t="str">
        <f>IF(AND(Analysis!$W49&gt;0,Analysis!Z49&gt;0), IF(Analysis!$W49&lt;Analysis!Z49,"YES","NO"), "")</f>
        <v/>
      </c>
      <c r="M46" t="str">
        <f>IF(AND(Analysis!$W49&gt;0,Analysis!AA49&gt;0), IF(Analysis!$W49&lt;Analysis!AA49,"YES","NO"), "")</f>
        <v/>
      </c>
      <c r="N46" t="str">
        <f>IF(AND(Analysis!$W49&gt;0,Analysis!AB49&gt;0), IF(Analysis!$W49&lt;Analysis!AB49,"YES","NO"), "")</f>
        <v/>
      </c>
      <c r="O46" t="str">
        <f>IF(AND(Analysis!$W49&gt;0,Analysis!AC49&gt;0), IF(Analysis!$W49&lt;Analysis!AC49,"YES","NO"), "")</f>
        <v/>
      </c>
      <c r="P46" t="str">
        <f>IF(AND(Analysis!$W49&gt;0,Analysis!AD49&gt;0), IF(Analysis!$W49&lt;Analysis!AD49,"YES","NO"), "")</f>
        <v/>
      </c>
      <c r="Q46" t="str">
        <f>IF(AND(Analysis!$W49&gt;0,Analysis!AE49&gt;0), IF(Analysis!$W49&lt;Analysis!AE49,"YES","NO"), "")</f>
        <v/>
      </c>
      <c r="R46" t="str">
        <f>IF(AND(Analysis!$W49&gt;0,Analysis!AF49&gt;0), IF(Analysis!$W49&lt;Analysis!AF49,"YES","NO"), "")</f>
        <v/>
      </c>
      <c r="S46" t="str">
        <f>IF(AND(Analysis!$W49&gt;0,Analysis!AG49&gt;0), IF(Analysis!$W49&lt;Analysis!AG49,"YES","NO"), "")</f>
        <v/>
      </c>
      <c r="T46" t="str">
        <f>IF(AND(Analysis!$W49&gt;0,Analysis!AH49&gt;0), IF(Analysis!$W49&lt;Analysis!AH49,"YES","NO"), "")</f>
        <v/>
      </c>
    </row>
    <row r="47" spans="2:20" x14ac:dyDescent="0.3">
      <c r="B47" t="str">
        <f>IF(AND(Analysis!$W50&gt;0,Analysis!P50&gt;0), IF(Analysis!$W50&lt;Analysis!P50,"YES","NO"), "")</f>
        <v/>
      </c>
      <c r="C47" t="str">
        <f>IF(AND(Analysis!$W50&gt;0,Analysis!Q50&gt;0), IF(Analysis!$W50&lt;Analysis!Q50,"YES","NO"), "")</f>
        <v/>
      </c>
      <c r="D47" t="str">
        <f>IF(AND(Analysis!$W50&gt;0,Analysis!R50&gt;0), IF(Analysis!$W50&lt;Analysis!R50,"YES","NO"), "")</f>
        <v/>
      </c>
      <c r="E47" t="str">
        <f>IF(AND(Analysis!$W50&gt;0,Analysis!S50&gt;0), IF(Analysis!$W50&lt;Analysis!S50,"YES","NO"), "")</f>
        <v/>
      </c>
      <c r="F47" t="str">
        <f>IF(AND(Analysis!$W50&gt;0,Analysis!T50&gt;0), IF(Analysis!$W50&lt;Analysis!T50,"YES","NO"), "")</f>
        <v/>
      </c>
      <c r="G47" t="str">
        <f>IF(AND(Analysis!$W50&gt;0,Analysis!U50&gt;0), IF(Analysis!$W50&lt;Analysis!U50,"YES","NO"), "")</f>
        <v/>
      </c>
      <c r="H47" t="str">
        <f>IF(AND(Analysis!$W50&gt;0,Analysis!V50&gt;0), IF(Analysis!$W50&lt;Analysis!V50,"YES","NO"), "")</f>
        <v/>
      </c>
      <c r="I47" t="str">
        <f>IF(AND(Analysis!$W50&gt;0,Analysis!W50&gt;0), IF(Analysis!$W50&lt;Analysis!W50,"YES","NO"), "")</f>
        <v/>
      </c>
      <c r="J47" t="str">
        <f>IF(AND(Analysis!$W50&gt;0,Analysis!X50&gt;0), IF(Analysis!$W50&lt;Analysis!X50,"YES","NO"), "")</f>
        <v/>
      </c>
      <c r="K47" t="str">
        <f>IF(AND(Analysis!$W50&gt;0,Analysis!Y50&gt;0), IF(Analysis!$W50&lt;Analysis!Y50,"YES","NO"), "")</f>
        <v/>
      </c>
      <c r="L47" t="str">
        <f>IF(AND(Analysis!$W50&gt;0,Analysis!Z50&gt;0), IF(Analysis!$W50&lt;Analysis!Z50,"YES","NO"), "")</f>
        <v/>
      </c>
      <c r="M47" t="str">
        <f>IF(AND(Analysis!$W50&gt;0,Analysis!AA50&gt;0), IF(Analysis!$W50&lt;Analysis!AA50,"YES","NO"), "")</f>
        <v/>
      </c>
      <c r="N47" t="str">
        <f>IF(AND(Analysis!$W50&gt;0,Analysis!AB50&gt;0), IF(Analysis!$W50&lt;Analysis!AB50,"YES","NO"), "")</f>
        <v/>
      </c>
      <c r="O47" t="str">
        <f>IF(AND(Analysis!$W50&gt;0,Analysis!AC50&gt;0), IF(Analysis!$W50&lt;Analysis!AC50,"YES","NO"), "")</f>
        <v/>
      </c>
      <c r="P47" t="str">
        <f>IF(AND(Analysis!$W50&gt;0,Analysis!AD50&gt;0), IF(Analysis!$W50&lt;Analysis!AD50,"YES","NO"), "")</f>
        <v/>
      </c>
      <c r="Q47" t="str">
        <f>IF(AND(Analysis!$W50&gt;0,Analysis!AE50&gt;0), IF(Analysis!$W50&lt;Analysis!AE50,"YES","NO"), "")</f>
        <v/>
      </c>
      <c r="R47" t="str">
        <f>IF(AND(Analysis!$W50&gt;0,Analysis!AF50&gt;0), IF(Analysis!$W50&lt;Analysis!AF50,"YES","NO"), "")</f>
        <v/>
      </c>
      <c r="S47" t="str">
        <f>IF(AND(Analysis!$W50&gt;0,Analysis!AG50&gt;0), IF(Analysis!$W50&lt;Analysis!AG50,"YES","NO"), "")</f>
        <v/>
      </c>
      <c r="T47" t="str">
        <f>IF(AND(Analysis!$W50&gt;0,Analysis!AH50&gt;0), IF(Analysis!$W50&lt;Analysis!AH50,"YES","NO"), "")</f>
        <v/>
      </c>
    </row>
    <row r="48" spans="2:20" x14ac:dyDescent="0.3">
      <c r="B48" t="str">
        <f>IF(AND(Analysis!$W51&gt;0,Analysis!P51&gt;0), IF(Analysis!$W51&lt;Analysis!P51,"YES","NO"), "")</f>
        <v/>
      </c>
      <c r="C48" t="str">
        <f>IF(AND(Analysis!$W51&gt;0,Analysis!Q51&gt;0), IF(Analysis!$W51&lt;Analysis!Q51,"YES","NO"), "")</f>
        <v/>
      </c>
      <c r="D48" t="str">
        <f>IF(AND(Analysis!$W51&gt;0,Analysis!R51&gt;0), IF(Analysis!$W51&lt;Analysis!R51,"YES","NO"), "")</f>
        <v/>
      </c>
      <c r="E48" t="str">
        <f>IF(AND(Analysis!$W51&gt;0,Analysis!S51&gt;0), IF(Analysis!$W51&lt;Analysis!S51,"YES","NO"), "")</f>
        <v/>
      </c>
      <c r="F48" t="str">
        <f>IF(AND(Analysis!$W51&gt;0,Analysis!T51&gt;0), IF(Analysis!$W51&lt;Analysis!T51,"YES","NO"), "")</f>
        <v/>
      </c>
      <c r="G48" t="str">
        <f>IF(AND(Analysis!$W51&gt;0,Analysis!U51&gt;0), IF(Analysis!$W51&lt;Analysis!U51,"YES","NO"), "")</f>
        <v/>
      </c>
      <c r="H48" t="str">
        <f>IF(AND(Analysis!$W51&gt;0,Analysis!V51&gt;0), IF(Analysis!$W51&lt;Analysis!V51,"YES","NO"), "")</f>
        <v/>
      </c>
      <c r="I48" t="str">
        <f>IF(AND(Analysis!$W51&gt;0,Analysis!W51&gt;0), IF(Analysis!$W51&lt;Analysis!W51,"YES","NO"), "")</f>
        <v/>
      </c>
      <c r="J48" t="str">
        <f>IF(AND(Analysis!$W51&gt;0,Analysis!X51&gt;0), IF(Analysis!$W51&lt;Analysis!X51,"YES","NO"), "")</f>
        <v/>
      </c>
      <c r="K48" t="str">
        <f>IF(AND(Analysis!$W51&gt;0,Analysis!Y51&gt;0), IF(Analysis!$W51&lt;Analysis!Y51,"YES","NO"), "")</f>
        <v/>
      </c>
      <c r="L48" t="str">
        <f>IF(AND(Analysis!$W51&gt;0,Analysis!Z51&gt;0), IF(Analysis!$W51&lt;Analysis!Z51,"YES","NO"), "")</f>
        <v/>
      </c>
      <c r="M48" t="str">
        <f>IF(AND(Analysis!$W51&gt;0,Analysis!AA51&gt;0), IF(Analysis!$W51&lt;Analysis!AA51,"YES","NO"), "")</f>
        <v/>
      </c>
      <c r="N48" t="str">
        <f>IF(AND(Analysis!$W51&gt;0,Analysis!AB51&gt;0), IF(Analysis!$W51&lt;Analysis!AB51,"YES","NO"), "")</f>
        <v/>
      </c>
      <c r="O48" t="str">
        <f>IF(AND(Analysis!$W51&gt;0,Analysis!AC51&gt;0), IF(Analysis!$W51&lt;Analysis!AC51,"YES","NO"), "")</f>
        <v/>
      </c>
      <c r="P48" t="str">
        <f>IF(AND(Analysis!$W51&gt;0,Analysis!AD51&gt;0), IF(Analysis!$W51&lt;Analysis!AD51,"YES","NO"), "")</f>
        <v/>
      </c>
      <c r="Q48" t="str">
        <f>IF(AND(Analysis!$W51&gt;0,Analysis!AE51&gt;0), IF(Analysis!$W51&lt;Analysis!AE51,"YES","NO"), "")</f>
        <v/>
      </c>
      <c r="R48" t="str">
        <f>IF(AND(Analysis!$W51&gt;0,Analysis!AF51&gt;0), IF(Analysis!$W51&lt;Analysis!AF51,"YES","NO"), "")</f>
        <v/>
      </c>
      <c r="S48" t="str">
        <f>IF(AND(Analysis!$W51&gt;0,Analysis!AG51&gt;0), IF(Analysis!$W51&lt;Analysis!AG51,"YES","NO"), "")</f>
        <v/>
      </c>
      <c r="T48" t="str">
        <f>IF(AND(Analysis!$W51&gt;0,Analysis!AH51&gt;0), IF(Analysis!$W51&lt;Analysis!AH51,"YES","NO"), "")</f>
        <v/>
      </c>
    </row>
    <row r="49" spans="2:20" x14ac:dyDescent="0.3">
      <c r="B49" t="str">
        <f>IF(AND(Analysis!$W52&gt;0,Analysis!P52&gt;0), IF(Analysis!$W52&lt;Analysis!P52,"YES","NO"), "")</f>
        <v/>
      </c>
      <c r="C49" t="str">
        <f>IF(AND(Analysis!$W52&gt;0,Analysis!Q52&gt;0), IF(Analysis!$W52&lt;Analysis!Q52,"YES","NO"), "")</f>
        <v/>
      </c>
      <c r="D49" t="str">
        <f>IF(AND(Analysis!$W52&gt;0,Analysis!R52&gt;0), IF(Analysis!$W52&lt;Analysis!R52,"YES","NO"), "")</f>
        <v/>
      </c>
      <c r="E49" t="str">
        <f>IF(AND(Analysis!$W52&gt;0,Analysis!S52&gt;0), IF(Analysis!$W52&lt;Analysis!S52,"YES","NO"), "")</f>
        <v/>
      </c>
      <c r="F49" t="str">
        <f>IF(AND(Analysis!$W52&gt;0,Analysis!T52&gt;0), IF(Analysis!$W52&lt;Analysis!T52,"YES","NO"), "")</f>
        <v/>
      </c>
      <c r="G49" t="str">
        <f>IF(AND(Analysis!$W52&gt;0,Analysis!U52&gt;0), IF(Analysis!$W52&lt;Analysis!U52,"YES","NO"), "")</f>
        <v/>
      </c>
      <c r="H49" t="str">
        <f>IF(AND(Analysis!$W52&gt;0,Analysis!V52&gt;0), IF(Analysis!$W52&lt;Analysis!V52,"YES","NO"), "")</f>
        <v/>
      </c>
      <c r="I49" t="str">
        <f>IF(AND(Analysis!$W52&gt;0,Analysis!W52&gt;0), IF(Analysis!$W52&lt;Analysis!W52,"YES","NO"), "")</f>
        <v/>
      </c>
      <c r="J49" t="str">
        <f>IF(AND(Analysis!$W52&gt;0,Analysis!X52&gt;0), IF(Analysis!$W52&lt;Analysis!X52,"YES","NO"), "")</f>
        <v/>
      </c>
      <c r="K49" t="str">
        <f>IF(AND(Analysis!$W52&gt;0,Analysis!Y52&gt;0), IF(Analysis!$W52&lt;Analysis!Y52,"YES","NO"), "")</f>
        <v/>
      </c>
      <c r="L49" t="str">
        <f>IF(AND(Analysis!$W52&gt;0,Analysis!Z52&gt;0), IF(Analysis!$W52&lt;Analysis!Z52,"YES","NO"), "")</f>
        <v/>
      </c>
      <c r="M49" t="str">
        <f>IF(AND(Analysis!$W52&gt;0,Analysis!AA52&gt;0), IF(Analysis!$W52&lt;Analysis!AA52,"YES","NO"), "")</f>
        <v/>
      </c>
      <c r="N49" t="str">
        <f>IF(AND(Analysis!$W52&gt;0,Analysis!AB52&gt;0), IF(Analysis!$W52&lt;Analysis!AB52,"YES","NO"), "")</f>
        <v/>
      </c>
      <c r="O49" t="str">
        <f>IF(AND(Analysis!$W52&gt;0,Analysis!AC52&gt;0), IF(Analysis!$W52&lt;Analysis!AC52,"YES","NO"), "")</f>
        <v/>
      </c>
      <c r="P49" t="str">
        <f>IF(AND(Analysis!$W52&gt;0,Analysis!AD52&gt;0), IF(Analysis!$W52&lt;Analysis!AD52,"YES","NO"), "")</f>
        <v/>
      </c>
      <c r="Q49" t="str">
        <f>IF(AND(Analysis!$W52&gt;0,Analysis!AE52&gt;0), IF(Analysis!$W52&lt;Analysis!AE52,"YES","NO"), "")</f>
        <v/>
      </c>
      <c r="R49" t="str">
        <f>IF(AND(Analysis!$W52&gt;0,Analysis!AF52&gt;0), IF(Analysis!$W52&lt;Analysis!AF52,"YES","NO"), "")</f>
        <v/>
      </c>
      <c r="S49" t="str">
        <f>IF(AND(Analysis!$W52&gt;0,Analysis!AG52&gt;0), IF(Analysis!$W52&lt;Analysis!AG52,"YES","NO"), "")</f>
        <v/>
      </c>
      <c r="T49" t="str">
        <f>IF(AND(Analysis!$W52&gt;0,Analysis!AH52&gt;0), IF(Analysis!$W52&lt;Analysis!AH52,"YES","NO"), "")</f>
        <v/>
      </c>
    </row>
    <row r="50" spans="2:20" x14ac:dyDescent="0.3">
      <c r="B50" t="str">
        <f>IF(AND(Analysis!$W53&gt;0,Analysis!P53&gt;0), IF(Analysis!$W53&lt;Analysis!P53,"YES","NO"), "")</f>
        <v/>
      </c>
      <c r="C50" t="str">
        <f>IF(AND(Analysis!$W53&gt;0,Analysis!Q53&gt;0), IF(Analysis!$W53&lt;Analysis!Q53,"YES","NO"), "")</f>
        <v/>
      </c>
      <c r="D50" t="str">
        <f>IF(AND(Analysis!$W53&gt;0,Analysis!R53&gt;0), IF(Analysis!$W53&lt;Analysis!R53,"YES","NO"), "")</f>
        <v/>
      </c>
      <c r="E50" t="str">
        <f>IF(AND(Analysis!$W53&gt;0,Analysis!S53&gt;0), IF(Analysis!$W53&lt;Analysis!S53,"YES","NO"), "")</f>
        <v/>
      </c>
      <c r="F50" t="str">
        <f>IF(AND(Analysis!$W53&gt;0,Analysis!T53&gt;0), IF(Analysis!$W53&lt;Analysis!T53,"YES","NO"), "")</f>
        <v/>
      </c>
      <c r="G50" t="str">
        <f>IF(AND(Analysis!$W53&gt;0,Analysis!U53&gt;0), IF(Analysis!$W53&lt;Analysis!U53,"YES","NO"), "")</f>
        <v/>
      </c>
      <c r="H50" t="str">
        <f>IF(AND(Analysis!$W53&gt;0,Analysis!V53&gt;0), IF(Analysis!$W53&lt;Analysis!V53,"YES","NO"), "")</f>
        <v/>
      </c>
      <c r="I50" t="str">
        <f>IF(AND(Analysis!$W53&gt;0,Analysis!W53&gt;0), IF(Analysis!$W53&lt;Analysis!W53,"YES","NO"), "")</f>
        <v/>
      </c>
      <c r="J50" t="str">
        <f>IF(AND(Analysis!$W53&gt;0,Analysis!X53&gt;0), IF(Analysis!$W53&lt;Analysis!X53,"YES","NO"), "")</f>
        <v/>
      </c>
      <c r="K50" t="str">
        <f>IF(AND(Analysis!$W53&gt;0,Analysis!Y53&gt;0), IF(Analysis!$W53&lt;Analysis!Y53,"YES","NO"), "")</f>
        <v/>
      </c>
      <c r="L50" t="str">
        <f>IF(AND(Analysis!$W53&gt;0,Analysis!Z53&gt;0), IF(Analysis!$W53&lt;Analysis!Z53,"YES","NO"), "")</f>
        <v/>
      </c>
      <c r="M50" t="str">
        <f>IF(AND(Analysis!$W53&gt;0,Analysis!AA53&gt;0), IF(Analysis!$W53&lt;Analysis!AA53,"YES","NO"), "")</f>
        <v/>
      </c>
      <c r="N50" t="str">
        <f>IF(AND(Analysis!$W53&gt;0,Analysis!AB53&gt;0), IF(Analysis!$W53&lt;Analysis!AB53,"YES","NO"), "")</f>
        <v/>
      </c>
      <c r="O50" t="str">
        <f>IF(AND(Analysis!$W53&gt;0,Analysis!AC53&gt;0), IF(Analysis!$W53&lt;Analysis!AC53,"YES","NO"), "")</f>
        <v/>
      </c>
      <c r="P50" t="str">
        <f>IF(AND(Analysis!$W53&gt;0,Analysis!AD53&gt;0), IF(Analysis!$W53&lt;Analysis!AD53,"YES","NO"), "")</f>
        <v/>
      </c>
      <c r="Q50" t="str">
        <f>IF(AND(Analysis!$W53&gt;0,Analysis!AE53&gt;0), IF(Analysis!$W53&lt;Analysis!AE53,"YES","NO"), "")</f>
        <v/>
      </c>
      <c r="R50" t="str">
        <f>IF(AND(Analysis!$W53&gt;0,Analysis!AF53&gt;0), IF(Analysis!$W53&lt;Analysis!AF53,"YES","NO"), "")</f>
        <v/>
      </c>
      <c r="S50" t="str">
        <f>IF(AND(Analysis!$W53&gt;0,Analysis!AG53&gt;0), IF(Analysis!$W53&lt;Analysis!AG53,"YES","NO"), "")</f>
        <v/>
      </c>
      <c r="T50" t="str">
        <f>IF(AND(Analysis!$W53&gt;0,Analysis!AH53&gt;0), IF(Analysis!$W53&lt;Analysis!AH53,"YES","NO"), "")</f>
        <v/>
      </c>
    </row>
    <row r="51" spans="2:20" x14ac:dyDescent="0.3">
      <c r="B51" t="str">
        <f>IF(AND(Analysis!$W54&gt;0,Analysis!P54&gt;0), IF(Analysis!$W54&lt;Analysis!P54,"YES","NO"), "")</f>
        <v/>
      </c>
      <c r="C51" t="str">
        <f>IF(AND(Analysis!$W54&gt;0,Analysis!Q54&gt;0), IF(Analysis!$W54&lt;Analysis!Q54,"YES","NO"), "")</f>
        <v/>
      </c>
      <c r="D51" t="str">
        <f>IF(AND(Analysis!$W54&gt;0,Analysis!R54&gt;0), IF(Analysis!$W54&lt;Analysis!R54,"YES","NO"), "")</f>
        <v/>
      </c>
      <c r="E51" t="str">
        <f>IF(AND(Analysis!$W54&gt;0,Analysis!S54&gt;0), IF(Analysis!$W54&lt;Analysis!S54,"YES","NO"), "")</f>
        <v/>
      </c>
      <c r="F51" t="str">
        <f>IF(AND(Analysis!$W54&gt;0,Analysis!T54&gt;0), IF(Analysis!$W54&lt;Analysis!T54,"YES","NO"), "")</f>
        <v/>
      </c>
      <c r="G51" t="str">
        <f>IF(AND(Analysis!$W54&gt;0,Analysis!U54&gt;0), IF(Analysis!$W54&lt;Analysis!U54,"YES","NO"), "")</f>
        <v/>
      </c>
      <c r="H51" t="str">
        <f>IF(AND(Analysis!$W54&gt;0,Analysis!V54&gt;0), IF(Analysis!$W54&lt;Analysis!V54,"YES","NO"), "")</f>
        <v/>
      </c>
      <c r="I51" t="str">
        <f>IF(AND(Analysis!$W54&gt;0,Analysis!W54&gt;0), IF(Analysis!$W54&lt;Analysis!W54,"YES","NO"), "")</f>
        <v/>
      </c>
      <c r="J51" t="str">
        <f>IF(AND(Analysis!$W54&gt;0,Analysis!X54&gt;0), IF(Analysis!$W54&lt;Analysis!X54,"YES","NO"), "")</f>
        <v/>
      </c>
      <c r="K51" t="str">
        <f>IF(AND(Analysis!$W54&gt;0,Analysis!Y54&gt;0), IF(Analysis!$W54&lt;Analysis!Y54,"YES","NO"), "")</f>
        <v/>
      </c>
      <c r="L51" t="str">
        <f>IF(AND(Analysis!$W54&gt;0,Analysis!Z54&gt;0), IF(Analysis!$W54&lt;Analysis!Z54,"YES","NO"), "")</f>
        <v/>
      </c>
      <c r="M51" t="str">
        <f>IF(AND(Analysis!$W54&gt;0,Analysis!AA54&gt;0), IF(Analysis!$W54&lt;Analysis!AA54,"YES","NO"), "")</f>
        <v/>
      </c>
      <c r="N51" t="str">
        <f>IF(AND(Analysis!$W54&gt;0,Analysis!AB54&gt;0), IF(Analysis!$W54&lt;Analysis!AB54,"YES","NO"), "")</f>
        <v/>
      </c>
      <c r="O51" t="str">
        <f>IF(AND(Analysis!$W54&gt;0,Analysis!AC54&gt;0), IF(Analysis!$W54&lt;Analysis!AC54,"YES","NO"), "")</f>
        <v/>
      </c>
      <c r="P51" t="str">
        <f>IF(AND(Analysis!$W54&gt;0,Analysis!AD54&gt;0), IF(Analysis!$W54&lt;Analysis!AD54,"YES","NO"), "")</f>
        <v/>
      </c>
      <c r="Q51" t="str">
        <f>IF(AND(Analysis!$W54&gt;0,Analysis!AE54&gt;0), IF(Analysis!$W54&lt;Analysis!AE54,"YES","NO"), "")</f>
        <v/>
      </c>
      <c r="R51" t="str">
        <f>IF(AND(Analysis!$W54&gt;0,Analysis!AF54&gt;0), IF(Analysis!$W54&lt;Analysis!AF54,"YES","NO"), "")</f>
        <v/>
      </c>
      <c r="S51" t="str">
        <f>IF(AND(Analysis!$W54&gt;0,Analysis!AG54&gt;0), IF(Analysis!$W54&lt;Analysis!AG54,"YES","NO"), "")</f>
        <v/>
      </c>
      <c r="T51" t="str">
        <f>IF(AND(Analysis!$W54&gt;0,Analysis!AH54&gt;0), IF(Analysis!$W54&lt;Analysis!AH54,"YES","NO"), "")</f>
        <v/>
      </c>
    </row>
    <row r="52" spans="2:20" x14ac:dyDescent="0.3">
      <c r="B52" t="str">
        <f>IF(AND(Analysis!$W56&gt;0,Analysis!P56&gt;0), IF(Analysis!$W56&lt;Analysis!P56,"YES","NO"), "")</f>
        <v/>
      </c>
      <c r="C52" t="str">
        <f>IF(AND(Analysis!$W56&gt;0,Analysis!Q56&gt;0), IF(Analysis!$W56&lt;Analysis!Q56,"YES","NO"), "")</f>
        <v/>
      </c>
      <c r="D52" t="str">
        <f>IF(AND(Analysis!$W56&gt;0,Analysis!R56&gt;0), IF(Analysis!$W56&lt;Analysis!R56,"YES","NO"), "")</f>
        <v/>
      </c>
      <c r="E52" t="str">
        <f>IF(AND(Analysis!$W56&gt;0,Analysis!S56&gt;0), IF(Analysis!$W56&lt;Analysis!S56,"YES","NO"), "")</f>
        <v/>
      </c>
      <c r="F52" t="str">
        <f>IF(AND(Analysis!$W56&gt;0,Analysis!T56&gt;0), IF(Analysis!$W56&lt;Analysis!T56,"YES","NO"), "")</f>
        <v/>
      </c>
      <c r="G52" t="str">
        <f>IF(AND(Analysis!$W56&gt;0,Analysis!U56&gt;0), IF(Analysis!$W56&lt;Analysis!U56,"YES","NO"), "")</f>
        <v/>
      </c>
      <c r="H52" t="str">
        <f>IF(AND(Analysis!$W56&gt;0,Analysis!V56&gt;0), IF(Analysis!$W56&lt;Analysis!V56,"YES","NO"), "")</f>
        <v/>
      </c>
      <c r="I52" t="str">
        <f>IF(AND(Analysis!$W56&gt;0,Analysis!W56&gt;0), IF(Analysis!$W56&lt;Analysis!W56,"YES","NO"), "")</f>
        <v/>
      </c>
      <c r="J52" t="str">
        <f>IF(AND(Analysis!$W56&gt;0,Analysis!X56&gt;0), IF(Analysis!$W56&lt;Analysis!X56,"YES","NO"), "")</f>
        <v/>
      </c>
      <c r="K52" t="str">
        <f>IF(AND(Analysis!$W56&gt;0,Analysis!Y56&gt;0), IF(Analysis!$W56&lt;Analysis!Y56,"YES","NO"), "")</f>
        <v/>
      </c>
      <c r="L52" t="str">
        <f>IF(AND(Analysis!$W56&gt;0,Analysis!Z56&gt;0), IF(Analysis!$W56&lt;Analysis!Z56,"YES","NO"), "")</f>
        <v/>
      </c>
      <c r="M52" t="str">
        <f>IF(AND(Analysis!$W56&gt;0,Analysis!AA56&gt;0), IF(Analysis!$W56&lt;Analysis!AA56,"YES","NO"), "")</f>
        <v/>
      </c>
      <c r="N52" t="str">
        <f>IF(AND(Analysis!$W56&gt;0,Analysis!AB56&gt;0), IF(Analysis!$W56&lt;Analysis!AB56,"YES","NO"), "")</f>
        <v/>
      </c>
      <c r="O52" t="str">
        <f>IF(AND(Analysis!$W56&gt;0,Analysis!AC56&gt;0), IF(Analysis!$W56&lt;Analysis!AC56,"YES","NO"), "")</f>
        <v/>
      </c>
      <c r="P52" t="str">
        <f>IF(AND(Analysis!$W56&gt;0,Analysis!AD56&gt;0), IF(Analysis!$W56&lt;Analysis!AD56,"YES","NO"), "")</f>
        <v/>
      </c>
      <c r="Q52" t="str">
        <f>IF(AND(Analysis!$W56&gt;0,Analysis!AE56&gt;0), IF(Analysis!$W56&lt;Analysis!AE56,"YES","NO"), "")</f>
        <v/>
      </c>
      <c r="R52" t="str">
        <f>IF(AND(Analysis!$W56&gt;0,Analysis!AF56&gt;0), IF(Analysis!$W56&lt;Analysis!AF56,"YES","NO"), "")</f>
        <v/>
      </c>
      <c r="S52" t="str">
        <f>IF(AND(Analysis!$W56&gt;0,Analysis!AG56&gt;0), IF(Analysis!$W56&lt;Analysis!AG56,"YES","NO"), "")</f>
        <v/>
      </c>
      <c r="T52" t="str">
        <f>IF(AND(Analysis!$W56&gt;0,Analysis!AH56&gt;0), IF(Analysis!$W56&lt;Analysis!AH56,"YES","NO"), "")</f>
        <v/>
      </c>
    </row>
    <row r="53" spans="2:20" x14ac:dyDescent="0.3">
      <c r="B53" t="str">
        <f>IF(AND(Analysis!$W57&gt;0,Analysis!P57&gt;0), IF(Analysis!$W57&lt;Analysis!P57,"YES","NO"), "")</f>
        <v/>
      </c>
      <c r="C53" t="str">
        <f>IF(AND(Analysis!$W57&gt;0,Analysis!Q57&gt;0), IF(Analysis!$W57&lt;Analysis!Q57,"YES","NO"), "")</f>
        <v/>
      </c>
      <c r="D53" t="str">
        <f>IF(AND(Analysis!$W57&gt;0,Analysis!R57&gt;0), IF(Analysis!$W57&lt;Analysis!R57,"YES","NO"), "")</f>
        <v/>
      </c>
      <c r="E53" t="str">
        <f>IF(AND(Analysis!$W57&gt;0,Analysis!S57&gt;0), IF(Analysis!$W57&lt;Analysis!S57,"YES","NO"), "")</f>
        <v/>
      </c>
      <c r="F53" t="str">
        <f>IF(AND(Analysis!$W57&gt;0,Analysis!T57&gt;0), IF(Analysis!$W57&lt;Analysis!T57,"YES","NO"), "")</f>
        <v/>
      </c>
      <c r="G53" t="str">
        <f>IF(AND(Analysis!$W57&gt;0,Analysis!U57&gt;0), IF(Analysis!$W57&lt;Analysis!U57,"YES","NO"), "")</f>
        <v/>
      </c>
      <c r="H53" t="str">
        <f>IF(AND(Analysis!$W57&gt;0,Analysis!V57&gt;0), IF(Analysis!$W57&lt;Analysis!V57,"YES","NO"), "")</f>
        <v/>
      </c>
      <c r="I53" t="str">
        <f>IF(AND(Analysis!$W57&gt;0,Analysis!W57&gt;0), IF(Analysis!$W57&lt;Analysis!W57,"YES","NO"), "")</f>
        <v/>
      </c>
      <c r="J53" t="str">
        <f>IF(AND(Analysis!$W57&gt;0,Analysis!X57&gt;0), IF(Analysis!$W57&lt;Analysis!X57,"YES","NO"), "")</f>
        <v/>
      </c>
      <c r="K53" t="str">
        <f>IF(AND(Analysis!$W57&gt;0,Analysis!Y57&gt;0), IF(Analysis!$W57&lt;Analysis!Y57,"YES","NO"), "")</f>
        <v/>
      </c>
      <c r="L53" t="str">
        <f>IF(AND(Analysis!$W57&gt;0,Analysis!Z57&gt;0), IF(Analysis!$W57&lt;Analysis!Z57,"YES","NO"), "")</f>
        <v/>
      </c>
      <c r="M53" t="str">
        <f>IF(AND(Analysis!$W57&gt;0,Analysis!AA57&gt;0), IF(Analysis!$W57&lt;Analysis!AA57,"YES","NO"), "")</f>
        <v/>
      </c>
      <c r="N53" t="str">
        <f>IF(AND(Analysis!$W57&gt;0,Analysis!AB57&gt;0), IF(Analysis!$W57&lt;Analysis!AB57,"YES","NO"), "")</f>
        <v/>
      </c>
      <c r="O53" t="str">
        <f>IF(AND(Analysis!$W57&gt;0,Analysis!AC57&gt;0), IF(Analysis!$W57&lt;Analysis!AC57,"YES","NO"), "")</f>
        <v/>
      </c>
      <c r="P53" t="str">
        <f>IF(AND(Analysis!$W57&gt;0,Analysis!AD57&gt;0), IF(Analysis!$W57&lt;Analysis!AD57,"YES","NO"), "")</f>
        <v/>
      </c>
      <c r="Q53" t="str">
        <f>IF(AND(Analysis!$W57&gt;0,Analysis!AE57&gt;0), IF(Analysis!$W57&lt;Analysis!AE57,"YES","NO"), "")</f>
        <v/>
      </c>
      <c r="R53" t="str">
        <f>IF(AND(Analysis!$W57&gt;0,Analysis!AF57&gt;0), IF(Analysis!$W57&lt;Analysis!AF57,"YES","NO"), "")</f>
        <v/>
      </c>
      <c r="S53" t="str">
        <f>IF(AND(Analysis!$W57&gt;0,Analysis!AG57&gt;0), IF(Analysis!$W57&lt;Analysis!AG57,"YES","NO"), "")</f>
        <v/>
      </c>
      <c r="T53" t="str">
        <f>IF(AND(Analysis!$W57&gt;0,Analysis!AH57&gt;0), IF(Analysis!$W57&lt;Analysis!AH57,"YES","NO"), "")</f>
        <v/>
      </c>
    </row>
    <row r="54" spans="2:20" x14ac:dyDescent="0.3">
      <c r="B54" t="str">
        <f>IF(AND(Analysis!$W58&gt;0,Analysis!P58&gt;0), IF(Analysis!$W58&lt;Analysis!P58,"YES","NO"), "")</f>
        <v/>
      </c>
      <c r="C54" t="str">
        <f>IF(AND(Analysis!$W58&gt;0,Analysis!Q58&gt;0), IF(Analysis!$W58&lt;Analysis!Q58,"YES","NO"), "")</f>
        <v/>
      </c>
      <c r="D54" t="str">
        <f>IF(AND(Analysis!$W58&gt;0,Analysis!R58&gt;0), IF(Analysis!$W58&lt;Analysis!R58,"YES","NO"), "")</f>
        <v/>
      </c>
      <c r="E54" t="str">
        <f>IF(AND(Analysis!$W58&gt;0,Analysis!S58&gt;0), IF(Analysis!$W58&lt;Analysis!S58,"YES","NO"), "")</f>
        <v/>
      </c>
      <c r="F54" t="str">
        <f>IF(AND(Analysis!$W58&gt;0,Analysis!T58&gt;0), IF(Analysis!$W58&lt;Analysis!T58,"YES","NO"), "")</f>
        <v/>
      </c>
      <c r="G54" t="str">
        <f>IF(AND(Analysis!$W58&gt;0,Analysis!U58&gt;0), IF(Analysis!$W58&lt;Analysis!U58,"YES","NO"), "")</f>
        <v/>
      </c>
      <c r="H54" t="str">
        <f>IF(AND(Analysis!$W58&gt;0,Analysis!V58&gt;0), IF(Analysis!$W58&lt;Analysis!V58,"YES","NO"), "")</f>
        <v/>
      </c>
      <c r="I54" t="str">
        <f>IF(AND(Analysis!$W58&gt;0,Analysis!W58&gt;0), IF(Analysis!$W58&lt;Analysis!W58,"YES","NO"), "")</f>
        <v/>
      </c>
      <c r="J54" t="str">
        <f>IF(AND(Analysis!$W58&gt;0,Analysis!X58&gt;0), IF(Analysis!$W58&lt;Analysis!X58,"YES","NO"), "")</f>
        <v/>
      </c>
      <c r="K54" t="str">
        <f>IF(AND(Analysis!$W58&gt;0,Analysis!Y58&gt;0), IF(Analysis!$W58&lt;Analysis!Y58,"YES","NO"), "")</f>
        <v/>
      </c>
      <c r="L54" t="str">
        <f>IF(AND(Analysis!$W58&gt;0,Analysis!Z58&gt;0), IF(Analysis!$W58&lt;Analysis!Z58,"YES","NO"), "")</f>
        <v/>
      </c>
      <c r="M54" t="str">
        <f>IF(AND(Analysis!$W58&gt;0,Analysis!AA58&gt;0), IF(Analysis!$W58&lt;Analysis!AA58,"YES","NO"), "")</f>
        <v/>
      </c>
      <c r="N54" t="str">
        <f>IF(AND(Analysis!$W58&gt;0,Analysis!AB58&gt;0), IF(Analysis!$W58&lt;Analysis!AB58,"YES","NO"), "")</f>
        <v/>
      </c>
      <c r="O54" t="str">
        <f>IF(AND(Analysis!$W58&gt;0,Analysis!AC58&gt;0), IF(Analysis!$W58&lt;Analysis!AC58,"YES","NO"), "")</f>
        <v/>
      </c>
      <c r="P54" t="str">
        <f>IF(AND(Analysis!$W58&gt;0,Analysis!AD58&gt;0), IF(Analysis!$W58&lt;Analysis!AD58,"YES","NO"), "")</f>
        <v/>
      </c>
      <c r="Q54" t="str">
        <f>IF(AND(Analysis!$W58&gt;0,Analysis!AE58&gt;0), IF(Analysis!$W58&lt;Analysis!AE58,"YES","NO"), "")</f>
        <v/>
      </c>
      <c r="R54" t="str">
        <f>IF(AND(Analysis!$W58&gt;0,Analysis!AF58&gt;0), IF(Analysis!$W58&lt;Analysis!AF58,"YES","NO"), "")</f>
        <v/>
      </c>
      <c r="S54" t="str">
        <f>IF(AND(Analysis!$W58&gt;0,Analysis!AG58&gt;0), IF(Analysis!$W58&lt;Analysis!AG58,"YES","NO"), "")</f>
        <v/>
      </c>
      <c r="T54" t="str">
        <f>IF(AND(Analysis!$W58&gt;0,Analysis!AH58&gt;0), IF(Analysis!$W58&lt;Analysis!AH58,"YES","NO"), "")</f>
        <v/>
      </c>
    </row>
    <row r="55" spans="2:20" x14ac:dyDescent="0.3">
      <c r="B55" t="str">
        <f>IF(AND(Analysis!$W59&gt;0,Analysis!P59&gt;0), IF(Analysis!$W59&lt;Analysis!P59,"YES","NO"), "")</f>
        <v/>
      </c>
      <c r="C55" t="str">
        <f>IF(AND(Analysis!$W59&gt;0,Analysis!Q59&gt;0), IF(Analysis!$W59&lt;Analysis!Q59,"YES","NO"), "")</f>
        <v/>
      </c>
      <c r="D55" t="str">
        <f>IF(AND(Analysis!$W59&gt;0,Analysis!R59&gt;0), IF(Analysis!$W59&lt;Analysis!R59,"YES","NO"), "")</f>
        <v/>
      </c>
      <c r="E55" t="str">
        <f>IF(AND(Analysis!$W59&gt;0,Analysis!S59&gt;0), IF(Analysis!$W59&lt;Analysis!S59,"YES","NO"), "")</f>
        <v/>
      </c>
      <c r="F55" t="str">
        <f>IF(AND(Analysis!$W59&gt;0,Analysis!T59&gt;0), IF(Analysis!$W59&lt;Analysis!T59,"YES","NO"), "")</f>
        <v/>
      </c>
      <c r="G55" t="str">
        <f>IF(AND(Analysis!$W59&gt;0,Analysis!U59&gt;0), IF(Analysis!$W59&lt;Analysis!U59,"YES","NO"), "")</f>
        <v/>
      </c>
      <c r="H55" t="str">
        <f>IF(AND(Analysis!$W59&gt;0,Analysis!V59&gt;0), IF(Analysis!$W59&lt;Analysis!V59,"YES","NO"), "")</f>
        <v/>
      </c>
      <c r="I55" t="str">
        <f>IF(AND(Analysis!$W59&gt;0,Analysis!W59&gt;0), IF(Analysis!$W59&lt;Analysis!W59,"YES","NO"), "")</f>
        <v/>
      </c>
      <c r="J55" t="str">
        <f>IF(AND(Analysis!$W59&gt;0,Analysis!X59&gt;0), IF(Analysis!$W59&lt;Analysis!X59,"YES","NO"), "")</f>
        <v/>
      </c>
      <c r="K55" t="str">
        <f>IF(AND(Analysis!$W59&gt;0,Analysis!Y59&gt;0), IF(Analysis!$W59&lt;Analysis!Y59,"YES","NO"), "")</f>
        <v/>
      </c>
      <c r="L55" t="str">
        <f>IF(AND(Analysis!$W59&gt;0,Analysis!Z59&gt;0), IF(Analysis!$W59&lt;Analysis!Z59,"YES","NO"), "")</f>
        <v/>
      </c>
      <c r="M55" t="str">
        <f>IF(AND(Analysis!$W59&gt;0,Analysis!AA59&gt;0), IF(Analysis!$W59&lt;Analysis!AA59,"YES","NO"), "")</f>
        <v/>
      </c>
      <c r="N55" t="str">
        <f>IF(AND(Analysis!$W59&gt;0,Analysis!AB59&gt;0), IF(Analysis!$W59&lt;Analysis!AB59,"YES","NO"), "")</f>
        <v/>
      </c>
      <c r="O55" t="str">
        <f>IF(AND(Analysis!$W59&gt;0,Analysis!AC59&gt;0), IF(Analysis!$W59&lt;Analysis!AC59,"YES","NO"), "")</f>
        <v/>
      </c>
      <c r="P55" t="str">
        <f>IF(AND(Analysis!$W59&gt;0,Analysis!AD59&gt;0), IF(Analysis!$W59&lt;Analysis!AD59,"YES","NO"), "")</f>
        <v/>
      </c>
      <c r="Q55" t="str">
        <f>IF(AND(Analysis!$W59&gt;0,Analysis!AE59&gt;0), IF(Analysis!$W59&lt;Analysis!AE59,"YES","NO"), "")</f>
        <v/>
      </c>
      <c r="R55" t="str">
        <f>IF(AND(Analysis!$W59&gt;0,Analysis!AF59&gt;0), IF(Analysis!$W59&lt;Analysis!AF59,"YES","NO"), "")</f>
        <v/>
      </c>
      <c r="S55" t="str">
        <f>IF(AND(Analysis!$W59&gt;0,Analysis!AG59&gt;0), IF(Analysis!$W59&lt;Analysis!AG59,"YES","NO"), "")</f>
        <v/>
      </c>
      <c r="T55" t="str">
        <f>IF(AND(Analysis!$W59&gt;0,Analysis!AH59&gt;0), IF(Analysis!$W59&lt;Analysis!AH59,"YES","NO"), "")</f>
        <v/>
      </c>
    </row>
    <row r="56" spans="2:20" x14ac:dyDescent="0.3">
      <c r="B56" t="str">
        <f>IF(AND(Analysis!$W60&gt;0,Analysis!P60&gt;0), IF(Analysis!$W60&lt;Analysis!P60,"YES","NO"), "")</f>
        <v>YES</v>
      </c>
      <c r="C56" t="str">
        <f>IF(AND(Analysis!$W60&gt;0,Analysis!Q60&gt;0), IF(Analysis!$W60&lt;Analysis!Q60,"YES","NO"), "")</f>
        <v>YES</v>
      </c>
      <c r="D56" t="str">
        <f>IF(AND(Analysis!$W60&gt;0,Analysis!R60&gt;0), IF(Analysis!$W60&lt;Analysis!R60,"YES","NO"), "")</f>
        <v/>
      </c>
      <c r="E56" t="str">
        <f>IF(AND(Analysis!$W60&gt;0,Analysis!S60&gt;0), IF(Analysis!$W60&lt;Analysis!S60,"YES","NO"), "")</f>
        <v>YES</v>
      </c>
      <c r="F56" t="str">
        <f>IF(AND(Analysis!$W60&gt;0,Analysis!T60&gt;0), IF(Analysis!$W60&lt;Analysis!T60,"YES","NO"), "")</f>
        <v/>
      </c>
      <c r="G56" t="str">
        <f>IF(AND(Analysis!$W60&gt;0,Analysis!U60&gt;0), IF(Analysis!$W60&lt;Analysis!U60,"YES","NO"), "")</f>
        <v/>
      </c>
      <c r="H56" t="str">
        <f>IF(AND(Analysis!$W60&gt;0,Analysis!V60&gt;0), IF(Analysis!$W60&lt;Analysis!V60,"YES","NO"), "")</f>
        <v>YES</v>
      </c>
      <c r="I56" t="str">
        <f>IF(AND(Analysis!$W60&gt;0,Analysis!W60&gt;0), IF(Analysis!$W60&lt;Analysis!W60,"YES","NO"), "")</f>
        <v>NO</v>
      </c>
      <c r="J56" t="str">
        <f>IF(AND(Analysis!$W60&gt;0,Analysis!X60&gt;0), IF(Analysis!$W60&lt;Analysis!X60,"YES","NO"), "")</f>
        <v/>
      </c>
      <c r="K56" t="str">
        <f>IF(AND(Analysis!$W60&gt;0,Analysis!Y60&gt;0), IF(Analysis!$W60&lt;Analysis!Y60,"YES","NO"), "")</f>
        <v>NO</v>
      </c>
      <c r="L56" t="str">
        <f>IF(AND(Analysis!$W60&gt;0,Analysis!Z60&gt;0), IF(Analysis!$W60&lt;Analysis!Z60,"YES","NO"), "")</f>
        <v/>
      </c>
      <c r="M56" t="str">
        <f>IF(AND(Analysis!$W60&gt;0,Analysis!AA60&gt;0), IF(Analysis!$W60&lt;Analysis!AA60,"YES","NO"), "")</f>
        <v>YES</v>
      </c>
      <c r="N56" t="str">
        <f>IF(AND(Analysis!$W60&gt;0,Analysis!AB60&gt;0), IF(Analysis!$W60&lt;Analysis!AB60,"YES","NO"), "")</f>
        <v/>
      </c>
      <c r="O56" t="str">
        <f>IF(AND(Analysis!$W60&gt;0,Analysis!AC60&gt;0), IF(Analysis!$W60&lt;Analysis!AC60,"YES","NO"), "")</f>
        <v/>
      </c>
      <c r="P56" t="str">
        <f>IF(AND(Analysis!$W60&gt;0,Analysis!AD60&gt;0), IF(Analysis!$W60&lt;Analysis!AD60,"YES","NO"), "")</f>
        <v/>
      </c>
      <c r="Q56" t="str">
        <f>IF(AND(Analysis!$W60&gt;0,Analysis!AE60&gt;0), IF(Analysis!$W60&lt;Analysis!AE60,"YES","NO"), "")</f>
        <v/>
      </c>
      <c r="R56" t="str">
        <f>IF(AND(Analysis!$W60&gt;0,Analysis!AF60&gt;0), IF(Analysis!$W60&lt;Analysis!AF60,"YES","NO"), "")</f>
        <v/>
      </c>
      <c r="S56" t="str">
        <f>IF(AND(Analysis!$W60&gt;0,Analysis!AG60&gt;0), IF(Analysis!$W60&lt;Analysis!AG60,"YES","NO"), "")</f>
        <v/>
      </c>
      <c r="T56" t="str">
        <f>IF(AND(Analysis!$W60&gt;0,Analysis!AH60&gt;0), IF(Analysis!$W60&lt;Analysis!AH60,"YES","NO"), "")</f>
        <v/>
      </c>
    </row>
    <row r="57" spans="2:20" x14ac:dyDescent="0.3">
      <c r="B57" t="str">
        <f>IF(AND(Analysis!$W61&gt;0,Analysis!P61&gt;0), IF(Analysis!$W61&lt;Analysis!P61,"YES","NO"), "")</f>
        <v/>
      </c>
      <c r="C57" t="str">
        <f>IF(AND(Analysis!$W61&gt;0,Analysis!Q61&gt;0), IF(Analysis!$W61&lt;Analysis!Q61,"YES","NO"), "")</f>
        <v/>
      </c>
      <c r="D57" t="str">
        <f>IF(AND(Analysis!$W61&gt;0,Analysis!R61&gt;0), IF(Analysis!$W61&lt;Analysis!R61,"YES","NO"), "")</f>
        <v/>
      </c>
      <c r="E57" t="str">
        <f>IF(AND(Analysis!$W61&gt;0,Analysis!S61&gt;0), IF(Analysis!$W61&lt;Analysis!S61,"YES","NO"), "")</f>
        <v/>
      </c>
      <c r="F57" t="str">
        <f>IF(AND(Analysis!$W61&gt;0,Analysis!T61&gt;0), IF(Analysis!$W61&lt;Analysis!T61,"YES","NO"), "")</f>
        <v/>
      </c>
      <c r="G57" t="str">
        <f>IF(AND(Analysis!$W61&gt;0,Analysis!U61&gt;0), IF(Analysis!$W61&lt;Analysis!U61,"YES","NO"), "")</f>
        <v/>
      </c>
      <c r="H57" t="str">
        <f>IF(AND(Analysis!$W61&gt;0,Analysis!V61&gt;0), IF(Analysis!$W61&lt;Analysis!V61,"YES","NO"), "")</f>
        <v/>
      </c>
      <c r="I57" t="str">
        <f>IF(AND(Analysis!$W61&gt;0,Analysis!W61&gt;0), IF(Analysis!$W61&lt;Analysis!W61,"YES","NO"), "")</f>
        <v/>
      </c>
      <c r="J57" t="str">
        <f>IF(AND(Analysis!$W61&gt;0,Analysis!X61&gt;0), IF(Analysis!$W61&lt;Analysis!X61,"YES","NO"), "")</f>
        <v/>
      </c>
      <c r="K57" t="str">
        <f>IF(AND(Analysis!$W61&gt;0,Analysis!Y61&gt;0), IF(Analysis!$W61&lt;Analysis!Y61,"YES","NO"), "")</f>
        <v/>
      </c>
      <c r="L57" t="str">
        <f>IF(AND(Analysis!$W61&gt;0,Analysis!Z61&gt;0), IF(Analysis!$W61&lt;Analysis!Z61,"YES","NO"), "")</f>
        <v/>
      </c>
      <c r="M57" t="str">
        <f>IF(AND(Analysis!$W61&gt;0,Analysis!AA61&gt;0), IF(Analysis!$W61&lt;Analysis!AA61,"YES","NO"), "")</f>
        <v/>
      </c>
      <c r="N57" t="str">
        <f>IF(AND(Analysis!$W61&gt;0,Analysis!AB61&gt;0), IF(Analysis!$W61&lt;Analysis!AB61,"YES","NO"), "")</f>
        <v/>
      </c>
      <c r="O57" t="str">
        <f>IF(AND(Analysis!$W61&gt;0,Analysis!AC61&gt;0), IF(Analysis!$W61&lt;Analysis!AC61,"YES","NO"), "")</f>
        <v/>
      </c>
      <c r="P57" t="str">
        <f>IF(AND(Analysis!$W61&gt;0,Analysis!AD61&gt;0), IF(Analysis!$W61&lt;Analysis!AD61,"YES","NO"), "")</f>
        <v/>
      </c>
      <c r="Q57" t="str">
        <f>IF(AND(Analysis!$W61&gt;0,Analysis!AE61&gt;0), IF(Analysis!$W61&lt;Analysis!AE61,"YES","NO"), "")</f>
        <v/>
      </c>
      <c r="R57" t="str">
        <f>IF(AND(Analysis!$W61&gt;0,Analysis!AF61&gt;0), IF(Analysis!$W61&lt;Analysis!AF61,"YES","NO"), "")</f>
        <v/>
      </c>
      <c r="S57" t="str">
        <f>IF(AND(Analysis!$W61&gt;0,Analysis!AG61&gt;0), IF(Analysis!$W61&lt;Analysis!AG61,"YES","NO"), "")</f>
        <v/>
      </c>
      <c r="T57" t="str">
        <f>IF(AND(Analysis!$W61&gt;0,Analysis!AH61&gt;0), IF(Analysis!$W61&lt;Analysis!AH61,"YES","NO"), "")</f>
        <v/>
      </c>
    </row>
    <row r="58" spans="2:20" x14ac:dyDescent="0.3">
      <c r="B58" t="str">
        <f>IF(AND(Analysis!$W62&gt;0,Analysis!P62&gt;0), IF(Analysis!$W62&lt;Analysis!P62,"YES","NO"), "")</f>
        <v/>
      </c>
      <c r="C58" t="str">
        <f>IF(AND(Analysis!$W62&gt;0,Analysis!Q62&gt;0), IF(Analysis!$W62&lt;Analysis!Q62,"YES","NO"), "")</f>
        <v/>
      </c>
      <c r="D58" t="str">
        <f>IF(AND(Analysis!$W62&gt;0,Analysis!R62&gt;0), IF(Analysis!$W62&lt;Analysis!R62,"YES","NO"), "")</f>
        <v/>
      </c>
      <c r="E58" t="str">
        <f>IF(AND(Analysis!$W62&gt;0,Analysis!S62&gt;0), IF(Analysis!$W62&lt;Analysis!S62,"YES","NO"), "")</f>
        <v/>
      </c>
      <c r="F58" t="str">
        <f>IF(AND(Analysis!$W62&gt;0,Analysis!T62&gt;0), IF(Analysis!$W62&lt;Analysis!T62,"YES","NO"), "")</f>
        <v/>
      </c>
      <c r="G58" t="str">
        <f>IF(AND(Analysis!$W62&gt;0,Analysis!U62&gt;0), IF(Analysis!$W62&lt;Analysis!U62,"YES","NO"), "")</f>
        <v/>
      </c>
      <c r="H58" t="str">
        <f>IF(AND(Analysis!$W62&gt;0,Analysis!V62&gt;0), IF(Analysis!$W62&lt;Analysis!V62,"YES","NO"), "")</f>
        <v/>
      </c>
      <c r="I58" t="str">
        <f>IF(AND(Analysis!$W62&gt;0,Analysis!W62&gt;0), IF(Analysis!$W62&lt;Analysis!W62,"YES","NO"), "")</f>
        <v/>
      </c>
      <c r="J58" t="str">
        <f>IF(AND(Analysis!$W62&gt;0,Analysis!X62&gt;0), IF(Analysis!$W62&lt;Analysis!X62,"YES","NO"), "")</f>
        <v/>
      </c>
      <c r="K58" t="str">
        <f>IF(AND(Analysis!$W62&gt;0,Analysis!Y62&gt;0), IF(Analysis!$W62&lt;Analysis!Y62,"YES","NO"), "")</f>
        <v/>
      </c>
      <c r="L58" t="str">
        <f>IF(AND(Analysis!$W62&gt;0,Analysis!Z62&gt;0), IF(Analysis!$W62&lt;Analysis!Z62,"YES","NO"), "")</f>
        <v/>
      </c>
      <c r="M58" t="str">
        <f>IF(AND(Analysis!$W62&gt;0,Analysis!AA62&gt;0), IF(Analysis!$W62&lt;Analysis!AA62,"YES","NO"), "")</f>
        <v/>
      </c>
      <c r="N58" t="str">
        <f>IF(AND(Analysis!$W62&gt;0,Analysis!AB62&gt;0), IF(Analysis!$W62&lt;Analysis!AB62,"YES","NO"), "")</f>
        <v/>
      </c>
      <c r="O58" t="str">
        <f>IF(AND(Analysis!$W62&gt;0,Analysis!AC62&gt;0), IF(Analysis!$W62&lt;Analysis!AC62,"YES","NO"), "")</f>
        <v/>
      </c>
      <c r="P58" t="str">
        <f>IF(AND(Analysis!$W62&gt;0,Analysis!AD62&gt;0), IF(Analysis!$W62&lt;Analysis!AD62,"YES","NO"), "")</f>
        <v/>
      </c>
      <c r="Q58" t="str">
        <f>IF(AND(Analysis!$W62&gt;0,Analysis!AE62&gt;0), IF(Analysis!$W62&lt;Analysis!AE62,"YES","NO"), "")</f>
        <v/>
      </c>
      <c r="R58" t="str">
        <f>IF(AND(Analysis!$W62&gt;0,Analysis!AF62&gt;0), IF(Analysis!$W62&lt;Analysis!AF62,"YES","NO"), "")</f>
        <v/>
      </c>
      <c r="S58" t="str">
        <f>IF(AND(Analysis!$W62&gt;0,Analysis!AG62&gt;0), IF(Analysis!$W62&lt;Analysis!AG62,"YES","NO"), "")</f>
        <v/>
      </c>
      <c r="T58" t="str">
        <f>IF(AND(Analysis!$W62&gt;0,Analysis!AH62&gt;0), IF(Analysis!$W62&lt;Analysis!AH62,"YES","NO"), "")</f>
        <v/>
      </c>
    </row>
    <row r="59" spans="2:20" x14ac:dyDescent="0.3">
      <c r="B59" t="str">
        <f>IF(AND(Analysis!$W63&gt;0,Analysis!P63&gt;0), IF(Analysis!$W63&lt;Analysis!P63,"YES","NO"), "")</f>
        <v/>
      </c>
      <c r="C59" t="str">
        <f>IF(AND(Analysis!$W63&gt;0,Analysis!Q63&gt;0), IF(Analysis!$W63&lt;Analysis!Q63,"YES","NO"), "")</f>
        <v/>
      </c>
      <c r="D59" t="str">
        <f>IF(AND(Analysis!$W63&gt;0,Analysis!R63&gt;0), IF(Analysis!$W63&lt;Analysis!R63,"YES","NO"), "")</f>
        <v/>
      </c>
      <c r="E59" t="str">
        <f>IF(AND(Analysis!$W63&gt;0,Analysis!S63&gt;0), IF(Analysis!$W63&lt;Analysis!S63,"YES","NO"), "")</f>
        <v/>
      </c>
      <c r="F59" t="str">
        <f>IF(AND(Analysis!$W63&gt;0,Analysis!T63&gt;0), IF(Analysis!$W63&lt;Analysis!T63,"YES","NO"), "")</f>
        <v/>
      </c>
      <c r="G59" t="str">
        <f>IF(AND(Analysis!$W63&gt;0,Analysis!U63&gt;0), IF(Analysis!$W63&lt;Analysis!U63,"YES","NO"), "")</f>
        <v/>
      </c>
      <c r="H59" t="str">
        <f>IF(AND(Analysis!$W63&gt;0,Analysis!V63&gt;0), IF(Analysis!$W63&lt;Analysis!V63,"YES","NO"), "")</f>
        <v/>
      </c>
      <c r="I59" t="str">
        <f>IF(AND(Analysis!$W63&gt;0,Analysis!W63&gt;0), IF(Analysis!$W63&lt;Analysis!W63,"YES","NO"), "")</f>
        <v/>
      </c>
      <c r="J59" t="str">
        <f>IF(AND(Analysis!$W63&gt;0,Analysis!X63&gt;0), IF(Analysis!$W63&lt;Analysis!X63,"YES","NO"), "")</f>
        <v/>
      </c>
      <c r="K59" t="str">
        <f>IF(AND(Analysis!$W63&gt;0,Analysis!Y63&gt;0), IF(Analysis!$W63&lt;Analysis!Y63,"YES","NO"), "")</f>
        <v/>
      </c>
      <c r="L59" t="str">
        <f>IF(AND(Analysis!$W63&gt;0,Analysis!Z63&gt;0), IF(Analysis!$W63&lt;Analysis!Z63,"YES","NO"), "")</f>
        <v/>
      </c>
      <c r="M59" t="str">
        <f>IF(AND(Analysis!$W63&gt;0,Analysis!AA63&gt;0), IF(Analysis!$W63&lt;Analysis!AA63,"YES","NO"), "")</f>
        <v/>
      </c>
      <c r="N59" t="str">
        <f>IF(AND(Analysis!$W63&gt;0,Analysis!AB63&gt;0), IF(Analysis!$W63&lt;Analysis!AB63,"YES","NO"), "")</f>
        <v/>
      </c>
      <c r="O59" t="str">
        <f>IF(AND(Analysis!$W63&gt;0,Analysis!AC63&gt;0), IF(Analysis!$W63&lt;Analysis!AC63,"YES","NO"), "")</f>
        <v/>
      </c>
      <c r="P59" t="str">
        <f>IF(AND(Analysis!$W63&gt;0,Analysis!AD63&gt;0), IF(Analysis!$W63&lt;Analysis!AD63,"YES","NO"), "")</f>
        <v/>
      </c>
      <c r="Q59" t="str">
        <f>IF(AND(Analysis!$W63&gt;0,Analysis!AE63&gt;0), IF(Analysis!$W63&lt;Analysis!AE63,"YES","NO"), "")</f>
        <v/>
      </c>
      <c r="R59" t="str">
        <f>IF(AND(Analysis!$W63&gt;0,Analysis!AF63&gt;0), IF(Analysis!$W63&lt;Analysis!AF63,"YES","NO"), "")</f>
        <v/>
      </c>
      <c r="S59" t="str">
        <f>IF(AND(Analysis!$W63&gt;0,Analysis!AG63&gt;0), IF(Analysis!$W63&lt;Analysis!AG63,"YES","NO"), "")</f>
        <v/>
      </c>
      <c r="T59" t="str">
        <f>IF(AND(Analysis!$W63&gt;0,Analysis!AH63&gt;0), IF(Analysis!$W63&lt;Analysis!AH63,"YES","NO"), "")</f>
        <v/>
      </c>
    </row>
    <row r="60" spans="2:20" x14ac:dyDescent="0.3">
      <c r="B60" t="str">
        <f>IF(AND(Analysis!$W64&gt;0,Analysis!P64&gt;0), IF(Analysis!$W64&lt;Analysis!P64,"YES","NO"), "")</f>
        <v/>
      </c>
      <c r="C60" t="str">
        <f>IF(AND(Analysis!$W64&gt;0,Analysis!Q64&gt;0), IF(Analysis!$W64&lt;Analysis!Q64,"YES","NO"), "")</f>
        <v/>
      </c>
      <c r="D60" t="str">
        <f>IF(AND(Analysis!$W64&gt;0,Analysis!R64&gt;0), IF(Analysis!$W64&lt;Analysis!R64,"YES","NO"), "")</f>
        <v/>
      </c>
      <c r="E60" t="str">
        <f>IF(AND(Analysis!$W64&gt;0,Analysis!S64&gt;0), IF(Analysis!$W64&lt;Analysis!S64,"YES","NO"), "")</f>
        <v/>
      </c>
      <c r="F60" t="str">
        <f>IF(AND(Analysis!$W64&gt;0,Analysis!T64&gt;0), IF(Analysis!$W64&lt;Analysis!T64,"YES","NO"), "")</f>
        <v/>
      </c>
      <c r="G60" t="str">
        <f>IF(AND(Analysis!$W64&gt;0,Analysis!U64&gt;0), IF(Analysis!$W64&lt;Analysis!U64,"YES","NO"), "")</f>
        <v/>
      </c>
      <c r="H60" t="str">
        <f>IF(AND(Analysis!$W64&gt;0,Analysis!V64&gt;0), IF(Analysis!$W64&lt;Analysis!V64,"YES","NO"), "")</f>
        <v/>
      </c>
      <c r="I60" t="str">
        <f>IF(AND(Analysis!$W64&gt;0,Analysis!W64&gt;0), IF(Analysis!$W64&lt;Analysis!W64,"YES","NO"), "")</f>
        <v/>
      </c>
      <c r="J60" t="str">
        <f>IF(AND(Analysis!$W64&gt;0,Analysis!X64&gt;0), IF(Analysis!$W64&lt;Analysis!X64,"YES","NO"), "")</f>
        <v/>
      </c>
      <c r="K60" t="str">
        <f>IF(AND(Analysis!$W64&gt;0,Analysis!Y64&gt;0), IF(Analysis!$W64&lt;Analysis!Y64,"YES","NO"), "")</f>
        <v/>
      </c>
      <c r="L60" t="str">
        <f>IF(AND(Analysis!$W64&gt;0,Analysis!Z64&gt;0), IF(Analysis!$W64&lt;Analysis!Z64,"YES","NO"), "")</f>
        <v/>
      </c>
      <c r="M60" t="str">
        <f>IF(AND(Analysis!$W64&gt;0,Analysis!AA64&gt;0), IF(Analysis!$W64&lt;Analysis!AA64,"YES","NO"), "")</f>
        <v/>
      </c>
      <c r="N60" t="str">
        <f>IF(AND(Analysis!$W64&gt;0,Analysis!AB64&gt;0), IF(Analysis!$W64&lt;Analysis!AB64,"YES","NO"), "")</f>
        <v/>
      </c>
      <c r="O60" t="str">
        <f>IF(AND(Analysis!$W64&gt;0,Analysis!AC64&gt;0), IF(Analysis!$W64&lt;Analysis!AC64,"YES","NO"), "")</f>
        <v/>
      </c>
      <c r="P60" t="str">
        <f>IF(AND(Analysis!$W64&gt;0,Analysis!AD64&gt;0), IF(Analysis!$W64&lt;Analysis!AD64,"YES","NO"), "")</f>
        <v/>
      </c>
      <c r="Q60" t="str">
        <f>IF(AND(Analysis!$W64&gt;0,Analysis!AE64&gt;0), IF(Analysis!$W64&lt;Analysis!AE64,"YES","NO"), "")</f>
        <v/>
      </c>
      <c r="R60" t="str">
        <f>IF(AND(Analysis!$W64&gt;0,Analysis!AF64&gt;0), IF(Analysis!$W64&lt;Analysis!AF64,"YES","NO"), "")</f>
        <v/>
      </c>
      <c r="S60" t="str">
        <f>IF(AND(Analysis!$W64&gt;0,Analysis!AG64&gt;0), IF(Analysis!$W64&lt;Analysis!AG64,"YES","NO"), "")</f>
        <v/>
      </c>
      <c r="T60" t="str">
        <f>IF(AND(Analysis!$W64&gt;0,Analysis!AH64&gt;0), IF(Analysis!$W64&lt;Analysis!AH64,"YES","NO"), "")</f>
        <v/>
      </c>
    </row>
    <row r="61" spans="2:20" x14ac:dyDescent="0.3">
      <c r="B61" t="str">
        <f>IF(AND(Analysis!$W65&gt;0,Analysis!P65&gt;0), IF(Analysis!$W65&lt;Analysis!P65,"YES","NO"), "")</f>
        <v/>
      </c>
      <c r="C61" t="str">
        <f>IF(AND(Analysis!$W65&gt;0,Analysis!Q65&gt;0), IF(Analysis!$W65&lt;Analysis!Q65,"YES","NO"), "")</f>
        <v/>
      </c>
      <c r="D61" t="str">
        <f>IF(AND(Analysis!$W65&gt;0,Analysis!R65&gt;0), IF(Analysis!$W65&lt;Analysis!R65,"YES","NO"), "")</f>
        <v/>
      </c>
      <c r="E61" t="str">
        <f>IF(AND(Analysis!$W65&gt;0,Analysis!S65&gt;0), IF(Analysis!$W65&lt;Analysis!S65,"YES","NO"), "")</f>
        <v/>
      </c>
      <c r="F61" t="str">
        <f>IF(AND(Analysis!$W65&gt;0,Analysis!T65&gt;0), IF(Analysis!$W65&lt;Analysis!T65,"YES","NO"), "")</f>
        <v/>
      </c>
      <c r="G61" t="str">
        <f>IF(AND(Analysis!$W65&gt;0,Analysis!U65&gt;0), IF(Analysis!$W65&lt;Analysis!U65,"YES","NO"), "")</f>
        <v/>
      </c>
      <c r="H61" t="str">
        <f>IF(AND(Analysis!$W65&gt;0,Analysis!V65&gt;0), IF(Analysis!$W65&lt;Analysis!V65,"YES","NO"), "")</f>
        <v/>
      </c>
      <c r="I61" t="str">
        <f>IF(AND(Analysis!$W65&gt;0,Analysis!W65&gt;0), IF(Analysis!$W65&lt;Analysis!W65,"YES","NO"), "")</f>
        <v/>
      </c>
      <c r="J61" t="str">
        <f>IF(AND(Analysis!$W65&gt;0,Analysis!X65&gt;0), IF(Analysis!$W65&lt;Analysis!X65,"YES","NO"), "")</f>
        <v/>
      </c>
      <c r="K61" t="str">
        <f>IF(AND(Analysis!$W65&gt;0,Analysis!Y65&gt;0), IF(Analysis!$W65&lt;Analysis!Y65,"YES","NO"), "")</f>
        <v/>
      </c>
      <c r="L61" t="str">
        <f>IF(AND(Analysis!$W65&gt;0,Analysis!Z65&gt;0), IF(Analysis!$W65&lt;Analysis!Z65,"YES","NO"), "")</f>
        <v/>
      </c>
      <c r="M61" t="str">
        <f>IF(AND(Analysis!$W65&gt;0,Analysis!AA65&gt;0), IF(Analysis!$W65&lt;Analysis!AA65,"YES","NO"), "")</f>
        <v/>
      </c>
      <c r="N61" t="str">
        <f>IF(AND(Analysis!$W65&gt;0,Analysis!AB65&gt;0), IF(Analysis!$W65&lt;Analysis!AB65,"YES","NO"), "")</f>
        <v/>
      </c>
      <c r="O61" t="str">
        <f>IF(AND(Analysis!$W65&gt;0,Analysis!AC65&gt;0), IF(Analysis!$W65&lt;Analysis!AC65,"YES","NO"), "")</f>
        <v/>
      </c>
      <c r="P61" t="str">
        <f>IF(AND(Analysis!$W65&gt;0,Analysis!AD65&gt;0), IF(Analysis!$W65&lt;Analysis!AD65,"YES","NO"), "")</f>
        <v/>
      </c>
      <c r="Q61" t="str">
        <f>IF(AND(Analysis!$W65&gt;0,Analysis!AE65&gt;0), IF(Analysis!$W65&lt;Analysis!AE65,"YES","NO"), "")</f>
        <v/>
      </c>
      <c r="R61" t="str">
        <f>IF(AND(Analysis!$W65&gt;0,Analysis!AF65&gt;0), IF(Analysis!$W65&lt;Analysis!AF65,"YES","NO"), "")</f>
        <v/>
      </c>
      <c r="S61" t="str">
        <f>IF(AND(Analysis!$W65&gt;0,Analysis!AG65&gt;0), IF(Analysis!$W65&lt;Analysis!AG65,"YES","NO"), "")</f>
        <v/>
      </c>
      <c r="T61" t="str">
        <f>IF(AND(Analysis!$W65&gt;0,Analysis!AH65&gt;0), IF(Analysis!$W65&lt;Analysis!AH65,"YES","NO"), "")</f>
        <v/>
      </c>
    </row>
    <row r="62" spans="2:20" x14ac:dyDescent="0.3">
      <c r="B62" t="str">
        <f>IF(AND(Analysis!$W66&gt;0,Analysis!P66&gt;0), IF(Analysis!$W66&lt;Analysis!P66,"YES","NO"), "")</f>
        <v/>
      </c>
      <c r="C62" t="str">
        <f>IF(AND(Analysis!$W66&gt;0,Analysis!Q66&gt;0), IF(Analysis!$W66&lt;Analysis!Q66,"YES","NO"), "")</f>
        <v/>
      </c>
      <c r="D62" t="str">
        <f>IF(AND(Analysis!$W66&gt;0,Analysis!R66&gt;0), IF(Analysis!$W66&lt;Analysis!R66,"YES","NO"), "")</f>
        <v/>
      </c>
      <c r="E62" t="str">
        <f>IF(AND(Analysis!$W66&gt;0,Analysis!S66&gt;0), IF(Analysis!$W66&lt;Analysis!S66,"YES","NO"), "")</f>
        <v/>
      </c>
      <c r="F62" t="str">
        <f>IF(AND(Analysis!$W66&gt;0,Analysis!T66&gt;0), IF(Analysis!$W66&lt;Analysis!T66,"YES","NO"), "")</f>
        <v/>
      </c>
      <c r="G62" t="str">
        <f>IF(AND(Analysis!$W66&gt;0,Analysis!U66&gt;0), IF(Analysis!$W66&lt;Analysis!U66,"YES","NO"), "")</f>
        <v/>
      </c>
      <c r="H62" t="str">
        <f>IF(AND(Analysis!$W66&gt;0,Analysis!V66&gt;0), IF(Analysis!$W66&lt;Analysis!V66,"YES","NO"), "")</f>
        <v/>
      </c>
      <c r="I62" t="str">
        <f>IF(AND(Analysis!$W66&gt;0,Analysis!W66&gt;0), IF(Analysis!$W66&lt;Analysis!W66,"YES","NO"), "")</f>
        <v/>
      </c>
      <c r="J62" t="str">
        <f>IF(AND(Analysis!$W66&gt;0,Analysis!X66&gt;0), IF(Analysis!$W66&lt;Analysis!X66,"YES","NO"), "")</f>
        <v/>
      </c>
      <c r="K62" t="str">
        <f>IF(AND(Analysis!$W66&gt;0,Analysis!Y66&gt;0), IF(Analysis!$W66&lt;Analysis!Y66,"YES","NO"), "")</f>
        <v/>
      </c>
      <c r="L62" t="str">
        <f>IF(AND(Analysis!$W66&gt;0,Analysis!Z66&gt;0), IF(Analysis!$W66&lt;Analysis!Z66,"YES","NO"), "")</f>
        <v/>
      </c>
      <c r="M62" t="str">
        <f>IF(AND(Analysis!$W66&gt;0,Analysis!AA66&gt;0), IF(Analysis!$W66&lt;Analysis!AA66,"YES","NO"), "")</f>
        <v/>
      </c>
      <c r="N62" t="str">
        <f>IF(AND(Analysis!$W66&gt;0,Analysis!AB66&gt;0), IF(Analysis!$W66&lt;Analysis!AB66,"YES","NO"), "")</f>
        <v/>
      </c>
      <c r="O62" t="str">
        <f>IF(AND(Analysis!$W66&gt;0,Analysis!AC66&gt;0), IF(Analysis!$W66&lt;Analysis!AC66,"YES","NO"), "")</f>
        <v/>
      </c>
      <c r="P62" t="str">
        <f>IF(AND(Analysis!$W66&gt;0,Analysis!AD66&gt;0), IF(Analysis!$W66&lt;Analysis!AD66,"YES","NO"), "")</f>
        <v/>
      </c>
      <c r="Q62" t="str">
        <f>IF(AND(Analysis!$W66&gt;0,Analysis!AE66&gt;0), IF(Analysis!$W66&lt;Analysis!AE66,"YES","NO"), "")</f>
        <v/>
      </c>
      <c r="R62" t="str">
        <f>IF(AND(Analysis!$W66&gt;0,Analysis!AF66&gt;0), IF(Analysis!$W66&lt;Analysis!AF66,"YES","NO"), "")</f>
        <v/>
      </c>
      <c r="S62" t="str">
        <f>IF(AND(Analysis!$W66&gt;0,Analysis!AG66&gt;0), IF(Analysis!$W66&lt;Analysis!AG66,"YES","NO"), "")</f>
        <v/>
      </c>
      <c r="T62" t="str">
        <f>IF(AND(Analysis!$W66&gt;0,Analysis!AH66&gt;0), IF(Analysis!$W66&lt;Analysis!AH66,"YES","NO"), "")</f>
        <v/>
      </c>
    </row>
    <row r="63" spans="2:20" x14ac:dyDescent="0.3">
      <c r="B63" t="str">
        <f>IF(AND(Analysis!$W67&gt;0,Analysis!P67&gt;0), IF(Analysis!$W67&lt;Analysis!P67,"YES","NO"), "")</f>
        <v/>
      </c>
      <c r="C63" t="str">
        <f>IF(AND(Analysis!$W67&gt;0,Analysis!Q67&gt;0), IF(Analysis!$W67&lt;Analysis!Q67,"YES","NO"), "")</f>
        <v/>
      </c>
      <c r="D63" t="str">
        <f>IF(AND(Analysis!$W67&gt;0,Analysis!R67&gt;0), IF(Analysis!$W67&lt;Analysis!R67,"YES","NO"), "")</f>
        <v/>
      </c>
      <c r="E63" t="str">
        <f>IF(AND(Analysis!$W67&gt;0,Analysis!S67&gt;0), IF(Analysis!$W67&lt;Analysis!S67,"YES","NO"), "")</f>
        <v/>
      </c>
      <c r="F63" t="str">
        <f>IF(AND(Analysis!$W67&gt;0,Analysis!T67&gt;0), IF(Analysis!$W67&lt;Analysis!T67,"YES","NO"), "")</f>
        <v/>
      </c>
      <c r="G63" t="str">
        <f>IF(AND(Analysis!$W67&gt;0,Analysis!U67&gt;0), IF(Analysis!$W67&lt;Analysis!U67,"YES","NO"), "")</f>
        <v/>
      </c>
      <c r="H63" t="str">
        <f>IF(AND(Analysis!$W67&gt;0,Analysis!V67&gt;0), IF(Analysis!$W67&lt;Analysis!V67,"YES","NO"), "")</f>
        <v/>
      </c>
      <c r="I63" t="str">
        <f>IF(AND(Analysis!$W67&gt;0,Analysis!W67&gt;0), IF(Analysis!$W67&lt;Analysis!W67,"YES","NO"), "")</f>
        <v/>
      </c>
      <c r="J63" t="str">
        <f>IF(AND(Analysis!$W67&gt;0,Analysis!X67&gt;0), IF(Analysis!$W67&lt;Analysis!X67,"YES","NO"), "")</f>
        <v/>
      </c>
      <c r="K63" t="str">
        <f>IF(AND(Analysis!$W67&gt;0,Analysis!Y67&gt;0), IF(Analysis!$W67&lt;Analysis!Y67,"YES","NO"), "")</f>
        <v/>
      </c>
      <c r="L63" t="str">
        <f>IF(AND(Analysis!$W67&gt;0,Analysis!Z67&gt;0), IF(Analysis!$W67&lt;Analysis!Z67,"YES","NO"), "")</f>
        <v/>
      </c>
      <c r="M63" t="str">
        <f>IF(AND(Analysis!$W67&gt;0,Analysis!AA67&gt;0), IF(Analysis!$W67&lt;Analysis!AA67,"YES","NO"), "")</f>
        <v/>
      </c>
      <c r="N63" t="str">
        <f>IF(AND(Analysis!$W67&gt;0,Analysis!AB67&gt;0), IF(Analysis!$W67&lt;Analysis!AB67,"YES","NO"), "")</f>
        <v/>
      </c>
      <c r="O63" t="str">
        <f>IF(AND(Analysis!$W67&gt;0,Analysis!AC67&gt;0), IF(Analysis!$W67&lt;Analysis!AC67,"YES","NO"), "")</f>
        <v/>
      </c>
      <c r="P63" t="str">
        <f>IF(AND(Analysis!$W67&gt;0,Analysis!AD67&gt;0), IF(Analysis!$W67&lt;Analysis!AD67,"YES","NO"), "")</f>
        <v/>
      </c>
      <c r="Q63" t="str">
        <f>IF(AND(Analysis!$W67&gt;0,Analysis!AE67&gt;0), IF(Analysis!$W67&lt;Analysis!AE67,"YES","NO"), "")</f>
        <v/>
      </c>
      <c r="R63" t="str">
        <f>IF(AND(Analysis!$W67&gt;0,Analysis!AF67&gt;0), IF(Analysis!$W67&lt;Analysis!AF67,"YES","NO"), "")</f>
        <v/>
      </c>
      <c r="S63" t="str">
        <f>IF(AND(Analysis!$W67&gt;0,Analysis!AG67&gt;0), IF(Analysis!$W67&lt;Analysis!AG67,"YES","NO"), "")</f>
        <v/>
      </c>
      <c r="T63" t="str">
        <f>IF(AND(Analysis!$W67&gt;0,Analysis!AH67&gt;0), IF(Analysis!$W67&lt;Analysis!AH67,"YES","NO"), "")</f>
        <v/>
      </c>
    </row>
    <row r="64" spans="2:20" x14ac:dyDescent="0.3">
      <c r="B64" t="str">
        <f>IF(AND(Analysis!$W68&gt;0,Analysis!P68&gt;0), IF(Analysis!$W68&lt;Analysis!P68,"YES","NO"), "")</f>
        <v/>
      </c>
      <c r="C64" t="str">
        <f>IF(AND(Analysis!$W68&gt;0,Analysis!Q68&gt;0), IF(Analysis!$W68&lt;Analysis!Q68,"YES","NO"), "")</f>
        <v/>
      </c>
      <c r="D64" t="str">
        <f>IF(AND(Analysis!$W68&gt;0,Analysis!R68&gt;0), IF(Analysis!$W68&lt;Analysis!R68,"YES","NO"), "")</f>
        <v/>
      </c>
      <c r="E64" t="str">
        <f>IF(AND(Analysis!$W68&gt;0,Analysis!S68&gt;0), IF(Analysis!$W68&lt;Analysis!S68,"YES","NO"), "")</f>
        <v>NO</v>
      </c>
      <c r="F64" t="str">
        <f>IF(AND(Analysis!$W68&gt;0,Analysis!T68&gt;0), IF(Analysis!$W68&lt;Analysis!T68,"YES","NO"), "")</f>
        <v/>
      </c>
      <c r="G64" t="str">
        <f>IF(AND(Analysis!$W68&gt;0,Analysis!U68&gt;0), IF(Analysis!$W68&lt;Analysis!U68,"YES","NO"), "")</f>
        <v>NO</v>
      </c>
      <c r="H64" t="str">
        <f>IF(AND(Analysis!$W68&gt;0,Analysis!V68&gt;0), IF(Analysis!$W68&lt;Analysis!V68,"YES","NO"), "")</f>
        <v/>
      </c>
      <c r="I64" t="str">
        <f>IF(AND(Analysis!$W68&gt;0,Analysis!W68&gt;0), IF(Analysis!$W68&lt;Analysis!W68,"YES","NO"), "")</f>
        <v>NO</v>
      </c>
      <c r="J64" t="str">
        <f>IF(AND(Analysis!$W68&gt;0,Analysis!X68&gt;0), IF(Analysis!$W68&lt;Analysis!X68,"YES","NO"), "")</f>
        <v/>
      </c>
      <c r="K64" t="str">
        <f>IF(AND(Analysis!$W68&gt;0,Analysis!Y68&gt;0), IF(Analysis!$W68&lt;Analysis!Y68,"YES","NO"), "")</f>
        <v/>
      </c>
      <c r="L64" t="str">
        <f>IF(AND(Analysis!$W68&gt;0,Analysis!Z68&gt;0), IF(Analysis!$W68&lt;Analysis!Z68,"YES","NO"), "")</f>
        <v/>
      </c>
      <c r="M64" t="str">
        <f>IF(AND(Analysis!$W68&gt;0,Analysis!AA68&gt;0), IF(Analysis!$W68&lt;Analysis!AA68,"YES","NO"), "")</f>
        <v/>
      </c>
      <c r="N64" t="str">
        <f>IF(AND(Analysis!$W68&gt;0,Analysis!AB68&gt;0), IF(Analysis!$W68&lt;Analysis!AB68,"YES","NO"), "")</f>
        <v/>
      </c>
      <c r="O64" t="str">
        <f>IF(AND(Analysis!$W68&gt;0,Analysis!AC68&gt;0), IF(Analysis!$W68&lt;Analysis!AC68,"YES","NO"), "")</f>
        <v/>
      </c>
      <c r="P64" t="str">
        <f>IF(AND(Analysis!$W68&gt;0,Analysis!AD68&gt;0), IF(Analysis!$W68&lt;Analysis!AD68,"YES","NO"), "")</f>
        <v/>
      </c>
      <c r="Q64" t="str">
        <f>IF(AND(Analysis!$W68&gt;0,Analysis!AE68&gt;0), IF(Analysis!$W68&lt;Analysis!AE68,"YES","NO"), "")</f>
        <v/>
      </c>
      <c r="R64" t="str">
        <f>IF(AND(Analysis!$W68&gt;0,Analysis!AF68&gt;0), IF(Analysis!$W68&lt;Analysis!AF68,"YES","NO"), "")</f>
        <v/>
      </c>
      <c r="S64" t="str">
        <f>IF(AND(Analysis!$W68&gt;0,Analysis!AG68&gt;0), IF(Analysis!$W68&lt;Analysis!AG68,"YES","NO"), "")</f>
        <v/>
      </c>
      <c r="T64" t="str">
        <f>IF(AND(Analysis!$W68&gt;0,Analysis!AH68&gt;0), IF(Analysis!$W68&lt;Analysis!AH68,"YES","NO"), "")</f>
        <v/>
      </c>
    </row>
    <row r="65" spans="2:20" x14ac:dyDescent="0.3">
      <c r="B65" t="str">
        <f>IF(AND(Analysis!$W69&gt;0,Analysis!P69&gt;0), IF(Analysis!$W69&lt;Analysis!P69,"YES","NO"), "")</f>
        <v/>
      </c>
      <c r="C65" t="str">
        <f>IF(AND(Analysis!$W69&gt;0,Analysis!Q69&gt;0), IF(Analysis!$W69&lt;Analysis!Q69,"YES","NO"), "")</f>
        <v/>
      </c>
      <c r="D65" t="str">
        <f>IF(AND(Analysis!$W69&gt;0,Analysis!R69&gt;0), IF(Analysis!$W69&lt;Analysis!R69,"YES","NO"), "")</f>
        <v/>
      </c>
      <c r="E65" t="str">
        <f>IF(AND(Analysis!$W69&gt;0,Analysis!S69&gt;0), IF(Analysis!$W69&lt;Analysis!S69,"YES","NO"), "")</f>
        <v/>
      </c>
      <c r="F65" t="str">
        <f>IF(AND(Analysis!$W69&gt;0,Analysis!T69&gt;0), IF(Analysis!$W69&lt;Analysis!T69,"YES","NO"), "")</f>
        <v/>
      </c>
      <c r="G65" t="str">
        <f>IF(AND(Analysis!$W69&gt;0,Analysis!U69&gt;0), IF(Analysis!$W69&lt;Analysis!U69,"YES","NO"), "")</f>
        <v/>
      </c>
      <c r="H65" t="str">
        <f>IF(AND(Analysis!$W69&gt;0,Analysis!V69&gt;0), IF(Analysis!$W69&lt;Analysis!V69,"YES","NO"), "")</f>
        <v/>
      </c>
      <c r="I65" t="str">
        <f>IF(AND(Analysis!$W69&gt;0,Analysis!W69&gt;0), IF(Analysis!$W69&lt;Analysis!W69,"YES","NO"), "")</f>
        <v/>
      </c>
      <c r="J65" t="str">
        <f>IF(AND(Analysis!$W69&gt;0,Analysis!X69&gt;0), IF(Analysis!$W69&lt;Analysis!X69,"YES","NO"), "")</f>
        <v/>
      </c>
      <c r="K65" t="str">
        <f>IF(AND(Analysis!$W69&gt;0,Analysis!Y69&gt;0), IF(Analysis!$W69&lt;Analysis!Y69,"YES","NO"), "")</f>
        <v/>
      </c>
      <c r="L65" t="str">
        <f>IF(AND(Analysis!$W69&gt;0,Analysis!Z69&gt;0), IF(Analysis!$W69&lt;Analysis!Z69,"YES","NO"), "")</f>
        <v/>
      </c>
      <c r="M65" t="str">
        <f>IF(AND(Analysis!$W69&gt;0,Analysis!AA69&gt;0), IF(Analysis!$W69&lt;Analysis!AA69,"YES","NO"), "")</f>
        <v/>
      </c>
      <c r="N65" t="str">
        <f>IF(AND(Analysis!$W69&gt;0,Analysis!AB69&gt;0), IF(Analysis!$W69&lt;Analysis!AB69,"YES","NO"), "")</f>
        <v/>
      </c>
      <c r="O65" t="str">
        <f>IF(AND(Analysis!$W69&gt;0,Analysis!AC69&gt;0), IF(Analysis!$W69&lt;Analysis!AC69,"YES","NO"), "")</f>
        <v/>
      </c>
      <c r="P65" t="str">
        <f>IF(AND(Analysis!$W69&gt;0,Analysis!AD69&gt;0), IF(Analysis!$W69&lt;Analysis!AD69,"YES","NO"), "")</f>
        <v/>
      </c>
      <c r="Q65" t="str">
        <f>IF(AND(Analysis!$W69&gt;0,Analysis!AE69&gt;0), IF(Analysis!$W69&lt;Analysis!AE69,"YES","NO"), "")</f>
        <v/>
      </c>
      <c r="R65" t="str">
        <f>IF(AND(Analysis!$W69&gt;0,Analysis!AF69&gt;0), IF(Analysis!$W69&lt;Analysis!AF69,"YES","NO"), "")</f>
        <v/>
      </c>
      <c r="S65" t="str">
        <f>IF(AND(Analysis!$W69&gt;0,Analysis!AG69&gt;0), IF(Analysis!$W69&lt;Analysis!AG69,"YES","NO"), "")</f>
        <v/>
      </c>
      <c r="T65" t="str">
        <f>IF(AND(Analysis!$W69&gt;0,Analysis!AH69&gt;0), IF(Analysis!$W69&lt;Analysis!AH69,"YES","NO"), "")</f>
        <v/>
      </c>
    </row>
    <row r="66" spans="2:20" x14ac:dyDescent="0.3">
      <c r="B66" t="str">
        <f>IF(AND(Analysis!$W70&gt;0,Analysis!P70&gt;0), IF(Analysis!$W70&lt;Analysis!P70,"YES","NO"), "")</f>
        <v/>
      </c>
      <c r="C66" t="str">
        <f>IF(AND(Analysis!$W70&gt;0,Analysis!Q70&gt;0), IF(Analysis!$W70&lt;Analysis!Q70,"YES","NO"), "")</f>
        <v/>
      </c>
      <c r="D66" t="str">
        <f>IF(AND(Analysis!$W70&gt;0,Analysis!R70&gt;0), IF(Analysis!$W70&lt;Analysis!R70,"YES","NO"), "")</f>
        <v/>
      </c>
      <c r="E66" t="str">
        <f>IF(AND(Analysis!$W70&gt;0,Analysis!S70&gt;0), IF(Analysis!$W70&lt;Analysis!S70,"YES","NO"), "")</f>
        <v/>
      </c>
      <c r="F66" t="str">
        <f>IF(AND(Analysis!$W70&gt;0,Analysis!T70&gt;0), IF(Analysis!$W70&lt;Analysis!T70,"YES","NO"), "")</f>
        <v/>
      </c>
      <c r="G66" t="str">
        <f>IF(AND(Analysis!$W70&gt;0,Analysis!U70&gt;0), IF(Analysis!$W70&lt;Analysis!U70,"YES","NO"), "")</f>
        <v/>
      </c>
      <c r="H66" t="str">
        <f>IF(AND(Analysis!$W70&gt;0,Analysis!V70&gt;0), IF(Analysis!$W70&lt;Analysis!V70,"YES","NO"), "")</f>
        <v/>
      </c>
      <c r="I66" t="str">
        <f>IF(AND(Analysis!$W70&gt;0,Analysis!W70&gt;0), IF(Analysis!$W70&lt;Analysis!W70,"YES","NO"), "")</f>
        <v/>
      </c>
      <c r="J66" t="str">
        <f>IF(AND(Analysis!$W70&gt;0,Analysis!X70&gt;0), IF(Analysis!$W70&lt;Analysis!X70,"YES","NO"), "")</f>
        <v/>
      </c>
      <c r="K66" t="str">
        <f>IF(AND(Analysis!$W70&gt;0,Analysis!Y70&gt;0), IF(Analysis!$W70&lt;Analysis!Y70,"YES","NO"), "")</f>
        <v/>
      </c>
      <c r="L66" t="str">
        <f>IF(AND(Analysis!$W70&gt;0,Analysis!Z70&gt;0), IF(Analysis!$W70&lt;Analysis!Z70,"YES","NO"), "")</f>
        <v/>
      </c>
      <c r="M66" t="str">
        <f>IF(AND(Analysis!$W70&gt;0,Analysis!AA70&gt;0), IF(Analysis!$W70&lt;Analysis!AA70,"YES","NO"), "")</f>
        <v/>
      </c>
      <c r="N66" t="str">
        <f>IF(AND(Analysis!$W70&gt;0,Analysis!AB70&gt;0), IF(Analysis!$W70&lt;Analysis!AB70,"YES","NO"), "")</f>
        <v/>
      </c>
      <c r="O66" t="str">
        <f>IF(AND(Analysis!$W70&gt;0,Analysis!AC70&gt;0), IF(Analysis!$W70&lt;Analysis!AC70,"YES","NO"), "")</f>
        <v/>
      </c>
      <c r="P66" t="str">
        <f>IF(AND(Analysis!$W70&gt;0,Analysis!AD70&gt;0), IF(Analysis!$W70&lt;Analysis!AD70,"YES","NO"), "")</f>
        <v/>
      </c>
      <c r="Q66" t="str">
        <f>IF(AND(Analysis!$W70&gt;0,Analysis!AE70&gt;0), IF(Analysis!$W70&lt;Analysis!AE70,"YES","NO"), "")</f>
        <v/>
      </c>
      <c r="R66" t="str">
        <f>IF(AND(Analysis!$W70&gt;0,Analysis!AF70&gt;0), IF(Analysis!$W70&lt;Analysis!AF70,"YES","NO"), "")</f>
        <v/>
      </c>
      <c r="S66" t="str">
        <f>IF(AND(Analysis!$W70&gt;0,Analysis!AG70&gt;0), IF(Analysis!$W70&lt;Analysis!AG70,"YES","NO"), "")</f>
        <v/>
      </c>
      <c r="T66" t="str">
        <f>IF(AND(Analysis!$W70&gt;0,Analysis!AH70&gt;0), IF(Analysis!$W70&lt;Analysis!AH70,"YES","NO"), "")</f>
        <v/>
      </c>
    </row>
    <row r="67" spans="2:20" x14ac:dyDescent="0.3">
      <c r="B67" t="str">
        <f>IF(AND(Analysis!$W71&gt;0,Analysis!P71&gt;0), IF(Analysis!$W71&lt;Analysis!P71,"YES","NO"), "")</f>
        <v/>
      </c>
      <c r="C67" t="str">
        <f>IF(AND(Analysis!$W71&gt;0,Analysis!Q71&gt;0), IF(Analysis!$W71&lt;Analysis!Q71,"YES","NO"), "")</f>
        <v/>
      </c>
      <c r="D67" t="str">
        <f>IF(AND(Analysis!$W71&gt;0,Analysis!R71&gt;0), IF(Analysis!$W71&lt;Analysis!R71,"YES","NO"), "")</f>
        <v/>
      </c>
      <c r="E67" t="str">
        <f>IF(AND(Analysis!$W71&gt;0,Analysis!S71&gt;0), IF(Analysis!$W71&lt;Analysis!S71,"YES","NO"), "")</f>
        <v/>
      </c>
      <c r="F67" t="str">
        <f>IF(AND(Analysis!$W71&gt;0,Analysis!T71&gt;0), IF(Analysis!$W71&lt;Analysis!T71,"YES","NO"), "")</f>
        <v/>
      </c>
      <c r="G67" t="str">
        <f>IF(AND(Analysis!$W71&gt;0,Analysis!U71&gt;0), IF(Analysis!$W71&lt;Analysis!U71,"YES","NO"), "")</f>
        <v/>
      </c>
      <c r="H67" t="str">
        <f>IF(AND(Analysis!$W71&gt;0,Analysis!V71&gt;0), IF(Analysis!$W71&lt;Analysis!V71,"YES","NO"), "")</f>
        <v/>
      </c>
      <c r="I67" t="str">
        <f>IF(AND(Analysis!$W71&gt;0,Analysis!W71&gt;0), IF(Analysis!$W71&lt;Analysis!W71,"YES","NO"), "")</f>
        <v/>
      </c>
      <c r="J67" t="str">
        <f>IF(AND(Analysis!$W71&gt;0,Analysis!X71&gt;0), IF(Analysis!$W71&lt;Analysis!X71,"YES","NO"), "")</f>
        <v/>
      </c>
      <c r="K67" t="str">
        <f>IF(AND(Analysis!$W71&gt;0,Analysis!Y71&gt;0), IF(Analysis!$W71&lt;Analysis!Y71,"YES","NO"), "")</f>
        <v/>
      </c>
      <c r="L67" t="str">
        <f>IF(AND(Analysis!$W71&gt;0,Analysis!Z71&gt;0), IF(Analysis!$W71&lt;Analysis!Z71,"YES","NO"), "")</f>
        <v/>
      </c>
      <c r="M67" t="str">
        <f>IF(AND(Analysis!$W71&gt;0,Analysis!AA71&gt;0), IF(Analysis!$W71&lt;Analysis!AA71,"YES","NO"), "")</f>
        <v/>
      </c>
      <c r="N67" t="str">
        <f>IF(AND(Analysis!$W71&gt;0,Analysis!AB71&gt;0), IF(Analysis!$W71&lt;Analysis!AB71,"YES","NO"), "")</f>
        <v/>
      </c>
      <c r="O67" t="str">
        <f>IF(AND(Analysis!$W71&gt;0,Analysis!AC71&gt;0), IF(Analysis!$W71&lt;Analysis!AC71,"YES","NO"), "")</f>
        <v/>
      </c>
      <c r="P67" t="str">
        <f>IF(AND(Analysis!$W71&gt;0,Analysis!AD71&gt;0), IF(Analysis!$W71&lt;Analysis!AD71,"YES","NO"), "")</f>
        <v/>
      </c>
      <c r="Q67" t="str">
        <f>IF(AND(Analysis!$W71&gt;0,Analysis!AE71&gt;0), IF(Analysis!$W71&lt;Analysis!AE71,"YES","NO"), "")</f>
        <v/>
      </c>
      <c r="R67" t="str">
        <f>IF(AND(Analysis!$W71&gt;0,Analysis!AF71&gt;0), IF(Analysis!$W71&lt;Analysis!AF71,"YES","NO"), "")</f>
        <v/>
      </c>
      <c r="S67" t="str">
        <f>IF(AND(Analysis!$W71&gt;0,Analysis!AG71&gt;0), IF(Analysis!$W71&lt;Analysis!AG71,"YES","NO"), "")</f>
        <v/>
      </c>
      <c r="T67" t="str">
        <f>IF(AND(Analysis!$W71&gt;0,Analysis!AH71&gt;0), IF(Analysis!$W71&lt;Analysis!AH71,"YES","NO"), "")</f>
        <v/>
      </c>
    </row>
    <row r="68" spans="2:20" x14ac:dyDescent="0.3">
      <c r="B68" t="str">
        <f>IF(AND(Analysis!$W72&gt;0,Analysis!P72&gt;0), IF(Analysis!$W72&lt;Analysis!P72,"YES","NO"), "")</f>
        <v/>
      </c>
      <c r="C68" t="str">
        <f>IF(AND(Analysis!$W72&gt;0,Analysis!Q72&gt;0), IF(Analysis!$W72&lt;Analysis!Q72,"YES","NO"), "")</f>
        <v/>
      </c>
      <c r="D68" t="str">
        <f>IF(AND(Analysis!$W72&gt;0,Analysis!R72&gt;0), IF(Analysis!$W72&lt;Analysis!R72,"YES","NO"), "")</f>
        <v/>
      </c>
      <c r="E68" t="str">
        <f>IF(AND(Analysis!$W72&gt;0,Analysis!S72&gt;0), IF(Analysis!$W72&lt;Analysis!S72,"YES","NO"), "")</f>
        <v/>
      </c>
      <c r="F68" t="str">
        <f>IF(AND(Analysis!$W72&gt;0,Analysis!T72&gt;0), IF(Analysis!$W72&lt;Analysis!T72,"YES","NO"), "")</f>
        <v/>
      </c>
      <c r="G68" t="str">
        <f>IF(AND(Analysis!$W72&gt;0,Analysis!U72&gt;0), IF(Analysis!$W72&lt;Analysis!U72,"YES","NO"), "")</f>
        <v/>
      </c>
      <c r="H68" t="str">
        <f>IF(AND(Analysis!$W72&gt;0,Analysis!V72&gt;0), IF(Analysis!$W72&lt;Analysis!V72,"YES","NO"), "")</f>
        <v/>
      </c>
      <c r="I68" t="str">
        <f>IF(AND(Analysis!$W72&gt;0,Analysis!W72&gt;0), IF(Analysis!$W72&lt;Analysis!W72,"YES","NO"), "")</f>
        <v/>
      </c>
      <c r="J68" t="str">
        <f>IF(AND(Analysis!$W72&gt;0,Analysis!X72&gt;0), IF(Analysis!$W72&lt;Analysis!X72,"YES","NO"), "")</f>
        <v/>
      </c>
      <c r="K68" t="str">
        <f>IF(AND(Analysis!$W72&gt;0,Analysis!Y72&gt;0), IF(Analysis!$W72&lt;Analysis!Y72,"YES","NO"), "")</f>
        <v/>
      </c>
      <c r="L68" t="str">
        <f>IF(AND(Analysis!$W72&gt;0,Analysis!Z72&gt;0), IF(Analysis!$W72&lt;Analysis!Z72,"YES","NO"), "")</f>
        <v/>
      </c>
      <c r="M68" t="str">
        <f>IF(AND(Analysis!$W72&gt;0,Analysis!AA72&gt;0), IF(Analysis!$W72&lt;Analysis!AA72,"YES","NO"), "")</f>
        <v/>
      </c>
      <c r="N68" t="str">
        <f>IF(AND(Analysis!$W72&gt;0,Analysis!AB72&gt;0), IF(Analysis!$W72&lt;Analysis!AB72,"YES","NO"), "")</f>
        <v/>
      </c>
      <c r="O68" t="str">
        <f>IF(AND(Analysis!$W72&gt;0,Analysis!AC72&gt;0), IF(Analysis!$W72&lt;Analysis!AC72,"YES","NO"), "")</f>
        <v/>
      </c>
      <c r="P68" t="str">
        <f>IF(AND(Analysis!$W72&gt;0,Analysis!AD72&gt;0), IF(Analysis!$W72&lt;Analysis!AD72,"YES","NO"), "")</f>
        <v/>
      </c>
      <c r="Q68" t="str">
        <f>IF(AND(Analysis!$W72&gt;0,Analysis!AE72&gt;0), IF(Analysis!$W72&lt;Analysis!AE72,"YES","NO"), "")</f>
        <v/>
      </c>
      <c r="R68" t="str">
        <f>IF(AND(Analysis!$W72&gt;0,Analysis!AF72&gt;0), IF(Analysis!$W72&lt;Analysis!AF72,"YES","NO"), "")</f>
        <v/>
      </c>
      <c r="S68" t="str">
        <f>IF(AND(Analysis!$W72&gt;0,Analysis!AG72&gt;0), IF(Analysis!$W72&lt;Analysis!AG72,"YES","NO"), "")</f>
        <v/>
      </c>
      <c r="T68" t="str">
        <f>IF(AND(Analysis!$W72&gt;0,Analysis!AH72&gt;0), IF(Analysis!$W72&lt;Analysis!AH72,"YES","NO"), "")</f>
        <v/>
      </c>
    </row>
    <row r="69" spans="2:20" x14ac:dyDescent="0.3">
      <c r="B69" t="str">
        <f>IF(AND(Analysis!$W73&gt;0,Analysis!P73&gt;0), IF(Analysis!$W73&lt;Analysis!P73,"YES","NO"), "")</f>
        <v/>
      </c>
      <c r="C69" t="str">
        <f>IF(AND(Analysis!$W73&gt;0,Analysis!Q73&gt;0), IF(Analysis!$W73&lt;Analysis!Q73,"YES","NO"), "")</f>
        <v>YES</v>
      </c>
      <c r="D69" t="str">
        <f>IF(AND(Analysis!$W73&gt;0,Analysis!R73&gt;0), IF(Analysis!$W73&lt;Analysis!R73,"YES","NO"), "")</f>
        <v/>
      </c>
      <c r="E69" t="str">
        <f>IF(AND(Analysis!$W73&gt;0,Analysis!S73&gt;0), IF(Analysis!$W73&lt;Analysis!S73,"YES","NO"), "")</f>
        <v/>
      </c>
      <c r="F69" t="str">
        <f>IF(AND(Analysis!$W73&gt;0,Analysis!T73&gt;0), IF(Analysis!$W73&lt;Analysis!T73,"YES","NO"), "")</f>
        <v/>
      </c>
      <c r="G69" t="str">
        <f>IF(AND(Analysis!$W73&gt;0,Analysis!U73&gt;0), IF(Analysis!$W73&lt;Analysis!U73,"YES","NO"), "")</f>
        <v/>
      </c>
      <c r="H69" t="str">
        <f>IF(AND(Analysis!$W73&gt;0,Analysis!V73&gt;0), IF(Analysis!$W73&lt;Analysis!V73,"YES","NO"), "")</f>
        <v/>
      </c>
      <c r="I69" t="str">
        <f>IF(AND(Analysis!$W73&gt;0,Analysis!W73&gt;0), IF(Analysis!$W73&lt;Analysis!W73,"YES","NO"), "")</f>
        <v>NO</v>
      </c>
      <c r="J69" t="str">
        <f>IF(AND(Analysis!$W73&gt;0,Analysis!X73&gt;0), IF(Analysis!$W73&lt;Analysis!X73,"YES","NO"), "")</f>
        <v/>
      </c>
      <c r="K69" t="str">
        <f>IF(AND(Analysis!$W73&gt;0,Analysis!Y73&gt;0), IF(Analysis!$W73&lt;Analysis!Y73,"YES","NO"), "")</f>
        <v>YES</v>
      </c>
      <c r="L69" t="str">
        <f>IF(AND(Analysis!$W73&gt;0,Analysis!Z73&gt;0), IF(Analysis!$W73&lt;Analysis!Z73,"YES","NO"), "")</f>
        <v/>
      </c>
      <c r="M69" t="str">
        <f>IF(AND(Analysis!$W73&gt;0,Analysis!AA73&gt;0), IF(Analysis!$W73&lt;Analysis!AA73,"YES","NO"), "")</f>
        <v/>
      </c>
      <c r="N69" t="str">
        <f>IF(AND(Analysis!$W73&gt;0,Analysis!AB73&gt;0), IF(Analysis!$W73&lt;Analysis!AB73,"YES","NO"), "")</f>
        <v/>
      </c>
      <c r="O69" t="str">
        <f>IF(AND(Analysis!$W73&gt;0,Analysis!AC73&gt;0), IF(Analysis!$W73&lt;Analysis!AC73,"YES","NO"), "")</f>
        <v/>
      </c>
      <c r="P69" t="str">
        <f>IF(AND(Analysis!$W73&gt;0,Analysis!AD73&gt;0), IF(Analysis!$W73&lt;Analysis!AD73,"YES","NO"), "")</f>
        <v/>
      </c>
      <c r="Q69" t="str">
        <f>IF(AND(Analysis!$W73&gt;0,Analysis!AE73&gt;0), IF(Analysis!$W73&lt;Analysis!AE73,"YES","NO"), "")</f>
        <v/>
      </c>
      <c r="R69" t="str">
        <f>IF(AND(Analysis!$W73&gt;0,Analysis!AF73&gt;0), IF(Analysis!$W73&lt;Analysis!AF73,"YES","NO"), "")</f>
        <v/>
      </c>
      <c r="S69" t="str">
        <f>IF(AND(Analysis!$W73&gt;0,Analysis!AG73&gt;0), IF(Analysis!$W73&lt;Analysis!AG73,"YES","NO"), "")</f>
        <v/>
      </c>
      <c r="T69" t="str">
        <f>IF(AND(Analysis!$W73&gt;0,Analysis!AH73&gt;0), IF(Analysis!$W73&lt;Analysis!AH73,"YES","NO"), "")</f>
        <v/>
      </c>
    </row>
    <row r="70" spans="2:20" x14ac:dyDescent="0.3">
      <c r="B70" t="str">
        <f>IF(AND(Analysis!$W74&gt;0,Analysis!P74&gt;0), IF(Analysis!$W74&lt;Analysis!P74,"YES","NO"), "")</f>
        <v/>
      </c>
      <c r="C70" t="str">
        <f>IF(AND(Analysis!$W74&gt;0,Analysis!Q74&gt;0), IF(Analysis!$W74&lt;Analysis!Q74,"YES","NO"), "")</f>
        <v/>
      </c>
      <c r="D70" t="str">
        <f>IF(AND(Analysis!$W74&gt;0,Analysis!R74&gt;0), IF(Analysis!$W74&lt;Analysis!R74,"YES","NO"), "")</f>
        <v/>
      </c>
      <c r="E70" t="str">
        <f>IF(AND(Analysis!$W74&gt;0,Analysis!S74&gt;0), IF(Analysis!$W74&lt;Analysis!S74,"YES","NO"), "")</f>
        <v/>
      </c>
      <c r="F70" t="str">
        <f>IF(AND(Analysis!$W74&gt;0,Analysis!T74&gt;0), IF(Analysis!$W74&lt;Analysis!T74,"YES","NO"), "")</f>
        <v/>
      </c>
      <c r="G70" t="str">
        <f>IF(AND(Analysis!$W74&gt;0,Analysis!U74&gt;0), IF(Analysis!$W74&lt;Analysis!U74,"YES","NO"), "")</f>
        <v/>
      </c>
      <c r="H70" t="str">
        <f>IF(AND(Analysis!$W74&gt;0,Analysis!V74&gt;0), IF(Analysis!$W74&lt;Analysis!V74,"YES","NO"), "")</f>
        <v/>
      </c>
      <c r="I70" t="str">
        <f>IF(AND(Analysis!$W74&gt;0,Analysis!W74&gt;0), IF(Analysis!$W74&lt;Analysis!W74,"YES","NO"), "")</f>
        <v/>
      </c>
      <c r="J70" t="str">
        <f>IF(AND(Analysis!$W74&gt;0,Analysis!X74&gt;0), IF(Analysis!$W74&lt;Analysis!X74,"YES","NO"), "")</f>
        <v/>
      </c>
      <c r="K70" t="str">
        <f>IF(AND(Analysis!$W74&gt;0,Analysis!Y74&gt;0), IF(Analysis!$W74&lt;Analysis!Y74,"YES","NO"), "")</f>
        <v/>
      </c>
      <c r="L70" t="str">
        <f>IF(AND(Analysis!$W74&gt;0,Analysis!Z74&gt;0), IF(Analysis!$W74&lt;Analysis!Z74,"YES","NO"), "")</f>
        <v/>
      </c>
      <c r="M70" t="str">
        <f>IF(AND(Analysis!$W74&gt;0,Analysis!AA74&gt;0), IF(Analysis!$W74&lt;Analysis!AA74,"YES","NO"), "")</f>
        <v/>
      </c>
      <c r="N70" t="str">
        <f>IF(AND(Analysis!$W74&gt;0,Analysis!AB74&gt;0), IF(Analysis!$W74&lt;Analysis!AB74,"YES","NO"), "")</f>
        <v/>
      </c>
      <c r="O70" t="str">
        <f>IF(AND(Analysis!$W74&gt;0,Analysis!AC74&gt;0), IF(Analysis!$W74&lt;Analysis!AC74,"YES","NO"), "")</f>
        <v/>
      </c>
      <c r="P70" t="str">
        <f>IF(AND(Analysis!$W74&gt;0,Analysis!AD74&gt;0), IF(Analysis!$W74&lt;Analysis!AD74,"YES","NO"), "")</f>
        <v/>
      </c>
      <c r="Q70" t="str">
        <f>IF(AND(Analysis!$W74&gt;0,Analysis!AE74&gt;0), IF(Analysis!$W74&lt;Analysis!AE74,"YES","NO"), "")</f>
        <v/>
      </c>
      <c r="R70" t="str">
        <f>IF(AND(Analysis!$W74&gt;0,Analysis!AF74&gt;0), IF(Analysis!$W74&lt;Analysis!AF74,"YES","NO"), "")</f>
        <v/>
      </c>
      <c r="S70" t="str">
        <f>IF(AND(Analysis!$W74&gt;0,Analysis!AG74&gt;0), IF(Analysis!$W74&lt;Analysis!AG74,"YES","NO"), "")</f>
        <v/>
      </c>
      <c r="T70" t="str">
        <f>IF(AND(Analysis!$W74&gt;0,Analysis!AH74&gt;0), IF(Analysis!$W74&lt;Analysis!AH74,"YES","NO"), "")</f>
        <v/>
      </c>
    </row>
    <row r="71" spans="2:20" x14ac:dyDescent="0.3">
      <c r="B71" t="str">
        <f>IF(AND(Analysis!$W75&gt;0,Analysis!P75&gt;0), IF(Analysis!$W75&lt;Analysis!P75,"YES","NO"), "")</f>
        <v/>
      </c>
      <c r="C71" t="str">
        <f>IF(AND(Analysis!$W75&gt;0,Analysis!Q75&gt;0), IF(Analysis!$W75&lt;Analysis!Q75,"YES","NO"), "")</f>
        <v/>
      </c>
      <c r="D71" t="str">
        <f>IF(AND(Analysis!$W75&gt;0,Analysis!R75&gt;0), IF(Analysis!$W75&lt;Analysis!R75,"YES","NO"), "")</f>
        <v/>
      </c>
      <c r="E71" t="str">
        <f>IF(AND(Analysis!$W75&gt;0,Analysis!S75&gt;0), IF(Analysis!$W75&lt;Analysis!S75,"YES","NO"), "")</f>
        <v/>
      </c>
      <c r="F71" t="str">
        <f>IF(AND(Analysis!$W75&gt;0,Analysis!T75&gt;0), IF(Analysis!$W75&lt;Analysis!T75,"YES","NO"), "")</f>
        <v/>
      </c>
      <c r="G71" t="str">
        <f>IF(AND(Analysis!$W75&gt;0,Analysis!U75&gt;0), IF(Analysis!$W75&lt;Analysis!U75,"YES","NO"), "")</f>
        <v/>
      </c>
      <c r="H71" t="str">
        <f>IF(AND(Analysis!$W75&gt;0,Analysis!V75&gt;0), IF(Analysis!$W75&lt;Analysis!V75,"YES","NO"), "")</f>
        <v/>
      </c>
      <c r="I71" t="str">
        <f>IF(AND(Analysis!$W75&gt;0,Analysis!W75&gt;0), IF(Analysis!$W75&lt;Analysis!W75,"YES","NO"), "")</f>
        <v/>
      </c>
      <c r="J71" t="str">
        <f>IF(AND(Analysis!$W75&gt;0,Analysis!X75&gt;0), IF(Analysis!$W75&lt;Analysis!X75,"YES","NO"), "")</f>
        <v/>
      </c>
      <c r="K71" t="str">
        <f>IF(AND(Analysis!$W75&gt;0,Analysis!Y75&gt;0), IF(Analysis!$W75&lt;Analysis!Y75,"YES","NO"), "")</f>
        <v/>
      </c>
      <c r="L71" t="str">
        <f>IF(AND(Analysis!$W75&gt;0,Analysis!Z75&gt;0), IF(Analysis!$W75&lt;Analysis!Z75,"YES","NO"), "")</f>
        <v/>
      </c>
      <c r="M71" t="str">
        <f>IF(AND(Analysis!$W75&gt;0,Analysis!AA75&gt;0), IF(Analysis!$W75&lt;Analysis!AA75,"YES","NO"), "")</f>
        <v/>
      </c>
      <c r="N71" t="str">
        <f>IF(AND(Analysis!$W75&gt;0,Analysis!AB75&gt;0), IF(Analysis!$W75&lt;Analysis!AB75,"YES","NO"), "")</f>
        <v/>
      </c>
      <c r="O71" t="str">
        <f>IF(AND(Analysis!$W75&gt;0,Analysis!AC75&gt;0), IF(Analysis!$W75&lt;Analysis!AC75,"YES","NO"), "")</f>
        <v/>
      </c>
      <c r="P71" t="str">
        <f>IF(AND(Analysis!$W75&gt;0,Analysis!AD75&gt;0), IF(Analysis!$W75&lt;Analysis!AD75,"YES","NO"), "")</f>
        <v/>
      </c>
      <c r="Q71" t="str">
        <f>IF(AND(Analysis!$W75&gt;0,Analysis!AE75&gt;0), IF(Analysis!$W75&lt;Analysis!AE75,"YES","NO"), "")</f>
        <v/>
      </c>
      <c r="R71" t="str">
        <f>IF(AND(Analysis!$W75&gt;0,Analysis!AF75&gt;0), IF(Analysis!$W75&lt;Analysis!AF75,"YES","NO"), "")</f>
        <v/>
      </c>
      <c r="S71" t="str">
        <f>IF(AND(Analysis!$W75&gt;0,Analysis!AG75&gt;0), IF(Analysis!$W75&lt;Analysis!AG75,"YES","NO"), "")</f>
        <v/>
      </c>
      <c r="T71" t="str">
        <f>IF(AND(Analysis!$W75&gt;0,Analysis!AH75&gt;0), IF(Analysis!$W75&lt;Analysis!AH75,"YES","NO"), "")</f>
        <v/>
      </c>
    </row>
    <row r="72" spans="2:20" x14ac:dyDescent="0.3">
      <c r="B72" t="str">
        <f>IF(AND(Analysis!$W76&gt;0,Analysis!P76&gt;0), IF(Analysis!$W76&lt;Analysis!P76,"YES","NO"), "")</f>
        <v/>
      </c>
      <c r="C72" t="str">
        <f>IF(AND(Analysis!$W76&gt;0,Analysis!Q76&gt;0), IF(Analysis!$W76&lt;Analysis!Q76,"YES","NO"), "")</f>
        <v/>
      </c>
      <c r="D72" t="str">
        <f>IF(AND(Analysis!$W76&gt;0,Analysis!R76&gt;0), IF(Analysis!$W76&lt;Analysis!R76,"YES","NO"), "")</f>
        <v/>
      </c>
      <c r="E72" t="str">
        <f>IF(AND(Analysis!$W76&gt;0,Analysis!S76&gt;0), IF(Analysis!$W76&lt;Analysis!S76,"YES","NO"), "")</f>
        <v/>
      </c>
      <c r="F72" t="str">
        <f>IF(AND(Analysis!$W76&gt;0,Analysis!T76&gt;0), IF(Analysis!$W76&lt;Analysis!T76,"YES","NO"), "")</f>
        <v/>
      </c>
      <c r="G72" t="str">
        <f>IF(AND(Analysis!$W76&gt;0,Analysis!U76&gt;0), IF(Analysis!$W76&lt;Analysis!U76,"YES","NO"), "")</f>
        <v/>
      </c>
      <c r="H72" t="str">
        <f>IF(AND(Analysis!$W76&gt;0,Analysis!V76&gt;0), IF(Analysis!$W76&lt;Analysis!V76,"YES","NO"), "")</f>
        <v/>
      </c>
      <c r="I72" t="str">
        <f>IF(AND(Analysis!$W76&gt;0,Analysis!W76&gt;0), IF(Analysis!$W76&lt;Analysis!W76,"YES","NO"), "")</f>
        <v/>
      </c>
      <c r="J72" t="str">
        <f>IF(AND(Analysis!$W76&gt;0,Analysis!X76&gt;0), IF(Analysis!$W76&lt;Analysis!X76,"YES","NO"), "")</f>
        <v/>
      </c>
      <c r="K72" t="str">
        <f>IF(AND(Analysis!$W76&gt;0,Analysis!Y76&gt;0), IF(Analysis!$W76&lt;Analysis!Y76,"YES","NO"), "")</f>
        <v/>
      </c>
      <c r="L72" t="str">
        <f>IF(AND(Analysis!$W76&gt;0,Analysis!Z76&gt;0), IF(Analysis!$W76&lt;Analysis!Z76,"YES","NO"), "")</f>
        <v/>
      </c>
      <c r="M72" t="str">
        <f>IF(AND(Analysis!$W76&gt;0,Analysis!AA76&gt;0), IF(Analysis!$W76&lt;Analysis!AA76,"YES","NO"), "")</f>
        <v/>
      </c>
      <c r="N72" t="str">
        <f>IF(AND(Analysis!$W76&gt;0,Analysis!AB76&gt;0), IF(Analysis!$W76&lt;Analysis!AB76,"YES","NO"), "")</f>
        <v/>
      </c>
      <c r="O72" t="str">
        <f>IF(AND(Analysis!$W76&gt;0,Analysis!AC76&gt;0), IF(Analysis!$W76&lt;Analysis!AC76,"YES","NO"), "")</f>
        <v/>
      </c>
      <c r="P72" t="str">
        <f>IF(AND(Analysis!$W76&gt;0,Analysis!AD76&gt;0), IF(Analysis!$W76&lt;Analysis!AD76,"YES","NO"), "")</f>
        <v/>
      </c>
      <c r="Q72" t="str">
        <f>IF(AND(Analysis!$W76&gt;0,Analysis!AE76&gt;0), IF(Analysis!$W76&lt;Analysis!AE76,"YES","NO"), "")</f>
        <v/>
      </c>
      <c r="R72" t="str">
        <f>IF(AND(Analysis!$W76&gt;0,Analysis!AF76&gt;0), IF(Analysis!$W76&lt;Analysis!AF76,"YES","NO"), "")</f>
        <v/>
      </c>
      <c r="S72" t="str">
        <f>IF(AND(Analysis!$W76&gt;0,Analysis!AG76&gt;0), IF(Analysis!$W76&lt;Analysis!AG76,"YES","NO"), "")</f>
        <v/>
      </c>
      <c r="T72" t="str">
        <f>IF(AND(Analysis!$W76&gt;0,Analysis!AH76&gt;0), IF(Analysis!$W76&lt;Analysis!AH76,"YES","NO"), "")</f>
        <v/>
      </c>
    </row>
    <row r="73" spans="2:20" x14ac:dyDescent="0.3">
      <c r="B73" t="str">
        <f>IF(AND(Analysis!$W77&gt;0,Analysis!P77&gt;0), IF(Analysis!$W77&lt;Analysis!P77,"YES","NO"), "")</f>
        <v/>
      </c>
      <c r="C73" t="str">
        <f>IF(AND(Analysis!$W77&gt;0,Analysis!Q77&gt;0), IF(Analysis!$W77&lt;Analysis!Q77,"YES","NO"), "")</f>
        <v/>
      </c>
      <c r="D73" t="str">
        <f>IF(AND(Analysis!$W77&gt;0,Analysis!R77&gt;0), IF(Analysis!$W77&lt;Analysis!R77,"YES","NO"), "")</f>
        <v/>
      </c>
      <c r="E73" t="str">
        <f>IF(AND(Analysis!$W77&gt;0,Analysis!S77&gt;0), IF(Analysis!$W77&lt;Analysis!S77,"YES","NO"), "")</f>
        <v/>
      </c>
      <c r="F73" t="str">
        <f>IF(AND(Analysis!$W77&gt;0,Analysis!T77&gt;0), IF(Analysis!$W77&lt;Analysis!T77,"YES","NO"), "")</f>
        <v/>
      </c>
      <c r="G73" t="str">
        <f>IF(AND(Analysis!$W77&gt;0,Analysis!U77&gt;0), IF(Analysis!$W77&lt;Analysis!U77,"YES","NO"), "")</f>
        <v/>
      </c>
      <c r="H73" t="str">
        <f>IF(AND(Analysis!$W77&gt;0,Analysis!V77&gt;0), IF(Analysis!$W77&lt;Analysis!V77,"YES","NO"), "")</f>
        <v/>
      </c>
      <c r="I73" t="str">
        <f>IF(AND(Analysis!$W77&gt;0,Analysis!W77&gt;0), IF(Analysis!$W77&lt;Analysis!W77,"YES","NO"), "")</f>
        <v/>
      </c>
      <c r="J73" t="str">
        <f>IF(AND(Analysis!$W77&gt;0,Analysis!X77&gt;0), IF(Analysis!$W77&lt;Analysis!X77,"YES","NO"), "")</f>
        <v/>
      </c>
      <c r="K73" t="str">
        <f>IF(AND(Analysis!$W77&gt;0,Analysis!Y77&gt;0), IF(Analysis!$W77&lt;Analysis!Y77,"YES","NO"), "")</f>
        <v/>
      </c>
      <c r="L73" t="str">
        <f>IF(AND(Analysis!$W77&gt;0,Analysis!Z77&gt;0), IF(Analysis!$W77&lt;Analysis!Z77,"YES","NO"), "")</f>
        <v/>
      </c>
      <c r="M73" t="str">
        <f>IF(AND(Analysis!$W77&gt;0,Analysis!AA77&gt;0), IF(Analysis!$W77&lt;Analysis!AA77,"YES","NO"), "")</f>
        <v/>
      </c>
      <c r="N73" t="str">
        <f>IF(AND(Analysis!$W77&gt;0,Analysis!AB77&gt;0), IF(Analysis!$W77&lt;Analysis!AB77,"YES","NO"), "")</f>
        <v/>
      </c>
      <c r="O73" t="str">
        <f>IF(AND(Analysis!$W77&gt;0,Analysis!AC77&gt;0), IF(Analysis!$W77&lt;Analysis!AC77,"YES","NO"), "")</f>
        <v/>
      </c>
      <c r="P73" t="str">
        <f>IF(AND(Analysis!$W77&gt;0,Analysis!AD77&gt;0), IF(Analysis!$W77&lt;Analysis!AD77,"YES","NO"), "")</f>
        <v/>
      </c>
      <c r="Q73" t="str">
        <f>IF(AND(Analysis!$W77&gt;0,Analysis!AE77&gt;0), IF(Analysis!$W77&lt;Analysis!AE77,"YES","NO"), "")</f>
        <v/>
      </c>
      <c r="R73" t="str">
        <f>IF(AND(Analysis!$W77&gt;0,Analysis!AF77&gt;0), IF(Analysis!$W77&lt;Analysis!AF77,"YES","NO"), "")</f>
        <v/>
      </c>
      <c r="S73" t="str">
        <f>IF(AND(Analysis!$W77&gt;0,Analysis!AG77&gt;0), IF(Analysis!$W77&lt;Analysis!AG77,"YES","NO"), "")</f>
        <v/>
      </c>
      <c r="T73" t="str">
        <f>IF(AND(Analysis!$W77&gt;0,Analysis!AH77&gt;0), IF(Analysis!$W77&lt;Analysis!AH77,"YES","NO"), "")</f>
        <v/>
      </c>
    </row>
    <row r="74" spans="2:20" x14ac:dyDescent="0.3">
      <c r="B74" t="str">
        <f>IF(AND(Analysis!$W78&gt;0,Analysis!P78&gt;0), IF(Analysis!$W78&lt;Analysis!P78,"YES","NO"), "")</f>
        <v/>
      </c>
      <c r="C74" t="str">
        <f>IF(AND(Analysis!$W78&gt;0,Analysis!Q78&gt;0), IF(Analysis!$W78&lt;Analysis!Q78,"YES","NO"), "")</f>
        <v/>
      </c>
      <c r="D74" t="str">
        <f>IF(AND(Analysis!$W78&gt;0,Analysis!R78&gt;0), IF(Analysis!$W78&lt;Analysis!R78,"YES","NO"), "")</f>
        <v/>
      </c>
      <c r="E74" t="str">
        <f>IF(AND(Analysis!$W78&gt;0,Analysis!S78&gt;0), IF(Analysis!$W78&lt;Analysis!S78,"YES","NO"), "")</f>
        <v/>
      </c>
      <c r="F74" t="str">
        <f>IF(AND(Analysis!$W78&gt;0,Analysis!T78&gt;0), IF(Analysis!$W78&lt;Analysis!T78,"YES","NO"), "")</f>
        <v/>
      </c>
      <c r="G74" t="str">
        <f>IF(AND(Analysis!$W78&gt;0,Analysis!U78&gt;0), IF(Analysis!$W78&lt;Analysis!U78,"YES","NO"), "")</f>
        <v/>
      </c>
      <c r="H74" t="str">
        <f>IF(AND(Analysis!$W78&gt;0,Analysis!V78&gt;0), IF(Analysis!$W78&lt;Analysis!V78,"YES","NO"), "")</f>
        <v/>
      </c>
      <c r="I74" t="str">
        <f>IF(AND(Analysis!$W78&gt;0,Analysis!W78&gt;0), IF(Analysis!$W78&lt;Analysis!W78,"YES","NO"), "")</f>
        <v/>
      </c>
      <c r="J74" t="str">
        <f>IF(AND(Analysis!$W78&gt;0,Analysis!X78&gt;0), IF(Analysis!$W78&lt;Analysis!X78,"YES","NO"), "")</f>
        <v/>
      </c>
      <c r="K74" t="str">
        <f>IF(AND(Analysis!$W78&gt;0,Analysis!Y78&gt;0), IF(Analysis!$W78&lt;Analysis!Y78,"YES","NO"), "")</f>
        <v/>
      </c>
      <c r="L74" t="str">
        <f>IF(AND(Analysis!$W78&gt;0,Analysis!Z78&gt;0), IF(Analysis!$W78&lt;Analysis!Z78,"YES","NO"), "")</f>
        <v/>
      </c>
      <c r="M74" t="str">
        <f>IF(AND(Analysis!$W78&gt;0,Analysis!AA78&gt;0), IF(Analysis!$W78&lt;Analysis!AA78,"YES","NO"), "")</f>
        <v/>
      </c>
      <c r="N74" t="str">
        <f>IF(AND(Analysis!$W78&gt;0,Analysis!AB78&gt;0), IF(Analysis!$W78&lt;Analysis!AB78,"YES","NO"), "")</f>
        <v/>
      </c>
      <c r="O74" t="str">
        <f>IF(AND(Analysis!$W78&gt;0,Analysis!AC78&gt;0), IF(Analysis!$W78&lt;Analysis!AC78,"YES","NO"), "")</f>
        <v/>
      </c>
      <c r="P74" t="str">
        <f>IF(AND(Analysis!$W78&gt;0,Analysis!AD78&gt;0), IF(Analysis!$W78&lt;Analysis!AD78,"YES","NO"), "")</f>
        <v/>
      </c>
      <c r="Q74" t="str">
        <f>IF(AND(Analysis!$W78&gt;0,Analysis!AE78&gt;0), IF(Analysis!$W78&lt;Analysis!AE78,"YES","NO"), "")</f>
        <v/>
      </c>
      <c r="R74" t="str">
        <f>IF(AND(Analysis!$W78&gt;0,Analysis!AF78&gt;0), IF(Analysis!$W78&lt;Analysis!AF78,"YES","NO"), "")</f>
        <v/>
      </c>
      <c r="S74" t="str">
        <f>IF(AND(Analysis!$W78&gt;0,Analysis!AG78&gt;0), IF(Analysis!$W78&lt;Analysis!AG78,"YES","NO"), "")</f>
        <v/>
      </c>
      <c r="T74" t="str">
        <f>IF(AND(Analysis!$W78&gt;0,Analysis!AH78&gt;0), IF(Analysis!$W78&lt;Analysis!AH78,"YES","NO"), "")</f>
        <v/>
      </c>
    </row>
    <row r="75" spans="2:20" x14ac:dyDescent="0.3">
      <c r="B75" t="str">
        <f>IF(AND(Analysis!$W79&gt;0,Analysis!P79&gt;0), IF(Analysis!$W79&lt;Analysis!P79,"YES","NO"), "")</f>
        <v/>
      </c>
      <c r="C75" t="str">
        <f>IF(AND(Analysis!$W79&gt;0,Analysis!Q79&gt;0), IF(Analysis!$W79&lt;Analysis!Q79,"YES","NO"), "")</f>
        <v/>
      </c>
      <c r="D75" t="str">
        <f>IF(AND(Analysis!$W79&gt;0,Analysis!R79&gt;0), IF(Analysis!$W79&lt;Analysis!R79,"YES","NO"), "")</f>
        <v/>
      </c>
      <c r="E75" t="str">
        <f>IF(AND(Analysis!$W79&gt;0,Analysis!S79&gt;0), IF(Analysis!$W79&lt;Analysis!S79,"YES","NO"), "")</f>
        <v/>
      </c>
      <c r="F75" t="str">
        <f>IF(AND(Analysis!$W79&gt;0,Analysis!T79&gt;0), IF(Analysis!$W79&lt;Analysis!T79,"YES","NO"), "")</f>
        <v/>
      </c>
      <c r="G75" t="str">
        <f>IF(AND(Analysis!$W79&gt;0,Analysis!U79&gt;0), IF(Analysis!$W79&lt;Analysis!U79,"YES","NO"), "")</f>
        <v/>
      </c>
      <c r="H75" t="str">
        <f>IF(AND(Analysis!$W79&gt;0,Analysis!V79&gt;0), IF(Analysis!$W79&lt;Analysis!V79,"YES","NO"), "")</f>
        <v/>
      </c>
      <c r="I75" t="str">
        <f>IF(AND(Analysis!$W79&gt;0,Analysis!W79&gt;0), IF(Analysis!$W79&lt;Analysis!W79,"YES","NO"), "")</f>
        <v/>
      </c>
      <c r="J75" t="str">
        <f>IF(AND(Analysis!$W79&gt;0,Analysis!X79&gt;0), IF(Analysis!$W79&lt;Analysis!X79,"YES","NO"), "")</f>
        <v/>
      </c>
      <c r="K75" t="str">
        <f>IF(AND(Analysis!$W79&gt;0,Analysis!Y79&gt;0), IF(Analysis!$W79&lt;Analysis!Y79,"YES","NO"), "")</f>
        <v/>
      </c>
      <c r="L75" t="str">
        <f>IF(AND(Analysis!$W79&gt;0,Analysis!Z79&gt;0), IF(Analysis!$W79&lt;Analysis!Z79,"YES","NO"), "")</f>
        <v/>
      </c>
      <c r="M75" t="str">
        <f>IF(AND(Analysis!$W79&gt;0,Analysis!AA79&gt;0), IF(Analysis!$W79&lt;Analysis!AA79,"YES","NO"), "")</f>
        <v/>
      </c>
      <c r="N75" t="str">
        <f>IF(AND(Analysis!$W79&gt;0,Analysis!AB79&gt;0), IF(Analysis!$W79&lt;Analysis!AB79,"YES","NO"), "")</f>
        <v/>
      </c>
      <c r="O75" t="str">
        <f>IF(AND(Analysis!$W79&gt;0,Analysis!AC79&gt;0), IF(Analysis!$W79&lt;Analysis!AC79,"YES","NO"), "")</f>
        <v/>
      </c>
      <c r="P75" t="str">
        <f>IF(AND(Analysis!$W79&gt;0,Analysis!AD79&gt;0), IF(Analysis!$W79&lt;Analysis!AD79,"YES","NO"), "")</f>
        <v/>
      </c>
      <c r="Q75" t="str">
        <f>IF(AND(Analysis!$W79&gt;0,Analysis!AE79&gt;0), IF(Analysis!$W79&lt;Analysis!AE79,"YES","NO"), "")</f>
        <v/>
      </c>
      <c r="R75" t="str">
        <f>IF(AND(Analysis!$W79&gt;0,Analysis!AF79&gt;0), IF(Analysis!$W79&lt;Analysis!AF79,"YES","NO"), "")</f>
        <v/>
      </c>
      <c r="S75" t="str">
        <f>IF(AND(Analysis!$W79&gt;0,Analysis!AG79&gt;0), IF(Analysis!$W79&lt;Analysis!AG79,"YES","NO"), "")</f>
        <v/>
      </c>
      <c r="T75" t="str">
        <f>IF(AND(Analysis!$W79&gt;0,Analysis!AH79&gt;0), IF(Analysis!$W79&lt;Analysis!AH79,"YES","NO"), "")</f>
        <v/>
      </c>
    </row>
    <row r="76" spans="2:20" x14ac:dyDescent="0.3">
      <c r="B76" t="str">
        <f>IF(AND(Analysis!$W80&gt;0,Analysis!P80&gt;0), IF(Analysis!$W80&lt;Analysis!P80,"YES","NO"), "")</f>
        <v/>
      </c>
      <c r="C76" t="str">
        <f>IF(AND(Analysis!$W80&gt;0,Analysis!Q80&gt;0), IF(Analysis!$W80&lt;Analysis!Q80,"YES","NO"), "")</f>
        <v>YES</v>
      </c>
      <c r="D76" t="str">
        <f>IF(AND(Analysis!$W80&gt;0,Analysis!R80&gt;0), IF(Analysis!$W80&lt;Analysis!R80,"YES","NO"), "")</f>
        <v/>
      </c>
      <c r="E76" t="str">
        <f>IF(AND(Analysis!$W80&gt;0,Analysis!S80&gt;0), IF(Analysis!$W80&lt;Analysis!S80,"YES","NO"), "")</f>
        <v/>
      </c>
      <c r="F76" t="str">
        <f>IF(AND(Analysis!$W80&gt;0,Analysis!T80&gt;0), IF(Analysis!$W80&lt;Analysis!T80,"YES","NO"), "")</f>
        <v/>
      </c>
      <c r="G76" t="str">
        <f>IF(AND(Analysis!$W80&gt;0,Analysis!U80&gt;0), IF(Analysis!$W80&lt;Analysis!U80,"YES","NO"), "")</f>
        <v>YES</v>
      </c>
      <c r="H76" t="str">
        <f>IF(AND(Analysis!$W80&gt;0,Analysis!V80&gt;0), IF(Analysis!$W80&lt;Analysis!V80,"YES","NO"), "")</f>
        <v>NO</v>
      </c>
      <c r="I76" t="str">
        <f>IF(AND(Analysis!$W80&gt;0,Analysis!W80&gt;0), IF(Analysis!$W80&lt;Analysis!W80,"YES","NO"), "")</f>
        <v>NO</v>
      </c>
      <c r="J76" t="str">
        <f>IF(AND(Analysis!$W80&gt;0,Analysis!X80&gt;0), IF(Analysis!$W80&lt;Analysis!X80,"YES","NO"), "")</f>
        <v/>
      </c>
      <c r="K76" t="str">
        <f>IF(AND(Analysis!$W80&gt;0,Analysis!Y80&gt;0), IF(Analysis!$W80&lt;Analysis!Y80,"YES","NO"), "")</f>
        <v>NO</v>
      </c>
      <c r="L76" t="str">
        <f>IF(AND(Analysis!$W80&gt;0,Analysis!Z80&gt;0), IF(Analysis!$W80&lt;Analysis!Z80,"YES","NO"), "")</f>
        <v/>
      </c>
      <c r="M76" t="str">
        <f>IF(AND(Analysis!$W80&gt;0,Analysis!AA80&gt;0), IF(Analysis!$W80&lt;Analysis!AA80,"YES","NO"), "")</f>
        <v/>
      </c>
      <c r="N76" t="str">
        <f>IF(AND(Analysis!$W80&gt;0,Analysis!AB80&gt;0), IF(Analysis!$W80&lt;Analysis!AB80,"YES","NO"), "")</f>
        <v/>
      </c>
      <c r="O76" t="str">
        <f>IF(AND(Analysis!$W80&gt;0,Analysis!AC80&gt;0), IF(Analysis!$W80&lt;Analysis!AC80,"YES","NO"), "")</f>
        <v/>
      </c>
      <c r="P76" t="str">
        <f>IF(AND(Analysis!$W80&gt;0,Analysis!AD80&gt;0), IF(Analysis!$W80&lt;Analysis!AD80,"YES","NO"), "")</f>
        <v/>
      </c>
      <c r="Q76" t="str">
        <f>IF(AND(Analysis!$W80&gt;0,Analysis!AE80&gt;0), IF(Analysis!$W80&lt;Analysis!AE80,"YES","NO"), "")</f>
        <v/>
      </c>
      <c r="R76" t="str">
        <f>IF(AND(Analysis!$W80&gt;0,Analysis!AF80&gt;0), IF(Analysis!$W80&lt;Analysis!AF80,"YES","NO"), "")</f>
        <v/>
      </c>
      <c r="S76" t="str">
        <f>IF(AND(Analysis!$W80&gt;0,Analysis!AG80&gt;0), IF(Analysis!$W80&lt;Analysis!AG80,"YES","NO"), "")</f>
        <v/>
      </c>
      <c r="T76" t="str">
        <f>IF(AND(Analysis!$W80&gt;0,Analysis!AH80&gt;0), IF(Analysis!$W80&lt;Analysis!AH80,"YES","NO"), "")</f>
        <v/>
      </c>
    </row>
    <row r="77" spans="2:20" x14ac:dyDescent="0.3">
      <c r="B77" t="str">
        <f>IF(AND(Analysis!$W81&gt;0,Analysis!P81&gt;0), IF(Analysis!$W81&lt;Analysis!P81,"YES","NO"), "")</f>
        <v/>
      </c>
      <c r="C77" t="str">
        <f>IF(AND(Analysis!$W81&gt;0,Analysis!Q81&gt;0), IF(Analysis!$W81&lt;Analysis!Q81,"YES","NO"), "")</f>
        <v>YES</v>
      </c>
      <c r="D77" t="str">
        <f>IF(AND(Analysis!$W81&gt;0,Analysis!R81&gt;0), IF(Analysis!$W81&lt;Analysis!R81,"YES","NO"), "")</f>
        <v/>
      </c>
      <c r="E77" t="str">
        <f>IF(AND(Analysis!$W81&gt;0,Analysis!S81&gt;0), IF(Analysis!$W81&lt;Analysis!S81,"YES","NO"), "")</f>
        <v>NO</v>
      </c>
      <c r="F77" t="str">
        <f>IF(AND(Analysis!$W81&gt;0,Analysis!T81&gt;0), IF(Analysis!$W81&lt;Analysis!T81,"YES","NO"), "")</f>
        <v/>
      </c>
      <c r="G77" t="str">
        <f>IF(AND(Analysis!$W81&gt;0,Analysis!U81&gt;0), IF(Analysis!$W81&lt;Analysis!U81,"YES","NO"), "")</f>
        <v/>
      </c>
      <c r="H77" t="str">
        <f>IF(AND(Analysis!$W81&gt;0,Analysis!V81&gt;0), IF(Analysis!$W81&lt;Analysis!V81,"YES","NO"), "")</f>
        <v>NO</v>
      </c>
      <c r="I77" t="str">
        <f>IF(AND(Analysis!$W81&gt;0,Analysis!W81&gt;0), IF(Analysis!$W81&lt;Analysis!W81,"YES","NO"), "")</f>
        <v>NO</v>
      </c>
      <c r="J77" t="str">
        <f>IF(AND(Analysis!$W81&gt;0,Analysis!X81&gt;0), IF(Analysis!$W81&lt;Analysis!X81,"YES","NO"), "")</f>
        <v/>
      </c>
      <c r="K77" t="str">
        <f>IF(AND(Analysis!$W81&gt;0,Analysis!Y81&gt;0), IF(Analysis!$W81&lt;Analysis!Y81,"YES","NO"), "")</f>
        <v>NO</v>
      </c>
      <c r="L77" t="str">
        <f>IF(AND(Analysis!$W81&gt;0,Analysis!Z81&gt;0), IF(Analysis!$W81&lt;Analysis!Z81,"YES","NO"), "")</f>
        <v/>
      </c>
      <c r="M77" t="str">
        <f>IF(AND(Analysis!$W81&gt;0,Analysis!AA81&gt;0), IF(Analysis!$W81&lt;Analysis!AA81,"YES","NO"), "")</f>
        <v/>
      </c>
      <c r="N77" t="str">
        <f>IF(AND(Analysis!$W81&gt;0,Analysis!AB81&gt;0), IF(Analysis!$W81&lt;Analysis!AB81,"YES","NO"), "")</f>
        <v/>
      </c>
      <c r="O77" t="str">
        <f>IF(AND(Analysis!$W81&gt;0,Analysis!AC81&gt;0), IF(Analysis!$W81&lt;Analysis!AC81,"YES","NO"), "")</f>
        <v/>
      </c>
      <c r="P77" t="str">
        <f>IF(AND(Analysis!$W81&gt;0,Analysis!AD81&gt;0), IF(Analysis!$W81&lt;Analysis!AD81,"YES","NO"), "")</f>
        <v/>
      </c>
      <c r="Q77" t="str">
        <f>IF(AND(Analysis!$W81&gt;0,Analysis!AE81&gt;0), IF(Analysis!$W81&lt;Analysis!AE81,"YES","NO"), "")</f>
        <v/>
      </c>
      <c r="R77" t="str">
        <f>IF(AND(Analysis!$W81&gt;0,Analysis!AF81&gt;0), IF(Analysis!$W81&lt;Analysis!AF81,"YES","NO"), "")</f>
        <v/>
      </c>
      <c r="S77" t="str">
        <f>IF(AND(Analysis!$W81&gt;0,Analysis!AG81&gt;0), IF(Analysis!$W81&lt;Analysis!AG81,"YES","NO"), "")</f>
        <v/>
      </c>
      <c r="T77" t="str">
        <f>IF(AND(Analysis!$W81&gt;0,Analysis!AH81&gt;0), IF(Analysis!$W81&lt;Analysis!AH81,"YES","NO"), "")</f>
        <v/>
      </c>
    </row>
    <row r="78" spans="2:20" x14ac:dyDescent="0.3">
      <c r="B78" t="str">
        <f>IF(AND(Analysis!$W82&gt;0,Analysis!P82&gt;0), IF(Analysis!$W82&lt;Analysis!P82,"YES","NO"), "")</f>
        <v/>
      </c>
      <c r="C78" t="str">
        <f>IF(AND(Analysis!$W82&gt;0,Analysis!Q82&gt;0), IF(Analysis!$W82&lt;Analysis!Q82,"YES","NO"), "")</f>
        <v/>
      </c>
      <c r="D78" t="str">
        <f>IF(AND(Analysis!$W82&gt;0,Analysis!R82&gt;0), IF(Analysis!$W82&lt;Analysis!R82,"YES","NO"), "")</f>
        <v/>
      </c>
      <c r="E78" t="str">
        <f>IF(AND(Analysis!$W82&gt;0,Analysis!S82&gt;0), IF(Analysis!$W82&lt;Analysis!S82,"YES","NO"), "")</f>
        <v/>
      </c>
      <c r="F78" t="str">
        <f>IF(AND(Analysis!$W82&gt;0,Analysis!T82&gt;0), IF(Analysis!$W82&lt;Analysis!T82,"YES","NO"), "")</f>
        <v/>
      </c>
      <c r="G78" t="str">
        <f>IF(AND(Analysis!$W82&gt;0,Analysis!U82&gt;0), IF(Analysis!$W82&lt;Analysis!U82,"YES","NO"), "")</f>
        <v/>
      </c>
      <c r="H78" t="str">
        <f>IF(AND(Analysis!$W82&gt;0,Analysis!V82&gt;0), IF(Analysis!$W82&lt;Analysis!V82,"YES","NO"), "")</f>
        <v/>
      </c>
      <c r="I78" t="str">
        <f>IF(AND(Analysis!$W82&gt;0,Analysis!W82&gt;0), IF(Analysis!$W82&lt;Analysis!W82,"YES","NO"), "")</f>
        <v/>
      </c>
      <c r="J78" t="str">
        <f>IF(AND(Analysis!$W82&gt;0,Analysis!X82&gt;0), IF(Analysis!$W82&lt;Analysis!X82,"YES","NO"), "")</f>
        <v/>
      </c>
      <c r="K78" t="str">
        <f>IF(AND(Analysis!$W82&gt;0,Analysis!Y82&gt;0), IF(Analysis!$W82&lt;Analysis!Y82,"YES","NO"), "")</f>
        <v/>
      </c>
      <c r="L78" t="str">
        <f>IF(AND(Analysis!$W82&gt;0,Analysis!Z82&gt;0), IF(Analysis!$W82&lt;Analysis!Z82,"YES","NO"), "")</f>
        <v/>
      </c>
      <c r="M78" t="str">
        <f>IF(AND(Analysis!$W82&gt;0,Analysis!AA82&gt;0), IF(Analysis!$W82&lt;Analysis!AA82,"YES","NO"), "")</f>
        <v/>
      </c>
      <c r="N78" t="str">
        <f>IF(AND(Analysis!$W82&gt;0,Analysis!AB82&gt;0), IF(Analysis!$W82&lt;Analysis!AB82,"YES","NO"), "")</f>
        <v/>
      </c>
      <c r="O78" t="str">
        <f>IF(AND(Analysis!$W82&gt;0,Analysis!AC82&gt;0), IF(Analysis!$W82&lt;Analysis!AC82,"YES","NO"), "")</f>
        <v/>
      </c>
      <c r="P78" t="str">
        <f>IF(AND(Analysis!$W82&gt;0,Analysis!AD82&gt;0), IF(Analysis!$W82&lt;Analysis!AD82,"YES","NO"), "")</f>
        <v/>
      </c>
      <c r="Q78" t="str">
        <f>IF(AND(Analysis!$W82&gt;0,Analysis!AE82&gt;0), IF(Analysis!$W82&lt;Analysis!AE82,"YES","NO"), "")</f>
        <v/>
      </c>
      <c r="R78" t="str">
        <f>IF(AND(Analysis!$W82&gt;0,Analysis!AF82&gt;0), IF(Analysis!$W82&lt;Analysis!AF82,"YES","NO"), "")</f>
        <v/>
      </c>
      <c r="S78" t="str">
        <f>IF(AND(Analysis!$W82&gt;0,Analysis!AG82&gt;0), IF(Analysis!$W82&lt;Analysis!AG82,"YES","NO"), "")</f>
        <v/>
      </c>
      <c r="T78" t="str">
        <f>IF(AND(Analysis!$W82&gt;0,Analysis!AH82&gt;0), IF(Analysis!$W82&lt;Analysis!AH82,"YES","NO"), "")</f>
        <v/>
      </c>
    </row>
    <row r="79" spans="2:20" x14ac:dyDescent="0.3">
      <c r="B79" t="str">
        <f>IF(AND(Analysis!$W83&gt;0,Analysis!P83&gt;0), IF(Analysis!$W83&lt;Analysis!P83,"YES","NO"), "")</f>
        <v/>
      </c>
      <c r="C79" t="str">
        <f>IF(AND(Analysis!$W83&gt;0,Analysis!Q83&gt;0), IF(Analysis!$W83&lt;Analysis!Q83,"YES","NO"), "")</f>
        <v/>
      </c>
      <c r="D79" t="str">
        <f>IF(AND(Analysis!$W83&gt;0,Analysis!R83&gt;0), IF(Analysis!$W83&lt;Analysis!R83,"YES","NO"), "")</f>
        <v/>
      </c>
      <c r="E79" t="str">
        <f>IF(AND(Analysis!$W83&gt;0,Analysis!S83&gt;0), IF(Analysis!$W83&lt;Analysis!S83,"YES","NO"), "")</f>
        <v/>
      </c>
      <c r="F79" t="str">
        <f>IF(AND(Analysis!$W83&gt;0,Analysis!T83&gt;0), IF(Analysis!$W83&lt;Analysis!T83,"YES","NO"), "")</f>
        <v/>
      </c>
      <c r="G79" t="str">
        <f>IF(AND(Analysis!$W83&gt;0,Analysis!U83&gt;0), IF(Analysis!$W83&lt;Analysis!U83,"YES","NO"), "")</f>
        <v/>
      </c>
      <c r="H79" t="str">
        <f>IF(AND(Analysis!$W83&gt;0,Analysis!V83&gt;0), IF(Analysis!$W83&lt;Analysis!V83,"YES","NO"), "")</f>
        <v/>
      </c>
      <c r="I79" t="str">
        <f>IF(AND(Analysis!$W83&gt;0,Analysis!W83&gt;0), IF(Analysis!$W83&lt;Analysis!W83,"YES","NO"), "")</f>
        <v/>
      </c>
      <c r="J79" t="str">
        <f>IF(AND(Analysis!$W83&gt;0,Analysis!X83&gt;0), IF(Analysis!$W83&lt;Analysis!X83,"YES","NO"), "")</f>
        <v/>
      </c>
      <c r="K79" t="str">
        <f>IF(AND(Analysis!$W83&gt;0,Analysis!Y83&gt;0), IF(Analysis!$W83&lt;Analysis!Y83,"YES","NO"), "")</f>
        <v/>
      </c>
      <c r="L79" t="str">
        <f>IF(AND(Analysis!$W83&gt;0,Analysis!Z83&gt;0), IF(Analysis!$W83&lt;Analysis!Z83,"YES","NO"), "")</f>
        <v/>
      </c>
      <c r="M79" t="str">
        <f>IF(AND(Analysis!$W83&gt;0,Analysis!AA83&gt;0), IF(Analysis!$W83&lt;Analysis!AA83,"YES","NO"), "")</f>
        <v/>
      </c>
      <c r="N79" t="str">
        <f>IF(AND(Analysis!$W83&gt;0,Analysis!AB83&gt;0), IF(Analysis!$W83&lt;Analysis!AB83,"YES","NO"), "")</f>
        <v/>
      </c>
      <c r="O79" t="str">
        <f>IF(AND(Analysis!$W83&gt;0,Analysis!AC83&gt;0), IF(Analysis!$W83&lt;Analysis!AC83,"YES","NO"), "")</f>
        <v/>
      </c>
      <c r="P79" t="str">
        <f>IF(AND(Analysis!$W83&gt;0,Analysis!AD83&gt;0), IF(Analysis!$W83&lt;Analysis!AD83,"YES","NO"), "")</f>
        <v/>
      </c>
      <c r="Q79" t="str">
        <f>IF(AND(Analysis!$W83&gt;0,Analysis!AE83&gt;0), IF(Analysis!$W83&lt;Analysis!AE83,"YES","NO"), "")</f>
        <v/>
      </c>
      <c r="R79" t="str">
        <f>IF(AND(Analysis!$W83&gt;0,Analysis!AF83&gt;0), IF(Analysis!$W83&lt;Analysis!AF83,"YES","NO"), "")</f>
        <v/>
      </c>
      <c r="S79" t="str">
        <f>IF(AND(Analysis!$W83&gt;0,Analysis!AG83&gt;0), IF(Analysis!$W83&lt;Analysis!AG83,"YES","NO"), "")</f>
        <v/>
      </c>
      <c r="T79" t="str">
        <f>IF(AND(Analysis!$W83&gt;0,Analysis!AH83&gt;0), IF(Analysis!$W83&lt;Analysis!AH83,"YES","NO"), "")</f>
        <v/>
      </c>
    </row>
    <row r="80" spans="2:20" x14ac:dyDescent="0.3">
      <c r="B80" t="str">
        <f>IF(AND(Analysis!$W84&gt;0,Analysis!P84&gt;0), IF(Analysis!$W84&lt;Analysis!P84,"YES","NO"), "")</f>
        <v/>
      </c>
      <c r="C80" t="str">
        <f>IF(AND(Analysis!$W84&gt;0,Analysis!Q84&gt;0), IF(Analysis!$W84&lt;Analysis!Q84,"YES","NO"), "")</f>
        <v/>
      </c>
      <c r="D80" t="str">
        <f>IF(AND(Analysis!$W84&gt;0,Analysis!R84&gt;0), IF(Analysis!$W84&lt;Analysis!R84,"YES","NO"), "")</f>
        <v/>
      </c>
      <c r="E80" t="str">
        <f>IF(AND(Analysis!$W84&gt;0,Analysis!S84&gt;0), IF(Analysis!$W84&lt;Analysis!S84,"YES","NO"), "")</f>
        <v/>
      </c>
      <c r="F80" t="str">
        <f>IF(AND(Analysis!$W84&gt;0,Analysis!T84&gt;0), IF(Analysis!$W84&lt;Analysis!T84,"YES","NO"), "")</f>
        <v/>
      </c>
      <c r="G80" t="str">
        <f>IF(AND(Analysis!$W84&gt;0,Analysis!U84&gt;0), IF(Analysis!$W84&lt;Analysis!U84,"YES","NO"), "")</f>
        <v/>
      </c>
      <c r="H80" t="str">
        <f>IF(AND(Analysis!$W84&gt;0,Analysis!V84&gt;0), IF(Analysis!$W84&lt;Analysis!V84,"YES","NO"), "")</f>
        <v/>
      </c>
      <c r="I80" t="str">
        <f>IF(AND(Analysis!$W84&gt;0,Analysis!W84&gt;0), IF(Analysis!$W84&lt;Analysis!W84,"YES","NO"), "")</f>
        <v/>
      </c>
      <c r="J80" t="str">
        <f>IF(AND(Analysis!$W84&gt;0,Analysis!X84&gt;0), IF(Analysis!$W84&lt;Analysis!X84,"YES","NO"), "")</f>
        <v/>
      </c>
      <c r="K80" t="str">
        <f>IF(AND(Analysis!$W84&gt;0,Analysis!Y84&gt;0), IF(Analysis!$W84&lt;Analysis!Y84,"YES","NO"), "")</f>
        <v/>
      </c>
      <c r="L80" t="str">
        <f>IF(AND(Analysis!$W84&gt;0,Analysis!Z84&gt;0), IF(Analysis!$W84&lt;Analysis!Z84,"YES","NO"), "")</f>
        <v/>
      </c>
      <c r="M80" t="str">
        <f>IF(AND(Analysis!$W84&gt;0,Analysis!AA84&gt;0), IF(Analysis!$W84&lt;Analysis!AA84,"YES","NO"), "")</f>
        <v/>
      </c>
      <c r="N80" t="str">
        <f>IF(AND(Analysis!$W84&gt;0,Analysis!AB84&gt;0), IF(Analysis!$W84&lt;Analysis!AB84,"YES","NO"), "")</f>
        <v/>
      </c>
      <c r="O80" t="str">
        <f>IF(AND(Analysis!$W84&gt;0,Analysis!AC84&gt;0), IF(Analysis!$W84&lt;Analysis!AC84,"YES","NO"), "")</f>
        <v/>
      </c>
      <c r="P80" t="str">
        <f>IF(AND(Analysis!$W84&gt;0,Analysis!AD84&gt;0), IF(Analysis!$W84&lt;Analysis!AD84,"YES","NO"), "")</f>
        <v/>
      </c>
      <c r="Q80" t="str">
        <f>IF(AND(Analysis!$W84&gt;0,Analysis!AE84&gt;0), IF(Analysis!$W84&lt;Analysis!AE84,"YES","NO"), "")</f>
        <v/>
      </c>
      <c r="R80" t="str">
        <f>IF(AND(Analysis!$W84&gt;0,Analysis!AF84&gt;0), IF(Analysis!$W84&lt;Analysis!AF84,"YES","NO"), "")</f>
        <v/>
      </c>
      <c r="S80" t="str">
        <f>IF(AND(Analysis!$W84&gt;0,Analysis!AG84&gt;0), IF(Analysis!$W84&lt;Analysis!AG84,"YES","NO"), "")</f>
        <v/>
      </c>
      <c r="T80" t="str">
        <f>IF(AND(Analysis!$W84&gt;0,Analysis!AH84&gt;0), IF(Analysis!$W84&lt;Analysis!AH84,"YES","NO"), "")</f>
        <v/>
      </c>
    </row>
    <row r="81" spans="1:20" x14ac:dyDescent="0.3">
      <c r="B81" t="str">
        <f>IF(AND(Analysis!$W86&gt;0,Analysis!P86&gt;0), IF(Analysis!$W86&lt;Analysis!P86,"YES","NO"), "")</f>
        <v/>
      </c>
      <c r="C81" t="str">
        <f>IF(AND(Analysis!$W86&gt;0,Analysis!Q86&gt;0), IF(Analysis!$W86&lt;Analysis!Q86,"YES","NO"), "")</f>
        <v/>
      </c>
      <c r="D81" t="str">
        <f>IF(AND(Analysis!$W86&gt;0,Analysis!R86&gt;0), IF(Analysis!$W86&lt;Analysis!R86,"YES","NO"), "")</f>
        <v/>
      </c>
      <c r="E81" t="str">
        <f>IF(AND(Analysis!$W86&gt;0,Analysis!S86&gt;0), IF(Analysis!$W86&lt;Analysis!S86,"YES","NO"), "")</f>
        <v>YES</v>
      </c>
      <c r="F81" t="str">
        <f>IF(AND(Analysis!$W86&gt;0,Analysis!T86&gt;0), IF(Analysis!$W86&lt;Analysis!T86,"YES","NO"), "")</f>
        <v/>
      </c>
      <c r="G81" t="str">
        <f>IF(AND(Analysis!$W86&gt;0,Analysis!U86&gt;0), IF(Analysis!$W86&lt;Analysis!U86,"YES","NO"), "")</f>
        <v/>
      </c>
      <c r="H81" t="str">
        <f>IF(AND(Analysis!$W86&gt;0,Analysis!V86&gt;0), IF(Analysis!$W86&lt;Analysis!V86,"YES","NO"), "")</f>
        <v/>
      </c>
      <c r="I81" t="str">
        <f>IF(AND(Analysis!$W86&gt;0,Analysis!W86&gt;0), IF(Analysis!$W86&lt;Analysis!W86,"YES","NO"), "")</f>
        <v>NO</v>
      </c>
      <c r="J81" t="str">
        <f>IF(AND(Analysis!$W86&gt;0,Analysis!X86&gt;0), IF(Analysis!$W86&lt;Analysis!X86,"YES","NO"), "")</f>
        <v/>
      </c>
      <c r="K81" t="str">
        <f>IF(AND(Analysis!$W86&gt;0,Analysis!Y86&gt;0), IF(Analysis!$W86&lt;Analysis!Y86,"YES","NO"), "")</f>
        <v/>
      </c>
      <c r="L81" t="str">
        <f>IF(AND(Analysis!$W86&gt;0,Analysis!Z86&gt;0), IF(Analysis!$W86&lt;Analysis!Z86,"YES","NO"), "")</f>
        <v/>
      </c>
      <c r="M81" t="str">
        <f>IF(AND(Analysis!$W86&gt;0,Analysis!AA86&gt;0), IF(Analysis!$W86&lt;Analysis!AA86,"YES","NO"), "")</f>
        <v/>
      </c>
      <c r="N81" t="str">
        <f>IF(AND(Analysis!$W86&gt;0,Analysis!AB86&gt;0), IF(Analysis!$W86&lt;Analysis!AB86,"YES","NO"), "")</f>
        <v>YES</v>
      </c>
      <c r="O81" t="str">
        <f>IF(AND(Analysis!$W86&gt;0,Analysis!AC86&gt;0), IF(Analysis!$W86&lt;Analysis!AC86,"YES","NO"), "")</f>
        <v/>
      </c>
      <c r="P81" t="str">
        <f>IF(AND(Analysis!$W86&gt;0,Analysis!AD86&gt;0), IF(Analysis!$W86&lt;Analysis!AD86,"YES","NO"), "")</f>
        <v/>
      </c>
      <c r="Q81" t="str">
        <f>IF(AND(Analysis!$W86&gt;0,Analysis!AE86&gt;0), IF(Analysis!$W86&lt;Analysis!AE86,"YES","NO"), "")</f>
        <v/>
      </c>
      <c r="R81" t="str">
        <f>IF(AND(Analysis!$W86&gt;0,Analysis!AF86&gt;0), IF(Analysis!$W86&lt;Analysis!AF86,"YES","NO"), "")</f>
        <v>NO</v>
      </c>
      <c r="S81" t="str">
        <f>IF(AND(Analysis!$W86&gt;0,Analysis!AG86&gt;0), IF(Analysis!$W86&lt;Analysis!AG86,"YES","NO"), "")</f>
        <v/>
      </c>
      <c r="T81" t="str">
        <f>IF(AND(Analysis!$W86&gt;0,Analysis!AH86&gt;0), IF(Analysis!$W86&lt;Analysis!AH86,"YES","NO"), "")</f>
        <v/>
      </c>
    </row>
    <row r="82" spans="1:20" x14ac:dyDescent="0.3">
      <c r="B82" t="str">
        <f>IF(AND(Analysis!$W87&gt;0,Analysis!P87&gt;0), IF(Analysis!$W87&lt;Analysis!P87,"YES","NO"), "")</f>
        <v/>
      </c>
      <c r="C82" t="str">
        <f>IF(AND(Analysis!$W87&gt;0,Analysis!Q87&gt;0), IF(Analysis!$W87&lt;Analysis!Q87,"YES","NO"), "")</f>
        <v/>
      </c>
      <c r="D82" t="str">
        <f>IF(AND(Analysis!$W87&gt;0,Analysis!R87&gt;0), IF(Analysis!$W87&lt;Analysis!R87,"YES","NO"), "")</f>
        <v/>
      </c>
      <c r="E82" t="str">
        <f>IF(AND(Analysis!$W87&gt;0,Analysis!S87&gt;0), IF(Analysis!$W87&lt;Analysis!S87,"YES","NO"), "")</f>
        <v/>
      </c>
      <c r="F82" t="str">
        <f>IF(AND(Analysis!$W87&gt;0,Analysis!T87&gt;0), IF(Analysis!$W87&lt;Analysis!T87,"YES","NO"), "")</f>
        <v/>
      </c>
      <c r="G82" t="str">
        <f>IF(AND(Analysis!$W87&gt;0,Analysis!U87&gt;0), IF(Analysis!$W87&lt;Analysis!U87,"YES","NO"), "")</f>
        <v/>
      </c>
      <c r="H82" t="str">
        <f>IF(AND(Analysis!$W87&gt;0,Analysis!V87&gt;0), IF(Analysis!$W87&lt;Analysis!V87,"YES","NO"), "")</f>
        <v/>
      </c>
      <c r="I82" t="str">
        <f>IF(AND(Analysis!$W87&gt;0,Analysis!W87&gt;0), IF(Analysis!$W87&lt;Analysis!W87,"YES","NO"), "")</f>
        <v/>
      </c>
      <c r="J82" t="str">
        <f>IF(AND(Analysis!$W87&gt;0,Analysis!X87&gt;0), IF(Analysis!$W87&lt;Analysis!X87,"YES","NO"), "")</f>
        <v/>
      </c>
      <c r="K82" t="str">
        <f>IF(AND(Analysis!$W87&gt;0,Analysis!Y87&gt;0), IF(Analysis!$W87&lt;Analysis!Y87,"YES","NO"), "")</f>
        <v/>
      </c>
      <c r="L82" t="str">
        <f>IF(AND(Analysis!$W87&gt;0,Analysis!Z87&gt;0), IF(Analysis!$W87&lt;Analysis!Z87,"YES","NO"), "")</f>
        <v/>
      </c>
      <c r="M82" t="str">
        <f>IF(AND(Analysis!$W87&gt;0,Analysis!AA87&gt;0), IF(Analysis!$W87&lt;Analysis!AA87,"YES","NO"), "")</f>
        <v/>
      </c>
      <c r="N82" t="str">
        <f>IF(AND(Analysis!$W87&gt;0,Analysis!AB87&gt;0), IF(Analysis!$W87&lt;Analysis!AB87,"YES","NO"), "")</f>
        <v/>
      </c>
      <c r="O82" t="str">
        <f>IF(AND(Analysis!$W87&gt;0,Analysis!AC87&gt;0), IF(Analysis!$W87&lt;Analysis!AC87,"YES","NO"), "")</f>
        <v/>
      </c>
      <c r="P82" t="str">
        <f>IF(AND(Analysis!$W87&gt;0,Analysis!AD87&gt;0), IF(Analysis!$W87&lt;Analysis!AD87,"YES","NO"), "")</f>
        <v/>
      </c>
      <c r="Q82" t="str">
        <f>IF(AND(Analysis!$W87&gt;0,Analysis!AE87&gt;0), IF(Analysis!$W87&lt;Analysis!AE87,"YES","NO"), "")</f>
        <v/>
      </c>
      <c r="R82" t="str">
        <f>IF(AND(Analysis!$W87&gt;0,Analysis!AF87&gt;0), IF(Analysis!$W87&lt;Analysis!AF87,"YES","NO"), "")</f>
        <v/>
      </c>
      <c r="S82" t="str">
        <f>IF(AND(Analysis!$W87&gt;0,Analysis!AG87&gt;0), IF(Analysis!$W87&lt;Analysis!AG87,"YES","NO"), "")</f>
        <v/>
      </c>
      <c r="T82" t="str">
        <f>IF(AND(Analysis!$W87&gt;0,Analysis!AH87&gt;0), IF(Analysis!$W87&lt;Analysis!AH87,"YES","NO"), "")</f>
        <v/>
      </c>
    </row>
    <row r="83" spans="1:20" x14ac:dyDescent="0.3">
      <c r="B83" t="str">
        <f>IF(AND(Analysis!$W88&gt;0,Analysis!P88&gt;0), IF(Analysis!$W88&lt;Analysis!P88,"YES","NO"), "")</f>
        <v/>
      </c>
      <c r="C83" t="str">
        <f>IF(AND(Analysis!$W88&gt;0,Analysis!Q88&gt;0), IF(Analysis!$W88&lt;Analysis!Q88,"YES","NO"), "")</f>
        <v/>
      </c>
      <c r="D83" t="str">
        <f>IF(AND(Analysis!$W88&gt;0,Analysis!R88&gt;0), IF(Analysis!$W88&lt;Analysis!R88,"YES","NO"), "")</f>
        <v/>
      </c>
      <c r="E83" t="str">
        <f>IF(AND(Analysis!$W88&gt;0,Analysis!S88&gt;0), IF(Analysis!$W88&lt;Analysis!S88,"YES","NO"), "")</f>
        <v/>
      </c>
      <c r="F83" t="str">
        <f>IF(AND(Analysis!$W88&gt;0,Analysis!T88&gt;0), IF(Analysis!$W88&lt;Analysis!T88,"YES","NO"), "")</f>
        <v/>
      </c>
      <c r="G83" t="str">
        <f>IF(AND(Analysis!$W88&gt;0,Analysis!U88&gt;0), IF(Analysis!$W88&lt;Analysis!U88,"YES","NO"), "")</f>
        <v/>
      </c>
      <c r="H83" t="str">
        <f>IF(AND(Analysis!$W88&gt;0,Analysis!V88&gt;0), IF(Analysis!$W88&lt;Analysis!V88,"YES","NO"), "")</f>
        <v/>
      </c>
      <c r="I83" t="str">
        <f>IF(AND(Analysis!$W88&gt;0,Analysis!W88&gt;0), IF(Analysis!$W88&lt;Analysis!W88,"YES","NO"), "")</f>
        <v/>
      </c>
      <c r="J83" t="str">
        <f>IF(AND(Analysis!$W88&gt;0,Analysis!X88&gt;0), IF(Analysis!$W88&lt;Analysis!X88,"YES","NO"), "")</f>
        <v/>
      </c>
      <c r="K83" t="str">
        <f>IF(AND(Analysis!$W88&gt;0,Analysis!Y88&gt;0), IF(Analysis!$W88&lt;Analysis!Y88,"YES","NO"), "")</f>
        <v/>
      </c>
      <c r="L83" t="str">
        <f>IF(AND(Analysis!$W88&gt;0,Analysis!Z88&gt;0), IF(Analysis!$W88&lt;Analysis!Z88,"YES","NO"), "")</f>
        <v/>
      </c>
      <c r="M83" t="str">
        <f>IF(AND(Analysis!$W88&gt;0,Analysis!AA88&gt;0), IF(Analysis!$W88&lt;Analysis!AA88,"YES","NO"), "")</f>
        <v/>
      </c>
      <c r="N83" t="str">
        <f>IF(AND(Analysis!$W88&gt;0,Analysis!AB88&gt;0), IF(Analysis!$W88&lt;Analysis!AB88,"YES","NO"), "")</f>
        <v/>
      </c>
      <c r="O83" t="str">
        <f>IF(AND(Analysis!$W88&gt;0,Analysis!AC88&gt;0), IF(Analysis!$W88&lt;Analysis!AC88,"YES","NO"), "")</f>
        <v/>
      </c>
      <c r="P83" t="str">
        <f>IF(AND(Analysis!$W88&gt;0,Analysis!AD88&gt;0), IF(Analysis!$W88&lt;Analysis!AD88,"YES","NO"), "")</f>
        <v/>
      </c>
      <c r="Q83" t="str">
        <f>IF(AND(Analysis!$W88&gt;0,Analysis!AE88&gt;0), IF(Analysis!$W88&lt;Analysis!AE88,"YES","NO"), "")</f>
        <v/>
      </c>
      <c r="R83" t="str">
        <f>IF(AND(Analysis!$W88&gt;0,Analysis!AF88&gt;0), IF(Analysis!$W88&lt;Analysis!AF88,"YES","NO"), "")</f>
        <v/>
      </c>
      <c r="S83" t="str">
        <f>IF(AND(Analysis!$W88&gt;0,Analysis!AG88&gt;0), IF(Analysis!$W88&lt;Analysis!AG88,"YES","NO"), "")</f>
        <v/>
      </c>
      <c r="T83" t="str">
        <f>IF(AND(Analysis!$W88&gt;0,Analysis!AH88&gt;0), IF(Analysis!$W88&lt;Analysis!AH88,"YES","NO"), "")</f>
        <v/>
      </c>
    </row>
    <row r="84" spans="1:20" x14ac:dyDescent="0.3">
      <c r="B84" t="str">
        <f>IF(AND(Analysis!$W89&gt;0,Analysis!P89&gt;0), IF(Analysis!$W89&lt;Analysis!P89,"YES","NO"), "")</f>
        <v/>
      </c>
      <c r="C84" t="str">
        <f>IF(AND(Analysis!$W89&gt;0,Analysis!Q89&gt;0), IF(Analysis!$W89&lt;Analysis!Q89,"YES","NO"), "")</f>
        <v/>
      </c>
      <c r="D84" t="str">
        <f>IF(AND(Analysis!$W89&gt;0,Analysis!R89&gt;0), IF(Analysis!$W89&lt;Analysis!R89,"YES","NO"), "")</f>
        <v/>
      </c>
      <c r="E84" t="str">
        <f>IF(AND(Analysis!$W89&gt;0,Analysis!S89&gt;0), IF(Analysis!$W89&lt;Analysis!S89,"YES","NO"), "")</f>
        <v/>
      </c>
      <c r="F84" t="str">
        <f>IF(AND(Analysis!$W89&gt;0,Analysis!T89&gt;0), IF(Analysis!$W89&lt;Analysis!T89,"YES","NO"), "")</f>
        <v/>
      </c>
      <c r="G84" t="str">
        <f>IF(AND(Analysis!$W89&gt;0,Analysis!U89&gt;0), IF(Analysis!$W89&lt;Analysis!U89,"YES","NO"), "")</f>
        <v/>
      </c>
      <c r="H84" t="str">
        <f>IF(AND(Analysis!$W89&gt;0,Analysis!V89&gt;0), IF(Analysis!$W89&lt;Analysis!V89,"YES","NO"), "")</f>
        <v/>
      </c>
      <c r="I84" t="str">
        <f>IF(AND(Analysis!$W89&gt;0,Analysis!W89&gt;0), IF(Analysis!$W89&lt;Analysis!W89,"YES","NO"), "")</f>
        <v/>
      </c>
      <c r="J84" t="str">
        <f>IF(AND(Analysis!$W89&gt;0,Analysis!X89&gt;0), IF(Analysis!$W89&lt;Analysis!X89,"YES","NO"), "")</f>
        <v/>
      </c>
      <c r="K84" t="str">
        <f>IF(AND(Analysis!$W89&gt;0,Analysis!Y89&gt;0), IF(Analysis!$W89&lt;Analysis!Y89,"YES","NO"), "")</f>
        <v/>
      </c>
      <c r="L84" t="str">
        <f>IF(AND(Analysis!$W89&gt;0,Analysis!Z89&gt;0), IF(Analysis!$W89&lt;Analysis!Z89,"YES","NO"), "")</f>
        <v/>
      </c>
      <c r="M84" t="str">
        <f>IF(AND(Analysis!$W89&gt;0,Analysis!AA89&gt;0), IF(Analysis!$W89&lt;Analysis!AA89,"YES","NO"), "")</f>
        <v/>
      </c>
      <c r="N84" t="str">
        <f>IF(AND(Analysis!$W89&gt;0,Analysis!AB89&gt;0), IF(Analysis!$W89&lt;Analysis!AB89,"YES","NO"), "")</f>
        <v/>
      </c>
      <c r="O84" t="str">
        <f>IF(AND(Analysis!$W89&gt;0,Analysis!AC89&gt;0), IF(Analysis!$W89&lt;Analysis!AC89,"YES","NO"), "")</f>
        <v/>
      </c>
      <c r="P84" t="str">
        <f>IF(AND(Analysis!$W89&gt;0,Analysis!AD89&gt;0), IF(Analysis!$W89&lt;Analysis!AD89,"YES","NO"), "")</f>
        <v/>
      </c>
      <c r="Q84" t="str">
        <f>IF(AND(Analysis!$W89&gt;0,Analysis!AE89&gt;0), IF(Analysis!$W89&lt;Analysis!AE89,"YES","NO"), "")</f>
        <v/>
      </c>
      <c r="R84" t="str">
        <f>IF(AND(Analysis!$W89&gt;0,Analysis!AF89&gt;0), IF(Analysis!$W89&lt;Analysis!AF89,"YES","NO"), "")</f>
        <v/>
      </c>
      <c r="S84" t="str">
        <f>IF(AND(Analysis!$W89&gt;0,Analysis!AG89&gt;0), IF(Analysis!$W89&lt;Analysis!AG89,"YES","NO"), "")</f>
        <v/>
      </c>
      <c r="T84" t="str">
        <f>IF(AND(Analysis!$W89&gt;0,Analysis!AH89&gt;0), IF(Analysis!$W89&lt;Analysis!AH89,"YES","NO"), "")</f>
        <v/>
      </c>
    </row>
    <row r="85" spans="1:20" x14ac:dyDescent="0.3">
      <c r="B85" t="str">
        <f>IF(AND(Analysis!$W90&gt;0,Analysis!P90&gt;0), IF(Analysis!$W90&lt;Analysis!P90,"YES","NO"), "")</f>
        <v/>
      </c>
      <c r="C85" t="str">
        <f>IF(AND(Analysis!$W90&gt;0,Analysis!Q90&gt;0), IF(Analysis!$W90&lt;Analysis!Q90,"YES","NO"), "")</f>
        <v/>
      </c>
      <c r="D85" t="str">
        <f>IF(AND(Analysis!$W90&gt;0,Analysis!R90&gt;0), IF(Analysis!$W90&lt;Analysis!R90,"YES","NO"), "")</f>
        <v/>
      </c>
      <c r="E85" t="str">
        <f>IF(AND(Analysis!$W90&gt;0,Analysis!S90&gt;0), IF(Analysis!$W90&lt;Analysis!S90,"YES","NO"), "")</f>
        <v/>
      </c>
      <c r="F85" t="str">
        <f>IF(AND(Analysis!$W90&gt;0,Analysis!T90&gt;0), IF(Analysis!$W90&lt;Analysis!T90,"YES","NO"), "")</f>
        <v/>
      </c>
      <c r="G85" t="str">
        <f>IF(AND(Analysis!$W90&gt;0,Analysis!U90&gt;0), IF(Analysis!$W90&lt;Analysis!U90,"YES","NO"), "")</f>
        <v/>
      </c>
      <c r="H85" t="str">
        <f>IF(AND(Analysis!$W90&gt;0,Analysis!V90&gt;0), IF(Analysis!$W90&lt;Analysis!V90,"YES","NO"), "")</f>
        <v/>
      </c>
      <c r="I85" t="str">
        <f>IF(AND(Analysis!$W90&gt;0,Analysis!W90&gt;0), IF(Analysis!$W90&lt;Analysis!W90,"YES","NO"), "")</f>
        <v/>
      </c>
      <c r="J85" t="str">
        <f>IF(AND(Analysis!$W90&gt;0,Analysis!X90&gt;0), IF(Analysis!$W90&lt;Analysis!X90,"YES","NO"), "")</f>
        <v/>
      </c>
      <c r="K85" t="str">
        <f>IF(AND(Analysis!$W90&gt;0,Analysis!Y90&gt;0), IF(Analysis!$W90&lt;Analysis!Y90,"YES","NO"), "")</f>
        <v/>
      </c>
      <c r="L85" t="str">
        <f>IF(AND(Analysis!$W90&gt;0,Analysis!Z90&gt;0), IF(Analysis!$W90&lt;Analysis!Z90,"YES","NO"), "")</f>
        <v/>
      </c>
      <c r="M85" t="str">
        <f>IF(AND(Analysis!$W90&gt;0,Analysis!AA90&gt;0), IF(Analysis!$W90&lt;Analysis!AA90,"YES","NO"), "")</f>
        <v/>
      </c>
      <c r="N85" t="str">
        <f>IF(AND(Analysis!$W90&gt;0,Analysis!AB90&gt;0), IF(Analysis!$W90&lt;Analysis!AB90,"YES","NO"), "")</f>
        <v/>
      </c>
      <c r="O85" t="str">
        <f>IF(AND(Analysis!$W90&gt;0,Analysis!AC90&gt;0), IF(Analysis!$W90&lt;Analysis!AC90,"YES","NO"), "")</f>
        <v/>
      </c>
      <c r="P85" t="str">
        <f>IF(AND(Analysis!$W90&gt;0,Analysis!AD90&gt;0), IF(Analysis!$W90&lt;Analysis!AD90,"YES","NO"), "")</f>
        <v/>
      </c>
      <c r="Q85" t="str">
        <f>IF(AND(Analysis!$W90&gt;0,Analysis!AE90&gt;0), IF(Analysis!$W90&lt;Analysis!AE90,"YES","NO"), "")</f>
        <v/>
      </c>
      <c r="R85" t="str">
        <f>IF(AND(Analysis!$W90&gt;0,Analysis!AF90&gt;0), IF(Analysis!$W90&lt;Analysis!AF90,"YES","NO"), "")</f>
        <v/>
      </c>
      <c r="S85" t="str">
        <f>IF(AND(Analysis!$W90&gt;0,Analysis!AG90&gt;0), IF(Analysis!$W90&lt;Analysis!AG90,"YES","NO"), "")</f>
        <v/>
      </c>
      <c r="T85" t="str">
        <f>IF(AND(Analysis!$W90&gt;0,Analysis!AH90&gt;0), IF(Analysis!$W90&lt;Analysis!AH90,"YES","NO"), "")</f>
        <v/>
      </c>
    </row>
    <row r="86" spans="1:20" x14ac:dyDescent="0.3">
      <c r="B86" t="str">
        <f>IF(AND(Analysis!$W91&gt;0,Analysis!P91&gt;0), IF(Analysis!$W91&lt;Analysis!P91,"YES","NO"), "")</f>
        <v/>
      </c>
      <c r="C86" t="str">
        <f>IF(AND(Analysis!$W91&gt;0,Analysis!Q91&gt;0), IF(Analysis!$W91&lt;Analysis!Q91,"YES","NO"), "")</f>
        <v/>
      </c>
      <c r="D86" t="str">
        <f>IF(AND(Analysis!$W91&gt;0,Analysis!R91&gt;0), IF(Analysis!$W91&lt;Analysis!R91,"YES","NO"), "")</f>
        <v/>
      </c>
      <c r="E86" t="str">
        <f>IF(AND(Analysis!$W91&gt;0,Analysis!S91&gt;0), IF(Analysis!$W91&lt;Analysis!S91,"YES","NO"), "")</f>
        <v/>
      </c>
      <c r="F86" t="str">
        <f>IF(AND(Analysis!$W91&gt;0,Analysis!T91&gt;0), IF(Analysis!$W91&lt;Analysis!T91,"YES","NO"), "")</f>
        <v/>
      </c>
      <c r="G86" t="str">
        <f>IF(AND(Analysis!$W91&gt;0,Analysis!U91&gt;0), IF(Analysis!$W91&lt;Analysis!U91,"YES","NO"), "")</f>
        <v/>
      </c>
      <c r="H86" t="str">
        <f>IF(AND(Analysis!$W91&gt;0,Analysis!V91&gt;0), IF(Analysis!$W91&lt;Analysis!V91,"YES","NO"), "")</f>
        <v/>
      </c>
      <c r="I86" t="str">
        <f>IF(AND(Analysis!$W91&gt;0,Analysis!W91&gt;0), IF(Analysis!$W91&lt;Analysis!W91,"YES","NO"), "")</f>
        <v/>
      </c>
      <c r="J86" t="str">
        <f>IF(AND(Analysis!$W91&gt;0,Analysis!X91&gt;0), IF(Analysis!$W91&lt;Analysis!X91,"YES","NO"), "")</f>
        <v/>
      </c>
      <c r="K86" t="str">
        <f>IF(AND(Analysis!$W91&gt;0,Analysis!Y91&gt;0), IF(Analysis!$W91&lt;Analysis!Y91,"YES","NO"), "")</f>
        <v/>
      </c>
      <c r="L86" t="str">
        <f>IF(AND(Analysis!$W91&gt;0,Analysis!Z91&gt;0), IF(Analysis!$W91&lt;Analysis!Z91,"YES","NO"), "")</f>
        <v/>
      </c>
      <c r="M86" t="str">
        <f>IF(AND(Analysis!$W91&gt;0,Analysis!AA91&gt;0), IF(Analysis!$W91&lt;Analysis!AA91,"YES","NO"), "")</f>
        <v/>
      </c>
      <c r="N86" t="str">
        <f>IF(AND(Analysis!$W91&gt;0,Analysis!AB91&gt;0), IF(Analysis!$W91&lt;Analysis!AB91,"YES","NO"), "")</f>
        <v/>
      </c>
      <c r="O86" t="str">
        <f>IF(AND(Analysis!$W91&gt;0,Analysis!AC91&gt;0), IF(Analysis!$W91&lt;Analysis!AC91,"YES","NO"), "")</f>
        <v/>
      </c>
      <c r="P86" t="str">
        <f>IF(AND(Analysis!$W91&gt;0,Analysis!AD91&gt;0), IF(Analysis!$W91&lt;Analysis!AD91,"YES","NO"), "")</f>
        <v/>
      </c>
      <c r="Q86" t="str">
        <f>IF(AND(Analysis!$W91&gt;0,Analysis!AE91&gt;0), IF(Analysis!$W91&lt;Analysis!AE91,"YES","NO"), "")</f>
        <v/>
      </c>
      <c r="R86" t="str">
        <f>IF(AND(Analysis!$W91&gt;0,Analysis!AF91&gt;0), IF(Analysis!$W91&lt;Analysis!AF91,"YES","NO"), "")</f>
        <v/>
      </c>
      <c r="S86" t="str">
        <f>IF(AND(Analysis!$W91&gt;0,Analysis!AG91&gt;0), IF(Analysis!$W91&lt;Analysis!AG91,"YES","NO"), "")</f>
        <v/>
      </c>
      <c r="T86" t="str">
        <f>IF(AND(Analysis!$W91&gt;0,Analysis!AH91&gt;0), IF(Analysis!$W91&lt;Analysis!AH91,"YES","NO"), "")</f>
        <v/>
      </c>
    </row>
    <row r="87" spans="1:20" x14ac:dyDescent="0.3">
      <c r="B87" t="str">
        <f>IF(AND(Analysis!$W92&gt;0,Analysis!P92&gt;0), IF(Analysis!$W92&lt;Analysis!P92,"YES","NO"), "")</f>
        <v/>
      </c>
      <c r="C87" t="str">
        <f>IF(AND(Analysis!$W92&gt;0,Analysis!Q92&gt;0), IF(Analysis!$W92&lt;Analysis!Q92,"YES","NO"), "")</f>
        <v/>
      </c>
      <c r="D87" t="str">
        <f>IF(AND(Analysis!$W92&gt;0,Analysis!R92&gt;0), IF(Analysis!$W92&lt;Analysis!R92,"YES","NO"), "")</f>
        <v/>
      </c>
      <c r="E87" t="str">
        <f>IF(AND(Analysis!$W92&gt;0,Analysis!S92&gt;0), IF(Analysis!$W92&lt;Analysis!S92,"YES","NO"), "")</f>
        <v/>
      </c>
      <c r="F87" t="str">
        <f>IF(AND(Analysis!$W92&gt;0,Analysis!T92&gt;0), IF(Analysis!$W92&lt;Analysis!T92,"YES","NO"), "")</f>
        <v/>
      </c>
      <c r="G87" t="str">
        <f>IF(AND(Analysis!$W92&gt;0,Analysis!U92&gt;0), IF(Analysis!$W92&lt;Analysis!U92,"YES","NO"), "")</f>
        <v/>
      </c>
      <c r="H87" t="str">
        <f>IF(AND(Analysis!$W92&gt;0,Analysis!V92&gt;0), IF(Analysis!$W92&lt;Analysis!V92,"YES","NO"), "")</f>
        <v/>
      </c>
      <c r="I87" t="str">
        <f>IF(AND(Analysis!$W92&gt;0,Analysis!W92&gt;0), IF(Analysis!$W92&lt;Analysis!W92,"YES","NO"), "")</f>
        <v/>
      </c>
      <c r="J87" t="str">
        <f>IF(AND(Analysis!$W92&gt;0,Analysis!X92&gt;0), IF(Analysis!$W92&lt;Analysis!X92,"YES","NO"), "")</f>
        <v/>
      </c>
      <c r="K87" t="str">
        <f>IF(AND(Analysis!$W92&gt;0,Analysis!Y92&gt;0), IF(Analysis!$W92&lt;Analysis!Y92,"YES","NO"), "")</f>
        <v/>
      </c>
      <c r="L87" t="str">
        <f>IF(AND(Analysis!$W92&gt;0,Analysis!Z92&gt;0), IF(Analysis!$W92&lt;Analysis!Z92,"YES","NO"), "")</f>
        <v/>
      </c>
      <c r="M87" t="str">
        <f>IF(AND(Analysis!$W92&gt;0,Analysis!AA92&gt;0), IF(Analysis!$W92&lt;Analysis!AA92,"YES","NO"), "")</f>
        <v/>
      </c>
      <c r="N87" t="str">
        <f>IF(AND(Analysis!$W92&gt;0,Analysis!AB92&gt;0), IF(Analysis!$W92&lt;Analysis!AB92,"YES","NO"), "")</f>
        <v/>
      </c>
      <c r="O87" t="str">
        <f>IF(AND(Analysis!$W92&gt;0,Analysis!AC92&gt;0), IF(Analysis!$W92&lt;Analysis!AC92,"YES","NO"), "")</f>
        <v/>
      </c>
      <c r="P87" t="str">
        <f>IF(AND(Analysis!$W92&gt;0,Analysis!AD92&gt;0), IF(Analysis!$W92&lt;Analysis!AD92,"YES","NO"), "")</f>
        <v/>
      </c>
      <c r="Q87" t="str">
        <f>IF(AND(Analysis!$W92&gt;0,Analysis!AE92&gt;0), IF(Analysis!$W92&lt;Analysis!AE92,"YES","NO"), "")</f>
        <v/>
      </c>
      <c r="R87" t="str">
        <f>IF(AND(Analysis!$W92&gt;0,Analysis!AF92&gt;0), IF(Analysis!$W92&lt;Analysis!AF92,"YES","NO"), "")</f>
        <v/>
      </c>
      <c r="S87" t="str">
        <f>IF(AND(Analysis!$W92&gt;0,Analysis!AG92&gt;0), IF(Analysis!$W92&lt;Analysis!AG92,"YES","NO"), "")</f>
        <v/>
      </c>
      <c r="T87" t="str">
        <f>IF(AND(Analysis!$W92&gt;0,Analysis!AH92&gt;0), IF(Analysis!$W92&lt;Analysis!AH92,"YES","NO"), "")</f>
        <v/>
      </c>
    </row>
    <row r="88" spans="1:20" x14ac:dyDescent="0.3">
      <c r="B88" t="str">
        <f>IF(AND(Analysis!$W93&gt;0,Analysis!P93&gt;0), IF(Analysis!$W93&lt;Analysis!P93,"YES","NO"), "")</f>
        <v/>
      </c>
      <c r="C88" t="str">
        <f>IF(AND(Analysis!$W93&gt;0,Analysis!Q93&gt;0), IF(Analysis!$W93&lt;Analysis!Q93,"YES","NO"), "")</f>
        <v/>
      </c>
      <c r="D88" t="str">
        <f>IF(AND(Analysis!$W93&gt;0,Analysis!R93&gt;0), IF(Analysis!$W93&lt;Analysis!R93,"YES","NO"), "")</f>
        <v/>
      </c>
      <c r="E88" t="str">
        <f>IF(AND(Analysis!$W93&gt;0,Analysis!S93&gt;0), IF(Analysis!$W93&lt;Analysis!S93,"YES","NO"), "")</f>
        <v/>
      </c>
      <c r="F88" t="str">
        <f>IF(AND(Analysis!$W93&gt;0,Analysis!T93&gt;0), IF(Analysis!$W93&lt;Analysis!T93,"YES","NO"), "")</f>
        <v/>
      </c>
      <c r="G88" t="str">
        <f>IF(AND(Analysis!$W93&gt;0,Analysis!U93&gt;0), IF(Analysis!$W93&lt;Analysis!U93,"YES","NO"), "")</f>
        <v/>
      </c>
      <c r="H88" t="str">
        <f>IF(AND(Analysis!$W93&gt;0,Analysis!V93&gt;0), IF(Analysis!$W93&lt;Analysis!V93,"YES","NO"), "")</f>
        <v/>
      </c>
      <c r="I88" t="str">
        <f>IF(AND(Analysis!$W93&gt;0,Analysis!W93&gt;0), IF(Analysis!$W93&lt;Analysis!W93,"YES","NO"), "")</f>
        <v/>
      </c>
      <c r="J88" t="str">
        <f>IF(AND(Analysis!$W93&gt;0,Analysis!X93&gt;0), IF(Analysis!$W93&lt;Analysis!X93,"YES","NO"), "")</f>
        <v/>
      </c>
      <c r="K88" t="str">
        <f>IF(AND(Analysis!$W93&gt;0,Analysis!Y93&gt;0), IF(Analysis!$W93&lt;Analysis!Y93,"YES","NO"), "")</f>
        <v/>
      </c>
      <c r="L88" t="str">
        <f>IF(AND(Analysis!$W93&gt;0,Analysis!Z93&gt;0), IF(Analysis!$W93&lt;Analysis!Z93,"YES","NO"), "")</f>
        <v/>
      </c>
      <c r="M88" t="str">
        <f>IF(AND(Analysis!$W93&gt;0,Analysis!AA93&gt;0), IF(Analysis!$W93&lt;Analysis!AA93,"YES","NO"), "")</f>
        <v/>
      </c>
      <c r="N88" t="str">
        <f>IF(AND(Analysis!$W93&gt;0,Analysis!AB93&gt;0), IF(Analysis!$W93&lt;Analysis!AB93,"YES","NO"), "")</f>
        <v/>
      </c>
      <c r="O88" t="str">
        <f>IF(AND(Analysis!$W93&gt;0,Analysis!AC93&gt;0), IF(Analysis!$W93&lt;Analysis!AC93,"YES","NO"), "")</f>
        <v/>
      </c>
      <c r="P88" t="str">
        <f>IF(AND(Analysis!$W93&gt;0,Analysis!AD93&gt;0), IF(Analysis!$W93&lt;Analysis!AD93,"YES","NO"), "")</f>
        <v/>
      </c>
      <c r="Q88" t="str">
        <f>IF(AND(Analysis!$W93&gt;0,Analysis!AE93&gt;0), IF(Analysis!$W93&lt;Analysis!AE93,"YES","NO"), "")</f>
        <v/>
      </c>
      <c r="R88" t="str">
        <f>IF(AND(Analysis!$W93&gt;0,Analysis!AF93&gt;0), IF(Analysis!$W93&lt;Analysis!AF93,"YES","NO"), "")</f>
        <v/>
      </c>
      <c r="S88" t="str">
        <f>IF(AND(Analysis!$W93&gt;0,Analysis!AG93&gt;0), IF(Analysis!$W93&lt;Analysis!AG93,"YES","NO"), "")</f>
        <v/>
      </c>
      <c r="T88" t="str">
        <f>IF(AND(Analysis!$W93&gt;0,Analysis!AH93&gt;0), IF(Analysis!$W93&lt;Analysis!AH93,"YES","NO"), "")</f>
        <v/>
      </c>
    </row>
    <row r="89" spans="1:20" x14ac:dyDescent="0.3">
      <c r="B89" t="str">
        <f>IF(AND(Analysis!$W94&gt;0,Analysis!P94&gt;0), IF(Analysis!$W94&lt;Analysis!P94,"YES","NO"), "")</f>
        <v/>
      </c>
      <c r="C89" t="str">
        <f>IF(AND(Analysis!$W94&gt;0,Analysis!Q94&gt;0), IF(Analysis!$W94&lt;Analysis!Q94,"YES","NO"), "")</f>
        <v>YES</v>
      </c>
      <c r="D89" t="str">
        <f>IF(AND(Analysis!$W94&gt;0,Analysis!R94&gt;0), IF(Analysis!$W94&lt;Analysis!R94,"YES","NO"), "")</f>
        <v/>
      </c>
      <c r="E89" t="str">
        <f>IF(AND(Analysis!$W94&gt;0,Analysis!S94&gt;0), IF(Analysis!$W94&lt;Analysis!S94,"YES","NO"), "")</f>
        <v/>
      </c>
      <c r="F89" t="str">
        <f>IF(AND(Analysis!$W94&gt;0,Analysis!T94&gt;0), IF(Analysis!$W94&lt;Analysis!T94,"YES","NO"), "")</f>
        <v/>
      </c>
      <c r="G89" t="str">
        <f>IF(AND(Analysis!$W94&gt;0,Analysis!U94&gt;0), IF(Analysis!$W94&lt;Analysis!U94,"YES","NO"), "")</f>
        <v/>
      </c>
      <c r="H89" t="str">
        <f>IF(AND(Analysis!$W94&gt;0,Analysis!V94&gt;0), IF(Analysis!$W94&lt;Analysis!V94,"YES","NO"), "")</f>
        <v/>
      </c>
      <c r="I89" t="str">
        <f>IF(AND(Analysis!$W94&gt;0,Analysis!W94&gt;0), IF(Analysis!$W94&lt;Analysis!W94,"YES","NO"), "")</f>
        <v>NO</v>
      </c>
      <c r="J89" t="str">
        <f>IF(AND(Analysis!$W94&gt;0,Analysis!X94&gt;0), IF(Analysis!$W94&lt;Analysis!X94,"YES","NO"), "")</f>
        <v/>
      </c>
      <c r="K89" t="str">
        <f>IF(AND(Analysis!$W94&gt;0,Analysis!Y94&gt;0), IF(Analysis!$W94&lt;Analysis!Y94,"YES","NO"), "")</f>
        <v/>
      </c>
      <c r="L89" t="str">
        <f>IF(AND(Analysis!$W94&gt;0,Analysis!Z94&gt;0), IF(Analysis!$W94&lt;Analysis!Z94,"YES","NO"), "")</f>
        <v/>
      </c>
      <c r="M89" t="str">
        <f>IF(AND(Analysis!$W94&gt;0,Analysis!AA94&gt;0), IF(Analysis!$W94&lt;Analysis!AA94,"YES","NO"), "")</f>
        <v>YES</v>
      </c>
      <c r="N89" t="str">
        <f>IF(AND(Analysis!$W94&gt;0,Analysis!AB94&gt;0), IF(Analysis!$W94&lt;Analysis!AB94,"YES","NO"), "")</f>
        <v/>
      </c>
      <c r="O89" t="str">
        <f>IF(AND(Analysis!$W94&gt;0,Analysis!AC94&gt;0), IF(Analysis!$W94&lt;Analysis!AC94,"YES","NO"), "")</f>
        <v>YES</v>
      </c>
      <c r="P89" t="str">
        <f>IF(AND(Analysis!$W94&gt;0,Analysis!AD94&gt;0), IF(Analysis!$W94&lt;Analysis!AD94,"YES","NO"), "")</f>
        <v>YES</v>
      </c>
      <c r="Q89" t="str">
        <f>IF(AND(Analysis!$W94&gt;0,Analysis!AE94&gt;0), IF(Analysis!$W94&lt;Analysis!AE94,"YES","NO"), "")</f>
        <v/>
      </c>
      <c r="R89" t="str">
        <f>IF(AND(Analysis!$W94&gt;0,Analysis!AF94&gt;0), IF(Analysis!$W94&lt;Analysis!AF94,"YES","NO"), "")</f>
        <v/>
      </c>
      <c r="S89" t="str">
        <f>IF(AND(Analysis!$W94&gt;0,Analysis!AG94&gt;0), IF(Analysis!$W94&lt;Analysis!AG94,"YES","NO"), "")</f>
        <v/>
      </c>
      <c r="T89" t="str">
        <f>IF(AND(Analysis!$W94&gt;0,Analysis!AH94&gt;0), IF(Analysis!$W94&lt;Analysis!AH94,"YES","NO"), "")</f>
        <v/>
      </c>
    </row>
    <row r="90" spans="1:20" x14ac:dyDescent="0.3">
      <c r="B90" t="str">
        <f>IF(AND(Analysis!$W96&gt;0,Analysis!P96&gt;0), IF(Analysis!$W96&lt;Analysis!P96,"YES","NO"), "")</f>
        <v/>
      </c>
      <c r="C90" t="str">
        <f>IF(AND(Analysis!$W96&gt;0,Analysis!Q96&gt;0), IF(Analysis!$W96&lt;Analysis!Q96,"YES","NO"), "")</f>
        <v/>
      </c>
      <c r="D90" t="str">
        <f>IF(AND(Analysis!$W96&gt;0,Analysis!R96&gt;0), IF(Analysis!$W96&lt;Analysis!R96,"YES","NO"), "")</f>
        <v/>
      </c>
      <c r="E90" t="str">
        <f>IF(AND(Analysis!$W96&gt;0,Analysis!S96&gt;0), IF(Analysis!$W96&lt;Analysis!S96,"YES","NO"), "")</f>
        <v/>
      </c>
      <c r="F90" t="str">
        <f>IF(AND(Analysis!$W96&gt;0,Analysis!T96&gt;0), IF(Analysis!$W96&lt;Analysis!T96,"YES","NO"), "")</f>
        <v/>
      </c>
      <c r="G90" t="str">
        <f>IF(AND(Analysis!$W96&gt;0,Analysis!U96&gt;0), IF(Analysis!$W96&lt;Analysis!U96,"YES","NO"), "")</f>
        <v/>
      </c>
      <c r="H90" t="str">
        <f>IF(AND(Analysis!$W96&gt;0,Analysis!V96&gt;0), IF(Analysis!$W96&lt;Analysis!V96,"YES","NO"), "")</f>
        <v/>
      </c>
      <c r="I90" t="str">
        <f>IF(AND(Analysis!$W96&gt;0,Analysis!W96&gt;0), IF(Analysis!$W96&lt;Analysis!W96,"YES","NO"), "")</f>
        <v/>
      </c>
      <c r="J90" t="str">
        <f>IF(AND(Analysis!$W96&gt;0,Analysis!X96&gt;0), IF(Analysis!$W96&lt;Analysis!X96,"YES","NO"), "")</f>
        <v/>
      </c>
      <c r="K90" t="str">
        <f>IF(AND(Analysis!$W96&gt;0,Analysis!Y96&gt;0), IF(Analysis!$W96&lt;Analysis!Y96,"YES","NO"), "")</f>
        <v/>
      </c>
      <c r="L90" t="str">
        <f>IF(AND(Analysis!$W96&gt;0,Analysis!Z96&gt;0), IF(Analysis!$W96&lt;Analysis!Z96,"YES","NO"), "")</f>
        <v/>
      </c>
      <c r="M90" t="str">
        <f>IF(AND(Analysis!$W96&gt;0,Analysis!AA96&gt;0), IF(Analysis!$W96&lt;Analysis!AA96,"YES","NO"), "")</f>
        <v/>
      </c>
      <c r="N90" t="str">
        <f>IF(AND(Analysis!$W96&gt;0,Analysis!AB96&gt;0), IF(Analysis!$W96&lt;Analysis!AB96,"YES","NO"), "")</f>
        <v/>
      </c>
      <c r="O90" t="str">
        <f>IF(AND(Analysis!$W96&gt;0,Analysis!AC96&gt;0), IF(Analysis!$W96&lt;Analysis!AC96,"YES","NO"), "")</f>
        <v/>
      </c>
      <c r="P90" t="str">
        <f>IF(AND(Analysis!$W96&gt;0,Analysis!AD96&gt;0), IF(Analysis!$W96&lt;Analysis!AD96,"YES","NO"), "")</f>
        <v/>
      </c>
      <c r="Q90" t="str">
        <f>IF(AND(Analysis!$W96&gt;0,Analysis!AE96&gt;0), IF(Analysis!$W96&lt;Analysis!AE96,"YES","NO"), "")</f>
        <v/>
      </c>
      <c r="R90" t="str">
        <f>IF(AND(Analysis!$W96&gt;0,Analysis!AF96&gt;0), IF(Analysis!$W96&lt;Analysis!AF96,"YES","NO"), "")</f>
        <v/>
      </c>
      <c r="S90" t="str">
        <f>IF(AND(Analysis!$W96&gt;0,Analysis!AG96&gt;0), IF(Analysis!$W96&lt;Analysis!AG96,"YES","NO"), "")</f>
        <v/>
      </c>
      <c r="T90" t="str">
        <f>IF(AND(Analysis!$W96&gt;0,Analysis!AH96&gt;0), IF(Analysis!$W96&lt;Analysis!AH96,"YES","NO"), "")</f>
        <v/>
      </c>
    </row>
    <row r="91" spans="1:20" x14ac:dyDescent="0.3">
      <c r="B91" t="str">
        <f>IF(AND(Analysis!$W97&gt;0,Analysis!P97&gt;0), IF(Analysis!$W97&lt;Analysis!P97,"YES","NO"), "")</f>
        <v/>
      </c>
      <c r="C91" t="str">
        <f>IF(AND(Analysis!$W97&gt;0,Analysis!Q97&gt;0), IF(Analysis!$W97&lt;Analysis!Q97,"YES","NO"), "")</f>
        <v/>
      </c>
      <c r="D91" t="str">
        <f>IF(AND(Analysis!$W97&gt;0,Analysis!R97&gt;0), IF(Analysis!$W97&lt;Analysis!R97,"YES","NO"), "")</f>
        <v/>
      </c>
      <c r="E91" t="str">
        <f>IF(AND(Analysis!$W97&gt;0,Analysis!S97&gt;0), IF(Analysis!$W97&lt;Analysis!S97,"YES","NO"), "")</f>
        <v/>
      </c>
      <c r="F91" t="str">
        <f>IF(AND(Analysis!$W97&gt;0,Analysis!T97&gt;0), IF(Analysis!$W97&lt;Analysis!T97,"YES","NO"), "")</f>
        <v/>
      </c>
      <c r="G91" t="str">
        <f>IF(AND(Analysis!$W97&gt;0,Analysis!U97&gt;0), IF(Analysis!$W97&lt;Analysis!U97,"YES","NO"), "")</f>
        <v/>
      </c>
      <c r="H91" t="str">
        <f>IF(AND(Analysis!$W97&gt;0,Analysis!V97&gt;0), IF(Analysis!$W97&lt;Analysis!V97,"YES","NO"), "")</f>
        <v/>
      </c>
      <c r="I91" t="str">
        <f>IF(AND(Analysis!$W97&gt;0,Analysis!W97&gt;0), IF(Analysis!$W97&lt;Analysis!W97,"YES","NO"), "")</f>
        <v/>
      </c>
      <c r="J91" t="str">
        <f>IF(AND(Analysis!$W97&gt;0,Analysis!X97&gt;0), IF(Analysis!$W97&lt;Analysis!X97,"YES","NO"), "")</f>
        <v/>
      </c>
      <c r="K91" t="str">
        <f>IF(AND(Analysis!$W97&gt;0,Analysis!Y97&gt;0), IF(Analysis!$W97&lt;Analysis!Y97,"YES","NO"), "")</f>
        <v/>
      </c>
      <c r="L91" t="str">
        <f>IF(AND(Analysis!$W97&gt;0,Analysis!Z97&gt;0), IF(Analysis!$W97&lt;Analysis!Z97,"YES","NO"), "")</f>
        <v/>
      </c>
      <c r="M91" t="str">
        <f>IF(AND(Analysis!$W97&gt;0,Analysis!AA97&gt;0), IF(Analysis!$W97&lt;Analysis!AA97,"YES","NO"), "")</f>
        <v/>
      </c>
      <c r="N91" t="str">
        <f>IF(AND(Analysis!$W97&gt;0,Analysis!AB97&gt;0), IF(Analysis!$W97&lt;Analysis!AB97,"YES","NO"), "")</f>
        <v/>
      </c>
      <c r="O91" t="str">
        <f>IF(AND(Analysis!$W97&gt;0,Analysis!AC97&gt;0), IF(Analysis!$W97&lt;Analysis!AC97,"YES","NO"), "")</f>
        <v/>
      </c>
      <c r="P91" t="str">
        <f>IF(AND(Analysis!$W97&gt;0,Analysis!AD97&gt;0), IF(Analysis!$W97&lt;Analysis!AD97,"YES","NO"), "")</f>
        <v/>
      </c>
      <c r="Q91" t="str">
        <f>IF(AND(Analysis!$W97&gt;0,Analysis!AE97&gt;0), IF(Analysis!$W97&lt;Analysis!AE97,"YES","NO"), "")</f>
        <v/>
      </c>
      <c r="R91" t="str">
        <f>IF(AND(Analysis!$W97&gt;0,Analysis!AF97&gt;0), IF(Analysis!$W97&lt;Analysis!AF97,"YES","NO"), "")</f>
        <v/>
      </c>
      <c r="S91" t="str">
        <f>IF(AND(Analysis!$W97&gt;0,Analysis!AG97&gt;0), IF(Analysis!$W97&lt;Analysis!AG97,"YES","NO"), "")</f>
        <v/>
      </c>
      <c r="T91" t="str">
        <f>IF(AND(Analysis!$W97&gt;0,Analysis!AH97&gt;0), IF(Analysis!$W97&lt;Analysis!AH97,"YES","NO"), "")</f>
        <v/>
      </c>
    </row>
    <row r="92" spans="1:20" x14ac:dyDescent="0.3">
      <c r="B92" t="str">
        <f>IF(AND(Analysis!$W98&gt;0,Analysis!P98&gt;0), IF(Analysis!$W98&lt;Analysis!P98,"YES","NO"), "")</f>
        <v/>
      </c>
      <c r="C92" t="str">
        <f>IF(AND(Analysis!$W98&gt;0,Analysis!Q98&gt;0), IF(Analysis!$W98&lt;Analysis!Q98,"YES","NO"), "")</f>
        <v/>
      </c>
      <c r="D92" t="str">
        <f>IF(AND(Analysis!$W98&gt;0,Analysis!R98&gt;0), IF(Analysis!$W98&lt;Analysis!R98,"YES","NO"), "")</f>
        <v/>
      </c>
      <c r="E92" t="str">
        <f>IF(AND(Analysis!$W98&gt;0,Analysis!S98&gt;0), IF(Analysis!$W98&lt;Analysis!S98,"YES","NO"), "")</f>
        <v/>
      </c>
      <c r="F92" t="str">
        <f>IF(AND(Analysis!$W98&gt;0,Analysis!T98&gt;0), IF(Analysis!$W98&lt;Analysis!T98,"YES","NO"), "")</f>
        <v/>
      </c>
      <c r="G92" t="str">
        <f>IF(AND(Analysis!$W98&gt;0,Analysis!U98&gt;0), IF(Analysis!$W98&lt;Analysis!U98,"YES","NO"), "")</f>
        <v/>
      </c>
      <c r="H92" t="str">
        <f>IF(AND(Analysis!$W98&gt;0,Analysis!V98&gt;0), IF(Analysis!$W98&lt;Analysis!V98,"YES","NO"), "")</f>
        <v/>
      </c>
      <c r="I92" t="str">
        <f>IF(AND(Analysis!$W98&gt;0,Analysis!W98&gt;0), IF(Analysis!$W98&lt;Analysis!W98,"YES","NO"), "")</f>
        <v/>
      </c>
      <c r="J92" t="str">
        <f>IF(AND(Analysis!$W98&gt;0,Analysis!X98&gt;0), IF(Analysis!$W98&lt;Analysis!X98,"YES","NO"), "")</f>
        <v/>
      </c>
      <c r="K92" t="str">
        <f>IF(AND(Analysis!$W98&gt;0,Analysis!Y98&gt;0), IF(Analysis!$W98&lt;Analysis!Y98,"YES","NO"), "")</f>
        <v/>
      </c>
      <c r="L92" t="str">
        <f>IF(AND(Analysis!$W98&gt;0,Analysis!Z98&gt;0), IF(Analysis!$W98&lt;Analysis!Z98,"YES","NO"), "")</f>
        <v/>
      </c>
      <c r="M92" t="str">
        <f>IF(AND(Analysis!$W98&gt;0,Analysis!AA98&gt;0), IF(Analysis!$W98&lt;Analysis!AA98,"YES","NO"), "")</f>
        <v/>
      </c>
      <c r="N92" t="str">
        <f>IF(AND(Analysis!$W98&gt;0,Analysis!AB98&gt;0), IF(Analysis!$W98&lt;Analysis!AB98,"YES","NO"), "")</f>
        <v/>
      </c>
      <c r="O92" t="str">
        <f>IF(AND(Analysis!$W98&gt;0,Analysis!AC98&gt;0), IF(Analysis!$W98&lt;Analysis!AC98,"YES","NO"), "")</f>
        <v/>
      </c>
      <c r="P92" t="str">
        <f>IF(AND(Analysis!$W98&gt;0,Analysis!AD98&gt;0), IF(Analysis!$W98&lt;Analysis!AD98,"YES","NO"), "")</f>
        <v/>
      </c>
      <c r="Q92" t="str">
        <f>IF(AND(Analysis!$W98&gt;0,Analysis!AE98&gt;0), IF(Analysis!$W98&lt;Analysis!AE98,"YES","NO"), "")</f>
        <v/>
      </c>
      <c r="R92" t="str">
        <f>IF(AND(Analysis!$W98&gt;0,Analysis!AF98&gt;0), IF(Analysis!$W98&lt;Analysis!AF98,"YES","NO"), "")</f>
        <v/>
      </c>
      <c r="S92" t="str">
        <f>IF(AND(Analysis!$W98&gt;0,Analysis!AG98&gt;0), IF(Analysis!$W98&lt;Analysis!AG98,"YES","NO"), "")</f>
        <v/>
      </c>
      <c r="T92" t="str">
        <f>IF(AND(Analysis!$W98&gt;0,Analysis!AH98&gt;0), IF(Analysis!$W98&lt;Analysis!AH98,"YES","NO"), "")</f>
        <v/>
      </c>
    </row>
    <row r="93" spans="1:20" x14ac:dyDescent="0.3">
      <c r="B93" t="str">
        <f>IF(AND(Analysis!$W99&gt;0,Analysis!P99&gt;0), IF(Analysis!$W99&lt;Analysis!P99,"YES","NO"), "")</f>
        <v/>
      </c>
      <c r="C93" t="str">
        <f>IF(AND(Analysis!$W99&gt;0,Analysis!Q99&gt;0), IF(Analysis!$W99&lt;Analysis!Q99,"YES","NO"), "")</f>
        <v/>
      </c>
      <c r="D93" t="str">
        <f>IF(AND(Analysis!$W99&gt;0,Analysis!R99&gt;0), IF(Analysis!$W99&lt;Analysis!R99,"YES","NO"), "")</f>
        <v/>
      </c>
      <c r="E93" t="str">
        <f>IF(AND(Analysis!$W99&gt;0,Analysis!S99&gt;0), IF(Analysis!$W99&lt;Analysis!S99,"YES","NO"), "")</f>
        <v/>
      </c>
      <c r="F93" t="str">
        <f>IF(AND(Analysis!$W99&gt;0,Analysis!T99&gt;0), IF(Analysis!$W99&lt;Analysis!T99,"YES","NO"), "")</f>
        <v/>
      </c>
      <c r="G93" t="str">
        <f>IF(AND(Analysis!$W99&gt;0,Analysis!U99&gt;0), IF(Analysis!$W99&lt;Analysis!U99,"YES","NO"), "")</f>
        <v/>
      </c>
      <c r="H93" t="str">
        <f>IF(AND(Analysis!$W99&gt;0,Analysis!V99&gt;0), IF(Analysis!$W99&lt;Analysis!V99,"YES","NO"), "")</f>
        <v/>
      </c>
      <c r="I93" t="str">
        <f>IF(AND(Analysis!$W99&gt;0,Analysis!W99&gt;0), IF(Analysis!$W99&lt;Analysis!W99,"YES","NO"), "")</f>
        <v/>
      </c>
      <c r="J93" t="str">
        <f>IF(AND(Analysis!$W99&gt;0,Analysis!X99&gt;0), IF(Analysis!$W99&lt;Analysis!X99,"YES","NO"), "")</f>
        <v/>
      </c>
      <c r="K93" t="str">
        <f>IF(AND(Analysis!$W99&gt;0,Analysis!Y99&gt;0), IF(Analysis!$W99&lt;Analysis!Y99,"YES","NO"), "")</f>
        <v/>
      </c>
      <c r="L93" t="str">
        <f>IF(AND(Analysis!$W99&gt;0,Analysis!Z99&gt;0), IF(Analysis!$W99&lt;Analysis!Z99,"YES","NO"), "")</f>
        <v/>
      </c>
      <c r="M93" t="str">
        <f>IF(AND(Analysis!$W99&gt;0,Analysis!AA99&gt;0), IF(Analysis!$W99&lt;Analysis!AA99,"YES","NO"), "")</f>
        <v/>
      </c>
      <c r="N93" t="str">
        <f>IF(AND(Analysis!$W99&gt;0,Analysis!AB99&gt;0), IF(Analysis!$W99&lt;Analysis!AB99,"YES","NO"), "")</f>
        <v/>
      </c>
      <c r="O93" t="str">
        <f>IF(AND(Analysis!$W99&gt;0,Analysis!AC99&gt;0), IF(Analysis!$W99&lt;Analysis!AC99,"YES","NO"), "")</f>
        <v/>
      </c>
      <c r="P93" t="str">
        <f>IF(AND(Analysis!$W99&gt;0,Analysis!AD99&gt;0), IF(Analysis!$W99&lt;Analysis!AD99,"YES","NO"), "")</f>
        <v/>
      </c>
      <c r="Q93" t="str">
        <f>IF(AND(Analysis!$W99&gt;0,Analysis!AE99&gt;0), IF(Analysis!$W99&lt;Analysis!AE99,"YES","NO"), "")</f>
        <v/>
      </c>
      <c r="R93" t="str">
        <f>IF(AND(Analysis!$W99&gt;0,Analysis!AF99&gt;0), IF(Analysis!$W99&lt;Analysis!AF99,"YES","NO"), "")</f>
        <v/>
      </c>
      <c r="S93" t="str">
        <f>IF(AND(Analysis!$W99&gt;0,Analysis!AG99&gt;0), IF(Analysis!$W99&lt;Analysis!AG99,"YES","NO"), "")</f>
        <v/>
      </c>
      <c r="T93" t="str">
        <f>IF(AND(Analysis!$W99&gt;0,Analysis!AH99&gt;0), IF(Analysis!$W99&lt;Analysis!AH99,"YES","NO"), "")</f>
        <v/>
      </c>
    </row>
    <row r="94" spans="1:20" x14ac:dyDescent="0.3">
      <c r="B94" t="str">
        <f>IF(AND(Analysis!$W100&gt;0,Analysis!P100&gt;0), IF(Analysis!$W100&lt;Analysis!P100,"YES","NO"), "")</f>
        <v/>
      </c>
      <c r="C94" t="str">
        <f>IF(AND(Analysis!$W100&gt;0,Analysis!Q100&gt;0), IF(Analysis!$W100&lt;Analysis!Q100,"YES","NO"), "")</f>
        <v/>
      </c>
      <c r="D94" t="str">
        <f>IF(AND(Analysis!$W100&gt;0,Analysis!R100&gt;0), IF(Analysis!$W100&lt;Analysis!R100,"YES","NO"), "")</f>
        <v/>
      </c>
      <c r="E94" t="str">
        <f>IF(AND(Analysis!$W100&gt;0,Analysis!S100&gt;0), IF(Analysis!$W100&lt;Analysis!S100,"YES","NO"), "")</f>
        <v/>
      </c>
      <c r="F94" t="str">
        <f>IF(AND(Analysis!$W100&gt;0,Analysis!T100&gt;0), IF(Analysis!$W100&lt;Analysis!T100,"YES","NO"), "")</f>
        <v/>
      </c>
      <c r="G94" t="str">
        <f>IF(AND(Analysis!$W100&gt;0,Analysis!U100&gt;0), IF(Analysis!$W100&lt;Analysis!U100,"YES","NO"), "")</f>
        <v/>
      </c>
      <c r="H94" t="str">
        <f>IF(AND(Analysis!$W100&gt;0,Analysis!V100&gt;0), IF(Analysis!$W100&lt;Analysis!V100,"YES","NO"), "")</f>
        <v/>
      </c>
      <c r="I94" t="str">
        <f>IF(AND(Analysis!$W100&gt;0,Analysis!W100&gt;0), IF(Analysis!$W100&lt;Analysis!W100,"YES","NO"), "")</f>
        <v/>
      </c>
      <c r="J94" t="str">
        <f>IF(AND(Analysis!$W100&gt;0,Analysis!X100&gt;0), IF(Analysis!$W100&lt;Analysis!X100,"YES","NO"), "")</f>
        <v/>
      </c>
      <c r="K94" t="str">
        <f>IF(AND(Analysis!$W100&gt;0,Analysis!Y100&gt;0), IF(Analysis!$W100&lt;Analysis!Y100,"YES","NO"), "")</f>
        <v/>
      </c>
      <c r="L94" t="str">
        <f>IF(AND(Analysis!$W100&gt;0,Analysis!Z100&gt;0), IF(Analysis!$W100&lt;Analysis!Z100,"YES","NO"), "")</f>
        <v/>
      </c>
      <c r="M94" t="str">
        <f>IF(AND(Analysis!$W100&gt;0,Analysis!AA100&gt;0), IF(Analysis!$W100&lt;Analysis!AA100,"YES","NO"), "")</f>
        <v/>
      </c>
      <c r="N94" t="str">
        <f>IF(AND(Analysis!$W100&gt;0,Analysis!AB100&gt;0), IF(Analysis!$W100&lt;Analysis!AB100,"YES","NO"), "")</f>
        <v/>
      </c>
      <c r="O94" t="str">
        <f>IF(AND(Analysis!$W100&gt;0,Analysis!AC100&gt;0), IF(Analysis!$W100&lt;Analysis!AC100,"YES","NO"), "")</f>
        <v/>
      </c>
      <c r="P94" t="str">
        <f>IF(AND(Analysis!$W100&gt;0,Analysis!AD100&gt;0), IF(Analysis!$W100&lt;Analysis!AD100,"YES","NO"), "")</f>
        <v/>
      </c>
      <c r="Q94" t="str">
        <f>IF(AND(Analysis!$W100&gt;0,Analysis!AE100&gt;0), IF(Analysis!$W100&lt;Analysis!AE100,"YES","NO"), "")</f>
        <v/>
      </c>
      <c r="R94" t="str">
        <f>IF(AND(Analysis!$W100&gt;0,Analysis!AF100&gt;0), IF(Analysis!$W100&lt;Analysis!AF100,"YES","NO"), "")</f>
        <v/>
      </c>
      <c r="S94" t="str">
        <f>IF(AND(Analysis!$W100&gt;0,Analysis!AG100&gt;0), IF(Analysis!$W100&lt;Analysis!AG100,"YES","NO"), "")</f>
        <v/>
      </c>
      <c r="T94" t="str">
        <f>IF(AND(Analysis!$W100&gt;0,Analysis!AH100&gt;0), IF(Analysis!$W100&lt;Analysis!AH100,"YES","NO"), "")</f>
        <v/>
      </c>
    </row>
    <row r="95" spans="1:20" x14ac:dyDescent="0.3">
      <c r="B95" t="str">
        <f>IF(AND(Analysis!$W101&gt;0,Analysis!P101&gt;0), IF(Analysis!$W101&lt;Analysis!P101,"YES","NO"), "")</f>
        <v/>
      </c>
      <c r="C95" t="str">
        <f>IF(AND(Analysis!$W101&gt;0,Analysis!Q101&gt;0), IF(Analysis!$W101&lt;Analysis!Q101,"YES","NO"), "")</f>
        <v/>
      </c>
      <c r="D95" t="str">
        <f>IF(AND(Analysis!$W101&gt;0,Analysis!R101&gt;0), IF(Analysis!$W101&lt;Analysis!R101,"YES","NO"), "")</f>
        <v/>
      </c>
      <c r="E95" t="str">
        <f>IF(AND(Analysis!$W101&gt;0,Analysis!S101&gt;0), IF(Analysis!$W101&lt;Analysis!S101,"YES","NO"), "")</f>
        <v/>
      </c>
      <c r="F95" t="str">
        <f>IF(AND(Analysis!$W101&gt;0,Analysis!T101&gt;0), IF(Analysis!$W101&lt;Analysis!T101,"YES","NO"), "")</f>
        <v/>
      </c>
      <c r="G95" t="str">
        <f>IF(AND(Analysis!$W101&gt;0,Analysis!U101&gt;0), IF(Analysis!$W101&lt;Analysis!U101,"YES","NO"), "")</f>
        <v/>
      </c>
      <c r="H95" t="str">
        <f>IF(AND(Analysis!$W101&gt;0,Analysis!V101&gt;0), IF(Analysis!$W101&lt;Analysis!V101,"YES","NO"), "")</f>
        <v/>
      </c>
      <c r="I95" t="str">
        <f>IF(AND(Analysis!$W101&gt;0,Analysis!W101&gt;0), IF(Analysis!$W101&lt;Analysis!W101,"YES","NO"), "")</f>
        <v/>
      </c>
      <c r="J95" t="str">
        <f>IF(AND(Analysis!$W101&gt;0,Analysis!X101&gt;0), IF(Analysis!$W101&lt;Analysis!X101,"YES","NO"), "")</f>
        <v/>
      </c>
      <c r="K95" t="str">
        <f>IF(AND(Analysis!$W101&gt;0,Analysis!Y101&gt;0), IF(Analysis!$W101&lt;Analysis!Y101,"YES","NO"), "")</f>
        <v/>
      </c>
      <c r="L95" t="str">
        <f>IF(AND(Analysis!$W101&gt;0,Analysis!Z101&gt;0), IF(Analysis!$W101&lt;Analysis!Z101,"YES","NO"), "")</f>
        <v/>
      </c>
      <c r="M95" t="str">
        <f>IF(AND(Analysis!$W101&gt;0,Analysis!AA101&gt;0), IF(Analysis!$W101&lt;Analysis!AA101,"YES","NO"), "")</f>
        <v/>
      </c>
      <c r="N95" t="str">
        <f>IF(AND(Analysis!$W101&gt;0,Analysis!AB101&gt;0), IF(Analysis!$W101&lt;Analysis!AB101,"YES","NO"), "")</f>
        <v/>
      </c>
      <c r="O95" t="str">
        <f>IF(AND(Analysis!$W101&gt;0,Analysis!AC101&gt;0), IF(Analysis!$W101&lt;Analysis!AC101,"YES","NO"), "")</f>
        <v/>
      </c>
      <c r="P95" t="str">
        <f>IF(AND(Analysis!$W101&gt;0,Analysis!AD101&gt;0), IF(Analysis!$W101&lt;Analysis!AD101,"YES","NO"), "")</f>
        <v/>
      </c>
      <c r="Q95" t="str">
        <f>IF(AND(Analysis!$W101&gt;0,Analysis!AE101&gt;0), IF(Analysis!$W101&lt;Analysis!AE101,"YES","NO"), "")</f>
        <v/>
      </c>
      <c r="R95" t="str">
        <f>IF(AND(Analysis!$W101&gt;0,Analysis!AF101&gt;0), IF(Analysis!$W101&lt;Analysis!AF101,"YES","NO"), "")</f>
        <v/>
      </c>
      <c r="S95" t="str">
        <f>IF(AND(Analysis!$W101&gt;0,Analysis!AG101&gt;0), IF(Analysis!$W101&lt;Analysis!AG101,"YES","NO"), "")</f>
        <v/>
      </c>
      <c r="T95" t="str">
        <f>IF(AND(Analysis!$W101&gt;0,Analysis!AH101&gt;0), IF(Analysis!$W101&lt;Analysis!AH101,"YES","NO"), "")</f>
        <v/>
      </c>
    </row>
    <row r="96" spans="1:20" x14ac:dyDescent="0.3">
      <c r="A96" t="s">
        <v>25953</v>
      </c>
      <c r="B96">
        <f>COUNTIF(B2:B95,"YES")</f>
        <v>1</v>
      </c>
      <c r="C96">
        <f t="shared" ref="C96:T96" si="0">COUNTIF(C2:C95,"YES")</f>
        <v>7</v>
      </c>
      <c r="D96">
        <f t="shared" si="0"/>
        <v>1</v>
      </c>
      <c r="E96">
        <f t="shared" si="0"/>
        <v>5</v>
      </c>
      <c r="F96">
        <f t="shared" si="0"/>
        <v>0</v>
      </c>
      <c r="G96">
        <f t="shared" si="0"/>
        <v>2</v>
      </c>
      <c r="H96">
        <f t="shared" si="0"/>
        <v>2</v>
      </c>
      <c r="I96">
        <f t="shared" si="0"/>
        <v>0</v>
      </c>
      <c r="J96">
        <f t="shared" si="0"/>
        <v>0</v>
      </c>
      <c r="K96">
        <f t="shared" si="0"/>
        <v>1</v>
      </c>
      <c r="L96">
        <f t="shared" si="0"/>
        <v>1</v>
      </c>
      <c r="M96">
        <f t="shared" si="0"/>
        <v>2</v>
      </c>
      <c r="N96">
        <f t="shared" si="0"/>
        <v>1</v>
      </c>
      <c r="O96">
        <f t="shared" si="0"/>
        <v>2</v>
      </c>
      <c r="P96">
        <f t="shared" si="0"/>
        <v>2</v>
      </c>
      <c r="Q96">
        <f t="shared" si="0"/>
        <v>0</v>
      </c>
      <c r="R96">
        <f t="shared" si="0"/>
        <v>0</v>
      </c>
      <c r="S96">
        <f t="shared" si="0"/>
        <v>0</v>
      </c>
      <c r="T96">
        <f t="shared" si="0"/>
        <v>0</v>
      </c>
    </row>
    <row r="97" spans="1:20" x14ac:dyDescent="0.3">
      <c r="A97" t="s">
        <v>26028</v>
      </c>
      <c r="B97">
        <f>SUM(COUNTIF(B2:B95, "NO"),B96)</f>
        <v>1</v>
      </c>
      <c r="C97">
        <f t="shared" ref="C97:T97" si="1">SUM(COUNTIF(C2:C95, "NO"),C96)</f>
        <v>8</v>
      </c>
      <c r="D97">
        <f t="shared" si="1"/>
        <v>1</v>
      </c>
      <c r="E97">
        <f t="shared" si="1"/>
        <v>8</v>
      </c>
      <c r="F97">
        <f t="shared" si="1"/>
        <v>0</v>
      </c>
      <c r="G97">
        <f t="shared" si="1"/>
        <v>4</v>
      </c>
      <c r="H97">
        <f t="shared" si="1"/>
        <v>6</v>
      </c>
      <c r="I97">
        <f t="shared" si="1"/>
        <v>15</v>
      </c>
      <c r="J97">
        <f t="shared" si="1"/>
        <v>1</v>
      </c>
      <c r="K97">
        <f t="shared" si="1"/>
        <v>5</v>
      </c>
      <c r="L97">
        <f t="shared" si="1"/>
        <v>2</v>
      </c>
      <c r="M97">
        <f t="shared" si="1"/>
        <v>2</v>
      </c>
      <c r="N97">
        <f t="shared" si="1"/>
        <v>1</v>
      </c>
      <c r="O97">
        <f t="shared" si="1"/>
        <v>2</v>
      </c>
      <c r="P97">
        <f t="shared" si="1"/>
        <v>4</v>
      </c>
      <c r="Q97">
        <f t="shared" si="1"/>
        <v>0</v>
      </c>
      <c r="R97">
        <f t="shared" si="1"/>
        <v>2</v>
      </c>
      <c r="S97">
        <f t="shared" si="1"/>
        <v>0</v>
      </c>
      <c r="T97">
        <f t="shared" si="1"/>
        <v>0</v>
      </c>
    </row>
    <row r="98" spans="1:20" x14ac:dyDescent="0.3">
      <c r="A98" t="s">
        <v>26029</v>
      </c>
      <c r="B98" s="12">
        <f>IFERROR(100*B96/B97, "NA")</f>
        <v>100</v>
      </c>
      <c r="C98" s="12">
        <f t="shared" ref="C98:T98" si="2">IFERROR(100*C96/C97, "NA")</f>
        <v>87.5</v>
      </c>
      <c r="D98" s="12">
        <f t="shared" si="2"/>
        <v>100</v>
      </c>
      <c r="E98" s="12">
        <f t="shared" si="2"/>
        <v>62.5</v>
      </c>
      <c r="F98" s="12" t="str">
        <f t="shared" si="2"/>
        <v>NA</v>
      </c>
      <c r="G98" s="12">
        <f t="shared" si="2"/>
        <v>50</v>
      </c>
      <c r="H98" s="12">
        <f t="shared" si="2"/>
        <v>33.333333333333336</v>
      </c>
      <c r="I98" s="12">
        <f t="shared" si="2"/>
        <v>0</v>
      </c>
      <c r="J98" s="12">
        <f t="shared" si="2"/>
        <v>0</v>
      </c>
      <c r="K98" s="12">
        <f t="shared" si="2"/>
        <v>20</v>
      </c>
      <c r="L98" s="12">
        <f t="shared" si="2"/>
        <v>50</v>
      </c>
      <c r="M98" s="12">
        <f t="shared" si="2"/>
        <v>100</v>
      </c>
      <c r="N98" s="12">
        <f t="shared" si="2"/>
        <v>100</v>
      </c>
      <c r="O98" s="12">
        <f t="shared" si="2"/>
        <v>100</v>
      </c>
      <c r="P98" s="12">
        <f t="shared" si="2"/>
        <v>50</v>
      </c>
      <c r="Q98" s="12" t="str">
        <f t="shared" si="2"/>
        <v>NA</v>
      </c>
      <c r="R98" s="12">
        <f t="shared" si="2"/>
        <v>0</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A2C6D-919C-44A1-87E4-15421D35498F}">
  <dimension ref="A1:T98"/>
  <sheetViews>
    <sheetView workbookViewId="0">
      <selection activeCell="D1" sqref="D1"/>
    </sheetView>
  </sheetViews>
  <sheetFormatPr defaultRowHeight="14.4" x14ac:dyDescent="0.3"/>
  <cols>
    <col min="10" max="10" width="8.88671875" style="10"/>
  </cols>
  <sheetData>
    <row r="1" spans="1:20" x14ac:dyDescent="0.3">
      <c r="A1" t="s">
        <v>7987</v>
      </c>
      <c r="B1" t="s">
        <v>25943</v>
      </c>
      <c r="C1" t="s">
        <v>23037</v>
      </c>
      <c r="D1" t="s">
        <v>26046</v>
      </c>
      <c r="E1" t="s">
        <v>23039</v>
      </c>
      <c r="F1" s="12" t="s">
        <v>25966</v>
      </c>
      <c r="G1" t="s">
        <v>25946</v>
      </c>
      <c r="H1" t="s">
        <v>25944</v>
      </c>
      <c r="I1" t="s">
        <v>25953</v>
      </c>
      <c r="J1" s="10" t="s">
        <v>25956</v>
      </c>
      <c r="K1" t="s">
        <v>25952</v>
      </c>
      <c r="L1" t="s">
        <v>23027</v>
      </c>
      <c r="M1" t="s">
        <v>25958</v>
      </c>
      <c r="N1" t="s">
        <v>25961</v>
      </c>
      <c r="O1" t="s">
        <v>25973</v>
      </c>
      <c r="P1" t="s">
        <v>23025</v>
      </c>
      <c r="Q1" t="s">
        <v>25974</v>
      </c>
      <c r="R1" t="s">
        <v>25987</v>
      </c>
      <c r="S1" t="s">
        <v>25992</v>
      </c>
      <c r="T1" t="s">
        <v>25769</v>
      </c>
    </row>
    <row r="2" spans="1:20" x14ac:dyDescent="0.3">
      <c r="A2" s="12"/>
      <c r="B2" t="str">
        <f>IF(AND(Analysis!$X2&gt;0,Analysis!P2&gt;0), IF(Analysis!$X2&lt;=Analysis!P2,"YES","NO"), "")</f>
        <v/>
      </c>
      <c r="C2" t="str">
        <f>IF(AND(Analysis!$X2&gt;0,Analysis!Q2&gt;0), IF(Analysis!$X2&lt;=Analysis!Q2,"YES","NO"), "")</f>
        <v/>
      </c>
      <c r="D2" t="str">
        <f>IF(AND(Analysis!$X2&gt;0,Analysis!R2&gt;0), IF(Analysis!$X2&lt;=Analysis!R2,"YES","NO"), "")</f>
        <v/>
      </c>
      <c r="E2" t="str">
        <f>IF(AND(Analysis!$X2&gt;0,Analysis!S2&gt;0), IF(Analysis!$X2&lt;=Analysis!S2,"YES","NO"), "")</f>
        <v/>
      </c>
      <c r="F2" t="str">
        <f>IF(AND(Analysis!$X2&gt;0,Analysis!T2&gt;0), IF(Analysis!$X2&lt;=Analysis!T2,"YES","NO"), "")</f>
        <v/>
      </c>
      <c r="G2" t="str">
        <f>IF(AND(Analysis!$X2&gt;0,Analysis!U2&gt;0), IF(Analysis!$X2&lt;=Analysis!U2,"YES","NO"), "")</f>
        <v/>
      </c>
      <c r="H2" t="str">
        <f>IF(AND(Analysis!$X2&gt;0,Analysis!V2&gt;0), IF(Analysis!$X2&lt;=Analysis!V2,"YES","NO"), "")</f>
        <v/>
      </c>
      <c r="I2" t="str">
        <f>IF(AND(Analysis!$X2&gt;0,Analysis!W2&gt;0), IF(Analysis!$X2&lt;=Analysis!W2,"YES","NO"), "")</f>
        <v/>
      </c>
      <c r="J2" s="10" t="str">
        <f>IF(AND(Analysis!$X2&gt;0,Analysis!X2&gt;0), IF(Analysis!$X2&lt;=Analysis!X2,"YES","NO"), "")</f>
        <v/>
      </c>
      <c r="K2" t="str">
        <f>IF(AND(Analysis!$X2&gt;0,Analysis!Y2&gt;0), IF(Analysis!$X2&lt;=Analysis!Y2,"YES","NO"), "")</f>
        <v/>
      </c>
      <c r="L2" t="str">
        <f>IF(AND(Analysis!$X2&gt;0,Analysis!Z2&gt;0), IF(Analysis!$X2&lt;=Analysis!Z2,"YES","NO"), "")</f>
        <v/>
      </c>
      <c r="M2" t="str">
        <f>IF(AND(Analysis!$X2&gt;0,Analysis!AA2&gt;0), IF(Analysis!$X2&lt;=Analysis!AA2,"YES","NO"), "")</f>
        <v/>
      </c>
      <c r="N2" t="str">
        <f>IF(AND(Analysis!$X2&gt;0,Analysis!AB2&gt;0), IF(Analysis!$X2&lt;=Analysis!AB2,"YES","NO"), "")</f>
        <v/>
      </c>
      <c r="O2" t="str">
        <f>IF(AND(Analysis!$X2&gt;0,Analysis!AC2&gt;0), IF(Analysis!$X2&lt;=Analysis!AC2,"YES","NO"), "")</f>
        <v/>
      </c>
      <c r="P2" t="str">
        <f>IF(AND(Analysis!$X2&gt;0,Analysis!AD2&gt;0), IF(Analysis!$X2&lt;=Analysis!AD2,"YES","NO"), "")</f>
        <v/>
      </c>
      <c r="Q2" t="str">
        <f>IF(AND(Analysis!$X2&gt;0,Analysis!AE2&gt;0), IF(Analysis!$X2&lt;=Analysis!AE2,"YES","NO"), "")</f>
        <v/>
      </c>
      <c r="R2" t="str">
        <f>IF(AND(Analysis!$X2&gt;0,Analysis!AF2&gt;0), IF(Analysis!$X2&lt;=Analysis!AF2,"YES","NO"), "")</f>
        <v/>
      </c>
      <c r="S2" t="str">
        <f>IF(AND(Analysis!$X2&gt;0,Analysis!AG2&gt;0), IF(Analysis!$X2&lt;=Analysis!AG2,"YES","NO"), "")</f>
        <v/>
      </c>
      <c r="T2" t="str">
        <f>IF(AND(Analysis!$X2&gt;0,Analysis!AH2&gt;0), IF(Analysis!$X2&lt;=Analysis!AH2,"YES","NO"), "")</f>
        <v/>
      </c>
    </row>
    <row r="3" spans="1:20" x14ac:dyDescent="0.3">
      <c r="A3" s="12"/>
      <c r="B3" t="str">
        <f>IF(AND(Analysis!$X3&gt;0,Analysis!P3&gt;0), IF(Analysis!$X3&lt;=Analysis!P3,"YES","NO"), "")</f>
        <v/>
      </c>
      <c r="C3" t="str">
        <f>IF(AND(Analysis!$X3&gt;0,Analysis!Q3&gt;0), IF(Analysis!$X3&lt;=Analysis!Q3,"YES","NO"), "")</f>
        <v/>
      </c>
      <c r="D3" t="str">
        <f>IF(AND(Analysis!$X3&gt;0,Analysis!R3&gt;0), IF(Analysis!$X3&lt;=Analysis!R3,"YES","NO"), "")</f>
        <v/>
      </c>
      <c r="E3" t="str">
        <f>IF(AND(Analysis!$X3&gt;0,Analysis!S3&gt;0), IF(Analysis!$X3&lt;=Analysis!S3,"YES","NO"), "")</f>
        <v/>
      </c>
      <c r="F3" t="str">
        <f>IF(AND(Analysis!$X3&gt;0,Analysis!T3&gt;0), IF(Analysis!$X3&lt;=Analysis!T3,"YES","NO"), "")</f>
        <v/>
      </c>
      <c r="G3" t="str">
        <f>IF(AND(Analysis!$X3&gt;0,Analysis!U3&gt;0), IF(Analysis!$X3&lt;=Analysis!U3,"YES","NO"), "")</f>
        <v/>
      </c>
      <c r="H3" t="str">
        <f>IF(AND(Analysis!$X3&gt;0,Analysis!V3&gt;0), IF(Analysis!$X3&lt;=Analysis!V3,"YES","NO"), "")</f>
        <v/>
      </c>
      <c r="I3" t="str">
        <f>IF(AND(Analysis!$X3&gt;0,Analysis!W3&gt;0), IF(Analysis!$X3&lt;=Analysis!W3,"YES","NO"), "")</f>
        <v/>
      </c>
      <c r="J3" s="10" t="str">
        <f>IF(AND(Analysis!$X3&gt;0,Analysis!X3&gt;0), IF(Analysis!$X3&lt;=Analysis!X3,"YES","NO"), "")</f>
        <v/>
      </c>
      <c r="K3" t="str">
        <f>IF(AND(Analysis!$X3&gt;0,Analysis!Y3&gt;0), IF(Analysis!$X3&lt;=Analysis!Y3,"YES","NO"), "")</f>
        <v/>
      </c>
      <c r="L3" t="str">
        <f>IF(AND(Analysis!$X3&gt;0,Analysis!Z3&gt;0), IF(Analysis!$X3&lt;=Analysis!Z3,"YES","NO"), "")</f>
        <v/>
      </c>
      <c r="M3" t="str">
        <f>IF(AND(Analysis!$X3&gt;0,Analysis!AA3&gt;0), IF(Analysis!$X3&lt;=Analysis!AA3,"YES","NO"), "")</f>
        <v/>
      </c>
      <c r="N3" t="str">
        <f>IF(AND(Analysis!$X3&gt;0,Analysis!AB3&gt;0), IF(Analysis!$X3&lt;=Analysis!AB3,"YES","NO"), "")</f>
        <v/>
      </c>
      <c r="O3" t="str">
        <f>IF(AND(Analysis!$X3&gt;0,Analysis!AC3&gt;0), IF(Analysis!$X3&lt;=Analysis!AC3,"YES","NO"), "")</f>
        <v/>
      </c>
      <c r="P3" t="str">
        <f>IF(AND(Analysis!$X3&gt;0,Analysis!AD3&gt;0), IF(Analysis!$X3&lt;=Analysis!AD3,"YES","NO"), "")</f>
        <v/>
      </c>
      <c r="Q3" t="str">
        <f>IF(AND(Analysis!$X3&gt;0,Analysis!AE3&gt;0), IF(Analysis!$X3&lt;=Analysis!AE3,"YES","NO"), "")</f>
        <v/>
      </c>
      <c r="R3" t="str">
        <f>IF(AND(Analysis!$X3&gt;0,Analysis!AF3&gt;0), IF(Analysis!$X3&lt;=Analysis!AF3,"YES","NO"), "")</f>
        <v/>
      </c>
      <c r="S3" t="str">
        <f>IF(AND(Analysis!$X3&gt;0,Analysis!AG3&gt;0), IF(Analysis!$X3&lt;=Analysis!AG3,"YES","NO"), "")</f>
        <v/>
      </c>
      <c r="T3" t="str">
        <f>IF(AND(Analysis!$X3&gt;0,Analysis!AH3&gt;0), IF(Analysis!$X3&lt;=Analysis!AH3,"YES","NO"), "")</f>
        <v/>
      </c>
    </row>
    <row r="4" spans="1:20" x14ac:dyDescent="0.3">
      <c r="A4" s="13"/>
      <c r="B4" t="str">
        <f>IF(AND(Analysis!$X4&gt;0,Analysis!P4&gt;0), IF(Analysis!$X4&lt;=Analysis!P4,"YES","NO"), "")</f>
        <v/>
      </c>
      <c r="C4" t="str">
        <f>IF(AND(Analysis!$X4&gt;0,Analysis!Q4&gt;0), IF(Analysis!$X4&lt;=Analysis!Q4,"YES","NO"), "")</f>
        <v/>
      </c>
      <c r="D4" t="str">
        <f>IF(AND(Analysis!$X4&gt;0,Analysis!R4&gt;0), IF(Analysis!$X4&lt;=Analysis!R4,"YES","NO"), "")</f>
        <v/>
      </c>
      <c r="E4" t="str">
        <f>IF(AND(Analysis!$X4&gt;0,Analysis!S4&gt;0), IF(Analysis!$X4&lt;=Analysis!S4,"YES","NO"), "")</f>
        <v/>
      </c>
      <c r="F4" t="str">
        <f>IF(AND(Analysis!$X4&gt;0,Analysis!T4&gt;0), IF(Analysis!$X4&lt;=Analysis!T4,"YES","NO"), "")</f>
        <v/>
      </c>
      <c r="G4" t="str">
        <f>IF(AND(Analysis!$X4&gt;0,Analysis!U4&gt;0), IF(Analysis!$X4&lt;=Analysis!U4,"YES","NO"), "")</f>
        <v/>
      </c>
      <c r="H4" t="str">
        <f>IF(AND(Analysis!$X4&gt;0,Analysis!V4&gt;0), IF(Analysis!$X4&lt;=Analysis!V4,"YES","NO"), "")</f>
        <v/>
      </c>
      <c r="I4" t="str">
        <f>IF(AND(Analysis!$X4&gt;0,Analysis!W4&gt;0), IF(Analysis!$X4&lt;=Analysis!W4,"YES","NO"), "")</f>
        <v/>
      </c>
      <c r="J4" s="10" t="str">
        <f>IF(AND(Analysis!$X4&gt;0,Analysis!X4&gt;0), IF(Analysis!$X4&lt;=Analysis!X4,"YES","NO"), "")</f>
        <v/>
      </c>
      <c r="K4" t="str">
        <f>IF(AND(Analysis!$X4&gt;0,Analysis!Y4&gt;0), IF(Analysis!$X4&lt;=Analysis!Y4,"YES","NO"), "")</f>
        <v/>
      </c>
      <c r="L4" t="str">
        <f>IF(AND(Analysis!$X4&gt;0,Analysis!Z4&gt;0), IF(Analysis!$X4&lt;=Analysis!Z4,"YES","NO"), "")</f>
        <v/>
      </c>
      <c r="M4" t="str">
        <f>IF(AND(Analysis!$X4&gt;0,Analysis!AA4&gt;0), IF(Analysis!$X4&lt;=Analysis!AA4,"YES","NO"), "")</f>
        <v/>
      </c>
      <c r="N4" t="str">
        <f>IF(AND(Analysis!$X4&gt;0,Analysis!AB4&gt;0), IF(Analysis!$X4&lt;=Analysis!AB4,"YES","NO"), "")</f>
        <v/>
      </c>
      <c r="O4" t="str">
        <f>IF(AND(Analysis!$X4&gt;0,Analysis!AC4&gt;0), IF(Analysis!$X4&lt;=Analysis!AC4,"YES","NO"), "")</f>
        <v/>
      </c>
      <c r="P4" t="str">
        <f>IF(AND(Analysis!$X4&gt;0,Analysis!AD4&gt;0), IF(Analysis!$X4&lt;=Analysis!AD4,"YES","NO"), "")</f>
        <v/>
      </c>
      <c r="Q4" t="str">
        <f>IF(AND(Analysis!$X4&gt;0,Analysis!AE4&gt;0), IF(Analysis!$X4&lt;=Analysis!AE4,"YES","NO"), "")</f>
        <v/>
      </c>
      <c r="R4" t="str">
        <f>IF(AND(Analysis!$X4&gt;0,Analysis!AF4&gt;0), IF(Analysis!$X4&lt;=Analysis!AF4,"YES","NO"), "")</f>
        <v/>
      </c>
      <c r="S4" t="str">
        <f>IF(AND(Analysis!$X4&gt;0,Analysis!AG4&gt;0), IF(Analysis!$X4&lt;=Analysis!AG4,"YES","NO"), "")</f>
        <v/>
      </c>
      <c r="T4" t="str">
        <f>IF(AND(Analysis!$X4&gt;0,Analysis!AH4&gt;0), IF(Analysis!$X4&lt;=Analysis!AH4,"YES","NO"), "")</f>
        <v/>
      </c>
    </row>
    <row r="5" spans="1:20" x14ac:dyDescent="0.3">
      <c r="A5" s="12"/>
      <c r="B5" t="str">
        <f>IF(AND(Analysis!$X6&gt;0,Analysis!P6&gt;0), IF(Analysis!$X6&lt;=Analysis!P6,"YES","NO"), "")</f>
        <v/>
      </c>
      <c r="C5" t="str">
        <f>IF(AND(Analysis!$X6&gt;0,Analysis!Q6&gt;0), IF(Analysis!$X6&lt;=Analysis!Q6,"YES","NO"), "")</f>
        <v/>
      </c>
      <c r="D5" t="str">
        <f>IF(AND(Analysis!$X6&gt;0,Analysis!R6&gt;0), IF(Analysis!$X6&lt;=Analysis!R6,"YES","NO"), "")</f>
        <v/>
      </c>
      <c r="E5" t="str">
        <f>IF(AND(Analysis!$X6&gt;0,Analysis!S6&gt;0), IF(Analysis!$X6&lt;=Analysis!S6,"YES","NO"), "")</f>
        <v/>
      </c>
      <c r="F5" t="str">
        <f>IF(AND(Analysis!$X6&gt;0,Analysis!T6&gt;0), IF(Analysis!$X6&lt;=Analysis!T6,"YES","NO"), "")</f>
        <v/>
      </c>
      <c r="G5" t="str">
        <f>IF(AND(Analysis!$X6&gt;0,Analysis!U6&gt;0), IF(Analysis!$X6&lt;=Analysis!U6,"YES","NO"), "")</f>
        <v/>
      </c>
      <c r="H5" t="str">
        <f>IF(AND(Analysis!$X6&gt;0,Analysis!V6&gt;0), IF(Analysis!$X6&lt;=Analysis!V6,"YES","NO"), "")</f>
        <v/>
      </c>
      <c r="I5" t="str">
        <f>IF(AND(Analysis!$X6&gt;0,Analysis!W6&gt;0), IF(Analysis!$X6&lt;=Analysis!W6,"YES","NO"), "")</f>
        <v/>
      </c>
      <c r="J5" s="10" t="str">
        <f>IF(AND(Analysis!$X6&gt;0,Analysis!X6&gt;0), IF(Analysis!$X6&lt;=Analysis!X6,"YES","NO"), "")</f>
        <v/>
      </c>
      <c r="K5" t="str">
        <f>IF(AND(Analysis!$X6&gt;0,Analysis!Y6&gt;0), IF(Analysis!$X6&lt;=Analysis!Y6,"YES","NO"), "")</f>
        <v/>
      </c>
      <c r="L5" t="str">
        <f>IF(AND(Analysis!$X6&gt;0,Analysis!Z6&gt;0), IF(Analysis!$X6&lt;=Analysis!Z6,"YES","NO"), "")</f>
        <v/>
      </c>
      <c r="M5" t="str">
        <f>IF(AND(Analysis!$X6&gt;0,Analysis!AA6&gt;0), IF(Analysis!$X6&lt;=Analysis!AA6,"YES","NO"), "")</f>
        <v/>
      </c>
      <c r="N5" t="str">
        <f>IF(AND(Analysis!$X6&gt;0,Analysis!AB6&gt;0), IF(Analysis!$X6&lt;=Analysis!AB6,"YES","NO"), "")</f>
        <v/>
      </c>
      <c r="O5" t="str">
        <f>IF(AND(Analysis!$X6&gt;0,Analysis!AC6&gt;0), IF(Analysis!$X6&lt;=Analysis!AC6,"YES","NO"), "")</f>
        <v/>
      </c>
      <c r="P5" t="str">
        <f>IF(AND(Analysis!$X6&gt;0,Analysis!AD6&gt;0), IF(Analysis!$X6&lt;=Analysis!AD6,"YES","NO"), "")</f>
        <v/>
      </c>
      <c r="Q5" t="str">
        <f>IF(AND(Analysis!$X6&gt;0,Analysis!AE6&gt;0), IF(Analysis!$X6&lt;=Analysis!AE6,"YES","NO"), "")</f>
        <v/>
      </c>
      <c r="R5" t="str">
        <f>IF(AND(Analysis!$X6&gt;0,Analysis!AF6&gt;0), IF(Analysis!$X6&lt;=Analysis!AF6,"YES","NO"), "")</f>
        <v/>
      </c>
      <c r="S5" t="str">
        <f>IF(AND(Analysis!$X6&gt;0,Analysis!AG6&gt;0), IF(Analysis!$X6&lt;=Analysis!AG6,"YES","NO"), "")</f>
        <v/>
      </c>
      <c r="T5" t="str">
        <f>IF(AND(Analysis!$X6&gt;0,Analysis!AH6&gt;0), IF(Analysis!$X6&lt;=Analysis!AH6,"YES","NO"), "")</f>
        <v/>
      </c>
    </row>
    <row r="6" spans="1:20" x14ac:dyDescent="0.3">
      <c r="A6" s="12"/>
      <c r="B6" t="str">
        <f>IF(AND(Analysis!$X7&gt;0,Analysis!P7&gt;0), IF(Analysis!$X7&lt;=Analysis!P7,"YES","NO"), "")</f>
        <v/>
      </c>
      <c r="C6" t="str">
        <f>IF(AND(Analysis!$X7&gt;0,Analysis!Q7&gt;0), IF(Analysis!$X7&lt;=Analysis!Q7,"YES","NO"), "")</f>
        <v/>
      </c>
      <c r="D6" t="str">
        <f>IF(AND(Analysis!$X7&gt;0,Analysis!R7&gt;0), IF(Analysis!$X7&lt;=Analysis!R7,"YES","NO"), "")</f>
        <v/>
      </c>
      <c r="E6" t="str">
        <f>IF(AND(Analysis!$X7&gt;0,Analysis!S7&gt;0), IF(Analysis!$X7&lt;=Analysis!S7,"YES","NO"), "")</f>
        <v/>
      </c>
      <c r="F6" t="str">
        <f>IF(AND(Analysis!$X7&gt;0,Analysis!T7&gt;0), IF(Analysis!$X7&lt;=Analysis!T7,"YES","NO"), "")</f>
        <v/>
      </c>
      <c r="G6" t="str">
        <f>IF(AND(Analysis!$X7&gt;0,Analysis!U7&gt;0), IF(Analysis!$X7&lt;=Analysis!U7,"YES","NO"), "")</f>
        <v/>
      </c>
      <c r="H6" t="str">
        <f>IF(AND(Analysis!$X7&gt;0,Analysis!V7&gt;0), IF(Analysis!$X7&lt;=Analysis!V7,"YES","NO"), "")</f>
        <v/>
      </c>
      <c r="I6" t="str">
        <f>IF(AND(Analysis!$X7&gt;0,Analysis!W7&gt;0), IF(Analysis!$X7&lt;=Analysis!W7,"YES","NO"), "")</f>
        <v/>
      </c>
      <c r="J6" s="10" t="str">
        <f>IF(AND(Analysis!$X7&gt;0,Analysis!X7&gt;0), IF(Analysis!$X7&lt;=Analysis!X7,"YES","NO"), "")</f>
        <v/>
      </c>
      <c r="K6" t="str">
        <f>IF(AND(Analysis!$X7&gt;0,Analysis!Y7&gt;0), IF(Analysis!$X7&lt;=Analysis!Y7,"YES","NO"), "")</f>
        <v/>
      </c>
      <c r="L6" t="str">
        <f>IF(AND(Analysis!$X7&gt;0,Analysis!Z7&gt;0), IF(Analysis!$X7&lt;=Analysis!Z7,"YES","NO"), "")</f>
        <v/>
      </c>
      <c r="M6" t="str">
        <f>IF(AND(Analysis!$X7&gt;0,Analysis!AA7&gt;0), IF(Analysis!$X7&lt;=Analysis!AA7,"YES","NO"), "")</f>
        <v/>
      </c>
      <c r="N6" t="str">
        <f>IF(AND(Analysis!$X7&gt;0,Analysis!AB7&gt;0), IF(Analysis!$X7&lt;=Analysis!AB7,"YES","NO"), "")</f>
        <v/>
      </c>
      <c r="O6" t="str">
        <f>IF(AND(Analysis!$X7&gt;0,Analysis!AC7&gt;0), IF(Analysis!$X7&lt;=Analysis!AC7,"YES","NO"), "")</f>
        <v/>
      </c>
      <c r="P6" t="str">
        <f>IF(AND(Analysis!$X7&gt;0,Analysis!AD7&gt;0), IF(Analysis!$X7&lt;=Analysis!AD7,"YES","NO"), "")</f>
        <v/>
      </c>
      <c r="Q6" t="str">
        <f>IF(AND(Analysis!$X7&gt;0,Analysis!AE7&gt;0), IF(Analysis!$X7&lt;=Analysis!AE7,"YES","NO"), "")</f>
        <v/>
      </c>
      <c r="R6" t="str">
        <f>IF(AND(Analysis!$X7&gt;0,Analysis!AF7&gt;0), IF(Analysis!$X7&lt;=Analysis!AF7,"YES","NO"), "")</f>
        <v/>
      </c>
      <c r="S6" t="str">
        <f>IF(AND(Analysis!$X7&gt;0,Analysis!AG7&gt;0), IF(Analysis!$X7&lt;=Analysis!AG7,"YES","NO"), "")</f>
        <v/>
      </c>
      <c r="T6" t="str">
        <f>IF(AND(Analysis!$X7&gt;0,Analysis!AH7&gt;0), IF(Analysis!$X7&lt;=Analysis!AH7,"YES","NO"), "")</f>
        <v/>
      </c>
    </row>
    <row r="7" spans="1:20" x14ac:dyDescent="0.3">
      <c r="A7" s="12"/>
      <c r="B7" t="str">
        <f>IF(AND(Analysis!$X8&gt;0,Analysis!P8&gt;0), IF(Analysis!$X8&lt;=Analysis!P8,"YES","NO"), "")</f>
        <v/>
      </c>
      <c r="C7" t="str">
        <f>IF(AND(Analysis!$X8&gt;0,Analysis!Q8&gt;0), IF(Analysis!$X8&lt;=Analysis!Q8,"YES","NO"), "")</f>
        <v/>
      </c>
      <c r="D7" t="str">
        <f>IF(AND(Analysis!$X8&gt;0,Analysis!R8&gt;0), IF(Analysis!$X8&lt;=Analysis!R8,"YES","NO"), "")</f>
        <v/>
      </c>
      <c r="E7" t="str">
        <f>IF(AND(Analysis!$X8&gt;0,Analysis!S8&gt;0), IF(Analysis!$X8&lt;=Analysis!S8,"YES","NO"), "")</f>
        <v/>
      </c>
      <c r="F7" t="str">
        <f>IF(AND(Analysis!$X8&gt;0,Analysis!T8&gt;0), IF(Analysis!$X8&lt;=Analysis!T8,"YES","NO"), "")</f>
        <v/>
      </c>
      <c r="G7" t="str">
        <f>IF(AND(Analysis!$X8&gt;0,Analysis!U8&gt;0), IF(Analysis!$X8&lt;=Analysis!U8,"YES","NO"), "")</f>
        <v/>
      </c>
      <c r="H7" t="str">
        <f>IF(AND(Analysis!$X8&gt;0,Analysis!V8&gt;0), IF(Analysis!$X8&lt;=Analysis!V8,"YES","NO"), "")</f>
        <v/>
      </c>
      <c r="I7" t="str">
        <f>IF(AND(Analysis!$X8&gt;0,Analysis!W8&gt;0), IF(Analysis!$X8&lt;=Analysis!W8,"YES","NO"), "")</f>
        <v/>
      </c>
      <c r="J7" s="10" t="str">
        <f>IF(AND(Analysis!$X8&gt;0,Analysis!X8&gt;0), IF(Analysis!$X8&lt;=Analysis!X8,"YES","NO"), "")</f>
        <v/>
      </c>
      <c r="K7" t="str">
        <f>IF(AND(Analysis!$X8&gt;0,Analysis!Y8&gt;0), IF(Analysis!$X8&lt;=Analysis!Y8,"YES","NO"), "")</f>
        <v/>
      </c>
      <c r="L7" t="str">
        <f>IF(AND(Analysis!$X8&gt;0,Analysis!Z8&gt;0), IF(Analysis!$X8&lt;=Analysis!Z8,"YES","NO"), "")</f>
        <v/>
      </c>
      <c r="M7" t="str">
        <f>IF(AND(Analysis!$X8&gt;0,Analysis!AA8&gt;0), IF(Analysis!$X8&lt;=Analysis!AA8,"YES","NO"), "")</f>
        <v/>
      </c>
      <c r="N7" t="str">
        <f>IF(AND(Analysis!$X8&gt;0,Analysis!AB8&gt;0), IF(Analysis!$X8&lt;=Analysis!AB8,"YES","NO"), "")</f>
        <v/>
      </c>
      <c r="O7" t="str">
        <f>IF(AND(Analysis!$X8&gt;0,Analysis!AC8&gt;0), IF(Analysis!$X8&lt;=Analysis!AC8,"YES","NO"), "")</f>
        <v/>
      </c>
      <c r="P7" t="str">
        <f>IF(AND(Analysis!$X8&gt;0,Analysis!AD8&gt;0), IF(Analysis!$X8&lt;=Analysis!AD8,"YES","NO"), "")</f>
        <v/>
      </c>
      <c r="Q7" t="str">
        <f>IF(AND(Analysis!$X8&gt;0,Analysis!AE8&gt;0), IF(Analysis!$X8&lt;=Analysis!AE8,"YES","NO"), "")</f>
        <v/>
      </c>
      <c r="R7" t="str">
        <f>IF(AND(Analysis!$X8&gt;0,Analysis!AF8&gt;0), IF(Analysis!$X8&lt;=Analysis!AF8,"YES","NO"), "")</f>
        <v/>
      </c>
      <c r="S7" t="str">
        <f>IF(AND(Analysis!$X8&gt;0,Analysis!AG8&gt;0), IF(Analysis!$X8&lt;=Analysis!AG8,"YES","NO"), "")</f>
        <v/>
      </c>
      <c r="T7" t="str">
        <f>IF(AND(Analysis!$X8&gt;0,Analysis!AH8&gt;0), IF(Analysis!$X8&lt;=Analysis!AH8,"YES","NO"), "")</f>
        <v/>
      </c>
    </row>
    <row r="8" spans="1:20" x14ac:dyDescent="0.3">
      <c r="A8" s="12"/>
      <c r="B8" t="str">
        <f>IF(AND(Analysis!$X9&gt;0,Analysis!P9&gt;0), IF(Analysis!$X9&lt;=Analysis!P9,"YES","NO"), "")</f>
        <v/>
      </c>
      <c r="C8" t="str">
        <f>IF(AND(Analysis!$X9&gt;0,Analysis!Q9&gt;0), IF(Analysis!$X9&lt;=Analysis!Q9,"YES","NO"), "")</f>
        <v/>
      </c>
      <c r="D8" t="str">
        <f>IF(AND(Analysis!$X9&gt;0,Analysis!R9&gt;0), IF(Analysis!$X9&lt;=Analysis!R9,"YES","NO"), "")</f>
        <v/>
      </c>
      <c r="E8" t="str">
        <f>IF(AND(Analysis!$X9&gt;0,Analysis!S9&gt;0), IF(Analysis!$X9&lt;=Analysis!S9,"YES","NO"), "")</f>
        <v/>
      </c>
      <c r="F8" t="str">
        <f>IF(AND(Analysis!$X9&gt;0,Analysis!T9&gt;0), IF(Analysis!$X9&lt;=Analysis!T9,"YES","NO"), "")</f>
        <v/>
      </c>
      <c r="G8" t="str">
        <f>IF(AND(Analysis!$X9&gt;0,Analysis!U9&gt;0), IF(Analysis!$X9&lt;=Analysis!U9,"YES","NO"), "")</f>
        <v/>
      </c>
      <c r="H8" t="str">
        <f>IF(AND(Analysis!$X9&gt;0,Analysis!V9&gt;0), IF(Analysis!$X9&lt;=Analysis!V9,"YES","NO"), "")</f>
        <v/>
      </c>
      <c r="I8" t="str">
        <f>IF(AND(Analysis!$X9&gt;0,Analysis!W9&gt;0), IF(Analysis!$X9&lt;=Analysis!W9,"YES","NO"), "")</f>
        <v/>
      </c>
      <c r="J8" s="10" t="str">
        <f>IF(AND(Analysis!$X9&gt;0,Analysis!X9&gt;0), IF(Analysis!$X9&lt;=Analysis!X9,"YES","NO"), "")</f>
        <v/>
      </c>
      <c r="K8" t="str">
        <f>IF(AND(Analysis!$X9&gt;0,Analysis!Y9&gt;0), IF(Analysis!$X9&lt;=Analysis!Y9,"YES","NO"), "")</f>
        <v/>
      </c>
      <c r="L8" t="str">
        <f>IF(AND(Analysis!$X9&gt;0,Analysis!Z9&gt;0), IF(Analysis!$X9&lt;=Analysis!Z9,"YES","NO"), "")</f>
        <v/>
      </c>
      <c r="M8" t="str">
        <f>IF(AND(Analysis!$X9&gt;0,Analysis!AA9&gt;0), IF(Analysis!$X9&lt;=Analysis!AA9,"YES","NO"), "")</f>
        <v/>
      </c>
      <c r="N8" t="str">
        <f>IF(AND(Analysis!$X9&gt;0,Analysis!AB9&gt;0), IF(Analysis!$X9&lt;=Analysis!AB9,"YES","NO"), "")</f>
        <v/>
      </c>
      <c r="O8" t="str">
        <f>IF(AND(Analysis!$X9&gt;0,Analysis!AC9&gt;0), IF(Analysis!$X9&lt;=Analysis!AC9,"YES","NO"), "")</f>
        <v/>
      </c>
      <c r="P8" t="str">
        <f>IF(AND(Analysis!$X9&gt;0,Analysis!AD9&gt;0), IF(Analysis!$X9&lt;=Analysis!AD9,"YES","NO"), "")</f>
        <v/>
      </c>
      <c r="Q8" t="str">
        <f>IF(AND(Analysis!$X9&gt;0,Analysis!AE9&gt;0), IF(Analysis!$X9&lt;=Analysis!AE9,"YES","NO"), "")</f>
        <v/>
      </c>
      <c r="R8" t="str">
        <f>IF(AND(Analysis!$X9&gt;0,Analysis!AF9&gt;0), IF(Analysis!$X9&lt;=Analysis!AF9,"YES","NO"), "")</f>
        <v/>
      </c>
      <c r="S8" t="str">
        <f>IF(AND(Analysis!$X9&gt;0,Analysis!AG9&gt;0), IF(Analysis!$X9&lt;=Analysis!AG9,"YES","NO"), "")</f>
        <v/>
      </c>
      <c r="T8" t="str">
        <f>IF(AND(Analysis!$X9&gt;0,Analysis!AH9&gt;0), IF(Analysis!$X9&lt;=Analysis!AH9,"YES","NO"), "")</f>
        <v/>
      </c>
    </row>
    <row r="9" spans="1:20" x14ac:dyDescent="0.3">
      <c r="A9" s="12"/>
      <c r="B9" t="str">
        <f>IF(AND(Analysis!$X10&gt;0,Analysis!P10&gt;0), IF(Analysis!$X10&lt;=Analysis!P10,"YES","NO"), "")</f>
        <v/>
      </c>
      <c r="C9" t="str">
        <f>IF(AND(Analysis!$X10&gt;0,Analysis!Q10&gt;0), IF(Analysis!$X10&lt;=Analysis!Q10,"YES","NO"), "")</f>
        <v/>
      </c>
      <c r="D9" t="str">
        <f>IF(AND(Analysis!$X10&gt;0,Analysis!R10&gt;0), IF(Analysis!$X10&lt;=Analysis!R10,"YES","NO"), "")</f>
        <v/>
      </c>
      <c r="E9" t="str">
        <f>IF(AND(Analysis!$X10&gt;0,Analysis!S10&gt;0), IF(Analysis!$X10&lt;=Analysis!S10,"YES","NO"), "")</f>
        <v/>
      </c>
      <c r="F9" t="str">
        <f>IF(AND(Analysis!$X10&gt;0,Analysis!T10&gt;0), IF(Analysis!$X10&lt;=Analysis!T10,"YES","NO"), "")</f>
        <v/>
      </c>
      <c r="G9" t="str">
        <f>IF(AND(Analysis!$X10&gt;0,Analysis!U10&gt;0), IF(Analysis!$X10&lt;=Analysis!U10,"YES","NO"), "")</f>
        <v/>
      </c>
      <c r="H9" t="str">
        <f>IF(AND(Analysis!$X10&gt;0,Analysis!V10&gt;0), IF(Analysis!$X10&lt;=Analysis!V10,"YES","NO"), "")</f>
        <v/>
      </c>
      <c r="I9" t="str">
        <f>IF(AND(Analysis!$X10&gt;0,Analysis!W10&gt;0), IF(Analysis!$X10&lt;=Analysis!W10,"YES","NO"), "")</f>
        <v/>
      </c>
      <c r="J9" s="10" t="str">
        <f>IF(AND(Analysis!$X10&gt;0,Analysis!X10&gt;0), IF(Analysis!$X10&lt;=Analysis!X10,"YES","NO"), "")</f>
        <v/>
      </c>
      <c r="K9" t="str">
        <f>IF(AND(Analysis!$X10&gt;0,Analysis!Y10&gt;0), IF(Analysis!$X10&lt;=Analysis!Y10,"YES","NO"), "")</f>
        <v/>
      </c>
      <c r="L9" t="str">
        <f>IF(AND(Analysis!$X10&gt;0,Analysis!Z10&gt;0), IF(Analysis!$X10&lt;=Analysis!Z10,"YES","NO"), "")</f>
        <v/>
      </c>
      <c r="M9" t="str">
        <f>IF(AND(Analysis!$X10&gt;0,Analysis!AA10&gt;0), IF(Analysis!$X10&lt;=Analysis!AA10,"YES","NO"), "")</f>
        <v/>
      </c>
      <c r="N9" t="str">
        <f>IF(AND(Analysis!$X10&gt;0,Analysis!AB10&gt;0), IF(Analysis!$X10&lt;=Analysis!AB10,"YES","NO"), "")</f>
        <v/>
      </c>
      <c r="O9" t="str">
        <f>IF(AND(Analysis!$X10&gt;0,Analysis!AC10&gt;0), IF(Analysis!$X10&lt;=Analysis!AC10,"YES","NO"), "")</f>
        <v/>
      </c>
      <c r="P9" t="str">
        <f>IF(AND(Analysis!$X10&gt;0,Analysis!AD10&gt;0), IF(Analysis!$X10&lt;=Analysis!AD10,"YES","NO"), "")</f>
        <v/>
      </c>
      <c r="Q9" t="str">
        <f>IF(AND(Analysis!$X10&gt;0,Analysis!AE10&gt;0), IF(Analysis!$X10&lt;=Analysis!AE10,"YES","NO"), "")</f>
        <v/>
      </c>
      <c r="R9" t="str">
        <f>IF(AND(Analysis!$X10&gt;0,Analysis!AF10&gt;0), IF(Analysis!$X10&lt;=Analysis!AF10,"YES","NO"), "")</f>
        <v/>
      </c>
      <c r="S9" t="str">
        <f>IF(AND(Analysis!$X10&gt;0,Analysis!AG10&gt;0), IF(Analysis!$X10&lt;=Analysis!AG10,"YES","NO"), "")</f>
        <v/>
      </c>
      <c r="T9" t="str">
        <f>IF(AND(Analysis!$X10&gt;0,Analysis!AH10&gt;0), IF(Analysis!$X10&lt;=Analysis!AH10,"YES","NO"), "")</f>
        <v/>
      </c>
    </row>
    <row r="10" spans="1:20" x14ac:dyDescent="0.3">
      <c r="A10" s="12"/>
      <c r="B10" t="str">
        <f>IF(AND(Analysis!$X11&gt;0,Analysis!P11&gt;0), IF(Analysis!$X11&lt;=Analysis!P11,"YES","NO"), "")</f>
        <v/>
      </c>
      <c r="C10" t="str">
        <f>IF(AND(Analysis!$X11&gt;0,Analysis!Q11&gt;0), IF(Analysis!$X11&lt;=Analysis!Q11,"YES","NO"), "")</f>
        <v/>
      </c>
      <c r="D10" t="str">
        <f>IF(AND(Analysis!$X11&gt;0,Analysis!R11&gt;0), IF(Analysis!$X11&lt;=Analysis!R11,"YES","NO"), "")</f>
        <v/>
      </c>
      <c r="E10" t="str">
        <f>IF(AND(Analysis!$X11&gt;0,Analysis!S11&gt;0), IF(Analysis!$X11&lt;=Analysis!S11,"YES","NO"), "")</f>
        <v/>
      </c>
      <c r="F10" t="str">
        <f>IF(AND(Analysis!$X11&gt;0,Analysis!T11&gt;0), IF(Analysis!$X11&lt;=Analysis!T11,"YES","NO"), "")</f>
        <v/>
      </c>
      <c r="G10" t="str">
        <f>IF(AND(Analysis!$X11&gt;0,Analysis!U11&gt;0), IF(Analysis!$X11&lt;=Analysis!U11,"YES","NO"), "")</f>
        <v/>
      </c>
      <c r="H10" t="str">
        <f>IF(AND(Analysis!$X11&gt;0,Analysis!V11&gt;0), IF(Analysis!$X11&lt;=Analysis!V11,"YES","NO"), "")</f>
        <v/>
      </c>
      <c r="I10" t="str">
        <f>IF(AND(Analysis!$X11&gt;0,Analysis!W11&gt;0), IF(Analysis!$X11&lt;=Analysis!W11,"YES","NO"), "")</f>
        <v/>
      </c>
      <c r="J10" s="10" t="str">
        <f>IF(AND(Analysis!$X11&gt;0,Analysis!X11&gt;0), IF(Analysis!$X11&lt;=Analysis!X11,"YES","NO"), "")</f>
        <v/>
      </c>
      <c r="K10" t="str">
        <f>IF(AND(Analysis!$X11&gt;0,Analysis!Y11&gt;0), IF(Analysis!$X11&lt;=Analysis!Y11,"YES","NO"), "")</f>
        <v/>
      </c>
      <c r="L10" t="str">
        <f>IF(AND(Analysis!$X11&gt;0,Analysis!Z11&gt;0), IF(Analysis!$X11&lt;=Analysis!Z11,"YES","NO"), "")</f>
        <v/>
      </c>
      <c r="M10" t="str">
        <f>IF(AND(Analysis!$X11&gt;0,Analysis!AA11&gt;0), IF(Analysis!$X11&lt;=Analysis!AA11,"YES","NO"), "")</f>
        <v/>
      </c>
      <c r="N10" t="str">
        <f>IF(AND(Analysis!$X11&gt;0,Analysis!AB11&gt;0), IF(Analysis!$X11&lt;=Analysis!AB11,"YES","NO"), "")</f>
        <v/>
      </c>
      <c r="O10" t="str">
        <f>IF(AND(Analysis!$X11&gt;0,Analysis!AC11&gt;0), IF(Analysis!$X11&lt;=Analysis!AC11,"YES","NO"), "")</f>
        <v/>
      </c>
      <c r="P10" t="str">
        <f>IF(AND(Analysis!$X11&gt;0,Analysis!AD11&gt;0), IF(Analysis!$X11&lt;=Analysis!AD11,"YES","NO"), "")</f>
        <v/>
      </c>
      <c r="Q10" t="str">
        <f>IF(AND(Analysis!$X11&gt;0,Analysis!AE11&gt;0), IF(Analysis!$X11&lt;=Analysis!AE11,"YES","NO"), "")</f>
        <v/>
      </c>
      <c r="R10" t="str">
        <f>IF(AND(Analysis!$X11&gt;0,Analysis!AF11&gt;0), IF(Analysis!$X11&lt;=Analysis!AF11,"YES","NO"), "")</f>
        <v/>
      </c>
      <c r="S10" t="str">
        <f>IF(AND(Analysis!$X11&gt;0,Analysis!AG11&gt;0), IF(Analysis!$X11&lt;=Analysis!AG11,"YES","NO"), "")</f>
        <v/>
      </c>
      <c r="T10" t="str">
        <f>IF(AND(Analysis!$X11&gt;0,Analysis!AH11&gt;0), IF(Analysis!$X11&lt;=Analysis!AH11,"YES","NO"), "")</f>
        <v/>
      </c>
    </row>
    <row r="11" spans="1:20" x14ac:dyDescent="0.3">
      <c r="A11" s="12"/>
      <c r="B11" t="str">
        <f>IF(AND(Analysis!$X12&gt;0,Analysis!P12&gt;0), IF(Analysis!$X12&lt;=Analysis!P12,"YES","NO"), "")</f>
        <v/>
      </c>
      <c r="C11" t="str">
        <f>IF(AND(Analysis!$X12&gt;0,Analysis!Q12&gt;0), IF(Analysis!$X12&lt;=Analysis!Q12,"YES","NO"), "")</f>
        <v/>
      </c>
      <c r="D11" t="str">
        <f>IF(AND(Analysis!$X12&gt;0,Analysis!R12&gt;0), IF(Analysis!$X12&lt;=Analysis!R12,"YES","NO"), "")</f>
        <v/>
      </c>
      <c r="E11" t="str">
        <f>IF(AND(Analysis!$X12&gt;0,Analysis!S12&gt;0), IF(Analysis!$X12&lt;=Analysis!S12,"YES","NO"), "")</f>
        <v/>
      </c>
      <c r="F11" t="str">
        <f>IF(AND(Analysis!$X12&gt;0,Analysis!T12&gt;0), IF(Analysis!$X12&lt;=Analysis!T12,"YES","NO"), "")</f>
        <v/>
      </c>
      <c r="G11" t="str">
        <f>IF(AND(Analysis!$X12&gt;0,Analysis!U12&gt;0), IF(Analysis!$X12&lt;=Analysis!U12,"YES","NO"), "")</f>
        <v/>
      </c>
      <c r="H11" t="str">
        <f>IF(AND(Analysis!$X12&gt;0,Analysis!V12&gt;0), IF(Analysis!$X12&lt;=Analysis!V12,"YES","NO"), "")</f>
        <v/>
      </c>
      <c r="I11" t="str">
        <f>IF(AND(Analysis!$X12&gt;0,Analysis!W12&gt;0), IF(Analysis!$X12&lt;=Analysis!W12,"YES","NO"), "")</f>
        <v/>
      </c>
      <c r="J11" s="10" t="str">
        <f>IF(AND(Analysis!$X12&gt;0,Analysis!X12&gt;0), IF(Analysis!$X12&lt;=Analysis!X12,"YES","NO"), "")</f>
        <v/>
      </c>
      <c r="K11" t="str">
        <f>IF(AND(Analysis!$X12&gt;0,Analysis!Y12&gt;0), IF(Analysis!$X12&lt;=Analysis!Y12,"YES","NO"), "")</f>
        <v/>
      </c>
      <c r="L11" t="str">
        <f>IF(AND(Analysis!$X12&gt;0,Analysis!Z12&gt;0), IF(Analysis!$X12&lt;=Analysis!Z12,"YES","NO"), "")</f>
        <v/>
      </c>
      <c r="M11" t="str">
        <f>IF(AND(Analysis!$X12&gt;0,Analysis!AA12&gt;0), IF(Analysis!$X12&lt;=Analysis!AA12,"YES","NO"), "")</f>
        <v/>
      </c>
      <c r="N11" t="str">
        <f>IF(AND(Analysis!$X12&gt;0,Analysis!AB12&gt;0), IF(Analysis!$X12&lt;=Analysis!AB12,"YES","NO"), "")</f>
        <v/>
      </c>
      <c r="O11" t="str">
        <f>IF(AND(Analysis!$X12&gt;0,Analysis!AC12&gt;0), IF(Analysis!$X12&lt;=Analysis!AC12,"YES","NO"), "")</f>
        <v/>
      </c>
      <c r="P11" t="str">
        <f>IF(AND(Analysis!$X12&gt;0,Analysis!AD12&gt;0), IF(Analysis!$X12&lt;=Analysis!AD12,"YES","NO"), "")</f>
        <v/>
      </c>
      <c r="Q11" t="str">
        <f>IF(AND(Analysis!$X12&gt;0,Analysis!AE12&gt;0), IF(Analysis!$X12&lt;=Analysis!AE12,"YES","NO"), "")</f>
        <v/>
      </c>
      <c r="R11" t="str">
        <f>IF(AND(Analysis!$X12&gt;0,Analysis!AF12&gt;0), IF(Analysis!$X12&lt;=Analysis!AF12,"YES","NO"), "")</f>
        <v/>
      </c>
      <c r="S11" t="str">
        <f>IF(AND(Analysis!$X12&gt;0,Analysis!AG12&gt;0), IF(Analysis!$X12&lt;=Analysis!AG12,"YES","NO"), "")</f>
        <v/>
      </c>
      <c r="T11" t="str">
        <f>IF(AND(Analysis!$X12&gt;0,Analysis!AH12&gt;0), IF(Analysis!$X12&lt;=Analysis!AH12,"YES","NO"), "")</f>
        <v/>
      </c>
    </row>
    <row r="12" spans="1:20" x14ac:dyDescent="0.3">
      <c r="A12" s="12"/>
      <c r="B12" t="str">
        <f>IF(AND(Analysis!$X13&gt;0,Analysis!P13&gt;0), IF(Analysis!$X13&lt;=Analysis!P13,"YES","NO"), "")</f>
        <v/>
      </c>
      <c r="C12" t="str">
        <f>IF(AND(Analysis!$X13&gt;0,Analysis!Q13&gt;0), IF(Analysis!$X13&lt;=Analysis!Q13,"YES","NO"), "")</f>
        <v/>
      </c>
      <c r="D12" t="str">
        <f>IF(AND(Analysis!$X13&gt;0,Analysis!R13&gt;0), IF(Analysis!$X13&lt;=Analysis!R13,"YES","NO"), "")</f>
        <v/>
      </c>
      <c r="E12" t="str">
        <f>IF(AND(Analysis!$X13&gt;0,Analysis!S13&gt;0), IF(Analysis!$X13&lt;=Analysis!S13,"YES","NO"), "")</f>
        <v/>
      </c>
      <c r="F12" t="str">
        <f>IF(AND(Analysis!$X13&gt;0,Analysis!T13&gt;0), IF(Analysis!$X13&lt;=Analysis!T13,"YES","NO"), "")</f>
        <v/>
      </c>
      <c r="G12" t="str">
        <f>IF(AND(Analysis!$X13&gt;0,Analysis!U13&gt;0), IF(Analysis!$X13&lt;=Analysis!U13,"YES","NO"), "")</f>
        <v/>
      </c>
      <c r="H12" t="str">
        <f>IF(AND(Analysis!$X13&gt;0,Analysis!V13&gt;0), IF(Analysis!$X13&lt;=Analysis!V13,"YES","NO"), "")</f>
        <v/>
      </c>
      <c r="I12" t="str">
        <f>IF(AND(Analysis!$X13&gt;0,Analysis!W13&gt;0), IF(Analysis!$X13&lt;=Analysis!W13,"YES","NO"), "")</f>
        <v/>
      </c>
      <c r="J12" s="10" t="str">
        <f>IF(AND(Analysis!$X13&gt;0,Analysis!X13&gt;0), IF(Analysis!$X13&lt;=Analysis!X13,"YES","NO"), "")</f>
        <v/>
      </c>
      <c r="K12" t="str">
        <f>IF(AND(Analysis!$X13&gt;0,Analysis!Y13&gt;0), IF(Analysis!$X13&lt;=Analysis!Y13,"YES","NO"), "")</f>
        <v/>
      </c>
      <c r="L12" t="str">
        <f>IF(AND(Analysis!$X13&gt;0,Analysis!Z13&gt;0), IF(Analysis!$X13&lt;=Analysis!Z13,"YES","NO"), "")</f>
        <v/>
      </c>
      <c r="M12" t="str">
        <f>IF(AND(Analysis!$X13&gt;0,Analysis!AA13&gt;0), IF(Analysis!$X13&lt;=Analysis!AA13,"YES","NO"), "")</f>
        <v/>
      </c>
      <c r="N12" t="str">
        <f>IF(AND(Analysis!$X13&gt;0,Analysis!AB13&gt;0), IF(Analysis!$X13&lt;=Analysis!AB13,"YES","NO"), "")</f>
        <v/>
      </c>
      <c r="O12" t="str">
        <f>IF(AND(Analysis!$X13&gt;0,Analysis!AC13&gt;0), IF(Analysis!$X13&lt;=Analysis!AC13,"YES","NO"), "")</f>
        <v/>
      </c>
      <c r="P12" t="str">
        <f>IF(AND(Analysis!$X13&gt;0,Analysis!AD13&gt;0), IF(Analysis!$X13&lt;=Analysis!AD13,"YES","NO"), "")</f>
        <v/>
      </c>
      <c r="Q12" t="str">
        <f>IF(AND(Analysis!$X13&gt;0,Analysis!AE13&gt;0), IF(Analysis!$X13&lt;=Analysis!AE13,"YES","NO"), "")</f>
        <v/>
      </c>
      <c r="R12" t="str">
        <f>IF(AND(Analysis!$X13&gt;0,Analysis!AF13&gt;0), IF(Analysis!$X13&lt;=Analysis!AF13,"YES","NO"), "")</f>
        <v/>
      </c>
      <c r="S12" t="str">
        <f>IF(AND(Analysis!$X13&gt;0,Analysis!AG13&gt;0), IF(Analysis!$X13&lt;=Analysis!AG13,"YES","NO"), "")</f>
        <v/>
      </c>
      <c r="T12" t="str">
        <f>IF(AND(Analysis!$X13&gt;0,Analysis!AH13&gt;0), IF(Analysis!$X13&lt;=Analysis!AH13,"YES","NO"), "")</f>
        <v/>
      </c>
    </row>
    <row r="13" spans="1:20" x14ac:dyDescent="0.3">
      <c r="A13" s="12"/>
      <c r="B13" t="str">
        <f>IF(AND(Analysis!$X14&gt;0,Analysis!P14&gt;0), IF(Analysis!$X14&lt;=Analysis!P14,"YES","NO"), "")</f>
        <v/>
      </c>
      <c r="C13" t="str">
        <f>IF(AND(Analysis!$X14&gt;0,Analysis!Q14&gt;0), IF(Analysis!$X14&lt;=Analysis!Q14,"YES","NO"), "")</f>
        <v/>
      </c>
      <c r="D13" t="str">
        <f>IF(AND(Analysis!$X14&gt;0,Analysis!R14&gt;0), IF(Analysis!$X14&lt;=Analysis!R14,"YES","NO"), "")</f>
        <v/>
      </c>
      <c r="E13" t="str">
        <f>IF(AND(Analysis!$X14&gt;0,Analysis!S14&gt;0), IF(Analysis!$X14&lt;=Analysis!S14,"YES","NO"), "")</f>
        <v/>
      </c>
      <c r="F13" t="str">
        <f>IF(AND(Analysis!$X14&gt;0,Analysis!T14&gt;0), IF(Analysis!$X14&lt;=Analysis!T14,"YES","NO"), "")</f>
        <v/>
      </c>
      <c r="G13" t="str">
        <f>IF(AND(Analysis!$X14&gt;0,Analysis!U14&gt;0), IF(Analysis!$X14&lt;=Analysis!U14,"YES","NO"), "")</f>
        <v/>
      </c>
      <c r="H13" t="str">
        <f>IF(AND(Analysis!$X14&gt;0,Analysis!V14&gt;0), IF(Analysis!$X14&lt;=Analysis!V14,"YES","NO"), "")</f>
        <v/>
      </c>
      <c r="I13" t="str">
        <f>IF(AND(Analysis!$X14&gt;0,Analysis!W14&gt;0), IF(Analysis!$X14&lt;=Analysis!W14,"YES","NO"), "")</f>
        <v/>
      </c>
      <c r="J13" s="10" t="str">
        <f>IF(AND(Analysis!$X14&gt;0,Analysis!X14&gt;0), IF(Analysis!$X14&lt;=Analysis!X14,"YES","NO"), "")</f>
        <v/>
      </c>
      <c r="K13" t="str">
        <f>IF(AND(Analysis!$X14&gt;0,Analysis!Y14&gt;0), IF(Analysis!$X14&lt;=Analysis!Y14,"YES","NO"), "")</f>
        <v/>
      </c>
      <c r="L13" t="str">
        <f>IF(AND(Analysis!$X14&gt;0,Analysis!Z14&gt;0), IF(Analysis!$X14&lt;=Analysis!Z14,"YES","NO"), "")</f>
        <v/>
      </c>
      <c r="M13" t="str">
        <f>IF(AND(Analysis!$X14&gt;0,Analysis!AA14&gt;0), IF(Analysis!$X14&lt;=Analysis!AA14,"YES","NO"), "")</f>
        <v/>
      </c>
      <c r="N13" t="str">
        <f>IF(AND(Analysis!$X14&gt;0,Analysis!AB14&gt;0), IF(Analysis!$X14&lt;=Analysis!AB14,"YES","NO"), "")</f>
        <v/>
      </c>
      <c r="O13" t="str">
        <f>IF(AND(Analysis!$X14&gt;0,Analysis!AC14&gt;0), IF(Analysis!$X14&lt;=Analysis!AC14,"YES","NO"), "")</f>
        <v/>
      </c>
      <c r="P13" t="str">
        <f>IF(AND(Analysis!$X14&gt;0,Analysis!AD14&gt;0), IF(Analysis!$X14&lt;=Analysis!AD14,"YES","NO"), "")</f>
        <v/>
      </c>
      <c r="Q13" t="str">
        <f>IF(AND(Analysis!$X14&gt;0,Analysis!AE14&gt;0), IF(Analysis!$X14&lt;=Analysis!AE14,"YES","NO"), "")</f>
        <v/>
      </c>
      <c r="R13" t="str">
        <f>IF(AND(Analysis!$X14&gt;0,Analysis!AF14&gt;0), IF(Analysis!$X14&lt;=Analysis!AF14,"YES","NO"), "")</f>
        <v/>
      </c>
      <c r="S13" t="str">
        <f>IF(AND(Analysis!$X14&gt;0,Analysis!AG14&gt;0), IF(Analysis!$X14&lt;=Analysis!AG14,"YES","NO"), "")</f>
        <v/>
      </c>
      <c r="T13" t="str">
        <f>IF(AND(Analysis!$X14&gt;0,Analysis!AH14&gt;0), IF(Analysis!$X14&lt;=Analysis!AH14,"YES","NO"), "")</f>
        <v/>
      </c>
    </row>
    <row r="14" spans="1:20" x14ac:dyDescent="0.3">
      <c r="A14" s="12"/>
      <c r="B14" t="str">
        <f>IF(AND(Analysis!$X15&gt;0,Analysis!P15&gt;0), IF(Analysis!$X15&lt;=Analysis!P15,"YES","NO"), "")</f>
        <v/>
      </c>
      <c r="C14" t="str">
        <f>IF(AND(Analysis!$X15&gt;0,Analysis!Q15&gt;0), IF(Analysis!$X15&lt;=Analysis!Q15,"YES","NO"), "")</f>
        <v/>
      </c>
      <c r="D14" t="str">
        <f>IF(AND(Analysis!$X15&gt;0,Analysis!R15&gt;0), IF(Analysis!$X15&lt;=Analysis!R15,"YES","NO"), "")</f>
        <v/>
      </c>
      <c r="E14" t="str">
        <f>IF(AND(Analysis!$X15&gt;0,Analysis!S15&gt;0), IF(Analysis!$X15&lt;=Analysis!S15,"YES","NO"), "")</f>
        <v/>
      </c>
      <c r="F14" t="str">
        <f>IF(AND(Analysis!$X15&gt;0,Analysis!T15&gt;0), IF(Analysis!$X15&lt;=Analysis!T15,"YES","NO"), "")</f>
        <v/>
      </c>
      <c r="G14" t="str">
        <f>IF(AND(Analysis!$X15&gt;0,Analysis!U15&gt;0), IF(Analysis!$X15&lt;=Analysis!U15,"YES","NO"), "")</f>
        <v/>
      </c>
      <c r="H14" t="str">
        <f>IF(AND(Analysis!$X15&gt;0,Analysis!V15&gt;0), IF(Analysis!$X15&lt;=Analysis!V15,"YES","NO"), "")</f>
        <v/>
      </c>
      <c r="I14" t="str">
        <f>IF(AND(Analysis!$X15&gt;0,Analysis!W15&gt;0), IF(Analysis!$X15&lt;=Analysis!W15,"YES","NO"), "")</f>
        <v/>
      </c>
      <c r="J14" s="10" t="str">
        <f>IF(AND(Analysis!$X15&gt;0,Analysis!X15&gt;0), IF(Analysis!$X15&lt;=Analysis!X15,"YES","NO"), "")</f>
        <v/>
      </c>
      <c r="K14" t="str">
        <f>IF(AND(Analysis!$X15&gt;0,Analysis!Y15&gt;0), IF(Analysis!$X15&lt;=Analysis!Y15,"YES","NO"), "")</f>
        <v/>
      </c>
      <c r="L14" t="str">
        <f>IF(AND(Analysis!$X15&gt;0,Analysis!Z15&gt;0), IF(Analysis!$X15&lt;=Analysis!Z15,"YES","NO"), "")</f>
        <v/>
      </c>
      <c r="M14" t="str">
        <f>IF(AND(Analysis!$X15&gt;0,Analysis!AA15&gt;0), IF(Analysis!$X15&lt;=Analysis!AA15,"YES","NO"), "")</f>
        <v/>
      </c>
      <c r="N14" t="str">
        <f>IF(AND(Analysis!$X15&gt;0,Analysis!AB15&gt;0), IF(Analysis!$X15&lt;=Analysis!AB15,"YES","NO"), "")</f>
        <v/>
      </c>
      <c r="O14" t="str">
        <f>IF(AND(Analysis!$X15&gt;0,Analysis!AC15&gt;0), IF(Analysis!$X15&lt;=Analysis!AC15,"YES","NO"), "")</f>
        <v/>
      </c>
      <c r="P14" t="str">
        <f>IF(AND(Analysis!$X15&gt;0,Analysis!AD15&gt;0), IF(Analysis!$X15&lt;=Analysis!AD15,"YES","NO"), "")</f>
        <v/>
      </c>
      <c r="Q14" t="str">
        <f>IF(AND(Analysis!$X15&gt;0,Analysis!AE15&gt;0), IF(Analysis!$X15&lt;=Analysis!AE15,"YES","NO"), "")</f>
        <v/>
      </c>
      <c r="R14" t="str">
        <f>IF(AND(Analysis!$X15&gt;0,Analysis!AF15&gt;0), IF(Analysis!$X15&lt;=Analysis!AF15,"YES","NO"), "")</f>
        <v/>
      </c>
      <c r="S14" t="str">
        <f>IF(AND(Analysis!$X15&gt;0,Analysis!AG15&gt;0), IF(Analysis!$X15&lt;=Analysis!AG15,"YES","NO"), "")</f>
        <v/>
      </c>
      <c r="T14" t="str">
        <f>IF(AND(Analysis!$X15&gt;0,Analysis!AH15&gt;0), IF(Analysis!$X15&lt;=Analysis!AH15,"YES","NO"), "")</f>
        <v/>
      </c>
    </row>
    <row r="15" spans="1:20" x14ac:dyDescent="0.3">
      <c r="A15" s="12"/>
      <c r="B15" t="str">
        <f>IF(AND(Analysis!$X16&gt;0,Analysis!P16&gt;0), IF(Analysis!$X16&lt;=Analysis!P16,"YES","NO"), "")</f>
        <v/>
      </c>
      <c r="C15" t="str">
        <f>IF(AND(Analysis!$X16&gt;0,Analysis!Q16&gt;0), IF(Analysis!$X16&lt;=Analysis!Q16,"YES","NO"), "")</f>
        <v/>
      </c>
      <c r="D15" t="str">
        <f>IF(AND(Analysis!$X16&gt;0,Analysis!R16&gt;0), IF(Analysis!$X16&lt;=Analysis!R16,"YES","NO"), "")</f>
        <v/>
      </c>
      <c r="E15" t="str">
        <f>IF(AND(Analysis!$X16&gt;0,Analysis!S16&gt;0), IF(Analysis!$X16&lt;=Analysis!S16,"YES","NO"), "")</f>
        <v/>
      </c>
      <c r="F15" t="str">
        <f>IF(AND(Analysis!$X16&gt;0,Analysis!T16&gt;0), IF(Analysis!$X16&lt;=Analysis!T16,"YES","NO"), "")</f>
        <v/>
      </c>
      <c r="G15" t="str">
        <f>IF(AND(Analysis!$X16&gt;0,Analysis!U16&gt;0), IF(Analysis!$X16&lt;=Analysis!U16,"YES","NO"), "")</f>
        <v/>
      </c>
      <c r="H15" t="str">
        <f>IF(AND(Analysis!$X16&gt;0,Analysis!V16&gt;0), IF(Analysis!$X16&lt;=Analysis!V16,"YES","NO"), "")</f>
        <v/>
      </c>
      <c r="I15" t="str">
        <f>IF(AND(Analysis!$X16&gt;0,Analysis!W16&gt;0), IF(Analysis!$X16&lt;=Analysis!W16,"YES","NO"), "")</f>
        <v/>
      </c>
      <c r="J15" s="10" t="str">
        <f>IF(AND(Analysis!$X16&gt;0,Analysis!X16&gt;0), IF(Analysis!$X16&lt;=Analysis!X16,"YES","NO"), "")</f>
        <v/>
      </c>
      <c r="K15" t="str">
        <f>IF(AND(Analysis!$X16&gt;0,Analysis!Y16&gt;0), IF(Analysis!$X16&lt;=Analysis!Y16,"YES","NO"), "")</f>
        <v/>
      </c>
      <c r="L15" t="str">
        <f>IF(AND(Analysis!$X16&gt;0,Analysis!Z16&gt;0), IF(Analysis!$X16&lt;=Analysis!Z16,"YES","NO"), "")</f>
        <v/>
      </c>
      <c r="M15" t="str">
        <f>IF(AND(Analysis!$X16&gt;0,Analysis!AA16&gt;0), IF(Analysis!$X16&lt;=Analysis!AA16,"YES","NO"), "")</f>
        <v/>
      </c>
      <c r="N15" t="str">
        <f>IF(AND(Analysis!$X16&gt;0,Analysis!AB16&gt;0), IF(Analysis!$X16&lt;=Analysis!AB16,"YES","NO"), "")</f>
        <v/>
      </c>
      <c r="O15" t="str">
        <f>IF(AND(Analysis!$X16&gt;0,Analysis!AC16&gt;0), IF(Analysis!$X16&lt;=Analysis!AC16,"YES","NO"), "")</f>
        <v/>
      </c>
      <c r="P15" t="str">
        <f>IF(AND(Analysis!$X16&gt;0,Analysis!AD16&gt;0), IF(Analysis!$X16&lt;=Analysis!AD16,"YES","NO"), "")</f>
        <v/>
      </c>
      <c r="Q15" t="str">
        <f>IF(AND(Analysis!$X16&gt;0,Analysis!AE16&gt;0), IF(Analysis!$X16&lt;=Analysis!AE16,"YES","NO"), "")</f>
        <v/>
      </c>
      <c r="R15" t="str">
        <f>IF(AND(Analysis!$X16&gt;0,Analysis!AF16&gt;0), IF(Analysis!$X16&lt;=Analysis!AF16,"YES","NO"), "")</f>
        <v/>
      </c>
      <c r="S15" t="str">
        <f>IF(AND(Analysis!$X16&gt;0,Analysis!AG16&gt;0), IF(Analysis!$X16&lt;=Analysis!AG16,"YES","NO"), "")</f>
        <v/>
      </c>
      <c r="T15" t="str">
        <f>IF(AND(Analysis!$X16&gt;0,Analysis!AH16&gt;0), IF(Analysis!$X16&lt;=Analysis!AH16,"YES","NO"), "")</f>
        <v/>
      </c>
    </row>
    <row r="16" spans="1:20" x14ac:dyDescent="0.3">
      <c r="A16" s="12"/>
      <c r="B16" t="str">
        <f>IF(AND(Analysis!$X17&gt;0,Analysis!P17&gt;0), IF(Analysis!$X17&lt;=Analysis!P17,"YES","NO"), "")</f>
        <v/>
      </c>
      <c r="C16" t="str">
        <f>IF(AND(Analysis!$X17&gt;0,Analysis!Q17&gt;0), IF(Analysis!$X17&lt;=Analysis!Q17,"YES","NO"), "")</f>
        <v/>
      </c>
      <c r="D16" t="str">
        <f>IF(AND(Analysis!$X17&gt;0,Analysis!R17&gt;0), IF(Analysis!$X17&lt;=Analysis!R17,"YES","NO"), "")</f>
        <v/>
      </c>
      <c r="E16" t="str">
        <f>IF(AND(Analysis!$X17&gt;0,Analysis!S17&gt;0), IF(Analysis!$X17&lt;=Analysis!S17,"YES","NO"), "")</f>
        <v/>
      </c>
      <c r="F16" t="str">
        <f>IF(AND(Analysis!$X17&gt;0,Analysis!T17&gt;0), IF(Analysis!$X17&lt;=Analysis!T17,"YES","NO"), "")</f>
        <v/>
      </c>
      <c r="G16" t="str">
        <f>IF(AND(Analysis!$X17&gt;0,Analysis!U17&gt;0), IF(Analysis!$X17&lt;=Analysis!U17,"YES","NO"), "")</f>
        <v/>
      </c>
      <c r="H16" t="str">
        <f>IF(AND(Analysis!$X17&gt;0,Analysis!V17&gt;0), IF(Analysis!$X17&lt;=Analysis!V17,"YES","NO"), "")</f>
        <v/>
      </c>
      <c r="I16" t="str">
        <f>IF(AND(Analysis!$X17&gt;0,Analysis!W17&gt;0), IF(Analysis!$X17&lt;=Analysis!W17,"YES","NO"), "")</f>
        <v/>
      </c>
      <c r="J16" s="10" t="str">
        <f>IF(AND(Analysis!$X17&gt;0,Analysis!X17&gt;0), IF(Analysis!$X17&lt;=Analysis!X17,"YES","NO"), "")</f>
        <v/>
      </c>
      <c r="K16" t="str">
        <f>IF(AND(Analysis!$X17&gt;0,Analysis!Y17&gt;0), IF(Analysis!$X17&lt;=Analysis!Y17,"YES","NO"), "")</f>
        <v/>
      </c>
      <c r="L16" t="str">
        <f>IF(AND(Analysis!$X17&gt;0,Analysis!Z17&gt;0), IF(Analysis!$X17&lt;=Analysis!Z17,"YES","NO"), "")</f>
        <v/>
      </c>
      <c r="M16" t="str">
        <f>IF(AND(Analysis!$X17&gt;0,Analysis!AA17&gt;0), IF(Analysis!$X17&lt;=Analysis!AA17,"YES","NO"), "")</f>
        <v/>
      </c>
      <c r="N16" t="str">
        <f>IF(AND(Analysis!$X17&gt;0,Analysis!AB17&gt;0), IF(Analysis!$X17&lt;=Analysis!AB17,"YES","NO"), "")</f>
        <v/>
      </c>
      <c r="O16" t="str">
        <f>IF(AND(Analysis!$X17&gt;0,Analysis!AC17&gt;0), IF(Analysis!$X17&lt;=Analysis!AC17,"YES","NO"), "")</f>
        <v/>
      </c>
      <c r="P16" t="str">
        <f>IF(AND(Analysis!$X17&gt;0,Analysis!AD17&gt;0), IF(Analysis!$X17&lt;=Analysis!AD17,"YES","NO"), "")</f>
        <v/>
      </c>
      <c r="Q16" t="str">
        <f>IF(AND(Analysis!$X17&gt;0,Analysis!AE17&gt;0), IF(Analysis!$X17&lt;=Analysis!AE17,"YES","NO"), "")</f>
        <v/>
      </c>
      <c r="R16" t="str">
        <f>IF(AND(Analysis!$X17&gt;0,Analysis!AF17&gt;0), IF(Analysis!$X17&lt;=Analysis!AF17,"YES","NO"), "")</f>
        <v/>
      </c>
      <c r="S16" t="str">
        <f>IF(AND(Analysis!$X17&gt;0,Analysis!AG17&gt;0), IF(Analysis!$X17&lt;=Analysis!AG17,"YES","NO"), "")</f>
        <v/>
      </c>
      <c r="T16" t="str">
        <f>IF(AND(Analysis!$X17&gt;0,Analysis!AH17&gt;0), IF(Analysis!$X17&lt;=Analysis!AH17,"YES","NO"), "")</f>
        <v/>
      </c>
    </row>
    <row r="17" spans="1:20" x14ac:dyDescent="0.3">
      <c r="A17" s="12"/>
      <c r="B17" t="str">
        <f>IF(AND(Analysis!$X18&gt;0,Analysis!P18&gt;0), IF(Analysis!$X18&lt;=Analysis!P18,"YES","NO"), "")</f>
        <v/>
      </c>
      <c r="C17" t="str">
        <f>IF(AND(Analysis!$X18&gt;0,Analysis!Q18&gt;0), IF(Analysis!$X18&lt;=Analysis!Q18,"YES","NO"), "")</f>
        <v/>
      </c>
      <c r="D17" t="str">
        <f>IF(AND(Analysis!$X18&gt;0,Analysis!R18&gt;0), IF(Analysis!$X18&lt;=Analysis!R18,"YES","NO"), "")</f>
        <v/>
      </c>
      <c r="E17" t="str">
        <f>IF(AND(Analysis!$X18&gt;0,Analysis!S18&gt;0), IF(Analysis!$X18&lt;=Analysis!S18,"YES","NO"), "")</f>
        <v/>
      </c>
      <c r="F17" t="str">
        <f>IF(AND(Analysis!$X18&gt;0,Analysis!T18&gt;0), IF(Analysis!$X18&lt;=Analysis!T18,"YES","NO"), "")</f>
        <v/>
      </c>
      <c r="G17" t="str">
        <f>IF(AND(Analysis!$X18&gt;0,Analysis!U18&gt;0), IF(Analysis!$X18&lt;=Analysis!U18,"YES","NO"), "")</f>
        <v/>
      </c>
      <c r="H17" t="str">
        <f>IF(AND(Analysis!$X18&gt;0,Analysis!V18&gt;0), IF(Analysis!$X18&lt;=Analysis!V18,"YES","NO"), "")</f>
        <v/>
      </c>
      <c r="I17" t="str">
        <f>IF(AND(Analysis!$X18&gt;0,Analysis!W18&gt;0), IF(Analysis!$X18&lt;=Analysis!W18,"YES","NO"), "")</f>
        <v/>
      </c>
      <c r="J17" s="10" t="str">
        <f>IF(AND(Analysis!$X18&gt;0,Analysis!X18&gt;0), IF(Analysis!$X18&lt;=Analysis!X18,"YES","NO"), "")</f>
        <v/>
      </c>
      <c r="K17" t="str">
        <f>IF(AND(Analysis!$X18&gt;0,Analysis!Y18&gt;0), IF(Analysis!$X18&lt;=Analysis!Y18,"YES","NO"), "")</f>
        <v/>
      </c>
      <c r="L17" t="str">
        <f>IF(AND(Analysis!$X18&gt;0,Analysis!Z18&gt;0), IF(Analysis!$X18&lt;=Analysis!Z18,"YES","NO"), "")</f>
        <v/>
      </c>
      <c r="M17" t="str">
        <f>IF(AND(Analysis!$X18&gt;0,Analysis!AA18&gt;0), IF(Analysis!$X18&lt;=Analysis!AA18,"YES","NO"), "")</f>
        <v/>
      </c>
      <c r="N17" t="str">
        <f>IF(AND(Analysis!$X18&gt;0,Analysis!AB18&gt;0), IF(Analysis!$X18&lt;=Analysis!AB18,"YES","NO"), "")</f>
        <v/>
      </c>
      <c r="O17" t="str">
        <f>IF(AND(Analysis!$X18&gt;0,Analysis!AC18&gt;0), IF(Analysis!$X18&lt;=Analysis!AC18,"YES","NO"), "")</f>
        <v/>
      </c>
      <c r="P17" t="str">
        <f>IF(AND(Analysis!$X18&gt;0,Analysis!AD18&gt;0), IF(Analysis!$X18&lt;=Analysis!AD18,"YES","NO"), "")</f>
        <v/>
      </c>
      <c r="Q17" t="str">
        <f>IF(AND(Analysis!$X18&gt;0,Analysis!AE18&gt;0), IF(Analysis!$X18&lt;=Analysis!AE18,"YES","NO"), "")</f>
        <v/>
      </c>
      <c r="R17" t="str">
        <f>IF(AND(Analysis!$X18&gt;0,Analysis!AF18&gt;0), IF(Analysis!$X18&lt;=Analysis!AF18,"YES","NO"), "")</f>
        <v/>
      </c>
      <c r="S17" t="str">
        <f>IF(AND(Analysis!$X18&gt;0,Analysis!AG18&gt;0), IF(Analysis!$X18&lt;=Analysis!AG18,"YES","NO"), "")</f>
        <v/>
      </c>
      <c r="T17" t="str">
        <f>IF(AND(Analysis!$X18&gt;0,Analysis!AH18&gt;0), IF(Analysis!$X18&lt;=Analysis!AH18,"YES","NO"), "")</f>
        <v/>
      </c>
    </row>
    <row r="18" spans="1:20" x14ac:dyDescent="0.3">
      <c r="A18" s="12"/>
      <c r="B18" t="str">
        <f>IF(AND(Analysis!$X20&gt;0,Analysis!P20&gt;0), IF(Analysis!$X20&lt;=Analysis!P20,"YES","NO"), "")</f>
        <v/>
      </c>
      <c r="C18" t="str">
        <f>IF(AND(Analysis!$X20&gt;0,Analysis!Q20&gt;0), IF(Analysis!$X20&lt;=Analysis!Q20,"YES","NO"), "")</f>
        <v/>
      </c>
      <c r="D18" t="str">
        <f>IF(AND(Analysis!$X20&gt;0,Analysis!R20&gt;0), IF(Analysis!$X20&lt;=Analysis!R20,"YES","NO"), "")</f>
        <v/>
      </c>
      <c r="E18" t="str">
        <f>IF(AND(Analysis!$X20&gt;0,Analysis!S20&gt;0), IF(Analysis!$X20&lt;=Analysis!S20,"YES","NO"), "")</f>
        <v/>
      </c>
      <c r="F18" t="str">
        <f>IF(AND(Analysis!$X20&gt;0,Analysis!T20&gt;0), IF(Analysis!$X20&lt;=Analysis!T20,"YES","NO"), "")</f>
        <v/>
      </c>
      <c r="G18" t="str">
        <f>IF(AND(Analysis!$X20&gt;0,Analysis!U20&gt;0), IF(Analysis!$X20&lt;=Analysis!U20,"YES","NO"), "")</f>
        <v/>
      </c>
      <c r="H18" t="str">
        <f>IF(AND(Analysis!$X20&gt;0,Analysis!V20&gt;0), IF(Analysis!$X20&lt;=Analysis!V20,"YES","NO"), "")</f>
        <v/>
      </c>
      <c r="I18" t="str">
        <f>IF(AND(Analysis!$X20&gt;0,Analysis!W20&gt;0), IF(Analysis!$X20&lt;=Analysis!W20,"YES","NO"), "")</f>
        <v/>
      </c>
      <c r="J18" s="10" t="str">
        <f>IF(AND(Analysis!$X20&gt;0,Analysis!X20&gt;0), IF(Analysis!$X20&lt;=Analysis!X20,"YES","NO"), "")</f>
        <v/>
      </c>
      <c r="K18" t="str">
        <f>IF(AND(Analysis!$X20&gt;0,Analysis!Y20&gt;0), IF(Analysis!$X20&lt;=Analysis!Y20,"YES","NO"), "")</f>
        <v/>
      </c>
      <c r="L18" t="str">
        <f>IF(AND(Analysis!$X20&gt;0,Analysis!Z20&gt;0), IF(Analysis!$X20&lt;=Analysis!Z20,"YES","NO"), "")</f>
        <v/>
      </c>
      <c r="M18" t="str">
        <f>IF(AND(Analysis!$X20&gt;0,Analysis!AA20&gt;0), IF(Analysis!$X20&lt;=Analysis!AA20,"YES","NO"), "")</f>
        <v/>
      </c>
      <c r="N18" t="str">
        <f>IF(AND(Analysis!$X20&gt;0,Analysis!AB20&gt;0), IF(Analysis!$X20&lt;=Analysis!AB20,"YES","NO"), "")</f>
        <v/>
      </c>
      <c r="O18" t="str">
        <f>IF(AND(Analysis!$X20&gt;0,Analysis!AC20&gt;0), IF(Analysis!$X20&lt;=Analysis!AC20,"YES","NO"), "")</f>
        <v/>
      </c>
      <c r="P18" t="str">
        <f>IF(AND(Analysis!$X20&gt;0,Analysis!AD20&gt;0), IF(Analysis!$X20&lt;=Analysis!AD20,"YES","NO"), "")</f>
        <v/>
      </c>
      <c r="Q18" t="str">
        <f>IF(AND(Analysis!$X20&gt;0,Analysis!AE20&gt;0), IF(Analysis!$X20&lt;=Analysis!AE20,"YES","NO"), "")</f>
        <v/>
      </c>
      <c r="R18" t="str">
        <f>IF(AND(Analysis!$X20&gt;0,Analysis!AF20&gt;0), IF(Analysis!$X20&lt;=Analysis!AF20,"YES","NO"), "")</f>
        <v/>
      </c>
      <c r="S18" t="str">
        <f>IF(AND(Analysis!$X20&gt;0,Analysis!AG20&gt;0), IF(Analysis!$X20&lt;=Analysis!AG20,"YES","NO"), "")</f>
        <v/>
      </c>
      <c r="T18" t="str">
        <f>IF(AND(Analysis!$X20&gt;0,Analysis!AH20&gt;0), IF(Analysis!$X20&lt;=Analysis!AH20,"YES","NO"), "")</f>
        <v/>
      </c>
    </row>
    <row r="19" spans="1:20" x14ac:dyDescent="0.3">
      <c r="A19" s="13"/>
      <c r="B19" t="str">
        <f>IF(AND(Analysis!$X21&gt;0,Analysis!P21&gt;0), IF(Analysis!$X21&lt;=Analysis!P21,"YES","NO"), "")</f>
        <v/>
      </c>
      <c r="C19" t="str">
        <f>IF(AND(Analysis!$X21&gt;0,Analysis!Q21&gt;0), IF(Analysis!$X21&lt;=Analysis!Q21,"YES","NO"), "")</f>
        <v/>
      </c>
      <c r="D19" t="str">
        <f>IF(AND(Analysis!$X21&gt;0,Analysis!R21&gt;0), IF(Analysis!$X21&lt;=Analysis!R21,"YES","NO"), "")</f>
        <v/>
      </c>
      <c r="E19" t="str">
        <f>IF(AND(Analysis!$X21&gt;0,Analysis!S21&gt;0), IF(Analysis!$X21&lt;=Analysis!S21,"YES","NO"), "")</f>
        <v/>
      </c>
      <c r="F19" t="str">
        <f>IF(AND(Analysis!$X21&gt;0,Analysis!T21&gt;0), IF(Analysis!$X21&lt;=Analysis!T21,"YES","NO"), "")</f>
        <v/>
      </c>
      <c r="G19" t="str">
        <f>IF(AND(Analysis!$X21&gt;0,Analysis!U21&gt;0), IF(Analysis!$X21&lt;=Analysis!U21,"YES","NO"), "")</f>
        <v/>
      </c>
      <c r="H19" t="str">
        <f>IF(AND(Analysis!$X21&gt;0,Analysis!V21&gt;0), IF(Analysis!$X21&lt;=Analysis!V21,"YES","NO"), "")</f>
        <v/>
      </c>
      <c r="I19" t="str">
        <f>IF(AND(Analysis!$X21&gt;0,Analysis!W21&gt;0), IF(Analysis!$X21&lt;=Analysis!W21,"YES","NO"), "")</f>
        <v/>
      </c>
      <c r="J19" s="10" t="str">
        <f>IF(AND(Analysis!$X21&gt;0,Analysis!X21&gt;0), IF(Analysis!$X21&lt;=Analysis!X21,"YES","NO"), "")</f>
        <v/>
      </c>
      <c r="K19" t="str">
        <f>IF(AND(Analysis!$X21&gt;0,Analysis!Y21&gt;0), IF(Analysis!$X21&lt;=Analysis!Y21,"YES","NO"), "")</f>
        <v/>
      </c>
      <c r="L19" t="str">
        <f>IF(AND(Analysis!$X21&gt;0,Analysis!Z21&gt;0), IF(Analysis!$X21&lt;=Analysis!Z21,"YES","NO"), "")</f>
        <v/>
      </c>
      <c r="M19" t="str">
        <f>IF(AND(Analysis!$X21&gt;0,Analysis!AA21&gt;0), IF(Analysis!$X21&lt;=Analysis!AA21,"YES","NO"), "")</f>
        <v/>
      </c>
      <c r="N19" t="str">
        <f>IF(AND(Analysis!$X21&gt;0,Analysis!AB21&gt;0), IF(Analysis!$X21&lt;=Analysis!AB21,"YES","NO"), "")</f>
        <v/>
      </c>
      <c r="O19" t="str">
        <f>IF(AND(Analysis!$X21&gt;0,Analysis!AC21&gt;0), IF(Analysis!$X21&lt;=Analysis!AC21,"YES","NO"), "")</f>
        <v/>
      </c>
      <c r="P19" t="str">
        <f>IF(AND(Analysis!$X21&gt;0,Analysis!AD21&gt;0), IF(Analysis!$X21&lt;=Analysis!AD21,"YES","NO"), "")</f>
        <v/>
      </c>
      <c r="Q19" t="str">
        <f>IF(AND(Analysis!$X21&gt;0,Analysis!AE21&gt;0), IF(Analysis!$X21&lt;=Analysis!AE21,"YES","NO"), "")</f>
        <v/>
      </c>
      <c r="R19" t="str">
        <f>IF(AND(Analysis!$X21&gt;0,Analysis!AF21&gt;0), IF(Analysis!$X21&lt;=Analysis!AF21,"YES","NO"), "")</f>
        <v/>
      </c>
      <c r="S19" t="str">
        <f>IF(AND(Analysis!$X21&gt;0,Analysis!AG21&gt;0), IF(Analysis!$X21&lt;=Analysis!AG21,"YES","NO"), "")</f>
        <v/>
      </c>
      <c r="T19" t="str">
        <f>IF(AND(Analysis!$X21&gt;0,Analysis!AH21&gt;0), IF(Analysis!$X21&lt;=Analysis!AH21,"YES","NO"), "")</f>
        <v/>
      </c>
    </row>
    <row r="20" spans="1:20" x14ac:dyDescent="0.3">
      <c r="A20" s="12"/>
      <c r="B20" t="str">
        <f>IF(AND(Analysis!$X22&gt;0,Analysis!P22&gt;0), IF(Analysis!$X22&lt;=Analysis!P22,"YES","NO"), "")</f>
        <v/>
      </c>
      <c r="C20" t="str">
        <f>IF(AND(Analysis!$X22&gt;0,Analysis!Q22&gt;0), IF(Analysis!$X22&lt;=Analysis!Q22,"YES","NO"), "")</f>
        <v/>
      </c>
      <c r="D20" t="str">
        <f>IF(AND(Analysis!$X22&gt;0,Analysis!R22&gt;0), IF(Analysis!$X22&lt;=Analysis!R22,"YES","NO"), "")</f>
        <v/>
      </c>
      <c r="E20" t="str">
        <f>IF(AND(Analysis!$X22&gt;0,Analysis!S22&gt;0), IF(Analysis!$X22&lt;=Analysis!S22,"YES","NO"), "")</f>
        <v/>
      </c>
      <c r="F20" t="str">
        <f>IF(AND(Analysis!$X22&gt;0,Analysis!T22&gt;0), IF(Analysis!$X22&lt;=Analysis!T22,"YES","NO"), "")</f>
        <v/>
      </c>
      <c r="G20" t="str">
        <f>IF(AND(Analysis!$X22&gt;0,Analysis!U22&gt;0), IF(Analysis!$X22&lt;=Analysis!U22,"YES","NO"), "")</f>
        <v/>
      </c>
      <c r="H20" t="str">
        <f>IF(AND(Analysis!$X22&gt;0,Analysis!V22&gt;0), IF(Analysis!$X22&lt;=Analysis!V22,"YES","NO"), "")</f>
        <v/>
      </c>
      <c r="I20" t="str">
        <f>IF(AND(Analysis!$X22&gt;0,Analysis!W22&gt;0), IF(Analysis!$X22&lt;=Analysis!W22,"YES","NO"), "")</f>
        <v/>
      </c>
      <c r="J20" s="10" t="str">
        <f>IF(AND(Analysis!$X22&gt;0,Analysis!X22&gt;0), IF(Analysis!$X22&lt;=Analysis!X22,"YES","NO"), "")</f>
        <v/>
      </c>
      <c r="K20" t="str">
        <f>IF(AND(Analysis!$X22&gt;0,Analysis!Y22&gt;0), IF(Analysis!$X22&lt;=Analysis!Y22,"YES","NO"), "")</f>
        <v/>
      </c>
      <c r="L20" t="str">
        <f>IF(AND(Analysis!$X22&gt;0,Analysis!Z22&gt;0), IF(Analysis!$X22&lt;=Analysis!Z22,"YES","NO"), "")</f>
        <v/>
      </c>
      <c r="M20" t="str">
        <f>IF(AND(Analysis!$X22&gt;0,Analysis!AA22&gt;0), IF(Analysis!$X22&lt;=Analysis!AA22,"YES","NO"), "")</f>
        <v/>
      </c>
      <c r="N20" t="str">
        <f>IF(AND(Analysis!$X22&gt;0,Analysis!AB22&gt;0), IF(Analysis!$X22&lt;=Analysis!AB22,"YES","NO"), "")</f>
        <v/>
      </c>
      <c r="O20" t="str">
        <f>IF(AND(Analysis!$X22&gt;0,Analysis!AC22&gt;0), IF(Analysis!$X22&lt;=Analysis!AC22,"YES","NO"), "")</f>
        <v/>
      </c>
      <c r="P20" t="str">
        <f>IF(AND(Analysis!$X22&gt;0,Analysis!AD22&gt;0), IF(Analysis!$X22&lt;=Analysis!AD22,"YES","NO"), "")</f>
        <v/>
      </c>
      <c r="Q20" t="str">
        <f>IF(AND(Analysis!$X22&gt;0,Analysis!AE22&gt;0), IF(Analysis!$X22&lt;=Analysis!AE22,"YES","NO"), "")</f>
        <v/>
      </c>
      <c r="R20" t="str">
        <f>IF(AND(Analysis!$X22&gt;0,Analysis!AF22&gt;0), IF(Analysis!$X22&lt;=Analysis!AF22,"YES","NO"), "")</f>
        <v/>
      </c>
      <c r="S20" t="str">
        <f>IF(AND(Analysis!$X22&gt;0,Analysis!AG22&gt;0), IF(Analysis!$X22&lt;=Analysis!AG22,"YES","NO"), "")</f>
        <v/>
      </c>
      <c r="T20" t="str">
        <f>IF(AND(Analysis!$X22&gt;0,Analysis!AH22&gt;0), IF(Analysis!$X22&lt;=Analysis!AH22,"YES","NO"), "")</f>
        <v/>
      </c>
    </row>
    <row r="21" spans="1:20" x14ac:dyDescent="0.3">
      <c r="B21" t="str">
        <f>IF(AND(Analysis!$X23&gt;0,Analysis!P23&gt;0), IF(Analysis!$X23&lt;=Analysis!P23,"YES","NO"), "")</f>
        <v/>
      </c>
      <c r="C21" t="str">
        <f>IF(AND(Analysis!$X23&gt;0,Analysis!Q23&gt;0), IF(Analysis!$X23&lt;=Analysis!Q23,"YES","NO"), "")</f>
        <v/>
      </c>
      <c r="D21" t="str">
        <f>IF(AND(Analysis!$X23&gt;0,Analysis!R23&gt;0), IF(Analysis!$X23&lt;=Analysis!R23,"YES","NO"), "")</f>
        <v/>
      </c>
      <c r="E21" t="str">
        <f>IF(AND(Analysis!$X23&gt;0,Analysis!S23&gt;0), IF(Analysis!$X23&lt;=Analysis!S23,"YES","NO"), "")</f>
        <v/>
      </c>
      <c r="F21" t="str">
        <f>IF(AND(Analysis!$X23&gt;0,Analysis!T23&gt;0), IF(Analysis!$X23&lt;=Analysis!T23,"YES","NO"), "")</f>
        <v/>
      </c>
      <c r="G21" t="str">
        <f>IF(AND(Analysis!$X23&gt;0,Analysis!U23&gt;0), IF(Analysis!$X23&lt;=Analysis!U23,"YES","NO"), "")</f>
        <v/>
      </c>
      <c r="H21" t="str">
        <f>IF(AND(Analysis!$X23&gt;0,Analysis!V23&gt;0), IF(Analysis!$X23&lt;=Analysis!V23,"YES","NO"), "")</f>
        <v/>
      </c>
      <c r="I21" t="str">
        <f>IF(AND(Analysis!$X23&gt;0,Analysis!W23&gt;0), IF(Analysis!$X23&lt;=Analysis!W23,"YES","NO"), "")</f>
        <v/>
      </c>
      <c r="J21" s="10" t="str">
        <f>IF(AND(Analysis!$X23&gt;0,Analysis!X23&gt;0), IF(Analysis!$X23&lt;=Analysis!X23,"YES","NO"), "")</f>
        <v/>
      </c>
      <c r="K21" t="str">
        <f>IF(AND(Analysis!$X23&gt;0,Analysis!Y23&gt;0), IF(Analysis!$X23&lt;=Analysis!Y23,"YES","NO"), "")</f>
        <v/>
      </c>
      <c r="L21" t="str">
        <f>IF(AND(Analysis!$X23&gt;0,Analysis!Z23&gt;0), IF(Analysis!$X23&lt;=Analysis!Z23,"YES","NO"), "")</f>
        <v/>
      </c>
      <c r="M21" t="str">
        <f>IF(AND(Analysis!$X23&gt;0,Analysis!AA23&gt;0), IF(Analysis!$X23&lt;=Analysis!AA23,"YES","NO"), "")</f>
        <v/>
      </c>
      <c r="N21" t="str">
        <f>IF(AND(Analysis!$X23&gt;0,Analysis!AB23&gt;0), IF(Analysis!$X23&lt;=Analysis!AB23,"YES","NO"), "")</f>
        <v/>
      </c>
      <c r="O21" t="str">
        <f>IF(AND(Analysis!$X23&gt;0,Analysis!AC23&gt;0), IF(Analysis!$X23&lt;=Analysis!AC23,"YES","NO"), "")</f>
        <v/>
      </c>
      <c r="P21" t="str">
        <f>IF(AND(Analysis!$X23&gt;0,Analysis!AD23&gt;0), IF(Analysis!$X23&lt;=Analysis!AD23,"YES","NO"), "")</f>
        <v/>
      </c>
      <c r="Q21" t="str">
        <f>IF(AND(Analysis!$X23&gt;0,Analysis!AE23&gt;0), IF(Analysis!$X23&lt;=Analysis!AE23,"YES","NO"), "")</f>
        <v/>
      </c>
      <c r="R21" t="str">
        <f>IF(AND(Analysis!$X23&gt;0,Analysis!AF23&gt;0), IF(Analysis!$X23&lt;=Analysis!AF23,"YES","NO"), "")</f>
        <v/>
      </c>
      <c r="S21" t="str">
        <f>IF(AND(Analysis!$X23&gt;0,Analysis!AG23&gt;0), IF(Analysis!$X23&lt;=Analysis!AG23,"YES","NO"), "")</f>
        <v/>
      </c>
      <c r="T21" t="str">
        <f>IF(AND(Analysis!$X23&gt;0,Analysis!AH23&gt;0), IF(Analysis!$X23&lt;=Analysis!AH23,"YES","NO"), "")</f>
        <v/>
      </c>
    </row>
    <row r="22" spans="1:20" x14ac:dyDescent="0.3">
      <c r="B22" t="str">
        <f>IF(AND(Analysis!$X24&gt;0,Analysis!P24&gt;0), IF(Analysis!$X24&lt;=Analysis!P24,"YES","NO"), "")</f>
        <v/>
      </c>
      <c r="C22" t="str">
        <f>IF(AND(Analysis!$X24&gt;0,Analysis!Q24&gt;0), IF(Analysis!$X24&lt;=Analysis!Q24,"YES","NO"), "")</f>
        <v/>
      </c>
      <c r="D22" t="str">
        <f>IF(AND(Analysis!$X24&gt;0,Analysis!R24&gt;0), IF(Analysis!$X24&lt;=Analysis!R24,"YES","NO"), "")</f>
        <v/>
      </c>
      <c r="E22" t="str">
        <f>IF(AND(Analysis!$X24&gt;0,Analysis!S24&gt;0), IF(Analysis!$X24&lt;=Analysis!S24,"YES","NO"), "")</f>
        <v/>
      </c>
      <c r="F22" t="str">
        <f>IF(AND(Analysis!$X24&gt;0,Analysis!T24&gt;0), IF(Analysis!$X24&lt;=Analysis!T24,"YES","NO"), "")</f>
        <v/>
      </c>
      <c r="G22" t="str">
        <f>IF(AND(Analysis!$X24&gt;0,Analysis!U24&gt;0), IF(Analysis!$X24&lt;=Analysis!U24,"YES","NO"), "")</f>
        <v/>
      </c>
      <c r="H22" t="str">
        <f>IF(AND(Analysis!$X24&gt;0,Analysis!V24&gt;0), IF(Analysis!$X24&lt;=Analysis!V24,"YES","NO"), "")</f>
        <v/>
      </c>
      <c r="I22" t="str">
        <f>IF(AND(Analysis!$X24&gt;0,Analysis!W24&gt;0), IF(Analysis!$X24&lt;=Analysis!W24,"YES","NO"), "")</f>
        <v/>
      </c>
      <c r="J22" s="10" t="str">
        <f>IF(AND(Analysis!$X24&gt;0,Analysis!X24&gt;0), IF(Analysis!$X24&lt;=Analysis!X24,"YES","NO"), "")</f>
        <v/>
      </c>
      <c r="K22" t="str">
        <f>IF(AND(Analysis!$X24&gt;0,Analysis!Y24&gt;0), IF(Analysis!$X24&lt;=Analysis!Y24,"YES","NO"), "")</f>
        <v/>
      </c>
      <c r="L22" t="str">
        <f>IF(AND(Analysis!$X24&gt;0,Analysis!Z24&gt;0), IF(Analysis!$X24&lt;=Analysis!Z24,"YES","NO"), "")</f>
        <v/>
      </c>
      <c r="M22" t="str">
        <f>IF(AND(Analysis!$X24&gt;0,Analysis!AA24&gt;0), IF(Analysis!$X24&lt;=Analysis!AA24,"YES","NO"), "")</f>
        <v/>
      </c>
      <c r="N22" t="str">
        <f>IF(AND(Analysis!$X24&gt;0,Analysis!AB24&gt;0), IF(Analysis!$X24&lt;=Analysis!AB24,"YES","NO"), "")</f>
        <v/>
      </c>
      <c r="O22" t="str">
        <f>IF(AND(Analysis!$X24&gt;0,Analysis!AC24&gt;0), IF(Analysis!$X24&lt;=Analysis!AC24,"YES","NO"), "")</f>
        <v/>
      </c>
      <c r="P22" t="str">
        <f>IF(AND(Analysis!$X24&gt;0,Analysis!AD24&gt;0), IF(Analysis!$X24&lt;=Analysis!AD24,"YES","NO"), "")</f>
        <v/>
      </c>
      <c r="Q22" t="str">
        <f>IF(AND(Analysis!$X24&gt;0,Analysis!AE24&gt;0), IF(Analysis!$X24&lt;=Analysis!AE24,"YES","NO"), "")</f>
        <v/>
      </c>
      <c r="R22" t="str">
        <f>IF(AND(Analysis!$X24&gt;0,Analysis!AF24&gt;0), IF(Analysis!$X24&lt;=Analysis!AF24,"YES","NO"), "")</f>
        <v/>
      </c>
      <c r="S22" t="str">
        <f>IF(AND(Analysis!$X24&gt;0,Analysis!AG24&gt;0), IF(Analysis!$X24&lt;=Analysis!AG24,"YES","NO"), "")</f>
        <v/>
      </c>
      <c r="T22" t="str">
        <f>IF(AND(Analysis!$X24&gt;0,Analysis!AH24&gt;0), IF(Analysis!$X24&lt;=Analysis!AH24,"YES","NO"), "")</f>
        <v/>
      </c>
    </row>
    <row r="23" spans="1:20" x14ac:dyDescent="0.3">
      <c r="B23" t="str">
        <f>IF(AND(Analysis!$X25&gt;0,Analysis!P25&gt;0), IF(Analysis!$X25&lt;=Analysis!P25,"YES","NO"), "")</f>
        <v/>
      </c>
      <c r="C23" t="str">
        <f>IF(AND(Analysis!$X25&gt;0,Analysis!Q25&gt;0), IF(Analysis!$X25&lt;=Analysis!Q25,"YES","NO"), "")</f>
        <v/>
      </c>
      <c r="D23" t="str">
        <f>IF(AND(Analysis!$X25&gt;0,Analysis!R25&gt;0), IF(Analysis!$X25&lt;=Analysis!R25,"YES","NO"), "")</f>
        <v/>
      </c>
      <c r="E23" t="str">
        <f>IF(AND(Analysis!$X25&gt;0,Analysis!S25&gt;0), IF(Analysis!$X25&lt;=Analysis!S25,"YES","NO"), "")</f>
        <v/>
      </c>
      <c r="F23" t="str">
        <f>IF(AND(Analysis!$X25&gt;0,Analysis!T25&gt;0), IF(Analysis!$X25&lt;=Analysis!T25,"YES","NO"), "")</f>
        <v/>
      </c>
      <c r="G23" t="str">
        <f>IF(AND(Analysis!$X25&gt;0,Analysis!U25&gt;0), IF(Analysis!$X25&lt;=Analysis!U25,"YES","NO"), "")</f>
        <v/>
      </c>
      <c r="H23" t="str">
        <f>IF(AND(Analysis!$X25&gt;0,Analysis!V25&gt;0), IF(Analysis!$X25&lt;=Analysis!V25,"YES","NO"), "")</f>
        <v/>
      </c>
      <c r="I23" t="str">
        <f>IF(AND(Analysis!$X25&gt;0,Analysis!W25&gt;0), IF(Analysis!$X25&lt;=Analysis!W25,"YES","NO"), "")</f>
        <v/>
      </c>
      <c r="J23" s="10" t="str">
        <f>IF(AND(Analysis!$X25&gt;0,Analysis!X25&gt;0), IF(Analysis!$X25&lt;=Analysis!X25,"YES","NO"), "")</f>
        <v/>
      </c>
      <c r="K23" t="str">
        <f>IF(AND(Analysis!$X25&gt;0,Analysis!Y25&gt;0), IF(Analysis!$X25&lt;=Analysis!Y25,"YES","NO"), "")</f>
        <v/>
      </c>
      <c r="L23" t="str">
        <f>IF(AND(Analysis!$X25&gt;0,Analysis!Z25&gt;0), IF(Analysis!$X25&lt;=Analysis!Z25,"YES","NO"), "")</f>
        <v/>
      </c>
      <c r="M23" t="str">
        <f>IF(AND(Analysis!$X25&gt;0,Analysis!AA25&gt;0), IF(Analysis!$X25&lt;=Analysis!AA25,"YES","NO"), "")</f>
        <v/>
      </c>
      <c r="N23" t="str">
        <f>IF(AND(Analysis!$X25&gt;0,Analysis!AB25&gt;0), IF(Analysis!$X25&lt;=Analysis!AB25,"YES","NO"), "")</f>
        <v/>
      </c>
      <c r="O23" t="str">
        <f>IF(AND(Analysis!$X25&gt;0,Analysis!AC25&gt;0), IF(Analysis!$X25&lt;=Analysis!AC25,"YES","NO"), "")</f>
        <v/>
      </c>
      <c r="P23" t="str">
        <f>IF(AND(Analysis!$X25&gt;0,Analysis!AD25&gt;0), IF(Analysis!$X25&lt;=Analysis!AD25,"YES","NO"), "")</f>
        <v/>
      </c>
      <c r="Q23" t="str">
        <f>IF(AND(Analysis!$X25&gt;0,Analysis!AE25&gt;0), IF(Analysis!$X25&lt;=Analysis!AE25,"YES","NO"), "")</f>
        <v/>
      </c>
      <c r="R23" t="str">
        <f>IF(AND(Analysis!$X25&gt;0,Analysis!AF25&gt;0), IF(Analysis!$X25&lt;=Analysis!AF25,"YES","NO"), "")</f>
        <v/>
      </c>
      <c r="S23" t="str">
        <f>IF(AND(Analysis!$X25&gt;0,Analysis!AG25&gt;0), IF(Analysis!$X25&lt;=Analysis!AG25,"YES","NO"), "")</f>
        <v/>
      </c>
      <c r="T23" t="str">
        <f>IF(AND(Analysis!$X25&gt;0,Analysis!AH25&gt;0), IF(Analysis!$X25&lt;=Analysis!AH25,"YES","NO"), "")</f>
        <v/>
      </c>
    </row>
    <row r="24" spans="1:20" x14ac:dyDescent="0.3">
      <c r="B24" t="str">
        <f>IF(AND(Analysis!$X26&gt;0,Analysis!P26&gt;0), IF(Analysis!$X26&lt;=Analysis!P26,"YES","NO"), "")</f>
        <v/>
      </c>
      <c r="C24" t="str">
        <f>IF(AND(Analysis!$X26&gt;0,Analysis!Q26&gt;0), IF(Analysis!$X26&lt;=Analysis!Q26,"YES","NO"), "")</f>
        <v/>
      </c>
      <c r="D24" t="str">
        <f>IF(AND(Analysis!$X26&gt;0,Analysis!R26&gt;0), IF(Analysis!$X26&lt;=Analysis!R26,"YES","NO"), "")</f>
        <v/>
      </c>
      <c r="E24" t="str">
        <f>IF(AND(Analysis!$X26&gt;0,Analysis!S26&gt;0), IF(Analysis!$X26&lt;=Analysis!S26,"YES","NO"), "")</f>
        <v/>
      </c>
      <c r="F24" t="str">
        <f>IF(AND(Analysis!$X26&gt;0,Analysis!T26&gt;0), IF(Analysis!$X26&lt;=Analysis!T26,"YES","NO"), "")</f>
        <v/>
      </c>
      <c r="G24" t="str">
        <f>IF(AND(Analysis!$X26&gt;0,Analysis!U26&gt;0), IF(Analysis!$X26&lt;=Analysis!U26,"YES","NO"), "")</f>
        <v/>
      </c>
      <c r="H24" t="str">
        <f>IF(AND(Analysis!$X26&gt;0,Analysis!V26&gt;0), IF(Analysis!$X26&lt;=Analysis!V26,"YES","NO"), "")</f>
        <v/>
      </c>
      <c r="I24" t="str">
        <f>IF(AND(Analysis!$X26&gt;0,Analysis!W26&gt;0), IF(Analysis!$X26&lt;=Analysis!W26,"YES","NO"), "")</f>
        <v/>
      </c>
      <c r="J24" s="10" t="str">
        <f>IF(AND(Analysis!$X26&gt;0,Analysis!X26&gt;0), IF(Analysis!$X26&lt;=Analysis!X26,"YES","NO"), "")</f>
        <v/>
      </c>
      <c r="K24" t="str">
        <f>IF(AND(Analysis!$X26&gt;0,Analysis!Y26&gt;0), IF(Analysis!$X26&lt;=Analysis!Y26,"YES","NO"), "")</f>
        <v/>
      </c>
      <c r="L24" t="str">
        <f>IF(AND(Analysis!$X26&gt;0,Analysis!Z26&gt;0), IF(Analysis!$X26&lt;=Analysis!Z26,"YES","NO"), "")</f>
        <v/>
      </c>
      <c r="M24" t="str">
        <f>IF(AND(Analysis!$X26&gt;0,Analysis!AA26&gt;0), IF(Analysis!$X26&lt;=Analysis!AA26,"YES","NO"), "")</f>
        <v/>
      </c>
      <c r="N24" t="str">
        <f>IF(AND(Analysis!$X26&gt;0,Analysis!AB26&gt;0), IF(Analysis!$X26&lt;=Analysis!AB26,"YES","NO"), "")</f>
        <v/>
      </c>
      <c r="O24" t="str">
        <f>IF(AND(Analysis!$X26&gt;0,Analysis!AC26&gt;0), IF(Analysis!$X26&lt;=Analysis!AC26,"YES","NO"), "")</f>
        <v/>
      </c>
      <c r="P24" t="str">
        <f>IF(AND(Analysis!$X26&gt;0,Analysis!AD26&gt;0), IF(Analysis!$X26&lt;=Analysis!AD26,"YES","NO"), "")</f>
        <v/>
      </c>
      <c r="Q24" t="str">
        <f>IF(AND(Analysis!$X26&gt;0,Analysis!AE26&gt;0), IF(Analysis!$X26&lt;=Analysis!AE26,"YES","NO"), "")</f>
        <v/>
      </c>
      <c r="R24" t="str">
        <f>IF(AND(Analysis!$X26&gt;0,Analysis!AF26&gt;0), IF(Analysis!$X26&lt;=Analysis!AF26,"YES","NO"), "")</f>
        <v/>
      </c>
      <c r="S24" t="str">
        <f>IF(AND(Analysis!$X26&gt;0,Analysis!AG26&gt;0), IF(Analysis!$X26&lt;=Analysis!AG26,"YES","NO"), "")</f>
        <v/>
      </c>
      <c r="T24" t="str">
        <f>IF(AND(Analysis!$X26&gt;0,Analysis!AH26&gt;0), IF(Analysis!$X26&lt;=Analysis!AH26,"YES","NO"), "")</f>
        <v/>
      </c>
    </row>
    <row r="25" spans="1:20" x14ac:dyDescent="0.3">
      <c r="B25" t="str">
        <f>IF(AND(Analysis!$X27&gt;0,Analysis!P27&gt;0), IF(Analysis!$X27&lt;=Analysis!P27,"YES","NO"), "")</f>
        <v/>
      </c>
      <c r="C25" t="str">
        <f>IF(AND(Analysis!$X27&gt;0,Analysis!Q27&gt;0), IF(Analysis!$X27&lt;=Analysis!Q27,"YES","NO"), "")</f>
        <v/>
      </c>
      <c r="D25" t="str">
        <f>IF(AND(Analysis!$X27&gt;0,Analysis!R27&gt;0), IF(Analysis!$X27&lt;=Analysis!R27,"YES","NO"), "")</f>
        <v/>
      </c>
      <c r="E25" t="str">
        <f>IF(AND(Analysis!$X27&gt;0,Analysis!S27&gt;0), IF(Analysis!$X27&lt;=Analysis!S27,"YES","NO"), "")</f>
        <v/>
      </c>
      <c r="F25" t="str">
        <f>IF(AND(Analysis!$X27&gt;0,Analysis!T27&gt;0), IF(Analysis!$X27&lt;=Analysis!T27,"YES","NO"), "")</f>
        <v/>
      </c>
      <c r="G25" t="str">
        <f>IF(AND(Analysis!$X27&gt;0,Analysis!U27&gt;0), IF(Analysis!$X27&lt;=Analysis!U27,"YES","NO"), "")</f>
        <v/>
      </c>
      <c r="H25" t="str">
        <f>IF(AND(Analysis!$X27&gt;0,Analysis!V27&gt;0), IF(Analysis!$X27&lt;=Analysis!V27,"YES","NO"), "")</f>
        <v/>
      </c>
      <c r="I25" t="str">
        <f>IF(AND(Analysis!$X27&gt;0,Analysis!W27&gt;0), IF(Analysis!$X27&lt;=Analysis!W27,"YES","NO"), "")</f>
        <v/>
      </c>
      <c r="J25" s="10" t="str">
        <f>IF(AND(Analysis!$X27&gt;0,Analysis!X27&gt;0), IF(Analysis!$X27&lt;=Analysis!X27,"YES","NO"), "")</f>
        <v/>
      </c>
      <c r="K25" t="str">
        <f>IF(AND(Analysis!$X27&gt;0,Analysis!Y27&gt;0), IF(Analysis!$X27&lt;=Analysis!Y27,"YES","NO"), "")</f>
        <v/>
      </c>
      <c r="L25" t="str">
        <f>IF(AND(Analysis!$X27&gt;0,Analysis!Z27&gt;0), IF(Analysis!$X27&lt;=Analysis!Z27,"YES","NO"), "")</f>
        <v/>
      </c>
      <c r="M25" t="str">
        <f>IF(AND(Analysis!$X27&gt;0,Analysis!AA27&gt;0), IF(Analysis!$X27&lt;=Analysis!AA27,"YES","NO"), "")</f>
        <v/>
      </c>
      <c r="N25" t="str">
        <f>IF(AND(Analysis!$X27&gt;0,Analysis!AB27&gt;0), IF(Analysis!$X27&lt;=Analysis!AB27,"YES","NO"), "")</f>
        <v/>
      </c>
      <c r="O25" t="str">
        <f>IF(AND(Analysis!$X27&gt;0,Analysis!AC27&gt;0), IF(Analysis!$X27&lt;=Analysis!AC27,"YES","NO"), "")</f>
        <v/>
      </c>
      <c r="P25" t="str">
        <f>IF(AND(Analysis!$X27&gt;0,Analysis!AD27&gt;0), IF(Analysis!$X27&lt;=Analysis!AD27,"YES","NO"), "")</f>
        <v/>
      </c>
      <c r="Q25" t="str">
        <f>IF(AND(Analysis!$X27&gt;0,Analysis!AE27&gt;0), IF(Analysis!$X27&lt;=Analysis!AE27,"YES","NO"), "")</f>
        <v/>
      </c>
      <c r="R25" t="str">
        <f>IF(AND(Analysis!$X27&gt;0,Analysis!AF27&gt;0), IF(Analysis!$X27&lt;=Analysis!AF27,"YES","NO"), "")</f>
        <v/>
      </c>
      <c r="S25" t="str">
        <f>IF(AND(Analysis!$X27&gt;0,Analysis!AG27&gt;0), IF(Analysis!$X27&lt;=Analysis!AG27,"YES","NO"), "")</f>
        <v/>
      </c>
      <c r="T25" t="str">
        <f>IF(AND(Analysis!$X27&gt;0,Analysis!AH27&gt;0), IF(Analysis!$X27&lt;=Analysis!AH27,"YES","NO"), "")</f>
        <v/>
      </c>
    </row>
    <row r="26" spans="1:20" x14ac:dyDescent="0.3">
      <c r="B26" t="str">
        <f>IF(AND(Analysis!$X28&gt;0,Analysis!P28&gt;0), IF(Analysis!$X28&lt;=Analysis!P28,"YES","NO"), "")</f>
        <v/>
      </c>
      <c r="C26" t="str">
        <f>IF(AND(Analysis!$X28&gt;0,Analysis!Q28&gt;0), IF(Analysis!$X28&lt;=Analysis!Q28,"YES","NO"), "")</f>
        <v/>
      </c>
      <c r="D26" t="str">
        <f>IF(AND(Analysis!$X28&gt;0,Analysis!R28&gt;0), IF(Analysis!$X28&lt;=Analysis!R28,"YES","NO"), "")</f>
        <v/>
      </c>
      <c r="E26" t="str">
        <f>IF(AND(Analysis!$X28&gt;0,Analysis!S28&gt;0), IF(Analysis!$X28&lt;=Analysis!S28,"YES","NO"), "")</f>
        <v/>
      </c>
      <c r="F26" t="str">
        <f>IF(AND(Analysis!$X28&gt;0,Analysis!T28&gt;0), IF(Analysis!$X28&lt;=Analysis!T28,"YES","NO"), "")</f>
        <v/>
      </c>
      <c r="G26" t="str">
        <f>IF(AND(Analysis!$X28&gt;0,Analysis!U28&gt;0), IF(Analysis!$X28&lt;=Analysis!U28,"YES","NO"), "")</f>
        <v/>
      </c>
      <c r="H26" t="str">
        <f>IF(AND(Analysis!$X28&gt;0,Analysis!V28&gt;0), IF(Analysis!$X28&lt;=Analysis!V28,"YES","NO"), "")</f>
        <v/>
      </c>
      <c r="I26" t="str">
        <f>IF(AND(Analysis!$X28&gt;0,Analysis!W28&gt;0), IF(Analysis!$X28&lt;=Analysis!W28,"YES","NO"), "")</f>
        <v/>
      </c>
      <c r="J26" s="10" t="str">
        <f>IF(AND(Analysis!$X28&gt;0,Analysis!X28&gt;0), IF(Analysis!$X28&lt;=Analysis!X28,"YES","NO"), "")</f>
        <v/>
      </c>
      <c r="K26" t="str">
        <f>IF(AND(Analysis!$X28&gt;0,Analysis!Y28&gt;0), IF(Analysis!$X28&lt;=Analysis!Y28,"YES","NO"), "")</f>
        <v/>
      </c>
      <c r="L26" t="str">
        <f>IF(AND(Analysis!$X28&gt;0,Analysis!Z28&gt;0), IF(Analysis!$X28&lt;=Analysis!Z28,"YES","NO"), "")</f>
        <v/>
      </c>
      <c r="M26" t="str">
        <f>IF(AND(Analysis!$X28&gt;0,Analysis!AA28&gt;0), IF(Analysis!$X28&lt;=Analysis!AA28,"YES","NO"), "")</f>
        <v/>
      </c>
      <c r="N26" t="str">
        <f>IF(AND(Analysis!$X28&gt;0,Analysis!AB28&gt;0), IF(Analysis!$X28&lt;=Analysis!AB28,"YES","NO"), "")</f>
        <v/>
      </c>
      <c r="O26" t="str">
        <f>IF(AND(Analysis!$X28&gt;0,Analysis!AC28&gt;0), IF(Analysis!$X28&lt;=Analysis!AC28,"YES","NO"), "")</f>
        <v/>
      </c>
      <c r="P26" t="str">
        <f>IF(AND(Analysis!$X28&gt;0,Analysis!AD28&gt;0), IF(Analysis!$X28&lt;=Analysis!AD28,"YES","NO"), "")</f>
        <v/>
      </c>
      <c r="Q26" t="str">
        <f>IF(AND(Analysis!$X28&gt;0,Analysis!AE28&gt;0), IF(Analysis!$X28&lt;=Analysis!AE28,"YES","NO"), "")</f>
        <v/>
      </c>
      <c r="R26" t="str">
        <f>IF(AND(Analysis!$X28&gt;0,Analysis!AF28&gt;0), IF(Analysis!$X28&lt;=Analysis!AF28,"YES","NO"), "")</f>
        <v/>
      </c>
      <c r="S26" t="str">
        <f>IF(AND(Analysis!$X28&gt;0,Analysis!AG28&gt;0), IF(Analysis!$X28&lt;=Analysis!AG28,"YES","NO"), "")</f>
        <v/>
      </c>
      <c r="T26" t="str">
        <f>IF(AND(Analysis!$X28&gt;0,Analysis!AH28&gt;0), IF(Analysis!$X28&lt;=Analysis!AH28,"YES","NO"), "")</f>
        <v/>
      </c>
    </row>
    <row r="27" spans="1:20" x14ac:dyDescent="0.3">
      <c r="B27" t="str">
        <f>IF(AND(Analysis!$X29&gt;0,Analysis!P29&gt;0), IF(Analysis!$X29&lt;=Analysis!P29,"YES","NO"), "")</f>
        <v/>
      </c>
      <c r="C27" t="str">
        <f>IF(AND(Analysis!$X29&gt;0,Analysis!Q29&gt;0), IF(Analysis!$X29&lt;=Analysis!Q29,"YES","NO"), "")</f>
        <v/>
      </c>
      <c r="D27" t="str">
        <f>IF(AND(Analysis!$X29&gt;0,Analysis!R29&gt;0), IF(Analysis!$X29&lt;=Analysis!R29,"YES","NO"), "")</f>
        <v/>
      </c>
      <c r="E27" t="str">
        <f>IF(AND(Analysis!$X29&gt;0,Analysis!S29&gt;0), IF(Analysis!$X29&lt;=Analysis!S29,"YES","NO"), "")</f>
        <v/>
      </c>
      <c r="F27" t="str">
        <f>IF(AND(Analysis!$X29&gt;0,Analysis!T29&gt;0), IF(Analysis!$X29&lt;=Analysis!T29,"YES","NO"), "")</f>
        <v/>
      </c>
      <c r="G27" t="str">
        <f>IF(AND(Analysis!$X29&gt;0,Analysis!U29&gt;0), IF(Analysis!$X29&lt;=Analysis!U29,"YES","NO"), "")</f>
        <v/>
      </c>
      <c r="H27" t="str">
        <f>IF(AND(Analysis!$X29&gt;0,Analysis!V29&gt;0), IF(Analysis!$X29&lt;=Analysis!V29,"YES","NO"), "")</f>
        <v/>
      </c>
      <c r="I27" t="str">
        <f>IF(AND(Analysis!$X29&gt;0,Analysis!W29&gt;0), IF(Analysis!$X29&lt;=Analysis!W29,"YES","NO"), "")</f>
        <v/>
      </c>
      <c r="J27" s="10" t="str">
        <f>IF(AND(Analysis!$X29&gt;0,Analysis!X29&gt;0), IF(Analysis!$X29&lt;=Analysis!X29,"YES","NO"), "")</f>
        <v/>
      </c>
      <c r="K27" t="str">
        <f>IF(AND(Analysis!$X29&gt;0,Analysis!Y29&gt;0), IF(Analysis!$X29&lt;=Analysis!Y29,"YES","NO"), "")</f>
        <v/>
      </c>
      <c r="L27" t="str">
        <f>IF(AND(Analysis!$X29&gt;0,Analysis!Z29&gt;0), IF(Analysis!$X29&lt;=Analysis!Z29,"YES","NO"), "")</f>
        <v/>
      </c>
      <c r="M27" t="str">
        <f>IF(AND(Analysis!$X29&gt;0,Analysis!AA29&gt;0), IF(Analysis!$X29&lt;=Analysis!AA29,"YES","NO"), "")</f>
        <v/>
      </c>
      <c r="N27" t="str">
        <f>IF(AND(Analysis!$X29&gt;0,Analysis!AB29&gt;0), IF(Analysis!$X29&lt;=Analysis!AB29,"YES","NO"), "")</f>
        <v/>
      </c>
      <c r="O27" t="str">
        <f>IF(AND(Analysis!$X29&gt;0,Analysis!AC29&gt;0), IF(Analysis!$X29&lt;=Analysis!AC29,"YES","NO"), "")</f>
        <v/>
      </c>
      <c r="P27" t="str">
        <f>IF(AND(Analysis!$X29&gt;0,Analysis!AD29&gt;0), IF(Analysis!$X29&lt;=Analysis!AD29,"YES","NO"), "")</f>
        <v/>
      </c>
      <c r="Q27" t="str">
        <f>IF(AND(Analysis!$X29&gt;0,Analysis!AE29&gt;0), IF(Analysis!$X29&lt;=Analysis!AE29,"YES","NO"), "")</f>
        <v/>
      </c>
      <c r="R27" t="str">
        <f>IF(AND(Analysis!$X29&gt;0,Analysis!AF29&gt;0), IF(Analysis!$X29&lt;=Analysis!AF29,"YES","NO"), "")</f>
        <v/>
      </c>
      <c r="S27" t="str">
        <f>IF(AND(Analysis!$X29&gt;0,Analysis!AG29&gt;0), IF(Analysis!$X29&lt;=Analysis!AG29,"YES","NO"), "")</f>
        <v/>
      </c>
      <c r="T27" t="str">
        <f>IF(AND(Analysis!$X29&gt;0,Analysis!AH29&gt;0), IF(Analysis!$X29&lt;=Analysis!AH29,"YES","NO"), "")</f>
        <v/>
      </c>
    </row>
    <row r="28" spans="1:20" x14ac:dyDescent="0.3">
      <c r="B28" t="str">
        <f>IF(AND(Analysis!$X30&gt;0,Analysis!P30&gt;0), IF(Analysis!$X30&lt;=Analysis!P30,"YES","NO"), "")</f>
        <v/>
      </c>
      <c r="C28" t="str">
        <f>IF(AND(Analysis!$X30&gt;0,Analysis!Q30&gt;0), IF(Analysis!$X30&lt;=Analysis!Q30,"YES","NO"), "")</f>
        <v/>
      </c>
      <c r="D28" t="str">
        <f>IF(AND(Analysis!$X30&gt;0,Analysis!R30&gt;0), IF(Analysis!$X30&lt;=Analysis!R30,"YES","NO"), "")</f>
        <v/>
      </c>
      <c r="E28" t="str">
        <f>IF(AND(Analysis!$X30&gt;0,Analysis!S30&gt;0), IF(Analysis!$X30&lt;=Analysis!S30,"YES","NO"), "")</f>
        <v/>
      </c>
      <c r="F28" t="str">
        <f>IF(AND(Analysis!$X30&gt;0,Analysis!T30&gt;0), IF(Analysis!$X30&lt;=Analysis!T30,"YES","NO"), "")</f>
        <v/>
      </c>
      <c r="G28" t="str">
        <f>IF(AND(Analysis!$X30&gt;0,Analysis!U30&gt;0), IF(Analysis!$X30&lt;=Analysis!U30,"YES","NO"), "")</f>
        <v/>
      </c>
      <c r="H28" t="str">
        <f>IF(AND(Analysis!$X30&gt;0,Analysis!V30&gt;0), IF(Analysis!$X30&lt;=Analysis!V30,"YES","NO"), "")</f>
        <v/>
      </c>
      <c r="I28" t="str">
        <f>IF(AND(Analysis!$X30&gt;0,Analysis!W30&gt;0), IF(Analysis!$X30&lt;=Analysis!W30,"YES","NO"), "")</f>
        <v/>
      </c>
      <c r="J28" s="10" t="str">
        <f>IF(AND(Analysis!$X30&gt;0,Analysis!X30&gt;0), IF(Analysis!$X30&lt;=Analysis!X30,"YES","NO"), "")</f>
        <v/>
      </c>
      <c r="K28" t="str">
        <f>IF(AND(Analysis!$X30&gt;0,Analysis!Y30&gt;0), IF(Analysis!$X30&lt;=Analysis!Y30,"YES","NO"), "")</f>
        <v/>
      </c>
      <c r="L28" t="str">
        <f>IF(AND(Analysis!$X30&gt;0,Analysis!Z30&gt;0), IF(Analysis!$X30&lt;=Analysis!Z30,"YES","NO"), "")</f>
        <v/>
      </c>
      <c r="M28" t="str">
        <f>IF(AND(Analysis!$X30&gt;0,Analysis!AA30&gt;0), IF(Analysis!$X30&lt;=Analysis!AA30,"YES","NO"), "")</f>
        <v/>
      </c>
      <c r="N28" t="str">
        <f>IF(AND(Analysis!$X30&gt;0,Analysis!AB30&gt;0), IF(Analysis!$X30&lt;=Analysis!AB30,"YES","NO"), "")</f>
        <v/>
      </c>
      <c r="O28" t="str">
        <f>IF(AND(Analysis!$X30&gt;0,Analysis!AC30&gt;0), IF(Analysis!$X30&lt;=Analysis!AC30,"YES","NO"), "")</f>
        <v/>
      </c>
      <c r="P28" t="str">
        <f>IF(AND(Analysis!$X30&gt;0,Analysis!AD30&gt;0), IF(Analysis!$X30&lt;=Analysis!AD30,"YES","NO"), "")</f>
        <v/>
      </c>
      <c r="Q28" t="str">
        <f>IF(AND(Analysis!$X30&gt;0,Analysis!AE30&gt;0), IF(Analysis!$X30&lt;=Analysis!AE30,"YES","NO"), "")</f>
        <v/>
      </c>
      <c r="R28" t="str">
        <f>IF(AND(Analysis!$X30&gt;0,Analysis!AF30&gt;0), IF(Analysis!$X30&lt;=Analysis!AF30,"YES","NO"), "")</f>
        <v/>
      </c>
      <c r="S28" t="str">
        <f>IF(AND(Analysis!$X30&gt;0,Analysis!AG30&gt;0), IF(Analysis!$X30&lt;=Analysis!AG30,"YES","NO"), "")</f>
        <v/>
      </c>
      <c r="T28" t="str">
        <f>IF(AND(Analysis!$X30&gt;0,Analysis!AH30&gt;0), IF(Analysis!$X30&lt;=Analysis!AH30,"YES","NO"), "")</f>
        <v/>
      </c>
    </row>
    <row r="29" spans="1:20" x14ac:dyDescent="0.3">
      <c r="B29" t="str">
        <f>IF(AND(Analysis!$X31&gt;0,Analysis!P31&gt;0), IF(Analysis!$X31&lt;=Analysis!P31,"YES","NO"), "")</f>
        <v/>
      </c>
      <c r="C29" t="str">
        <f>IF(AND(Analysis!$X31&gt;0,Analysis!Q31&gt;0), IF(Analysis!$X31&lt;=Analysis!Q31,"YES","NO"), "")</f>
        <v/>
      </c>
      <c r="D29" t="str">
        <f>IF(AND(Analysis!$X31&gt;0,Analysis!R31&gt;0), IF(Analysis!$X31&lt;=Analysis!R31,"YES","NO"), "")</f>
        <v/>
      </c>
      <c r="E29" t="str">
        <f>IF(AND(Analysis!$X31&gt;0,Analysis!S31&gt;0), IF(Analysis!$X31&lt;=Analysis!S31,"YES","NO"), "")</f>
        <v/>
      </c>
      <c r="F29" t="str">
        <f>IF(AND(Analysis!$X31&gt;0,Analysis!T31&gt;0), IF(Analysis!$X31&lt;=Analysis!T31,"YES","NO"), "")</f>
        <v/>
      </c>
      <c r="G29" t="str">
        <f>IF(AND(Analysis!$X31&gt;0,Analysis!U31&gt;0), IF(Analysis!$X31&lt;=Analysis!U31,"YES","NO"), "")</f>
        <v/>
      </c>
      <c r="H29" t="str">
        <f>IF(AND(Analysis!$X31&gt;0,Analysis!V31&gt;0), IF(Analysis!$X31&lt;=Analysis!V31,"YES","NO"), "")</f>
        <v/>
      </c>
      <c r="I29" t="str">
        <f>IF(AND(Analysis!$X31&gt;0,Analysis!W31&gt;0), IF(Analysis!$X31&lt;=Analysis!W31,"YES","NO"), "")</f>
        <v/>
      </c>
      <c r="J29" s="10" t="str">
        <f>IF(AND(Analysis!$X31&gt;0,Analysis!X31&gt;0), IF(Analysis!$X31&lt;=Analysis!X31,"YES","NO"), "")</f>
        <v/>
      </c>
      <c r="K29" t="str">
        <f>IF(AND(Analysis!$X31&gt;0,Analysis!Y31&gt;0), IF(Analysis!$X31&lt;=Analysis!Y31,"YES","NO"), "")</f>
        <v/>
      </c>
      <c r="L29" t="str">
        <f>IF(AND(Analysis!$X31&gt;0,Analysis!Z31&gt;0), IF(Analysis!$X31&lt;=Analysis!Z31,"YES","NO"), "")</f>
        <v/>
      </c>
      <c r="M29" t="str">
        <f>IF(AND(Analysis!$X31&gt;0,Analysis!AA31&gt;0), IF(Analysis!$X31&lt;=Analysis!AA31,"YES","NO"), "")</f>
        <v/>
      </c>
      <c r="N29" t="str">
        <f>IF(AND(Analysis!$X31&gt;0,Analysis!AB31&gt;0), IF(Analysis!$X31&lt;=Analysis!AB31,"YES","NO"), "")</f>
        <v/>
      </c>
      <c r="O29" t="str">
        <f>IF(AND(Analysis!$X31&gt;0,Analysis!AC31&gt;0), IF(Analysis!$X31&lt;=Analysis!AC31,"YES","NO"), "")</f>
        <v/>
      </c>
      <c r="P29" t="str">
        <f>IF(AND(Analysis!$X31&gt;0,Analysis!AD31&gt;0), IF(Analysis!$X31&lt;=Analysis!AD31,"YES","NO"), "")</f>
        <v/>
      </c>
      <c r="Q29" t="str">
        <f>IF(AND(Analysis!$X31&gt;0,Analysis!AE31&gt;0), IF(Analysis!$X31&lt;=Analysis!AE31,"YES","NO"), "")</f>
        <v/>
      </c>
      <c r="R29" t="str">
        <f>IF(AND(Analysis!$X31&gt;0,Analysis!AF31&gt;0), IF(Analysis!$X31&lt;=Analysis!AF31,"YES","NO"), "")</f>
        <v/>
      </c>
      <c r="S29" t="str">
        <f>IF(AND(Analysis!$X31&gt;0,Analysis!AG31&gt;0), IF(Analysis!$X31&lt;=Analysis!AG31,"YES","NO"), "")</f>
        <v/>
      </c>
      <c r="T29" t="str">
        <f>IF(AND(Analysis!$X31&gt;0,Analysis!AH31&gt;0), IF(Analysis!$X31&lt;=Analysis!AH31,"YES","NO"), "")</f>
        <v/>
      </c>
    </row>
    <row r="30" spans="1:20" x14ac:dyDescent="0.3">
      <c r="B30" t="str">
        <f>IF(AND(Analysis!$X32&gt;0,Analysis!P32&gt;0), IF(Analysis!$X32&lt;=Analysis!P32,"YES","NO"), "")</f>
        <v/>
      </c>
      <c r="C30" t="str">
        <f>IF(AND(Analysis!$X32&gt;0,Analysis!Q32&gt;0), IF(Analysis!$X32&lt;=Analysis!Q32,"YES","NO"), "")</f>
        <v/>
      </c>
      <c r="D30" t="str">
        <f>IF(AND(Analysis!$X32&gt;0,Analysis!R32&gt;0), IF(Analysis!$X32&lt;=Analysis!R32,"YES","NO"), "")</f>
        <v/>
      </c>
      <c r="E30" t="str">
        <f>IF(AND(Analysis!$X32&gt;0,Analysis!S32&gt;0), IF(Analysis!$X32&lt;=Analysis!S32,"YES","NO"), "")</f>
        <v/>
      </c>
      <c r="F30" t="str">
        <f>IF(AND(Analysis!$X32&gt;0,Analysis!T32&gt;0), IF(Analysis!$X32&lt;=Analysis!T32,"YES","NO"), "")</f>
        <v/>
      </c>
      <c r="G30" t="str">
        <f>IF(AND(Analysis!$X32&gt;0,Analysis!U32&gt;0), IF(Analysis!$X32&lt;=Analysis!U32,"YES","NO"), "")</f>
        <v/>
      </c>
      <c r="H30" t="str">
        <f>IF(AND(Analysis!$X32&gt;0,Analysis!V32&gt;0), IF(Analysis!$X32&lt;=Analysis!V32,"YES","NO"), "")</f>
        <v/>
      </c>
      <c r="I30" t="str">
        <f>IF(AND(Analysis!$X32&gt;0,Analysis!W32&gt;0), IF(Analysis!$X32&lt;=Analysis!W32,"YES","NO"), "")</f>
        <v/>
      </c>
      <c r="J30" s="10" t="str">
        <f>IF(AND(Analysis!$X32&gt;0,Analysis!X32&gt;0), IF(Analysis!$X32&lt;=Analysis!X32,"YES","NO"), "")</f>
        <v/>
      </c>
      <c r="K30" t="str">
        <f>IF(AND(Analysis!$X32&gt;0,Analysis!Y32&gt;0), IF(Analysis!$X32&lt;=Analysis!Y32,"YES","NO"), "")</f>
        <v/>
      </c>
      <c r="L30" t="str">
        <f>IF(AND(Analysis!$X32&gt;0,Analysis!Z32&gt;0), IF(Analysis!$X32&lt;=Analysis!Z32,"YES","NO"), "")</f>
        <v/>
      </c>
      <c r="M30" t="str">
        <f>IF(AND(Analysis!$X32&gt;0,Analysis!AA32&gt;0), IF(Analysis!$X32&lt;=Analysis!AA32,"YES","NO"), "")</f>
        <v/>
      </c>
      <c r="N30" t="str">
        <f>IF(AND(Analysis!$X32&gt;0,Analysis!AB32&gt;0), IF(Analysis!$X32&lt;=Analysis!AB32,"YES","NO"), "")</f>
        <v/>
      </c>
      <c r="O30" t="str">
        <f>IF(AND(Analysis!$X32&gt;0,Analysis!AC32&gt;0), IF(Analysis!$X32&lt;=Analysis!AC32,"YES","NO"), "")</f>
        <v/>
      </c>
      <c r="P30" t="str">
        <f>IF(AND(Analysis!$X32&gt;0,Analysis!AD32&gt;0), IF(Analysis!$X32&lt;=Analysis!AD32,"YES","NO"), "")</f>
        <v/>
      </c>
      <c r="Q30" t="str">
        <f>IF(AND(Analysis!$X32&gt;0,Analysis!AE32&gt;0), IF(Analysis!$X32&lt;=Analysis!AE32,"YES","NO"), "")</f>
        <v/>
      </c>
      <c r="R30" t="str">
        <f>IF(AND(Analysis!$X32&gt;0,Analysis!AF32&gt;0), IF(Analysis!$X32&lt;=Analysis!AF32,"YES","NO"), "")</f>
        <v/>
      </c>
      <c r="S30" t="str">
        <f>IF(AND(Analysis!$X32&gt;0,Analysis!AG32&gt;0), IF(Analysis!$X32&lt;=Analysis!AG32,"YES","NO"), "")</f>
        <v/>
      </c>
      <c r="T30" t="str">
        <f>IF(AND(Analysis!$X32&gt;0,Analysis!AH32&gt;0), IF(Analysis!$X32&lt;=Analysis!AH32,"YES","NO"), "")</f>
        <v/>
      </c>
    </row>
    <row r="31" spans="1:20" x14ac:dyDescent="0.3">
      <c r="B31" t="str">
        <f>IF(AND(Analysis!$X33&gt;0,Analysis!P33&gt;0), IF(Analysis!$X33&lt;=Analysis!P33,"YES","NO"), "")</f>
        <v/>
      </c>
      <c r="C31" t="str">
        <f>IF(AND(Analysis!$X33&gt;0,Analysis!Q33&gt;0), IF(Analysis!$X33&lt;=Analysis!Q33,"YES","NO"), "")</f>
        <v/>
      </c>
      <c r="D31" t="str">
        <f>IF(AND(Analysis!$X33&gt;0,Analysis!R33&gt;0), IF(Analysis!$X33&lt;=Analysis!R33,"YES","NO"), "")</f>
        <v/>
      </c>
      <c r="E31" t="str">
        <f>IF(AND(Analysis!$X33&gt;0,Analysis!S33&gt;0), IF(Analysis!$X33&lt;=Analysis!S33,"YES","NO"), "")</f>
        <v/>
      </c>
      <c r="F31" t="str">
        <f>IF(AND(Analysis!$X33&gt;0,Analysis!T33&gt;0), IF(Analysis!$X33&lt;=Analysis!T33,"YES","NO"), "")</f>
        <v/>
      </c>
      <c r="G31" t="str">
        <f>IF(AND(Analysis!$X33&gt;0,Analysis!U33&gt;0), IF(Analysis!$X33&lt;=Analysis!U33,"YES","NO"), "")</f>
        <v/>
      </c>
      <c r="H31" t="str">
        <f>IF(AND(Analysis!$X33&gt;0,Analysis!V33&gt;0), IF(Analysis!$X33&lt;=Analysis!V33,"YES","NO"), "")</f>
        <v/>
      </c>
      <c r="I31" t="str">
        <f>IF(AND(Analysis!$X33&gt;0,Analysis!W33&gt;0), IF(Analysis!$X33&lt;=Analysis!W33,"YES","NO"), "")</f>
        <v/>
      </c>
      <c r="J31" s="10" t="str">
        <f>IF(AND(Analysis!$X33&gt;0,Analysis!X33&gt;0), IF(Analysis!$X33&lt;=Analysis!X33,"YES","NO"), "")</f>
        <v/>
      </c>
      <c r="K31" t="str">
        <f>IF(AND(Analysis!$X33&gt;0,Analysis!Y33&gt;0), IF(Analysis!$X33&lt;=Analysis!Y33,"YES","NO"), "")</f>
        <v/>
      </c>
      <c r="L31" t="str">
        <f>IF(AND(Analysis!$X33&gt;0,Analysis!Z33&gt;0), IF(Analysis!$X33&lt;=Analysis!Z33,"YES","NO"), "")</f>
        <v/>
      </c>
      <c r="M31" t="str">
        <f>IF(AND(Analysis!$X33&gt;0,Analysis!AA33&gt;0), IF(Analysis!$X33&lt;=Analysis!AA33,"YES","NO"), "")</f>
        <v/>
      </c>
      <c r="N31" t="str">
        <f>IF(AND(Analysis!$X33&gt;0,Analysis!AB33&gt;0), IF(Analysis!$X33&lt;=Analysis!AB33,"YES","NO"), "")</f>
        <v/>
      </c>
      <c r="O31" t="str">
        <f>IF(AND(Analysis!$X33&gt;0,Analysis!AC33&gt;0), IF(Analysis!$X33&lt;=Analysis!AC33,"YES","NO"), "")</f>
        <v/>
      </c>
      <c r="P31" t="str">
        <f>IF(AND(Analysis!$X33&gt;0,Analysis!AD33&gt;0), IF(Analysis!$X33&lt;=Analysis!AD33,"YES","NO"), "")</f>
        <v/>
      </c>
      <c r="Q31" t="str">
        <f>IF(AND(Analysis!$X33&gt;0,Analysis!AE33&gt;0), IF(Analysis!$X33&lt;=Analysis!AE33,"YES","NO"), "")</f>
        <v/>
      </c>
      <c r="R31" t="str">
        <f>IF(AND(Analysis!$X33&gt;0,Analysis!AF33&gt;0), IF(Analysis!$X33&lt;=Analysis!AF33,"YES","NO"), "")</f>
        <v/>
      </c>
      <c r="S31" t="str">
        <f>IF(AND(Analysis!$X33&gt;0,Analysis!AG33&gt;0), IF(Analysis!$X33&lt;=Analysis!AG33,"YES","NO"), "")</f>
        <v/>
      </c>
      <c r="T31" t="str">
        <f>IF(AND(Analysis!$X33&gt;0,Analysis!AH33&gt;0), IF(Analysis!$X33&lt;=Analysis!AH33,"YES","NO"), "")</f>
        <v/>
      </c>
    </row>
    <row r="32" spans="1:20" x14ac:dyDescent="0.3">
      <c r="B32" t="str">
        <f>IF(AND(Analysis!$X34&gt;0,Analysis!P34&gt;0), IF(Analysis!$X34&lt;=Analysis!P34,"YES","NO"), "")</f>
        <v/>
      </c>
      <c r="C32" t="str">
        <f>IF(AND(Analysis!$X34&gt;0,Analysis!Q34&gt;0), IF(Analysis!$X34&lt;=Analysis!Q34,"YES","NO"), "")</f>
        <v/>
      </c>
      <c r="D32" t="str">
        <f>IF(AND(Analysis!$X34&gt;0,Analysis!R34&gt;0), IF(Analysis!$X34&lt;=Analysis!R34,"YES","NO"), "")</f>
        <v/>
      </c>
      <c r="E32" t="str">
        <f>IF(AND(Analysis!$X34&gt;0,Analysis!S34&gt;0), IF(Analysis!$X34&lt;=Analysis!S34,"YES","NO"), "")</f>
        <v/>
      </c>
      <c r="F32" t="str">
        <f>IF(AND(Analysis!$X34&gt;0,Analysis!T34&gt;0), IF(Analysis!$X34&lt;=Analysis!T34,"YES","NO"), "")</f>
        <v/>
      </c>
      <c r="G32" t="str">
        <f>IF(AND(Analysis!$X34&gt;0,Analysis!U34&gt;0), IF(Analysis!$X34&lt;=Analysis!U34,"YES","NO"), "")</f>
        <v/>
      </c>
      <c r="H32" t="str">
        <f>IF(AND(Analysis!$X34&gt;0,Analysis!V34&gt;0), IF(Analysis!$X34&lt;=Analysis!V34,"YES","NO"), "")</f>
        <v/>
      </c>
      <c r="I32" t="str">
        <f>IF(AND(Analysis!$X34&gt;0,Analysis!W34&gt;0), IF(Analysis!$X34&lt;=Analysis!W34,"YES","NO"), "")</f>
        <v/>
      </c>
      <c r="J32" s="10" t="str">
        <f>IF(AND(Analysis!$X34&gt;0,Analysis!X34&gt;0), IF(Analysis!$X34&lt;=Analysis!X34,"YES","NO"), "")</f>
        <v/>
      </c>
      <c r="K32" t="str">
        <f>IF(AND(Analysis!$X34&gt;0,Analysis!Y34&gt;0), IF(Analysis!$X34&lt;=Analysis!Y34,"YES","NO"), "")</f>
        <v/>
      </c>
      <c r="L32" t="str">
        <f>IF(AND(Analysis!$X34&gt;0,Analysis!Z34&gt;0), IF(Analysis!$X34&lt;=Analysis!Z34,"YES","NO"), "")</f>
        <v/>
      </c>
      <c r="M32" t="str">
        <f>IF(AND(Analysis!$X34&gt;0,Analysis!AA34&gt;0), IF(Analysis!$X34&lt;=Analysis!AA34,"YES","NO"), "")</f>
        <v/>
      </c>
      <c r="N32" t="str">
        <f>IF(AND(Analysis!$X34&gt;0,Analysis!AB34&gt;0), IF(Analysis!$X34&lt;=Analysis!AB34,"YES","NO"), "")</f>
        <v/>
      </c>
      <c r="O32" t="str">
        <f>IF(AND(Analysis!$X34&gt;0,Analysis!AC34&gt;0), IF(Analysis!$X34&lt;=Analysis!AC34,"YES","NO"), "")</f>
        <v/>
      </c>
      <c r="P32" t="str">
        <f>IF(AND(Analysis!$X34&gt;0,Analysis!AD34&gt;0), IF(Analysis!$X34&lt;=Analysis!AD34,"YES","NO"), "")</f>
        <v/>
      </c>
      <c r="Q32" t="str">
        <f>IF(AND(Analysis!$X34&gt;0,Analysis!AE34&gt;0), IF(Analysis!$X34&lt;=Analysis!AE34,"YES","NO"), "")</f>
        <v/>
      </c>
      <c r="R32" t="str">
        <f>IF(AND(Analysis!$X34&gt;0,Analysis!AF34&gt;0), IF(Analysis!$X34&lt;=Analysis!AF34,"YES","NO"), "")</f>
        <v/>
      </c>
      <c r="S32" t="str">
        <f>IF(AND(Analysis!$X34&gt;0,Analysis!AG34&gt;0), IF(Analysis!$X34&lt;=Analysis!AG34,"YES","NO"), "")</f>
        <v/>
      </c>
      <c r="T32" t="str">
        <f>IF(AND(Analysis!$X34&gt;0,Analysis!AH34&gt;0), IF(Analysis!$X34&lt;=Analysis!AH34,"YES","NO"), "")</f>
        <v/>
      </c>
    </row>
    <row r="33" spans="2:20" x14ac:dyDescent="0.3">
      <c r="B33" t="str">
        <f>IF(AND(Analysis!$X35&gt;0,Analysis!P35&gt;0), IF(Analysis!$X35&lt;=Analysis!P35,"YES","NO"), "")</f>
        <v/>
      </c>
      <c r="C33" t="str">
        <f>IF(AND(Analysis!$X35&gt;0,Analysis!Q35&gt;0), IF(Analysis!$X35&lt;=Analysis!Q35,"YES","NO"), "")</f>
        <v/>
      </c>
      <c r="D33" t="str">
        <f>IF(AND(Analysis!$X35&gt;0,Analysis!R35&gt;0), IF(Analysis!$X35&lt;=Analysis!R35,"YES","NO"), "")</f>
        <v/>
      </c>
      <c r="E33" t="str">
        <f>IF(AND(Analysis!$X35&gt;0,Analysis!S35&gt;0), IF(Analysis!$X35&lt;=Analysis!S35,"YES","NO"), "")</f>
        <v/>
      </c>
      <c r="F33" t="str">
        <f>IF(AND(Analysis!$X35&gt;0,Analysis!T35&gt;0), IF(Analysis!$X35&lt;=Analysis!T35,"YES","NO"), "")</f>
        <v/>
      </c>
      <c r="G33" t="str">
        <f>IF(AND(Analysis!$X35&gt;0,Analysis!U35&gt;0), IF(Analysis!$X35&lt;=Analysis!U35,"YES","NO"), "")</f>
        <v/>
      </c>
      <c r="H33" t="str">
        <f>IF(AND(Analysis!$X35&gt;0,Analysis!V35&gt;0), IF(Analysis!$X35&lt;=Analysis!V35,"YES","NO"), "")</f>
        <v/>
      </c>
      <c r="I33" t="str">
        <f>IF(AND(Analysis!$X35&gt;0,Analysis!W35&gt;0), IF(Analysis!$X35&lt;=Analysis!W35,"YES","NO"), "")</f>
        <v/>
      </c>
      <c r="J33" s="10" t="str">
        <f>IF(AND(Analysis!$X35&gt;0,Analysis!X35&gt;0), IF(Analysis!$X35&lt;=Analysis!X35,"YES","NO"), "")</f>
        <v/>
      </c>
      <c r="K33" t="str">
        <f>IF(AND(Analysis!$X35&gt;0,Analysis!Y35&gt;0), IF(Analysis!$X35&lt;=Analysis!Y35,"YES","NO"), "")</f>
        <v/>
      </c>
      <c r="L33" t="str">
        <f>IF(AND(Analysis!$X35&gt;0,Analysis!Z35&gt;0), IF(Analysis!$X35&lt;=Analysis!Z35,"YES","NO"), "")</f>
        <v/>
      </c>
      <c r="M33" t="str">
        <f>IF(AND(Analysis!$X35&gt;0,Analysis!AA35&gt;0), IF(Analysis!$X35&lt;=Analysis!AA35,"YES","NO"), "")</f>
        <v/>
      </c>
      <c r="N33" t="str">
        <f>IF(AND(Analysis!$X35&gt;0,Analysis!AB35&gt;0), IF(Analysis!$X35&lt;=Analysis!AB35,"YES","NO"), "")</f>
        <v/>
      </c>
      <c r="O33" t="str">
        <f>IF(AND(Analysis!$X35&gt;0,Analysis!AC35&gt;0), IF(Analysis!$X35&lt;=Analysis!AC35,"YES","NO"), "")</f>
        <v/>
      </c>
      <c r="P33" t="str">
        <f>IF(AND(Analysis!$X35&gt;0,Analysis!AD35&gt;0), IF(Analysis!$X35&lt;=Analysis!AD35,"YES","NO"), "")</f>
        <v/>
      </c>
      <c r="Q33" t="str">
        <f>IF(AND(Analysis!$X35&gt;0,Analysis!AE35&gt;0), IF(Analysis!$X35&lt;=Analysis!AE35,"YES","NO"), "")</f>
        <v/>
      </c>
      <c r="R33" t="str">
        <f>IF(AND(Analysis!$X35&gt;0,Analysis!AF35&gt;0), IF(Analysis!$X35&lt;=Analysis!AF35,"YES","NO"), "")</f>
        <v/>
      </c>
      <c r="S33" t="str">
        <f>IF(AND(Analysis!$X35&gt;0,Analysis!AG35&gt;0), IF(Analysis!$X35&lt;=Analysis!AG35,"YES","NO"), "")</f>
        <v/>
      </c>
      <c r="T33" t="str">
        <f>IF(AND(Analysis!$X35&gt;0,Analysis!AH35&gt;0), IF(Analysis!$X35&lt;=Analysis!AH35,"YES","NO"), "")</f>
        <v/>
      </c>
    </row>
    <row r="34" spans="2:20" x14ac:dyDescent="0.3">
      <c r="B34" t="str">
        <f>IF(AND(Analysis!$X36&gt;0,Analysis!P36&gt;0), IF(Analysis!$X36&lt;=Analysis!P36,"YES","NO"), "")</f>
        <v/>
      </c>
      <c r="C34" t="str">
        <f>IF(AND(Analysis!$X36&gt;0,Analysis!Q36&gt;0), IF(Analysis!$X36&lt;=Analysis!Q36,"YES","NO"), "")</f>
        <v/>
      </c>
      <c r="D34" t="str">
        <f>IF(AND(Analysis!$X36&gt;0,Analysis!R36&gt;0), IF(Analysis!$X36&lt;=Analysis!R36,"YES","NO"), "")</f>
        <v/>
      </c>
      <c r="E34" t="str">
        <f>IF(AND(Analysis!$X36&gt;0,Analysis!S36&gt;0), IF(Analysis!$X36&lt;=Analysis!S36,"YES","NO"), "")</f>
        <v/>
      </c>
      <c r="F34" t="str">
        <f>IF(AND(Analysis!$X36&gt;0,Analysis!T36&gt;0), IF(Analysis!$X36&lt;=Analysis!T36,"YES","NO"), "")</f>
        <v/>
      </c>
      <c r="G34" t="str">
        <f>IF(AND(Analysis!$X36&gt;0,Analysis!U36&gt;0), IF(Analysis!$X36&lt;=Analysis!U36,"YES","NO"), "")</f>
        <v/>
      </c>
      <c r="H34" t="str">
        <f>IF(AND(Analysis!$X36&gt;0,Analysis!V36&gt;0), IF(Analysis!$X36&lt;=Analysis!V36,"YES","NO"), "")</f>
        <v/>
      </c>
      <c r="I34" t="str">
        <f>IF(AND(Analysis!$X36&gt;0,Analysis!W36&gt;0), IF(Analysis!$X36&lt;=Analysis!W36,"YES","NO"), "")</f>
        <v/>
      </c>
      <c r="J34" s="10" t="str">
        <f>IF(AND(Analysis!$X36&gt;0,Analysis!X36&gt;0), IF(Analysis!$X36&lt;=Analysis!X36,"YES","NO"), "")</f>
        <v/>
      </c>
      <c r="K34" t="str">
        <f>IF(AND(Analysis!$X36&gt;0,Analysis!Y36&gt;0), IF(Analysis!$X36&lt;=Analysis!Y36,"YES","NO"), "")</f>
        <v/>
      </c>
      <c r="L34" t="str">
        <f>IF(AND(Analysis!$X36&gt;0,Analysis!Z36&gt;0), IF(Analysis!$X36&lt;=Analysis!Z36,"YES","NO"), "")</f>
        <v/>
      </c>
      <c r="M34" t="str">
        <f>IF(AND(Analysis!$X36&gt;0,Analysis!AA36&gt;0), IF(Analysis!$X36&lt;=Analysis!AA36,"YES","NO"), "")</f>
        <v/>
      </c>
      <c r="N34" t="str">
        <f>IF(AND(Analysis!$X36&gt;0,Analysis!AB36&gt;0), IF(Analysis!$X36&lt;=Analysis!AB36,"YES","NO"), "")</f>
        <v/>
      </c>
      <c r="O34" t="str">
        <f>IF(AND(Analysis!$X36&gt;0,Analysis!AC36&gt;0), IF(Analysis!$X36&lt;=Analysis!AC36,"YES","NO"), "")</f>
        <v/>
      </c>
      <c r="P34" t="str">
        <f>IF(AND(Analysis!$X36&gt;0,Analysis!AD36&gt;0), IF(Analysis!$X36&lt;=Analysis!AD36,"YES","NO"), "")</f>
        <v/>
      </c>
      <c r="Q34" t="str">
        <f>IF(AND(Analysis!$X36&gt;0,Analysis!AE36&gt;0), IF(Analysis!$X36&lt;=Analysis!AE36,"YES","NO"), "")</f>
        <v/>
      </c>
      <c r="R34" t="str">
        <f>IF(AND(Analysis!$X36&gt;0,Analysis!AF36&gt;0), IF(Analysis!$X36&lt;=Analysis!AF36,"YES","NO"), "")</f>
        <v/>
      </c>
      <c r="S34" t="str">
        <f>IF(AND(Analysis!$X36&gt;0,Analysis!AG36&gt;0), IF(Analysis!$X36&lt;=Analysis!AG36,"YES","NO"), "")</f>
        <v/>
      </c>
      <c r="T34" t="str">
        <f>IF(AND(Analysis!$X36&gt;0,Analysis!AH36&gt;0), IF(Analysis!$X36&lt;=Analysis!AH36,"YES","NO"), "")</f>
        <v/>
      </c>
    </row>
    <row r="35" spans="2:20" x14ac:dyDescent="0.3">
      <c r="B35" t="str">
        <f>IF(AND(Analysis!$X37&gt;0,Analysis!P37&gt;0), IF(Analysis!$X37&lt;=Analysis!P37,"YES","NO"), "")</f>
        <v/>
      </c>
      <c r="C35" t="str">
        <f>IF(AND(Analysis!$X37&gt;0,Analysis!Q37&gt;0), IF(Analysis!$X37&lt;=Analysis!Q37,"YES","NO"), "")</f>
        <v>YES</v>
      </c>
      <c r="D35" t="str">
        <f>IF(AND(Analysis!$X37&gt;0,Analysis!R37&gt;0), IF(Analysis!$X37&lt;=Analysis!R37,"YES","NO"), "")</f>
        <v>YES</v>
      </c>
      <c r="E35" t="str">
        <f>IF(AND(Analysis!$X37&gt;0,Analysis!S37&gt;0), IF(Analysis!$X37&lt;=Analysis!S37,"YES","NO"), "")</f>
        <v/>
      </c>
      <c r="F35" t="str">
        <f>IF(AND(Analysis!$X37&gt;0,Analysis!T37&gt;0), IF(Analysis!$X37&lt;=Analysis!T37,"YES","NO"), "")</f>
        <v/>
      </c>
      <c r="G35" t="str">
        <f>IF(AND(Analysis!$X37&gt;0,Analysis!U37&gt;0), IF(Analysis!$X37&lt;=Analysis!U37,"YES","NO"), "")</f>
        <v/>
      </c>
      <c r="H35" t="str">
        <f>IF(AND(Analysis!$X37&gt;0,Analysis!V37&gt;0), IF(Analysis!$X37&lt;=Analysis!V37,"YES","NO"), "")</f>
        <v/>
      </c>
      <c r="I35" t="str">
        <f>IF(AND(Analysis!$X37&gt;0,Analysis!W37&gt;0), IF(Analysis!$X37&lt;=Analysis!W37,"YES","NO"), "")</f>
        <v>YES</v>
      </c>
      <c r="J35" s="10" t="str">
        <f>IF(AND(Analysis!$X37&gt;0,Analysis!X37&gt;0), IF(Analysis!$X37&lt;=Analysis!X37,"YES","NO"), "")</f>
        <v>YES</v>
      </c>
      <c r="K35" t="str">
        <f>IF(AND(Analysis!$X37&gt;0,Analysis!Y37&gt;0), IF(Analysis!$X37&lt;=Analysis!Y37,"YES","NO"), "")</f>
        <v/>
      </c>
      <c r="L35" t="str">
        <f>IF(AND(Analysis!$X37&gt;0,Analysis!Z37&gt;0), IF(Analysis!$X37&lt;=Analysis!Z37,"YES","NO"), "")</f>
        <v/>
      </c>
      <c r="M35" t="str">
        <f>IF(AND(Analysis!$X37&gt;0,Analysis!AA37&gt;0), IF(Analysis!$X37&lt;=Analysis!AA37,"YES","NO"), "")</f>
        <v/>
      </c>
      <c r="N35" t="str">
        <f>IF(AND(Analysis!$X37&gt;0,Analysis!AB37&gt;0), IF(Analysis!$X37&lt;=Analysis!AB37,"YES","NO"), "")</f>
        <v/>
      </c>
      <c r="O35" t="str">
        <f>IF(AND(Analysis!$X37&gt;0,Analysis!AC37&gt;0), IF(Analysis!$X37&lt;=Analysis!AC37,"YES","NO"), "")</f>
        <v/>
      </c>
      <c r="P35" t="str">
        <f>IF(AND(Analysis!$X37&gt;0,Analysis!AD37&gt;0), IF(Analysis!$X37&lt;=Analysis!AD37,"YES","NO"), "")</f>
        <v/>
      </c>
      <c r="Q35" t="str">
        <f>IF(AND(Analysis!$X37&gt;0,Analysis!AE37&gt;0), IF(Analysis!$X37&lt;=Analysis!AE37,"YES","NO"), "")</f>
        <v/>
      </c>
      <c r="R35" t="str">
        <f>IF(AND(Analysis!$X37&gt;0,Analysis!AF37&gt;0), IF(Analysis!$X37&lt;=Analysis!AF37,"YES","NO"), "")</f>
        <v/>
      </c>
      <c r="S35" t="str">
        <f>IF(AND(Analysis!$X37&gt;0,Analysis!AG37&gt;0), IF(Analysis!$X37&lt;=Analysis!AG37,"YES","NO"), "")</f>
        <v/>
      </c>
      <c r="T35" t="str">
        <f>IF(AND(Analysis!$X37&gt;0,Analysis!AH37&gt;0), IF(Analysis!$X37&lt;=Analysis!AH37,"YES","NO"), "")</f>
        <v/>
      </c>
    </row>
    <row r="36" spans="2:20" x14ac:dyDescent="0.3">
      <c r="B36" t="str">
        <f>IF(AND(Analysis!$X38&gt;0,Analysis!P38&gt;0), IF(Analysis!$X38&lt;=Analysis!P38,"YES","NO"), "")</f>
        <v/>
      </c>
      <c r="C36" t="str">
        <f>IF(AND(Analysis!$X38&gt;0,Analysis!Q38&gt;0), IF(Analysis!$X38&lt;=Analysis!Q38,"YES","NO"), "")</f>
        <v/>
      </c>
      <c r="D36" t="str">
        <f>IF(AND(Analysis!$X38&gt;0,Analysis!R38&gt;0), IF(Analysis!$X38&lt;=Analysis!R38,"YES","NO"), "")</f>
        <v/>
      </c>
      <c r="E36" t="str">
        <f>IF(AND(Analysis!$X38&gt;0,Analysis!S38&gt;0), IF(Analysis!$X38&lt;=Analysis!S38,"YES","NO"), "")</f>
        <v/>
      </c>
      <c r="F36" t="str">
        <f>IF(AND(Analysis!$X38&gt;0,Analysis!T38&gt;0), IF(Analysis!$X38&lt;=Analysis!T38,"YES","NO"), "")</f>
        <v/>
      </c>
      <c r="G36" t="str">
        <f>IF(AND(Analysis!$X38&gt;0,Analysis!U38&gt;0), IF(Analysis!$X38&lt;=Analysis!U38,"YES","NO"), "")</f>
        <v/>
      </c>
      <c r="H36" t="str">
        <f>IF(AND(Analysis!$X38&gt;0,Analysis!V38&gt;0), IF(Analysis!$X38&lt;=Analysis!V38,"YES","NO"), "")</f>
        <v/>
      </c>
      <c r="I36" t="str">
        <f>IF(AND(Analysis!$X38&gt;0,Analysis!W38&gt;0), IF(Analysis!$X38&lt;=Analysis!W38,"YES","NO"), "")</f>
        <v/>
      </c>
      <c r="J36" s="10" t="str">
        <f>IF(AND(Analysis!$X38&gt;0,Analysis!X38&gt;0), IF(Analysis!$X38&lt;=Analysis!X38,"YES","NO"), "")</f>
        <v/>
      </c>
      <c r="K36" t="str">
        <f>IF(AND(Analysis!$X38&gt;0,Analysis!Y38&gt;0), IF(Analysis!$X38&lt;=Analysis!Y38,"YES","NO"), "")</f>
        <v/>
      </c>
      <c r="L36" t="str">
        <f>IF(AND(Analysis!$X38&gt;0,Analysis!Z38&gt;0), IF(Analysis!$X38&lt;=Analysis!Z38,"YES","NO"), "")</f>
        <v/>
      </c>
      <c r="M36" t="str">
        <f>IF(AND(Analysis!$X38&gt;0,Analysis!AA38&gt;0), IF(Analysis!$X38&lt;=Analysis!AA38,"YES","NO"), "")</f>
        <v/>
      </c>
      <c r="N36" t="str">
        <f>IF(AND(Analysis!$X38&gt;0,Analysis!AB38&gt;0), IF(Analysis!$X38&lt;=Analysis!AB38,"YES","NO"), "")</f>
        <v/>
      </c>
      <c r="O36" t="str">
        <f>IF(AND(Analysis!$X38&gt;0,Analysis!AC38&gt;0), IF(Analysis!$X38&lt;=Analysis!AC38,"YES","NO"), "")</f>
        <v/>
      </c>
      <c r="P36" t="str">
        <f>IF(AND(Analysis!$X38&gt;0,Analysis!AD38&gt;0), IF(Analysis!$X38&lt;=Analysis!AD38,"YES","NO"), "")</f>
        <v/>
      </c>
      <c r="Q36" t="str">
        <f>IF(AND(Analysis!$X38&gt;0,Analysis!AE38&gt;0), IF(Analysis!$X38&lt;=Analysis!AE38,"YES","NO"), "")</f>
        <v/>
      </c>
      <c r="R36" t="str">
        <f>IF(AND(Analysis!$X38&gt;0,Analysis!AF38&gt;0), IF(Analysis!$X38&lt;=Analysis!AF38,"YES","NO"), "")</f>
        <v/>
      </c>
      <c r="S36" t="str">
        <f>IF(AND(Analysis!$X38&gt;0,Analysis!AG38&gt;0), IF(Analysis!$X38&lt;=Analysis!AG38,"YES","NO"), "")</f>
        <v/>
      </c>
      <c r="T36" t="str">
        <f>IF(AND(Analysis!$X38&gt;0,Analysis!AH38&gt;0), IF(Analysis!$X38&lt;=Analysis!AH38,"YES","NO"), "")</f>
        <v/>
      </c>
    </row>
    <row r="37" spans="2:20" x14ac:dyDescent="0.3">
      <c r="B37" t="str">
        <f>IF(AND(Analysis!$X39&gt;0,Analysis!P39&gt;0), IF(Analysis!$X39&lt;=Analysis!P39,"YES","NO"), "")</f>
        <v/>
      </c>
      <c r="C37" t="str">
        <f>IF(AND(Analysis!$X39&gt;0,Analysis!Q39&gt;0), IF(Analysis!$X39&lt;=Analysis!Q39,"YES","NO"), "")</f>
        <v/>
      </c>
      <c r="D37" t="str">
        <f>IF(AND(Analysis!$X39&gt;0,Analysis!R39&gt;0), IF(Analysis!$X39&lt;=Analysis!R39,"YES","NO"), "")</f>
        <v/>
      </c>
      <c r="E37" t="str">
        <f>IF(AND(Analysis!$X39&gt;0,Analysis!S39&gt;0), IF(Analysis!$X39&lt;=Analysis!S39,"YES","NO"), "")</f>
        <v/>
      </c>
      <c r="F37" t="str">
        <f>IF(AND(Analysis!$X39&gt;0,Analysis!T39&gt;0), IF(Analysis!$X39&lt;=Analysis!T39,"YES","NO"), "")</f>
        <v/>
      </c>
      <c r="G37" t="str">
        <f>IF(AND(Analysis!$X39&gt;0,Analysis!U39&gt;0), IF(Analysis!$X39&lt;=Analysis!U39,"YES","NO"), "")</f>
        <v/>
      </c>
      <c r="H37" t="str">
        <f>IF(AND(Analysis!$X39&gt;0,Analysis!V39&gt;0), IF(Analysis!$X39&lt;=Analysis!V39,"YES","NO"), "")</f>
        <v/>
      </c>
      <c r="I37" t="str">
        <f>IF(AND(Analysis!$X39&gt;0,Analysis!W39&gt;0), IF(Analysis!$X39&lt;=Analysis!W39,"YES","NO"), "")</f>
        <v/>
      </c>
      <c r="J37" s="10" t="str">
        <f>IF(AND(Analysis!$X39&gt;0,Analysis!X39&gt;0), IF(Analysis!$X39&lt;=Analysis!X39,"YES","NO"), "")</f>
        <v/>
      </c>
      <c r="K37" t="str">
        <f>IF(AND(Analysis!$X39&gt;0,Analysis!Y39&gt;0), IF(Analysis!$X39&lt;=Analysis!Y39,"YES","NO"), "")</f>
        <v/>
      </c>
      <c r="L37" t="str">
        <f>IF(AND(Analysis!$X39&gt;0,Analysis!Z39&gt;0), IF(Analysis!$X39&lt;=Analysis!Z39,"YES","NO"), "")</f>
        <v/>
      </c>
      <c r="M37" t="str">
        <f>IF(AND(Analysis!$X39&gt;0,Analysis!AA39&gt;0), IF(Analysis!$X39&lt;=Analysis!AA39,"YES","NO"), "")</f>
        <v/>
      </c>
      <c r="N37" t="str">
        <f>IF(AND(Analysis!$X39&gt;0,Analysis!AB39&gt;0), IF(Analysis!$X39&lt;=Analysis!AB39,"YES","NO"), "")</f>
        <v/>
      </c>
      <c r="O37" t="str">
        <f>IF(AND(Analysis!$X39&gt;0,Analysis!AC39&gt;0), IF(Analysis!$X39&lt;=Analysis!AC39,"YES","NO"), "")</f>
        <v/>
      </c>
      <c r="P37" t="str">
        <f>IF(AND(Analysis!$X39&gt;0,Analysis!AD39&gt;0), IF(Analysis!$X39&lt;=Analysis!AD39,"YES","NO"), "")</f>
        <v/>
      </c>
      <c r="Q37" t="str">
        <f>IF(AND(Analysis!$X39&gt;0,Analysis!AE39&gt;0), IF(Analysis!$X39&lt;=Analysis!AE39,"YES","NO"), "")</f>
        <v/>
      </c>
      <c r="R37" t="str">
        <f>IF(AND(Analysis!$X39&gt;0,Analysis!AF39&gt;0), IF(Analysis!$X39&lt;=Analysis!AF39,"YES","NO"), "")</f>
        <v/>
      </c>
      <c r="S37" t="str">
        <f>IF(AND(Analysis!$X39&gt;0,Analysis!AG39&gt;0), IF(Analysis!$X39&lt;=Analysis!AG39,"YES","NO"), "")</f>
        <v/>
      </c>
      <c r="T37" t="str">
        <f>IF(AND(Analysis!$X39&gt;0,Analysis!AH39&gt;0), IF(Analysis!$X39&lt;=Analysis!AH39,"YES","NO"), "")</f>
        <v/>
      </c>
    </row>
    <row r="38" spans="2:20" x14ac:dyDescent="0.3">
      <c r="B38" t="str">
        <f>IF(AND(Analysis!$X40&gt;0,Analysis!P40&gt;0), IF(Analysis!$X40&lt;=Analysis!P40,"YES","NO"), "")</f>
        <v/>
      </c>
      <c r="C38" t="str">
        <f>IF(AND(Analysis!$X40&gt;0,Analysis!Q40&gt;0), IF(Analysis!$X40&lt;=Analysis!Q40,"YES","NO"), "")</f>
        <v/>
      </c>
      <c r="D38" t="str">
        <f>IF(AND(Analysis!$X40&gt;0,Analysis!R40&gt;0), IF(Analysis!$X40&lt;=Analysis!R40,"YES","NO"), "")</f>
        <v/>
      </c>
      <c r="E38" t="str">
        <f>IF(AND(Analysis!$X40&gt;0,Analysis!S40&gt;0), IF(Analysis!$X40&lt;=Analysis!S40,"YES","NO"), "")</f>
        <v/>
      </c>
      <c r="F38" t="str">
        <f>IF(AND(Analysis!$X40&gt;0,Analysis!T40&gt;0), IF(Analysis!$X40&lt;=Analysis!T40,"YES","NO"), "")</f>
        <v/>
      </c>
      <c r="G38" t="str">
        <f>IF(AND(Analysis!$X40&gt;0,Analysis!U40&gt;0), IF(Analysis!$X40&lt;=Analysis!U40,"YES","NO"), "")</f>
        <v/>
      </c>
      <c r="H38" t="str">
        <f>IF(AND(Analysis!$X40&gt;0,Analysis!V40&gt;0), IF(Analysis!$X40&lt;=Analysis!V40,"YES","NO"), "")</f>
        <v/>
      </c>
      <c r="I38" t="str">
        <f>IF(AND(Analysis!$X40&gt;0,Analysis!W40&gt;0), IF(Analysis!$X40&lt;=Analysis!W40,"YES","NO"), "")</f>
        <v/>
      </c>
      <c r="J38" s="10" t="str">
        <f>IF(AND(Analysis!$X40&gt;0,Analysis!X40&gt;0), IF(Analysis!$X40&lt;=Analysis!X40,"YES","NO"), "")</f>
        <v/>
      </c>
      <c r="K38" t="str">
        <f>IF(AND(Analysis!$X40&gt;0,Analysis!Y40&gt;0), IF(Analysis!$X40&lt;=Analysis!Y40,"YES","NO"), "")</f>
        <v/>
      </c>
      <c r="L38" t="str">
        <f>IF(AND(Analysis!$X40&gt;0,Analysis!Z40&gt;0), IF(Analysis!$X40&lt;=Analysis!Z40,"YES","NO"), "")</f>
        <v/>
      </c>
      <c r="M38" t="str">
        <f>IF(AND(Analysis!$X40&gt;0,Analysis!AA40&gt;0), IF(Analysis!$X40&lt;=Analysis!AA40,"YES","NO"), "")</f>
        <v/>
      </c>
      <c r="N38" t="str">
        <f>IF(AND(Analysis!$X40&gt;0,Analysis!AB40&gt;0), IF(Analysis!$X40&lt;=Analysis!AB40,"YES","NO"), "")</f>
        <v/>
      </c>
      <c r="O38" t="str">
        <f>IF(AND(Analysis!$X40&gt;0,Analysis!AC40&gt;0), IF(Analysis!$X40&lt;=Analysis!AC40,"YES","NO"), "")</f>
        <v/>
      </c>
      <c r="P38" t="str">
        <f>IF(AND(Analysis!$X40&gt;0,Analysis!AD40&gt;0), IF(Analysis!$X40&lt;=Analysis!AD40,"YES","NO"), "")</f>
        <v/>
      </c>
      <c r="Q38" t="str">
        <f>IF(AND(Analysis!$X40&gt;0,Analysis!AE40&gt;0), IF(Analysis!$X40&lt;=Analysis!AE40,"YES","NO"), "")</f>
        <v/>
      </c>
      <c r="R38" t="str">
        <f>IF(AND(Analysis!$X40&gt;0,Analysis!AF40&gt;0), IF(Analysis!$X40&lt;=Analysis!AF40,"YES","NO"), "")</f>
        <v/>
      </c>
      <c r="S38" t="str">
        <f>IF(AND(Analysis!$X40&gt;0,Analysis!AG40&gt;0), IF(Analysis!$X40&lt;=Analysis!AG40,"YES","NO"), "")</f>
        <v/>
      </c>
      <c r="T38" t="str">
        <f>IF(AND(Analysis!$X40&gt;0,Analysis!AH40&gt;0), IF(Analysis!$X40&lt;=Analysis!AH40,"YES","NO"), "")</f>
        <v/>
      </c>
    </row>
    <row r="39" spans="2:20" x14ac:dyDescent="0.3">
      <c r="B39" t="str">
        <f>IF(AND(Analysis!$X41&gt;0,Analysis!P41&gt;0), IF(Analysis!$X41&lt;=Analysis!P41,"YES","NO"), "")</f>
        <v/>
      </c>
      <c r="C39" t="str">
        <f>IF(AND(Analysis!$X41&gt;0,Analysis!Q41&gt;0), IF(Analysis!$X41&lt;=Analysis!Q41,"YES","NO"), "")</f>
        <v/>
      </c>
      <c r="D39" t="str">
        <f>IF(AND(Analysis!$X41&gt;0,Analysis!R41&gt;0), IF(Analysis!$X41&lt;=Analysis!R41,"YES","NO"), "")</f>
        <v/>
      </c>
      <c r="E39" t="str">
        <f>IF(AND(Analysis!$X41&gt;0,Analysis!S41&gt;0), IF(Analysis!$X41&lt;=Analysis!S41,"YES","NO"), "")</f>
        <v/>
      </c>
      <c r="F39" t="str">
        <f>IF(AND(Analysis!$X41&gt;0,Analysis!T41&gt;0), IF(Analysis!$X41&lt;=Analysis!T41,"YES","NO"), "")</f>
        <v/>
      </c>
      <c r="G39" t="str">
        <f>IF(AND(Analysis!$X41&gt;0,Analysis!U41&gt;0), IF(Analysis!$X41&lt;=Analysis!U41,"YES","NO"), "")</f>
        <v/>
      </c>
      <c r="H39" t="str">
        <f>IF(AND(Analysis!$X41&gt;0,Analysis!V41&gt;0), IF(Analysis!$X41&lt;=Analysis!V41,"YES","NO"), "")</f>
        <v/>
      </c>
      <c r="I39" t="str">
        <f>IF(AND(Analysis!$X41&gt;0,Analysis!W41&gt;0), IF(Analysis!$X41&lt;=Analysis!W41,"YES","NO"), "")</f>
        <v/>
      </c>
      <c r="J39" s="10" t="str">
        <f>IF(AND(Analysis!$X41&gt;0,Analysis!X41&gt;0), IF(Analysis!$X41&lt;=Analysis!X41,"YES","NO"), "")</f>
        <v/>
      </c>
      <c r="K39" t="str">
        <f>IF(AND(Analysis!$X41&gt;0,Analysis!Y41&gt;0), IF(Analysis!$X41&lt;=Analysis!Y41,"YES","NO"), "")</f>
        <v/>
      </c>
      <c r="L39" t="str">
        <f>IF(AND(Analysis!$X41&gt;0,Analysis!Z41&gt;0), IF(Analysis!$X41&lt;=Analysis!Z41,"YES","NO"), "")</f>
        <v/>
      </c>
      <c r="M39" t="str">
        <f>IF(AND(Analysis!$X41&gt;0,Analysis!AA41&gt;0), IF(Analysis!$X41&lt;=Analysis!AA41,"YES","NO"), "")</f>
        <v/>
      </c>
      <c r="N39" t="str">
        <f>IF(AND(Analysis!$X41&gt;0,Analysis!AB41&gt;0), IF(Analysis!$X41&lt;=Analysis!AB41,"YES","NO"), "")</f>
        <v/>
      </c>
      <c r="O39" t="str">
        <f>IF(AND(Analysis!$X41&gt;0,Analysis!AC41&gt;0), IF(Analysis!$X41&lt;=Analysis!AC41,"YES","NO"), "")</f>
        <v/>
      </c>
      <c r="P39" t="str">
        <f>IF(AND(Analysis!$X41&gt;0,Analysis!AD41&gt;0), IF(Analysis!$X41&lt;=Analysis!AD41,"YES","NO"), "")</f>
        <v/>
      </c>
      <c r="Q39" t="str">
        <f>IF(AND(Analysis!$X41&gt;0,Analysis!AE41&gt;0), IF(Analysis!$X41&lt;=Analysis!AE41,"YES","NO"), "")</f>
        <v/>
      </c>
      <c r="R39" t="str">
        <f>IF(AND(Analysis!$X41&gt;0,Analysis!AF41&gt;0), IF(Analysis!$X41&lt;=Analysis!AF41,"YES","NO"), "")</f>
        <v/>
      </c>
      <c r="S39" t="str">
        <f>IF(AND(Analysis!$X41&gt;0,Analysis!AG41&gt;0), IF(Analysis!$X41&lt;=Analysis!AG41,"YES","NO"), "")</f>
        <v/>
      </c>
      <c r="T39" t="str">
        <f>IF(AND(Analysis!$X41&gt;0,Analysis!AH41&gt;0), IF(Analysis!$X41&lt;=Analysis!AH41,"YES","NO"), "")</f>
        <v/>
      </c>
    </row>
    <row r="40" spans="2:20" x14ac:dyDescent="0.3">
      <c r="B40" t="str">
        <f>IF(AND(Analysis!$X43&gt;0,Analysis!P43&gt;0), IF(Analysis!$X43&lt;=Analysis!P43,"YES","NO"), "")</f>
        <v/>
      </c>
      <c r="C40" t="str">
        <f>IF(AND(Analysis!$X43&gt;0,Analysis!Q43&gt;0), IF(Analysis!$X43&lt;=Analysis!Q43,"YES","NO"), "")</f>
        <v/>
      </c>
      <c r="D40" t="str">
        <f>IF(AND(Analysis!$X43&gt;0,Analysis!R43&gt;0), IF(Analysis!$X43&lt;=Analysis!R43,"YES","NO"), "")</f>
        <v/>
      </c>
      <c r="E40" t="str">
        <f>IF(AND(Analysis!$X43&gt;0,Analysis!S43&gt;0), IF(Analysis!$X43&lt;=Analysis!S43,"YES","NO"), "")</f>
        <v/>
      </c>
      <c r="F40" t="str">
        <f>IF(AND(Analysis!$X43&gt;0,Analysis!T43&gt;0), IF(Analysis!$X43&lt;=Analysis!T43,"YES","NO"), "")</f>
        <v/>
      </c>
      <c r="G40" t="str">
        <f>IF(AND(Analysis!$X43&gt;0,Analysis!U43&gt;0), IF(Analysis!$X43&lt;=Analysis!U43,"YES","NO"), "")</f>
        <v/>
      </c>
      <c r="H40" t="str">
        <f>IF(AND(Analysis!$X43&gt;0,Analysis!V43&gt;0), IF(Analysis!$X43&lt;=Analysis!V43,"YES","NO"), "")</f>
        <v/>
      </c>
      <c r="I40" t="str">
        <f>IF(AND(Analysis!$X43&gt;0,Analysis!W43&gt;0), IF(Analysis!$X43&lt;=Analysis!W43,"YES","NO"), "")</f>
        <v/>
      </c>
      <c r="J40" s="10" t="str">
        <f>IF(AND(Analysis!$X43&gt;0,Analysis!X43&gt;0), IF(Analysis!$X43&lt;=Analysis!X43,"YES","NO"), "")</f>
        <v/>
      </c>
      <c r="K40" t="str">
        <f>IF(AND(Analysis!$X43&gt;0,Analysis!Y43&gt;0), IF(Analysis!$X43&lt;=Analysis!Y43,"YES","NO"), "")</f>
        <v/>
      </c>
      <c r="L40" t="str">
        <f>IF(AND(Analysis!$X43&gt;0,Analysis!Z43&gt;0), IF(Analysis!$X43&lt;=Analysis!Z43,"YES","NO"), "")</f>
        <v/>
      </c>
      <c r="M40" t="str">
        <f>IF(AND(Analysis!$X43&gt;0,Analysis!AA43&gt;0), IF(Analysis!$X43&lt;=Analysis!AA43,"YES","NO"), "")</f>
        <v/>
      </c>
      <c r="N40" t="str">
        <f>IF(AND(Analysis!$X43&gt;0,Analysis!AB43&gt;0), IF(Analysis!$X43&lt;=Analysis!AB43,"YES","NO"), "")</f>
        <v/>
      </c>
      <c r="O40" t="str">
        <f>IF(AND(Analysis!$X43&gt;0,Analysis!AC43&gt;0), IF(Analysis!$X43&lt;=Analysis!AC43,"YES","NO"), "")</f>
        <v/>
      </c>
      <c r="P40" t="str">
        <f>IF(AND(Analysis!$X43&gt;0,Analysis!AD43&gt;0), IF(Analysis!$X43&lt;=Analysis!AD43,"YES","NO"), "")</f>
        <v/>
      </c>
      <c r="Q40" t="str">
        <f>IF(AND(Analysis!$X43&gt;0,Analysis!AE43&gt;0), IF(Analysis!$X43&lt;=Analysis!AE43,"YES","NO"), "")</f>
        <v/>
      </c>
      <c r="R40" t="str">
        <f>IF(AND(Analysis!$X43&gt;0,Analysis!AF43&gt;0), IF(Analysis!$X43&lt;=Analysis!AF43,"YES","NO"), "")</f>
        <v/>
      </c>
      <c r="S40" t="str">
        <f>IF(AND(Analysis!$X43&gt;0,Analysis!AG43&gt;0), IF(Analysis!$X43&lt;=Analysis!AG43,"YES","NO"), "")</f>
        <v/>
      </c>
      <c r="T40" t="str">
        <f>IF(AND(Analysis!$X43&gt;0,Analysis!AH43&gt;0), IF(Analysis!$X43&lt;=Analysis!AH43,"YES","NO"), "")</f>
        <v/>
      </c>
    </row>
    <row r="41" spans="2:20" x14ac:dyDescent="0.3">
      <c r="B41" t="str">
        <f>IF(AND(Analysis!$X44&gt;0,Analysis!P44&gt;0), IF(Analysis!$X44&lt;=Analysis!P44,"YES","NO"), "")</f>
        <v/>
      </c>
      <c r="C41" t="str">
        <f>IF(AND(Analysis!$X44&gt;0,Analysis!Q44&gt;0), IF(Analysis!$X44&lt;=Analysis!Q44,"YES","NO"), "")</f>
        <v/>
      </c>
      <c r="D41" t="str">
        <f>IF(AND(Analysis!$X44&gt;0,Analysis!R44&gt;0), IF(Analysis!$X44&lt;=Analysis!R44,"YES","NO"), "")</f>
        <v/>
      </c>
      <c r="E41" t="str">
        <f>IF(AND(Analysis!$X44&gt;0,Analysis!S44&gt;0), IF(Analysis!$X44&lt;=Analysis!S44,"YES","NO"), "")</f>
        <v/>
      </c>
      <c r="F41" t="str">
        <f>IF(AND(Analysis!$X44&gt;0,Analysis!T44&gt;0), IF(Analysis!$X44&lt;=Analysis!T44,"YES","NO"), "")</f>
        <v/>
      </c>
      <c r="G41" t="str">
        <f>IF(AND(Analysis!$X44&gt;0,Analysis!U44&gt;0), IF(Analysis!$X44&lt;=Analysis!U44,"YES","NO"), "")</f>
        <v/>
      </c>
      <c r="H41" t="str">
        <f>IF(AND(Analysis!$X44&gt;0,Analysis!V44&gt;0), IF(Analysis!$X44&lt;=Analysis!V44,"YES","NO"), "")</f>
        <v/>
      </c>
      <c r="I41" t="str">
        <f>IF(AND(Analysis!$X44&gt;0,Analysis!W44&gt;0), IF(Analysis!$X44&lt;=Analysis!W44,"YES","NO"), "")</f>
        <v/>
      </c>
      <c r="J41" s="10" t="str">
        <f>IF(AND(Analysis!$X44&gt;0,Analysis!X44&gt;0), IF(Analysis!$X44&lt;=Analysis!X44,"YES","NO"), "")</f>
        <v/>
      </c>
      <c r="K41" t="str">
        <f>IF(AND(Analysis!$X44&gt;0,Analysis!Y44&gt;0), IF(Analysis!$X44&lt;=Analysis!Y44,"YES","NO"), "")</f>
        <v/>
      </c>
      <c r="L41" t="str">
        <f>IF(AND(Analysis!$X44&gt;0,Analysis!Z44&gt;0), IF(Analysis!$X44&lt;=Analysis!Z44,"YES","NO"), "")</f>
        <v/>
      </c>
      <c r="M41" t="str">
        <f>IF(AND(Analysis!$X44&gt;0,Analysis!AA44&gt;0), IF(Analysis!$X44&lt;=Analysis!AA44,"YES","NO"), "")</f>
        <v/>
      </c>
      <c r="N41" t="str">
        <f>IF(AND(Analysis!$X44&gt;0,Analysis!AB44&gt;0), IF(Analysis!$X44&lt;=Analysis!AB44,"YES","NO"), "")</f>
        <v/>
      </c>
      <c r="O41" t="str">
        <f>IF(AND(Analysis!$X44&gt;0,Analysis!AC44&gt;0), IF(Analysis!$X44&lt;=Analysis!AC44,"YES","NO"), "")</f>
        <v/>
      </c>
      <c r="P41" t="str">
        <f>IF(AND(Analysis!$X44&gt;0,Analysis!AD44&gt;0), IF(Analysis!$X44&lt;=Analysis!AD44,"YES","NO"), "")</f>
        <v/>
      </c>
      <c r="Q41" t="str">
        <f>IF(AND(Analysis!$X44&gt;0,Analysis!AE44&gt;0), IF(Analysis!$X44&lt;=Analysis!AE44,"YES","NO"), "")</f>
        <v/>
      </c>
      <c r="R41" t="str">
        <f>IF(AND(Analysis!$X44&gt;0,Analysis!AF44&gt;0), IF(Analysis!$X44&lt;=Analysis!AF44,"YES","NO"), "")</f>
        <v/>
      </c>
      <c r="S41" t="str">
        <f>IF(AND(Analysis!$X44&gt;0,Analysis!AG44&gt;0), IF(Analysis!$X44&lt;=Analysis!AG44,"YES","NO"), "")</f>
        <v/>
      </c>
      <c r="T41" t="str">
        <f>IF(AND(Analysis!$X44&gt;0,Analysis!AH44&gt;0), IF(Analysis!$X44&lt;=Analysis!AH44,"YES","NO"), "")</f>
        <v/>
      </c>
    </row>
    <row r="42" spans="2:20" x14ac:dyDescent="0.3">
      <c r="B42" t="str">
        <f>IF(AND(Analysis!$X45&gt;0,Analysis!P45&gt;0), IF(Analysis!$X45&lt;=Analysis!P45,"YES","NO"), "")</f>
        <v/>
      </c>
      <c r="C42" t="str">
        <f>IF(AND(Analysis!$X45&gt;0,Analysis!Q45&gt;0), IF(Analysis!$X45&lt;=Analysis!Q45,"YES","NO"), "")</f>
        <v/>
      </c>
      <c r="D42" t="str">
        <f>IF(AND(Analysis!$X45&gt;0,Analysis!R45&gt;0), IF(Analysis!$X45&lt;=Analysis!R45,"YES","NO"), "")</f>
        <v/>
      </c>
      <c r="E42" t="str">
        <f>IF(AND(Analysis!$X45&gt;0,Analysis!S45&gt;0), IF(Analysis!$X45&lt;=Analysis!S45,"YES","NO"), "")</f>
        <v/>
      </c>
      <c r="F42" t="str">
        <f>IF(AND(Analysis!$X45&gt;0,Analysis!T45&gt;0), IF(Analysis!$X45&lt;=Analysis!T45,"YES","NO"), "")</f>
        <v/>
      </c>
      <c r="G42" t="str">
        <f>IF(AND(Analysis!$X45&gt;0,Analysis!U45&gt;0), IF(Analysis!$X45&lt;=Analysis!U45,"YES","NO"), "")</f>
        <v/>
      </c>
      <c r="H42" t="str">
        <f>IF(AND(Analysis!$X45&gt;0,Analysis!V45&gt;0), IF(Analysis!$X45&lt;=Analysis!V45,"YES","NO"), "")</f>
        <v/>
      </c>
      <c r="I42" t="str">
        <f>IF(AND(Analysis!$X45&gt;0,Analysis!W45&gt;0), IF(Analysis!$X45&lt;=Analysis!W45,"YES","NO"), "")</f>
        <v/>
      </c>
      <c r="J42" s="10" t="str">
        <f>IF(AND(Analysis!$X45&gt;0,Analysis!X45&gt;0), IF(Analysis!$X45&lt;=Analysis!X45,"YES","NO"), "")</f>
        <v/>
      </c>
      <c r="K42" t="str">
        <f>IF(AND(Analysis!$X45&gt;0,Analysis!Y45&gt;0), IF(Analysis!$X45&lt;=Analysis!Y45,"YES","NO"), "")</f>
        <v/>
      </c>
      <c r="L42" t="str">
        <f>IF(AND(Analysis!$X45&gt;0,Analysis!Z45&gt;0), IF(Analysis!$X45&lt;=Analysis!Z45,"YES","NO"), "")</f>
        <v/>
      </c>
      <c r="M42" t="str">
        <f>IF(AND(Analysis!$X45&gt;0,Analysis!AA45&gt;0), IF(Analysis!$X45&lt;=Analysis!AA45,"YES","NO"), "")</f>
        <v/>
      </c>
      <c r="N42" t="str">
        <f>IF(AND(Analysis!$X45&gt;0,Analysis!AB45&gt;0), IF(Analysis!$X45&lt;=Analysis!AB45,"YES","NO"), "")</f>
        <v/>
      </c>
      <c r="O42" t="str">
        <f>IF(AND(Analysis!$X45&gt;0,Analysis!AC45&gt;0), IF(Analysis!$X45&lt;=Analysis!AC45,"YES","NO"), "")</f>
        <v/>
      </c>
      <c r="P42" t="str">
        <f>IF(AND(Analysis!$X45&gt;0,Analysis!AD45&gt;0), IF(Analysis!$X45&lt;=Analysis!AD45,"YES","NO"), "")</f>
        <v/>
      </c>
      <c r="Q42" t="str">
        <f>IF(AND(Analysis!$X45&gt;0,Analysis!AE45&gt;0), IF(Analysis!$X45&lt;=Analysis!AE45,"YES","NO"), "")</f>
        <v/>
      </c>
      <c r="R42" t="str">
        <f>IF(AND(Analysis!$X45&gt;0,Analysis!AF45&gt;0), IF(Analysis!$X45&lt;=Analysis!AF45,"YES","NO"), "")</f>
        <v/>
      </c>
      <c r="S42" t="str">
        <f>IF(AND(Analysis!$X45&gt;0,Analysis!AG45&gt;0), IF(Analysis!$X45&lt;=Analysis!AG45,"YES","NO"), "")</f>
        <v/>
      </c>
      <c r="T42" t="str">
        <f>IF(AND(Analysis!$X45&gt;0,Analysis!AH45&gt;0), IF(Analysis!$X45&lt;=Analysis!AH45,"YES","NO"), "")</f>
        <v/>
      </c>
    </row>
    <row r="43" spans="2:20" x14ac:dyDescent="0.3">
      <c r="B43" t="str">
        <f>IF(AND(Analysis!$X46&gt;0,Analysis!P46&gt;0), IF(Analysis!$X46&lt;=Analysis!P46,"YES","NO"), "")</f>
        <v/>
      </c>
      <c r="C43" t="str">
        <f>IF(AND(Analysis!$X46&gt;0,Analysis!Q46&gt;0), IF(Analysis!$X46&lt;=Analysis!Q46,"YES","NO"), "")</f>
        <v/>
      </c>
      <c r="D43" t="str">
        <f>IF(AND(Analysis!$X46&gt;0,Analysis!R46&gt;0), IF(Analysis!$X46&lt;=Analysis!R46,"YES","NO"), "")</f>
        <v/>
      </c>
      <c r="E43" t="str">
        <f>IF(AND(Analysis!$X46&gt;0,Analysis!S46&gt;0), IF(Analysis!$X46&lt;=Analysis!S46,"YES","NO"), "")</f>
        <v/>
      </c>
      <c r="F43" t="str">
        <f>IF(AND(Analysis!$X46&gt;0,Analysis!T46&gt;0), IF(Analysis!$X46&lt;=Analysis!T46,"YES","NO"), "")</f>
        <v/>
      </c>
      <c r="G43" t="str">
        <f>IF(AND(Analysis!$X46&gt;0,Analysis!U46&gt;0), IF(Analysis!$X46&lt;=Analysis!U46,"YES","NO"), "")</f>
        <v/>
      </c>
      <c r="H43" t="str">
        <f>IF(AND(Analysis!$X46&gt;0,Analysis!V46&gt;0), IF(Analysis!$X46&lt;=Analysis!V46,"YES","NO"), "")</f>
        <v/>
      </c>
      <c r="I43" t="str">
        <f>IF(AND(Analysis!$X46&gt;0,Analysis!W46&gt;0), IF(Analysis!$X46&lt;=Analysis!W46,"YES","NO"), "")</f>
        <v/>
      </c>
      <c r="J43" s="10" t="str">
        <f>IF(AND(Analysis!$X46&gt;0,Analysis!X46&gt;0), IF(Analysis!$X46&lt;=Analysis!X46,"YES","NO"), "")</f>
        <v/>
      </c>
      <c r="K43" t="str">
        <f>IF(AND(Analysis!$X46&gt;0,Analysis!Y46&gt;0), IF(Analysis!$X46&lt;=Analysis!Y46,"YES","NO"), "")</f>
        <v/>
      </c>
      <c r="L43" t="str">
        <f>IF(AND(Analysis!$X46&gt;0,Analysis!Z46&gt;0), IF(Analysis!$X46&lt;=Analysis!Z46,"YES","NO"), "")</f>
        <v/>
      </c>
      <c r="M43" t="str">
        <f>IF(AND(Analysis!$X46&gt;0,Analysis!AA46&gt;0), IF(Analysis!$X46&lt;=Analysis!AA46,"YES","NO"), "")</f>
        <v/>
      </c>
      <c r="N43" t="str">
        <f>IF(AND(Analysis!$X46&gt;0,Analysis!AB46&gt;0), IF(Analysis!$X46&lt;=Analysis!AB46,"YES","NO"), "")</f>
        <v/>
      </c>
      <c r="O43" t="str">
        <f>IF(AND(Analysis!$X46&gt;0,Analysis!AC46&gt;0), IF(Analysis!$X46&lt;=Analysis!AC46,"YES","NO"), "")</f>
        <v/>
      </c>
      <c r="P43" t="str">
        <f>IF(AND(Analysis!$X46&gt;0,Analysis!AD46&gt;0), IF(Analysis!$X46&lt;=Analysis!AD46,"YES","NO"), "")</f>
        <v/>
      </c>
      <c r="Q43" t="str">
        <f>IF(AND(Analysis!$X46&gt;0,Analysis!AE46&gt;0), IF(Analysis!$X46&lt;=Analysis!AE46,"YES","NO"), "")</f>
        <v/>
      </c>
      <c r="R43" t="str">
        <f>IF(AND(Analysis!$X46&gt;0,Analysis!AF46&gt;0), IF(Analysis!$X46&lt;=Analysis!AF46,"YES","NO"), "")</f>
        <v/>
      </c>
      <c r="S43" t="str">
        <f>IF(AND(Analysis!$X46&gt;0,Analysis!AG46&gt;0), IF(Analysis!$X46&lt;=Analysis!AG46,"YES","NO"), "")</f>
        <v/>
      </c>
      <c r="T43" t="str">
        <f>IF(AND(Analysis!$X46&gt;0,Analysis!AH46&gt;0), IF(Analysis!$X46&lt;=Analysis!AH46,"YES","NO"), "")</f>
        <v/>
      </c>
    </row>
    <row r="44" spans="2:20" x14ac:dyDescent="0.3">
      <c r="B44" t="str">
        <f>IF(AND(Analysis!$X47&gt;0,Analysis!P47&gt;0), IF(Analysis!$X47&lt;=Analysis!P47,"YES","NO"), "")</f>
        <v/>
      </c>
      <c r="C44" t="str">
        <f>IF(AND(Analysis!$X47&gt;0,Analysis!Q47&gt;0), IF(Analysis!$X47&lt;=Analysis!Q47,"YES","NO"), "")</f>
        <v/>
      </c>
      <c r="D44" t="str">
        <f>IF(AND(Analysis!$X47&gt;0,Analysis!R47&gt;0), IF(Analysis!$X47&lt;=Analysis!R47,"YES","NO"), "")</f>
        <v/>
      </c>
      <c r="E44" t="str">
        <f>IF(AND(Analysis!$X47&gt;0,Analysis!S47&gt;0), IF(Analysis!$X47&lt;=Analysis!S47,"YES","NO"), "")</f>
        <v/>
      </c>
      <c r="F44" t="str">
        <f>IF(AND(Analysis!$X47&gt;0,Analysis!T47&gt;0), IF(Analysis!$X47&lt;=Analysis!T47,"YES","NO"), "")</f>
        <v/>
      </c>
      <c r="G44" t="str">
        <f>IF(AND(Analysis!$X47&gt;0,Analysis!U47&gt;0), IF(Analysis!$X47&lt;=Analysis!U47,"YES","NO"), "")</f>
        <v/>
      </c>
      <c r="H44" t="str">
        <f>IF(AND(Analysis!$X47&gt;0,Analysis!V47&gt;0), IF(Analysis!$X47&lt;=Analysis!V47,"YES","NO"), "")</f>
        <v/>
      </c>
      <c r="I44" t="str">
        <f>IF(AND(Analysis!$X47&gt;0,Analysis!W47&gt;0), IF(Analysis!$X47&lt;=Analysis!W47,"YES","NO"), "")</f>
        <v/>
      </c>
      <c r="J44" s="10" t="str">
        <f>IF(AND(Analysis!$X47&gt;0,Analysis!X47&gt;0), IF(Analysis!$X47&lt;=Analysis!X47,"YES","NO"), "")</f>
        <v/>
      </c>
      <c r="K44" t="str">
        <f>IF(AND(Analysis!$X47&gt;0,Analysis!Y47&gt;0), IF(Analysis!$X47&lt;=Analysis!Y47,"YES","NO"), "")</f>
        <v/>
      </c>
      <c r="L44" t="str">
        <f>IF(AND(Analysis!$X47&gt;0,Analysis!Z47&gt;0), IF(Analysis!$X47&lt;=Analysis!Z47,"YES","NO"), "")</f>
        <v/>
      </c>
      <c r="M44" t="str">
        <f>IF(AND(Analysis!$X47&gt;0,Analysis!AA47&gt;0), IF(Analysis!$X47&lt;=Analysis!AA47,"YES","NO"), "")</f>
        <v/>
      </c>
      <c r="N44" t="str">
        <f>IF(AND(Analysis!$X47&gt;0,Analysis!AB47&gt;0), IF(Analysis!$X47&lt;=Analysis!AB47,"YES","NO"), "")</f>
        <v/>
      </c>
      <c r="O44" t="str">
        <f>IF(AND(Analysis!$X47&gt;0,Analysis!AC47&gt;0), IF(Analysis!$X47&lt;=Analysis!AC47,"YES","NO"), "")</f>
        <v/>
      </c>
      <c r="P44" t="str">
        <f>IF(AND(Analysis!$X47&gt;0,Analysis!AD47&gt;0), IF(Analysis!$X47&lt;=Analysis!AD47,"YES","NO"), "")</f>
        <v/>
      </c>
      <c r="Q44" t="str">
        <f>IF(AND(Analysis!$X47&gt;0,Analysis!AE47&gt;0), IF(Analysis!$X47&lt;=Analysis!AE47,"YES","NO"), "")</f>
        <v/>
      </c>
      <c r="R44" t="str">
        <f>IF(AND(Analysis!$X47&gt;0,Analysis!AF47&gt;0), IF(Analysis!$X47&lt;=Analysis!AF47,"YES","NO"), "")</f>
        <v/>
      </c>
      <c r="S44" t="str">
        <f>IF(AND(Analysis!$X47&gt;0,Analysis!AG47&gt;0), IF(Analysis!$X47&lt;=Analysis!AG47,"YES","NO"), "")</f>
        <v/>
      </c>
      <c r="T44" t="str">
        <f>IF(AND(Analysis!$X47&gt;0,Analysis!AH47&gt;0), IF(Analysis!$X47&lt;=Analysis!AH47,"YES","NO"), "")</f>
        <v/>
      </c>
    </row>
    <row r="45" spans="2:20" x14ac:dyDescent="0.3">
      <c r="B45" t="str">
        <f>IF(AND(Analysis!$X48&gt;0,Analysis!P48&gt;0), IF(Analysis!$X48&lt;=Analysis!P48,"YES","NO"), "")</f>
        <v/>
      </c>
      <c r="C45" t="str">
        <f>IF(AND(Analysis!$X48&gt;0,Analysis!Q48&gt;0), IF(Analysis!$X48&lt;=Analysis!Q48,"YES","NO"), "")</f>
        <v/>
      </c>
      <c r="D45" t="str">
        <f>IF(AND(Analysis!$X48&gt;0,Analysis!R48&gt;0), IF(Analysis!$X48&lt;=Analysis!R48,"YES","NO"), "")</f>
        <v/>
      </c>
      <c r="E45" t="str">
        <f>IF(AND(Analysis!$X48&gt;0,Analysis!S48&gt;0), IF(Analysis!$X48&lt;=Analysis!S48,"YES","NO"), "")</f>
        <v/>
      </c>
      <c r="F45" t="str">
        <f>IF(AND(Analysis!$X48&gt;0,Analysis!T48&gt;0), IF(Analysis!$X48&lt;=Analysis!T48,"YES","NO"), "")</f>
        <v/>
      </c>
      <c r="G45" t="str">
        <f>IF(AND(Analysis!$X48&gt;0,Analysis!U48&gt;0), IF(Analysis!$X48&lt;=Analysis!U48,"YES","NO"), "")</f>
        <v/>
      </c>
      <c r="H45" t="str">
        <f>IF(AND(Analysis!$X48&gt;0,Analysis!V48&gt;0), IF(Analysis!$X48&lt;=Analysis!V48,"YES","NO"), "")</f>
        <v/>
      </c>
      <c r="I45" t="str">
        <f>IF(AND(Analysis!$X48&gt;0,Analysis!W48&gt;0), IF(Analysis!$X48&lt;=Analysis!W48,"YES","NO"), "")</f>
        <v/>
      </c>
      <c r="J45" s="10" t="str">
        <f>IF(AND(Analysis!$X48&gt;0,Analysis!X48&gt;0), IF(Analysis!$X48&lt;=Analysis!X48,"YES","NO"), "")</f>
        <v/>
      </c>
      <c r="K45" t="str">
        <f>IF(AND(Analysis!$X48&gt;0,Analysis!Y48&gt;0), IF(Analysis!$X48&lt;=Analysis!Y48,"YES","NO"), "")</f>
        <v/>
      </c>
      <c r="L45" t="str">
        <f>IF(AND(Analysis!$X48&gt;0,Analysis!Z48&gt;0), IF(Analysis!$X48&lt;=Analysis!Z48,"YES","NO"), "")</f>
        <v/>
      </c>
      <c r="M45" t="str">
        <f>IF(AND(Analysis!$X48&gt;0,Analysis!AA48&gt;0), IF(Analysis!$X48&lt;=Analysis!AA48,"YES","NO"), "")</f>
        <v/>
      </c>
      <c r="N45" t="str">
        <f>IF(AND(Analysis!$X48&gt;0,Analysis!AB48&gt;0), IF(Analysis!$X48&lt;=Analysis!AB48,"YES","NO"), "")</f>
        <v/>
      </c>
      <c r="O45" t="str">
        <f>IF(AND(Analysis!$X48&gt;0,Analysis!AC48&gt;0), IF(Analysis!$X48&lt;=Analysis!AC48,"YES","NO"), "")</f>
        <v/>
      </c>
      <c r="P45" t="str">
        <f>IF(AND(Analysis!$X48&gt;0,Analysis!AD48&gt;0), IF(Analysis!$X48&lt;=Analysis!AD48,"YES","NO"), "")</f>
        <v/>
      </c>
      <c r="Q45" t="str">
        <f>IF(AND(Analysis!$X48&gt;0,Analysis!AE48&gt;0), IF(Analysis!$X48&lt;=Analysis!AE48,"YES","NO"), "")</f>
        <v/>
      </c>
      <c r="R45" t="str">
        <f>IF(AND(Analysis!$X48&gt;0,Analysis!AF48&gt;0), IF(Analysis!$X48&lt;=Analysis!AF48,"YES","NO"), "")</f>
        <v/>
      </c>
      <c r="S45" t="str">
        <f>IF(AND(Analysis!$X48&gt;0,Analysis!AG48&gt;0), IF(Analysis!$X48&lt;=Analysis!AG48,"YES","NO"), "")</f>
        <v/>
      </c>
      <c r="T45" t="str">
        <f>IF(AND(Analysis!$X48&gt;0,Analysis!AH48&gt;0), IF(Analysis!$X48&lt;=Analysis!AH48,"YES","NO"), "")</f>
        <v/>
      </c>
    </row>
    <row r="46" spans="2:20" x14ac:dyDescent="0.3">
      <c r="B46" t="str">
        <f>IF(AND(Analysis!$X49&gt;0,Analysis!P49&gt;0), IF(Analysis!$X49&lt;=Analysis!P49,"YES","NO"), "")</f>
        <v/>
      </c>
      <c r="C46" t="str">
        <f>IF(AND(Analysis!$X49&gt;0,Analysis!Q49&gt;0), IF(Analysis!$X49&lt;=Analysis!Q49,"YES","NO"), "")</f>
        <v/>
      </c>
      <c r="D46" t="str">
        <f>IF(AND(Analysis!$X49&gt;0,Analysis!R49&gt;0), IF(Analysis!$X49&lt;=Analysis!R49,"YES","NO"), "")</f>
        <v/>
      </c>
      <c r="E46" t="str">
        <f>IF(AND(Analysis!$X49&gt;0,Analysis!S49&gt;0), IF(Analysis!$X49&lt;=Analysis!S49,"YES","NO"), "")</f>
        <v/>
      </c>
      <c r="F46" t="str">
        <f>IF(AND(Analysis!$X49&gt;0,Analysis!T49&gt;0), IF(Analysis!$X49&lt;=Analysis!T49,"YES","NO"), "")</f>
        <v/>
      </c>
      <c r="G46" t="str">
        <f>IF(AND(Analysis!$X49&gt;0,Analysis!U49&gt;0), IF(Analysis!$X49&lt;=Analysis!U49,"YES","NO"), "")</f>
        <v/>
      </c>
      <c r="H46" t="str">
        <f>IF(AND(Analysis!$X49&gt;0,Analysis!V49&gt;0), IF(Analysis!$X49&lt;=Analysis!V49,"YES","NO"), "")</f>
        <v/>
      </c>
      <c r="I46" t="str">
        <f>IF(AND(Analysis!$X49&gt;0,Analysis!W49&gt;0), IF(Analysis!$X49&lt;=Analysis!W49,"YES","NO"), "")</f>
        <v/>
      </c>
      <c r="J46" s="10" t="str">
        <f>IF(AND(Analysis!$X49&gt;0,Analysis!X49&gt;0), IF(Analysis!$X49&lt;=Analysis!X49,"YES","NO"), "")</f>
        <v/>
      </c>
      <c r="K46" t="str">
        <f>IF(AND(Analysis!$X49&gt;0,Analysis!Y49&gt;0), IF(Analysis!$X49&lt;=Analysis!Y49,"YES","NO"), "")</f>
        <v/>
      </c>
      <c r="L46" t="str">
        <f>IF(AND(Analysis!$X49&gt;0,Analysis!Z49&gt;0), IF(Analysis!$X49&lt;=Analysis!Z49,"YES","NO"), "")</f>
        <v/>
      </c>
      <c r="M46" t="str">
        <f>IF(AND(Analysis!$X49&gt;0,Analysis!AA49&gt;0), IF(Analysis!$X49&lt;=Analysis!AA49,"YES","NO"), "")</f>
        <v/>
      </c>
      <c r="N46" t="str">
        <f>IF(AND(Analysis!$X49&gt;0,Analysis!AB49&gt;0), IF(Analysis!$X49&lt;=Analysis!AB49,"YES","NO"), "")</f>
        <v/>
      </c>
      <c r="O46" t="str">
        <f>IF(AND(Analysis!$X49&gt;0,Analysis!AC49&gt;0), IF(Analysis!$X49&lt;=Analysis!AC49,"YES","NO"), "")</f>
        <v/>
      </c>
      <c r="P46" t="str">
        <f>IF(AND(Analysis!$X49&gt;0,Analysis!AD49&gt;0), IF(Analysis!$X49&lt;=Analysis!AD49,"YES","NO"), "")</f>
        <v/>
      </c>
      <c r="Q46" t="str">
        <f>IF(AND(Analysis!$X49&gt;0,Analysis!AE49&gt;0), IF(Analysis!$X49&lt;=Analysis!AE49,"YES","NO"), "")</f>
        <v/>
      </c>
      <c r="R46" t="str">
        <f>IF(AND(Analysis!$X49&gt;0,Analysis!AF49&gt;0), IF(Analysis!$X49&lt;=Analysis!AF49,"YES","NO"), "")</f>
        <v/>
      </c>
      <c r="S46" t="str">
        <f>IF(AND(Analysis!$X49&gt;0,Analysis!AG49&gt;0), IF(Analysis!$X49&lt;=Analysis!AG49,"YES","NO"), "")</f>
        <v/>
      </c>
      <c r="T46" t="str">
        <f>IF(AND(Analysis!$X49&gt;0,Analysis!AH49&gt;0), IF(Analysis!$X49&lt;=Analysis!AH49,"YES","NO"), "")</f>
        <v/>
      </c>
    </row>
    <row r="47" spans="2:20" x14ac:dyDescent="0.3">
      <c r="B47" t="str">
        <f>IF(AND(Analysis!$X50&gt;0,Analysis!P50&gt;0), IF(Analysis!$X50&lt;=Analysis!P50,"YES","NO"), "")</f>
        <v/>
      </c>
      <c r="C47" t="str">
        <f>IF(AND(Analysis!$X50&gt;0,Analysis!Q50&gt;0), IF(Analysis!$X50&lt;=Analysis!Q50,"YES","NO"), "")</f>
        <v/>
      </c>
      <c r="D47" t="str">
        <f>IF(AND(Analysis!$X50&gt;0,Analysis!R50&gt;0), IF(Analysis!$X50&lt;=Analysis!R50,"YES","NO"), "")</f>
        <v/>
      </c>
      <c r="E47" t="str">
        <f>IF(AND(Analysis!$X50&gt;0,Analysis!S50&gt;0), IF(Analysis!$X50&lt;=Analysis!S50,"YES","NO"), "")</f>
        <v/>
      </c>
      <c r="F47" t="str">
        <f>IF(AND(Analysis!$X50&gt;0,Analysis!T50&gt;0), IF(Analysis!$X50&lt;=Analysis!T50,"YES","NO"), "")</f>
        <v/>
      </c>
      <c r="G47" t="str">
        <f>IF(AND(Analysis!$X50&gt;0,Analysis!U50&gt;0), IF(Analysis!$X50&lt;=Analysis!U50,"YES","NO"), "")</f>
        <v/>
      </c>
      <c r="H47" t="str">
        <f>IF(AND(Analysis!$X50&gt;0,Analysis!V50&gt;0), IF(Analysis!$X50&lt;=Analysis!V50,"YES","NO"), "")</f>
        <v/>
      </c>
      <c r="I47" t="str">
        <f>IF(AND(Analysis!$X50&gt;0,Analysis!W50&gt;0), IF(Analysis!$X50&lt;=Analysis!W50,"YES","NO"), "")</f>
        <v/>
      </c>
      <c r="J47" s="10" t="str">
        <f>IF(AND(Analysis!$X50&gt;0,Analysis!X50&gt;0), IF(Analysis!$X50&lt;=Analysis!X50,"YES","NO"), "")</f>
        <v/>
      </c>
      <c r="K47" t="str">
        <f>IF(AND(Analysis!$X50&gt;0,Analysis!Y50&gt;0), IF(Analysis!$X50&lt;=Analysis!Y50,"YES","NO"), "")</f>
        <v/>
      </c>
      <c r="L47" t="str">
        <f>IF(AND(Analysis!$X50&gt;0,Analysis!Z50&gt;0), IF(Analysis!$X50&lt;=Analysis!Z50,"YES","NO"), "")</f>
        <v/>
      </c>
      <c r="M47" t="str">
        <f>IF(AND(Analysis!$X50&gt;0,Analysis!AA50&gt;0), IF(Analysis!$X50&lt;=Analysis!AA50,"YES","NO"), "")</f>
        <v/>
      </c>
      <c r="N47" t="str">
        <f>IF(AND(Analysis!$X50&gt;0,Analysis!AB50&gt;0), IF(Analysis!$X50&lt;=Analysis!AB50,"YES","NO"), "")</f>
        <v/>
      </c>
      <c r="O47" t="str">
        <f>IF(AND(Analysis!$X50&gt;0,Analysis!AC50&gt;0), IF(Analysis!$X50&lt;=Analysis!AC50,"YES","NO"), "")</f>
        <v/>
      </c>
      <c r="P47" t="str">
        <f>IF(AND(Analysis!$X50&gt;0,Analysis!AD50&gt;0), IF(Analysis!$X50&lt;=Analysis!AD50,"YES","NO"), "")</f>
        <v/>
      </c>
      <c r="Q47" t="str">
        <f>IF(AND(Analysis!$X50&gt;0,Analysis!AE50&gt;0), IF(Analysis!$X50&lt;=Analysis!AE50,"YES","NO"), "")</f>
        <v/>
      </c>
      <c r="R47" t="str">
        <f>IF(AND(Analysis!$X50&gt;0,Analysis!AF50&gt;0), IF(Analysis!$X50&lt;=Analysis!AF50,"YES","NO"), "")</f>
        <v/>
      </c>
      <c r="S47" t="str">
        <f>IF(AND(Analysis!$X50&gt;0,Analysis!AG50&gt;0), IF(Analysis!$X50&lt;=Analysis!AG50,"YES","NO"), "")</f>
        <v/>
      </c>
      <c r="T47" t="str">
        <f>IF(AND(Analysis!$X50&gt;0,Analysis!AH50&gt;0), IF(Analysis!$X50&lt;=Analysis!AH50,"YES","NO"), "")</f>
        <v/>
      </c>
    </row>
    <row r="48" spans="2:20" x14ac:dyDescent="0.3">
      <c r="B48" t="str">
        <f>IF(AND(Analysis!$X51&gt;0,Analysis!P51&gt;0), IF(Analysis!$X51&lt;=Analysis!P51,"YES","NO"), "")</f>
        <v/>
      </c>
      <c r="C48" t="str">
        <f>IF(AND(Analysis!$X51&gt;0,Analysis!Q51&gt;0), IF(Analysis!$X51&lt;=Analysis!Q51,"YES","NO"), "")</f>
        <v/>
      </c>
      <c r="D48" t="str">
        <f>IF(AND(Analysis!$X51&gt;0,Analysis!R51&gt;0), IF(Analysis!$X51&lt;=Analysis!R51,"YES","NO"), "")</f>
        <v/>
      </c>
      <c r="E48" t="str">
        <f>IF(AND(Analysis!$X51&gt;0,Analysis!S51&gt;0), IF(Analysis!$X51&lt;=Analysis!S51,"YES","NO"), "")</f>
        <v/>
      </c>
      <c r="F48" t="str">
        <f>IF(AND(Analysis!$X51&gt;0,Analysis!T51&gt;0), IF(Analysis!$X51&lt;=Analysis!T51,"YES","NO"), "")</f>
        <v/>
      </c>
      <c r="G48" t="str">
        <f>IF(AND(Analysis!$X51&gt;0,Analysis!U51&gt;0), IF(Analysis!$X51&lt;=Analysis!U51,"YES","NO"), "")</f>
        <v/>
      </c>
      <c r="H48" t="str">
        <f>IF(AND(Analysis!$X51&gt;0,Analysis!V51&gt;0), IF(Analysis!$X51&lt;=Analysis!V51,"YES","NO"), "")</f>
        <v/>
      </c>
      <c r="I48" t="str">
        <f>IF(AND(Analysis!$X51&gt;0,Analysis!W51&gt;0), IF(Analysis!$X51&lt;=Analysis!W51,"YES","NO"), "")</f>
        <v/>
      </c>
      <c r="J48" s="10" t="str">
        <f>IF(AND(Analysis!$X51&gt;0,Analysis!X51&gt;0), IF(Analysis!$X51&lt;=Analysis!X51,"YES","NO"), "")</f>
        <v/>
      </c>
      <c r="K48" t="str">
        <f>IF(AND(Analysis!$X51&gt;0,Analysis!Y51&gt;0), IF(Analysis!$X51&lt;=Analysis!Y51,"YES","NO"), "")</f>
        <v/>
      </c>
      <c r="L48" t="str">
        <f>IF(AND(Analysis!$X51&gt;0,Analysis!Z51&gt;0), IF(Analysis!$X51&lt;=Analysis!Z51,"YES","NO"), "")</f>
        <v/>
      </c>
      <c r="M48" t="str">
        <f>IF(AND(Analysis!$X51&gt;0,Analysis!AA51&gt;0), IF(Analysis!$X51&lt;=Analysis!AA51,"YES","NO"), "")</f>
        <v/>
      </c>
      <c r="N48" t="str">
        <f>IF(AND(Analysis!$X51&gt;0,Analysis!AB51&gt;0), IF(Analysis!$X51&lt;=Analysis!AB51,"YES","NO"), "")</f>
        <v/>
      </c>
      <c r="O48" t="str">
        <f>IF(AND(Analysis!$X51&gt;0,Analysis!AC51&gt;0), IF(Analysis!$X51&lt;=Analysis!AC51,"YES","NO"), "")</f>
        <v/>
      </c>
      <c r="P48" t="str">
        <f>IF(AND(Analysis!$X51&gt;0,Analysis!AD51&gt;0), IF(Analysis!$X51&lt;=Analysis!AD51,"YES","NO"), "")</f>
        <v/>
      </c>
      <c r="Q48" t="str">
        <f>IF(AND(Analysis!$X51&gt;0,Analysis!AE51&gt;0), IF(Analysis!$X51&lt;=Analysis!AE51,"YES","NO"), "")</f>
        <v/>
      </c>
      <c r="R48" t="str">
        <f>IF(AND(Analysis!$X51&gt;0,Analysis!AF51&gt;0), IF(Analysis!$X51&lt;=Analysis!AF51,"YES","NO"), "")</f>
        <v/>
      </c>
      <c r="S48" t="str">
        <f>IF(AND(Analysis!$X51&gt;0,Analysis!AG51&gt;0), IF(Analysis!$X51&lt;=Analysis!AG51,"YES","NO"), "")</f>
        <v/>
      </c>
      <c r="T48" t="str">
        <f>IF(AND(Analysis!$X51&gt;0,Analysis!AH51&gt;0), IF(Analysis!$X51&lt;=Analysis!AH51,"YES","NO"), "")</f>
        <v/>
      </c>
    </row>
    <row r="49" spans="2:20" x14ac:dyDescent="0.3">
      <c r="B49" t="str">
        <f>IF(AND(Analysis!$X52&gt;0,Analysis!P52&gt;0), IF(Analysis!$X52&lt;=Analysis!P52,"YES","NO"), "")</f>
        <v/>
      </c>
      <c r="C49" t="str">
        <f>IF(AND(Analysis!$X52&gt;0,Analysis!Q52&gt;0), IF(Analysis!$X52&lt;=Analysis!Q52,"YES","NO"), "")</f>
        <v/>
      </c>
      <c r="D49" t="str">
        <f>IF(AND(Analysis!$X52&gt;0,Analysis!R52&gt;0), IF(Analysis!$X52&lt;=Analysis!R52,"YES","NO"), "")</f>
        <v/>
      </c>
      <c r="E49" t="str">
        <f>IF(AND(Analysis!$X52&gt;0,Analysis!S52&gt;0), IF(Analysis!$X52&lt;=Analysis!S52,"YES","NO"), "")</f>
        <v/>
      </c>
      <c r="F49" t="str">
        <f>IF(AND(Analysis!$X52&gt;0,Analysis!T52&gt;0), IF(Analysis!$X52&lt;=Analysis!T52,"YES","NO"), "")</f>
        <v/>
      </c>
      <c r="G49" t="str">
        <f>IF(AND(Analysis!$X52&gt;0,Analysis!U52&gt;0), IF(Analysis!$X52&lt;=Analysis!U52,"YES","NO"), "")</f>
        <v/>
      </c>
      <c r="H49" t="str">
        <f>IF(AND(Analysis!$X52&gt;0,Analysis!V52&gt;0), IF(Analysis!$X52&lt;=Analysis!V52,"YES","NO"), "")</f>
        <v/>
      </c>
      <c r="I49" t="str">
        <f>IF(AND(Analysis!$X52&gt;0,Analysis!W52&gt;0), IF(Analysis!$X52&lt;=Analysis!W52,"YES","NO"), "")</f>
        <v/>
      </c>
      <c r="J49" s="10" t="str">
        <f>IF(AND(Analysis!$X52&gt;0,Analysis!X52&gt;0), IF(Analysis!$X52&lt;=Analysis!X52,"YES","NO"), "")</f>
        <v/>
      </c>
      <c r="K49" t="str">
        <f>IF(AND(Analysis!$X52&gt;0,Analysis!Y52&gt;0), IF(Analysis!$X52&lt;=Analysis!Y52,"YES","NO"), "")</f>
        <v/>
      </c>
      <c r="L49" t="str">
        <f>IF(AND(Analysis!$X52&gt;0,Analysis!Z52&gt;0), IF(Analysis!$X52&lt;=Analysis!Z52,"YES","NO"), "")</f>
        <v/>
      </c>
      <c r="M49" t="str">
        <f>IF(AND(Analysis!$X52&gt;0,Analysis!AA52&gt;0), IF(Analysis!$X52&lt;=Analysis!AA52,"YES","NO"), "")</f>
        <v/>
      </c>
      <c r="N49" t="str">
        <f>IF(AND(Analysis!$X52&gt;0,Analysis!AB52&gt;0), IF(Analysis!$X52&lt;=Analysis!AB52,"YES","NO"), "")</f>
        <v/>
      </c>
      <c r="O49" t="str">
        <f>IF(AND(Analysis!$X52&gt;0,Analysis!AC52&gt;0), IF(Analysis!$X52&lt;=Analysis!AC52,"YES","NO"), "")</f>
        <v/>
      </c>
      <c r="P49" t="str">
        <f>IF(AND(Analysis!$X52&gt;0,Analysis!AD52&gt;0), IF(Analysis!$X52&lt;=Analysis!AD52,"YES","NO"), "")</f>
        <v/>
      </c>
      <c r="Q49" t="str">
        <f>IF(AND(Analysis!$X52&gt;0,Analysis!AE52&gt;0), IF(Analysis!$X52&lt;=Analysis!AE52,"YES","NO"), "")</f>
        <v/>
      </c>
      <c r="R49" t="str">
        <f>IF(AND(Analysis!$X52&gt;0,Analysis!AF52&gt;0), IF(Analysis!$X52&lt;=Analysis!AF52,"YES","NO"), "")</f>
        <v/>
      </c>
      <c r="S49" t="str">
        <f>IF(AND(Analysis!$X52&gt;0,Analysis!AG52&gt;0), IF(Analysis!$X52&lt;=Analysis!AG52,"YES","NO"), "")</f>
        <v/>
      </c>
      <c r="T49" t="str">
        <f>IF(AND(Analysis!$X52&gt;0,Analysis!AH52&gt;0), IF(Analysis!$X52&lt;=Analysis!AH52,"YES","NO"), "")</f>
        <v/>
      </c>
    </row>
    <row r="50" spans="2:20" x14ac:dyDescent="0.3">
      <c r="B50" t="str">
        <f>IF(AND(Analysis!$X53&gt;0,Analysis!P53&gt;0), IF(Analysis!$X53&lt;=Analysis!P53,"YES","NO"), "")</f>
        <v/>
      </c>
      <c r="C50" t="str">
        <f>IF(AND(Analysis!$X53&gt;0,Analysis!Q53&gt;0), IF(Analysis!$X53&lt;=Analysis!Q53,"YES","NO"), "")</f>
        <v/>
      </c>
      <c r="D50" t="str">
        <f>IF(AND(Analysis!$X53&gt;0,Analysis!R53&gt;0), IF(Analysis!$X53&lt;=Analysis!R53,"YES","NO"), "")</f>
        <v/>
      </c>
      <c r="E50" t="str">
        <f>IF(AND(Analysis!$X53&gt;0,Analysis!S53&gt;0), IF(Analysis!$X53&lt;=Analysis!S53,"YES","NO"), "")</f>
        <v/>
      </c>
      <c r="F50" t="str">
        <f>IF(AND(Analysis!$X53&gt;0,Analysis!T53&gt;0), IF(Analysis!$X53&lt;=Analysis!T53,"YES","NO"), "")</f>
        <v/>
      </c>
      <c r="G50" t="str">
        <f>IF(AND(Analysis!$X53&gt;0,Analysis!U53&gt;0), IF(Analysis!$X53&lt;=Analysis!U53,"YES","NO"), "")</f>
        <v/>
      </c>
      <c r="H50" t="str">
        <f>IF(AND(Analysis!$X53&gt;0,Analysis!V53&gt;0), IF(Analysis!$X53&lt;=Analysis!V53,"YES","NO"), "")</f>
        <v/>
      </c>
      <c r="I50" t="str">
        <f>IF(AND(Analysis!$X53&gt;0,Analysis!W53&gt;0), IF(Analysis!$X53&lt;=Analysis!W53,"YES","NO"), "")</f>
        <v/>
      </c>
      <c r="J50" s="10" t="str">
        <f>IF(AND(Analysis!$X53&gt;0,Analysis!X53&gt;0), IF(Analysis!$X53&lt;=Analysis!X53,"YES","NO"), "")</f>
        <v/>
      </c>
      <c r="K50" t="str">
        <f>IF(AND(Analysis!$X53&gt;0,Analysis!Y53&gt;0), IF(Analysis!$X53&lt;=Analysis!Y53,"YES","NO"), "")</f>
        <v/>
      </c>
      <c r="L50" t="str">
        <f>IF(AND(Analysis!$X53&gt;0,Analysis!Z53&gt;0), IF(Analysis!$X53&lt;=Analysis!Z53,"YES","NO"), "")</f>
        <v/>
      </c>
      <c r="M50" t="str">
        <f>IF(AND(Analysis!$X53&gt;0,Analysis!AA53&gt;0), IF(Analysis!$X53&lt;=Analysis!AA53,"YES","NO"), "")</f>
        <v/>
      </c>
      <c r="N50" t="str">
        <f>IF(AND(Analysis!$X53&gt;0,Analysis!AB53&gt;0), IF(Analysis!$X53&lt;=Analysis!AB53,"YES","NO"), "")</f>
        <v/>
      </c>
      <c r="O50" t="str">
        <f>IF(AND(Analysis!$X53&gt;0,Analysis!AC53&gt;0), IF(Analysis!$X53&lt;=Analysis!AC53,"YES","NO"), "")</f>
        <v/>
      </c>
      <c r="P50" t="str">
        <f>IF(AND(Analysis!$X53&gt;0,Analysis!AD53&gt;0), IF(Analysis!$X53&lt;=Analysis!AD53,"YES","NO"), "")</f>
        <v/>
      </c>
      <c r="Q50" t="str">
        <f>IF(AND(Analysis!$X53&gt;0,Analysis!AE53&gt;0), IF(Analysis!$X53&lt;=Analysis!AE53,"YES","NO"), "")</f>
        <v/>
      </c>
      <c r="R50" t="str">
        <f>IF(AND(Analysis!$X53&gt;0,Analysis!AF53&gt;0), IF(Analysis!$X53&lt;=Analysis!AF53,"YES","NO"), "")</f>
        <v/>
      </c>
      <c r="S50" t="str">
        <f>IF(AND(Analysis!$X53&gt;0,Analysis!AG53&gt;0), IF(Analysis!$X53&lt;=Analysis!AG53,"YES","NO"), "")</f>
        <v/>
      </c>
      <c r="T50" t="str">
        <f>IF(AND(Analysis!$X53&gt;0,Analysis!AH53&gt;0), IF(Analysis!$X53&lt;=Analysis!AH53,"YES","NO"), "")</f>
        <v/>
      </c>
    </row>
    <row r="51" spans="2:20" x14ac:dyDescent="0.3">
      <c r="B51" t="str">
        <f>IF(AND(Analysis!$X54&gt;0,Analysis!P54&gt;0), IF(Analysis!$X54&lt;=Analysis!P54,"YES","NO"), "")</f>
        <v/>
      </c>
      <c r="C51" t="str">
        <f>IF(AND(Analysis!$X54&gt;0,Analysis!Q54&gt;0), IF(Analysis!$X54&lt;=Analysis!Q54,"YES","NO"), "")</f>
        <v/>
      </c>
      <c r="D51" t="str">
        <f>IF(AND(Analysis!$X54&gt;0,Analysis!R54&gt;0), IF(Analysis!$X54&lt;=Analysis!R54,"YES","NO"), "")</f>
        <v/>
      </c>
      <c r="E51" t="str">
        <f>IF(AND(Analysis!$X54&gt;0,Analysis!S54&gt;0), IF(Analysis!$X54&lt;=Analysis!S54,"YES","NO"), "")</f>
        <v/>
      </c>
      <c r="F51" t="str">
        <f>IF(AND(Analysis!$X54&gt;0,Analysis!T54&gt;0), IF(Analysis!$X54&lt;=Analysis!T54,"YES","NO"), "")</f>
        <v/>
      </c>
      <c r="G51" t="str">
        <f>IF(AND(Analysis!$X54&gt;0,Analysis!U54&gt;0), IF(Analysis!$X54&lt;=Analysis!U54,"YES","NO"), "")</f>
        <v/>
      </c>
      <c r="H51" t="str">
        <f>IF(AND(Analysis!$X54&gt;0,Analysis!V54&gt;0), IF(Analysis!$X54&lt;=Analysis!V54,"YES","NO"), "")</f>
        <v/>
      </c>
      <c r="I51" t="str">
        <f>IF(AND(Analysis!$X54&gt;0,Analysis!W54&gt;0), IF(Analysis!$X54&lt;=Analysis!W54,"YES","NO"), "")</f>
        <v/>
      </c>
      <c r="J51" s="10" t="str">
        <f>IF(AND(Analysis!$X54&gt;0,Analysis!X54&gt;0), IF(Analysis!$X54&lt;=Analysis!X54,"YES","NO"), "")</f>
        <v/>
      </c>
      <c r="K51" t="str">
        <f>IF(AND(Analysis!$X54&gt;0,Analysis!Y54&gt;0), IF(Analysis!$X54&lt;=Analysis!Y54,"YES","NO"), "")</f>
        <v/>
      </c>
      <c r="L51" t="str">
        <f>IF(AND(Analysis!$X54&gt;0,Analysis!Z54&gt;0), IF(Analysis!$X54&lt;=Analysis!Z54,"YES","NO"), "")</f>
        <v/>
      </c>
      <c r="M51" t="str">
        <f>IF(AND(Analysis!$X54&gt;0,Analysis!AA54&gt;0), IF(Analysis!$X54&lt;=Analysis!AA54,"YES","NO"), "")</f>
        <v/>
      </c>
      <c r="N51" t="str">
        <f>IF(AND(Analysis!$X54&gt;0,Analysis!AB54&gt;0), IF(Analysis!$X54&lt;=Analysis!AB54,"YES","NO"), "")</f>
        <v/>
      </c>
      <c r="O51" t="str">
        <f>IF(AND(Analysis!$X54&gt;0,Analysis!AC54&gt;0), IF(Analysis!$X54&lt;=Analysis!AC54,"YES","NO"), "")</f>
        <v/>
      </c>
      <c r="P51" t="str">
        <f>IF(AND(Analysis!$X54&gt;0,Analysis!AD54&gt;0), IF(Analysis!$X54&lt;=Analysis!AD54,"YES","NO"), "")</f>
        <v/>
      </c>
      <c r="Q51" t="str">
        <f>IF(AND(Analysis!$X54&gt;0,Analysis!AE54&gt;0), IF(Analysis!$X54&lt;=Analysis!AE54,"YES","NO"), "")</f>
        <v/>
      </c>
      <c r="R51" t="str">
        <f>IF(AND(Analysis!$X54&gt;0,Analysis!AF54&gt;0), IF(Analysis!$X54&lt;=Analysis!AF54,"YES","NO"), "")</f>
        <v/>
      </c>
      <c r="S51" t="str">
        <f>IF(AND(Analysis!$X54&gt;0,Analysis!AG54&gt;0), IF(Analysis!$X54&lt;=Analysis!AG54,"YES","NO"), "")</f>
        <v/>
      </c>
      <c r="T51" t="str">
        <f>IF(AND(Analysis!$X54&gt;0,Analysis!AH54&gt;0), IF(Analysis!$X54&lt;=Analysis!AH54,"YES","NO"), "")</f>
        <v/>
      </c>
    </row>
    <row r="52" spans="2:20" x14ac:dyDescent="0.3">
      <c r="B52" t="str">
        <f>IF(AND(Analysis!$X56&gt;0,Analysis!P56&gt;0), IF(Analysis!$X56&lt;=Analysis!P56,"YES","NO"), "")</f>
        <v/>
      </c>
      <c r="C52" t="str">
        <f>IF(AND(Analysis!$X56&gt;0,Analysis!Q56&gt;0), IF(Analysis!$X56&lt;=Analysis!Q56,"YES","NO"), "")</f>
        <v/>
      </c>
      <c r="D52" t="str">
        <f>IF(AND(Analysis!$X56&gt;0,Analysis!R56&gt;0), IF(Analysis!$X56&lt;=Analysis!R56,"YES","NO"), "")</f>
        <v/>
      </c>
      <c r="E52" t="str">
        <f>IF(AND(Analysis!$X56&gt;0,Analysis!S56&gt;0), IF(Analysis!$X56&lt;=Analysis!S56,"YES","NO"), "")</f>
        <v/>
      </c>
      <c r="F52" t="str">
        <f>IF(AND(Analysis!$X56&gt;0,Analysis!T56&gt;0), IF(Analysis!$X56&lt;=Analysis!T56,"YES","NO"), "")</f>
        <v/>
      </c>
      <c r="G52" t="str">
        <f>IF(AND(Analysis!$X56&gt;0,Analysis!U56&gt;0), IF(Analysis!$X56&lt;=Analysis!U56,"YES","NO"), "")</f>
        <v/>
      </c>
      <c r="H52" t="str">
        <f>IF(AND(Analysis!$X56&gt;0,Analysis!V56&gt;0), IF(Analysis!$X56&lt;=Analysis!V56,"YES","NO"), "")</f>
        <v/>
      </c>
      <c r="I52" t="str">
        <f>IF(AND(Analysis!$X56&gt;0,Analysis!W56&gt;0), IF(Analysis!$X56&lt;=Analysis!W56,"YES","NO"), "")</f>
        <v/>
      </c>
      <c r="J52" s="10" t="str">
        <f>IF(AND(Analysis!$X56&gt;0,Analysis!X56&gt;0), IF(Analysis!$X56&lt;=Analysis!X56,"YES","NO"), "")</f>
        <v/>
      </c>
      <c r="K52" t="str">
        <f>IF(AND(Analysis!$X56&gt;0,Analysis!Y56&gt;0), IF(Analysis!$X56&lt;=Analysis!Y56,"YES","NO"), "")</f>
        <v/>
      </c>
      <c r="L52" t="str">
        <f>IF(AND(Analysis!$X56&gt;0,Analysis!Z56&gt;0), IF(Analysis!$X56&lt;=Analysis!Z56,"YES","NO"), "")</f>
        <v/>
      </c>
      <c r="M52" t="str">
        <f>IF(AND(Analysis!$X56&gt;0,Analysis!AA56&gt;0), IF(Analysis!$X56&lt;=Analysis!AA56,"YES","NO"), "")</f>
        <v/>
      </c>
      <c r="N52" t="str">
        <f>IF(AND(Analysis!$X56&gt;0,Analysis!AB56&gt;0), IF(Analysis!$X56&lt;=Analysis!AB56,"YES","NO"), "")</f>
        <v/>
      </c>
      <c r="O52" t="str">
        <f>IF(AND(Analysis!$X56&gt;0,Analysis!AC56&gt;0), IF(Analysis!$X56&lt;=Analysis!AC56,"YES","NO"), "")</f>
        <v/>
      </c>
      <c r="P52" t="str">
        <f>IF(AND(Analysis!$X56&gt;0,Analysis!AD56&gt;0), IF(Analysis!$X56&lt;=Analysis!AD56,"YES","NO"), "")</f>
        <v/>
      </c>
      <c r="Q52" t="str">
        <f>IF(AND(Analysis!$X56&gt;0,Analysis!AE56&gt;0), IF(Analysis!$X56&lt;=Analysis!AE56,"YES","NO"), "")</f>
        <v/>
      </c>
      <c r="R52" t="str">
        <f>IF(AND(Analysis!$X56&gt;0,Analysis!AF56&gt;0), IF(Analysis!$X56&lt;=Analysis!AF56,"YES","NO"), "")</f>
        <v/>
      </c>
      <c r="S52" t="str">
        <f>IF(AND(Analysis!$X56&gt;0,Analysis!AG56&gt;0), IF(Analysis!$X56&lt;=Analysis!AG56,"YES","NO"), "")</f>
        <v/>
      </c>
      <c r="T52" t="str">
        <f>IF(AND(Analysis!$X56&gt;0,Analysis!AH56&gt;0), IF(Analysis!$X56&lt;=Analysis!AH56,"YES","NO"), "")</f>
        <v/>
      </c>
    </row>
    <row r="53" spans="2:20" x14ac:dyDescent="0.3">
      <c r="B53" t="str">
        <f>IF(AND(Analysis!$X57&gt;0,Analysis!P57&gt;0), IF(Analysis!$X57&lt;=Analysis!P57,"YES","NO"), "")</f>
        <v/>
      </c>
      <c r="C53" t="str">
        <f>IF(AND(Analysis!$X57&gt;0,Analysis!Q57&gt;0), IF(Analysis!$X57&lt;=Analysis!Q57,"YES","NO"), "")</f>
        <v/>
      </c>
      <c r="D53" t="str">
        <f>IF(AND(Analysis!$X57&gt;0,Analysis!R57&gt;0), IF(Analysis!$X57&lt;=Analysis!R57,"YES","NO"), "")</f>
        <v/>
      </c>
      <c r="E53" t="str">
        <f>IF(AND(Analysis!$X57&gt;0,Analysis!S57&gt;0), IF(Analysis!$X57&lt;=Analysis!S57,"YES","NO"), "")</f>
        <v/>
      </c>
      <c r="F53" t="str">
        <f>IF(AND(Analysis!$X57&gt;0,Analysis!T57&gt;0), IF(Analysis!$X57&lt;=Analysis!T57,"YES","NO"), "")</f>
        <v/>
      </c>
      <c r="G53" t="str">
        <f>IF(AND(Analysis!$X57&gt;0,Analysis!U57&gt;0), IF(Analysis!$X57&lt;=Analysis!U57,"YES","NO"), "")</f>
        <v/>
      </c>
      <c r="H53" t="str">
        <f>IF(AND(Analysis!$X57&gt;0,Analysis!V57&gt;0), IF(Analysis!$X57&lt;=Analysis!V57,"YES","NO"), "")</f>
        <v/>
      </c>
      <c r="I53" t="str">
        <f>IF(AND(Analysis!$X57&gt;0,Analysis!W57&gt;0), IF(Analysis!$X57&lt;=Analysis!W57,"YES","NO"), "")</f>
        <v/>
      </c>
      <c r="J53" s="10" t="str">
        <f>IF(AND(Analysis!$X57&gt;0,Analysis!X57&gt;0), IF(Analysis!$X57&lt;=Analysis!X57,"YES","NO"), "")</f>
        <v/>
      </c>
      <c r="K53" t="str">
        <f>IF(AND(Analysis!$X57&gt;0,Analysis!Y57&gt;0), IF(Analysis!$X57&lt;=Analysis!Y57,"YES","NO"), "")</f>
        <v/>
      </c>
      <c r="L53" t="str">
        <f>IF(AND(Analysis!$X57&gt;0,Analysis!Z57&gt;0), IF(Analysis!$X57&lt;=Analysis!Z57,"YES","NO"), "")</f>
        <v/>
      </c>
      <c r="M53" t="str">
        <f>IF(AND(Analysis!$X57&gt;0,Analysis!AA57&gt;0), IF(Analysis!$X57&lt;=Analysis!AA57,"YES","NO"), "")</f>
        <v/>
      </c>
      <c r="N53" t="str">
        <f>IF(AND(Analysis!$X57&gt;0,Analysis!AB57&gt;0), IF(Analysis!$X57&lt;=Analysis!AB57,"YES","NO"), "")</f>
        <v/>
      </c>
      <c r="O53" t="str">
        <f>IF(AND(Analysis!$X57&gt;0,Analysis!AC57&gt;0), IF(Analysis!$X57&lt;=Analysis!AC57,"YES","NO"), "")</f>
        <v/>
      </c>
      <c r="P53" t="str">
        <f>IF(AND(Analysis!$X57&gt;0,Analysis!AD57&gt;0), IF(Analysis!$X57&lt;=Analysis!AD57,"YES","NO"), "")</f>
        <v/>
      </c>
      <c r="Q53" t="str">
        <f>IF(AND(Analysis!$X57&gt;0,Analysis!AE57&gt;0), IF(Analysis!$X57&lt;=Analysis!AE57,"YES","NO"), "")</f>
        <v/>
      </c>
      <c r="R53" t="str">
        <f>IF(AND(Analysis!$X57&gt;0,Analysis!AF57&gt;0), IF(Analysis!$X57&lt;=Analysis!AF57,"YES","NO"), "")</f>
        <v/>
      </c>
      <c r="S53" t="str">
        <f>IF(AND(Analysis!$X57&gt;0,Analysis!AG57&gt;0), IF(Analysis!$X57&lt;=Analysis!AG57,"YES","NO"), "")</f>
        <v/>
      </c>
      <c r="T53" t="str">
        <f>IF(AND(Analysis!$X57&gt;0,Analysis!AH57&gt;0), IF(Analysis!$X57&lt;=Analysis!AH57,"YES","NO"), "")</f>
        <v/>
      </c>
    </row>
    <row r="54" spans="2:20" x14ac:dyDescent="0.3">
      <c r="B54" t="str">
        <f>IF(AND(Analysis!$X58&gt;0,Analysis!P58&gt;0), IF(Analysis!$X58&lt;=Analysis!P58,"YES","NO"), "")</f>
        <v/>
      </c>
      <c r="C54" t="str">
        <f>IF(AND(Analysis!$X58&gt;0,Analysis!Q58&gt;0), IF(Analysis!$X58&lt;=Analysis!Q58,"YES","NO"), "")</f>
        <v/>
      </c>
      <c r="D54" t="str">
        <f>IF(AND(Analysis!$X58&gt;0,Analysis!R58&gt;0), IF(Analysis!$X58&lt;=Analysis!R58,"YES","NO"), "")</f>
        <v/>
      </c>
      <c r="E54" t="str">
        <f>IF(AND(Analysis!$X58&gt;0,Analysis!S58&gt;0), IF(Analysis!$X58&lt;=Analysis!S58,"YES","NO"), "")</f>
        <v/>
      </c>
      <c r="F54" t="str">
        <f>IF(AND(Analysis!$X58&gt;0,Analysis!T58&gt;0), IF(Analysis!$X58&lt;=Analysis!T58,"YES","NO"), "")</f>
        <v/>
      </c>
      <c r="G54" t="str">
        <f>IF(AND(Analysis!$X58&gt;0,Analysis!U58&gt;0), IF(Analysis!$X58&lt;=Analysis!U58,"YES","NO"), "")</f>
        <v/>
      </c>
      <c r="H54" t="str">
        <f>IF(AND(Analysis!$X58&gt;0,Analysis!V58&gt;0), IF(Analysis!$X58&lt;=Analysis!V58,"YES","NO"), "")</f>
        <v/>
      </c>
      <c r="I54" t="str">
        <f>IF(AND(Analysis!$X58&gt;0,Analysis!W58&gt;0), IF(Analysis!$X58&lt;=Analysis!W58,"YES","NO"), "")</f>
        <v/>
      </c>
      <c r="J54" s="10" t="str">
        <f>IF(AND(Analysis!$X58&gt;0,Analysis!X58&gt;0), IF(Analysis!$X58&lt;=Analysis!X58,"YES","NO"), "")</f>
        <v/>
      </c>
      <c r="K54" t="str">
        <f>IF(AND(Analysis!$X58&gt;0,Analysis!Y58&gt;0), IF(Analysis!$X58&lt;=Analysis!Y58,"YES","NO"), "")</f>
        <v/>
      </c>
      <c r="L54" t="str">
        <f>IF(AND(Analysis!$X58&gt;0,Analysis!Z58&gt;0), IF(Analysis!$X58&lt;=Analysis!Z58,"YES","NO"), "")</f>
        <v/>
      </c>
      <c r="M54" t="str">
        <f>IF(AND(Analysis!$X58&gt;0,Analysis!AA58&gt;0), IF(Analysis!$X58&lt;=Analysis!AA58,"YES","NO"), "")</f>
        <v/>
      </c>
      <c r="N54" t="str">
        <f>IF(AND(Analysis!$X58&gt;0,Analysis!AB58&gt;0), IF(Analysis!$X58&lt;=Analysis!AB58,"YES","NO"), "")</f>
        <v/>
      </c>
      <c r="O54" t="str">
        <f>IF(AND(Analysis!$X58&gt;0,Analysis!AC58&gt;0), IF(Analysis!$X58&lt;=Analysis!AC58,"YES","NO"), "")</f>
        <v/>
      </c>
      <c r="P54" t="str">
        <f>IF(AND(Analysis!$X58&gt;0,Analysis!AD58&gt;0), IF(Analysis!$X58&lt;=Analysis!AD58,"YES","NO"), "")</f>
        <v/>
      </c>
      <c r="Q54" t="str">
        <f>IF(AND(Analysis!$X58&gt;0,Analysis!AE58&gt;0), IF(Analysis!$X58&lt;=Analysis!AE58,"YES","NO"), "")</f>
        <v/>
      </c>
      <c r="R54" t="str">
        <f>IF(AND(Analysis!$X58&gt;0,Analysis!AF58&gt;0), IF(Analysis!$X58&lt;=Analysis!AF58,"YES","NO"), "")</f>
        <v/>
      </c>
      <c r="S54" t="str">
        <f>IF(AND(Analysis!$X58&gt;0,Analysis!AG58&gt;0), IF(Analysis!$X58&lt;=Analysis!AG58,"YES","NO"), "")</f>
        <v/>
      </c>
      <c r="T54" t="str">
        <f>IF(AND(Analysis!$X58&gt;0,Analysis!AH58&gt;0), IF(Analysis!$X58&lt;=Analysis!AH58,"YES","NO"), "")</f>
        <v/>
      </c>
    </row>
    <row r="55" spans="2:20" x14ac:dyDescent="0.3">
      <c r="B55" t="str">
        <f>IF(AND(Analysis!$X59&gt;0,Analysis!P59&gt;0), IF(Analysis!$X59&lt;=Analysis!P59,"YES","NO"), "")</f>
        <v/>
      </c>
      <c r="C55" t="str">
        <f>IF(AND(Analysis!$X59&gt;0,Analysis!Q59&gt;0), IF(Analysis!$X59&lt;=Analysis!Q59,"YES","NO"), "")</f>
        <v/>
      </c>
      <c r="D55" t="str">
        <f>IF(AND(Analysis!$X59&gt;0,Analysis!R59&gt;0), IF(Analysis!$X59&lt;=Analysis!R59,"YES","NO"), "")</f>
        <v/>
      </c>
      <c r="E55" t="str">
        <f>IF(AND(Analysis!$X59&gt;0,Analysis!S59&gt;0), IF(Analysis!$X59&lt;=Analysis!S59,"YES","NO"), "")</f>
        <v/>
      </c>
      <c r="F55" t="str">
        <f>IF(AND(Analysis!$X59&gt;0,Analysis!T59&gt;0), IF(Analysis!$X59&lt;=Analysis!T59,"YES","NO"), "")</f>
        <v/>
      </c>
      <c r="G55" t="str">
        <f>IF(AND(Analysis!$X59&gt;0,Analysis!U59&gt;0), IF(Analysis!$X59&lt;=Analysis!U59,"YES","NO"), "")</f>
        <v/>
      </c>
      <c r="H55" t="str">
        <f>IF(AND(Analysis!$X59&gt;0,Analysis!V59&gt;0), IF(Analysis!$X59&lt;=Analysis!V59,"YES","NO"), "")</f>
        <v/>
      </c>
      <c r="I55" t="str">
        <f>IF(AND(Analysis!$X59&gt;0,Analysis!W59&gt;0), IF(Analysis!$X59&lt;=Analysis!W59,"YES","NO"), "")</f>
        <v/>
      </c>
      <c r="J55" s="10" t="str">
        <f>IF(AND(Analysis!$X59&gt;0,Analysis!X59&gt;0), IF(Analysis!$X59&lt;=Analysis!X59,"YES","NO"), "")</f>
        <v/>
      </c>
      <c r="K55" t="str">
        <f>IF(AND(Analysis!$X59&gt;0,Analysis!Y59&gt;0), IF(Analysis!$X59&lt;=Analysis!Y59,"YES","NO"), "")</f>
        <v/>
      </c>
      <c r="L55" t="str">
        <f>IF(AND(Analysis!$X59&gt;0,Analysis!Z59&gt;0), IF(Analysis!$X59&lt;=Analysis!Z59,"YES","NO"), "")</f>
        <v/>
      </c>
      <c r="M55" t="str">
        <f>IF(AND(Analysis!$X59&gt;0,Analysis!AA59&gt;0), IF(Analysis!$X59&lt;=Analysis!AA59,"YES","NO"), "")</f>
        <v/>
      </c>
      <c r="N55" t="str">
        <f>IF(AND(Analysis!$X59&gt;0,Analysis!AB59&gt;0), IF(Analysis!$X59&lt;=Analysis!AB59,"YES","NO"), "")</f>
        <v/>
      </c>
      <c r="O55" t="str">
        <f>IF(AND(Analysis!$X59&gt;0,Analysis!AC59&gt;0), IF(Analysis!$X59&lt;=Analysis!AC59,"YES","NO"), "")</f>
        <v/>
      </c>
      <c r="P55" t="str">
        <f>IF(AND(Analysis!$X59&gt;0,Analysis!AD59&gt;0), IF(Analysis!$X59&lt;=Analysis!AD59,"YES","NO"), "")</f>
        <v/>
      </c>
      <c r="Q55" t="str">
        <f>IF(AND(Analysis!$X59&gt;0,Analysis!AE59&gt;0), IF(Analysis!$X59&lt;=Analysis!AE59,"YES","NO"), "")</f>
        <v/>
      </c>
      <c r="R55" t="str">
        <f>IF(AND(Analysis!$X59&gt;0,Analysis!AF59&gt;0), IF(Analysis!$X59&lt;=Analysis!AF59,"YES","NO"), "")</f>
        <v/>
      </c>
      <c r="S55" t="str">
        <f>IF(AND(Analysis!$X59&gt;0,Analysis!AG59&gt;0), IF(Analysis!$X59&lt;=Analysis!AG59,"YES","NO"), "")</f>
        <v/>
      </c>
      <c r="T55" t="str">
        <f>IF(AND(Analysis!$X59&gt;0,Analysis!AH59&gt;0), IF(Analysis!$X59&lt;=Analysis!AH59,"YES","NO"), "")</f>
        <v/>
      </c>
    </row>
    <row r="56" spans="2:20" x14ac:dyDescent="0.3">
      <c r="B56" t="str">
        <f>IF(AND(Analysis!$X60&gt;0,Analysis!P60&gt;0), IF(Analysis!$X60&lt;=Analysis!P60,"YES","NO"), "")</f>
        <v/>
      </c>
      <c r="C56" t="str">
        <f>IF(AND(Analysis!$X60&gt;0,Analysis!Q60&gt;0), IF(Analysis!$X60&lt;=Analysis!Q60,"YES","NO"), "")</f>
        <v/>
      </c>
      <c r="D56" t="str">
        <f>IF(AND(Analysis!$X60&gt;0,Analysis!R60&gt;0), IF(Analysis!$X60&lt;=Analysis!R60,"YES","NO"), "")</f>
        <v/>
      </c>
      <c r="E56" t="str">
        <f>IF(AND(Analysis!$X60&gt;0,Analysis!S60&gt;0), IF(Analysis!$X60&lt;=Analysis!S60,"YES","NO"), "")</f>
        <v/>
      </c>
      <c r="F56" t="str">
        <f>IF(AND(Analysis!$X60&gt;0,Analysis!T60&gt;0), IF(Analysis!$X60&lt;=Analysis!T60,"YES","NO"), "")</f>
        <v/>
      </c>
      <c r="G56" t="str">
        <f>IF(AND(Analysis!$X60&gt;0,Analysis!U60&gt;0), IF(Analysis!$X60&lt;=Analysis!U60,"YES","NO"), "")</f>
        <v/>
      </c>
      <c r="H56" t="str">
        <f>IF(AND(Analysis!$X60&gt;0,Analysis!V60&gt;0), IF(Analysis!$X60&lt;=Analysis!V60,"YES","NO"), "")</f>
        <v/>
      </c>
      <c r="I56" t="str">
        <f>IF(AND(Analysis!$X60&gt;0,Analysis!W60&gt;0), IF(Analysis!$X60&lt;=Analysis!W60,"YES","NO"), "")</f>
        <v/>
      </c>
      <c r="J56" s="10" t="str">
        <f>IF(AND(Analysis!$X60&gt;0,Analysis!X60&gt;0), IF(Analysis!$X60&lt;=Analysis!X60,"YES","NO"), "")</f>
        <v/>
      </c>
      <c r="K56" t="str">
        <f>IF(AND(Analysis!$X60&gt;0,Analysis!Y60&gt;0), IF(Analysis!$X60&lt;=Analysis!Y60,"YES","NO"), "")</f>
        <v/>
      </c>
      <c r="L56" t="str">
        <f>IF(AND(Analysis!$X60&gt;0,Analysis!Z60&gt;0), IF(Analysis!$X60&lt;=Analysis!Z60,"YES","NO"), "")</f>
        <v/>
      </c>
      <c r="M56" t="str">
        <f>IF(AND(Analysis!$X60&gt;0,Analysis!AA60&gt;0), IF(Analysis!$X60&lt;=Analysis!AA60,"YES","NO"), "")</f>
        <v/>
      </c>
      <c r="N56" t="str">
        <f>IF(AND(Analysis!$X60&gt;0,Analysis!AB60&gt;0), IF(Analysis!$X60&lt;=Analysis!AB60,"YES","NO"), "")</f>
        <v/>
      </c>
      <c r="O56" t="str">
        <f>IF(AND(Analysis!$X60&gt;0,Analysis!AC60&gt;0), IF(Analysis!$X60&lt;=Analysis!AC60,"YES","NO"), "")</f>
        <v/>
      </c>
      <c r="P56" t="str">
        <f>IF(AND(Analysis!$X60&gt;0,Analysis!AD60&gt;0), IF(Analysis!$X60&lt;=Analysis!AD60,"YES","NO"), "")</f>
        <v/>
      </c>
      <c r="Q56" t="str">
        <f>IF(AND(Analysis!$X60&gt;0,Analysis!AE60&gt;0), IF(Analysis!$X60&lt;=Analysis!AE60,"YES","NO"), "")</f>
        <v/>
      </c>
      <c r="R56" t="str">
        <f>IF(AND(Analysis!$X60&gt;0,Analysis!AF60&gt;0), IF(Analysis!$X60&lt;=Analysis!AF60,"YES","NO"), "")</f>
        <v/>
      </c>
      <c r="S56" t="str">
        <f>IF(AND(Analysis!$X60&gt;0,Analysis!AG60&gt;0), IF(Analysis!$X60&lt;=Analysis!AG60,"YES","NO"), "")</f>
        <v/>
      </c>
      <c r="T56" t="str">
        <f>IF(AND(Analysis!$X60&gt;0,Analysis!AH60&gt;0), IF(Analysis!$X60&lt;=Analysis!AH60,"YES","NO"), "")</f>
        <v/>
      </c>
    </row>
    <row r="57" spans="2:20" x14ac:dyDescent="0.3">
      <c r="B57" t="str">
        <f>IF(AND(Analysis!$X61&gt;0,Analysis!P61&gt;0), IF(Analysis!$X61&lt;=Analysis!P61,"YES","NO"), "")</f>
        <v/>
      </c>
      <c r="C57" t="str">
        <f>IF(AND(Analysis!$X61&gt;0,Analysis!Q61&gt;0), IF(Analysis!$X61&lt;=Analysis!Q61,"YES","NO"), "")</f>
        <v/>
      </c>
      <c r="D57" t="str">
        <f>IF(AND(Analysis!$X61&gt;0,Analysis!R61&gt;0), IF(Analysis!$X61&lt;=Analysis!R61,"YES","NO"), "")</f>
        <v/>
      </c>
      <c r="E57" t="str">
        <f>IF(AND(Analysis!$X61&gt;0,Analysis!S61&gt;0), IF(Analysis!$X61&lt;=Analysis!S61,"YES","NO"), "")</f>
        <v/>
      </c>
      <c r="F57" t="str">
        <f>IF(AND(Analysis!$X61&gt;0,Analysis!T61&gt;0), IF(Analysis!$X61&lt;=Analysis!T61,"YES","NO"), "")</f>
        <v/>
      </c>
      <c r="G57" t="str">
        <f>IF(AND(Analysis!$X61&gt;0,Analysis!U61&gt;0), IF(Analysis!$X61&lt;=Analysis!U61,"YES","NO"), "")</f>
        <v/>
      </c>
      <c r="H57" t="str">
        <f>IF(AND(Analysis!$X61&gt;0,Analysis!V61&gt;0), IF(Analysis!$X61&lt;=Analysis!V61,"YES","NO"), "")</f>
        <v/>
      </c>
      <c r="I57" t="str">
        <f>IF(AND(Analysis!$X61&gt;0,Analysis!W61&gt;0), IF(Analysis!$X61&lt;=Analysis!W61,"YES","NO"), "")</f>
        <v/>
      </c>
      <c r="J57" s="10" t="str">
        <f>IF(AND(Analysis!$X61&gt;0,Analysis!X61&gt;0), IF(Analysis!$X61&lt;=Analysis!X61,"YES","NO"), "")</f>
        <v/>
      </c>
      <c r="K57" t="str">
        <f>IF(AND(Analysis!$X61&gt;0,Analysis!Y61&gt;0), IF(Analysis!$X61&lt;=Analysis!Y61,"YES","NO"), "")</f>
        <v/>
      </c>
      <c r="L57" t="str">
        <f>IF(AND(Analysis!$X61&gt;0,Analysis!Z61&gt;0), IF(Analysis!$X61&lt;=Analysis!Z61,"YES","NO"), "")</f>
        <v/>
      </c>
      <c r="M57" t="str">
        <f>IF(AND(Analysis!$X61&gt;0,Analysis!AA61&gt;0), IF(Analysis!$X61&lt;=Analysis!AA61,"YES","NO"), "")</f>
        <v/>
      </c>
      <c r="N57" t="str">
        <f>IF(AND(Analysis!$X61&gt;0,Analysis!AB61&gt;0), IF(Analysis!$X61&lt;=Analysis!AB61,"YES","NO"), "")</f>
        <v/>
      </c>
      <c r="O57" t="str">
        <f>IF(AND(Analysis!$X61&gt;0,Analysis!AC61&gt;0), IF(Analysis!$X61&lt;=Analysis!AC61,"YES","NO"), "")</f>
        <v/>
      </c>
      <c r="P57" t="str">
        <f>IF(AND(Analysis!$X61&gt;0,Analysis!AD61&gt;0), IF(Analysis!$X61&lt;=Analysis!AD61,"YES","NO"), "")</f>
        <v/>
      </c>
      <c r="Q57" t="str">
        <f>IF(AND(Analysis!$X61&gt;0,Analysis!AE61&gt;0), IF(Analysis!$X61&lt;=Analysis!AE61,"YES","NO"), "")</f>
        <v/>
      </c>
      <c r="R57" t="str">
        <f>IF(AND(Analysis!$X61&gt;0,Analysis!AF61&gt;0), IF(Analysis!$X61&lt;=Analysis!AF61,"YES","NO"), "")</f>
        <v/>
      </c>
      <c r="S57" t="str">
        <f>IF(AND(Analysis!$X61&gt;0,Analysis!AG61&gt;0), IF(Analysis!$X61&lt;=Analysis!AG61,"YES","NO"), "")</f>
        <v/>
      </c>
      <c r="T57" t="str">
        <f>IF(AND(Analysis!$X61&gt;0,Analysis!AH61&gt;0), IF(Analysis!$X61&lt;=Analysis!AH61,"YES","NO"), "")</f>
        <v/>
      </c>
    </row>
    <row r="58" spans="2:20" x14ac:dyDescent="0.3">
      <c r="B58" t="str">
        <f>IF(AND(Analysis!$X62&gt;0,Analysis!P62&gt;0), IF(Analysis!$X62&lt;=Analysis!P62,"YES","NO"), "")</f>
        <v/>
      </c>
      <c r="C58" t="str">
        <f>IF(AND(Analysis!$X62&gt;0,Analysis!Q62&gt;0), IF(Analysis!$X62&lt;=Analysis!Q62,"YES","NO"), "")</f>
        <v/>
      </c>
      <c r="D58" t="str">
        <f>IF(AND(Analysis!$X62&gt;0,Analysis!R62&gt;0), IF(Analysis!$X62&lt;=Analysis!R62,"YES","NO"), "")</f>
        <v/>
      </c>
      <c r="E58" t="str">
        <f>IF(AND(Analysis!$X62&gt;0,Analysis!S62&gt;0), IF(Analysis!$X62&lt;=Analysis!S62,"YES","NO"), "")</f>
        <v/>
      </c>
      <c r="F58" t="str">
        <f>IF(AND(Analysis!$X62&gt;0,Analysis!T62&gt;0), IF(Analysis!$X62&lt;=Analysis!T62,"YES","NO"), "")</f>
        <v/>
      </c>
      <c r="G58" t="str">
        <f>IF(AND(Analysis!$X62&gt;0,Analysis!U62&gt;0), IF(Analysis!$X62&lt;=Analysis!U62,"YES","NO"), "")</f>
        <v/>
      </c>
      <c r="H58" t="str">
        <f>IF(AND(Analysis!$X62&gt;0,Analysis!V62&gt;0), IF(Analysis!$X62&lt;=Analysis!V62,"YES","NO"), "")</f>
        <v/>
      </c>
      <c r="I58" t="str">
        <f>IF(AND(Analysis!$X62&gt;0,Analysis!W62&gt;0), IF(Analysis!$X62&lt;=Analysis!W62,"YES","NO"), "")</f>
        <v/>
      </c>
      <c r="J58" s="10" t="str">
        <f>IF(AND(Analysis!$X62&gt;0,Analysis!X62&gt;0), IF(Analysis!$X62&lt;=Analysis!X62,"YES","NO"), "")</f>
        <v/>
      </c>
      <c r="K58" t="str">
        <f>IF(AND(Analysis!$X62&gt;0,Analysis!Y62&gt;0), IF(Analysis!$X62&lt;=Analysis!Y62,"YES","NO"), "")</f>
        <v/>
      </c>
      <c r="L58" t="str">
        <f>IF(AND(Analysis!$X62&gt;0,Analysis!Z62&gt;0), IF(Analysis!$X62&lt;=Analysis!Z62,"YES","NO"), "")</f>
        <v/>
      </c>
      <c r="M58" t="str">
        <f>IF(AND(Analysis!$X62&gt;0,Analysis!AA62&gt;0), IF(Analysis!$X62&lt;=Analysis!AA62,"YES","NO"), "")</f>
        <v/>
      </c>
      <c r="N58" t="str">
        <f>IF(AND(Analysis!$X62&gt;0,Analysis!AB62&gt;0), IF(Analysis!$X62&lt;=Analysis!AB62,"YES","NO"), "")</f>
        <v/>
      </c>
      <c r="O58" t="str">
        <f>IF(AND(Analysis!$X62&gt;0,Analysis!AC62&gt;0), IF(Analysis!$X62&lt;=Analysis!AC62,"YES","NO"), "")</f>
        <v/>
      </c>
      <c r="P58" t="str">
        <f>IF(AND(Analysis!$X62&gt;0,Analysis!AD62&gt;0), IF(Analysis!$X62&lt;=Analysis!AD62,"YES","NO"), "")</f>
        <v/>
      </c>
      <c r="Q58" t="str">
        <f>IF(AND(Analysis!$X62&gt;0,Analysis!AE62&gt;0), IF(Analysis!$X62&lt;=Analysis!AE62,"YES","NO"), "")</f>
        <v/>
      </c>
      <c r="R58" t="str">
        <f>IF(AND(Analysis!$X62&gt;0,Analysis!AF62&gt;0), IF(Analysis!$X62&lt;=Analysis!AF62,"YES","NO"), "")</f>
        <v/>
      </c>
      <c r="S58" t="str">
        <f>IF(AND(Analysis!$X62&gt;0,Analysis!AG62&gt;0), IF(Analysis!$X62&lt;=Analysis!AG62,"YES","NO"), "")</f>
        <v/>
      </c>
      <c r="T58" t="str">
        <f>IF(AND(Analysis!$X62&gt;0,Analysis!AH62&gt;0), IF(Analysis!$X62&lt;=Analysis!AH62,"YES","NO"), "")</f>
        <v/>
      </c>
    </row>
    <row r="59" spans="2:20" x14ac:dyDescent="0.3">
      <c r="B59" t="str">
        <f>IF(AND(Analysis!$X63&gt;0,Analysis!P63&gt;0), IF(Analysis!$X63&lt;=Analysis!P63,"YES","NO"), "")</f>
        <v/>
      </c>
      <c r="C59" t="str">
        <f>IF(AND(Analysis!$X63&gt;0,Analysis!Q63&gt;0), IF(Analysis!$X63&lt;=Analysis!Q63,"YES","NO"), "")</f>
        <v/>
      </c>
      <c r="D59" t="str">
        <f>IF(AND(Analysis!$X63&gt;0,Analysis!R63&gt;0), IF(Analysis!$X63&lt;=Analysis!R63,"YES","NO"), "")</f>
        <v/>
      </c>
      <c r="E59" t="str">
        <f>IF(AND(Analysis!$X63&gt;0,Analysis!S63&gt;0), IF(Analysis!$X63&lt;=Analysis!S63,"YES","NO"), "")</f>
        <v/>
      </c>
      <c r="F59" t="str">
        <f>IF(AND(Analysis!$X63&gt;0,Analysis!T63&gt;0), IF(Analysis!$X63&lt;=Analysis!T63,"YES","NO"), "")</f>
        <v/>
      </c>
      <c r="G59" t="str">
        <f>IF(AND(Analysis!$X63&gt;0,Analysis!U63&gt;0), IF(Analysis!$X63&lt;=Analysis!U63,"YES","NO"), "")</f>
        <v/>
      </c>
      <c r="H59" t="str">
        <f>IF(AND(Analysis!$X63&gt;0,Analysis!V63&gt;0), IF(Analysis!$X63&lt;=Analysis!V63,"YES","NO"), "")</f>
        <v/>
      </c>
      <c r="I59" t="str">
        <f>IF(AND(Analysis!$X63&gt;0,Analysis!W63&gt;0), IF(Analysis!$X63&lt;=Analysis!W63,"YES","NO"), "")</f>
        <v/>
      </c>
      <c r="J59" s="10" t="str">
        <f>IF(AND(Analysis!$X63&gt;0,Analysis!X63&gt;0), IF(Analysis!$X63&lt;=Analysis!X63,"YES","NO"), "")</f>
        <v/>
      </c>
      <c r="K59" t="str">
        <f>IF(AND(Analysis!$X63&gt;0,Analysis!Y63&gt;0), IF(Analysis!$X63&lt;=Analysis!Y63,"YES","NO"), "")</f>
        <v/>
      </c>
      <c r="L59" t="str">
        <f>IF(AND(Analysis!$X63&gt;0,Analysis!Z63&gt;0), IF(Analysis!$X63&lt;=Analysis!Z63,"YES","NO"), "")</f>
        <v/>
      </c>
      <c r="M59" t="str">
        <f>IF(AND(Analysis!$X63&gt;0,Analysis!AA63&gt;0), IF(Analysis!$X63&lt;=Analysis!AA63,"YES","NO"), "")</f>
        <v/>
      </c>
      <c r="N59" t="str">
        <f>IF(AND(Analysis!$X63&gt;0,Analysis!AB63&gt;0), IF(Analysis!$X63&lt;=Analysis!AB63,"YES","NO"), "")</f>
        <v/>
      </c>
      <c r="O59" t="str">
        <f>IF(AND(Analysis!$X63&gt;0,Analysis!AC63&gt;0), IF(Analysis!$X63&lt;=Analysis!AC63,"YES","NO"), "")</f>
        <v/>
      </c>
      <c r="P59" t="str">
        <f>IF(AND(Analysis!$X63&gt;0,Analysis!AD63&gt;0), IF(Analysis!$X63&lt;=Analysis!AD63,"YES","NO"), "")</f>
        <v/>
      </c>
      <c r="Q59" t="str">
        <f>IF(AND(Analysis!$X63&gt;0,Analysis!AE63&gt;0), IF(Analysis!$X63&lt;=Analysis!AE63,"YES","NO"), "")</f>
        <v/>
      </c>
      <c r="R59" t="str">
        <f>IF(AND(Analysis!$X63&gt;0,Analysis!AF63&gt;0), IF(Analysis!$X63&lt;=Analysis!AF63,"YES","NO"), "")</f>
        <v/>
      </c>
      <c r="S59" t="str">
        <f>IF(AND(Analysis!$X63&gt;0,Analysis!AG63&gt;0), IF(Analysis!$X63&lt;=Analysis!AG63,"YES","NO"), "")</f>
        <v/>
      </c>
      <c r="T59" t="str">
        <f>IF(AND(Analysis!$X63&gt;0,Analysis!AH63&gt;0), IF(Analysis!$X63&lt;=Analysis!AH63,"YES","NO"), "")</f>
        <v/>
      </c>
    </row>
    <row r="60" spans="2:20" x14ac:dyDescent="0.3">
      <c r="B60" t="str">
        <f>IF(AND(Analysis!$X64&gt;0,Analysis!P64&gt;0), IF(Analysis!$X64&lt;=Analysis!P64,"YES","NO"), "")</f>
        <v/>
      </c>
      <c r="C60" t="str">
        <f>IF(AND(Analysis!$X64&gt;0,Analysis!Q64&gt;0), IF(Analysis!$X64&lt;=Analysis!Q64,"YES","NO"), "")</f>
        <v/>
      </c>
      <c r="D60" t="str">
        <f>IF(AND(Analysis!$X64&gt;0,Analysis!R64&gt;0), IF(Analysis!$X64&lt;=Analysis!R64,"YES","NO"), "")</f>
        <v/>
      </c>
      <c r="E60" t="str">
        <f>IF(AND(Analysis!$X64&gt;0,Analysis!S64&gt;0), IF(Analysis!$X64&lt;=Analysis!S64,"YES","NO"), "")</f>
        <v/>
      </c>
      <c r="F60" t="str">
        <f>IF(AND(Analysis!$X64&gt;0,Analysis!T64&gt;0), IF(Analysis!$X64&lt;=Analysis!T64,"YES","NO"), "")</f>
        <v/>
      </c>
      <c r="G60" t="str">
        <f>IF(AND(Analysis!$X64&gt;0,Analysis!U64&gt;0), IF(Analysis!$X64&lt;=Analysis!U64,"YES","NO"), "")</f>
        <v/>
      </c>
      <c r="H60" t="str">
        <f>IF(AND(Analysis!$X64&gt;0,Analysis!V64&gt;0), IF(Analysis!$X64&lt;=Analysis!V64,"YES","NO"), "")</f>
        <v/>
      </c>
      <c r="I60" t="str">
        <f>IF(AND(Analysis!$X64&gt;0,Analysis!W64&gt;0), IF(Analysis!$X64&lt;=Analysis!W64,"YES","NO"), "")</f>
        <v/>
      </c>
      <c r="J60" s="10" t="str">
        <f>IF(AND(Analysis!$X64&gt;0,Analysis!X64&gt;0), IF(Analysis!$X64&lt;=Analysis!X64,"YES","NO"), "")</f>
        <v/>
      </c>
      <c r="K60" t="str">
        <f>IF(AND(Analysis!$X64&gt;0,Analysis!Y64&gt;0), IF(Analysis!$X64&lt;=Analysis!Y64,"YES","NO"), "")</f>
        <v/>
      </c>
      <c r="L60" t="str">
        <f>IF(AND(Analysis!$X64&gt;0,Analysis!Z64&gt;0), IF(Analysis!$X64&lt;=Analysis!Z64,"YES","NO"), "")</f>
        <v/>
      </c>
      <c r="M60" t="str">
        <f>IF(AND(Analysis!$X64&gt;0,Analysis!AA64&gt;0), IF(Analysis!$X64&lt;=Analysis!AA64,"YES","NO"), "")</f>
        <v/>
      </c>
      <c r="N60" t="str">
        <f>IF(AND(Analysis!$X64&gt;0,Analysis!AB64&gt;0), IF(Analysis!$X64&lt;=Analysis!AB64,"YES","NO"), "")</f>
        <v/>
      </c>
      <c r="O60" t="str">
        <f>IF(AND(Analysis!$X64&gt;0,Analysis!AC64&gt;0), IF(Analysis!$X64&lt;=Analysis!AC64,"YES","NO"), "")</f>
        <v/>
      </c>
      <c r="P60" t="str">
        <f>IF(AND(Analysis!$X64&gt;0,Analysis!AD64&gt;0), IF(Analysis!$X64&lt;=Analysis!AD64,"YES","NO"), "")</f>
        <v/>
      </c>
      <c r="Q60" t="str">
        <f>IF(AND(Analysis!$X64&gt;0,Analysis!AE64&gt;0), IF(Analysis!$X64&lt;=Analysis!AE64,"YES","NO"), "")</f>
        <v/>
      </c>
      <c r="R60" t="str">
        <f>IF(AND(Analysis!$X64&gt;0,Analysis!AF64&gt;0), IF(Analysis!$X64&lt;=Analysis!AF64,"YES","NO"), "")</f>
        <v/>
      </c>
      <c r="S60" t="str">
        <f>IF(AND(Analysis!$X64&gt;0,Analysis!AG64&gt;0), IF(Analysis!$X64&lt;=Analysis!AG64,"YES","NO"), "")</f>
        <v/>
      </c>
      <c r="T60" t="str">
        <f>IF(AND(Analysis!$X64&gt;0,Analysis!AH64&gt;0), IF(Analysis!$X64&lt;=Analysis!AH64,"YES","NO"), "")</f>
        <v/>
      </c>
    </row>
    <row r="61" spans="2:20" x14ac:dyDescent="0.3">
      <c r="B61" t="str">
        <f>IF(AND(Analysis!$X65&gt;0,Analysis!P65&gt;0), IF(Analysis!$X65&lt;=Analysis!P65,"YES","NO"), "")</f>
        <v/>
      </c>
      <c r="C61" t="str">
        <f>IF(AND(Analysis!$X65&gt;0,Analysis!Q65&gt;0), IF(Analysis!$X65&lt;=Analysis!Q65,"YES","NO"), "")</f>
        <v/>
      </c>
      <c r="D61" t="str">
        <f>IF(AND(Analysis!$X65&gt;0,Analysis!R65&gt;0), IF(Analysis!$X65&lt;=Analysis!R65,"YES","NO"), "")</f>
        <v/>
      </c>
      <c r="E61" t="str">
        <f>IF(AND(Analysis!$X65&gt;0,Analysis!S65&gt;0), IF(Analysis!$X65&lt;=Analysis!S65,"YES","NO"), "")</f>
        <v/>
      </c>
      <c r="F61" t="str">
        <f>IF(AND(Analysis!$X65&gt;0,Analysis!T65&gt;0), IF(Analysis!$X65&lt;=Analysis!T65,"YES","NO"), "")</f>
        <v/>
      </c>
      <c r="G61" t="str">
        <f>IF(AND(Analysis!$X65&gt;0,Analysis!U65&gt;0), IF(Analysis!$X65&lt;=Analysis!U65,"YES","NO"), "")</f>
        <v/>
      </c>
      <c r="H61" t="str">
        <f>IF(AND(Analysis!$X65&gt;0,Analysis!V65&gt;0), IF(Analysis!$X65&lt;=Analysis!V65,"YES","NO"), "")</f>
        <v/>
      </c>
      <c r="I61" t="str">
        <f>IF(AND(Analysis!$X65&gt;0,Analysis!W65&gt;0), IF(Analysis!$X65&lt;=Analysis!W65,"YES","NO"), "")</f>
        <v/>
      </c>
      <c r="J61" s="10" t="str">
        <f>IF(AND(Analysis!$X65&gt;0,Analysis!X65&gt;0), IF(Analysis!$X65&lt;=Analysis!X65,"YES","NO"), "")</f>
        <v/>
      </c>
      <c r="K61" t="str">
        <f>IF(AND(Analysis!$X65&gt;0,Analysis!Y65&gt;0), IF(Analysis!$X65&lt;=Analysis!Y65,"YES","NO"), "")</f>
        <v/>
      </c>
      <c r="L61" t="str">
        <f>IF(AND(Analysis!$X65&gt;0,Analysis!Z65&gt;0), IF(Analysis!$X65&lt;=Analysis!Z65,"YES","NO"), "")</f>
        <v/>
      </c>
      <c r="M61" t="str">
        <f>IF(AND(Analysis!$X65&gt;0,Analysis!AA65&gt;0), IF(Analysis!$X65&lt;=Analysis!AA65,"YES","NO"), "")</f>
        <v/>
      </c>
      <c r="N61" t="str">
        <f>IF(AND(Analysis!$X65&gt;0,Analysis!AB65&gt;0), IF(Analysis!$X65&lt;=Analysis!AB65,"YES","NO"), "")</f>
        <v/>
      </c>
      <c r="O61" t="str">
        <f>IF(AND(Analysis!$X65&gt;0,Analysis!AC65&gt;0), IF(Analysis!$X65&lt;=Analysis!AC65,"YES","NO"), "")</f>
        <v/>
      </c>
      <c r="P61" t="str">
        <f>IF(AND(Analysis!$X65&gt;0,Analysis!AD65&gt;0), IF(Analysis!$X65&lt;=Analysis!AD65,"YES","NO"), "")</f>
        <v/>
      </c>
      <c r="Q61" t="str">
        <f>IF(AND(Analysis!$X65&gt;0,Analysis!AE65&gt;0), IF(Analysis!$X65&lt;=Analysis!AE65,"YES","NO"), "")</f>
        <v/>
      </c>
      <c r="R61" t="str">
        <f>IF(AND(Analysis!$X65&gt;0,Analysis!AF65&gt;0), IF(Analysis!$X65&lt;=Analysis!AF65,"YES","NO"), "")</f>
        <v/>
      </c>
      <c r="S61" t="str">
        <f>IF(AND(Analysis!$X65&gt;0,Analysis!AG65&gt;0), IF(Analysis!$X65&lt;=Analysis!AG65,"YES","NO"), "")</f>
        <v/>
      </c>
      <c r="T61" t="str">
        <f>IF(AND(Analysis!$X65&gt;0,Analysis!AH65&gt;0), IF(Analysis!$X65&lt;=Analysis!AH65,"YES","NO"), "")</f>
        <v/>
      </c>
    </row>
    <row r="62" spans="2:20" x14ac:dyDescent="0.3">
      <c r="B62" t="str">
        <f>IF(AND(Analysis!$X66&gt;0,Analysis!P66&gt;0), IF(Analysis!$X66&lt;=Analysis!P66,"YES","NO"), "")</f>
        <v/>
      </c>
      <c r="C62" t="str">
        <f>IF(AND(Analysis!$X66&gt;0,Analysis!Q66&gt;0), IF(Analysis!$X66&lt;=Analysis!Q66,"YES","NO"), "")</f>
        <v/>
      </c>
      <c r="D62" t="str">
        <f>IF(AND(Analysis!$X66&gt;0,Analysis!R66&gt;0), IF(Analysis!$X66&lt;=Analysis!R66,"YES","NO"), "")</f>
        <v/>
      </c>
      <c r="E62" t="str">
        <f>IF(AND(Analysis!$X66&gt;0,Analysis!S66&gt;0), IF(Analysis!$X66&lt;=Analysis!S66,"YES","NO"), "")</f>
        <v/>
      </c>
      <c r="F62" t="str">
        <f>IF(AND(Analysis!$X66&gt;0,Analysis!T66&gt;0), IF(Analysis!$X66&lt;=Analysis!T66,"YES","NO"), "")</f>
        <v/>
      </c>
      <c r="G62" t="str">
        <f>IF(AND(Analysis!$X66&gt;0,Analysis!U66&gt;0), IF(Analysis!$X66&lt;=Analysis!U66,"YES","NO"), "")</f>
        <v/>
      </c>
      <c r="H62" t="str">
        <f>IF(AND(Analysis!$X66&gt;0,Analysis!V66&gt;0), IF(Analysis!$X66&lt;=Analysis!V66,"YES","NO"), "")</f>
        <v/>
      </c>
      <c r="I62" t="str">
        <f>IF(AND(Analysis!$X66&gt;0,Analysis!W66&gt;0), IF(Analysis!$X66&lt;=Analysis!W66,"YES","NO"), "")</f>
        <v/>
      </c>
      <c r="J62" s="10" t="str">
        <f>IF(AND(Analysis!$X66&gt;0,Analysis!X66&gt;0), IF(Analysis!$X66&lt;=Analysis!X66,"YES","NO"), "")</f>
        <v/>
      </c>
      <c r="K62" t="str">
        <f>IF(AND(Analysis!$X66&gt;0,Analysis!Y66&gt;0), IF(Analysis!$X66&lt;=Analysis!Y66,"YES","NO"), "")</f>
        <v/>
      </c>
      <c r="L62" t="str">
        <f>IF(AND(Analysis!$X66&gt;0,Analysis!Z66&gt;0), IF(Analysis!$X66&lt;=Analysis!Z66,"YES","NO"), "")</f>
        <v/>
      </c>
      <c r="M62" t="str">
        <f>IF(AND(Analysis!$X66&gt;0,Analysis!AA66&gt;0), IF(Analysis!$X66&lt;=Analysis!AA66,"YES","NO"), "")</f>
        <v/>
      </c>
      <c r="N62" t="str">
        <f>IF(AND(Analysis!$X66&gt;0,Analysis!AB66&gt;0), IF(Analysis!$X66&lt;=Analysis!AB66,"YES","NO"), "")</f>
        <v/>
      </c>
      <c r="O62" t="str">
        <f>IF(AND(Analysis!$X66&gt;0,Analysis!AC66&gt;0), IF(Analysis!$X66&lt;=Analysis!AC66,"YES","NO"), "")</f>
        <v/>
      </c>
      <c r="P62" t="str">
        <f>IF(AND(Analysis!$X66&gt;0,Analysis!AD66&gt;0), IF(Analysis!$X66&lt;=Analysis!AD66,"YES","NO"), "")</f>
        <v/>
      </c>
      <c r="Q62" t="str">
        <f>IF(AND(Analysis!$X66&gt;0,Analysis!AE66&gt;0), IF(Analysis!$X66&lt;=Analysis!AE66,"YES","NO"), "")</f>
        <v/>
      </c>
      <c r="R62" t="str">
        <f>IF(AND(Analysis!$X66&gt;0,Analysis!AF66&gt;0), IF(Analysis!$X66&lt;=Analysis!AF66,"YES","NO"), "")</f>
        <v/>
      </c>
      <c r="S62" t="str">
        <f>IF(AND(Analysis!$X66&gt;0,Analysis!AG66&gt;0), IF(Analysis!$X66&lt;=Analysis!AG66,"YES","NO"), "")</f>
        <v/>
      </c>
      <c r="T62" t="str">
        <f>IF(AND(Analysis!$X66&gt;0,Analysis!AH66&gt;0), IF(Analysis!$X66&lt;=Analysis!AH66,"YES","NO"), "")</f>
        <v/>
      </c>
    </row>
    <row r="63" spans="2:20" x14ac:dyDescent="0.3">
      <c r="B63" t="str">
        <f>IF(AND(Analysis!$X67&gt;0,Analysis!P67&gt;0), IF(Analysis!$X67&lt;=Analysis!P67,"YES","NO"), "")</f>
        <v/>
      </c>
      <c r="C63" t="str">
        <f>IF(AND(Analysis!$X67&gt;0,Analysis!Q67&gt;0), IF(Analysis!$X67&lt;=Analysis!Q67,"YES","NO"), "")</f>
        <v/>
      </c>
      <c r="D63" t="str">
        <f>IF(AND(Analysis!$X67&gt;0,Analysis!R67&gt;0), IF(Analysis!$X67&lt;=Analysis!R67,"YES","NO"), "")</f>
        <v/>
      </c>
      <c r="E63" t="str">
        <f>IF(AND(Analysis!$X67&gt;0,Analysis!S67&gt;0), IF(Analysis!$X67&lt;=Analysis!S67,"YES","NO"), "")</f>
        <v/>
      </c>
      <c r="F63" t="str">
        <f>IF(AND(Analysis!$X67&gt;0,Analysis!T67&gt;0), IF(Analysis!$X67&lt;=Analysis!T67,"YES","NO"), "")</f>
        <v/>
      </c>
      <c r="G63" t="str">
        <f>IF(AND(Analysis!$X67&gt;0,Analysis!U67&gt;0), IF(Analysis!$X67&lt;=Analysis!U67,"YES","NO"), "")</f>
        <v/>
      </c>
      <c r="H63" t="str">
        <f>IF(AND(Analysis!$X67&gt;0,Analysis!V67&gt;0), IF(Analysis!$X67&lt;=Analysis!V67,"YES","NO"), "")</f>
        <v/>
      </c>
      <c r="I63" t="str">
        <f>IF(AND(Analysis!$X67&gt;0,Analysis!W67&gt;0), IF(Analysis!$X67&lt;=Analysis!W67,"YES","NO"), "")</f>
        <v/>
      </c>
      <c r="J63" s="10" t="str">
        <f>IF(AND(Analysis!$X67&gt;0,Analysis!X67&gt;0), IF(Analysis!$X67&lt;=Analysis!X67,"YES","NO"), "")</f>
        <v/>
      </c>
      <c r="K63" t="str">
        <f>IF(AND(Analysis!$X67&gt;0,Analysis!Y67&gt;0), IF(Analysis!$X67&lt;=Analysis!Y67,"YES","NO"), "")</f>
        <v/>
      </c>
      <c r="L63" t="str">
        <f>IF(AND(Analysis!$X67&gt;0,Analysis!Z67&gt;0), IF(Analysis!$X67&lt;=Analysis!Z67,"YES","NO"), "")</f>
        <v/>
      </c>
      <c r="M63" t="str">
        <f>IF(AND(Analysis!$X67&gt;0,Analysis!AA67&gt;0), IF(Analysis!$X67&lt;=Analysis!AA67,"YES","NO"), "")</f>
        <v/>
      </c>
      <c r="N63" t="str">
        <f>IF(AND(Analysis!$X67&gt;0,Analysis!AB67&gt;0), IF(Analysis!$X67&lt;=Analysis!AB67,"YES","NO"), "")</f>
        <v/>
      </c>
      <c r="O63" t="str">
        <f>IF(AND(Analysis!$X67&gt;0,Analysis!AC67&gt;0), IF(Analysis!$X67&lt;=Analysis!AC67,"YES","NO"), "")</f>
        <v/>
      </c>
      <c r="P63" t="str">
        <f>IF(AND(Analysis!$X67&gt;0,Analysis!AD67&gt;0), IF(Analysis!$X67&lt;=Analysis!AD67,"YES","NO"), "")</f>
        <v/>
      </c>
      <c r="Q63" t="str">
        <f>IF(AND(Analysis!$X67&gt;0,Analysis!AE67&gt;0), IF(Analysis!$X67&lt;=Analysis!AE67,"YES","NO"), "")</f>
        <v/>
      </c>
      <c r="R63" t="str">
        <f>IF(AND(Analysis!$X67&gt;0,Analysis!AF67&gt;0), IF(Analysis!$X67&lt;=Analysis!AF67,"YES","NO"), "")</f>
        <v/>
      </c>
      <c r="S63" t="str">
        <f>IF(AND(Analysis!$X67&gt;0,Analysis!AG67&gt;0), IF(Analysis!$X67&lt;=Analysis!AG67,"YES","NO"), "")</f>
        <v/>
      </c>
      <c r="T63" t="str">
        <f>IF(AND(Analysis!$X67&gt;0,Analysis!AH67&gt;0), IF(Analysis!$X67&lt;=Analysis!AH67,"YES","NO"), "")</f>
        <v/>
      </c>
    </row>
    <row r="64" spans="2:20" x14ac:dyDescent="0.3">
      <c r="B64" t="str">
        <f>IF(AND(Analysis!$X68&gt;0,Analysis!P68&gt;0), IF(Analysis!$X68&lt;=Analysis!P68,"YES","NO"), "")</f>
        <v/>
      </c>
      <c r="C64" t="str">
        <f>IF(AND(Analysis!$X68&gt;0,Analysis!Q68&gt;0), IF(Analysis!$X68&lt;=Analysis!Q68,"YES","NO"), "")</f>
        <v/>
      </c>
      <c r="D64" t="str">
        <f>IF(AND(Analysis!$X68&gt;0,Analysis!R68&gt;0), IF(Analysis!$X68&lt;=Analysis!R68,"YES","NO"), "")</f>
        <v/>
      </c>
      <c r="E64" t="str">
        <f>IF(AND(Analysis!$X68&gt;0,Analysis!S68&gt;0), IF(Analysis!$X68&lt;=Analysis!S68,"YES","NO"), "")</f>
        <v/>
      </c>
      <c r="F64" t="str">
        <f>IF(AND(Analysis!$X68&gt;0,Analysis!T68&gt;0), IF(Analysis!$X68&lt;=Analysis!T68,"YES","NO"), "")</f>
        <v/>
      </c>
      <c r="G64" t="str">
        <f>IF(AND(Analysis!$X68&gt;0,Analysis!U68&gt;0), IF(Analysis!$X68&lt;=Analysis!U68,"YES","NO"), "")</f>
        <v/>
      </c>
      <c r="H64" t="str">
        <f>IF(AND(Analysis!$X68&gt;0,Analysis!V68&gt;0), IF(Analysis!$X68&lt;=Analysis!V68,"YES","NO"), "")</f>
        <v/>
      </c>
      <c r="I64" t="str">
        <f>IF(AND(Analysis!$X68&gt;0,Analysis!W68&gt;0), IF(Analysis!$X68&lt;=Analysis!W68,"YES","NO"), "")</f>
        <v/>
      </c>
      <c r="J64" s="10" t="str">
        <f>IF(AND(Analysis!$X68&gt;0,Analysis!X68&gt;0), IF(Analysis!$X68&lt;=Analysis!X68,"YES","NO"), "")</f>
        <v/>
      </c>
      <c r="K64" t="str">
        <f>IF(AND(Analysis!$X68&gt;0,Analysis!Y68&gt;0), IF(Analysis!$X68&lt;=Analysis!Y68,"YES","NO"), "")</f>
        <v/>
      </c>
      <c r="L64" t="str">
        <f>IF(AND(Analysis!$X68&gt;0,Analysis!Z68&gt;0), IF(Analysis!$X68&lt;=Analysis!Z68,"YES","NO"), "")</f>
        <v/>
      </c>
      <c r="M64" t="str">
        <f>IF(AND(Analysis!$X68&gt;0,Analysis!AA68&gt;0), IF(Analysis!$X68&lt;=Analysis!AA68,"YES","NO"), "")</f>
        <v/>
      </c>
      <c r="N64" t="str">
        <f>IF(AND(Analysis!$X68&gt;0,Analysis!AB68&gt;0), IF(Analysis!$X68&lt;=Analysis!AB68,"YES","NO"), "")</f>
        <v/>
      </c>
      <c r="O64" t="str">
        <f>IF(AND(Analysis!$X68&gt;0,Analysis!AC68&gt;0), IF(Analysis!$X68&lt;=Analysis!AC68,"YES","NO"), "")</f>
        <v/>
      </c>
      <c r="P64" t="str">
        <f>IF(AND(Analysis!$X68&gt;0,Analysis!AD68&gt;0), IF(Analysis!$X68&lt;=Analysis!AD68,"YES","NO"), "")</f>
        <v/>
      </c>
      <c r="Q64" t="str">
        <f>IF(AND(Analysis!$X68&gt;0,Analysis!AE68&gt;0), IF(Analysis!$X68&lt;=Analysis!AE68,"YES","NO"), "")</f>
        <v/>
      </c>
      <c r="R64" t="str">
        <f>IF(AND(Analysis!$X68&gt;0,Analysis!AF68&gt;0), IF(Analysis!$X68&lt;=Analysis!AF68,"YES","NO"), "")</f>
        <v/>
      </c>
      <c r="S64" t="str">
        <f>IF(AND(Analysis!$X68&gt;0,Analysis!AG68&gt;0), IF(Analysis!$X68&lt;=Analysis!AG68,"YES","NO"), "")</f>
        <v/>
      </c>
      <c r="T64" t="str">
        <f>IF(AND(Analysis!$X68&gt;0,Analysis!AH68&gt;0), IF(Analysis!$X68&lt;=Analysis!AH68,"YES","NO"), "")</f>
        <v/>
      </c>
    </row>
    <row r="65" spans="2:20" x14ac:dyDescent="0.3">
      <c r="B65" t="str">
        <f>IF(AND(Analysis!$X69&gt;0,Analysis!P69&gt;0), IF(Analysis!$X69&lt;=Analysis!P69,"YES","NO"), "")</f>
        <v/>
      </c>
      <c r="C65" t="str">
        <f>IF(AND(Analysis!$X69&gt;0,Analysis!Q69&gt;0), IF(Analysis!$X69&lt;=Analysis!Q69,"YES","NO"), "")</f>
        <v/>
      </c>
      <c r="D65" t="str">
        <f>IF(AND(Analysis!$X69&gt;0,Analysis!R69&gt;0), IF(Analysis!$X69&lt;=Analysis!R69,"YES","NO"), "")</f>
        <v/>
      </c>
      <c r="E65" t="str">
        <f>IF(AND(Analysis!$X69&gt;0,Analysis!S69&gt;0), IF(Analysis!$X69&lt;=Analysis!S69,"YES","NO"), "")</f>
        <v/>
      </c>
      <c r="F65" t="str">
        <f>IF(AND(Analysis!$X69&gt;0,Analysis!T69&gt;0), IF(Analysis!$X69&lt;=Analysis!T69,"YES","NO"), "")</f>
        <v/>
      </c>
      <c r="G65" t="str">
        <f>IF(AND(Analysis!$X69&gt;0,Analysis!U69&gt;0), IF(Analysis!$X69&lt;=Analysis!U69,"YES","NO"), "")</f>
        <v/>
      </c>
      <c r="H65" t="str">
        <f>IF(AND(Analysis!$X69&gt;0,Analysis!V69&gt;0), IF(Analysis!$X69&lt;=Analysis!V69,"YES","NO"), "")</f>
        <v/>
      </c>
      <c r="I65" t="str">
        <f>IF(AND(Analysis!$X69&gt;0,Analysis!W69&gt;0), IF(Analysis!$X69&lt;=Analysis!W69,"YES","NO"), "")</f>
        <v/>
      </c>
      <c r="J65" s="10" t="str">
        <f>IF(AND(Analysis!$X69&gt;0,Analysis!X69&gt;0), IF(Analysis!$X69&lt;=Analysis!X69,"YES","NO"), "")</f>
        <v/>
      </c>
      <c r="K65" t="str">
        <f>IF(AND(Analysis!$X69&gt;0,Analysis!Y69&gt;0), IF(Analysis!$X69&lt;=Analysis!Y69,"YES","NO"), "")</f>
        <v/>
      </c>
      <c r="L65" t="str">
        <f>IF(AND(Analysis!$X69&gt;0,Analysis!Z69&gt;0), IF(Analysis!$X69&lt;=Analysis!Z69,"YES","NO"), "")</f>
        <v/>
      </c>
      <c r="M65" t="str">
        <f>IF(AND(Analysis!$X69&gt;0,Analysis!AA69&gt;0), IF(Analysis!$X69&lt;=Analysis!AA69,"YES","NO"), "")</f>
        <v/>
      </c>
      <c r="N65" t="str">
        <f>IF(AND(Analysis!$X69&gt;0,Analysis!AB69&gt;0), IF(Analysis!$X69&lt;=Analysis!AB69,"YES","NO"), "")</f>
        <v/>
      </c>
      <c r="O65" t="str">
        <f>IF(AND(Analysis!$X69&gt;0,Analysis!AC69&gt;0), IF(Analysis!$X69&lt;=Analysis!AC69,"YES","NO"), "")</f>
        <v/>
      </c>
      <c r="P65" t="str">
        <f>IF(AND(Analysis!$X69&gt;0,Analysis!AD69&gt;0), IF(Analysis!$X69&lt;=Analysis!AD69,"YES","NO"), "")</f>
        <v/>
      </c>
      <c r="Q65" t="str">
        <f>IF(AND(Analysis!$X69&gt;0,Analysis!AE69&gt;0), IF(Analysis!$X69&lt;=Analysis!AE69,"YES","NO"), "")</f>
        <v/>
      </c>
      <c r="R65" t="str">
        <f>IF(AND(Analysis!$X69&gt;0,Analysis!AF69&gt;0), IF(Analysis!$X69&lt;=Analysis!AF69,"YES","NO"), "")</f>
        <v/>
      </c>
      <c r="S65" t="str">
        <f>IF(AND(Analysis!$X69&gt;0,Analysis!AG69&gt;0), IF(Analysis!$X69&lt;=Analysis!AG69,"YES","NO"), "")</f>
        <v/>
      </c>
      <c r="T65" t="str">
        <f>IF(AND(Analysis!$X69&gt;0,Analysis!AH69&gt;0), IF(Analysis!$X69&lt;=Analysis!AH69,"YES","NO"), "")</f>
        <v/>
      </c>
    </row>
    <row r="66" spans="2:20" x14ac:dyDescent="0.3">
      <c r="B66" t="str">
        <f>IF(AND(Analysis!$X70&gt;0,Analysis!P70&gt;0), IF(Analysis!$X70&lt;=Analysis!P70,"YES","NO"), "")</f>
        <v/>
      </c>
      <c r="C66" t="str">
        <f>IF(AND(Analysis!$X70&gt;0,Analysis!Q70&gt;0), IF(Analysis!$X70&lt;=Analysis!Q70,"YES","NO"), "")</f>
        <v/>
      </c>
      <c r="D66" t="str">
        <f>IF(AND(Analysis!$X70&gt;0,Analysis!R70&gt;0), IF(Analysis!$X70&lt;=Analysis!R70,"YES","NO"), "")</f>
        <v/>
      </c>
      <c r="E66" t="str">
        <f>IF(AND(Analysis!$X70&gt;0,Analysis!S70&gt;0), IF(Analysis!$X70&lt;=Analysis!S70,"YES","NO"), "")</f>
        <v/>
      </c>
      <c r="F66" t="str">
        <f>IF(AND(Analysis!$X70&gt;0,Analysis!T70&gt;0), IF(Analysis!$X70&lt;=Analysis!T70,"YES","NO"), "")</f>
        <v/>
      </c>
      <c r="G66" t="str">
        <f>IF(AND(Analysis!$X70&gt;0,Analysis!U70&gt;0), IF(Analysis!$X70&lt;=Analysis!U70,"YES","NO"), "")</f>
        <v/>
      </c>
      <c r="H66" t="str">
        <f>IF(AND(Analysis!$X70&gt;0,Analysis!V70&gt;0), IF(Analysis!$X70&lt;=Analysis!V70,"YES","NO"), "")</f>
        <v/>
      </c>
      <c r="I66" t="str">
        <f>IF(AND(Analysis!$X70&gt;0,Analysis!W70&gt;0), IF(Analysis!$X70&lt;=Analysis!W70,"YES","NO"), "")</f>
        <v/>
      </c>
      <c r="J66" s="10" t="str">
        <f>IF(AND(Analysis!$X70&gt;0,Analysis!X70&gt;0), IF(Analysis!$X70&lt;=Analysis!X70,"YES","NO"), "")</f>
        <v/>
      </c>
      <c r="K66" t="str">
        <f>IF(AND(Analysis!$X70&gt;0,Analysis!Y70&gt;0), IF(Analysis!$X70&lt;=Analysis!Y70,"YES","NO"), "")</f>
        <v/>
      </c>
      <c r="L66" t="str">
        <f>IF(AND(Analysis!$X70&gt;0,Analysis!Z70&gt;0), IF(Analysis!$X70&lt;=Analysis!Z70,"YES","NO"), "")</f>
        <v/>
      </c>
      <c r="M66" t="str">
        <f>IF(AND(Analysis!$X70&gt;0,Analysis!AA70&gt;0), IF(Analysis!$X70&lt;=Analysis!AA70,"YES","NO"), "")</f>
        <v/>
      </c>
      <c r="N66" t="str">
        <f>IF(AND(Analysis!$X70&gt;0,Analysis!AB70&gt;0), IF(Analysis!$X70&lt;=Analysis!AB70,"YES","NO"), "")</f>
        <v/>
      </c>
      <c r="O66" t="str">
        <f>IF(AND(Analysis!$X70&gt;0,Analysis!AC70&gt;0), IF(Analysis!$X70&lt;=Analysis!AC70,"YES","NO"), "")</f>
        <v/>
      </c>
      <c r="P66" t="str">
        <f>IF(AND(Analysis!$X70&gt;0,Analysis!AD70&gt;0), IF(Analysis!$X70&lt;=Analysis!AD70,"YES","NO"), "")</f>
        <v/>
      </c>
      <c r="Q66" t="str">
        <f>IF(AND(Analysis!$X70&gt;0,Analysis!AE70&gt;0), IF(Analysis!$X70&lt;=Analysis!AE70,"YES","NO"), "")</f>
        <v/>
      </c>
      <c r="R66" t="str">
        <f>IF(AND(Analysis!$X70&gt;0,Analysis!AF70&gt;0), IF(Analysis!$X70&lt;=Analysis!AF70,"YES","NO"), "")</f>
        <v/>
      </c>
      <c r="S66" t="str">
        <f>IF(AND(Analysis!$X70&gt;0,Analysis!AG70&gt;0), IF(Analysis!$X70&lt;=Analysis!AG70,"YES","NO"), "")</f>
        <v/>
      </c>
      <c r="T66" t="str">
        <f>IF(AND(Analysis!$X70&gt;0,Analysis!AH70&gt;0), IF(Analysis!$X70&lt;=Analysis!AH70,"YES","NO"), "")</f>
        <v/>
      </c>
    </row>
    <row r="67" spans="2:20" x14ac:dyDescent="0.3">
      <c r="B67" t="str">
        <f>IF(AND(Analysis!$X71&gt;0,Analysis!P71&gt;0), IF(Analysis!$X71&lt;=Analysis!P71,"YES","NO"), "")</f>
        <v/>
      </c>
      <c r="C67" t="str">
        <f>IF(AND(Analysis!$X71&gt;0,Analysis!Q71&gt;0), IF(Analysis!$X71&lt;=Analysis!Q71,"YES","NO"), "")</f>
        <v/>
      </c>
      <c r="D67" t="str">
        <f>IF(AND(Analysis!$X71&gt;0,Analysis!R71&gt;0), IF(Analysis!$X71&lt;=Analysis!R71,"YES","NO"), "")</f>
        <v/>
      </c>
      <c r="E67" t="str">
        <f>IF(AND(Analysis!$X71&gt;0,Analysis!S71&gt;0), IF(Analysis!$X71&lt;=Analysis!S71,"YES","NO"), "")</f>
        <v/>
      </c>
      <c r="F67" t="str">
        <f>IF(AND(Analysis!$X71&gt;0,Analysis!T71&gt;0), IF(Analysis!$X71&lt;=Analysis!T71,"YES","NO"), "")</f>
        <v/>
      </c>
      <c r="G67" t="str">
        <f>IF(AND(Analysis!$X71&gt;0,Analysis!U71&gt;0), IF(Analysis!$X71&lt;=Analysis!U71,"YES","NO"), "")</f>
        <v/>
      </c>
      <c r="H67" t="str">
        <f>IF(AND(Analysis!$X71&gt;0,Analysis!V71&gt;0), IF(Analysis!$X71&lt;=Analysis!V71,"YES","NO"), "")</f>
        <v/>
      </c>
      <c r="I67" t="str">
        <f>IF(AND(Analysis!$X71&gt;0,Analysis!W71&gt;0), IF(Analysis!$X71&lt;=Analysis!W71,"YES","NO"), "")</f>
        <v/>
      </c>
      <c r="J67" s="10" t="str">
        <f>IF(AND(Analysis!$X71&gt;0,Analysis!X71&gt;0), IF(Analysis!$X71&lt;=Analysis!X71,"YES","NO"), "")</f>
        <v/>
      </c>
      <c r="K67" t="str">
        <f>IF(AND(Analysis!$X71&gt;0,Analysis!Y71&gt;0), IF(Analysis!$X71&lt;=Analysis!Y71,"YES","NO"), "")</f>
        <v/>
      </c>
      <c r="L67" t="str">
        <f>IF(AND(Analysis!$X71&gt;0,Analysis!Z71&gt;0), IF(Analysis!$X71&lt;=Analysis!Z71,"YES","NO"), "")</f>
        <v/>
      </c>
      <c r="M67" t="str">
        <f>IF(AND(Analysis!$X71&gt;0,Analysis!AA71&gt;0), IF(Analysis!$X71&lt;=Analysis!AA71,"YES","NO"), "")</f>
        <v/>
      </c>
      <c r="N67" t="str">
        <f>IF(AND(Analysis!$X71&gt;0,Analysis!AB71&gt;0), IF(Analysis!$X71&lt;=Analysis!AB71,"YES","NO"), "")</f>
        <v/>
      </c>
      <c r="O67" t="str">
        <f>IF(AND(Analysis!$X71&gt;0,Analysis!AC71&gt;0), IF(Analysis!$X71&lt;=Analysis!AC71,"YES","NO"), "")</f>
        <v/>
      </c>
      <c r="P67" t="str">
        <f>IF(AND(Analysis!$X71&gt;0,Analysis!AD71&gt;0), IF(Analysis!$X71&lt;=Analysis!AD71,"YES","NO"), "")</f>
        <v/>
      </c>
      <c r="Q67" t="str">
        <f>IF(AND(Analysis!$X71&gt;0,Analysis!AE71&gt;0), IF(Analysis!$X71&lt;=Analysis!AE71,"YES","NO"), "")</f>
        <v/>
      </c>
      <c r="R67" t="str">
        <f>IF(AND(Analysis!$X71&gt;0,Analysis!AF71&gt;0), IF(Analysis!$X71&lt;=Analysis!AF71,"YES","NO"), "")</f>
        <v/>
      </c>
      <c r="S67" t="str">
        <f>IF(AND(Analysis!$X71&gt;0,Analysis!AG71&gt;0), IF(Analysis!$X71&lt;=Analysis!AG71,"YES","NO"), "")</f>
        <v/>
      </c>
      <c r="T67" t="str">
        <f>IF(AND(Analysis!$X71&gt;0,Analysis!AH71&gt;0), IF(Analysis!$X71&lt;=Analysis!AH71,"YES","NO"), "")</f>
        <v/>
      </c>
    </row>
    <row r="68" spans="2:20" x14ac:dyDescent="0.3">
      <c r="B68" t="str">
        <f>IF(AND(Analysis!$X72&gt;0,Analysis!P72&gt;0), IF(Analysis!$X72&lt;=Analysis!P72,"YES","NO"), "")</f>
        <v/>
      </c>
      <c r="C68" t="str">
        <f>IF(AND(Analysis!$X72&gt;0,Analysis!Q72&gt;0), IF(Analysis!$X72&lt;=Analysis!Q72,"YES","NO"), "")</f>
        <v/>
      </c>
      <c r="D68" t="str">
        <f>IF(AND(Analysis!$X72&gt;0,Analysis!R72&gt;0), IF(Analysis!$X72&lt;=Analysis!R72,"YES","NO"), "")</f>
        <v/>
      </c>
      <c r="E68" t="str">
        <f>IF(AND(Analysis!$X72&gt;0,Analysis!S72&gt;0), IF(Analysis!$X72&lt;=Analysis!S72,"YES","NO"), "")</f>
        <v/>
      </c>
      <c r="F68" t="str">
        <f>IF(AND(Analysis!$X72&gt;0,Analysis!T72&gt;0), IF(Analysis!$X72&lt;=Analysis!T72,"YES","NO"), "")</f>
        <v/>
      </c>
      <c r="G68" t="str">
        <f>IF(AND(Analysis!$X72&gt;0,Analysis!U72&gt;0), IF(Analysis!$X72&lt;=Analysis!U72,"YES","NO"), "")</f>
        <v/>
      </c>
      <c r="H68" t="str">
        <f>IF(AND(Analysis!$X72&gt;0,Analysis!V72&gt;0), IF(Analysis!$X72&lt;=Analysis!V72,"YES","NO"), "")</f>
        <v/>
      </c>
      <c r="I68" t="str">
        <f>IF(AND(Analysis!$X72&gt;0,Analysis!W72&gt;0), IF(Analysis!$X72&lt;=Analysis!W72,"YES","NO"), "")</f>
        <v/>
      </c>
      <c r="J68" s="10" t="str">
        <f>IF(AND(Analysis!$X72&gt;0,Analysis!X72&gt;0), IF(Analysis!$X72&lt;=Analysis!X72,"YES","NO"), "")</f>
        <v/>
      </c>
      <c r="K68" t="str">
        <f>IF(AND(Analysis!$X72&gt;0,Analysis!Y72&gt;0), IF(Analysis!$X72&lt;=Analysis!Y72,"YES","NO"), "")</f>
        <v/>
      </c>
      <c r="L68" t="str">
        <f>IF(AND(Analysis!$X72&gt;0,Analysis!Z72&gt;0), IF(Analysis!$X72&lt;=Analysis!Z72,"YES","NO"), "")</f>
        <v/>
      </c>
      <c r="M68" t="str">
        <f>IF(AND(Analysis!$X72&gt;0,Analysis!AA72&gt;0), IF(Analysis!$X72&lt;=Analysis!AA72,"YES","NO"), "")</f>
        <v/>
      </c>
      <c r="N68" t="str">
        <f>IF(AND(Analysis!$X72&gt;0,Analysis!AB72&gt;0), IF(Analysis!$X72&lt;=Analysis!AB72,"YES","NO"), "")</f>
        <v/>
      </c>
      <c r="O68" t="str">
        <f>IF(AND(Analysis!$X72&gt;0,Analysis!AC72&gt;0), IF(Analysis!$X72&lt;=Analysis!AC72,"YES","NO"), "")</f>
        <v/>
      </c>
      <c r="P68" t="str">
        <f>IF(AND(Analysis!$X72&gt;0,Analysis!AD72&gt;0), IF(Analysis!$X72&lt;=Analysis!AD72,"YES","NO"), "")</f>
        <v/>
      </c>
      <c r="Q68" t="str">
        <f>IF(AND(Analysis!$X72&gt;0,Analysis!AE72&gt;0), IF(Analysis!$X72&lt;=Analysis!AE72,"YES","NO"), "")</f>
        <v/>
      </c>
      <c r="R68" t="str">
        <f>IF(AND(Analysis!$X72&gt;0,Analysis!AF72&gt;0), IF(Analysis!$X72&lt;=Analysis!AF72,"YES","NO"), "")</f>
        <v/>
      </c>
      <c r="S68" t="str">
        <f>IF(AND(Analysis!$X72&gt;0,Analysis!AG72&gt;0), IF(Analysis!$X72&lt;=Analysis!AG72,"YES","NO"), "")</f>
        <v/>
      </c>
      <c r="T68" t="str">
        <f>IF(AND(Analysis!$X72&gt;0,Analysis!AH72&gt;0), IF(Analysis!$X72&lt;=Analysis!AH72,"YES","NO"), "")</f>
        <v/>
      </c>
    </row>
    <row r="69" spans="2:20" x14ac:dyDescent="0.3">
      <c r="B69" t="str">
        <f>IF(AND(Analysis!$X73&gt;0,Analysis!P73&gt;0), IF(Analysis!$X73&lt;=Analysis!P73,"YES","NO"), "")</f>
        <v/>
      </c>
      <c r="C69" t="str">
        <f>IF(AND(Analysis!$X73&gt;0,Analysis!Q73&gt;0), IF(Analysis!$X73&lt;=Analysis!Q73,"YES","NO"), "")</f>
        <v/>
      </c>
      <c r="D69" t="str">
        <f>IF(AND(Analysis!$X73&gt;0,Analysis!R73&gt;0), IF(Analysis!$X73&lt;=Analysis!R73,"YES","NO"), "")</f>
        <v/>
      </c>
      <c r="E69" t="str">
        <f>IF(AND(Analysis!$X73&gt;0,Analysis!S73&gt;0), IF(Analysis!$X73&lt;=Analysis!S73,"YES","NO"), "")</f>
        <v/>
      </c>
      <c r="F69" t="str">
        <f>IF(AND(Analysis!$X73&gt;0,Analysis!T73&gt;0), IF(Analysis!$X73&lt;=Analysis!T73,"YES","NO"), "")</f>
        <v/>
      </c>
      <c r="G69" t="str">
        <f>IF(AND(Analysis!$X73&gt;0,Analysis!U73&gt;0), IF(Analysis!$X73&lt;=Analysis!U73,"YES","NO"), "")</f>
        <v/>
      </c>
      <c r="H69" t="str">
        <f>IF(AND(Analysis!$X73&gt;0,Analysis!V73&gt;0), IF(Analysis!$X73&lt;=Analysis!V73,"YES","NO"), "")</f>
        <v/>
      </c>
      <c r="I69" t="str">
        <f>IF(AND(Analysis!$X73&gt;0,Analysis!W73&gt;0), IF(Analysis!$X73&lt;=Analysis!W73,"YES","NO"), "")</f>
        <v/>
      </c>
      <c r="J69" s="10" t="str">
        <f>IF(AND(Analysis!$X73&gt;0,Analysis!X73&gt;0), IF(Analysis!$X73&lt;=Analysis!X73,"YES","NO"), "")</f>
        <v/>
      </c>
      <c r="K69" t="str">
        <f>IF(AND(Analysis!$X73&gt;0,Analysis!Y73&gt;0), IF(Analysis!$X73&lt;=Analysis!Y73,"YES","NO"), "")</f>
        <v/>
      </c>
      <c r="L69" t="str">
        <f>IF(AND(Analysis!$X73&gt;0,Analysis!Z73&gt;0), IF(Analysis!$X73&lt;=Analysis!Z73,"YES","NO"), "")</f>
        <v/>
      </c>
      <c r="M69" t="str">
        <f>IF(AND(Analysis!$X73&gt;0,Analysis!AA73&gt;0), IF(Analysis!$X73&lt;=Analysis!AA73,"YES","NO"), "")</f>
        <v/>
      </c>
      <c r="N69" t="str">
        <f>IF(AND(Analysis!$X73&gt;0,Analysis!AB73&gt;0), IF(Analysis!$X73&lt;=Analysis!AB73,"YES","NO"), "")</f>
        <v/>
      </c>
      <c r="O69" t="str">
        <f>IF(AND(Analysis!$X73&gt;0,Analysis!AC73&gt;0), IF(Analysis!$X73&lt;=Analysis!AC73,"YES","NO"), "")</f>
        <v/>
      </c>
      <c r="P69" t="str">
        <f>IF(AND(Analysis!$X73&gt;0,Analysis!AD73&gt;0), IF(Analysis!$X73&lt;=Analysis!AD73,"YES","NO"), "")</f>
        <v/>
      </c>
      <c r="Q69" t="str">
        <f>IF(AND(Analysis!$X73&gt;0,Analysis!AE73&gt;0), IF(Analysis!$X73&lt;=Analysis!AE73,"YES","NO"), "")</f>
        <v/>
      </c>
      <c r="R69" t="str">
        <f>IF(AND(Analysis!$X73&gt;0,Analysis!AF73&gt;0), IF(Analysis!$X73&lt;=Analysis!AF73,"YES","NO"), "")</f>
        <v/>
      </c>
      <c r="S69" t="str">
        <f>IF(AND(Analysis!$X73&gt;0,Analysis!AG73&gt;0), IF(Analysis!$X73&lt;=Analysis!AG73,"YES","NO"), "")</f>
        <v/>
      </c>
      <c r="T69" t="str">
        <f>IF(AND(Analysis!$X73&gt;0,Analysis!AH73&gt;0), IF(Analysis!$X73&lt;=Analysis!AH73,"YES","NO"), "")</f>
        <v/>
      </c>
    </row>
    <row r="70" spans="2:20" x14ac:dyDescent="0.3">
      <c r="B70" t="str">
        <f>IF(AND(Analysis!$X74&gt;0,Analysis!P74&gt;0), IF(Analysis!$X74&lt;=Analysis!P74,"YES","NO"), "")</f>
        <v/>
      </c>
      <c r="C70" t="str">
        <f>IF(AND(Analysis!$X74&gt;0,Analysis!Q74&gt;0), IF(Analysis!$X74&lt;=Analysis!Q74,"YES","NO"), "")</f>
        <v/>
      </c>
      <c r="D70" t="str">
        <f>IF(AND(Analysis!$X74&gt;0,Analysis!R74&gt;0), IF(Analysis!$X74&lt;=Analysis!R74,"YES","NO"), "")</f>
        <v/>
      </c>
      <c r="E70" t="str">
        <f>IF(AND(Analysis!$X74&gt;0,Analysis!S74&gt;0), IF(Analysis!$X74&lt;=Analysis!S74,"YES","NO"), "")</f>
        <v/>
      </c>
      <c r="F70" t="str">
        <f>IF(AND(Analysis!$X74&gt;0,Analysis!T74&gt;0), IF(Analysis!$X74&lt;=Analysis!T74,"YES","NO"), "")</f>
        <v/>
      </c>
      <c r="G70" t="str">
        <f>IF(AND(Analysis!$X74&gt;0,Analysis!U74&gt;0), IF(Analysis!$X74&lt;=Analysis!U74,"YES","NO"), "")</f>
        <v/>
      </c>
      <c r="H70" t="str">
        <f>IF(AND(Analysis!$X74&gt;0,Analysis!V74&gt;0), IF(Analysis!$X74&lt;=Analysis!V74,"YES","NO"), "")</f>
        <v/>
      </c>
      <c r="I70" t="str">
        <f>IF(AND(Analysis!$X74&gt;0,Analysis!W74&gt;0), IF(Analysis!$X74&lt;=Analysis!W74,"YES","NO"), "")</f>
        <v/>
      </c>
      <c r="J70" s="10" t="str">
        <f>IF(AND(Analysis!$X74&gt;0,Analysis!X74&gt;0), IF(Analysis!$X74&lt;=Analysis!X74,"YES","NO"), "")</f>
        <v/>
      </c>
      <c r="K70" t="str">
        <f>IF(AND(Analysis!$X74&gt;0,Analysis!Y74&gt;0), IF(Analysis!$X74&lt;=Analysis!Y74,"YES","NO"), "")</f>
        <v/>
      </c>
      <c r="L70" t="str">
        <f>IF(AND(Analysis!$X74&gt;0,Analysis!Z74&gt;0), IF(Analysis!$X74&lt;=Analysis!Z74,"YES","NO"), "")</f>
        <v/>
      </c>
      <c r="M70" t="str">
        <f>IF(AND(Analysis!$X74&gt;0,Analysis!AA74&gt;0), IF(Analysis!$X74&lt;=Analysis!AA74,"YES","NO"), "")</f>
        <v/>
      </c>
      <c r="N70" t="str">
        <f>IF(AND(Analysis!$X74&gt;0,Analysis!AB74&gt;0), IF(Analysis!$X74&lt;=Analysis!AB74,"YES","NO"), "")</f>
        <v/>
      </c>
      <c r="O70" t="str">
        <f>IF(AND(Analysis!$X74&gt;0,Analysis!AC74&gt;0), IF(Analysis!$X74&lt;=Analysis!AC74,"YES","NO"), "")</f>
        <v/>
      </c>
      <c r="P70" t="str">
        <f>IF(AND(Analysis!$X74&gt;0,Analysis!AD74&gt;0), IF(Analysis!$X74&lt;=Analysis!AD74,"YES","NO"), "")</f>
        <v/>
      </c>
      <c r="Q70" t="str">
        <f>IF(AND(Analysis!$X74&gt;0,Analysis!AE74&gt;0), IF(Analysis!$X74&lt;=Analysis!AE74,"YES","NO"), "")</f>
        <v/>
      </c>
      <c r="R70" t="str">
        <f>IF(AND(Analysis!$X74&gt;0,Analysis!AF74&gt;0), IF(Analysis!$X74&lt;=Analysis!AF74,"YES","NO"), "")</f>
        <v/>
      </c>
      <c r="S70" t="str">
        <f>IF(AND(Analysis!$X74&gt;0,Analysis!AG74&gt;0), IF(Analysis!$X74&lt;=Analysis!AG74,"YES","NO"), "")</f>
        <v/>
      </c>
      <c r="T70" t="str">
        <f>IF(AND(Analysis!$X74&gt;0,Analysis!AH74&gt;0), IF(Analysis!$X74&lt;=Analysis!AH74,"YES","NO"), "")</f>
        <v/>
      </c>
    </row>
    <row r="71" spans="2:20" x14ac:dyDescent="0.3">
      <c r="B71" t="str">
        <f>IF(AND(Analysis!$X75&gt;0,Analysis!P75&gt;0), IF(Analysis!$X75&lt;=Analysis!P75,"YES","NO"), "")</f>
        <v/>
      </c>
      <c r="C71" t="str">
        <f>IF(AND(Analysis!$X75&gt;0,Analysis!Q75&gt;0), IF(Analysis!$X75&lt;=Analysis!Q75,"YES","NO"), "")</f>
        <v/>
      </c>
      <c r="D71" t="str">
        <f>IF(AND(Analysis!$X75&gt;0,Analysis!R75&gt;0), IF(Analysis!$X75&lt;=Analysis!R75,"YES","NO"), "")</f>
        <v/>
      </c>
      <c r="E71" t="str">
        <f>IF(AND(Analysis!$X75&gt;0,Analysis!S75&gt;0), IF(Analysis!$X75&lt;=Analysis!S75,"YES","NO"), "")</f>
        <v/>
      </c>
      <c r="F71" t="str">
        <f>IF(AND(Analysis!$X75&gt;0,Analysis!T75&gt;0), IF(Analysis!$X75&lt;=Analysis!T75,"YES","NO"), "")</f>
        <v/>
      </c>
      <c r="G71" t="str">
        <f>IF(AND(Analysis!$X75&gt;0,Analysis!U75&gt;0), IF(Analysis!$X75&lt;=Analysis!U75,"YES","NO"), "")</f>
        <v/>
      </c>
      <c r="H71" t="str">
        <f>IF(AND(Analysis!$X75&gt;0,Analysis!V75&gt;0), IF(Analysis!$X75&lt;=Analysis!V75,"YES","NO"), "")</f>
        <v/>
      </c>
      <c r="I71" t="str">
        <f>IF(AND(Analysis!$X75&gt;0,Analysis!W75&gt;0), IF(Analysis!$X75&lt;=Analysis!W75,"YES","NO"), "")</f>
        <v/>
      </c>
      <c r="J71" s="10" t="str">
        <f>IF(AND(Analysis!$X75&gt;0,Analysis!X75&gt;0), IF(Analysis!$X75&lt;=Analysis!X75,"YES","NO"), "")</f>
        <v/>
      </c>
      <c r="K71" t="str">
        <f>IF(AND(Analysis!$X75&gt;0,Analysis!Y75&gt;0), IF(Analysis!$X75&lt;=Analysis!Y75,"YES","NO"), "")</f>
        <v/>
      </c>
      <c r="L71" t="str">
        <f>IF(AND(Analysis!$X75&gt;0,Analysis!Z75&gt;0), IF(Analysis!$X75&lt;=Analysis!Z75,"YES","NO"), "")</f>
        <v/>
      </c>
      <c r="M71" t="str">
        <f>IF(AND(Analysis!$X75&gt;0,Analysis!AA75&gt;0), IF(Analysis!$X75&lt;=Analysis!AA75,"YES","NO"), "")</f>
        <v/>
      </c>
      <c r="N71" t="str">
        <f>IF(AND(Analysis!$X75&gt;0,Analysis!AB75&gt;0), IF(Analysis!$X75&lt;=Analysis!AB75,"YES","NO"), "")</f>
        <v/>
      </c>
      <c r="O71" t="str">
        <f>IF(AND(Analysis!$X75&gt;0,Analysis!AC75&gt;0), IF(Analysis!$X75&lt;=Analysis!AC75,"YES","NO"), "")</f>
        <v/>
      </c>
      <c r="P71" t="str">
        <f>IF(AND(Analysis!$X75&gt;0,Analysis!AD75&gt;0), IF(Analysis!$X75&lt;=Analysis!AD75,"YES","NO"), "")</f>
        <v/>
      </c>
      <c r="Q71" t="str">
        <f>IF(AND(Analysis!$X75&gt;0,Analysis!AE75&gt;0), IF(Analysis!$X75&lt;=Analysis!AE75,"YES","NO"), "")</f>
        <v/>
      </c>
      <c r="R71" t="str">
        <f>IF(AND(Analysis!$X75&gt;0,Analysis!AF75&gt;0), IF(Analysis!$X75&lt;=Analysis!AF75,"YES","NO"), "")</f>
        <v/>
      </c>
      <c r="S71" t="str">
        <f>IF(AND(Analysis!$X75&gt;0,Analysis!AG75&gt;0), IF(Analysis!$X75&lt;=Analysis!AG75,"YES","NO"), "")</f>
        <v/>
      </c>
      <c r="T71" t="str">
        <f>IF(AND(Analysis!$X75&gt;0,Analysis!AH75&gt;0), IF(Analysis!$X75&lt;=Analysis!AH75,"YES","NO"), "")</f>
        <v/>
      </c>
    </row>
    <row r="72" spans="2:20" x14ac:dyDescent="0.3">
      <c r="B72" t="str">
        <f>IF(AND(Analysis!$X76&gt;0,Analysis!P76&gt;0), IF(Analysis!$X76&lt;=Analysis!P76,"YES","NO"), "")</f>
        <v/>
      </c>
      <c r="C72" t="str">
        <f>IF(AND(Analysis!$X76&gt;0,Analysis!Q76&gt;0), IF(Analysis!$X76&lt;=Analysis!Q76,"YES","NO"), "")</f>
        <v/>
      </c>
      <c r="D72" t="str">
        <f>IF(AND(Analysis!$X76&gt;0,Analysis!R76&gt;0), IF(Analysis!$X76&lt;=Analysis!R76,"YES","NO"), "")</f>
        <v/>
      </c>
      <c r="E72" t="str">
        <f>IF(AND(Analysis!$X76&gt;0,Analysis!S76&gt;0), IF(Analysis!$X76&lt;=Analysis!S76,"YES","NO"), "")</f>
        <v/>
      </c>
      <c r="F72" t="str">
        <f>IF(AND(Analysis!$X76&gt;0,Analysis!T76&gt;0), IF(Analysis!$X76&lt;=Analysis!T76,"YES","NO"), "")</f>
        <v/>
      </c>
      <c r="G72" t="str">
        <f>IF(AND(Analysis!$X76&gt;0,Analysis!U76&gt;0), IF(Analysis!$X76&lt;=Analysis!U76,"YES","NO"), "")</f>
        <v/>
      </c>
      <c r="H72" t="str">
        <f>IF(AND(Analysis!$X76&gt;0,Analysis!V76&gt;0), IF(Analysis!$X76&lt;=Analysis!V76,"YES","NO"), "")</f>
        <v/>
      </c>
      <c r="I72" t="str">
        <f>IF(AND(Analysis!$X76&gt;0,Analysis!W76&gt;0), IF(Analysis!$X76&lt;=Analysis!W76,"YES","NO"), "")</f>
        <v/>
      </c>
      <c r="J72" s="10" t="str">
        <f>IF(AND(Analysis!$X76&gt;0,Analysis!X76&gt;0), IF(Analysis!$X76&lt;=Analysis!X76,"YES","NO"), "")</f>
        <v/>
      </c>
      <c r="K72" t="str">
        <f>IF(AND(Analysis!$X76&gt;0,Analysis!Y76&gt;0), IF(Analysis!$X76&lt;=Analysis!Y76,"YES","NO"), "")</f>
        <v/>
      </c>
      <c r="L72" t="str">
        <f>IF(AND(Analysis!$X76&gt;0,Analysis!Z76&gt;0), IF(Analysis!$X76&lt;=Analysis!Z76,"YES","NO"), "")</f>
        <v/>
      </c>
      <c r="M72" t="str">
        <f>IF(AND(Analysis!$X76&gt;0,Analysis!AA76&gt;0), IF(Analysis!$X76&lt;=Analysis!AA76,"YES","NO"), "")</f>
        <v/>
      </c>
      <c r="N72" t="str">
        <f>IF(AND(Analysis!$X76&gt;0,Analysis!AB76&gt;0), IF(Analysis!$X76&lt;=Analysis!AB76,"YES","NO"), "")</f>
        <v/>
      </c>
      <c r="O72" t="str">
        <f>IF(AND(Analysis!$X76&gt;0,Analysis!AC76&gt;0), IF(Analysis!$X76&lt;=Analysis!AC76,"YES","NO"), "")</f>
        <v/>
      </c>
      <c r="P72" t="str">
        <f>IF(AND(Analysis!$X76&gt;0,Analysis!AD76&gt;0), IF(Analysis!$X76&lt;=Analysis!AD76,"YES","NO"), "")</f>
        <v/>
      </c>
      <c r="Q72" t="str">
        <f>IF(AND(Analysis!$X76&gt;0,Analysis!AE76&gt;0), IF(Analysis!$X76&lt;=Analysis!AE76,"YES","NO"), "")</f>
        <v/>
      </c>
      <c r="R72" t="str">
        <f>IF(AND(Analysis!$X76&gt;0,Analysis!AF76&gt;0), IF(Analysis!$X76&lt;=Analysis!AF76,"YES","NO"), "")</f>
        <v/>
      </c>
      <c r="S72" t="str">
        <f>IF(AND(Analysis!$X76&gt;0,Analysis!AG76&gt;0), IF(Analysis!$X76&lt;=Analysis!AG76,"YES","NO"), "")</f>
        <v/>
      </c>
      <c r="T72" t="str">
        <f>IF(AND(Analysis!$X76&gt;0,Analysis!AH76&gt;0), IF(Analysis!$X76&lt;=Analysis!AH76,"YES","NO"), "")</f>
        <v/>
      </c>
    </row>
    <row r="73" spans="2:20" x14ac:dyDescent="0.3">
      <c r="B73" t="str">
        <f>IF(AND(Analysis!$X77&gt;0,Analysis!P77&gt;0), IF(Analysis!$X77&lt;=Analysis!P77,"YES","NO"), "")</f>
        <v/>
      </c>
      <c r="C73" t="str">
        <f>IF(AND(Analysis!$X77&gt;0,Analysis!Q77&gt;0), IF(Analysis!$X77&lt;=Analysis!Q77,"YES","NO"), "")</f>
        <v/>
      </c>
      <c r="D73" t="str">
        <f>IF(AND(Analysis!$X77&gt;0,Analysis!R77&gt;0), IF(Analysis!$X77&lt;=Analysis!R77,"YES","NO"), "")</f>
        <v/>
      </c>
      <c r="E73" t="str">
        <f>IF(AND(Analysis!$X77&gt;0,Analysis!S77&gt;0), IF(Analysis!$X77&lt;=Analysis!S77,"YES","NO"), "")</f>
        <v/>
      </c>
      <c r="F73" t="str">
        <f>IF(AND(Analysis!$X77&gt;0,Analysis!T77&gt;0), IF(Analysis!$X77&lt;=Analysis!T77,"YES","NO"), "")</f>
        <v/>
      </c>
      <c r="G73" t="str">
        <f>IF(AND(Analysis!$X77&gt;0,Analysis!U77&gt;0), IF(Analysis!$X77&lt;=Analysis!U77,"YES","NO"), "")</f>
        <v/>
      </c>
      <c r="H73" t="str">
        <f>IF(AND(Analysis!$X77&gt;0,Analysis!V77&gt;0), IF(Analysis!$X77&lt;=Analysis!V77,"YES","NO"), "")</f>
        <v/>
      </c>
      <c r="I73" t="str">
        <f>IF(AND(Analysis!$X77&gt;0,Analysis!W77&gt;0), IF(Analysis!$X77&lt;=Analysis!W77,"YES","NO"), "")</f>
        <v/>
      </c>
      <c r="J73" s="10" t="str">
        <f>IF(AND(Analysis!$X77&gt;0,Analysis!X77&gt;0), IF(Analysis!$X77&lt;=Analysis!X77,"YES","NO"), "")</f>
        <v/>
      </c>
      <c r="K73" t="str">
        <f>IF(AND(Analysis!$X77&gt;0,Analysis!Y77&gt;0), IF(Analysis!$X77&lt;=Analysis!Y77,"YES","NO"), "")</f>
        <v/>
      </c>
      <c r="L73" t="str">
        <f>IF(AND(Analysis!$X77&gt;0,Analysis!Z77&gt;0), IF(Analysis!$X77&lt;=Analysis!Z77,"YES","NO"), "")</f>
        <v/>
      </c>
      <c r="M73" t="str">
        <f>IF(AND(Analysis!$X77&gt;0,Analysis!AA77&gt;0), IF(Analysis!$X77&lt;=Analysis!AA77,"YES","NO"), "")</f>
        <v/>
      </c>
      <c r="N73" t="str">
        <f>IF(AND(Analysis!$X77&gt;0,Analysis!AB77&gt;0), IF(Analysis!$X77&lt;=Analysis!AB77,"YES","NO"), "")</f>
        <v/>
      </c>
      <c r="O73" t="str">
        <f>IF(AND(Analysis!$X77&gt;0,Analysis!AC77&gt;0), IF(Analysis!$X77&lt;=Analysis!AC77,"YES","NO"), "")</f>
        <v/>
      </c>
      <c r="P73" t="str">
        <f>IF(AND(Analysis!$X77&gt;0,Analysis!AD77&gt;0), IF(Analysis!$X77&lt;=Analysis!AD77,"YES","NO"), "")</f>
        <v/>
      </c>
      <c r="Q73" t="str">
        <f>IF(AND(Analysis!$X77&gt;0,Analysis!AE77&gt;0), IF(Analysis!$X77&lt;=Analysis!AE77,"YES","NO"), "")</f>
        <v/>
      </c>
      <c r="R73" t="str">
        <f>IF(AND(Analysis!$X77&gt;0,Analysis!AF77&gt;0), IF(Analysis!$X77&lt;=Analysis!AF77,"YES","NO"), "")</f>
        <v/>
      </c>
      <c r="S73" t="str">
        <f>IF(AND(Analysis!$X77&gt;0,Analysis!AG77&gt;0), IF(Analysis!$X77&lt;=Analysis!AG77,"YES","NO"), "")</f>
        <v/>
      </c>
      <c r="T73" t="str">
        <f>IF(AND(Analysis!$X77&gt;0,Analysis!AH77&gt;0), IF(Analysis!$X77&lt;=Analysis!AH77,"YES","NO"), "")</f>
        <v/>
      </c>
    </row>
    <row r="74" spans="2:20" x14ac:dyDescent="0.3">
      <c r="B74" t="str">
        <f>IF(AND(Analysis!$X78&gt;0,Analysis!P78&gt;0), IF(Analysis!$X78&lt;=Analysis!P78,"YES","NO"), "")</f>
        <v/>
      </c>
      <c r="C74" t="str">
        <f>IF(AND(Analysis!$X78&gt;0,Analysis!Q78&gt;0), IF(Analysis!$X78&lt;=Analysis!Q78,"YES","NO"), "")</f>
        <v/>
      </c>
      <c r="D74" t="str">
        <f>IF(AND(Analysis!$X78&gt;0,Analysis!R78&gt;0), IF(Analysis!$X78&lt;=Analysis!R78,"YES","NO"), "")</f>
        <v/>
      </c>
      <c r="E74" t="str">
        <f>IF(AND(Analysis!$X78&gt;0,Analysis!S78&gt;0), IF(Analysis!$X78&lt;=Analysis!S78,"YES","NO"), "")</f>
        <v/>
      </c>
      <c r="F74" t="str">
        <f>IF(AND(Analysis!$X78&gt;0,Analysis!T78&gt;0), IF(Analysis!$X78&lt;=Analysis!T78,"YES","NO"), "")</f>
        <v/>
      </c>
      <c r="G74" t="str">
        <f>IF(AND(Analysis!$X78&gt;0,Analysis!U78&gt;0), IF(Analysis!$X78&lt;=Analysis!U78,"YES","NO"), "")</f>
        <v/>
      </c>
      <c r="H74" t="str">
        <f>IF(AND(Analysis!$X78&gt;0,Analysis!V78&gt;0), IF(Analysis!$X78&lt;=Analysis!V78,"YES","NO"), "")</f>
        <v/>
      </c>
      <c r="I74" t="str">
        <f>IF(AND(Analysis!$X78&gt;0,Analysis!W78&gt;0), IF(Analysis!$X78&lt;=Analysis!W78,"YES","NO"), "")</f>
        <v/>
      </c>
      <c r="J74" s="10" t="str">
        <f>IF(AND(Analysis!$X78&gt;0,Analysis!X78&gt;0), IF(Analysis!$X78&lt;=Analysis!X78,"YES","NO"), "")</f>
        <v/>
      </c>
      <c r="K74" t="str">
        <f>IF(AND(Analysis!$X78&gt;0,Analysis!Y78&gt;0), IF(Analysis!$X78&lt;=Analysis!Y78,"YES","NO"), "")</f>
        <v/>
      </c>
      <c r="L74" t="str">
        <f>IF(AND(Analysis!$X78&gt;0,Analysis!Z78&gt;0), IF(Analysis!$X78&lt;=Analysis!Z78,"YES","NO"), "")</f>
        <v/>
      </c>
      <c r="M74" t="str">
        <f>IF(AND(Analysis!$X78&gt;0,Analysis!AA78&gt;0), IF(Analysis!$X78&lt;=Analysis!AA78,"YES","NO"), "")</f>
        <v/>
      </c>
      <c r="N74" t="str">
        <f>IF(AND(Analysis!$X78&gt;0,Analysis!AB78&gt;0), IF(Analysis!$X78&lt;=Analysis!AB78,"YES","NO"), "")</f>
        <v/>
      </c>
      <c r="O74" t="str">
        <f>IF(AND(Analysis!$X78&gt;0,Analysis!AC78&gt;0), IF(Analysis!$X78&lt;=Analysis!AC78,"YES","NO"), "")</f>
        <v/>
      </c>
      <c r="P74" t="str">
        <f>IF(AND(Analysis!$X78&gt;0,Analysis!AD78&gt;0), IF(Analysis!$X78&lt;=Analysis!AD78,"YES","NO"), "")</f>
        <v/>
      </c>
      <c r="Q74" t="str">
        <f>IF(AND(Analysis!$X78&gt;0,Analysis!AE78&gt;0), IF(Analysis!$X78&lt;=Analysis!AE78,"YES","NO"), "")</f>
        <v/>
      </c>
      <c r="R74" t="str">
        <f>IF(AND(Analysis!$X78&gt;0,Analysis!AF78&gt;0), IF(Analysis!$X78&lt;=Analysis!AF78,"YES","NO"), "")</f>
        <v/>
      </c>
      <c r="S74" t="str">
        <f>IF(AND(Analysis!$X78&gt;0,Analysis!AG78&gt;0), IF(Analysis!$X78&lt;=Analysis!AG78,"YES","NO"), "")</f>
        <v/>
      </c>
      <c r="T74" t="str">
        <f>IF(AND(Analysis!$X78&gt;0,Analysis!AH78&gt;0), IF(Analysis!$X78&lt;=Analysis!AH78,"YES","NO"), "")</f>
        <v/>
      </c>
    </row>
    <row r="75" spans="2:20" x14ac:dyDescent="0.3">
      <c r="B75" t="str">
        <f>IF(AND(Analysis!$X79&gt;0,Analysis!P79&gt;0), IF(Analysis!$X79&lt;=Analysis!P79,"YES","NO"), "")</f>
        <v/>
      </c>
      <c r="C75" t="str">
        <f>IF(AND(Analysis!$X79&gt;0,Analysis!Q79&gt;0), IF(Analysis!$X79&lt;=Analysis!Q79,"YES","NO"), "")</f>
        <v/>
      </c>
      <c r="D75" t="str">
        <f>IF(AND(Analysis!$X79&gt;0,Analysis!R79&gt;0), IF(Analysis!$X79&lt;=Analysis!R79,"YES","NO"), "")</f>
        <v/>
      </c>
      <c r="E75" t="str">
        <f>IF(AND(Analysis!$X79&gt;0,Analysis!S79&gt;0), IF(Analysis!$X79&lt;=Analysis!S79,"YES","NO"), "")</f>
        <v/>
      </c>
      <c r="F75" t="str">
        <f>IF(AND(Analysis!$X79&gt;0,Analysis!T79&gt;0), IF(Analysis!$X79&lt;=Analysis!T79,"YES","NO"), "")</f>
        <v/>
      </c>
      <c r="G75" t="str">
        <f>IF(AND(Analysis!$X79&gt;0,Analysis!U79&gt;0), IF(Analysis!$X79&lt;=Analysis!U79,"YES","NO"), "")</f>
        <v/>
      </c>
      <c r="H75" t="str">
        <f>IF(AND(Analysis!$X79&gt;0,Analysis!V79&gt;0), IF(Analysis!$X79&lt;=Analysis!V79,"YES","NO"), "")</f>
        <v/>
      </c>
      <c r="I75" t="str">
        <f>IF(AND(Analysis!$X79&gt;0,Analysis!W79&gt;0), IF(Analysis!$X79&lt;=Analysis!W79,"YES","NO"), "")</f>
        <v/>
      </c>
      <c r="J75" s="10" t="str">
        <f>IF(AND(Analysis!$X79&gt;0,Analysis!X79&gt;0), IF(Analysis!$X79&lt;=Analysis!X79,"YES","NO"), "")</f>
        <v/>
      </c>
      <c r="K75" t="str">
        <f>IF(AND(Analysis!$X79&gt;0,Analysis!Y79&gt;0), IF(Analysis!$X79&lt;=Analysis!Y79,"YES","NO"), "")</f>
        <v/>
      </c>
      <c r="L75" t="str">
        <f>IF(AND(Analysis!$X79&gt;0,Analysis!Z79&gt;0), IF(Analysis!$X79&lt;=Analysis!Z79,"YES","NO"), "")</f>
        <v/>
      </c>
      <c r="M75" t="str">
        <f>IF(AND(Analysis!$X79&gt;0,Analysis!AA79&gt;0), IF(Analysis!$X79&lt;=Analysis!AA79,"YES","NO"), "")</f>
        <v/>
      </c>
      <c r="N75" t="str">
        <f>IF(AND(Analysis!$X79&gt;0,Analysis!AB79&gt;0), IF(Analysis!$X79&lt;=Analysis!AB79,"YES","NO"), "")</f>
        <v/>
      </c>
      <c r="O75" t="str">
        <f>IF(AND(Analysis!$X79&gt;0,Analysis!AC79&gt;0), IF(Analysis!$X79&lt;=Analysis!AC79,"YES","NO"), "")</f>
        <v/>
      </c>
      <c r="P75" t="str">
        <f>IF(AND(Analysis!$X79&gt;0,Analysis!AD79&gt;0), IF(Analysis!$X79&lt;=Analysis!AD79,"YES","NO"), "")</f>
        <v/>
      </c>
      <c r="Q75" t="str">
        <f>IF(AND(Analysis!$X79&gt;0,Analysis!AE79&gt;0), IF(Analysis!$X79&lt;=Analysis!AE79,"YES","NO"), "")</f>
        <v/>
      </c>
      <c r="R75" t="str">
        <f>IF(AND(Analysis!$X79&gt;0,Analysis!AF79&gt;0), IF(Analysis!$X79&lt;=Analysis!AF79,"YES","NO"), "")</f>
        <v/>
      </c>
      <c r="S75" t="str">
        <f>IF(AND(Analysis!$X79&gt;0,Analysis!AG79&gt;0), IF(Analysis!$X79&lt;=Analysis!AG79,"YES","NO"), "")</f>
        <v/>
      </c>
      <c r="T75" t="str">
        <f>IF(AND(Analysis!$X79&gt;0,Analysis!AH79&gt;0), IF(Analysis!$X79&lt;=Analysis!AH79,"YES","NO"), "")</f>
        <v/>
      </c>
    </row>
    <row r="76" spans="2:20" x14ac:dyDescent="0.3">
      <c r="B76" t="str">
        <f>IF(AND(Analysis!$X80&gt;0,Analysis!P80&gt;0), IF(Analysis!$X80&lt;=Analysis!P80,"YES","NO"), "")</f>
        <v/>
      </c>
      <c r="C76" t="str">
        <f>IF(AND(Analysis!$X80&gt;0,Analysis!Q80&gt;0), IF(Analysis!$X80&lt;=Analysis!Q80,"YES","NO"), "")</f>
        <v/>
      </c>
      <c r="D76" t="str">
        <f>IF(AND(Analysis!$X80&gt;0,Analysis!R80&gt;0), IF(Analysis!$X80&lt;=Analysis!R80,"YES","NO"), "")</f>
        <v/>
      </c>
      <c r="E76" t="str">
        <f>IF(AND(Analysis!$X80&gt;0,Analysis!S80&gt;0), IF(Analysis!$X80&lt;=Analysis!S80,"YES","NO"), "")</f>
        <v/>
      </c>
      <c r="F76" t="str">
        <f>IF(AND(Analysis!$X80&gt;0,Analysis!T80&gt;0), IF(Analysis!$X80&lt;=Analysis!T80,"YES","NO"), "")</f>
        <v/>
      </c>
      <c r="G76" t="str">
        <f>IF(AND(Analysis!$X80&gt;0,Analysis!U80&gt;0), IF(Analysis!$X80&lt;=Analysis!U80,"YES","NO"), "")</f>
        <v/>
      </c>
      <c r="H76" t="str">
        <f>IF(AND(Analysis!$X80&gt;0,Analysis!V80&gt;0), IF(Analysis!$X80&lt;=Analysis!V80,"YES","NO"), "")</f>
        <v/>
      </c>
      <c r="I76" t="str">
        <f>IF(AND(Analysis!$X80&gt;0,Analysis!W80&gt;0), IF(Analysis!$X80&lt;=Analysis!W80,"YES","NO"), "")</f>
        <v/>
      </c>
      <c r="J76" s="10" t="str">
        <f>IF(AND(Analysis!$X80&gt;0,Analysis!X80&gt;0), IF(Analysis!$X80&lt;=Analysis!X80,"YES","NO"), "")</f>
        <v/>
      </c>
      <c r="K76" t="str">
        <f>IF(AND(Analysis!$X80&gt;0,Analysis!Y80&gt;0), IF(Analysis!$X80&lt;=Analysis!Y80,"YES","NO"), "")</f>
        <v/>
      </c>
      <c r="L76" t="str">
        <f>IF(AND(Analysis!$X80&gt;0,Analysis!Z80&gt;0), IF(Analysis!$X80&lt;=Analysis!Z80,"YES","NO"), "")</f>
        <v/>
      </c>
      <c r="M76" t="str">
        <f>IF(AND(Analysis!$X80&gt;0,Analysis!AA80&gt;0), IF(Analysis!$X80&lt;=Analysis!AA80,"YES","NO"), "")</f>
        <v/>
      </c>
      <c r="N76" t="str">
        <f>IF(AND(Analysis!$X80&gt;0,Analysis!AB80&gt;0), IF(Analysis!$X80&lt;=Analysis!AB80,"YES","NO"), "")</f>
        <v/>
      </c>
      <c r="O76" t="str">
        <f>IF(AND(Analysis!$X80&gt;0,Analysis!AC80&gt;0), IF(Analysis!$X80&lt;=Analysis!AC80,"YES","NO"), "")</f>
        <v/>
      </c>
      <c r="P76" t="str">
        <f>IF(AND(Analysis!$X80&gt;0,Analysis!AD80&gt;0), IF(Analysis!$X80&lt;=Analysis!AD80,"YES","NO"), "")</f>
        <v/>
      </c>
      <c r="Q76" t="str">
        <f>IF(AND(Analysis!$X80&gt;0,Analysis!AE80&gt;0), IF(Analysis!$X80&lt;=Analysis!AE80,"YES","NO"), "")</f>
        <v/>
      </c>
      <c r="R76" t="str">
        <f>IF(AND(Analysis!$X80&gt;0,Analysis!AF80&gt;0), IF(Analysis!$X80&lt;=Analysis!AF80,"YES","NO"), "")</f>
        <v/>
      </c>
      <c r="S76" t="str">
        <f>IF(AND(Analysis!$X80&gt;0,Analysis!AG80&gt;0), IF(Analysis!$X80&lt;=Analysis!AG80,"YES","NO"), "")</f>
        <v/>
      </c>
      <c r="T76" t="str">
        <f>IF(AND(Analysis!$X80&gt;0,Analysis!AH80&gt;0), IF(Analysis!$X80&lt;=Analysis!AH80,"YES","NO"), "")</f>
        <v/>
      </c>
    </row>
    <row r="77" spans="2:20" x14ac:dyDescent="0.3">
      <c r="B77" t="str">
        <f>IF(AND(Analysis!$X81&gt;0,Analysis!P81&gt;0), IF(Analysis!$X81&lt;=Analysis!P81,"YES","NO"), "")</f>
        <v/>
      </c>
      <c r="C77" t="str">
        <f>IF(AND(Analysis!$X81&gt;0,Analysis!Q81&gt;0), IF(Analysis!$X81&lt;=Analysis!Q81,"YES","NO"), "")</f>
        <v/>
      </c>
      <c r="D77" t="str">
        <f>IF(AND(Analysis!$X81&gt;0,Analysis!R81&gt;0), IF(Analysis!$X81&lt;=Analysis!R81,"YES","NO"), "")</f>
        <v/>
      </c>
      <c r="E77" t="str">
        <f>IF(AND(Analysis!$X81&gt;0,Analysis!S81&gt;0), IF(Analysis!$X81&lt;=Analysis!S81,"YES","NO"), "")</f>
        <v/>
      </c>
      <c r="F77" t="str">
        <f>IF(AND(Analysis!$X81&gt;0,Analysis!T81&gt;0), IF(Analysis!$X81&lt;=Analysis!T81,"YES","NO"), "")</f>
        <v/>
      </c>
      <c r="G77" t="str">
        <f>IF(AND(Analysis!$X81&gt;0,Analysis!U81&gt;0), IF(Analysis!$X81&lt;=Analysis!U81,"YES","NO"), "")</f>
        <v/>
      </c>
      <c r="H77" t="str">
        <f>IF(AND(Analysis!$X81&gt;0,Analysis!V81&gt;0), IF(Analysis!$X81&lt;=Analysis!V81,"YES","NO"), "")</f>
        <v/>
      </c>
      <c r="I77" t="str">
        <f>IF(AND(Analysis!$X81&gt;0,Analysis!W81&gt;0), IF(Analysis!$X81&lt;=Analysis!W81,"YES","NO"), "")</f>
        <v/>
      </c>
      <c r="J77" s="10" t="str">
        <f>IF(AND(Analysis!$X81&gt;0,Analysis!X81&gt;0), IF(Analysis!$X81&lt;=Analysis!X81,"YES","NO"), "")</f>
        <v/>
      </c>
      <c r="K77" t="str">
        <f>IF(AND(Analysis!$X81&gt;0,Analysis!Y81&gt;0), IF(Analysis!$X81&lt;=Analysis!Y81,"YES","NO"), "")</f>
        <v/>
      </c>
      <c r="L77" t="str">
        <f>IF(AND(Analysis!$X81&gt;0,Analysis!Z81&gt;0), IF(Analysis!$X81&lt;=Analysis!Z81,"YES","NO"), "")</f>
        <v/>
      </c>
      <c r="M77" t="str">
        <f>IF(AND(Analysis!$X81&gt;0,Analysis!AA81&gt;0), IF(Analysis!$X81&lt;=Analysis!AA81,"YES","NO"), "")</f>
        <v/>
      </c>
      <c r="N77" t="str">
        <f>IF(AND(Analysis!$X81&gt;0,Analysis!AB81&gt;0), IF(Analysis!$X81&lt;=Analysis!AB81,"YES","NO"), "")</f>
        <v/>
      </c>
      <c r="O77" t="str">
        <f>IF(AND(Analysis!$X81&gt;0,Analysis!AC81&gt;0), IF(Analysis!$X81&lt;=Analysis!AC81,"YES","NO"), "")</f>
        <v/>
      </c>
      <c r="P77" t="str">
        <f>IF(AND(Analysis!$X81&gt;0,Analysis!AD81&gt;0), IF(Analysis!$X81&lt;=Analysis!AD81,"YES","NO"), "")</f>
        <v/>
      </c>
      <c r="Q77" t="str">
        <f>IF(AND(Analysis!$X81&gt;0,Analysis!AE81&gt;0), IF(Analysis!$X81&lt;=Analysis!AE81,"YES","NO"), "")</f>
        <v/>
      </c>
      <c r="R77" t="str">
        <f>IF(AND(Analysis!$X81&gt;0,Analysis!AF81&gt;0), IF(Analysis!$X81&lt;=Analysis!AF81,"YES","NO"), "")</f>
        <v/>
      </c>
      <c r="S77" t="str">
        <f>IF(AND(Analysis!$X81&gt;0,Analysis!AG81&gt;0), IF(Analysis!$X81&lt;=Analysis!AG81,"YES","NO"), "")</f>
        <v/>
      </c>
      <c r="T77" t="str">
        <f>IF(AND(Analysis!$X81&gt;0,Analysis!AH81&gt;0), IF(Analysis!$X81&lt;=Analysis!AH81,"YES","NO"), "")</f>
        <v/>
      </c>
    </row>
    <row r="78" spans="2:20" x14ac:dyDescent="0.3">
      <c r="B78" t="str">
        <f>IF(AND(Analysis!$X82&gt;0,Analysis!P82&gt;0), IF(Analysis!$X82&lt;=Analysis!P82,"YES","NO"), "")</f>
        <v/>
      </c>
      <c r="C78" t="str">
        <f>IF(AND(Analysis!$X82&gt;0,Analysis!Q82&gt;0), IF(Analysis!$X82&lt;=Analysis!Q82,"YES","NO"), "")</f>
        <v/>
      </c>
      <c r="D78" t="str">
        <f>IF(AND(Analysis!$X82&gt;0,Analysis!R82&gt;0), IF(Analysis!$X82&lt;=Analysis!R82,"YES","NO"), "")</f>
        <v/>
      </c>
      <c r="E78" t="str">
        <f>IF(AND(Analysis!$X82&gt;0,Analysis!S82&gt;0), IF(Analysis!$X82&lt;=Analysis!S82,"YES","NO"), "")</f>
        <v/>
      </c>
      <c r="F78" t="str">
        <f>IF(AND(Analysis!$X82&gt;0,Analysis!T82&gt;0), IF(Analysis!$X82&lt;=Analysis!T82,"YES","NO"), "")</f>
        <v/>
      </c>
      <c r="G78" t="str">
        <f>IF(AND(Analysis!$X82&gt;0,Analysis!U82&gt;0), IF(Analysis!$X82&lt;=Analysis!U82,"YES","NO"), "")</f>
        <v/>
      </c>
      <c r="H78" t="str">
        <f>IF(AND(Analysis!$X82&gt;0,Analysis!V82&gt;0), IF(Analysis!$X82&lt;=Analysis!V82,"YES","NO"), "")</f>
        <v/>
      </c>
      <c r="I78" t="str">
        <f>IF(AND(Analysis!$X82&gt;0,Analysis!W82&gt;0), IF(Analysis!$X82&lt;=Analysis!W82,"YES","NO"), "")</f>
        <v/>
      </c>
      <c r="J78" s="10" t="str">
        <f>IF(AND(Analysis!$X82&gt;0,Analysis!X82&gt;0), IF(Analysis!$X82&lt;=Analysis!X82,"YES","NO"), "")</f>
        <v/>
      </c>
      <c r="K78" t="str">
        <f>IF(AND(Analysis!$X82&gt;0,Analysis!Y82&gt;0), IF(Analysis!$X82&lt;=Analysis!Y82,"YES","NO"), "")</f>
        <v/>
      </c>
      <c r="L78" t="str">
        <f>IF(AND(Analysis!$X82&gt;0,Analysis!Z82&gt;0), IF(Analysis!$X82&lt;=Analysis!Z82,"YES","NO"), "")</f>
        <v/>
      </c>
      <c r="M78" t="str">
        <f>IF(AND(Analysis!$X82&gt;0,Analysis!AA82&gt;0), IF(Analysis!$X82&lt;=Analysis!AA82,"YES","NO"), "")</f>
        <v/>
      </c>
      <c r="N78" t="str">
        <f>IF(AND(Analysis!$X82&gt;0,Analysis!AB82&gt;0), IF(Analysis!$X82&lt;=Analysis!AB82,"YES","NO"), "")</f>
        <v/>
      </c>
      <c r="O78" t="str">
        <f>IF(AND(Analysis!$X82&gt;0,Analysis!AC82&gt;0), IF(Analysis!$X82&lt;=Analysis!AC82,"YES","NO"), "")</f>
        <v/>
      </c>
      <c r="P78" t="str">
        <f>IF(AND(Analysis!$X82&gt;0,Analysis!AD82&gt;0), IF(Analysis!$X82&lt;=Analysis!AD82,"YES","NO"), "")</f>
        <v/>
      </c>
      <c r="Q78" t="str">
        <f>IF(AND(Analysis!$X82&gt;0,Analysis!AE82&gt;0), IF(Analysis!$X82&lt;=Analysis!AE82,"YES","NO"), "")</f>
        <v/>
      </c>
      <c r="R78" t="str">
        <f>IF(AND(Analysis!$X82&gt;0,Analysis!AF82&gt;0), IF(Analysis!$X82&lt;=Analysis!AF82,"YES","NO"), "")</f>
        <v/>
      </c>
      <c r="S78" t="str">
        <f>IF(AND(Analysis!$X82&gt;0,Analysis!AG82&gt;0), IF(Analysis!$X82&lt;=Analysis!AG82,"YES","NO"), "")</f>
        <v/>
      </c>
      <c r="T78" t="str">
        <f>IF(AND(Analysis!$X82&gt;0,Analysis!AH82&gt;0), IF(Analysis!$X82&lt;=Analysis!AH82,"YES","NO"), "")</f>
        <v/>
      </c>
    </row>
    <row r="79" spans="2:20" x14ac:dyDescent="0.3">
      <c r="B79" t="str">
        <f>IF(AND(Analysis!$X83&gt;0,Analysis!P83&gt;0), IF(Analysis!$X83&lt;=Analysis!P83,"YES","NO"), "")</f>
        <v/>
      </c>
      <c r="C79" t="str">
        <f>IF(AND(Analysis!$X83&gt;0,Analysis!Q83&gt;0), IF(Analysis!$X83&lt;=Analysis!Q83,"YES","NO"), "")</f>
        <v/>
      </c>
      <c r="D79" t="str">
        <f>IF(AND(Analysis!$X83&gt;0,Analysis!R83&gt;0), IF(Analysis!$X83&lt;=Analysis!R83,"YES","NO"), "")</f>
        <v/>
      </c>
      <c r="E79" t="str">
        <f>IF(AND(Analysis!$X83&gt;0,Analysis!S83&gt;0), IF(Analysis!$X83&lt;=Analysis!S83,"YES","NO"), "")</f>
        <v/>
      </c>
      <c r="F79" t="str">
        <f>IF(AND(Analysis!$X83&gt;0,Analysis!T83&gt;0), IF(Analysis!$X83&lt;=Analysis!T83,"YES","NO"), "")</f>
        <v/>
      </c>
      <c r="G79" t="str">
        <f>IF(AND(Analysis!$X83&gt;0,Analysis!U83&gt;0), IF(Analysis!$X83&lt;=Analysis!U83,"YES","NO"), "")</f>
        <v/>
      </c>
      <c r="H79" t="str">
        <f>IF(AND(Analysis!$X83&gt;0,Analysis!V83&gt;0), IF(Analysis!$X83&lt;=Analysis!V83,"YES","NO"), "")</f>
        <v/>
      </c>
      <c r="I79" t="str">
        <f>IF(AND(Analysis!$X83&gt;0,Analysis!W83&gt;0), IF(Analysis!$X83&lt;=Analysis!W83,"YES","NO"), "")</f>
        <v/>
      </c>
      <c r="J79" s="10" t="str">
        <f>IF(AND(Analysis!$X83&gt;0,Analysis!X83&gt;0), IF(Analysis!$X83&lt;=Analysis!X83,"YES","NO"), "")</f>
        <v/>
      </c>
      <c r="K79" t="str">
        <f>IF(AND(Analysis!$X83&gt;0,Analysis!Y83&gt;0), IF(Analysis!$X83&lt;=Analysis!Y83,"YES","NO"), "")</f>
        <v/>
      </c>
      <c r="L79" t="str">
        <f>IF(AND(Analysis!$X83&gt;0,Analysis!Z83&gt;0), IF(Analysis!$X83&lt;=Analysis!Z83,"YES","NO"), "")</f>
        <v/>
      </c>
      <c r="M79" t="str">
        <f>IF(AND(Analysis!$X83&gt;0,Analysis!AA83&gt;0), IF(Analysis!$X83&lt;=Analysis!AA83,"YES","NO"), "")</f>
        <v/>
      </c>
      <c r="N79" t="str">
        <f>IF(AND(Analysis!$X83&gt;0,Analysis!AB83&gt;0), IF(Analysis!$X83&lt;=Analysis!AB83,"YES","NO"), "")</f>
        <v/>
      </c>
      <c r="O79" t="str">
        <f>IF(AND(Analysis!$X83&gt;0,Analysis!AC83&gt;0), IF(Analysis!$X83&lt;=Analysis!AC83,"YES","NO"), "")</f>
        <v/>
      </c>
      <c r="P79" t="str">
        <f>IF(AND(Analysis!$X83&gt;0,Analysis!AD83&gt;0), IF(Analysis!$X83&lt;=Analysis!AD83,"YES","NO"), "")</f>
        <v/>
      </c>
      <c r="Q79" t="str">
        <f>IF(AND(Analysis!$X83&gt;0,Analysis!AE83&gt;0), IF(Analysis!$X83&lt;=Analysis!AE83,"YES","NO"), "")</f>
        <v/>
      </c>
      <c r="R79" t="str">
        <f>IF(AND(Analysis!$X83&gt;0,Analysis!AF83&gt;0), IF(Analysis!$X83&lt;=Analysis!AF83,"YES","NO"), "")</f>
        <v/>
      </c>
      <c r="S79" t="str">
        <f>IF(AND(Analysis!$X83&gt;0,Analysis!AG83&gt;0), IF(Analysis!$X83&lt;=Analysis!AG83,"YES","NO"), "")</f>
        <v/>
      </c>
      <c r="T79" t="str">
        <f>IF(AND(Analysis!$X83&gt;0,Analysis!AH83&gt;0), IF(Analysis!$X83&lt;=Analysis!AH83,"YES","NO"), "")</f>
        <v/>
      </c>
    </row>
    <row r="80" spans="2:20" x14ac:dyDescent="0.3">
      <c r="B80" t="str">
        <f>IF(AND(Analysis!$X84&gt;0,Analysis!P84&gt;0), IF(Analysis!$X84&lt;=Analysis!P84,"YES","NO"), "")</f>
        <v/>
      </c>
      <c r="C80" t="str">
        <f>IF(AND(Analysis!$X84&gt;0,Analysis!Q84&gt;0), IF(Analysis!$X84&lt;=Analysis!Q84,"YES","NO"), "")</f>
        <v/>
      </c>
      <c r="D80" t="str">
        <f>IF(AND(Analysis!$X84&gt;0,Analysis!R84&gt;0), IF(Analysis!$X84&lt;=Analysis!R84,"YES","NO"), "")</f>
        <v/>
      </c>
      <c r="E80" t="str">
        <f>IF(AND(Analysis!$X84&gt;0,Analysis!S84&gt;0), IF(Analysis!$X84&lt;=Analysis!S84,"YES","NO"), "")</f>
        <v/>
      </c>
      <c r="F80" t="str">
        <f>IF(AND(Analysis!$X84&gt;0,Analysis!T84&gt;0), IF(Analysis!$X84&lt;=Analysis!T84,"YES","NO"), "")</f>
        <v/>
      </c>
      <c r="G80" t="str">
        <f>IF(AND(Analysis!$X84&gt;0,Analysis!U84&gt;0), IF(Analysis!$X84&lt;=Analysis!U84,"YES","NO"), "")</f>
        <v/>
      </c>
      <c r="H80" t="str">
        <f>IF(AND(Analysis!$X84&gt;0,Analysis!V84&gt;0), IF(Analysis!$X84&lt;=Analysis!V84,"YES","NO"), "")</f>
        <v/>
      </c>
      <c r="I80" t="str">
        <f>IF(AND(Analysis!$X84&gt;0,Analysis!W84&gt;0), IF(Analysis!$X84&lt;=Analysis!W84,"YES","NO"), "")</f>
        <v/>
      </c>
      <c r="J80" s="10" t="str">
        <f>IF(AND(Analysis!$X84&gt;0,Analysis!X84&gt;0), IF(Analysis!$X84&lt;=Analysis!X84,"YES","NO"), "")</f>
        <v/>
      </c>
      <c r="K80" t="str">
        <f>IF(AND(Analysis!$X84&gt;0,Analysis!Y84&gt;0), IF(Analysis!$X84&lt;=Analysis!Y84,"YES","NO"), "")</f>
        <v/>
      </c>
      <c r="L80" t="str">
        <f>IF(AND(Analysis!$X84&gt;0,Analysis!Z84&gt;0), IF(Analysis!$X84&lt;=Analysis!Z84,"YES","NO"), "")</f>
        <v/>
      </c>
      <c r="M80" t="str">
        <f>IF(AND(Analysis!$X84&gt;0,Analysis!AA84&gt;0), IF(Analysis!$X84&lt;=Analysis!AA84,"YES","NO"), "")</f>
        <v/>
      </c>
      <c r="N80" t="str">
        <f>IF(AND(Analysis!$X84&gt;0,Analysis!AB84&gt;0), IF(Analysis!$X84&lt;=Analysis!AB84,"YES","NO"), "")</f>
        <v/>
      </c>
      <c r="O80" t="str">
        <f>IF(AND(Analysis!$X84&gt;0,Analysis!AC84&gt;0), IF(Analysis!$X84&lt;=Analysis!AC84,"YES","NO"), "")</f>
        <v/>
      </c>
      <c r="P80" t="str">
        <f>IF(AND(Analysis!$X84&gt;0,Analysis!AD84&gt;0), IF(Analysis!$X84&lt;=Analysis!AD84,"YES","NO"), "")</f>
        <v/>
      </c>
      <c r="Q80" t="str">
        <f>IF(AND(Analysis!$X84&gt;0,Analysis!AE84&gt;0), IF(Analysis!$X84&lt;=Analysis!AE84,"YES","NO"), "")</f>
        <v/>
      </c>
      <c r="R80" t="str">
        <f>IF(AND(Analysis!$X84&gt;0,Analysis!AF84&gt;0), IF(Analysis!$X84&lt;=Analysis!AF84,"YES","NO"), "")</f>
        <v/>
      </c>
      <c r="S80" t="str">
        <f>IF(AND(Analysis!$X84&gt;0,Analysis!AG84&gt;0), IF(Analysis!$X84&lt;=Analysis!AG84,"YES","NO"), "")</f>
        <v/>
      </c>
      <c r="T80" t="str">
        <f>IF(AND(Analysis!$X84&gt;0,Analysis!AH84&gt;0), IF(Analysis!$X84&lt;=Analysis!AH84,"YES","NO"), "")</f>
        <v/>
      </c>
    </row>
    <row r="81" spans="1:20" x14ac:dyDescent="0.3">
      <c r="B81" t="str">
        <f>IF(AND(Analysis!$X86&gt;0,Analysis!P86&gt;0), IF(Analysis!$X86&lt;=Analysis!P86,"YES","NO"), "")</f>
        <v/>
      </c>
      <c r="C81" t="str">
        <f>IF(AND(Analysis!$X86&gt;0,Analysis!Q86&gt;0), IF(Analysis!$X86&lt;=Analysis!Q86,"YES","NO"), "")</f>
        <v/>
      </c>
      <c r="D81" t="str">
        <f>IF(AND(Analysis!$X86&gt;0,Analysis!R86&gt;0), IF(Analysis!$X86&lt;=Analysis!R86,"YES","NO"), "")</f>
        <v/>
      </c>
      <c r="E81" t="str">
        <f>IF(AND(Analysis!$X86&gt;0,Analysis!S86&gt;0), IF(Analysis!$X86&lt;=Analysis!S86,"YES","NO"), "")</f>
        <v/>
      </c>
      <c r="F81" t="str">
        <f>IF(AND(Analysis!$X86&gt;0,Analysis!T86&gt;0), IF(Analysis!$X86&lt;=Analysis!T86,"YES","NO"), "")</f>
        <v/>
      </c>
      <c r="G81" t="str">
        <f>IF(AND(Analysis!$X86&gt;0,Analysis!U86&gt;0), IF(Analysis!$X86&lt;=Analysis!U86,"YES","NO"), "")</f>
        <v/>
      </c>
      <c r="H81" t="str">
        <f>IF(AND(Analysis!$X86&gt;0,Analysis!V86&gt;0), IF(Analysis!$X86&lt;=Analysis!V86,"YES","NO"), "")</f>
        <v/>
      </c>
      <c r="I81" t="str">
        <f>IF(AND(Analysis!$X86&gt;0,Analysis!W86&gt;0), IF(Analysis!$X86&lt;=Analysis!W86,"YES","NO"), "")</f>
        <v/>
      </c>
      <c r="J81" s="10" t="str">
        <f>IF(AND(Analysis!$X86&gt;0,Analysis!X86&gt;0), IF(Analysis!$X86&lt;=Analysis!X86,"YES","NO"), "")</f>
        <v/>
      </c>
      <c r="K81" t="str">
        <f>IF(AND(Analysis!$X86&gt;0,Analysis!Y86&gt;0), IF(Analysis!$X86&lt;=Analysis!Y86,"YES","NO"), "")</f>
        <v/>
      </c>
      <c r="L81" t="str">
        <f>IF(AND(Analysis!$X86&gt;0,Analysis!Z86&gt;0), IF(Analysis!$X86&lt;=Analysis!Z86,"YES","NO"), "")</f>
        <v/>
      </c>
      <c r="M81" t="str">
        <f>IF(AND(Analysis!$X86&gt;0,Analysis!AA86&gt;0), IF(Analysis!$X86&lt;=Analysis!AA86,"YES","NO"), "")</f>
        <v/>
      </c>
      <c r="N81" t="str">
        <f>IF(AND(Analysis!$X86&gt;0,Analysis!AB86&gt;0), IF(Analysis!$X86&lt;=Analysis!AB86,"YES","NO"), "")</f>
        <v/>
      </c>
      <c r="O81" t="str">
        <f>IF(AND(Analysis!$X86&gt;0,Analysis!AC86&gt;0), IF(Analysis!$X86&lt;=Analysis!AC86,"YES","NO"), "")</f>
        <v/>
      </c>
      <c r="P81" t="str">
        <f>IF(AND(Analysis!$X86&gt;0,Analysis!AD86&gt;0), IF(Analysis!$X86&lt;=Analysis!AD86,"YES","NO"), "")</f>
        <v/>
      </c>
      <c r="Q81" t="str">
        <f>IF(AND(Analysis!$X86&gt;0,Analysis!AE86&gt;0), IF(Analysis!$X86&lt;=Analysis!AE86,"YES","NO"), "")</f>
        <v/>
      </c>
      <c r="R81" t="str">
        <f>IF(AND(Analysis!$X86&gt;0,Analysis!AF86&gt;0), IF(Analysis!$X86&lt;=Analysis!AF86,"YES","NO"), "")</f>
        <v/>
      </c>
      <c r="S81" t="str">
        <f>IF(AND(Analysis!$X86&gt;0,Analysis!AG86&gt;0), IF(Analysis!$X86&lt;=Analysis!AG86,"YES","NO"), "")</f>
        <v/>
      </c>
      <c r="T81" t="str">
        <f>IF(AND(Analysis!$X86&gt;0,Analysis!AH86&gt;0), IF(Analysis!$X86&lt;=Analysis!AH86,"YES","NO"), "")</f>
        <v/>
      </c>
    </row>
    <row r="82" spans="1:20" x14ac:dyDescent="0.3">
      <c r="B82" t="str">
        <f>IF(AND(Analysis!$X87&gt;0,Analysis!P87&gt;0), IF(Analysis!$X87&lt;=Analysis!P87,"YES","NO"), "")</f>
        <v/>
      </c>
      <c r="C82" t="str">
        <f>IF(AND(Analysis!$X87&gt;0,Analysis!Q87&gt;0), IF(Analysis!$X87&lt;=Analysis!Q87,"YES","NO"), "")</f>
        <v/>
      </c>
      <c r="D82" t="str">
        <f>IF(AND(Analysis!$X87&gt;0,Analysis!R87&gt;0), IF(Analysis!$X87&lt;=Analysis!R87,"YES","NO"), "")</f>
        <v/>
      </c>
      <c r="E82" t="str">
        <f>IF(AND(Analysis!$X87&gt;0,Analysis!S87&gt;0), IF(Analysis!$X87&lt;=Analysis!S87,"YES","NO"), "")</f>
        <v/>
      </c>
      <c r="F82" t="str">
        <f>IF(AND(Analysis!$X87&gt;0,Analysis!T87&gt;0), IF(Analysis!$X87&lt;=Analysis!T87,"YES","NO"), "")</f>
        <v/>
      </c>
      <c r="G82" t="str">
        <f>IF(AND(Analysis!$X87&gt;0,Analysis!U87&gt;0), IF(Analysis!$X87&lt;=Analysis!U87,"YES","NO"), "")</f>
        <v/>
      </c>
      <c r="H82" t="str">
        <f>IF(AND(Analysis!$X87&gt;0,Analysis!V87&gt;0), IF(Analysis!$X87&lt;=Analysis!V87,"YES","NO"), "")</f>
        <v/>
      </c>
      <c r="I82" t="str">
        <f>IF(AND(Analysis!$X87&gt;0,Analysis!W87&gt;0), IF(Analysis!$X87&lt;=Analysis!W87,"YES","NO"), "")</f>
        <v/>
      </c>
      <c r="J82" s="10" t="str">
        <f>IF(AND(Analysis!$X87&gt;0,Analysis!X87&gt;0), IF(Analysis!$X87&lt;=Analysis!X87,"YES","NO"), "")</f>
        <v/>
      </c>
      <c r="K82" t="str">
        <f>IF(AND(Analysis!$X87&gt;0,Analysis!Y87&gt;0), IF(Analysis!$X87&lt;=Analysis!Y87,"YES","NO"), "")</f>
        <v/>
      </c>
      <c r="L82" t="str">
        <f>IF(AND(Analysis!$X87&gt;0,Analysis!Z87&gt;0), IF(Analysis!$X87&lt;=Analysis!Z87,"YES","NO"), "")</f>
        <v/>
      </c>
      <c r="M82" t="str">
        <f>IF(AND(Analysis!$X87&gt;0,Analysis!AA87&gt;0), IF(Analysis!$X87&lt;=Analysis!AA87,"YES","NO"), "")</f>
        <v/>
      </c>
      <c r="N82" t="str">
        <f>IF(AND(Analysis!$X87&gt;0,Analysis!AB87&gt;0), IF(Analysis!$X87&lt;=Analysis!AB87,"YES","NO"), "")</f>
        <v/>
      </c>
      <c r="O82" t="str">
        <f>IF(AND(Analysis!$X87&gt;0,Analysis!AC87&gt;0), IF(Analysis!$X87&lt;=Analysis!AC87,"YES","NO"), "")</f>
        <v/>
      </c>
      <c r="P82" t="str">
        <f>IF(AND(Analysis!$X87&gt;0,Analysis!AD87&gt;0), IF(Analysis!$X87&lt;=Analysis!AD87,"YES","NO"), "")</f>
        <v/>
      </c>
      <c r="Q82" t="str">
        <f>IF(AND(Analysis!$X87&gt;0,Analysis!AE87&gt;0), IF(Analysis!$X87&lt;=Analysis!AE87,"YES","NO"), "")</f>
        <v/>
      </c>
      <c r="R82" t="str">
        <f>IF(AND(Analysis!$X87&gt;0,Analysis!AF87&gt;0), IF(Analysis!$X87&lt;=Analysis!AF87,"YES","NO"), "")</f>
        <v/>
      </c>
      <c r="S82" t="str">
        <f>IF(AND(Analysis!$X87&gt;0,Analysis!AG87&gt;0), IF(Analysis!$X87&lt;=Analysis!AG87,"YES","NO"), "")</f>
        <v/>
      </c>
      <c r="T82" t="str">
        <f>IF(AND(Analysis!$X87&gt;0,Analysis!AH87&gt;0), IF(Analysis!$X87&lt;=Analysis!AH87,"YES","NO"), "")</f>
        <v/>
      </c>
    </row>
    <row r="83" spans="1:20" x14ac:dyDescent="0.3">
      <c r="B83" t="str">
        <f>IF(AND(Analysis!$X88&gt;0,Analysis!P88&gt;0), IF(Analysis!$X88&lt;=Analysis!P88,"YES","NO"), "")</f>
        <v/>
      </c>
      <c r="C83" t="str">
        <f>IF(AND(Analysis!$X88&gt;0,Analysis!Q88&gt;0), IF(Analysis!$X88&lt;=Analysis!Q88,"YES","NO"), "")</f>
        <v/>
      </c>
      <c r="D83" t="str">
        <f>IF(AND(Analysis!$X88&gt;0,Analysis!R88&gt;0), IF(Analysis!$X88&lt;=Analysis!R88,"YES","NO"), "")</f>
        <v/>
      </c>
      <c r="E83" t="str">
        <f>IF(AND(Analysis!$X88&gt;0,Analysis!S88&gt;0), IF(Analysis!$X88&lt;=Analysis!S88,"YES","NO"), "")</f>
        <v/>
      </c>
      <c r="F83" t="str">
        <f>IF(AND(Analysis!$X88&gt;0,Analysis!T88&gt;0), IF(Analysis!$X88&lt;=Analysis!T88,"YES","NO"), "")</f>
        <v/>
      </c>
      <c r="G83" t="str">
        <f>IF(AND(Analysis!$X88&gt;0,Analysis!U88&gt;0), IF(Analysis!$X88&lt;=Analysis!U88,"YES","NO"), "")</f>
        <v/>
      </c>
      <c r="H83" t="str">
        <f>IF(AND(Analysis!$X88&gt;0,Analysis!V88&gt;0), IF(Analysis!$X88&lt;=Analysis!V88,"YES","NO"), "")</f>
        <v/>
      </c>
      <c r="I83" t="str">
        <f>IF(AND(Analysis!$X88&gt;0,Analysis!W88&gt;0), IF(Analysis!$X88&lt;=Analysis!W88,"YES","NO"), "")</f>
        <v/>
      </c>
      <c r="J83" s="10" t="str">
        <f>IF(AND(Analysis!$X88&gt;0,Analysis!X88&gt;0), IF(Analysis!$X88&lt;=Analysis!X88,"YES","NO"), "")</f>
        <v/>
      </c>
      <c r="K83" t="str">
        <f>IF(AND(Analysis!$X88&gt;0,Analysis!Y88&gt;0), IF(Analysis!$X88&lt;=Analysis!Y88,"YES","NO"), "")</f>
        <v/>
      </c>
      <c r="L83" t="str">
        <f>IF(AND(Analysis!$X88&gt;0,Analysis!Z88&gt;0), IF(Analysis!$X88&lt;=Analysis!Z88,"YES","NO"), "")</f>
        <v/>
      </c>
      <c r="M83" t="str">
        <f>IF(AND(Analysis!$X88&gt;0,Analysis!AA88&gt;0), IF(Analysis!$X88&lt;=Analysis!AA88,"YES","NO"), "")</f>
        <v/>
      </c>
      <c r="N83" t="str">
        <f>IF(AND(Analysis!$X88&gt;0,Analysis!AB88&gt;0), IF(Analysis!$X88&lt;=Analysis!AB88,"YES","NO"), "")</f>
        <v/>
      </c>
      <c r="O83" t="str">
        <f>IF(AND(Analysis!$X88&gt;0,Analysis!AC88&gt;0), IF(Analysis!$X88&lt;=Analysis!AC88,"YES","NO"), "")</f>
        <v/>
      </c>
      <c r="P83" t="str">
        <f>IF(AND(Analysis!$X88&gt;0,Analysis!AD88&gt;0), IF(Analysis!$X88&lt;=Analysis!AD88,"YES","NO"), "")</f>
        <v/>
      </c>
      <c r="Q83" t="str">
        <f>IF(AND(Analysis!$X88&gt;0,Analysis!AE88&gt;0), IF(Analysis!$X88&lt;=Analysis!AE88,"YES","NO"), "")</f>
        <v/>
      </c>
      <c r="R83" t="str">
        <f>IF(AND(Analysis!$X88&gt;0,Analysis!AF88&gt;0), IF(Analysis!$X88&lt;=Analysis!AF88,"YES","NO"), "")</f>
        <v/>
      </c>
      <c r="S83" t="str">
        <f>IF(AND(Analysis!$X88&gt;0,Analysis!AG88&gt;0), IF(Analysis!$X88&lt;=Analysis!AG88,"YES","NO"), "")</f>
        <v/>
      </c>
      <c r="T83" t="str">
        <f>IF(AND(Analysis!$X88&gt;0,Analysis!AH88&gt;0), IF(Analysis!$X88&lt;=Analysis!AH88,"YES","NO"), "")</f>
        <v/>
      </c>
    </row>
    <row r="84" spans="1:20" x14ac:dyDescent="0.3">
      <c r="B84" t="str">
        <f>IF(AND(Analysis!$X89&gt;0,Analysis!P89&gt;0), IF(Analysis!$X89&lt;=Analysis!P89,"YES","NO"), "")</f>
        <v/>
      </c>
      <c r="C84" t="str">
        <f>IF(AND(Analysis!$X89&gt;0,Analysis!Q89&gt;0), IF(Analysis!$X89&lt;=Analysis!Q89,"YES","NO"), "")</f>
        <v/>
      </c>
      <c r="D84" t="str">
        <f>IF(AND(Analysis!$X89&gt;0,Analysis!R89&gt;0), IF(Analysis!$X89&lt;=Analysis!R89,"YES","NO"), "")</f>
        <v/>
      </c>
      <c r="E84" t="str">
        <f>IF(AND(Analysis!$X89&gt;0,Analysis!S89&gt;0), IF(Analysis!$X89&lt;=Analysis!S89,"YES","NO"), "")</f>
        <v/>
      </c>
      <c r="F84" t="str">
        <f>IF(AND(Analysis!$X89&gt;0,Analysis!T89&gt;0), IF(Analysis!$X89&lt;=Analysis!T89,"YES","NO"), "")</f>
        <v/>
      </c>
      <c r="G84" t="str">
        <f>IF(AND(Analysis!$X89&gt;0,Analysis!U89&gt;0), IF(Analysis!$X89&lt;=Analysis!U89,"YES","NO"), "")</f>
        <v/>
      </c>
      <c r="H84" t="str">
        <f>IF(AND(Analysis!$X89&gt;0,Analysis!V89&gt;0), IF(Analysis!$X89&lt;=Analysis!V89,"YES","NO"), "")</f>
        <v/>
      </c>
      <c r="I84" t="str">
        <f>IF(AND(Analysis!$X89&gt;0,Analysis!W89&gt;0), IF(Analysis!$X89&lt;=Analysis!W89,"YES","NO"), "")</f>
        <v/>
      </c>
      <c r="J84" s="10" t="str">
        <f>IF(AND(Analysis!$X89&gt;0,Analysis!X89&gt;0), IF(Analysis!$X89&lt;=Analysis!X89,"YES","NO"), "")</f>
        <v/>
      </c>
      <c r="K84" t="str">
        <f>IF(AND(Analysis!$X89&gt;0,Analysis!Y89&gt;0), IF(Analysis!$X89&lt;=Analysis!Y89,"YES","NO"), "")</f>
        <v/>
      </c>
      <c r="L84" t="str">
        <f>IF(AND(Analysis!$X89&gt;0,Analysis!Z89&gt;0), IF(Analysis!$X89&lt;=Analysis!Z89,"YES","NO"), "")</f>
        <v/>
      </c>
      <c r="M84" t="str">
        <f>IF(AND(Analysis!$X89&gt;0,Analysis!AA89&gt;0), IF(Analysis!$X89&lt;=Analysis!AA89,"YES","NO"), "")</f>
        <v/>
      </c>
      <c r="N84" t="str">
        <f>IF(AND(Analysis!$X89&gt;0,Analysis!AB89&gt;0), IF(Analysis!$X89&lt;=Analysis!AB89,"YES","NO"), "")</f>
        <v/>
      </c>
      <c r="O84" t="str">
        <f>IF(AND(Analysis!$X89&gt;0,Analysis!AC89&gt;0), IF(Analysis!$X89&lt;=Analysis!AC89,"YES","NO"), "")</f>
        <v/>
      </c>
      <c r="P84" t="str">
        <f>IF(AND(Analysis!$X89&gt;0,Analysis!AD89&gt;0), IF(Analysis!$X89&lt;=Analysis!AD89,"YES","NO"), "")</f>
        <v/>
      </c>
      <c r="Q84" t="str">
        <f>IF(AND(Analysis!$X89&gt;0,Analysis!AE89&gt;0), IF(Analysis!$X89&lt;=Analysis!AE89,"YES","NO"), "")</f>
        <v/>
      </c>
      <c r="R84" t="str">
        <f>IF(AND(Analysis!$X89&gt;0,Analysis!AF89&gt;0), IF(Analysis!$X89&lt;=Analysis!AF89,"YES","NO"), "")</f>
        <v/>
      </c>
      <c r="S84" t="str">
        <f>IF(AND(Analysis!$X89&gt;0,Analysis!AG89&gt;0), IF(Analysis!$X89&lt;=Analysis!AG89,"YES","NO"), "")</f>
        <v/>
      </c>
      <c r="T84" t="str">
        <f>IF(AND(Analysis!$X89&gt;0,Analysis!AH89&gt;0), IF(Analysis!$X89&lt;=Analysis!AH89,"YES","NO"), "")</f>
        <v/>
      </c>
    </row>
    <row r="85" spans="1:20" x14ac:dyDescent="0.3">
      <c r="B85" t="str">
        <f>IF(AND(Analysis!$X90&gt;0,Analysis!P90&gt;0), IF(Analysis!$X90&lt;=Analysis!P90,"YES","NO"), "")</f>
        <v/>
      </c>
      <c r="C85" t="str">
        <f>IF(AND(Analysis!$X90&gt;0,Analysis!Q90&gt;0), IF(Analysis!$X90&lt;=Analysis!Q90,"YES","NO"), "")</f>
        <v/>
      </c>
      <c r="D85" t="str">
        <f>IF(AND(Analysis!$X90&gt;0,Analysis!R90&gt;0), IF(Analysis!$X90&lt;=Analysis!R90,"YES","NO"), "")</f>
        <v/>
      </c>
      <c r="E85" t="str">
        <f>IF(AND(Analysis!$X90&gt;0,Analysis!S90&gt;0), IF(Analysis!$X90&lt;=Analysis!S90,"YES","NO"), "")</f>
        <v/>
      </c>
      <c r="F85" t="str">
        <f>IF(AND(Analysis!$X90&gt;0,Analysis!T90&gt;0), IF(Analysis!$X90&lt;=Analysis!T90,"YES","NO"), "")</f>
        <v/>
      </c>
      <c r="G85" t="str">
        <f>IF(AND(Analysis!$X90&gt;0,Analysis!U90&gt;0), IF(Analysis!$X90&lt;=Analysis!U90,"YES","NO"), "")</f>
        <v/>
      </c>
      <c r="H85" t="str">
        <f>IF(AND(Analysis!$X90&gt;0,Analysis!V90&gt;0), IF(Analysis!$X90&lt;=Analysis!V90,"YES","NO"), "")</f>
        <v/>
      </c>
      <c r="I85" t="str">
        <f>IF(AND(Analysis!$X90&gt;0,Analysis!W90&gt;0), IF(Analysis!$X90&lt;=Analysis!W90,"YES","NO"), "")</f>
        <v/>
      </c>
      <c r="J85" s="10" t="str">
        <f>IF(AND(Analysis!$X90&gt;0,Analysis!X90&gt;0), IF(Analysis!$X90&lt;=Analysis!X90,"YES","NO"), "")</f>
        <v/>
      </c>
      <c r="K85" t="str">
        <f>IF(AND(Analysis!$X90&gt;0,Analysis!Y90&gt;0), IF(Analysis!$X90&lt;=Analysis!Y90,"YES","NO"), "")</f>
        <v/>
      </c>
      <c r="L85" t="str">
        <f>IF(AND(Analysis!$X90&gt;0,Analysis!Z90&gt;0), IF(Analysis!$X90&lt;=Analysis!Z90,"YES","NO"), "")</f>
        <v/>
      </c>
      <c r="M85" t="str">
        <f>IF(AND(Analysis!$X90&gt;0,Analysis!AA90&gt;0), IF(Analysis!$X90&lt;=Analysis!AA90,"YES","NO"), "")</f>
        <v/>
      </c>
      <c r="N85" t="str">
        <f>IF(AND(Analysis!$X90&gt;0,Analysis!AB90&gt;0), IF(Analysis!$X90&lt;=Analysis!AB90,"YES","NO"), "")</f>
        <v/>
      </c>
      <c r="O85" t="str">
        <f>IF(AND(Analysis!$X90&gt;0,Analysis!AC90&gt;0), IF(Analysis!$X90&lt;=Analysis!AC90,"YES","NO"), "")</f>
        <v/>
      </c>
      <c r="P85" t="str">
        <f>IF(AND(Analysis!$X90&gt;0,Analysis!AD90&gt;0), IF(Analysis!$X90&lt;=Analysis!AD90,"YES","NO"), "")</f>
        <v/>
      </c>
      <c r="Q85" t="str">
        <f>IF(AND(Analysis!$X90&gt;0,Analysis!AE90&gt;0), IF(Analysis!$X90&lt;=Analysis!AE90,"YES","NO"), "")</f>
        <v/>
      </c>
      <c r="R85" t="str">
        <f>IF(AND(Analysis!$X90&gt;0,Analysis!AF90&gt;0), IF(Analysis!$X90&lt;=Analysis!AF90,"YES","NO"), "")</f>
        <v/>
      </c>
      <c r="S85" t="str">
        <f>IF(AND(Analysis!$X90&gt;0,Analysis!AG90&gt;0), IF(Analysis!$X90&lt;=Analysis!AG90,"YES","NO"), "")</f>
        <v/>
      </c>
      <c r="T85" t="str">
        <f>IF(AND(Analysis!$X90&gt;0,Analysis!AH90&gt;0), IF(Analysis!$X90&lt;=Analysis!AH90,"YES","NO"), "")</f>
        <v/>
      </c>
    </row>
    <row r="86" spans="1:20" x14ac:dyDescent="0.3">
      <c r="B86" t="str">
        <f>IF(AND(Analysis!$X91&gt;0,Analysis!P91&gt;0), IF(Analysis!$X91&lt;=Analysis!P91,"YES","NO"), "")</f>
        <v/>
      </c>
      <c r="C86" t="str">
        <f>IF(AND(Analysis!$X91&gt;0,Analysis!Q91&gt;0), IF(Analysis!$X91&lt;=Analysis!Q91,"YES","NO"), "")</f>
        <v/>
      </c>
      <c r="D86" t="str">
        <f>IF(AND(Analysis!$X91&gt;0,Analysis!R91&gt;0), IF(Analysis!$X91&lt;=Analysis!R91,"YES","NO"), "")</f>
        <v/>
      </c>
      <c r="E86" t="str">
        <f>IF(AND(Analysis!$X91&gt;0,Analysis!S91&gt;0), IF(Analysis!$X91&lt;=Analysis!S91,"YES","NO"), "")</f>
        <v/>
      </c>
      <c r="F86" t="str">
        <f>IF(AND(Analysis!$X91&gt;0,Analysis!T91&gt;0), IF(Analysis!$X91&lt;=Analysis!T91,"YES","NO"), "")</f>
        <v/>
      </c>
      <c r="G86" t="str">
        <f>IF(AND(Analysis!$X91&gt;0,Analysis!U91&gt;0), IF(Analysis!$X91&lt;=Analysis!U91,"YES","NO"), "")</f>
        <v/>
      </c>
      <c r="H86" t="str">
        <f>IF(AND(Analysis!$X91&gt;0,Analysis!V91&gt;0), IF(Analysis!$X91&lt;=Analysis!V91,"YES","NO"), "")</f>
        <v/>
      </c>
      <c r="I86" t="str">
        <f>IF(AND(Analysis!$X91&gt;0,Analysis!W91&gt;0), IF(Analysis!$X91&lt;=Analysis!W91,"YES","NO"), "")</f>
        <v/>
      </c>
      <c r="J86" s="10" t="str">
        <f>IF(AND(Analysis!$X91&gt;0,Analysis!X91&gt;0), IF(Analysis!$X91&lt;=Analysis!X91,"YES","NO"), "")</f>
        <v/>
      </c>
      <c r="K86" t="str">
        <f>IF(AND(Analysis!$X91&gt;0,Analysis!Y91&gt;0), IF(Analysis!$X91&lt;=Analysis!Y91,"YES","NO"), "")</f>
        <v/>
      </c>
      <c r="L86" t="str">
        <f>IF(AND(Analysis!$X91&gt;0,Analysis!Z91&gt;0), IF(Analysis!$X91&lt;=Analysis!Z91,"YES","NO"), "")</f>
        <v/>
      </c>
      <c r="M86" t="str">
        <f>IF(AND(Analysis!$X91&gt;0,Analysis!AA91&gt;0), IF(Analysis!$X91&lt;=Analysis!AA91,"YES","NO"), "")</f>
        <v/>
      </c>
      <c r="N86" t="str">
        <f>IF(AND(Analysis!$X91&gt;0,Analysis!AB91&gt;0), IF(Analysis!$X91&lt;=Analysis!AB91,"YES","NO"), "")</f>
        <v/>
      </c>
      <c r="O86" t="str">
        <f>IF(AND(Analysis!$X91&gt;0,Analysis!AC91&gt;0), IF(Analysis!$X91&lt;=Analysis!AC91,"YES","NO"), "")</f>
        <v/>
      </c>
      <c r="P86" t="str">
        <f>IF(AND(Analysis!$X91&gt;0,Analysis!AD91&gt;0), IF(Analysis!$X91&lt;=Analysis!AD91,"YES","NO"), "")</f>
        <v/>
      </c>
      <c r="Q86" t="str">
        <f>IF(AND(Analysis!$X91&gt;0,Analysis!AE91&gt;0), IF(Analysis!$X91&lt;=Analysis!AE91,"YES","NO"), "")</f>
        <v/>
      </c>
      <c r="R86" t="str">
        <f>IF(AND(Analysis!$X91&gt;0,Analysis!AF91&gt;0), IF(Analysis!$X91&lt;=Analysis!AF91,"YES","NO"), "")</f>
        <v/>
      </c>
      <c r="S86" t="str">
        <f>IF(AND(Analysis!$X91&gt;0,Analysis!AG91&gt;0), IF(Analysis!$X91&lt;=Analysis!AG91,"YES","NO"), "")</f>
        <v/>
      </c>
      <c r="T86" t="str">
        <f>IF(AND(Analysis!$X91&gt;0,Analysis!AH91&gt;0), IF(Analysis!$X91&lt;=Analysis!AH91,"YES","NO"), "")</f>
        <v/>
      </c>
    </row>
    <row r="87" spans="1:20" x14ac:dyDescent="0.3">
      <c r="B87" t="str">
        <f>IF(AND(Analysis!$X92&gt;0,Analysis!P92&gt;0), IF(Analysis!$X92&lt;=Analysis!P92,"YES","NO"), "")</f>
        <v/>
      </c>
      <c r="C87" t="str">
        <f>IF(AND(Analysis!$X92&gt;0,Analysis!Q92&gt;0), IF(Analysis!$X92&lt;=Analysis!Q92,"YES","NO"), "")</f>
        <v/>
      </c>
      <c r="D87" t="str">
        <f>IF(AND(Analysis!$X92&gt;0,Analysis!R92&gt;0), IF(Analysis!$X92&lt;=Analysis!R92,"YES","NO"), "")</f>
        <v/>
      </c>
      <c r="E87" t="str">
        <f>IF(AND(Analysis!$X92&gt;0,Analysis!S92&gt;0), IF(Analysis!$X92&lt;=Analysis!S92,"YES","NO"), "")</f>
        <v/>
      </c>
      <c r="F87" t="str">
        <f>IF(AND(Analysis!$X92&gt;0,Analysis!T92&gt;0), IF(Analysis!$X92&lt;=Analysis!T92,"YES","NO"), "")</f>
        <v/>
      </c>
      <c r="G87" t="str">
        <f>IF(AND(Analysis!$X92&gt;0,Analysis!U92&gt;0), IF(Analysis!$X92&lt;=Analysis!U92,"YES","NO"), "")</f>
        <v/>
      </c>
      <c r="H87" t="str">
        <f>IF(AND(Analysis!$X92&gt;0,Analysis!V92&gt;0), IF(Analysis!$X92&lt;=Analysis!V92,"YES","NO"), "")</f>
        <v/>
      </c>
      <c r="I87" t="str">
        <f>IF(AND(Analysis!$X92&gt;0,Analysis!W92&gt;0), IF(Analysis!$X92&lt;=Analysis!W92,"YES","NO"), "")</f>
        <v/>
      </c>
      <c r="J87" s="10" t="str">
        <f>IF(AND(Analysis!$X92&gt;0,Analysis!X92&gt;0), IF(Analysis!$X92&lt;=Analysis!X92,"YES","NO"), "")</f>
        <v/>
      </c>
      <c r="K87" t="str">
        <f>IF(AND(Analysis!$X92&gt;0,Analysis!Y92&gt;0), IF(Analysis!$X92&lt;=Analysis!Y92,"YES","NO"), "")</f>
        <v/>
      </c>
      <c r="L87" t="str">
        <f>IF(AND(Analysis!$X92&gt;0,Analysis!Z92&gt;0), IF(Analysis!$X92&lt;=Analysis!Z92,"YES","NO"), "")</f>
        <v/>
      </c>
      <c r="M87" t="str">
        <f>IF(AND(Analysis!$X92&gt;0,Analysis!AA92&gt;0), IF(Analysis!$X92&lt;=Analysis!AA92,"YES","NO"), "")</f>
        <v/>
      </c>
      <c r="N87" t="str">
        <f>IF(AND(Analysis!$X92&gt;0,Analysis!AB92&gt;0), IF(Analysis!$X92&lt;=Analysis!AB92,"YES","NO"), "")</f>
        <v/>
      </c>
      <c r="O87" t="str">
        <f>IF(AND(Analysis!$X92&gt;0,Analysis!AC92&gt;0), IF(Analysis!$X92&lt;=Analysis!AC92,"YES","NO"), "")</f>
        <v/>
      </c>
      <c r="P87" t="str">
        <f>IF(AND(Analysis!$X92&gt;0,Analysis!AD92&gt;0), IF(Analysis!$X92&lt;=Analysis!AD92,"YES","NO"), "")</f>
        <v/>
      </c>
      <c r="Q87" t="str">
        <f>IF(AND(Analysis!$X92&gt;0,Analysis!AE92&gt;0), IF(Analysis!$X92&lt;=Analysis!AE92,"YES","NO"), "")</f>
        <v/>
      </c>
      <c r="R87" t="str">
        <f>IF(AND(Analysis!$X92&gt;0,Analysis!AF92&gt;0), IF(Analysis!$X92&lt;=Analysis!AF92,"YES","NO"), "")</f>
        <v/>
      </c>
      <c r="S87" t="str">
        <f>IF(AND(Analysis!$X92&gt;0,Analysis!AG92&gt;0), IF(Analysis!$X92&lt;=Analysis!AG92,"YES","NO"), "")</f>
        <v/>
      </c>
      <c r="T87" t="str">
        <f>IF(AND(Analysis!$X92&gt;0,Analysis!AH92&gt;0), IF(Analysis!$X92&lt;=Analysis!AH92,"YES","NO"), "")</f>
        <v/>
      </c>
    </row>
    <row r="88" spans="1:20" x14ac:dyDescent="0.3">
      <c r="B88" t="str">
        <f>IF(AND(Analysis!$X93&gt;0,Analysis!P93&gt;0), IF(Analysis!$X93&lt;=Analysis!P93,"YES","NO"), "")</f>
        <v/>
      </c>
      <c r="C88" t="str">
        <f>IF(AND(Analysis!$X93&gt;0,Analysis!Q93&gt;0), IF(Analysis!$X93&lt;=Analysis!Q93,"YES","NO"), "")</f>
        <v/>
      </c>
      <c r="D88" t="str">
        <f>IF(AND(Analysis!$X93&gt;0,Analysis!R93&gt;0), IF(Analysis!$X93&lt;=Analysis!R93,"YES","NO"), "")</f>
        <v/>
      </c>
      <c r="E88" t="str">
        <f>IF(AND(Analysis!$X93&gt;0,Analysis!S93&gt;0), IF(Analysis!$X93&lt;=Analysis!S93,"YES","NO"), "")</f>
        <v/>
      </c>
      <c r="F88" t="str">
        <f>IF(AND(Analysis!$X93&gt;0,Analysis!T93&gt;0), IF(Analysis!$X93&lt;=Analysis!T93,"YES","NO"), "")</f>
        <v/>
      </c>
      <c r="G88" t="str">
        <f>IF(AND(Analysis!$X93&gt;0,Analysis!U93&gt;0), IF(Analysis!$X93&lt;=Analysis!U93,"YES","NO"), "")</f>
        <v/>
      </c>
      <c r="H88" t="str">
        <f>IF(AND(Analysis!$X93&gt;0,Analysis!V93&gt;0), IF(Analysis!$X93&lt;=Analysis!V93,"YES","NO"), "")</f>
        <v/>
      </c>
      <c r="I88" t="str">
        <f>IF(AND(Analysis!$X93&gt;0,Analysis!W93&gt;0), IF(Analysis!$X93&lt;=Analysis!W93,"YES","NO"), "")</f>
        <v/>
      </c>
      <c r="J88" s="10" t="str">
        <f>IF(AND(Analysis!$X93&gt;0,Analysis!X93&gt;0), IF(Analysis!$X93&lt;=Analysis!X93,"YES","NO"), "")</f>
        <v/>
      </c>
      <c r="K88" t="str">
        <f>IF(AND(Analysis!$X93&gt;0,Analysis!Y93&gt;0), IF(Analysis!$X93&lt;=Analysis!Y93,"YES","NO"), "")</f>
        <v/>
      </c>
      <c r="L88" t="str">
        <f>IF(AND(Analysis!$X93&gt;0,Analysis!Z93&gt;0), IF(Analysis!$X93&lt;=Analysis!Z93,"YES","NO"), "")</f>
        <v/>
      </c>
      <c r="M88" t="str">
        <f>IF(AND(Analysis!$X93&gt;0,Analysis!AA93&gt;0), IF(Analysis!$X93&lt;=Analysis!AA93,"YES","NO"), "")</f>
        <v/>
      </c>
      <c r="N88" t="str">
        <f>IF(AND(Analysis!$X93&gt;0,Analysis!AB93&gt;0), IF(Analysis!$X93&lt;=Analysis!AB93,"YES","NO"), "")</f>
        <v/>
      </c>
      <c r="O88" t="str">
        <f>IF(AND(Analysis!$X93&gt;0,Analysis!AC93&gt;0), IF(Analysis!$X93&lt;=Analysis!AC93,"YES","NO"), "")</f>
        <v/>
      </c>
      <c r="P88" t="str">
        <f>IF(AND(Analysis!$X93&gt;0,Analysis!AD93&gt;0), IF(Analysis!$X93&lt;=Analysis!AD93,"YES","NO"), "")</f>
        <v/>
      </c>
      <c r="Q88" t="str">
        <f>IF(AND(Analysis!$X93&gt;0,Analysis!AE93&gt;0), IF(Analysis!$X93&lt;=Analysis!AE93,"YES","NO"), "")</f>
        <v/>
      </c>
      <c r="R88" t="str">
        <f>IF(AND(Analysis!$X93&gt;0,Analysis!AF93&gt;0), IF(Analysis!$X93&lt;=Analysis!AF93,"YES","NO"), "")</f>
        <v/>
      </c>
      <c r="S88" t="str">
        <f>IF(AND(Analysis!$X93&gt;0,Analysis!AG93&gt;0), IF(Analysis!$X93&lt;=Analysis!AG93,"YES","NO"), "")</f>
        <v/>
      </c>
      <c r="T88" t="str">
        <f>IF(AND(Analysis!$X93&gt;0,Analysis!AH93&gt;0), IF(Analysis!$X93&lt;=Analysis!AH93,"YES","NO"), "")</f>
        <v/>
      </c>
    </row>
    <row r="89" spans="1:20" x14ac:dyDescent="0.3">
      <c r="B89" t="str">
        <f>IF(AND(Analysis!$X94&gt;0,Analysis!P94&gt;0), IF(Analysis!$X94&lt;=Analysis!P94,"YES","NO"), "")</f>
        <v/>
      </c>
      <c r="C89" t="str">
        <f>IF(AND(Analysis!$X94&gt;0,Analysis!Q94&gt;0), IF(Analysis!$X94&lt;=Analysis!Q94,"YES","NO"), "")</f>
        <v/>
      </c>
      <c r="D89" t="str">
        <f>IF(AND(Analysis!$X94&gt;0,Analysis!R94&gt;0), IF(Analysis!$X94&lt;=Analysis!R94,"YES","NO"), "")</f>
        <v/>
      </c>
      <c r="E89" t="str">
        <f>IF(AND(Analysis!$X94&gt;0,Analysis!S94&gt;0), IF(Analysis!$X94&lt;=Analysis!S94,"YES","NO"), "")</f>
        <v/>
      </c>
      <c r="F89" t="str">
        <f>IF(AND(Analysis!$X94&gt;0,Analysis!T94&gt;0), IF(Analysis!$X94&lt;=Analysis!T94,"YES","NO"), "")</f>
        <v/>
      </c>
      <c r="G89" t="str">
        <f>IF(AND(Analysis!$X94&gt;0,Analysis!U94&gt;0), IF(Analysis!$X94&lt;=Analysis!U94,"YES","NO"), "")</f>
        <v/>
      </c>
      <c r="H89" t="str">
        <f>IF(AND(Analysis!$X94&gt;0,Analysis!V94&gt;0), IF(Analysis!$X94&lt;=Analysis!V94,"YES","NO"), "")</f>
        <v/>
      </c>
      <c r="I89" t="str">
        <f>IF(AND(Analysis!$X94&gt;0,Analysis!W94&gt;0), IF(Analysis!$X94&lt;=Analysis!W94,"YES","NO"), "")</f>
        <v/>
      </c>
      <c r="J89" s="10" t="str">
        <f>IF(AND(Analysis!$X94&gt;0,Analysis!X94&gt;0), IF(Analysis!$X94&lt;=Analysis!X94,"YES","NO"), "")</f>
        <v/>
      </c>
      <c r="K89" t="str">
        <f>IF(AND(Analysis!$X94&gt;0,Analysis!Y94&gt;0), IF(Analysis!$X94&lt;=Analysis!Y94,"YES","NO"), "")</f>
        <v/>
      </c>
      <c r="L89" t="str">
        <f>IF(AND(Analysis!$X94&gt;0,Analysis!Z94&gt;0), IF(Analysis!$X94&lt;=Analysis!Z94,"YES","NO"), "")</f>
        <v/>
      </c>
      <c r="M89" t="str">
        <f>IF(AND(Analysis!$X94&gt;0,Analysis!AA94&gt;0), IF(Analysis!$X94&lt;=Analysis!AA94,"YES","NO"), "")</f>
        <v/>
      </c>
      <c r="N89" t="str">
        <f>IF(AND(Analysis!$X94&gt;0,Analysis!AB94&gt;0), IF(Analysis!$X94&lt;=Analysis!AB94,"YES","NO"), "")</f>
        <v/>
      </c>
      <c r="O89" t="str">
        <f>IF(AND(Analysis!$X94&gt;0,Analysis!AC94&gt;0), IF(Analysis!$X94&lt;=Analysis!AC94,"YES","NO"), "")</f>
        <v/>
      </c>
      <c r="P89" t="str">
        <f>IF(AND(Analysis!$X94&gt;0,Analysis!AD94&gt;0), IF(Analysis!$X94&lt;=Analysis!AD94,"YES","NO"), "")</f>
        <v/>
      </c>
      <c r="Q89" t="str">
        <f>IF(AND(Analysis!$X94&gt;0,Analysis!AE94&gt;0), IF(Analysis!$X94&lt;=Analysis!AE94,"YES","NO"), "")</f>
        <v/>
      </c>
      <c r="R89" t="str">
        <f>IF(AND(Analysis!$X94&gt;0,Analysis!AF94&gt;0), IF(Analysis!$X94&lt;=Analysis!AF94,"YES","NO"), "")</f>
        <v/>
      </c>
      <c r="S89" t="str">
        <f>IF(AND(Analysis!$X94&gt;0,Analysis!AG94&gt;0), IF(Analysis!$X94&lt;=Analysis!AG94,"YES","NO"), "")</f>
        <v/>
      </c>
      <c r="T89" t="str">
        <f>IF(AND(Analysis!$X94&gt;0,Analysis!AH94&gt;0), IF(Analysis!$X94&lt;=Analysis!AH94,"YES","NO"), "")</f>
        <v/>
      </c>
    </row>
    <row r="90" spans="1:20" x14ac:dyDescent="0.3">
      <c r="B90" t="str">
        <f>IF(AND(Analysis!$X96&gt;0,Analysis!P96&gt;0), IF(Analysis!$X96&lt;=Analysis!P96,"YES","NO"), "")</f>
        <v/>
      </c>
      <c r="C90" t="str">
        <f>IF(AND(Analysis!$X96&gt;0,Analysis!Q96&gt;0), IF(Analysis!$X96&lt;=Analysis!Q96,"YES","NO"), "")</f>
        <v/>
      </c>
      <c r="D90" t="str">
        <f>IF(AND(Analysis!$X96&gt;0,Analysis!R96&gt;0), IF(Analysis!$X96&lt;=Analysis!R96,"YES","NO"), "")</f>
        <v/>
      </c>
      <c r="E90" t="str">
        <f>IF(AND(Analysis!$X96&gt;0,Analysis!S96&gt;0), IF(Analysis!$X96&lt;=Analysis!S96,"YES","NO"), "")</f>
        <v/>
      </c>
      <c r="F90" t="str">
        <f>IF(AND(Analysis!$X96&gt;0,Analysis!T96&gt;0), IF(Analysis!$X96&lt;=Analysis!T96,"YES","NO"), "")</f>
        <v/>
      </c>
      <c r="G90" t="str">
        <f>IF(AND(Analysis!$X96&gt;0,Analysis!U96&gt;0), IF(Analysis!$X96&lt;=Analysis!U96,"YES","NO"), "")</f>
        <v/>
      </c>
      <c r="H90" t="str">
        <f>IF(AND(Analysis!$X96&gt;0,Analysis!V96&gt;0), IF(Analysis!$X96&lt;=Analysis!V96,"YES","NO"), "")</f>
        <v/>
      </c>
      <c r="I90" t="str">
        <f>IF(AND(Analysis!$X96&gt;0,Analysis!W96&gt;0), IF(Analysis!$X96&lt;=Analysis!W96,"YES","NO"), "")</f>
        <v/>
      </c>
      <c r="J90" s="10" t="str">
        <f>IF(AND(Analysis!$X96&gt;0,Analysis!X96&gt;0), IF(Analysis!$X96&lt;=Analysis!X96,"YES","NO"), "")</f>
        <v/>
      </c>
      <c r="K90" t="str">
        <f>IF(AND(Analysis!$X96&gt;0,Analysis!Y96&gt;0), IF(Analysis!$X96&lt;=Analysis!Y96,"YES","NO"), "")</f>
        <v/>
      </c>
      <c r="L90" t="str">
        <f>IF(AND(Analysis!$X96&gt;0,Analysis!Z96&gt;0), IF(Analysis!$X96&lt;=Analysis!Z96,"YES","NO"), "")</f>
        <v/>
      </c>
      <c r="M90" t="str">
        <f>IF(AND(Analysis!$X96&gt;0,Analysis!AA96&gt;0), IF(Analysis!$X96&lt;=Analysis!AA96,"YES","NO"), "")</f>
        <v/>
      </c>
      <c r="N90" t="str">
        <f>IF(AND(Analysis!$X96&gt;0,Analysis!AB96&gt;0), IF(Analysis!$X96&lt;=Analysis!AB96,"YES","NO"), "")</f>
        <v/>
      </c>
      <c r="O90" t="str">
        <f>IF(AND(Analysis!$X96&gt;0,Analysis!AC96&gt;0), IF(Analysis!$X96&lt;=Analysis!AC96,"YES","NO"), "")</f>
        <v/>
      </c>
      <c r="P90" t="str">
        <f>IF(AND(Analysis!$X96&gt;0,Analysis!AD96&gt;0), IF(Analysis!$X96&lt;=Analysis!AD96,"YES","NO"), "")</f>
        <v/>
      </c>
      <c r="Q90" t="str">
        <f>IF(AND(Analysis!$X96&gt;0,Analysis!AE96&gt;0), IF(Analysis!$X96&lt;=Analysis!AE96,"YES","NO"), "")</f>
        <v/>
      </c>
      <c r="R90" t="str">
        <f>IF(AND(Analysis!$X96&gt;0,Analysis!AF96&gt;0), IF(Analysis!$X96&lt;=Analysis!AF96,"YES","NO"), "")</f>
        <v/>
      </c>
      <c r="S90" t="str">
        <f>IF(AND(Analysis!$X96&gt;0,Analysis!AG96&gt;0), IF(Analysis!$X96&lt;=Analysis!AG96,"YES","NO"), "")</f>
        <v/>
      </c>
      <c r="T90" t="str">
        <f>IF(AND(Analysis!$X96&gt;0,Analysis!AH96&gt;0), IF(Analysis!$X96&lt;=Analysis!AH96,"YES","NO"), "")</f>
        <v/>
      </c>
    </row>
    <row r="91" spans="1:20" x14ac:dyDescent="0.3">
      <c r="B91" t="str">
        <f>IF(AND(Analysis!$X97&gt;0,Analysis!P97&gt;0), IF(Analysis!$X97&lt;=Analysis!P97,"YES","NO"), "")</f>
        <v/>
      </c>
      <c r="C91" t="str">
        <f>IF(AND(Analysis!$X97&gt;0,Analysis!Q97&gt;0), IF(Analysis!$X97&lt;=Analysis!Q97,"YES","NO"), "")</f>
        <v/>
      </c>
      <c r="D91" t="str">
        <f>IF(AND(Analysis!$X97&gt;0,Analysis!R97&gt;0), IF(Analysis!$X97&lt;=Analysis!R97,"YES","NO"), "")</f>
        <v/>
      </c>
      <c r="E91" t="str">
        <f>IF(AND(Analysis!$X97&gt;0,Analysis!S97&gt;0), IF(Analysis!$X97&lt;=Analysis!S97,"YES","NO"), "")</f>
        <v/>
      </c>
      <c r="F91" t="str">
        <f>IF(AND(Analysis!$X97&gt;0,Analysis!T97&gt;0), IF(Analysis!$X97&lt;=Analysis!T97,"YES","NO"), "")</f>
        <v/>
      </c>
      <c r="G91" t="str">
        <f>IF(AND(Analysis!$X97&gt;0,Analysis!U97&gt;0), IF(Analysis!$X97&lt;=Analysis!U97,"YES","NO"), "")</f>
        <v/>
      </c>
      <c r="H91" t="str">
        <f>IF(AND(Analysis!$X97&gt;0,Analysis!V97&gt;0), IF(Analysis!$X97&lt;=Analysis!V97,"YES","NO"), "")</f>
        <v/>
      </c>
      <c r="I91" t="str">
        <f>IF(AND(Analysis!$X97&gt;0,Analysis!W97&gt;0), IF(Analysis!$X97&lt;=Analysis!W97,"YES","NO"), "")</f>
        <v/>
      </c>
      <c r="J91" s="10" t="str">
        <f>IF(AND(Analysis!$X97&gt;0,Analysis!X97&gt;0), IF(Analysis!$X97&lt;=Analysis!X97,"YES","NO"), "")</f>
        <v/>
      </c>
      <c r="K91" t="str">
        <f>IF(AND(Analysis!$X97&gt;0,Analysis!Y97&gt;0), IF(Analysis!$X97&lt;=Analysis!Y97,"YES","NO"), "")</f>
        <v/>
      </c>
      <c r="L91" t="str">
        <f>IF(AND(Analysis!$X97&gt;0,Analysis!Z97&gt;0), IF(Analysis!$X97&lt;=Analysis!Z97,"YES","NO"), "")</f>
        <v/>
      </c>
      <c r="M91" t="str">
        <f>IF(AND(Analysis!$X97&gt;0,Analysis!AA97&gt;0), IF(Analysis!$X97&lt;=Analysis!AA97,"YES","NO"), "")</f>
        <v/>
      </c>
      <c r="N91" t="str">
        <f>IF(AND(Analysis!$X97&gt;0,Analysis!AB97&gt;0), IF(Analysis!$X97&lt;=Analysis!AB97,"YES","NO"), "")</f>
        <v/>
      </c>
      <c r="O91" t="str">
        <f>IF(AND(Analysis!$X97&gt;0,Analysis!AC97&gt;0), IF(Analysis!$X97&lt;=Analysis!AC97,"YES","NO"), "")</f>
        <v/>
      </c>
      <c r="P91" t="str">
        <f>IF(AND(Analysis!$X97&gt;0,Analysis!AD97&gt;0), IF(Analysis!$X97&lt;=Analysis!AD97,"YES","NO"), "")</f>
        <v/>
      </c>
      <c r="Q91" t="str">
        <f>IF(AND(Analysis!$X97&gt;0,Analysis!AE97&gt;0), IF(Analysis!$X97&lt;=Analysis!AE97,"YES","NO"), "")</f>
        <v/>
      </c>
      <c r="R91" t="str">
        <f>IF(AND(Analysis!$X97&gt;0,Analysis!AF97&gt;0), IF(Analysis!$X97&lt;=Analysis!AF97,"YES","NO"), "")</f>
        <v/>
      </c>
      <c r="S91" t="str">
        <f>IF(AND(Analysis!$X97&gt;0,Analysis!AG97&gt;0), IF(Analysis!$X97&lt;=Analysis!AG97,"YES","NO"), "")</f>
        <v/>
      </c>
      <c r="T91" t="str">
        <f>IF(AND(Analysis!$X97&gt;0,Analysis!AH97&gt;0), IF(Analysis!$X97&lt;=Analysis!AH97,"YES","NO"), "")</f>
        <v/>
      </c>
    </row>
    <row r="92" spans="1:20" x14ac:dyDescent="0.3">
      <c r="B92" t="str">
        <f>IF(AND(Analysis!$X98&gt;0,Analysis!P98&gt;0), IF(Analysis!$X98&lt;=Analysis!P98,"YES","NO"), "")</f>
        <v/>
      </c>
      <c r="C92" t="str">
        <f>IF(AND(Analysis!$X98&gt;0,Analysis!Q98&gt;0), IF(Analysis!$X98&lt;=Analysis!Q98,"YES","NO"), "")</f>
        <v/>
      </c>
      <c r="D92" t="str">
        <f>IF(AND(Analysis!$X98&gt;0,Analysis!R98&gt;0), IF(Analysis!$X98&lt;=Analysis!R98,"YES","NO"), "")</f>
        <v/>
      </c>
      <c r="E92" t="str">
        <f>IF(AND(Analysis!$X98&gt;0,Analysis!S98&gt;0), IF(Analysis!$X98&lt;=Analysis!S98,"YES","NO"), "")</f>
        <v/>
      </c>
      <c r="F92" t="str">
        <f>IF(AND(Analysis!$X98&gt;0,Analysis!T98&gt;0), IF(Analysis!$X98&lt;=Analysis!T98,"YES","NO"), "")</f>
        <v/>
      </c>
      <c r="G92" t="str">
        <f>IF(AND(Analysis!$X98&gt;0,Analysis!U98&gt;0), IF(Analysis!$X98&lt;=Analysis!U98,"YES","NO"), "")</f>
        <v/>
      </c>
      <c r="H92" t="str">
        <f>IF(AND(Analysis!$X98&gt;0,Analysis!V98&gt;0), IF(Analysis!$X98&lt;=Analysis!V98,"YES","NO"), "")</f>
        <v/>
      </c>
      <c r="I92" t="str">
        <f>IF(AND(Analysis!$X98&gt;0,Analysis!W98&gt;0), IF(Analysis!$X98&lt;=Analysis!W98,"YES","NO"), "")</f>
        <v/>
      </c>
      <c r="J92" s="10" t="str">
        <f>IF(AND(Analysis!$X98&gt;0,Analysis!X98&gt;0), IF(Analysis!$X98&lt;=Analysis!X98,"YES","NO"), "")</f>
        <v/>
      </c>
      <c r="K92" t="str">
        <f>IF(AND(Analysis!$X98&gt;0,Analysis!Y98&gt;0), IF(Analysis!$X98&lt;=Analysis!Y98,"YES","NO"), "")</f>
        <v/>
      </c>
      <c r="L92" t="str">
        <f>IF(AND(Analysis!$X98&gt;0,Analysis!Z98&gt;0), IF(Analysis!$X98&lt;=Analysis!Z98,"YES","NO"), "")</f>
        <v/>
      </c>
      <c r="M92" t="str">
        <f>IF(AND(Analysis!$X98&gt;0,Analysis!AA98&gt;0), IF(Analysis!$X98&lt;=Analysis!AA98,"YES","NO"), "")</f>
        <v/>
      </c>
      <c r="N92" t="str">
        <f>IF(AND(Analysis!$X98&gt;0,Analysis!AB98&gt;0), IF(Analysis!$X98&lt;=Analysis!AB98,"YES","NO"), "")</f>
        <v/>
      </c>
      <c r="O92" t="str">
        <f>IF(AND(Analysis!$X98&gt;0,Analysis!AC98&gt;0), IF(Analysis!$X98&lt;=Analysis!AC98,"YES","NO"), "")</f>
        <v/>
      </c>
      <c r="P92" t="str">
        <f>IF(AND(Analysis!$X98&gt;0,Analysis!AD98&gt;0), IF(Analysis!$X98&lt;=Analysis!AD98,"YES","NO"), "")</f>
        <v/>
      </c>
      <c r="Q92" t="str">
        <f>IF(AND(Analysis!$X98&gt;0,Analysis!AE98&gt;0), IF(Analysis!$X98&lt;=Analysis!AE98,"YES","NO"), "")</f>
        <v/>
      </c>
      <c r="R92" t="str">
        <f>IF(AND(Analysis!$X98&gt;0,Analysis!AF98&gt;0), IF(Analysis!$X98&lt;=Analysis!AF98,"YES","NO"), "")</f>
        <v/>
      </c>
      <c r="S92" t="str">
        <f>IF(AND(Analysis!$X98&gt;0,Analysis!AG98&gt;0), IF(Analysis!$X98&lt;=Analysis!AG98,"YES","NO"), "")</f>
        <v/>
      </c>
      <c r="T92" t="str">
        <f>IF(AND(Analysis!$X98&gt;0,Analysis!AH98&gt;0), IF(Analysis!$X98&lt;=Analysis!AH98,"YES","NO"), "")</f>
        <v/>
      </c>
    </row>
    <row r="93" spans="1:20" x14ac:dyDescent="0.3">
      <c r="B93" t="str">
        <f>IF(AND(Analysis!$X99&gt;0,Analysis!P99&gt;0), IF(Analysis!$X99&lt;=Analysis!P99,"YES","NO"), "")</f>
        <v/>
      </c>
      <c r="C93" t="str">
        <f>IF(AND(Analysis!$X99&gt;0,Analysis!Q99&gt;0), IF(Analysis!$X99&lt;=Analysis!Q99,"YES","NO"), "")</f>
        <v/>
      </c>
      <c r="D93" t="str">
        <f>IF(AND(Analysis!$X99&gt;0,Analysis!R99&gt;0), IF(Analysis!$X99&lt;=Analysis!R99,"YES","NO"), "")</f>
        <v/>
      </c>
      <c r="E93" t="str">
        <f>IF(AND(Analysis!$X99&gt;0,Analysis!S99&gt;0), IF(Analysis!$X99&lt;=Analysis!S99,"YES","NO"), "")</f>
        <v/>
      </c>
      <c r="F93" t="str">
        <f>IF(AND(Analysis!$X99&gt;0,Analysis!T99&gt;0), IF(Analysis!$X99&lt;=Analysis!T99,"YES","NO"), "")</f>
        <v/>
      </c>
      <c r="G93" t="str">
        <f>IF(AND(Analysis!$X99&gt;0,Analysis!U99&gt;0), IF(Analysis!$X99&lt;=Analysis!U99,"YES","NO"), "")</f>
        <v/>
      </c>
      <c r="H93" t="str">
        <f>IF(AND(Analysis!$X99&gt;0,Analysis!V99&gt;0), IF(Analysis!$X99&lt;=Analysis!V99,"YES","NO"), "")</f>
        <v/>
      </c>
      <c r="I93" t="str">
        <f>IF(AND(Analysis!$X99&gt;0,Analysis!W99&gt;0), IF(Analysis!$X99&lt;=Analysis!W99,"YES","NO"), "")</f>
        <v/>
      </c>
      <c r="J93" s="10" t="str">
        <f>IF(AND(Analysis!$X99&gt;0,Analysis!X99&gt;0), IF(Analysis!$X99&lt;=Analysis!X99,"YES","NO"), "")</f>
        <v/>
      </c>
      <c r="K93" t="str">
        <f>IF(AND(Analysis!$X99&gt;0,Analysis!Y99&gt;0), IF(Analysis!$X99&lt;=Analysis!Y99,"YES","NO"), "")</f>
        <v/>
      </c>
      <c r="L93" t="str">
        <f>IF(AND(Analysis!$X99&gt;0,Analysis!Z99&gt;0), IF(Analysis!$X99&lt;=Analysis!Z99,"YES","NO"), "")</f>
        <v/>
      </c>
      <c r="M93" t="str">
        <f>IF(AND(Analysis!$X99&gt;0,Analysis!AA99&gt;0), IF(Analysis!$X99&lt;=Analysis!AA99,"YES","NO"), "")</f>
        <v/>
      </c>
      <c r="N93" t="str">
        <f>IF(AND(Analysis!$X99&gt;0,Analysis!AB99&gt;0), IF(Analysis!$X99&lt;=Analysis!AB99,"YES","NO"), "")</f>
        <v/>
      </c>
      <c r="O93" t="str">
        <f>IF(AND(Analysis!$X99&gt;0,Analysis!AC99&gt;0), IF(Analysis!$X99&lt;=Analysis!AC99,"YES","NO"), "")</f>
        <v/>
      </c>
      <c r="P93" t="str">
        <f>IF(AND(Analysis!$X99&gt;0,Analysis!AD99&gt;0), IF(Analysis!$X99&lt;=Analysis!AD99,"YES","NO"), "")</f>
        <v/>
      </c>
      <c r="Q93" t="str">
        <f>IF(AND(Analysis!$X99&gt;0,Analysis!AE99&gt;0), IF(Analysis!$X99&lt;=Analysis!AE99,"YES","NO"), "")</f>
        <v/>
      </c>
      <c r="R93" t="str">
        <f>IF(AND(Analysis!$X99&gt;0,Analysis!AF99&gt;0), IF(Analysis!$X99&lt;=Analysis!AF99,"YES","NO"), "")</f>
        <v/>
      </c>
      <c r="S93" t="str">
        <f>IF(AND(Analysis!$X99&gt;0,Analysis!AG99&gt;0), IF(Analysis!$X99&lt;=Analysis!AG99,"YES","NO"), "")</f>
        <v/>
      </c>
      <c r="T93" t="str">
        <f>IF(AND(Analysis!$X99&gt;0,Analysis!AH99&gt;0), IF(Analysis!$X99&lt;=Analysis!AH99,"YES","NO"), "")</f>
        <v/>
      </c>
    </row>
    <row r="94" spans="1:20" x14ac:dyDescent="0.3">
      <c r="B94" t="str">
        <f>IF(AND(Analysis!$X100&gt;0,Analysis!P100&gt;0), IF(Analysis!$X100&lt;=Analysis!P100,"YES","NO"), "")</f>
        <v/>
      </c>
      <c r="C94" t="str">
        <f>IF(AND(Analysis!$X100&gt;0,Analysis!Q100&gt;0), IF(Analysis!$X100&lt;=Analysis!Q100,"YES","NO"), "")</f>
        <v/>
      </c>
      <c r="D94" t="str">
        <f>IF(AND(Analysis!$X100&gt;0,Analysis!R100&gt;0), IF(Analysis!$X100&lt;=Analysis!R100,"YES","NO"), "")</f>
        <v/>
      </c>
      <c r="E94" t="str">
        <f>IF(AND(Analysis!$X100&gt;0,Analysis!S100&gt;0), IF(Analysis!$X100&lt;=Analysis!S100,"YES","NO"), "")</f>
        <v/>
      </c>
      <c r="F94" t="str">
        <f>IF(AND(Analysis!$X100&gt;0,Analysis!T100&gt;0), IF(Analysis!$X100&lt;=Analysis!T100,"YES","NO"), "")</f>
        <v/>
      </c>
      <c r="G94" t="str">
        <f>IF(AND(Analysis!$X100&gt;0,Analysis!U100&gt;0), IF(Analysis!$X100&lt;=Analysis!U100,"YES","NO"), "")</f>
        <v/>
      </c>
      <c r="H94" t="str">
        <f>IF(AND(Analysis!$X100&gt;0,Analysis!V100&gt;0), IF(Analysis!$X100&lt;=Analysis!V100,"YES","NO"), "")</f>
        <v/>
      </c>
      <c r="I94" t="str">
        <f>IF(AND(Analysis!$X100&gt;0,Analysis!W100&gt;0), IF(Analysis!$X100&lt;=Analysis!W100,"YES","NO"), "")</f>
        <v/>
      </c>
      <c r="J94" s="10" t="str">
        <f>IF(AND(Analysis!$X100&gt;0,Analysis!X100&gt;0), IF(Analysis!$X100&lt;=Analysis!X100,"YES","NO"), "")</f>
        <v/>
      </c>
      <c r="K94" t="str">
        <f>IF(AND(Analysis!$X100&gt;0,Analysis!Y100&gt;0), IF(Analysis!$X100&lt;=Analysis!Y100,"YES","NO"), "")</f>
        <v/>
      </c>
      <c r="L94" t="str">
        <f>IF(AND(Analysis!$X100&gt;0,Analysis!Z100&gt;0), IF(Analysis!$X100&lt;=Analysis!Z100,"YES","NO"), "")</f>
        <v/>
      </c>
      <c r="M94" t="str">
        <f>IF(AND(Analysis!$X100&gt;0,Analysis!AA100&gt;0), IF(Analysis!$X100&lt;=Analysis!AA100,"YES","NO"), "")</f>
        <v/>
      </c>
      <c r="N94" t="str">
        <f>IF(AND(Analysis!$X100&gt;0,Analysis!AB100&gt;0), IF(Analysis!$X100&lt;=Analysis!AB100,"YES","NO"), "")</f>
        <v/>
      </c>
      <c r="O94" t="str">
        <f>IF(AND(Analysis!$X100&gt;0,Analysis!AC100&gt;0), IF(Analysis!$X100&lt;=Analysis!AC100,"YES","NO"), "")</f>
        <v/>
      </c>
      <c r="P94" t="str">
        <f>IF(AND(Analysis!$X100&gt;0,Analysis!AD100&gt;0), IF(Analysis!$X100&lt;=Analysis!AD100,"YES","NO"), "")</f>
        <v/>
      </c>
      <c r="Q94" t="str">
        <f>IF(AND(Analysis!$X100&gt;0,Analysis!AE100&gt;0), IF(Analysis!$X100&lt;=Analysis!AE100,"YES","NO"), "")</f>
        <v/>
      </c>
      <c r="R94" t="str">
        <f>IF(AND(Analysis!$X100&gt;0,Analysis!AF100&gt;0), IF(Analysis!$X100&lt;=Analysis!AF100,"YES","NO"), "")</f>
        <v/>
      </c>
      <c r="S94" t="str">
        <f>IF(AND(Analysis!$X100&gt;0,Analysis!AG100&gt;0), IF(Analysis!$X100&lt;=Analysis!AG100,"YES","NO"), "")</f>
        <v/>
      </c>
      <c r="T94" t="str">
        <f>IF(AND(Analysis!$X100&gt;0,Analysis!AH100&gt;0), IF(Analysis!$X100&lt;=Analysis!AH100,"YES","NO"), "")</f>
        <v/>
      </c>
    </row>
    <row r="95" spans="1:20" x14ac:dyDescent="0.3">
      <c r="B95" t="str">
        <f>IF(AND(Analysis!$X101&gt;0,Analysis!P101&gt;0), IF(Analysis!$X101&lt;=Analysis!P101,"YES","NO"), "")</f>
        <v/>
      </c>
      <c r="C95" t="str">
        <f>IF(AND(Analysis!$X101&gt;0,Analysis!Q101&gt;0), IF(Analysis!$X101&lt;=Analysis!Q101,"YES","NO"), "")</f>
        <v/>
      </c>
      <c r="D95" t="str">
        <f>IF(AND(Analysis!$X101&gt;0,Analysis!R101&gt;0), IF(Analysis!$X101&lt;=Analysis!R101,"YES","NO"), "")</f>
        <v/>
      </c>
      <c r="E95" t="str">
        <f>IF(AND(Analysis!$X101&gt;0,Analysis!S101&gt;0), IF(Analysis!$X101&lt;=Analysis!S101,"YES","NO"), "")</f>
        <v/>
      </c>
      <c r="F95" t="str">
        <f>IF(AND(Analysis!$X101&gt;0,Analysis!T101&gt;0), IF(Analysis!$X101&lt;=Analysis!T101,"YES","NO"), "")</f>
        <v/>
      </c>
      <c r="G95" t="str">
        <f>IF(AND(Analysis!$X101&gt;0,Analysis!U101&gt;0), IF(Analysis!$X101&lt;=Analysis!U101,"YES","NO"), "")</f>
        <v/>
      </c>
      <c r="H95" t="str">
        <f>IF(AND(Analysis!$X101&gt;0,Analysis!V101&gt;0), IF(Analysis!$X101&lt;=Analysis!V101,"YES","NO"), "")</f>
        <v/>
      </c>
      <c r="I95" t="str">
        <f>IF(AND(Analysis!$X101&gt;0,Analysis!W101&gt;0), IF(Analysis!$X101&lt;=Analysis!W101,"YES","NO"), "")</f>
        <v/>
      </c>
      <c r="J95" s="10" t="str">
        <f>IF(AND(Analysis!$X101&gt;0,Analysis!X101&gt;0), IF(Analysis!$X101&lt;=Analysis!X101,"YES","NO"), "")</f>
        <v/>
      </c>
      <c r="K95" t="str">
        <f>IF(AND(Analysis!$X101&gt;0,Analysis!Y101&gt;0), IF(Analysis!$X101&lt;=Analysis!Y101,"YES","NO"), "")</f>
        <v/>
      </c>
      <c r="L95" t="str">
        <f>IF(AND(Analysis!$X101&gt;0,Analysis!Z101&gt;0), IF(Analysis!$X101&lt;=Analysis!Z101,"YES","NO"), "")</f>
        <v/>
      </c>
      <c r="M95" t="str">
        <f>IF(AND(Analysis!$X101&gt;0,Analysis!AA101&gt;0), IF(Analysis!$X101&lt;=Analysis!AA101,"YES","NO"), "")</f>
        <v/>
      </c>
      <c r="N95" t="str">
        <f>IF(AND(Analysis!$X101&gt;0,Analysis!AB101&gt;0), IF(Analysis!$X101&lt;=Analysis!AB101,"YES","NO"), "")</f>
        <v/>
      </c>
      <c r="O95" t="str">
        <f>IF(AND(Analysis!$X101&gt;0,Analysis!AC101&gt;0), IF(Analysis!$X101&lt;=Analysis!AC101,"YES","NO"), "")</f>
        <v/>
      </c>
      <c r="P95" t="str">
        <f>IF(AND(Analysis!$X101&gt;0,Analysis!AD101&gt;0), IF(Analysis!$X101&lt;=Analysis!AD101,"YES","NO"), "")</f>
        <v/>
      </c>
      <c r="Q95" t="str">
        <f>IF(AND(Analysis!$X101&gt;0,Analysis!AE101&gt;0), IF(Analysis!$X101&lt;=Analysis!AE101,"YES","NO"), "")</f>
        <v/>
      </c>
      <c r="R95" t="str">
        <f>IF(AND(Analysis!$X101&gt;0,Analysis!AF101&gt;0), IF(Analysis!$X101&lt;=Analysis!AF101,"YES","NO"), "")</f>
        <v/>
      </c>
      <c r="S95" t="str">
        <f>IF(AND(Analysis!$X101&gt;0,Analysis!AG101&gt;0), IF(Analysis!$X101&lt;=Analysis!AG101,"YES","NO"), "")</f>
        <v/>
      </c>
      <c r="T95" t="str">
        <f>IF(AND(Analysis!$X101&gt;0,Analysis!AH101&gt;0), IF(Analysis!$X101&lt;=Analysis!AH101,"YES","NO"), "")</f>
        <v/>
      </c>
    </row>
    <row r="96" spans="1:20" x14ac:dyDescent="0.3">
      <c r="A96" t="s">
        <v>25956</v>
      </c>
      <c r="B96">
        <f>COUNTIF(B2:B95,"YES")</f>
        <v>0</v>
      </c>
      <c r="C96">
        <f t="shared" ref="C96:T96" si="0">COUNTIF(C2:C95,"YES")</f>
        <v>1</v>
      </c>
      <c r="D96">
        <f t="shared" si="0"/>
        <v>1</v>
      </c>
      <c r="E96">
        <f t="shared" si="0"/>
        <v>0</v>
      </c>
      <c r="F96">
        <f t="shared" si="0"/>
        <v>0</v>
      </c>
      <c r="G96">
        <f t="shared" si="0"/>
        <v>0</v>
      </c>
      <c r="H96">
        <f t="shared" si="0"/>
        <v>0</v>
      </c>
      <c r="I96">
        <f t="shared" si="0"/>
        <v>1</v>
      </c>
      <c r="J96">
        <f t="shared" si="0"/>
        <v>1</v>
      </c>
      <c r="K96">
        <f t="shared" si="0"/>
        <v>0</v>
      </c>
      <c r="L96">
        <f t="shared" si="0"/>
        <v>0</v>
      </c>
      <c r="M96">
        <f t="shared" si="0"/>
        <v>0</v>
      </c>
      <c r="N96">
        <f t="shared" si="0"/>
        <v>0</v>
      </c>
      <c r="O96">
        <f t="shared" si="0"/>
        <v>0</v>
      </c>
      <c r="P96">
        <f t="shared" si="0"/>
        <v>0</v>
      </c>
      <c r="Q96">
        <f t="shared" si="0"/>
        <v>0</v>
      </c>
      <c r="R96">
        <f t="shared" si="0"/>
        <v>0</v>
      </c>
      <c r="S96">
        <f t="shared" si="0"/>
        <v>0</v>
      </c>
      <c r="T96">
        <f t="shared" si="0"/>
        <v>0</v>
      </c>
    </row>
    <row r="97" spans="1:20" x14ac:dyDescent="0.3">
      <c r="A97" t="s">
        <v>26028</v>
      </c>
      <c r="B97">
        <f>SUM(COUNTIF(B2:B95, "NO"),B96)</f>
        <v>0</v>
      </c>
      <c r="C97">
        <f t="shared" ref="C97:T97" si="1">SUM(COUNTIF(C2:C95, "NO"),C96)</f>
        <v>1</v>
      </c>
      <c r="D97">
        <f t="shared" si="1"/>
        <v>1</v>
      </c>
      <c r="E97">
        <f t="shared" si="1"/>
        <v>0</v>
      </c>
      <c r="F97">
        <f t="shared" si="1"/>
        <v>0</v>
      </c>
      <c r="G97">
        <f t="shared" si="1"/>
        <v>0</v>
      </c>
      <c r="H97">
        <f t="shared" si="1"/>
        <v>0</v>
      </c>
      <c r="I97">
        <f t="shared" si="1"/>
        <v>1</v>
      </c>
      <c r="J97">
        <f t="shared" si="1"/>
        <v>1</v>
      </c>
      <c r="K97">
        <f t="shared" si="1"/>
        <v>0</v>
      </c>
      <c r="L97">
        <f t="shared" si="1"/>
        <v>0</v>
      </c>
      <c r="M97">
        <f t="shared" si="1"/>
        <v>0</v>
      </c>
      <c r="N97">
        <f t="shared" si="1"/>
        <v>0</v>
      </c>
      <c r="O97">
        <f t="shared" si="1"/>
        <v>0</v>
      </c>
      <c r="P97">
        <f t="shared" si="1"/>
        <v>0</v>
      </c>
      <c r="Q97">
        <f t="shared" si="1"/>
        <v>0</v>
      </c>
      <c r="R97">
        <f t="shared" si="1"/>
        <v>0</v>
      </c>
      <c r="S97">
        <f t="shared" si="1"/>
        <v>0</v>
      </c>
      <c r="T97">
        <f t="shared" si="1"/>
        <v>0</v>
      </c>
    </row>
    <row r="98" spans="1:20" x14ac:dyDescent="0.3">
      <c r="A98" t="s">
        <v>26029</v>
      </c>
      <c r="B98" s="12" t="str">
        <f>IFERROR(100*B96/B97, "NA")</f>
        <v>NA</v>
      </c>
      <c r="C98" s="12">
        <f t="shared" ref="C98:T98" si="2">IFERROR(100*C96/C97, "NA")</f>
        <v>100</v>
      </c>
      <c r="D98" s="12">
        <f t="shared" si="2"/>
        <v>100</v>
      </c>
      <c r="E98" s="12" t="str">
        <f t="shared" si="2"/>
        <v>NA</v>
      </c>
      <c r="F98" s="12" t="str">
        <f t="shared" si="2"/>
        <v>NA</v>
      </c>
      <c r="G98" s="12" t="str">
        <f t="shared" si="2"/>
        <v>NA</v>
      </c>
      <c r="H98" s="12" t="str">
        <f t="shared" si="2"/>
        <v>NA</v>
      </c>
      <c r="I98" s="12">
        <f t="shared" si="2"/>
        <v>100</v>
      </c>
      <c r="J98" s="12">
        <f t="shared" si="2"/>
        <v>100</v>
      </c>
      <c r="K98" s="12" t="str">
        <f t="shared" si="2"/>
        <v>NA</v>
      </c>
      <c r="L98" s="12" t="str">
        <f t="shared" si="2"/>
        <v>NA</v>
      </c>
      <c r="M98" s="12" t="str">
        <f t="shared" si="2"/>
        <v>NA</v>
      </c>
      <c r="N98" s="12" t="str">
        <f t="shared" si="2"/>
        <v>NA</v>
      </c>
      <c r="O98" s="12" t="str">
        <f t="shared" si="2"/>
        <v>NA</v>
      </c>
      <c r="P98" s="12" t="str">
        <f t="shared" si="2"/>
        <v>NA</v>
      </c>
      <c r="Q98" s="12" t="str">
        <f t="shared" si="2"/>
        <v>NA</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DB94-AF49-44C0-872A-5E5B981EF56E}">
  <dimension ref="A1:T98"/>
  <sheetViews>
    <sheetView workbookViewId="0">
      <selection activeCell="D1" sqref="D1"/>
    </sheetView>
  </sheetViews>
  <sheetFormatPr defaultRowHeight="14.4" x14ac:dyDescent="0.3"/>
  <cols>
    <col min="11" max="11" width="8.88671875" style="10"/>
  </cols>
  <sheetData>
    <row r="1" spans="1:20" x14ac:dyDescent="0.3">
      <c r="A1" t="s">
        <v>7987</v>
      </c>
      <c r="B1" t="s">
        <v>25943</v>
      </c>
      <c r="C1" t="s">
        <v>23037</v>
      </c>
      <c r="D1" t="s">
        <v>26046</v>
      </c>
      <c r="E1" t="s">
        <v>23039</v>
      </c>
      <c r="F1" s="12" t="s">
        <v>25966</v>
      </c>
      <c r="G1" t="s">
        <v>25946</v>
      </c>
      <c r="H1" t="s">
        <v>25944</v>
      </c>
      <c r="I1" t="s">
        <v>25953</v>
      </c>
      <c r="J1" t="s">
        <v>25956</v>
      </c>
      <c r="K1" s="10" t="s">
        <v>25952</v>
      </c>
      <c r="L1" t="s">
        <v>23027</v>
      </c>
      <c r="M1" t="s">
        <v>25958</v>
      </c>
      <c r="N1" t="s">
        <v>25961</v>
      </c>
      <c r="O1" t="s">
        <v>25973</v>
      </c>
      <c r="P1" t="s">
        <v>23025</v>
      </c>
      <c r="Q1" t="s">
        <v>25974</v>
      </c>
      <c r="R1" t="s">
        <v>25987</v>
      </c>
      <c r="S1" t="s">
        <v>25992</v>
      </c>
      <c r="T1" t="s">
        <v>25769</v>
      </c>
    </row>
    <row r="2" spans="1:20" x14ac:dyDescent="0.3">
      <c r="A2" s="12"/>
      <c r="B2" t="str">
        <f>IF(AND(Analysis!$Y2&gt;0,Analysis!P2&gt;0), IF(Analysis!$Y2&lt;Analysis!P2,"YES","NO"), "")</f>
        <v/>
      </c>
      <c r="C2" t="str">
        <f>IF(AND(Analysis!$Y2&gt;0,Analysis!Q2&gt;0), IF(Analysis!$Y2&lt;Analysis!Q2,"YES","NO"), "")</f>
        <v/>
      </c>
      <c r="D2" t="str">
        <f>IF(AND(Analysis!$Y2&gt;0,Analysis!R2&gt;0), IF(Analysis!$Y2&lt;Analysis!R2,"YES","NO"), "")</f>
        <v/>
      </c>
      <c r="E2" t="str">
        <f>IF(AND(Analysis!$Y2&gt;0,Analysis!S2&gt;0), IF(Analysis!$Y2&lt;Analysis!S2,"YES","NO"), "")</f>
        <v/>
      </c>
      <c r="F2" t="str">
        <f>IF(AND(Analysis!$Y2&gt;0,Analysis!T2&gt;0), IF(Analysis!$Y2&lt;Analysis!T2,"YES","NO"), "")</f>
        <v/>
      </c>
      <c r="G2" t="str">
        <f>IF(AND(Analysis!$Y2&gt;0,Analysis!U2&gt;0), IF(Analysis!$Y2&lt;Analysis!U2,"YES","NO"), "")</f>
        <v/>
      </c>
      <c r="H2" t="str">
        <f>IF(AND(Analysis!$Y2&gt;0,Analysis!V2&gt;0), IF(Analysis!$Y2&lt;Analysis!V2,"YES","NO"), "")</f>
        <v/>
      </c>
      <c r="I2" t="str">
        <f>IF(AND(Analysis!$Y2&gt;0,Analysis!W2&gt;0), IF(Analysis!$Y2&lt;Analysis!W2,"YES","NO"), "")</f>
        <v/>
      </c>
      <c r="J2" t="str">
        <f>IF(AND(Analysis!$Y2&gt;0,Analysis!X2&gt;0), IF(Analysis!$Y2&lt;Analysis!X2,"YES","NO"), "")</f>
        <v/>
      </c>
      <c r="K2" t="str">
        <f>IF(AND(Analysis!$Y2&gt;0,Analysis!Y2&gt;0), IF(Analysis!$Y2&lt;Analysis!Y2,"YES","NO"), "")</f>
        <v/>
      </c>
      <c r="L2" t="str">
        <f>IF(AND(Analysis!$Y2&gt;0,Analysis!Z2&gt;0), IF(Analysis!$Y2&lt;Analysis!Z2,"YES","NO"), "")</f>
        <v/>
      </c>
      <c r="M2" t="str">
        <f>IF(AND(Analysis!$Y2&gt;0,Analysis!AA2&gt;0), IF(Analysis!$Y2&lt;Analysis!AA2,"YES","NO"), "")</f>
        <v/>
      </c>
      <c r="N2" t="str">
        <f>IF(AND(Analysis!$Y2&gt;0,Analysis!AB2&gt;0), IF(Analysis!$Y2&lt;Analysis!AB2,"YES","NO"), "")</f>
        <v/>
      </c>
      <c r="O2" t="str">
        <f>IF(AND(Analysis!$Y2&gt;0,Analysis!AC2&gt;0), IF(Analysis!$Y2&lt;Analysis!AC2,"YES","NO"), "")</f>
        <v/>
      </c>
      <c r="P2" t="str">
        <f>IF(AND(Analysis!$Y2&gt;0,Analysis!AD2&gt;0), IF(Analysis!$Y2&lt;Analysis!AD2,"YES","NO"), "")</f>
        <v/>
      </c>
      <c r="Q2" t="str">
        <f>IF(AND(Analysis!$Y2&gt;0,Analysis!AE2&gt;0), IF(Analysis!$Y2&lt;Analysis!AE2,"YES","NO"), "")</f>
        <v/>
      </c>
      <c r="R2" t="str">
        <f>IF(AND(Analysis!$Y2&gt;0,Analysis!AF2&gt;0), IF(Analysis!$Y2&lt;Analysis!AF2,"YES","NO"), "")</f>
        <v/>
      </c>
      <c r="S2" t="str">
        <f>IF(AND(Analysis!$Y2&gt;0,Analysis!AG2&gt;0), IF(Analysis!$Y2&lt;Analysis!AG2,"YES","NO"), "")</f>
        <v/>
      </c>
      <c r="T2" t="str">
        <f>IF(AND(Analysis!$Y2&gt;0,Analysis!AH2&gt;0), IF(Analysis!$Y2&lt;Analysis!AH2,"YES","NO"), "")</f>
        <v/>
      </c>
    </row>
    <row r="3" spans="1:20" x14ac:dyDescent="0.3">
      <c r="A3" s="12"/>
      <c r="B3" t="str">
        <f>IF(AND(Analysis!$Y3&gt;0,Analysis!P3&gt;0), IF(Analysis!$Y3&lt;Analysis!P3,"YES","NO"), "")</f>
        <v/>
      </c>
      <c r="C3" t="str">
        <f>IF(AND(Analysis!$Y3&gt;0,Analysis!Q3&gt;0), IF(Analysis!$Y3&lt;Analysis!Q3,"YES","NO"), "")</f>
        <v/>
      </c>
      <c r="D3" t="str">
        <f>IF(AND(Analysis!$Y3&gt;0,Analysis!R3&gt;0), IF(Analysis!$Y3&lt;Analysis!R3,"YES","NO"), "")</f>
        <v/>
      </c>
      <c r="E3" t="str">
        <f>IF(AND(Analysis!$Y3&gt;0,Analysis!S3&gt;0), IF(Analysis!$Y3&lt;Analysis!S3,"YES","NO"), "")</f>
        <v/>
      </c>
      <c r="F3" t="str">
        <f>IF(AND(Analysis!$Y3&gt;0,Analysis!T3&gt;0), IF(Analysis!$Y3&lt;Analysis!T3,"YES","NO"), "")</f>
        <v/>
      </c>
      <c r="G3" t="str">
        <f>IF(AND(Analysis!$Y3&gt;0,Analysis!U3&gt;0), IF(Analysis!$Y3&lt;Analysis!U3,"YES","NO"), "")</f>
        <v/>
      </c>
      <c r="H3" t="str">
        <f>IF(AND(Analysis!$Y3&gt;0,Analysis!V3&gt;0), IF(Analysis!$Y3&lt;Analysis!V3,"YES","NO"), "")</f>
        <v/>
      </c>
      <c r="I3" t="str">
        <f>IF(AND(Analysis!$Y3&gt;0,Analysis!W3&gt;0), IF(Analysis!$Y3&lt;Analysis!W3,"YES","NO"), "")</f>
        <v/>
      </c>
      <c r="J3" t="str">
        <f>IF(AND(Analysis!$Y3&gt;0,Analysis!X3&gt;0), IF(Analysis!$Y3&lt;Analysis!X3,"YES","NO"), "")</f>
        <v/>
      </c>
      <c r="K3" t="str">
        <f>IF(AND(Analysis!$Y3&gt;0,Analysis!Y3&gt;0), IF(Analysis!$Y3&lt;Analysis!Y3,"YES","NO"), "")</f>
        <v/>
      </c>
      <c r="L3" t="str">
        <f>IF(AND(Analysis!$Y3&gt;0,Analysis!Z3&gt;0), IF(Analysis!$Y3&lt;Analysis!Z3,"YES","NO"), "")</f>
        <v/>
      </c>
      <c r="M3" t="str">
        <f>IF(AND(Analysis!$Y3&gt;0,Analysis!AA3&gt;0), IF(Analysis!$Y3&lt;Analysis!AA3,"YES","NO"), "")</f>
        <v/>
      </c>
      <c r="N3" t="str">
        <f>IF(AND(Analysis!$Y3&gt;0,Analysis!AB3&gt;0), IF(Analysis!$Y3&lt;Analysis!AB3,"YES","NO"), "")</f>
        <v/>
      </c>
      <c r="O3" t="str">
        <f>IF(AND(Analysis!$Y3&gt;0,Analysis!AC3&gt;0), IF(Analysis!$Y3&lt;Analysis!AC3,"YES","NO"), "")</f>
        <v/>
      </c>
      <c r="P3" t="str">
        <f>IF(AND(Analysis!$Y3&gt;0,Analysis!AD3&gt;0), IF(Analysis!$Y3&lt;Analysis!AD3,"YES","NO"), "")</f>
        <v/>
      </c>
      <c r="Q3" t="str">
        <f>IF(AND(Analysis!$Y3&gt;0,Analysis!AE3&gt;0), IF(Analysis!$Y3&lt;Analysis!AE3,"YES","NO"), "")</f>
        <v/>
      </c>
      <c r="R3" t="str">
        <f>IF(AND(Analysis!$Y3&gt;0,Analysis!AF3&gt;0), IF(Analysis!$Y3&lt;Analysis!AF3,"YES","NO"), "")</f>
        <v/>
      </c>
      <c r="S3" t="str">
        <f>IF(AND(Analysis!$Y3&gt;0,Analysis!AG3&gt;0), IF(Analysis!$Y3&lt;Analysis!AG3,"YES","NO"), "")</f>
        <v/>
      </c>
      <c r="T3" t="str">
        <f>IF(AND(Analysis!$Y3&gt;0,Analysis!AH3&gt;0), IF(Analysis!$Y3&lt;Analysis!AH3,"YES","NO"), "")</f>
        <v/>
      </c>
    </row>
    <row r="4" spans="1:20" x14ac:dyDescent="0.3">
      <c r="A4" s="13"/>
      <c r="B4" t="str">
        <f>IF(AND(Analysis!$Y4&gt;0,Analysis!P4&gt;0), IF(Analysis!$Y4&lt;Analysis!P4,"YES","NO"), "")</f>
        <v/>
      </c>
      <c r="C4" t="str">
        <f>IF(AND(Analysis!$Y4&gt;0,Analysis!Q4&gt;0), IF(Analysis!$Y4&lt;Analysis!Q4,"YES","NO"), "")</f>
        <v/>
      </c>
      <c r="D4" t="str">
        <f>IF(AND(Analysis!$Y4&gt;0,Analysis!R4&gt;0), IF(Analysis!$Y4&lt;Analysis!R4,"YES","NO"), "")</f>
        <v/>
      </c>
      <c r="E4" t="str">
        <f>IF(AND(Analysis!$Y4&gt;0,Analysis!S4&gt;0), IF(Analysis!$Y4&lt;Analysis!S4,"YES","NO"), "")</f>
        <v>YES</v>
      </c>
      <c r="F4" t="str">
        <f>IF(AND(Analysis!$Y4&gt;0,Analysis!T4&gt;0), IF(Analysis!$Y4&lt;Analysis!T4,"YES","NO"), "")</f>
        <v/>
      </c>
      <c r="G4" t="str">
        <f>IF(AND(Analysis!$Y4&gt;0,Analysis!U4&gt;0), IF(Analysis!$Y4&lt;Analysis!U4,"YES","NO"), "")</f>
        <v/>
      </c>
      <c r="H4" t="str">
        <f>IF(AND(Analysis!$Y4&gt;0,Analysis!V4&gt;0), IF(Analysis!$Y4&lt;Analysis!V4,"YES","NO"), "")</f>
        <v>YES</v>
      </c>
      <c r="I4" t="str">
        <f>IF(AND(Analysis!$Y4&gt;0,Analysis!W4&gt;0), IF(Analysis!$Y4&lt;Analysis!W4,"YES","NO"), "")</f>
        <v>YES</v>
      </c>
      <c r="J4" t="str">
        <f>IF(AND(Analysis!$Y4&gt;0,Analysis!X4&gt;0), IF(Analysis!$Y4&lt;Analysis!X4,"YES","NO"), "")</f>
        <v/>
      </c>
      <c r="K4" t="str">
        <f>IF(AND(Analysis!$Y4&gt;0,Analysis!Y4&gt;0), IF(Analysis!$Y4&lt;Analysis!Y4,"YES","NO"), "")</f>
        <v>NO</v>
      </c>
      <c r="L4" t="str">
        <f>IF(AND(Analysis!$Y4&gt;0,Analysis!Z4&gt;0), IF(Analysis!$Y4&lt;Analysis!Z4,"YES","NO"), "")</f>
        <v/>
      </c>
      <c r="M4" t="str">
        <f>IF(AND(Analysis!$Y4&gt;0,Analysis!AA4&gt;0), IF(Analysis!$Y4&lt;Analysis!AA4,"YES","NO"), "")</f>
        <v/>
      </c>
      <c r="N4" t="str">
        <f>IF(AND(Analysis!$Y4&gt;0,Analysis!AB4&gt;0), IF(Analysis!$Y4&lt;Analysis!AB4,"YES","NO"), "")</f>
        <v/>
      </c>
      <c r="O4" t="str">
        <f>IF(AND(Analysis!$Y4&gt;0,Analysis!AC4&gt;0), IF(Analysis!$Y4&lt;Analysis!AC4,"YES","NO"), "")</f>
        <v/>
      </c>
      <c r="P4" t="str">
        <f>IF(AND(Analysis!$Y4&gt;0,Analysis!AD4&gt;0), IF(Analysis!$Y4&lt;Analysis!AD4,"YES","NO"), "")</f>
        <v>YES</v>
      </c>
      <c r="Q4" t="str">
        <f>IF(AND(Analysis!$Y4&gt;0,Analysis!AE4&gt;0), IF(Analysis!$Y4&lt;Analysis!AE4,"YES","NO"), "")</f>
        <v/>
      </c>
      <c r="R4" t="str">
        <f>IF(AND(Analysis!$Y4&gt;0,Analysis!AF4&gt;0), IF(Analysis!$Y4&lt;Analysis!AF4,"YES","NO"), "")</f>
        <v/>
      </c>
      <c r="S4" t="str">
        <f>IF(AND(Analysis!$Y4&gt;0,Analysis!AG4&gt;0), IF(Analysis!$Y4&lt;Analysis!AG4,"YES","NO"), "")</f>
        <v/>
      </c>
      <c r="T4" t="str">
        <f>IF(AND(Analysis!$Y4&gt;0,Analysis!AH4&gt;0), IF(Analysis!$Y4&lt;Analysis!AH4,"YES","NO"), "")</f>
        <v/>
      </c>
    </row>
    <row r="5" spans="1:20" x14ac:dyDescent="0.3">
      <c r="A5" s="12"/>
      <c r="B5" t="str">
        <f>IF(AND(Analysis!$Y6&gt;0,Analysis!P6&gt;0), IF(Analysis!$Y6&lt;Analysis!P6,"YES","NO"), "")</f>
        <v/>
      </c>
      <c r="C5" t="str">
        <f>IF(AND(Analysis!$Y6&gt;0,Analysis!Q6&gt;0), IF(Analysis!$Y6&lt;Analysis!Q6,"YES","NO"), "")</f>
        <v/>
      </c>
      <c r="D5" t="str">
        <f>IF(AND(Analysis!$Y6&gt;0,Analysis!R6&gt;0), IF(Analysis!$Y6&lt;Analysis!R6,"YES","NO"), "")</f>
        <v/>
      </c>
      <c r="E5" t="str">
        <f>IF(AND(Analysis!$Y6&gt;0,Analysis!S6&gt;0), IF(Analysis!$Y6&lt;Analysis!S6,"YES","NO"), "")</f>
        <v/>
      </c>
      <c r="F5" t="str">
        <f>IF(AND(Analysis!$Y6&gt;0,Analysis!T6&gt;0), IF(Analysis!$Y6&lt;Analysis!T6,"YES","NO"), "")</f>
        <v/>
      </c>
      <c r="G5" t="str">
        <f>IF(AND(Analysis!$Y6&gt;0,Analysis!U6&gt;0), IF(Analysis!$Y6&lt;Analysis!U6,"YES","NO"), "")</f>
        <v/>
      </c>
      <c r="H5" t="str">
        <f>IF(AND(Analysis!$Y6&gt;0,Analysis!V6&gt;0), IF(Analysis!$Y6&lt;Analysis!V6,"YES","NO"), "")</f>
        <v/>
      </c>
      <c r="I5" t="str">
        <f>IF(AND(Analysis!$Y6&gt;0,Analysis!W6&gt;0), IF(Analysis!$Y6&lt;Analysis!W6,"YES","NO"), "")</f>
        <v/>
      </c>
      <c r="J5" t="str">
        <f>IF(AND(Analysis!$Y6&gt;0,Analysis!X6&gt;0), IF(Analysis!$Y6&lt;Analysis!X6,"YES","NO"), "")</f>
        <v/>
      </c>
      <c r="K5" t="str">
        <f>IF(AND(Analysis!$Y6&gt;0,Analysis!Y6&gt;0), IF(Analysis!$Y6&lt;Analysis!Y6,"YES","NO"), "")</f>
        <v/>
      </c>
      <c r="L5" t="str">
        <f>IF(AND(Analysis!$Y6&gt;0,Analysis!Z6&gt;0), IF(Analysis!$Y6&lt;Analysis!Z6,"YES","NO"), "")</f>
        <v/>
      </c>
      <c r="M5" t="str">
        <f>IF(AND(Analysis!$Y6&gt;0,Analysis!AA6&gt;0), IF(Analysis!$Y6&lt;Analysis!AA6,"YES","NO"), "")</f>
        <v/>
      </c>
      <c r="N5" t="str">
        <f>IF(AND(Analysis!$Y6&gt;0,Analysis!AB6&gt;0), IF(Analysis!$Y6&lt;Analysis!AB6,"YES","NO"), "")</f>
        <v/>
      </c>
      <c r="O5" t="str">
        <f>IF(AND(Analysis!$Y6&gt;0,Analysis!AC6&gt;0), IF(Analysis!$Y6&lt;Analysis!AC6,"YES","NO"), "")</f>
        <v/>
      </c>
      <c r="P5" t="str">
        <f>IF(AND(Analysis!$Y6&gt;0,Analysis!AD6&gt;0), IF(Analysis!$Y6&lt;Analysis!AD6,"YES","NO"), "")</f>
        <v/>
      </c>
      <c r="Q5" t="str">
        <f>IF(AND(Analysis!$Y6&gt;0,Analysis!AE6&gt;0), IF(Analysis!$Y6&lt;Analysis!AE6,"YES","NO"), "")</f>
        <v/>
      </c>
      <c r="R5" t="str">
        <f>IF(AND(Analysis!$Y6&gt;0,Analysis!AF6&gt;0), IF(Analysis!$Y6&lt;Analysis!AF6,"YES","NO"), "")</f>
        <v/>
      </c>
      <c r="S5" t="str">
        <f>IF(AND(Analysis!$Y6&gt;0,Analysis!AG6&gt;0), IF(Analysis!$Y6&lt;Analysis!AG6,"YES","NO"), "")</f>
        <v/>
      </c>
      <c r="T5" t="str">
        <f>IF(AND(Analysis!$Y6&gt;0,Analysis!AH6&gt;0), IF(Analysis!$Y6&lt;Analysis!AH6,"YES","NO"), "")</f>
        <v/>
      </c>
    </row>
    <row r="6" spans="1:20" x14ac:dyDescent="0.3">
      <c r="A6" s="12"/>
      <c r="B6" t="str">
        <f>IF(AND(Analysis!$Y7&gt;0,Analysis!P7&gt;0), IF(Analysis!$Y7&lt;Analysis!P7,"YES","NO"), "")</f>
        <v/>
      </c>
      <c r="C6" t="str">
        <f>IF(AND(Analysis!$Y7&gt;0,Analysis!Q7&gt;0), IF(Analysis!$Y7&lt;Analysis!Q7,"YES","NO"), "")</f>
        <v>YES</v>
      </c>
      <c r="D6" t="str">
        <f>IF(AND(Analysis!$Y7&gt;0,Analysis!R7&gt;0), IF(Analysis!$Y7&lt;Analysis!R7,"YES","NO"), "")</f>
        <v/>
      </c>
      <c r="E6" t="str">
        <f>IF(AND(Analysis!$Y7&gt;0,Analysis!S7&gt;0), IF(Analysis!$Y7&lt;Analysis!S7,"YES","NO"), "")</f>
        <v/>
      </c>
      <c r="F6" t="str">
        <f>IF(AND(Analysis!$Y7&gt;0,Analysis!T7&gt;0), IF(Analysis!$Y7&lt;Analysis!T7,"YES","NO"), "")</f>
        <v/>
      </c>
      <c r="G6" t="str">
        <f>IF(AND(Analysis!$Y7&gt;0,Analysis!U7&gt;0), IF(Analysis!$Y7&lt;Analysis!U7,"YES","NO"), "")</f>
        <v>YES</v>
      </c>
      <c r="H6" t="str">
        <f>IF(AND(Analysis!$Y7&gt;0,Analysis!V7&gt;0), IF(Analysis!$Y7&lt;Analysis!V7,"YES","NO"), "")</f>
        <v>YES</v>
      </c>
      <c r="I6" t="str">
        <f>IF(AND(Analysis!$Y7&gt;0,Analysis!W7&gt;0), IF(Analysis!$Y7&lt;Analysis!W7,"YES","NO"), "")</f>
        <v/>
      </c>
      <c r="J6" t="str">
        <f>IF(AND(Analysis!$Y7&gt;0,Analysis!X7&gt;0), IF(Analysis!$Y7&lt;Analysis!X7,"YES","NO"), "")</f>
        <v/>
      </c>
      <c r="K6" t="str">
        <f>IF(AND(Analysis!$Y7&gt;0,Analysis!Y7&gt;0), IF(Analysis!$Y7&lt;Analysis!Y7,"YES","NO"), "")</f>
        <v>NO</v>
      </c>
      <c r="L6" t="str">
        <f>IF(AND(Analysis!$Y7&gt;0,Analysis!Z7&gt;0), IF(Analysis!$Y7&lt;Analysis!Z7,"YES","NO"), "")</f>
        <v/>
      </c>
      <c r="M6" t="str">
        <f>IF(AND(Analysis!$Y7&gt;0,Analysis!AA7&gt;0), IF(Analysis!$Y7&lt;Analysis!AA7,"YES","NO"), "")</f>
        <v/>
      </c>
      <c r="N6" t="str">
        <f>IF(AND(Analysis!$Y7&gt;0,Analysis!AB7&gt;0), IF(Analysis!$Y7&lt;Analysis!AB7,"YES","NO"), "")</f>
        <v/>
      </c>
      <c r="O6" t="str">
        <f>IF(AND(Analysis!$Y7&gt;0,Analysis!AC7&gt;0), IF(Analysis!$Y7&lt;Analysis!AC7,"YES","NO"), "")</f>
        <v/>
      </c>
      <c r="P6" t="str">
        <f>IF(AND(Analysis!$Y7&gt;0,Analysis!AD7&gt;0), IF(Analysis!$Y7&lt;Analysis!AD7,"YES","NO"), "")</f>
        <v/>
      </c>
      <c r="Q6" t="str">
        <f>IF(AND(Analysis!$Y7&gt;0,Analysis!AE7&gt;0), IF(Analysis!$Y7&lt;Analysis!AE7,"YES","NO"), "")</f>
        <v/>
      </c>
      <c r="R6" t="str">
        <f>IF(AND(Analysis!$Y7&gt;0,Analysis!AF7&gt;0), IF(Analysis!$Y7&lt;Analysis!AF7,"YES","NO"), "")</f>
        <v/>
      </c>
      <c r="S6" t="str">
        <f>IF(AND(Analysis!$Y7&gt;0,Analysis!AG7&gt;0), IF(Analysis!$Y7&lt;Analysis!AG7,"YES","NO"), "")</f>
        <v/>
      </c>
      <c r="T6" t="str">
        <f>IF(AND(Analysis!$Y7&gt;0,Analysis!AH7&gt;0), IF(Analysis!$Y7&lt;Analysis!AH7,"YES","NO"), "")</f>
        <v/>
      </c>
    </row>
    <row r="7" spans="1:20" x14ac:dyDescent="0.3">
      <c r="A7" s="12"/>
      <c r="B7" t="str">
        <f>IF(AND(Analysis!$Y8&gt;0,Analysis!P8&gt;0), IF(Analysis!$Y8&lt;Analysis!P8,"YES","NO"), "")</f>
        <v/>
      </c>
      <c r="C7" t="str">
        <f>IF(AND(Analysis!$Y8&gt;0,Analysis!Q8&gt;0), IF(Analysis!$Y8&lt;Analysis!Q8,"YES","NO"), "")</f>
        <v/>
      </c>
      <c r="D7" t="str">
        <f>IF(AND(Analysis!$Y8&gt;0,Analysis!R8&gt;0), IF(Analysis!$Y8&lt;Analysis!R8,"YES","NO"), "")</f>
        <v/>
      </c>
      <c r="E7" t="str">
        <f>IF(AND(Analysis!$Y8&gt;0,Analysis!S8&gt;0), IF(Analysis!$Y8&lt;Analysis!S8,"YES","NO"), "")</f>
        <v/>
      </c>
      <c r="F7" t="str">
        <f>IF(AND(Analysis!$Y8&gt;0,Analysis!T8&gt;0), IF(Analysis!$Y8&lt;Analysis!T8,"YES","NO"), "")</f>
        <v/>
      </c>
      <c r="G7" t="str">
        <f>IF(AND(Analysis!$Y8&gt;0,Analysis!U8&gt;0), IF(Analysis!$Y8&lt;Analysis!U8,"YES","NO"), "")</f>
        <v/>
      </c>
      <c r="H7" t="str">
        <f>IF(AND(Analysis!$Y8&gt;0,Analysis!V8&gt;0), IF(Analysis!$Y8&lt;Analysis!V8,"YES","NO"), "")</f>
        <v/>
      </c>
      <c r="I7" t="str">
        <f>IF(AND(Analysis!$Y8&gt;0,Analysis!W8&gt;0), IF(Analysis!$Y8&lt;Analysis!W8,"YES","NO"), "")</f>
        <v/>
      </c>
      <c r="J7" t="str">
        <f>IF(AND(Analysis!$Y8&gt;0,Analysis!X8&gt;0), IF(Analysis!$Y8&lt;Analysis!X8,"YES","NO"), "")</f>
        <v/>
      </c>
      <c r="K7" t="str">
        <f>IF(AND(Analysis!$Y8&gt;0,Analysis!Y8&gt;0), IF(Analysis!$Y8&lt;Analysis!Y8,"YES","NO"), "")</f>
        <v/>
      </c>
      <c r="L7" t="str">
        <f>IF(AND(Analysis!$Y8&gt;0,Analysis!Z8&gt;0), IF(Analysis!$Y8&lt;Analysis!Z8,"YES","NO"), "")</f>
        <v/>
      </c>
      <c r="M7" t="str">
        <f>IF(AND(Analysis!$Y8&gt;0,Analysis!AA8&gt;0), IF(Analysis!$Y8&lt;Analysis!AA8,"YES","NO"), "")</f>
        <v/>
      </c>
      <c r="N7" t="str">
        <f>IF(AND(Analysis!$Y8&gt;0,Analysis!AB8&gt;0), IF(Analysis!$Y8&lt;Analysis!AB8,"YES","NO"), "")</f>
        <v/>
      </c>
      <c r="O7" t="str">
        <f>IF(AND(Analysis!$Y8&gt;0,Analysis!AC8&gt;0), IF(Analysis!$Y8&lt;Analysis!AC8,"YES","NO"), "")</f>
        <v/>
      </c>
      <c r="P7" t="str">
        <f>IF(AND(Analysis!$Y8&gt;0,Analysis!AD8&gt;0), IF(Analysis!$Y8&lt;Analysis!AD8,"YES","NO"), "")</f>
        <v/>
      </c>
      <c r="Q7" t="str">
        <f>IF(AND(Analysis!$Y8&gt;0,Analysis!AE8&gt;0), IF(Analysis!$Y8&lt;Analysis!AE8,"YES","NO"), "")</f>
        <v/>
      </c>
      <c r="R7" t="str">
        <f>IF(AND(Analysis!$Y8&gt;0,Analysis!AF8&gt;0), IF(Analysis!$Y8&lt;Analysis!AF8,"YES","NO"), "")</f>
        <v/>
      </c>
      <c r="S7" t="str">
        <f>IF(AND(Analysis!$Y8&gt;0,Analysis!AG8&gt;0), IF(Analysis!$Y8&lt;Analysis!AG8,"YES","NO"), "")</f>
        <v/>
      </c>
      <c r="T7" t="str">
        <f>IF(AND(Analysis!$Y8&gt;0,Analysis!AH8&gt;0), IF(Analysis!$Y8&lt;Analysis!AH8,"YES","NO"), "")</f>
        <v/>
      </c>
    </row>
    <row r="8" spans="1:20" x14ac:dyDescent="0.3">
      <c r="A8" s="12"/>
      <c r="B8" t="str">
        <f>IF(AND(Analysis!$Y9&gt;0,Analysis!P9&gt;0), IF(Analysis!$Y9&lt;Analysis!P9,"YES","NO"), "")</f>
        <v/>
      </c>
      <c r="C8" t="str">
        <f>IF(AND(Analysis!$Y9&gt;0,Analysis!Q9&gt;0), IF(Analysis!$Y9&lt;Analysis!Q9,"YES","NO"), "")</f>
        <v/>
      </c>
      <c r="D8" t="str">
        <f>IF(AND(Analysis!$Y9&gt;0,Analysis!R9&gt;0), IF(Analysis!$Y9&lt;Analysis!R9,"YES","NO"), "")</f>
        <v/>
      </c>
      <c r="E8" t="str">
        <f>IF(AND(Analysis!$Y9&gt;0,Analysis!S9&gt;0), IF(Analysis!$Y9&lt;Analysis!S9,"YES","NO"), "")</f>
        <v/>
      </c>
      <c r="F8" t="str">
        <f>IF(AND(Analysis!$Y9&gt;0,Analysis!T9&gt;0), IF(Analysis!$Y9&lt;Analysis!T9,"YES","NO"), "")</f>
        <v/>
      </c>
      <c r="G8" t="str">
        <f>IF(AND(Analysis!$Y9&gt;0,Analysis!U9&gt;0), IF(Analysis!$Y9&lt;Analysis!U9,"YES","NO"), "")</f>
        <v/>
      </c>
      <c r="H8" t="str">
        <f>IF(AND(Analysis!$Y9&gt;0,Analysis!V9&gt;0), IF(Analysis!$Y9&lt;Analysis!V9,"YES","NO"), "")</f>
        <v/>
      </c>
      <c r="I8" t="str">
        <f>IF(AND(Analysis!$Y9&gt;0,Analysis!W9&gt;0), IF(Analysis!$Y9&lt;Analysis!W9,"YES","NO"), "")</f>
        <v/>
      </c>
      <c r="J8" t="str">
        <f>IF(AND(Analysis!$Y9&gt;0,Analysis!X9&gt;0), IF(Analysis!$Y9&lt;Analysis!X9,"YES","NO"), "")</f>
        <v/>
      </c>
      <c r="K8" t="str">
        <f>IF(AND(Analysis!$Y9&gt;0,Analysis!Y9&gt;0), IF(Analysis!$Y9&lt;Analysis!Y9,"YES","NO"), "")</f>
        <v/>
      </c>
      <c r="L8" t="str">
        <f>IF(AND(Analysis!$Y9&gt;0,Analysis!Z9&gt;0), IF(Analysis!$Y9&lt;Analysis!Z9,"YES","NO"), "")</f>
        <v/>
      </c>
      <c r="M8" t="str">
        <f>IF(AND(Analysis!$Y9&gt;0,Analysis!AA9&gt;0), IF(Analysis!$Y9&lt;Analysis!AA9,"YES","NO"), "")</f>
        <v/>
      </c>
      <c r="N8" t="str">
        <f>IF(AND(Analysis!$Y9&gt;0,Analysis!AB9&gt;0), IF(Analysis!$Y9&lt;Analysis!AB9,"YES","NO"), "")</f>
        <v/>
      </c>
      <c r="O8" t="str">
        <f>IF(AND(Analysis!$Y9&gt;0,Analysis!AC9&gt;0), IF(Analysis!$Y9&lt;Analysis!AC9,"YES","NO"), "")</f>
        <v/>
      </c>
      <c r="P8" t="str">
        <f>IF(AND(Analysis!$Y9&gt;0,Analysis!AD9&gt;0), IF(Analysis!$Y9&lt;Analysis!AD9,"YES","NO"), "")</f>
        <v/>
      </c>
      <c r="Q8" t="str">
        <f>IF(AND(Analysis!$Y9&gt;0,Analysis!AE9&gt;0), IF(Analysis!$Y9&lt;Analysis!AE9,"YES","NO"), "")</f>
        <v/>
      </c>
      <c r="R8" t="str">
        <f>IF(AND(Analysis!$Y9&gt;0,Analysis!AF9&gt;0), IF(Analysis!$Y9&lt;Analysis!AF9,"YES","NO"), "")</f>
        <v/>
      </c>
      <c r="S8" t="str">
        <f>IF(AND(Analysis!$Y9&gt;0,Analysis!AG9&gt;0), IF(Analysis!$Y9&lt;Analysis!AG9,"YES","NO"), "")</f>
        <v/>
      </c>
      <c r="T8" t="str">
        <f>IF(AND(Analysis!$Y9&gt;0,Analysis!AH9&gt;0), IF(Analysis!$Y9&lt;Analysis!AH9,"YES","NO"), "")</f>
        <v/>
      </c>
    </row>
    <row r="9" spans="1:20" x14ac:dyDescent="0.3">
      <c r="A9" s="12"/>
      <c r="B9" t="str">
        <f>IF(AND(Analysis!$Y10&gt;0,Analysis!P10&gt;0), IF(Analysis!$Y10&lt;Analysis!P10,"YES","NO"), "")</f>
        <v/>
      </c>
      <c r="C9" t="str">
        <f>IF(AND(Analysis!$Y10&gt;0,Analysis!Q10&gt;0), IF(Analysis!$Y10&lt;Analysis!Q10,"YES","NO"), "")</f>
        <v/>
      </c>
      <c r="D9" t="str">
        <f>IF(AND(Analysis!$Y10&gt;0,Analysis!R10&gt;0), IF(Analysis!$Y10&lt;Analysis!R10,"YES","NO"), "")</f>
        <v/>
      </c>
      <c r="E9" t="str">
        <f>IF(AND(Analysis!$Y10&gt;0,Analysis!S10&gt;0), IF(Analysis!$Y10&lt;Analysis!S10,"YES","NO"), "")</f>
        <v/>
      </c>
      <c r="F9" t="str">
        <f>IF(AND(Analysis!$Y10&gt;0,Analysis!T10&gt;0), IF(Analysis!$Y10&lt;Analysis!T10,"YES","NO"), "")</f>
        <v/>
      </c>
      <c r="G9" t="str">
        <f>IF(AND(Analysis!$Y10&gt;0,Analysis!U10&gt;0), IF(Analysis!$Y10&lt;Analysis!U10,"YES","NO"), "")</f>
        <v/>
      </c>
      <c r="H9" t="str">
        <f>IF(AND(Analysis!$Y10&gt;0,Analysis!V10&gt;0), IF(Analysis!$Y10&lt;Analysis!V10,"YES","NO"), "")</f>
        <v/>
      </c>
      <c r="I9" t="str">
        <f>IF(AND(Analysis!$Y10&gt;0,Analysis!W10&gt;0), IF(Analysis!$Y10&lt;Analysis!W10,"YES","NO"), "")</f>
        <v/>
      </c>
      <c r="J9" t="str">
        <f>IF(AND(Analysis!$Y10&gt;0,Analysis!X10&gt;0), IF(Analysis!$Y10&lt;Analysis!X10,"YES","NO"), "")</f>
        <v/>
      </c>
      <c r="K9" t="str">
        <f>IF(AND(Analysis!$Y10&gt;0,Analysis!Y10&gt;0), IF(Analysis!$Y10&lt;Analysis!Y10,"YES","NO"), "")</f>
        <v/>
      </c>
      <c r="L9" t="str">
        <f>IF(AND(Analysis!$Y10&gt;0,Analysis!Z10&gt;0), IF(Analysis!$Y10&lt;Analysis!Z10,"YES","NO"), "")</f>
        <v/>
      </c>
      <c r="M9" t="str">
        <f>IF(AND(Analysis!$Y10&gt;0,Analysis!AA10&gt;0), IF(Analysis!$Y10&lt;Analysis!AA10,"YES","NO"), "")</f>
        <v/>
      </c>
      <c r="N9" t="str">
        <f>IF(AND(Analysis!$Y10&gt;0,Analysis!AB10&gt;0), IF(Analysis!$Y10&lt;Analysis!AB10,"YES","NO"), "")</f>
        <v/>
      </c>
      <c r="O9" t="str">
        <f>IF(AND(Analysis!$Y10&gt;0,Analysis!AC10&gt;0), IF(Analysis!$Y10&lt;Analysis!AC10,"YES","NO"), "")</f>
        <v/>
      </c>
      <c r="P9" t="str">
        <f>IF(AND(Analysis!$Y10&gt;0,Analysis!AD10&gt;0), IF(Analysis!$Y10&lt;Analysis!AD10,"YES","NO"), "")</f>
        <v/>
      </c>
      <c r="Q9" t="str">
        <f>IF(AND(Analysis!$Y10&gt;0,Analysis!AE10&gt;0), IF(Analysis!$Y10&lt;Analysis!AE10,"YES","NO"), "")</f>
        <v/>
      </c>
      <c r="R9" t="str">
        <f>IF(AND(Analysis!$Y10&gt;0,Analysis!AF10&gt;0), IF(Analysis!$Y10&lt;Analysis!AF10,"YES","NO"), "")</f>
        <v/>
      </c>
      <c r="S9" t="str">
        <f>IF(AND(Analysis!$Y10&gt;0,Analysis!AG10&gt;0), IF(Analysis!$Y10&lt;Analysis!AG10,"YES","NO"), "")</f>
        <v/>
      </c>
      <c r="T9" t="str">
        <f>IF(AND(Analysis!$Y10&gt;0,Analysis!AH10&gt;0), IF(Analysis!$Y10&lt;Analysis!AH10,"YES","NO"), "")</f>
        <v/>
      </c>
    </row>
    <row r="10" spans="1:20" x14ac:dyDescent="0.3">
      <c r="A10" s="12"/>
      <c r="B10" t="str">
        <f>IF(AND(Analysis!$Y11&gt;0,Analysis!P11&gt;0), IF(Analysis!$Y11&lt;Analysis!P11,"YES","NO"), "")</f>
        <v/>
      </c>
      <c r="C10" t="str">
        <f>IF(AND(Analysis!$Y11&gt;0,Analysis!Q11&gt;0), IF(Analysis!$Y11&lt;Analysis!Q11,"YES","NO"), "")</f>
        <v/>
      </c>
      <c r="D10" t="str">
        <f>IF(AND(Analysis!$Y11&gt;0,Analysis!R11&gt;0), IF(Analysis!$Y11&lt;Analysis!R11,"YES","NO"), "")</f>
        <v/>
      </c>
      <c r="E10" t="str">
        <f>IF(AND(Analysis!$Y11&gt;0,Analysis!S11&gt;0), IF(Analysis!$Y11&lt;Analysis!S11,"YES","NO"), "")</f>
        <v/>
      </c>
      <c r="F10" t="str">
        <f>IF(AND(Analysis!$Y11&gt;0,Analysis!T11&gt;0), IF(Analysis!$Y11&lt;Analysis!T11,"YES","NO"), "")</f>
        <v/>
      </c>
      <c r="G10" t="str">
        <f>IF(AND(Analysis!$Y11&gt;0,Analysis!U11&gt;0), IF(Analysis!$Y11&lt;Analysis!U11,"YES","NO"), "")</f>
        <v/>
      </c>
      <c r="H10" t="str">
        <f>IF(AND(Analysis!$Y11&gt;0,Analysis!V11&gt;0), IF(Analysis!$Y11&lt;Analysis!V11,"YES","NO"), "")</f>
        <v/>
      </c>
      <c r="I10" t="str">
        <f>IF(AND(Analysis!$Y11&gt;0,Analysis!W11&gt;0), IF(Analysis!$Y11&lt;Analysis!W11,"YES","NO"), "")</f>
        <v/>
      </c>
      <c r="J10" t="str">
        <f>IF(AND(Analysis!$Y11&gt;0,Analysis!X11&gt;0), IF(Analysis!$Y11&lt;Analysis!X11,"YES","NO"), "")</f>
        <v/>
      </c>
      <c r="K10" t="str">
        <f>IF(AND(Analysis!$Y11&gt;0,Analysis!Y11&gt;0), IF(Analysis!$Y11&lt;Analysis!Y11,"YES","NO"), "")</f>
        <v/>
      </c>
      <c r="L10" t="str">
        <f>IF(AND(Analysis!$Y11&gt;0,Analysis!Z11&gt;0), IF(Analysis!$Y11&lt;Analysis!Z11,"YES","NO"), "")</f>
        <v/>
      </c>
      <c r="M10" t="str">
        <f>IF(AND(Analysis!$Y11&gt;0,Analysis!AA11&gt;0), IF(Analysis!$Y11&lt;Analysis!AA11,"YES","NO"), "")</f>
        <v/>
      </c>
      <c r="N10" t="str">
        <f>IF(AND(Analysis!$Y11&gt;0,Analysis!AB11&gt;0), IF(Analysis!$Y11&lt;Analysis!AB11,"YES","NO"), "")</f>
        <v/>
      </c>
      <c r="O10" t="str">
        <f>IF(AND(Analysis!$Y11&gt;0,Analysis!AC11&gt;0), IF(Analysis!$Y11&lt;Analysis!AC11,"YES","NO"), "")</f>
        <v/>
      </c>
      <c r="P10" t="str">
        <f>IF(AND(Analysis!$Y11&gt;0,Analysis!AD11&gt;0), IF(Analysis!$Y11&lt;Analysis!AD11,"YES","NO"), "")</f>
        <v/>
      </c>
      <c r="Q10" t="str">
        <f>IF(AND(Analysis!$Y11&gt;0,Analysis!AE11&gt;0), IF(Analysis!$Y11&lt;Analysis!AE11,"YES","NO"), "")</f>
        <v/>
      </c>
      <c r="R10" t="str">
        <f>IF(AND(Analysis!$Y11&gt;0,Analysis!AF11&gt;0), IF(Analysis!$Y11&lt;Analysis!AF11,"YES","NO"), "")</f>
        <v/>
      </c>
      <c r="S10" t="str">
        <f>IF(AND(Analysis!$Y11&gt;0,Analysis!AG11&gt;0), IF(Analysis!$Y11&lt;Analysis!AG11,"YES","NO"), "")</f>
        <v/>
      </c>
      <c r="T10" t="str">
        <f>IF(AND(Analysis!$Y11&gt;0,Analysis!AH11&gt;0), IF(Analysis!$Y11&lt;Analysis!AH11,"YES","NO"), "")</f>
        <v/>
      </c>
    </row>
    <row r="11" spans="1:20" x14ac:dyDescent="0.3">
      <c r="A11" s="12"/>
      <c r="B11" t="str">
        <f>IF(AND(Analysis!$Y12&gt;0,Analysis!P12&gt;0), IF(Analysis!$Y12&lt;Analysis!P12,"YES","NO"), "")</f>
        <v/>
      </c>
      <c r="C11" t="str">
        <f>IF(AND(Analysis!$Y12&gt;0,Analysis!Q12&gt;0), IF(Analysis!$Y12&lt;Analysis!Q12,"YES","NO"), "")</f>
        <v/>
      </c>
      <c r="D11" t="str">
        <f>IF(AND(Analysis!$Y12&gt;0,Analysis!R12&gt;0), IF(Analysis!$Y12&lt;Analysis!R12,"YES","NO"), "")</f>
        <v/>
      </c>
      <c r="E11" t="str">
        <f>IF(AND(Analysis!$Y12&gt;0,Analysis!S12&gt;0), IF(Analysis!$Y12&lt;Analysis!S12,"YES","NO"), "")</f>
        <v/>
      </c>
      <c r="F11" t="str">
        <f>IF(AND(Analysis!$Y12&gt;0,Analysis!T12&gt;0), IF(Analysis!$Y12&lt;Analysis!T12,"YES","NO"), "")</f>
        <v/>
      </c>
      <c r="G11" t="str">
        <f>IF(AND(Analysis!$Y12&gt;0,Analysis!U12&gt;0), IF(Analysis!$Y12&lt;Analysis!U12,"YES","NO"), "")</f>
        <v/>
      </c>
      <c r="H11" t="str">
        <f>IF(AND(Analysis!$Y12&gt;0,Analysis!V12&gt;0), IF(Analysis!$Y12&lt;Analysis!V12,"YES","NO"), "")</f>
        <v/>
      </c>
      <c r="I11" t="str">
        <f>IF(AND(Analysis!$Y12&gt;0,Analysis!W12&gt;0), IF(Analysis!$Y12&lt;Analysis!W12,"YES","NO"), "")</f>
        <v/>
      </c>
      <c r="J11" t="str">
        <f>IF(AND(Analysis!$Y12&gt;0,Analysis!X12&gt;0), IF(Analysis!$Y12&lt;Analysis!X12,"YES","NO"), "")</f>
        <v/>
      </c>
      <c r="K11" t="str">
        <f>IF(AND(Analysis!$Y12&gt;0,Analysis!Y12&gt;0), IF(Analysis!$Y12&lt;Analysis!Y12,"YES","NO"), "")</f>
        <v/>
      </c>
      <c r="L11" t="str">
        <f>IF(AND(Analysis!$Y12&gt;0,Analysis!Z12&gt;0), IF(Analysis!$Y12&lt;Analysis!Z12,"YES","NO"), "")</f>
        <v/>
      </c>
      <c r="M11" t="str">
        <f>IF(AND(Analysis!$Y12&gt;0,Analysis!AA12&gt;0), IF(Analysis!$Y12&lt;Analysis!AA12,"YES","NO"), "")</f>
        <v/>
      </c>
      <c r="N11" t="str">
        <f>IF(AND(Analysis!$Y12&gt;0,Analysis!AB12&gt;0), IF(Analysis!$Y12&lt;Analysis!AB12,"YES","NO"), "")</f>
        <v/>
      </c>
      <c r="O11" t="str">
        <f>IF(AND(Analysis!$Y12&gt;0,Analysis!AC12&gt;0), IF(Analysis!$Y12&lt;Analysis!AC12,"YES","NO"), "")</f>
        <v/>
      </c>
      <c r="P11" t="str">
        <f>IF(AND(Analysis!$Y12&gt;0,Analysis!AD12&gt;0), IF(Analysis!$Y12&lt;Analysis!AD12,"YES","NO"), "")</f>
        <v/>
      </c>
      <c r="Q11" t="str">
        <f>IF(AND(Analysis!$Y12&gt;0,Analysis!AE12&gt;0), IF(Analysis!$Y12&lt;Analysis!AE12,"YES","NO"), "")</f>
        <v/>
      </c>
      <c r="R11" t="str">
        <f>IF(AND(Analysis!$Y12&gt;0,Analysis!AF12&gt;0), IF(Analysis!$Y12&lt;Analysis!AF12,"YES","NO"), "")</f>
        <v/>
      </c>
      <c r="S11" t="str">
        <f>IF(AND(Analysis!$Y12&gt;0,Analysis!AG12&gt;0), IF(Analysis!$Y12&lt;Analysis!AG12,"YES","NO"), "")</f>
        <v/>
      </c>
      <c r="T11" t="str">
        <f>IF(AND(Analysis!$Y12&gt;0,Analysis!AH12&gt;0), IF(Analysis!$Y12&lt;Analysis!AH12,"YES","NO"), "")</f>
        <v/>
      </c>
    </row>
    <row r="12" spans="1:20" x14ac:dyDescent="0.3">
      <c r="A12" s="12"/>
      <c r="B12" t="str">
        <f>IF(AND(Analysis!$Y13&gt;0,Analysis!P13&gt;0), IF(Analysis!$Y13&lt;Analysis!P13,"YES","NO"), "")</f>
        <v/>
      </c>
      <c r="C12" t="str">
        <f>IF(AND(Analysis!$Y13&gt;0,Analysis!Q13&gt;0), IF(Analysis!$Y13&lt;Analysis!Q13,"YES","NO"), "")</f>
        <v/>
      </c>
      <c r="D12" t="str">
        <f>IF(AND(Analysis!$Y13&gt;0,Analysis!R13&gt;0), IF(Analysis!$Y13&lt;Analysis!R13,"YES","NO"), "")</f>
        <v/>
      </c>
      <c r="E12" t="str">
        <f>IF(AND(Analysis!$Y13&gt;0,Analysis!S13&gt;0), IF(Analysis!$Y13&lt;Analysis!S13,"YES","NO"), "")</f>
        <v/>
      </c>
      <c r="F12" t="str">
        <f>IF(AND(Analysis!$Y13&gt;0,Analysis!T13&gt;0), IF(Analysis!$Y13&lt;Analysis!T13,"YES","NO"), "")</f>
        <v/>
      </c>
      <c r="G12" t="str">
        <f>IF(AND(Analysis!$Y13&gt;0,Analysis!U13&gt;0), IF(Analysis!$Y13&lt;Analysis!U13,"YES","NO"), "")</f>
        <v/>
      </c>
      <c r="H12" t="str">
        <f>IF(AND(Analysis!$Y13&gt;0,Analysis!V13&gt;0), IF(Analysis!$Y13&lt;Analysis!V13,"YES","NO"), "")</f>
        <v/>
      </c>
      <c r="I12" t="str">
        <f>IF(AND(Analysis!$Y13&gt;0,Analysis!W13&gt;0), IF(Analysis!$Y13&lt;Analysis!W13,"YES","NO"), "")</f>
        <v/>
      </c>
      <c r="J12" t="str">
        <f>IF(AND(Analysis!$Y13&gt;0,Analysis!X13&gt;0), IF(Analysis!$Y13&lt;Analysis!X13,"YES","NO"), "")</f>
        <v/>
      </c>
      <c r="K12" t="str">
        <f>IF(AND(Analysis!$Y13&gt;0,Analysis!Y13&gt;0), IF(Analysis!$Y13&lt;Analysis!Y13,"YES","NO"), "")</f>
        <v/>
      </c>
      <c r="L12" t="str">
        <f>IF(AND(Analysis!$Y13&gt;0,Analysis!Z13&gt;0), IF(Analysis!$Y13&lt;Analysis!Z13,"YES","NO"), "")</f>
        <v/>
      </c>
      <c r="M12" t="str">
        <f>IF(AND(Analysis!$Y13&gt;0,Analysis!AA13&gt;0), IF(Analysis!$Y13&lt;Analysis!AA13,"YES","NO"), "")</f>
        <v/>
      </c>
      <c r="N12" t="str">
        <f>IF(AND(Analysis!$Y13&gt;0,Analysis!AB13&gt;0), IF(Analysis!$Y13&lt;Analysis!AB13,"YES","NO"), "")</f>
        <v/>
      </c>
      <c r="O12" t="str">
        <f>IF(AND(Analysis!$Y13&gt;0,Analysis!AC13&gt;0), IF(Analysis!$Y13&lt;Analysis!AC13,"YES","NO"), "")</f>
        <v/>
      </c>
      <c r="P12" t="str">
        <f>IF(AND(Analysis!$Y13&gt;0,Analysis!AD13&gt;0), IF(Analysis!$Y13&lt;Analysis!AD13,"YES","NO"), "")</f>
        <v/>
      </c>
      <c r="Q12" t="str">
        <f>IF(AND(Analysis!$Y13&gt;0,Analysis!AE13&gt;0), IF(Analysis!$Y13&lt;Analysis!AE13,"YES","NO"), "")</f>
        <v/>
      </c>
      <c r="R12" t="str">
        <f>IF(AND(Analysis!$Y13&gt;0,Analysis!AF13&gt;0), IF(Analysis!$Y13&lt;Analysis!AF13,"YES","NO"), "")</f>
        <v/>
      </c>
      <c r="S12" t="str">
        <f>IF(AND(Analysis!$Y13&gt;0,Analysis!AG13&gt;0), IF(Analysis!$Y13&lt;Analysis!AG13,"YES","NO"), "")</f>
        <v/>
      </c>
      <c r="T12" t="str">
        <f>IF(AND(Analysis!$Y13&gt;0,Analysis!AH13&gt;0), IF(Analysis!$Y13&lt;Analysis!AH13,"YES","NO"), "")</f>
        <v/>
      </c>
    </row>
    <row r="13" spans="1:20" x14ac:dyDescent="0.3">
      <c r="A13" s="12"/>
      <c r="B13" t="str">
        <f>IF(AND(Analysis!$Y14&gt;0,Analysis!P14&gt;0), IF(Analysis!$Y14&lt;Analysis!P14,"YES","NO"), "")</f>
        <v/>
      </c>
      <c r="C13" t="str">
        <f>IF(AND(Analysis!$Y14&gt;0,Analysis!Q14&gt;0), IF(Analysis!$Y14&lt;Analysis!Q14,"YES","NO"), "")</f>
        <v/>
      </c>
      <c r="D13" t="str">
        <f>IF(AND(Analysis!$Y14&gt;0,Analysis!R14&gt;0), IF(Analysis!$Y14&lt;Analysis!R14,"YES","NO"), "")</f>
        <v/>
      </c>
      <c r="E13" t="str">
        <f>IF(AND(Analysis!$Y14&gt;0,Analysis!S14&gt;0), IF(Analysis!$Y14&lt;Analysis!S14,"YES","NO"), "")</f>
        <v/>
      </c>
      <c r="F13" t="str">
        <f>IF(AND(Analysis!$Y14&gt;0,Analysis!T14&gt;0), IF(Analysis!$Y14&lt;Analysis!T14,"YES","NO"), "")</f>
        <v/>
      </c>
      <c r="G13" t="str">
        <f>IF(AND(Analysis!$Y14&gt;0,Analysis!U14&gt;0), IF(Analysis!$Y14&lt;Analysis!U14,"YES","NO"), "")</f>
        <v/>
      </c>
      <c r="H13" t="str">
        <f>IF(AND(Analysis!$Y14&gt;0,Analysis!V14&gt;0), IF(Analysis!$Y14&lt;Analysis!V14,"YES","NO"), "")</f>
        <v/>
      </c>
      <c r="I13" t="str">
        <f>IF(AND(Analysis!$Y14&gt;0,Analysis!W14&gt;0), IF(Analysis!$Y14&lt;Analysis!W14,"YES","NO"), "")</f>
        <v/>
      </c>
      <c r="J13" t="str">
        <f>IF(AND(Analysis!$Y14&gt;0,Analysis!X14&gt;0), IF(Analysis!$Y14&lt;Analysis!X14,"YES","NO"), "")</f>
        <v/>
      </c>
      <c r="K13" t="str">
        <f>IF(AND(Analysis!$Y14&gt;0,Analysis!Y14&gt;0), IF(Analysis!$Y14&lt;Analysis!Y14,"YES","NO"), "")</f>
        <v/>
      </c>
      <c r="L13" t="str">
        <f>IF(AND(Analysis!$Y14&gt;0,Analysis!Z14&gt;0), IF(Analysis!$Y14&lt;Analysis!Z14,"YES","NO"), "")</f>
        <v/>
      </c>
      <c r="M13" t="str">
        <f>IF(AND(Analysis!$Y14&gt;0,Analysis!AA14&gt;0), IF(Analysis!$Y14&lt;Analysis!AA14,"YES","NO"), "")</f>
        <v/>
      </c>
      <c r="N13" t="str">
        <f>IF(AND(Analysis!$Y14&gt;0,Analysis!AB14&gt;0), IF(Analysis!$Y14&lt;Analysis!AB14,"YES","NO"), "")</f>
        <v/>
      </c>
      <c r="O13" t="str">
        <f>IF(AND(Analysis!$Y14&gt;0,Analysis!AC14&gt;0), IF(Analysis!$Y14&lt;Analysis!AC14,"YES","NO"), "")</f>
        <v/>
      </c>
      <c r="P13" t="str">
        <f>IF(AND(Analysis!$Y14&gt;0,Analysis!AD14&gt;0), IF(Analysis!$Y14&lt;Analysis!AD14,"YES","NO"), "")</f>
        <v/>
      </c>
      <c r="Q13" t="str">
        <f>IF(AND(Analysis!$Y14&gt;0,Analysis!AE14&gt;0), IF(Analysis!$Y14&lt;Analysis!AE14,"YES","NO"), "")</f>
        <v/>
      </c>
      <c r="R13" t="str">
        <f>IF(AND(Analysis!$Y14&gt;0,Analysis!AF14&gt;0), IF(Analysis!$Y14&lt;Analysis!AF14,"YES","NO"), "")</f>
        <v/>
      </c>
      <c r="S13" t="str">
        <f>IF(AND(Analysis!$Y14&gt;0,Analysis!AG14&gt;0), IF(Analysis!$Y14&lt;Analysis!AG14,"YES","NO"), "")</f>
        <v/>
      </c>
      <c r="T13" t="str">
        <f>IF(AND(Analysis!$Y14&gt;0,Analysis!AH14&gt;0), IF(Analysis!$Y14&lt;Analysis!AH14,"YES","NO"), "")</f>
        <v/>
      </c>
    </row>
    <row r="14" spans="1:20" x14ac:dyDescent="0.3">
      <c r="A14" s="12"/>
      <c r="B14" t="str">
        <f>IF(AND(Analysis!$Y15&gt;0,Analysis!P15&gt;0), IF(Analysis!$Y15&lt;Analysis!P15,"YES","NO"), "")</f>
        <v/>
      </c>
      <c r="C14" t="str">
        <f>IF(AND(Analysis!$Y15&gt;0,Analysis!Q15&gt;0), IF(Analysis!$Y15&lt;Analysis!Q15,"YES","NO"), "")</f>
        <v/>
      </c>
      <c r="D14" t="str">
        <f>IF(AND(Analysis!$Y15&gt;0,Analysis!R15&gt;0), IF(Analysis!$Y15&lt;Analysis!R15,"YES","NO"), "")</f>
        <v/>
      </c>
      <c r="E14" t="str">
        <f>IF(AND(Analysis!$Y15&gt;0,Analysis!S15&gt;0), IF(Analysis!$Y15&lt;Analysis!S15,"YES","NO"), "")</f>
        <v/>
      </c>
      <c r="F14" t="str">
        <f>IF(AND(Analysis!$Y15&gt;0,Analysis!T15&gt;0), IF(Analysis!$Y15&lt;Analysis!T15,"YES","NO"), "")</f>
        <v/>
      </c>
      <c r="G14" t="str">
        <f>IF(AND(Analysis!$Y15&gt;0,Analysis!U15&gt;0), IF(Analysis!$Y15&lt;Analysis!U15,"YES","NO"), "")</f>
        <v/>
      </c>
      <c r="H14" t="str">
        <f>IF(AND(Analysis!$Y15&gt;0,Analysis!V15&gt;0), IF(Analysis!$Y15&lt;Analysis!V15,"YES","NO"), "")</f>
        <v/>
      </c>
      <c r="I14" t="str">
        <f>IF(AND(Analysis!$Y15&gt;0,Analysis!W15&gt;0), IF(Analysis!$Y15&lt;Analysis!W15,"YES","NO"), "")</f>
        <v/>
      </c>
      <c r="J14" t="str">
        <f>IF(AND(Analysis!$Y15&gt;0,Analysis!X15&gt;0), IF(Analysis!$Y15&lt;Analysis!X15,"YES","NO"), "")</f>
        <v/>
      </c>
      <c r="K14" t="str">
        <f>IF(AND(Analysis!$Y15&gt;0,Analysis!Y15&gt;0), IF(Analysis!$Y15&lt;Analysis!Y15,"YES","NO"), "")</f>
        <v/>
      </c>
      <c r="L14" t="str">
        <f>IF(AND(Analysis!$Y15&gt;0,Analysis!Z15&gt;0), IF(Analysis!$Y15&lt;Analysis!Z15,"YES","NO"), "")</f>
        <v/>
      </c>
      <c r="M14" t="str">
        <f>IF(AND(Analysis!$Y15&gt;0,Analysis!AA15&gt;0), IF(Analysis!$Y15&lt;Analysis!AA15,"YES","NO"), "")</f>
        <v/>
      </c>
      <c r="N14" t="str">
        <f>IF(AND(Analysis!$Y15&gt;0,Analysis!AB15&gt;0), IF(Analysis!$Y15&lt;Analysis!AB15,"YES","NO"), "")</f>
        <v/>
      </c>
      <c r="O14" t="str">
        <f>IF(AND(Analysis!$Y15&gt;0,Analysis!AC15&gt;0), IF(Analysis!$Y15&lt;Analysis!AC15,"YES","NO"), "")</f>
        <v/>
      </c>
      <c r="P14" t="str">
        <f>IF(AND(Analysis!$Y15&gt;0,Analysis!AD15&gt;0), IF(Analysis!$Y15&lt;Analysis!AD15,"YES","NO"), "")</f>
        <v/>
      </c>
      <c r="Q14" t="str">
        <f>IF(AND(Analysis!$Y15&gt;0,Analysis!AE15&gt;0), IF(Analysis!$Y15&lt;Analysis!AE15,"YES","NO"), "")</f>
        <v/>
      </c>
      <c r="R14" t="str">
        <f>IF(AND(Analysis!$Y15&gt;0,Analysis!AF15&gt;0), IF(Analysis!$Y15&lt;Analysis!AF15,"YES","NO"), "")</f>
        <v/>
      </c>
      <c r="S14" t="str">
        <f>IF(AND(Analysis!$Y15&gt;0,Analysis!AG15&gt;0), IF(Analysis!$Y15&lt;Analysis!AG15,"YES","NO"), "")</f>
        <v/>
      </c>
      <c r="T14" t="str">
        <f>IF(AND(Analysis!$Y15&gt;0,Analysis!AH15&gt;0), IF(Analysis!$Y15&lt;Analysis!AH15,"YES","NO"), "")</f>
        <v/>
      </c>
    </row>
    <row r="15" spans="1:20" x14ac:dyDescent="0.3">
      <c r="A15" s="12"/>
      <c r="B15" t="str">
        <f>IF(AND(Analysis!$Y16&gt;0,Analysis!P16&gt;0), IF(Analysis!$Y16&lt;Analysis!P16,"YES","NO"), "")</f>
        <v/>
      </c>
      <c r="C15" t="str">
        <f>IF(AND(Analysis!$Y16&gt;0,Analysis!Q16&gt;0), IF(Analysis!$Y16&lt;Analysis!Q16,"YES","NO"), "")</f>
        <v/>
      </c>
      <c r="D15" t="str">
        <f>IF(AND(Analysis!$Y16&gt;0,Analysis!R16&gt;0), IF(Analysis!$Y16&lt;Analysis!R16,"YES","NO"), "")</f>
        <v/>
      </c>
      <c r="E15" t="str">
        <f>IF(AND(Analysis!$Y16&gt;0,Analysis!S16&gt;0), IF(Analysis!$Y16&lt;Analysis!S16,"YES","NO"), "")</f>
        <v/>
      </c>
      <c r="F15" t="str">
        <f>IF(AND(Analysis!$Y16&gt;0,Analysis!T16&gt;0), IF(Analysis!$Y16&lt;Analysis!T16,"YES","NO"), "")</f>
        <v/>
      </c>
      <c r="G15" t="str">
        <f>IF(AND(Analysis!$Y16&gt;0,Analysis!U16&gt;0), IF(Analysis!$Y16&lt;Analysis!U16,"YES","NO"), "")</f>
        <v/>
      </c>
      <c r="H15" t="str">
        <f>IF(AND(Analysis!$Y16&gt;0,Analysis!V16&gt;0), IF(Analysis!$Y16&lt;Analysis!V16,"YES","NO"), "")</f>
        <v/>
      </c>
      <c r="I15" t="str">
        <f>IF(AND(Analysis!$Y16&gt;0,Analysis!W16&gt;0), IF(Analysis!$Y16&lt;Analysis!W16,"YES","NO"), "")</f>
        <v/>
      </c>
      <c r="J15" t="str">
        <f>IF(AND(Analysis!$Y16&gt;0,Analysis!X16&gt;0), IF(Analysis!$Y16&lt;Analysis!X16,"YES","NO"), "")</f>
        <v/>
      </c>
      <c r="K15" t="str">
        <f>IF(AND(Analysis!$Y16&gt;0,Analysis!Y16&gt;0), IF(Analysis!$Y16&lt;Analysis!Y16,"YES","NO"), "")</f>
        <v/>
      </c>
      <c r="L15" t="str">
        <f>IF(AND(Analysis!$Y16&gt;0,Analysis!Z16&gt;0), IF(Analysis!$Y16&lt;Analysis!Z16,"YES","NO"), "")</f>
        <v/>
      </c>
      <c r="M15" t="str">
        <f>IF(AND(Analysis!$Y16&gt;0,Analysis!AA16&gt;0), IF(Analysis!$Y16&lt;Analysis!AA16,"YES","NO"), "")</f>
        <v/>
      </c>
      <c r="N15" t="str">
        <f>IF(AND(Analysis!$Y16&gt;0,Analysis!AB16&gt;0), IF(Analysis!$Y16&lt;Analysis!AB16,"YES","NO"), "")</f>
        <v/>
      </c>
      <c r="O15" t="str">
        <f>IF(AND(Analysis!$Y16&gt;0,Analysis!AC16&gt;0), IF(Analysis!$Y16&lt;Analysis!AC16,"YES","NO"), "")</f>
        <v/>
      </c>
      <c r="P15" t="str">
        <f>IF(AND(Analysis!$Y16&gt;0,Analysis!AD16&gt;0), IF(Analysis!$Y16&lt;Analysis!AD16,"YES","NO"), "")</f>
        <v/>
      </c>
      <c r="Q15" t="str">
        <f>IF(AND(Analysis!$Y16&gt;0,Analysis!AE16&gt;0), IF(Analysis!$Y16&lt;Analysis!AE16,"YES","NO"), "")</f>
        <v/>
      </c>
      <c r="R15" t="str">
        <f>IF(AND(Analysis!$Y16&gt;0,Analysis!AF16&gt;0), IF(Analysis!$Y16&lt;Analysis!AF16,"YES","NO"), "")</f>
        <v/>
      </c>
      <c r="S15" t="str">
        <f>IF(AND(Analysis!$Y16&gt;0,Analysis!AG16&gt;0), IF(Analysis!$Y16&lt;Analysis!AG16,"YES","NO"), "")</f>
        <v/>
      </c>
      <c r="T15" t="str">
        <f>IF(AND(Analysis!$Y16&gt;0,Analysis!AH16&gt;0), IF(Analysis!$Y16&lt;Analysis!AH16,"YES","NO"), "")</f>
        <v/>
      </c>
    </row>
    <row r="16" spans="1:20" x14ac:dyDescent="0.3">
      <c r="A16" s="12"/>
      <c r="B16" t="str">
        <f>IF(AND(Analysis!$Y17&gt;0,Analysis!P17&gt;0), IF(Analysis!$Y17&lt;Analysis!P17,"YES","NO"), "")</f>
        <v/>
      </c>
      <c r="C16" t="str">
        <f>IF(AND(Analysis!$Y17&gt;0,Analysis!Q17&gt;0), IF(Analysis!$Y17&lt;Analysis!Q17,"YES","NO"), "")</f>
        <v/>
      </c>
      <c r="D16" t="str">
        <f>IF(AND(Analysis!$Y17&gt;0,Analysis!R17&gt;0), IF(Analysis!$Y17&lt;Analysis!R17,"YES","NO"), "")</f>
        <v/>
      </c>
      <c r="E16" t="str">
        <f>IF(AND(Analysis!$Y17&gt;0,Analysis!S17&gt;0), IF(Analysis!$Y17&lt;Analysis!S17,"YES","NO"), "")</f>
        <v/>
      </c>
      <c r="F16" t="str">
        <f>IF(AND(Analysis!$Y17&gt;0,Analysis!T17&gt;0), IF(Analysis!$Y17&lt;Analysis!T17,"YES","NO"), "")</f>
        <v/>
      </c>
      <c r="G16" t="str">
        <f>IF(AND(Analysis!$Y17&gt;0,Analysis!U17&gt;0), IF(Analysis!$Y17&lt;Analysis!U17,"YES","NO"), "")</f>
        <v/>
      </c>
      <c r="H16" t="str">
        <f>IF(AND(Analysis!$Y17&gt;0,Analysis!V17&gt;0), IF(Analysis!$Y17&lt;Analysis!V17,"YES","NO"), "")</f>
        <v/>
      </c>
      <c r="I16" t="str">
        <f>IF(AND(Analysis!$Y17&gt;0,Analysis!W17&gt;0), IF(Analysis!$Y17&lt;Analysis!W17,"YES","NO"), "")</f>
        <v/>
      </c>
      <c r="J16" t="str">
        <f>IF(AND(Analysis!$Y17&gt;0,Analysis!X17&gt;0), IF(Analysis!$Y17&lt;Analysis!X17,"YES","NO"), "")</f>
        <v/>
      </c>
      <c r="K16" t="str">
        <f>IF(AND(Analysis!$Y17&gt;0,Analysis!Y17&gt;0), IF(Analysis!$Y17&lt;Analysis!Y17,"YES","NO"), "")</f>
        <v/>
      </c>
      <c r="L16" t="str">
        <f>IF(AND(Analysis!$Y17&gt;0,Analysis!Z17&gt;0), IF(Analysis!$Y17&lt;Analysis!Z17,"YES","NO"), "")</f>
        <v/>
      </c>
      <c r="M16" t="str">
        <f>IF(AND(Analysis!$Y17&gt;0,Analysis!AA17&gt;0), IF(Analysis!$Y17&lt;Analysis!AA17,"YES","NO"), "")</f>
        <v/>
      </c>
      <c r="N16" t="str">
        <f>IF(AND(Analysis!$Y17&gt;0,Analysis!AB17&gt;0), IF(Analysis!$Y17&lt;Analysis!AB17,"YES","NO"), "")</f>
        <v/>
      </c>
      <c r="O16" t="str">
        <f>IF(AND(Analysis!$Y17&gt;0,Analysis!AC17&gt;0), IF(Analysis!$Y17&lt;Analysis!AC17,"YES","NO"), "")</f>
        <v/>
      </c>
      <c r="P16" t="str">
        <f>IF(AND(Analysis!$Y17&gt;0,Analysis!AD17&gt;0), IF(Analysis!$Y17&lt;Analysis!AD17,"YES","NO"), "")</f>
        <v/>
      </c>
      <c r="Q16" t="str">
        <f>IF(AND(Analysis!$Y17&gt;0,Analysis!AE17&gt;0), IF(Analysis!$Y17&lt;Analysis!AE17,"YES","NO"), "")</f>
        <v/>
      </c>
      <c r="R16" t="str">
        <f>IF(AND(Analysis!$Y17&gt;0,Analysis!AF17&gt;0), IF(Analysis!$Y17&lt;Analysis!AF17,"YES","NO"), "")</f>
        <v/>
      </c>
      <c r="S16" t="str">
        <f>IF(AND(Analysis!$Y17&gt;0,Analysis!AG17&gt;0), IF(Analysis!$Y17&lt;Analysis!AG17,"YES","NO"), "")</f>
        <v/>
      </c>
      <c r="T16" t="str">
        <f>IF(AND(Analysis!$Y17&gt;0,Analysis!AH17&gt;0), IF(Analysis!$Y17&lt;Analysis!AH17,"YES","NO"), "")</f>
        <v/>
      </c>
    </row>
    <row r="17" spans="1:20" x14ac:dyDescent="0.3">
      <c r="A17" s="12"/>
      <c r="B17" t="str">
        <f>IF(AND(Analysis!$Y18&gt;0,Analysis!P18&gt;0), IF(Analysis!$Y18&lt;Analysis!P18,"YES","NO"), "")</f>
        <v/>
      </c>
      <c r="C17" t="str">
        <f>IF(AND(Analysis!$Y18&gt;0,Analysis!Q18&gt;0), IF(Analysis!$Y18&lt;Analysis!Q18,"YES","NO"), "")</f>
        <v/>
      </c>
      <c r="D17" t="str">
        <f>IF(AND(Analysis!$Y18&gt;0,Analysis!R18&gt;0), IF(Analysis!$Y18&lt;Analysis!R18,"YES","NO"), "")</f>
        <v/>
      </c>
      <c r="E17" t="str">
        <f>IF(AND(Analysis!$Y18&gt;0,Analysis!S18&gt;0), IF(Analysis!$Y18&lt;Analysis!S18,"YES","NO"), "")</f>
        <v/>
      </c>
      <c r="F17" t="str">
        <f>IF(AND(Analysis!$Y18&gt;0,Analysis!T18&gt;0), IF(Analysis!$Y18&lt;Analysis!T18,"YES","NO"), "")</f>
        <v/>
      </c>
      <c r="G17" t="str">
        <f>IF(AND(Analysis!$Y18&gt;0,Analysis!U18&gt;0), IF(Analysis!$Y18&lt;Analysis!U18,"YES","NO"), "")</f>
        <v/>
      </c>
      <c r="H17" t="str">
        <f>IF(AND(Analysis!$Y18&gt;0,Analysis!V18&gt;0), IF(Analysis!$Y18&lt;Analysis!V18,"YES","NO"), "")</f>
        <v/>
      </c>
      <c r="I17" t="str">
        <f>IF(AND(Analysis!$Y18&gt;0,Analysis!W18&gt;0), IF(Analysis!$Y18&lt;Analysis!W18,"YES","NO"), "")</f>
        <v/>
      </c>
      <c r="J17" t="str">
        <f>IF(AND(Analysis!$Y18&gt;0,Analysis!X18&gt;0), IF(Analysis!$Y18&lt;Analysis!X18,"YES","NO"), "")</f>
        <v/>
      </c>
      <c r="K17" t="str">
        <f>IF(AND(Analysis!$Y18&gt;0,Analysis!Y18&gt;0), IF(Analysis!$Y18&lt;Analysis!Y18,"YES","NO"), "")</f>
        <v/>
      </c>
      <c r="L17" t="str">
        <f>IF(AND(Analysis!$Y18&gt;0,Analysis!Z18&gt;0), IF(Analysis!$Y18&lt;Analysis!Z18,"YES","NO"), "")</f>
        <v/>
      </c>
      <c r="M17" t="str">
        <f>IF(AND(Analysis!$Y18&gt;0,Analysis!AA18&gt;0), IF(Analysis!$Y18&lt;Analysis!AA18,"YES","NO"), "")</f>
        <v/>
      </c>
      <c r="N17" t="str">
        <f>IF(AND(Analysis!$Y18&gt;0,Analysis!AB18&gt;0), IF(Analysis!$Y18&lt;Analysis!AB18,"YES","NO"), "")</f>
        <v/>
      </c>
      <c r="O17" t="str">
        <f>IF(AND(Analysis!$Y18&gt;0,Analysis!AC18&gt;0), IF(Analysis!$Y18&lt;Analysis!AC18,"YES","NO"), "")</f>
        <v/>
      </c>
      <c r="P17" t="str">
        <f>IF(AND(Analysis!$Y18&gt;0,Analysis!AD18&gt;0), IF(Analysis!$Y18&lt;Analysis!AD18,"YES","NO"), "")</f>
        <v/>
      </c>
      <c r="Q17" t="str">
        <f>IF(AND(Analysis!$Y18&gt;0,Analysis!AE18&gt;0), IF(Analysis!$Y18&lt;Analysis!AE18,"YES","NO"), "")</f>
        <v/>
      </c>
      <c r="R17" t="str">
        <f>IF(AND(Analysis!$Y18&gt;0,Analysis!AF18&gt;0), IF(Analysis!$Y18&lt;Analysis!AF18,"YES","NO"), "")</f>
        <v/>
      </c>
      <c r="S17" t="str">
        <f>IF(AND(Analysis!$Y18&gt;0,Analysis!AG18&gt;0), IF(Analysis!$Y18&lt;Analysis!AG18,"YES","NO"), "")</f>
        <v/>
      </c>
      <c r="T17" t="str">
        <f>IF(AND(Analysis!$Y18&gt;0,Analysis!AH18&gt;0), IF(Analysis!$Y18&lt;Analysis!AH18,"YES","NO"), "")</f>
        <v/>
      </c>
    </row>
    <row r="18" spans="1:20" x14ac:dyDescent="0.3">
      <c r="A18" s="12"/>
      <c r="B18" t="str">
        <f>IF(AND(Analysis!$Y20&gt;0,Analysis!P20&gt;0), IF(Analysis!$Y20&lt;Analysis!P20,"YES","NO"), "")</f>
        <v/>
      </c>
      <c r="C18" t="str">
        <f>IF(AND(Analysis!$Y20&gt;0,Analysis!Q20&gt;0), IF(Analysis!$Y20&lt;Analysis!Q20,"YES","NO"), "")</f>
        <v/>
      </c>
      <c r="D18" t="str">
        <f>IF(AND(Analysis!$Y20&gt;0,Analysis!R20&gt;0), IF(Analysis!$Y20&lt;Analysis!R20,"YES","NO"), "")</f>
        <v/>
      </c>
      <c r="E18" t="str">
        <f>IF(AND(Analysis!$Y20&gt;0,Analysis!S20&gt;0), IF(Analysis!$Y20&lt;Analysis!S20,"YES","NO"), "")</f>
        <v/>
      </c>
      <c r="F18" t="str">
        <f>IF(AND(Analysis!$Y20&gt;0,Analysis!T20&gt;0), IF(Analysis!$Y20&lt;Analysis!T20,"YES","NO"), "")</f>
        <v/>
      </c>
      <c r="G18" t="str">
        <f>IF(AND(Analysis!$Y20&gt;0,Analysis!U20&gt;0), IF(Analysis!$Y20&lt;Analysis!U20,"YES","NO"), "")</f>
        <v/>
      </c>
      <c r="H18" t="str">
        <f>IF(AND(Analysis!$Y20&gt;0,Analysis!V20&gt;0), IF(Analysis!$Y20&lt;Analysis!V20,"YES","NO"), "")</f>
        <v/>
      </c>
      <c r="I18" t="str">
        <f>IF(AND(Analysis!$Y20&gt;0,Analysis!W20&gt;0), IF(Analysis!$Y20&lt;Analysis!W20,"YES","NO"), "")</f>
        <v/>
      </c>
      <c r="J18" t="str">
        <f>IF(AND(Analysis!$Y20&gt;0,Analysis!X20&gt;0), IF(Analysis!$Y20&lt;Analysis!X20,"YES","NO"), "")</f>
        <v/>
      </c>
      <c r="K18" t="str">
        <f>IF(AND(Analysis!$Y20&gt;0,Analysis!Y20&gt;0), IF(Analysis!$Y20&lt;Analysis!Y20,"YES","NO"), "")</f>
        <v/>
      </c>
      <c r="L18" t="str">
        <f>IF(AND(Analysis!$Y20&gt;0,Analysis!Z20&gt;0), IF(Analysis!$Y20&lt;Analysis!Z20,"YES","NO"), "")</f>
        <v/>
      </c>
      <c r="M18" t="str">
        <f>IF(AND(Analysis!$Y20&gt;0,Analysis!AA20&gt;0), IF(Analysis!$Y20&lt;Analysis!AA20,"YES","NO"), "")</f>
        <v/>
      </c>
      <c r="N18" t="str">
        <f>IF(AND(Analysis!$Y20&gt;0,Analysis!AB20&gt;0), IF(Analysis!$Y20&lt;Analysis!AB20,"YES","NO"), "")</f>
        <v/>
      </c>
      <c r="O18" t="str">
        <f>IF(AND(Analysis!$Y20&gt;0,Analysis!AC20&gt;0), IF(Analysis!$Y20&lt;Analysis!AC20,"YES","NO"), "")</f>
        <v/>
      </c>
      <c r="P18" t="str">
        <f>IF(AND(Analysis!$Y20&gt;0,Analysis!AD20&gt;0), IF(Analysis!$Y20&lt;Analysis!AD20,"YES","NO"), "")</f>
        <v/>
      </c>
      <c r="Q18" t="str">
        <f>IF(AND(Analysis!$Y20&gt;0,Analysis!AE20&gt;0), IF(Analysis!$Y20&lt;Analysis!AE20,"YES","NO"), "")</f>
        <v/>
      </c>
      <c r="R18" t="str">
        <f>IF(AND(Analysis!$Y20&gt;0,Analysis!AF20&gt;0), IF(Analysis!$Y20&lt;Analysis!AF20,"YES","NO"), "")</f>
        <v/>
      </c>
      <c r="S18" t="str">
        <f>IF(AND(Analysis!$Y20&gt;0,Analysis!AG20&gt;0), IF(Analysis!$Y20&lt;Analysis!AG20,"YES","NO"), "")</f>
        <v/>
      </c>
      <c r="T18" t="str">
        <f>IF(AND(Analysis!$Y20&gt;0,Analysis!AH20&gt;0), IF(Analysis!$Y20&lt;Analysis!AH20,"YES","NO"), "")</f>
        <v/>
      </c>
    </row>
    <row r="19" spans="1:20" x14ac:dyDescent="0.3">
      <c r="A19" s="13"/>
      <c r="B19" t="str">
        <f>IF(AND(Analysis!$Y21&gt;0,Analysis!P21&gt;0), IF(Analysis!$Y21&lt;Analysis!P21,"YES","NO"), "")</f>
        <v/>
      </c>
      <c r="C19" t="str">
        <f>IF(AND(Analysis!$Y21&gt;0,Analysis!Q21&gt;0), IF(Analysis!$Y21&lt;Analysis!Q21,"YES","NO"), "")</f>
        <v/>
      </c>
      <c r="D19" t="str">
        <f>IF(AND(Analysis!$Y21&gt;0,Analysis!R21&gt;0), IF(Analysis!$Y21&lt;Analysis!R21,"YES","NO"), "")</f>
        <v/>
      </c>
      <c r="E19" t="str">
        <f>IF(AND(Analysis!$Y21&gt;0,Analysis!S21&gt;0), IF(Analysis!$Y21&lt;Analysis!S21,"YES","NO"), "")</f>
        <v/>
      </c>
      <c r="F19" t="str">
        <f>IF(AND(Analysis!$Y21&gt;0,Analysis!T21&gt;0), IF(Analysis!$Y21&lt;Analysis!T21,"YES","NO"), "")</f>
        <v/>
      </c>
      <c r="G19" t="str">
        <f>IF(AND(Analysis!$Y21&gt;0,Analysis!U21&gt;0), IF(Analysis!$Y21&lt;Analysis!U21,"YES","NO"), "")</f>
        <v/>
      </c>
      <c r="H19" t="str">
        <f>IF(AND(Analysis!$Y21&gt;0,Analysis!V21&gt;0), IF(Analysis!$Y21&lt;Analysis!V21,"YES","NO"), "")</f>
        <v/>
      </c>
      <c r="I19" t="str">
        <f>IF(AND(Analysis!$Y21&gt;0,Analysis!W21&gt;0), IF(Analysis!$Y21&lt;Analysis!W21,"YES","NO"), "")</f>
        <v/>
      </c>
      <c r="J19" t="str">
        <f>IF(AND(Analysis!$Y21&gt;0,Analysis!X21&gt;0), IF(Analysis!$Y21&lt;Analysis!X21,"YES","NO"), "")</f>
        <v/>
      </c>
      <c r="K19" t="str">
        <f>IF(AND(Analysis!$Y21&gt;0,Analysis!Y21&gt;0), IF(Analysis!$Y21&lt;Analysis!Y21,"YES","NO"), "")</f>
        <v/>
      </c>
      <c r="L19" t="str">
        <f>IF(AND(Analysis!$Y21&gt;0,Analysis!Z21&gt;0), IF(Analysis!$Y21&lt;Analysis!Z21,"YES","NO"), "")</f>
        <v/>
      </c>
      <c r="M19" t="str">
        <f>IF(AND(Analysis!$Y21&gt;0,Analysis!AA21&gt;0), IF(Analysis!$Y21&lt;Analysis!AA21,"YES","NO"), "")</f>
        <v/>
      </c>
      <c r="N19" t="str">
        <f>IF(AND(Analysis!$Y21&gt;0,Analysis!AB21&gt;0), IF(Analysis!$Y21&lt;Analysis!AB21,"YES","NO"), "")</f>
        <v/>
      </c>
      <c r="O19" t="str">
        <f>IF(AND(Analysis!$Y21&gt;0,Analysis!AC21&gt;0), IF(Analysis!$Y21&lt;Analysis!AC21,"YES","NO"), "")</f>
        <v/>
      </c>
      <c r="P19" t="str">
        <f>IF(AND(Analysis!$Y21&gt;0,Analysis!AD21&gt;0), IF(Analysis!$Y21&lt;Analysis!AD21,"YES","NO"), "")</f>
        <v/>
      </c>
      <c r="Q19" t="str">
        <f>IF(AND(Analysis!$Y21&gt;0,Analysis!AE21&gt;0), IF(Analysis!$Y21&lt;Analysis!AE21,"YES","NO"), "")</f>
        <v/>
      </c>
      <c r="R19" t="str">
        <f>IF(AND(Analysis!$Y21&gt;0,Analysis!AF21&gt;0), IF(Analysis!$Y21&lt;Analysis!AF21,"YES","NO"), "")</f>
        <v/>
      </c>
      <c r="S19" t="str">
        <f>IF(AND(Analysis!$Y21&gt;0,Analysis!AG21&gt;0), IF(Analysis!$Y21&lt;Analysis!AG21,"YES","NO"), "")</f>
        <v/>
      </c>
      <c r="T19" t="str">
        <f>IF(AND(Analysis!$Y21&gt;0,Analysis!AH21&gt;0), IF(Analysis!$Y21&lt;Analysis!AH21,"YES","NO"), "")</f>
        <v/>
      </c>
    </row>
    <row r="20" spans="1:20" x14ac:dyDescent="0.3">
      <c r="A20" s="12"/>
      <c r="B20" t="str">
        <f>IF(AND(Analysis!$Y22&gt;0,Analysis!P22&gt;0), IF(Analysis!$Y22&lt;Analysis!P22,"YES","NO"), "")</f>
        <v/>
      </c>
      <c r="C20" t="str">
        <f>IF(AND(Analysis!$Y22&gt;0,Analysis!Q22&gt;0), IF(Analysis!$Y22&lt;Analysis!Q22,"YES","NO"), "")</f>
        <v/>
      </c>
      <c r="D20" t="str">
        <f>IF(AND(Analysis!$Y22&gt;0,Analysis!R22&gt;0), IF(Analysis!$Y22&lt;Analysis!R22,"YES","NO"), "")</f>
        <v/>
      </c>
      <c r="E20" t="str">
        <f>IF(AND(Analysis!$Y22&gt;0,Analysis!S22&gt;0), IF(Analysis!$Y22&lt;Analysis!S22,"YES","NO"), "")</f>
        <v/>
      </c>
      <c r="F20" t="str">
        <f>IF(AND(Analysis!$Y22&gt;0,Analysis!T22&gt;0), IF(Analysis!$Y22&lt;Analysis!T22,"YES","NO"), "")</f>
        <v/>
      </c>
      <c r="G20" t="str">
        <f>IF(AND(Analysis!$Y22&gt;0,Analysis!U22&gt;0), IF(Analysis!$Y22&lt;Analysis!U22,"YES","NO"), "")</f>
        <v/>
      </c>
      <c r="H20" t="str">
        <f>IF(AND(Analysis!$Y22&gt;0,Analysis!V22&gt;0), IF(Analysis!$Y22&lt;Analysis!V22,"YES","NO"), "")</f>
        <v/>
      </c>
      <c r="I20" t="str">
        <f>IF(AND(Analysis!$Y22&gt;0,Analysis!W22&gt;0), IF(Analysis!$Y22&lt;Analysis!W22,"YES","NO"), "")</f>
        <v/>
      </c>
      <c r="J20" t="str">
        <f>IF(AND(Analysis!$Y22&gt;0,Analysis!X22&gt;0), IF(Analysis!$Y22&lt;Analysis!X22,"YES","NO"), "")</f>
        <v/>
      </c>
      <c r="K20" t="str">
        <f>IF(AND(Analysis!$Y22&gt;0,Analysis!Y22&gt;0), IF(Analysis!$Y22&lt;Analysis!Y22,"YES","NO"), "")</f>
        <v/>
      </c>
      <c r="L20" t="str">
        <f>IF(AND(Analysis!$Y22&gt;0,Analysis!Z22&gt;0), IF(Analysis!$Y22&lt;Analysis!Z22,"YES","NO"), "")</f>
        <v/>
      </c>
      <c r="M20" t="str">
        <f>IF(AND(Analysis!$Y22&gt;0,Analysis!AA22&gt;0), IF(Analysis!$Y22&lt;Analysis!AA22,"YES","NO"), "")</f>
        <v/>
      </c>
      <c r="N20" t="str">
        <f>IF(AND(Analysis!$Y22&gt;0,Analysis!AB22&gt;0), IF(Analysis!$Y22&lt;Analysis!AB22,"YES","NO"), "")</f>
        <v/>
      </c>
      <c r="O20" t="str">
        <f>IF(AND(Analysis!$Y22&gt;0,Analysis!AC22&gt;0), IF(Analysis!$Y22&lt;Analysis!AC22,"YES","NO"), "")</f>
        <v/>
      </c>
      <c r="P20" t="str">
        <f>IF(AND(Analysis!$Y22&gt;0,Analysis!AD22&gt;0), IF(Analysis!$Y22&lt;Analysis!AD22,"YES","NO"), "")</f>
        <v/>
      </c>
      <c r="Q20" t="str">
        <f>IF(AND(Analysis!$Y22&gt;0,Analysis!AE22&gt;0), IF(Analysis!$Y22&lt;Analysis!AE22,"YES","NO"), "")</f>
        <v/>
      </c>
      <c r="R20" t="str">
        <f>IF(AND(Analysis!$Y22&gt;0,Analysis!AF22&gt;0), IF(Analysis!$Y22&lt;Analysis!AF22,"YES","NO"), "")</f>
        <v/>
      </c>
      <c r="S20" t="str">
        <f>IF(AND(Analysis!$Y22&gt;0,Analysis!AG22&gt;0), IF(Analysis!$Y22&lt;Analysis!AG22,"YES","NO"), "")</f>
        <v/>
      </c>
      <c r="T20" t="str">
        <f>IF(AND(Analysis!$Y22&gt;0,Analysis!AH22&gt;0), IF(Analysis!$Y22&lt;Analysis!AH22,"YES","NO"), "")</f>
        <v/>
      </c>
    </row>
    <row r="21" spans="1:20" x14ac:dyDescent="0.3">
      <c r="B21" t="str">
        <f>IF(AND(Analysis!$Y23&gt;0,Analysis!P23&gt;0), IF(Analysis!$Y23&lt;Analysis!P23,"YES","NO"), "")</f>
        <v/>
      </c>
      <c r="C21" t="str">
        <f>IF(AND(Analysis!$Y23&gt;0,Analysis!Q23&gt;0), IF(Analysis!$Y23&lt;Analysis!Q23,"YES","NO"), "")</f>
        <v/>
      </c>
      <c r="D21" t="str">
        <f>IF(AND(Analysis!$Y23&gt;0,Analysis!R23&gt;0), IF(Analysis!$Y23&lt;Analysis!R23,"YES","NO"), "")</f>
        <v/>
      </c>
      <c r="E21" t="str">
        <f>IF(AND(Analysis!$Y23&gt;0,Analysis!S23&gt;0), IF(Analysis!$Y23&lt;Analysis!S23,"YES","NO"), "")</f>
        <v/>
      </c>
      <c r="F21" t="str">
        <f>IF(AND(Analysis!$Y23&gt;0,Analysis!T23&gt;0), IF(Analysis!$Y23&lt;Analysis!T23,"YES","NO"), "")</f>
        <v/>
      </c>
      <c r="G21" t="str">
        <f>IF(AND(Analysis!$Y23&gt;0,Analysis!U23&gt;0), IF(Analysis!$Y23&lt;Analysis!U23,"YES","NO"), "")</f>
        <v/>
      </c>
      <c r="H21" t="str">
        <f>IF(AND(Analysis!$Y23&gt;0,Analysis!V23&gt;0), IF(Analysis!$Y23&lt;Analysis!V23,"YES","NO"), "")</f>
        <v/>
      </c>
      <c r="I21" t="str">
        <f>IF(AND(Analysis!$Y23&gt;0,Analysis!W23&gt;0), IF(Analysis!$Y23&lt;Analysis!W23,"YES","NO"), "")</f>
        <v/>
      </c>
      <c r="J21" t="str">
        <f>IF(AND(Analysis!$Y23&gt;0,Analysis!X23&gt;0), IF(Analysis!$Y23&lt;Analysis!X23,"YES","NO"), "")</f>
        <v/>
      </c>
      <c r="K21" t="str">
        <f>IF(AND(Analysis!$Y23&gt;0,Analysis!Y23&gt;0), IF(Analysis!$Y23&lt;Analysis!Y23,"YES","NO"), "")</f>
        <v/>
      </c>
      <c r="L21" t="str">
        <f>IF(AND(Analysis!$Y23&gt;0,Analysis!Z23&gt;0), IF(Analysis!$Y23&lt;Analysis!Z23,"YES","NO"), "")</f>
        <v/>
      </c>
      <c r="M21" t="str">
        <f>IF(AND(Analysis!$Y23&gt;0,Analysis!AA23&gt;0), IF(Analysis!$Y23&lt;Analysis!AA23,"YES","NO"), "")</f>
        <v/>
      </c>
      <c r="N21" t="str">
        <f>IF(AND(Analysis!$Y23&gt;0,Analysis!AB23&gt;0), IF(Analysis!$Y23&lt;Analysis!AB23,"YES","NO"), "")</f>
        <v/>
      </c>
      <c r="O21" t="str">
        <f>IF(AND(Analysis!$Y23&gt;0,Analysis!AC23&gt;0), IF(Analysis!$Y23&lt;Analysis!AC23,"YES","NO"), "")</f>
        <v/>
      </c>
      <c r="P21" t="str">
        <f>IF(AND(Analysis!$Y23&gt;0,Analysis!AD23&gt;0), IF(Analysis!$Y23&lt;Analysis!AD23,"YES","NO"), "")</f>
        <v/>
      </c>
      <c r="Q21" t="str">
        <f>IF(AND(Analysis!$Y23&gt;0,Analysis!AE23&gt;0), IF(Analysis!$Y23&lt;Analysis!AE23,"YES","NO"), "")</f>
        <v/>
      </c>
      <c r="R21" t="str">
        <f>IF(AND(Analysis!$Y23&gt;0,Analysis!AF23&gt;0), IF(Analysis!$Y23&lt;Analysis!AF23,"YES","NO"), "")</f>
        <v/>
      </c>
      <c r="S21" t="str">
        <f>IF(AND(Analysis!$Y23&gt;0,Analysis!AG23&gt;0), IF(Analysis!$Y23&lt;Analysis!AG23,"YES","NO"), "")</f>
        <v/>
      </c>
      <c r="T21" t="str">
        <f>IF(AND(Analysis!$Y23&gt;0,Analysis!AH23&gt;0), IF(Analysis!$Y23&lt;Analysis!AH23,"YES","NO"), "")</f>
        <v/>
      </c>
    </row>
    <row r="22" spans="1:20" x14ac:dyDescent="0.3">
      <c r="B22" t="str">
        <f>IF(AND(Analysis!$Y24&gt;0,Analysis!P24&gt;0), IF(Analysis!$Y24&lt;Analysis!P24,"YES","NO"), "")</f>
        <v/>
      </c>
      <c r="C22" t="str">
        <f>IF(AND(Analysis!$Y24&gt;0,Analysis!Q24&gt;0), IF(Analysis!$Y24&lt;Analysis!Q24,"YES","NO"), "")</f>
        <v/>
      </c>
      <c r="D22" t="str">
        <f>IF(AND(Analysis!$Y24&gt;0,Analysis!R24&gt;0), IF(Analysis!$Y24&lt;Analysis!R24,"YES","NO"), "")</f>
        <v/>
      </c>
      <c r="E22" t="str">
        <f>IF(AND(Analysis!$Y24&gt;0,Analysis!S24&gt;0), IF(Analysis!$Y24&lt;Analysis!S24,"YES","NO"), "")</f>
        <v/>
      </c>
      <c r="F22" t="str">
        <f>IF(AND(Analysis!$Y24&gt;0,Analysis!T24&gt;0), IF(Analysis!$Y24&lt;Analysis!T24,"YES","NO"), "")</f>
        <v/>
      </c>
      <c r="G22" t="str">
        <f>IF(AND(Analysis!$Y24&gt;0,Analysis!U24&gt;0), IF(Analysis!$Y24&lt;Analysis!U24,"YES","NO"), "")</f>
        <v/>
      </c>
      <c r="H22" t="str">
        <f>IF(AND(Analysis!$Y24&gt;0,Analysis!V24&gt;0), IF(Analysis!$Y24&lt;Analysis!V24,"YES","NO"), "")</f>
        <v/>
      </c>
      <c r="I22" t="str">
        <f>IF(AND(Analysis!$Y24&gt;0,Analysis!W24&gt;0), IF(Analysis!$Y24&lt;Analysis!W24,"YES","NO"), "")</f>
        <v/>
      </c>
      <c r="J22" t="str">
        <f>IF(AND(Analysis!$Y24&gt;0,Analysis!X24&gt;0), IF(Analysis!$Y24&lt;Analysis!X24,"YES","NO"), "")</f>
        <v/>
      </c>
      <c r="K22" t="str">
        <f>IF(AND(Analysis!$Y24&gt;0,Analysis!Y24&gt;0), IF(Analysis!$Y24&lt;Analysis!Y24,"YES","NO"), "")</f>
        <v/>
      </c>
      <c r="L22" t="str">
        <f>IF(AND(Analysis!$Y24&gt;0,Analysis!Z24&gt;0), IF(Analysis!$Y24&lt;Analysis!Z24,"YES","NO"), "")</f>
        <v/>
      </c>
      <c r="M22" t="str">
        <f>IF(AND(Analysis!$Y24&gt;0,Analysis!AA24&gt;0), IF(Analysis!$Y24&lt;Analysis!AA24,"YES","NO"), "")</f>
        <v/>
      </c>
      <c r="N22" t="str">
        <f>IF(AND(Analysis!$Y24&gt;0,Analysis!AB24&gt;0), IF(Analysis!$Y24&lt;Analysis!AB24,"YES","NO"), "")</f>
        <v/>
      </c>
      <c r="O22" t="str">
        <f>IF(AND(Analysis!$Y24&gt;0,Analysis!AC24&gt;0), IF(Analysis!$Y24&lt;Analysis!AC24,"YES","NO"), "")</f>
        <v/>
      </c>
      <c r="P22" t="str">
        <f>IF(AND(Analysis!$Y24&gt;0,Analysis!AD24&gt;0), IF(Analysis!$Y24&lt;Analysis!AD24,"YES","NO"), "")</f>
        <v/>
      </c>
      <c r="Q22" t="str">
        <f>IF(AND(Analysis!$Y24&gt;0,Analysis!AE24&gt;0), IF(Analysis!$Y24&lt;Analysis!AE24,"YES","NO"), "")</f>
        <v/>
      </c>
      <c r="R22" t="str">
        <f>IF(AND(Analysis!$Y24&gt;0,Analysis!AF24&gt;0), IF(Analysis!$Y24&lt;Analysis!AF24,"YES","NO"), "")</f>
        <v/>
      </c>
      <c r="S22" t="str">
        <f>IF(AND(Analysis!$Y24&gt;0,Analysis!AG24&gt;0), IF(Analysis!$Y24&lt;Analysis!AG24,"YES","NO"), "")</f>
        <v/>
      </c>
      <c r="T22" t="str">
        <f>IF(AND(Analysis!$Y24&gt;0,Analysis!AH24&gt;0), IF(Analysis!$Y24&lt;Analysis!AH24,"YES","NO"), "")</f>
        <v/>
      </c>
    </row>
    <row r="23" spans="1:20" x14ac:dyDescent="0.3">
      <c r="B23" t="str">
        <f>IF(AND(Analysis!$Y25&gt;0,Analysis!P25&gt;0), IF(Analysis!$Y25&lt;Analysis!P25,"YES","NO"), "")</f>
        <v/>
      </c>
      <c r="C23" t="str">
        <f>IF(AND(Analysis!$Y25&gt;0,Analysis!Q25&gt;0), IF(Analysis!$Y25&lt;Analysis!Q25,"YES","NO"), "")</f>
        <v/>
      </c>
      <c r="D23" t="str">
        <f>IF(AND(Analysis!$Y25&gt;0,Analysis!R25&gt;0), IF(Analysis!$Y25&lt;Analysis!R25,"YES","NO"), "")</f>
        <v/>
      </c>
      <c r="E23" t="str">
        <f>IF(AND(Analysis!$Y25&gt;0,Analysis!S25&gt;0), IF(Analysis!$Y25&lt;Analysis!S25,"YES","NO"), "")</f>
        <v/>
      </c>
      <c r="F23" t="str">
        <f>IF(AND(Analysis!$Y25&gt;0,Analysis!T25&gt;0), IF(Analysis!$Y25&lt;Analysis!T25,"YES","NO"), "")</f>
        <v/>
      </c>
      <c r="G23" t="str">
        <f>IF(AND(Analysis!$Y25&gt;0,Analysis!U25&gt;0), IF(Analysis!$Y25&lt;Analysis!U25,"YES","NO"), "")</f>
        <v/>
      </c>
      <c r="H23" t="str">
        <f>IF(AND(Analysis!$Y25&gt;0,Analysis!V25&gt;0), IF(Analysis!$Y25&lt;Analysis!V25,"YES","NO"), "")</f>
        <v/>
      </c>
      <c r="I23" t="str">
        <f>IF(AND(Analysis!$Y25&gt;0,Analysis!W25&gt;0), IF(Analysis!$Y25&lt;Analysis!W25,"YES","NO"), "")</f>
        <v/>
      </c>
      <c r="J23" t="str">
        <f>IF(AND(Analysis!$Y25&gt;0,Analysis!X25&gt;0), IF(Analysis!$Y25&lt;Analysis!X25,"YES","NO"), "")</f>
        <v/>
      </c>
      <c r="K23" t="str">
        <f>IF(AND(Analysis!$Y25&gt;0,Analysis!Y25&gt;0), IF(Analysis!$Y25&lt;Analysis!Y25,"YES","NO"), "")</f>
        <v/>
      </c>
      <c r="L23" t="str">
        <f>IF(AND(Analysis!$Y25&gt;0,Analysis!Z25&gt;0), IF(Analysis!$Y25&lt;Analysis!Z25,"YES","NO"), "")</f>
        <v/>
      </c>
      <c r="M23" t="str">
        <f>IF(AND(Analysis!$Y25&gt;0,Analysis!AA25&gt;0), IF(Analysis!$Y25&lt;Analysis!AA25,"YES","NO"), "")</f>
        <v/>
      </c>
      <c r="N23" t="str">
        <f>IF(AND(Analysis!$Y25&gt;0,Analysis!AB25&gt;0), IF(Analysis!$Y25&lt;Analysis!AB25,"YES","NO"), "")</f>
        <v/>
      </c>
      <c r="O23" t="str">
        <f>IF(AND(Analysis!$Y25&gt;0,Analysis!AC25&gt;0), IF(Analysis!$Y25&lt;Analysis!AC25,"YES","NO"), "")</f>
        <v/>
      </c>
      <c r="P23" t="str">
        <f>IF(AND(Analysis!$Y25&gt;0,Analysis!AD25&gt;0), IF(Analysis!$Y25&lt;Analysis!AD25,"YES","NO"), "")</f>
        <v/>
      </c>
      <c r="Q23" t="str">
        <f>IF(AND(Analysis!$Y25&gt;0,Analysis!AE25&gt;0), IF(Analysis!$Y25&lt;Analysis!AE25,"YES","NO"), "")</f>
        <v/>
      </c>
      <c r="R23" t="str">
        <f>IF(AND(Analysis!$Y25&gt;0,Analysis!AF25&gt;0), IF(Analysis!$Y25&lt;Analysis!AF25,"YES","NO"), "")</f>
        <v/>
      </c>
      <c r="S23" t="str">
        <f>IF(AND(Analysis!$Y25&gt;0,Analysis!AG25&gt;0), IF(Analysis!$Y25&lt;Analysis!AG25,"YES","NO"), "")</f>
        <v/>
      </c>
      <c r="T23" t="str">
        <f>IF(AND(Analysis!$Y25&gt;0,Analysis!AH25&gt;0), IF(Analysis!$Y25&lt;Analysis!AH25,"YES","NO"), "")</f>
        <v/>
      </c>
    </row>
    <row r="24" spans="1:20" x14ac:dyDescent="0.3">
      <c r="B24" t="str">
        <f>IF(AND(Analysis!$Y26&gt;0,Analysis!P26&gt;0), IF(Analysis!$Y26&lt;Analysis!P26,"YES","NO"), "")</f>
        <v/>
      </c>
      <c r="C24" t="str">
        <f>IF(AND(Analysis!$Y26&gt;0,Analysis!Q26&gt;0), IF(Analysis!$Y26&lt;Analysis!Q26,"YES","NO"), "")</f>
        <v/>
      </c>
      <c r="D24" t="str">
        <f>IF(AND(Analysis!$Y26&gt;0,Analysis!R26&gt;0), IF(Analysis!$Y26&lt;Analysis!R26,"YES","NO"), "")</f>
        <v/>
      </c>
      <c r="E24" t="str">
        <f>IF(AND(Analysis!$Y26&gt;0,Analysis!S26&gt;0), IF(Analysis!$Y26&lt;Analysis!S26,"YES","NO"), "")</f>
        <v/>
      </c>
      <c r="F24" t="str">
        <f>IF(AND(Analysis!$Y26&gt;0,Analysis!T26&gt;0), IF(Analysis!$Y26&lt;Analysis!T26,"YES","NO"), "")</f>
        <v/>
      </c>
      <c r="G24" t="str">
        <f>IF(AND(Analysis!$Y26&gt;0,Analysis!U26&gt;0), IF(Analysis!$Y26&lt;Analysis!U26,"YES","NO"), "")</f>
        <v/>
      </c>
      <c r="H24" t="str">
        <f>IF(AND(Analysis!$Y26&gt;0,Analysis!V26&gt;0), IF(Analysis!$Y26&lt;Analysis!V26,"YES","NO"), "")</f>
        <v/>
      </c>
      <c r="I24" t="str">
        <f>IF(AND(Analysis!$Y26&gt;0,Analysis!W26&gt;0), IF(Analysis!$Y26&lt;Analysis!W26,"YES","NO"), "")</f>
        <v/>
      </c>
      <c r="J24" t="str">
        <f>IF(AND(Analysis!$Y26&gt;0,Analysis!X26&gt;0), IF(Analysis!$Y26&lt;Analysis!X26,"YES","NO"), "")</f>
        <v/>
      </c>
      <c r="K24" t="str">
        <f>IF(AND(Analysis!$Y26&gt;0,Analysis!Y26&gt;0), IF(Analysis!$Y26&lt;Analysis!Y26,"YES","NO"), "")</f>
        <v/>
      </c>
      <c r="L24" t="str">
        <f>IF(AND(Analysis!$Y26&gt;0,Analysis!Z26&gt;0), IF(Analysis!$Y26&lt;Analysis!Z26,"YES","NO"), "")</f>
        <v/>
      </c>
      <c r="M24" t="str">
        <f>IF(AND(Analysis!$Y26&gt;0,Analysis!AA26&gt;0), IF(Analysis!$Y26&lt;Analysis!AA26,"YES","NO"), "")</f>
        <v/>
      </c>
      <c r="N24" t="str">
        <f>IF(AND(Analysis!$Y26&gt;0,Analysis!AB26&gt;0), IF(Analysis!$Y26&lt;Analysis!AB26,"YES","NO"), "")</f>
        <v/>
      </c>
      <c r="O24" t="str">
        <f>IF(AND(Analysis!$Y26&gt;0,Analysis!AC26&gt;0), IF(Analysis!$Y26&lt;Analysis!AC26,"YES","NO"), "")</f>
        <v/>
      </c>
      <c r="P24" t="str">
        <f>IF(AND(Analysis!$Y26&gt;0,Analysis!AD26&gt;0), IF(Analysis!$Y26&lt;Analysis!AD26,"YES","NO"), "")</f>
        <v/>
      </c>
      <c r="Q24" t="str">
        <f>IF(AND(Analysis!$Y26&gt;0,Analysis!AE26&gt;0), IF(Analysis!$Y26&lt;Analysis!AE26,"YES","NO"), "")</f>
        <v/>
      </c>
      <c r="R24" t="str">
        <f>IF(AND(Analysis!$Y26&gt;0,Analysis!AF26&gt;0), IF(Analysis!$Y26&lt;Analysis!AF26,"YES","NO"), "")</f>
        <v/>
      </c>
      <c r="S24" t="str">
        <f>IF(AND(Analysis!$Y26&gt;0,Analysis!AG26&gt;0), IF(Analysis!$Y26&lt;Analysis!AG26,"YES","NO"), "")</f>
        <v/>
      </c>
      <c r="T24" t="str">
        <f>IF(AND(Analysis!$Y26&gt;0,Analysis!AH26&gt;0), IF(Analysis!$Y26&lt;Analysis!AH26,"YES","NO"), "")</f>
        <v/>
      </c>
    </row>
    <row r="25" spans="1:20" x14ac:dyDescent="0.3">
      <c r="B25" t="str">
        <f>IF(AND(Analysis!$Y27&gt;0,Analysis!P27&gt;0), IF(Analysis!$Y27&lt;Analysis!P27,"YES","NO"), "")</f>
        <v/>
      </c>
      <c r="C25" t="str">
        <f>IF(AND(Analysis!$Y27&gt;0,Analysis!Q27&gt;0), IF(Analysis!$Y27&lt;Analysis!Q27,"YES","NO"), "")</f>
        <v/>
      </c>
      <c r="D25" t="str">
        <f>IF(AND(Analysis!$Y27&gt;0,Analysis!R27&gt;0), IF(Analysis!$Y27&lt;Analysis!R27,"YES","NO"), "")</f>
        <v/>
      </c>
      <c r="E25" t="str">
        <f>IF(AND(Analysis!$Y27&gt;0,Analysis!S27&gt;0), IF(Analysis!$Y27&lt;Analysis!S27,"YES","NO"), "")</f>
        <v/>
      </c>
      <c r="F25" t="str">
        <f>IF(AND(Analysis!$Y27&gt;0,Analysis!T27&gt;0), IF(Analysis!$Y27&lt;Analysis!T27,"YES","NO"), "")</f>
        <v/>
      </c>
      <c r="G25" t="str">
        <f>IF(AND(Analysis!$Y27&gt;0,Analysis!U27&gt;0), IF(Analysis!$Y27&lt;Analysis!U27,"YES","NO"), "")</f>
        <v/>
      </c>
      <c r="H25" t="str">
        <f>IF(AND(Analysis!$Y27&gt;0,Analysis!V27&gt;0), IF(Analysis!$Y27&lt;Analysis!V27,"YES","NO"), "")</f>
        <v/>
      </c>
      <c r="I25" t="str">
        <f>IF(AND(Analysis!$Y27&gt;0,Analysis!W27&gt;0), IF(Analysis!$Y27&lt;Analysis!W27,"YES","NO"), "")</f>
        <v/>
      </c>
      <c r="J25" t="str">
        <f>IF(AND(Analysis!$Y27&gt;0,Analysis!X27&gt;0), IF(Analysis!$Y27&lt;Analysis!X27,"YES","NO"), "")</f>
        <v/>
      </c>
      <c r="K25" t="str">
        <f>IF(AND(Analysis!$Y27&gt;0,Analysis!Y27&gt;0), IF(Analysis!$Y27&lt;Analysis!Y27,"YES","NO"), "")</f>
        <v/>
      </c>
      <c r="L25" t="str">
        <f>IF(AND(Analysis!$Y27&gt;0,Analysis!Z27&gt;0), IF(Analysis!$Y27&lt;Analysis!Z27,"YES","NO"), "")</f>
        <v/>
      </c>
      <c r="M25" t="str">
        <f>IF(AND(Analysis!$Y27&gt;0,Analysis!AA27&gt;0), IF(Analysis!$Y27&lt;Analysis!AA27,"YES","NO"), "")</f>
        <v/>
      </c>
      <c r="N25" t="str">
        <f>IF(AND(Analysis!$Y27&gt;0,Analysis!AB27&gt;0), IF(Analysis!$Y27&lt;Analysis!AB27,"YES","NO"), "")</f>
        <v/>
      </c>
      <c r="O25" t="str">
        <f>IF(AND(Analysis!$Y27&gt;0,Analysis!AC27&gt;0), IF(Analysis!$Y27&lt;Analysis!AC27,"YES","NO"), "")</f>
        <v/>
      </c>
      <c r="P25" t="str">
        <f>IF(AND(Analysis!$Y27&gt;0,Analysis!AD27&gt;0), IF(Analysis!$Y27&lt;Analysis!AD27,"YES","NO"), "")</f>
        <v/>
      </c>
      <c r="Q25" t="str">
        <f>IF(AND(Analysis!$Y27&gt;0,Analysis!AE27&gt;0), IF(Analysis!$Y27&lt;Analysis!AE27,"YES","NO"), "")</f>
        <v/>
      </c>
      <c r="R25" t="str">
        <f>IF(AND(Analysis!$Y27&gt;0,Analysis!AF27&gt;0), IF(Analysis!$Y27&lt;Analysis!AF27,"YES","NO"), "")</f>
        <v/>
      </c>
      <c r="S25" t="str">
        <f>IF(AND(Analysis!$Y27&gt;0,Analysis!AG27&gt;0), IF(Analysis!$Y27&lt;Analysis!AG27,"YES","NO"), "")</f>
        <v/>
      </c>
      <c r="T25" t="str">
        <f>IF(AND(Analysis!$Y27&gt;0,Analysis!AH27&gt;0), IF(Analysis!$Y27&lt;Analysis!AH27,"YES","NO"), "")</f>
        <v/>
      </c>
    </row>
    <row r="26" spans="1:20" x14ac:dyDescent="0.3">
      <c r="B26" t="str">
        <f>IF(AND(Analysis!$Y28&gt;0,Analysis!P28&gt;0), IF(Analysis!$Y28&lt;Analysis!P28,"YES","NO"), "")</f>
        <v/>
      </c>
      <c r="C26" t="str">
        <f>IF(AND(Analysis!$Y28&gt;0,Analysis!Q28&gt;0), IF(Analysis!$Y28&lt;Analysis!Q28,"YES","NO"), "")</f>
        <v/>
      </c>
      <c r="D26" t="str">
        <f>IF(AND(Analysis!$Y28&gt;0,Analysis!R28&gt;0), IF(Analysis!$Y28&lt;Analysis!R28,"YES","NO"), "")</f>
        <v/>
      </c>
      <c r="E26" t="str">
        <f>IF(AND(Analysis!$Y28&gt;0,Analysis!S28&gt;0), IF(Analysis!$Y28&lt;Analysis!S28,"YES","NO"), "")</f>
        <v/>
      </c>
      <c r="F26" t="str">
        <f>IF(AND(Analysis!$Y28&gt;0,Analysis!T28&gt;0), IF(Analysis!$Y28&lt;Analysis!T28,"YES","NO"), "")</f>
        <v/>
      </c>
      <c r="G26" t="str">
        <f>IF(AND(Analysis!$Y28&gt;0,Analysis!U28&gt;0), IF(Analysis!$Y28&lt;Analysis!U28,"YES","NO"), "")</f>
        <v/>
      </c>
      <c r="H26" t="str">
        <f>IF(AND(Analysis!$Y28&gt;0,Analysis!V28&gt;0), IF(Analysis!$Y28&lt;Analysis!V28,"YES","NO"), "")</f>
        <v/>
      </c>
      <c r="I26" t="str">
        <f>IF(AND(Analysis!$Y28&gt;0,Analysis!W28&gt;0), IF(Analysis!$Y28&lt;Analysis!W28,"YES","NO"), "")</f>
        <v/>
      </c>
      <c r="J26" t="str">
        <f>IF(AND(Analysis!$Y28&gt;0,Analysis!X28&gt;0), IF(Analysis!$Y28&lt;Analysis!X28,"YES","NO"), "")</f>
        <v/>
      </c>
      <c r="K26" t="str">
        <f>IF(AND(Analysis!$Y28&gt;0,Analysis!Y28&gt;0), IF(Analysis!$Y28&lt;Analysis!Y28,"YES","NO"), "")</f>
        <v/>
      </c>
      <c r="L26" t="str">
        <f>IF(AND(Analysis!$Y28&gt;0,Analysis!Z28&gt;0), IF(Analysis!$Y28&lt;Analysis!Z28,"YES","NO"), "")</f>
        <v/>
      </c>
      <c r="M26" t="str">
        <f>IF(AND(Analysis!$Y28&gt;0,Analysis!AA28&gt;0), IF(Analysis!$Y28&lt;Analysis!AA28,"YES","NO"), "")</f>
        <v/>
      </c>
      <c r="N26" t="str">
        <f>IF(AND(Analysis!$Y28&gt;0,Analysis!AB28&gt;0), IF(Analysis!$Y28&lt;Analysis!AB28,"YES","NO"), "")</f>
        <v/>
      </c>
      <c r="O26" t="str">
        <f>IF(AND(Analysis!$Y28&gt;0,Analysis!AC28&gt;0), IF(Analysis!$Y28&lt;Analysis!AC28,"YES","NO"), "")</f>
        <v/>
      </c>
      <c r="P26" t="str">
        <f>IF(AND(Analysis!$Y28&gt;0,Analysis!AD28&gt;0), IF(Analysis!$Y28&lt;Analysis!AD28,"YES","NO"), "")</f>
        <v/>
      </c>
      <c r="Q26" t="str">
        <f>IF(AND(Analysis!$Y28&gt;0,Analysis!AE28&gt;0), IF(Analysis!$Y28&lt;Analysis!AE28,"YES","NO"), "")</f>
        <v/>
      </c>
      <c r="R26" t="str">
        <f>IF(AND(Analysis!$Y28&gt;0,Analysis!AF28&gt;0), IF(Analysis!$Y28&lt;Analysis!AF28,"YES","NO"), "")</f>
        <v/>
      </c>
      <c r="S26" t="str">
        <f>IF(AND(Analysis!$Y28&gt;0,Analysis!AG28&gt;0), IF(Analysis!$Y28&lt;Analysis!AG28,"YES","NO"), "")</f>
        <v/>
      </c>
      <c r="T26" t="str">
        <f>IF(AND(Analysis!$Y28&gt;0,Analysis!AH28&gt;0), IF(Analysis!$Y28&lt;Analysis!AH28,"YES","NO"), "")</f>
        <v/>
      </c>
    </row>
    <row r="27" spans="1:20" x14ac:dyDescent="0.3">
      <c r="B27" t="str">
        <f>IF(AND(Analysis!$Y29&gt;0,Analysis!P29&gt;0), IF(Analysis!$Y29&lt;Analysis!P29,"YES","NO"), "")</f>
        <v/>
      </c>
      <c r="C27" t="str">
        <f>IF(AND(Analysis!$Y29&gt;0,Analysis!Q29&gt;0), IF(Analysis!$Y29&lt;Analysis!Q29,"YES","NO"), "")</f>
        <v/>
      </c>
      <c r="D27" t="str">
        <f>IF(AND(Analysis!$Y29&gt;0,Analysis!R29&gt;0), IF(Analysis!$Y29&lt;Analysis!R29,"YES","NO"), "")</f>
        <v/>
      </c>
      <c r="E27" t="str">
        <f>IF(AND(Analysis!$Y29&gt;0,Analysis!S29&gt;0), IF(Analysis!$Y29&lt;Analysis!S29,"YES","NO"), "")</f>
        <v/>
      </c>
      <c r="F27" t="str">
        <f>IF(AND(Analysis!$Y29&gt;0,Analysis!T29&gt;0), IF(Analysis!$Y29&lt;Analysis!T29,"YES","NO"), "")</f>
        <v/>
      </c>
      <c r="G27" t="str">
        <f>IF(AND(Analysis!$Y29&gt;0,Analysis!U29&gt;0), IF(Analysis!$Y29&lt;Analysis!U29,"YES","NO"), "")</f>
        <v/>
      </c>
      <c r="H27" t="str">
        <f>IF(AND(Analysis!$Y29&gt;0,Analysis!V29&gt;0), IF(Analysis!$Y29&lt;Analysis!V29,"YES","NO"), "")</f>
        <v/>
      </c>
      <c r="I27" t="str">
        <f>IF(AND(Analysis!$Y29&gt;0,Analysis!W29&gt;0), IF(Analysis!$Y29&lt;Analysis!W29,"YES","NO"), "")</f>
        <v/>
      </c>
      <c r="J27" t="str">
        <f>IF(AND(Analysis!$Y29&gt;0,Analysis!X29&gt;0), IF(Analysis!$Y29&lt;Analysis!X29,"YES","NO"), "")</f>
        <v/>
      </c>
      <c r="K27" t="str">
        <f>IF(AND(Analysis!$Y29&gt;0,Analysis!Y29&gt;0), IF(Analysis!$Y29&lt;Analysis!Y29,"YES","NO"), "")</f>
        <v/>
      </c>
      <c r="L27" t="str">
        <f>IF(AND(Analysis!$Y29&gt;0,Analysis!Z29&gt;0), IF(Analysis!$Y29&lt;Analysis!Z29,"YES","NO"), "")</f>
        <v/>
      </c>
      <c r="M27" t="str">
        <f>IF(AND(Analysis!$Y29&gt;0,Analysis!AA29&gt;0), IF(Analysis!$Y29&lt;Analysis!AA29,"YES","NO"), "")</f>
        <v/>
      </c>
      <c r="N27" t="str">
        <f>IF(AND(Analysis!$Y29&gt;0,Analysis!AB29&gt;0), IF(Analysis!$Y29&lt;Analysis!AB29,"YES","NO"), "")</f>
        <v/>
      </c>
      <c r="O27" t="str">
        <f>IF(AND(Analysis!$Y29&gt;0,Analysis!AC29&gt;0), IF(Analysis!$Y29&lt;Analysis!AC29,"YES","NO"), "")</f>
        <v/>
      </c>
      <c r="P27" t="str">
        <f>IF(AND(Analysis!$Y29&gt;0,Analysis!AD29&gt;0), IF(Analysis!$Y29&lt;Analysis!AD29,"YES","NO"), "")</f>
        <v/>
      </c>
      <c r="Q27" t="str">
        <f>IF(AND(Analysis!$Y29&gt;0,Analysis!AE29&gt;0), IF(Analysis!$Y29&lt;Analysis!AE29,"YES","NO"), "")</f>
        <v/>
      </c>
      <c r="R27" t="str">
        <f>IF(AND(Analysis!$Y29&gt;0,Analysis!AF29&gt;0), IF(Analysis!$Y29&lt;Analysis!AF29,"YES","NO"), "")</f>
        <v/>
      </c>
      <c r="S27" t="str">
        <f>IF(AND(Analysis!$Y29&gt;0,Analysis!AG29&gt;0), IF(Analysis!$Y29&lt;Analysis!AG29,"YES","NO"), "")</f>
        <v/>
      </c>
      <c r="T27" t="str">
        <f>IF(AND(Analysis!$Y29&gt;0,Analysis!AH29&gt;0), IF(Analysis!$Y29&lt;Analysis!AH29,"YES","NO"), "")</f>
        <v/>
      </c>
    </row>
    <row r="28" spans="1:20" x14ac:dyDescent="0.3">
      <c r="B28" t="str">
        <f>IF(AND(Analysis!$Y30&gt;0,Analysis!P30&gt;0), IF(Analysis!$Y30&lt;Analysis!P30,"YES","NO"), "")</f>
        <v/>
      </c>
      <c r="C28" t="str">
        <f>IF(AND(Analysis!$Y30&gt;0,Analysis!Q30&gt;0), IF(Analysis!$Y30&lt;Analysis!Q30,"YES","NO"), "")</f>
        <v/>
      </c>
      <c r="D28" t="str">
        <f>IF(AND(Analysis!$Y30&gt;0,Analysis!R30&gt;0), IF(Analysis!$Y30&lt;Analysis!R30,"YES","NO"), "")</f>
        <v/>
      </c>
      <c r="E28" t="str">
        <f>IF(AND(Analysis!$Y30&gt;0,Analysis!S30&gt;0), IF(Analysis!$Y30&lt;Analysis!S30,"YES","NO"), "")</f>
        <v/>
      </c>
      <c r="F28" t="str">
        <f>IF(AND(Analysis!$Y30&gt;0,Analysis!T30&gt;0), IF(Analysis!$Y30&lt;Analysis!T30,"YES","NO"), "")</f>
        <v/>
      </c>
      <c r="G28" t="str">
        <f>IF(AND(Analysis!$Y30&gt;0,Analysis!U30&gt;0), IF(Analysis!$Y30&lt;Analysis!U30,"YES","NO"), "")</f>
        <v/>
      </c>
      <c r="H28" t="str">
        <f>IF(AND(Analysis!$Y30&gt;0,Analysis!V30&gt;0), IF(Analysis!$Y30&lt;Analysis!V30,"YES","NO"), "")</f>
        <v/>
      </c>
      <c r="I28" t="str">
        <f>IF(AND(Analysis!$Y30&gt;0,Analysis!W30&gt;0), IF(Analysis!$Y30&lt;Analysis!W30,"YES","NO"), "")</f>
        <v/>
      </c>
      <c r="J28" t="str">
        <f>IF(AND(Analysis!$Y30&gt;0,Analysis!X30&gt;0), IF(Analysis!$Y30&lt;Analysis!X30,"YES","NO"), "")</f>
        <v/>
      </c>
      <c r="K28" t="str">
        <f>IF(AND(Analysis!$Y30&gt;0,Analysis!Y30&gt;0), IF(Analysis!$Y30&lt;Analysis!Y30,"YES","NO"), "")</f>
        <v/>
      </c>
      <c r="L28" t="str">
        <f>IF(AND(Analysis!$Y30&gt;0,Analysis!Z30&gt;0), IF(Analysis!$Y30&lt;Analysis!Z30,"YES","NO"), "")</f>
        <v/>
      </c>
      <c r="M28" t="str">
        <f>IF(AND(Analysis!$Y30&gt;0,Analysis!AA30&gt;0), IF(Analysis!$Y30&lt;Analysis!AA30,"YES","NO"), "")</f>
        <v/>
      </c>
      <c r="N28" t="str">
        <f>IF(AND(Analysis!$Y30&gt;0,Analysis!AB30&gt;0), IF(Analysis!$Y30&lt;Analysis!AB30,"YES","NO"), "")</f>
        <v/>
      </c>
      <c r="O28" t="str">
        <f>IF(AND(Analysis!$Y30&gt;0,Analysis!AC30&gt;0), IF(Analysis!$Y30&lt;Analysis!AC30,"YES","NO"), "")</f>
        <v/>
      </c>
      <c r="P28" t="str">
        <f>IF(AND(Analysis!$Y30&gt;0,Analysis!AD30&gt;0), IF(Analysis!$Y30&lt;Analysis!AD30,"YES","NO"), "")</f>
        <v/>
      </c>
      <c r="Q28" t="str">
        <f>IF(AND(Analysis!$Y30&gt;0,Analysis!AE30&gt;0), IF(Analysis!$Y30&lt;Analysis!AE30,"YES","NO"), "")</f>
        <v/>
      </c>
      <c r="R28" t="str">
        <f>IF(AND(Analysis!$Y30&gt;0,Analysis!AF30&gt;0), IF(Analysis!$Y30&lt;Analysis!AF30,"YES","NO"), "")</f>
        <v/>
      </c>
      <c r="S28" t="str">
        <f>IF(AND(Analysis!$Y30&gt;0,Analysis!AG30&gt;0), IF(Analysis!$Y30&lt;Analysis!AG30,"YES","NO"), "")</f>
        <v/>
      </c>
      <c r="T28" t="str">
        <f>IF(AND(Analysis!$Y30&gt;0,Analysis!AH30&gt;0), IF(Analysis!$Y30&lt;Analysis!AH30,"YES","NO"), "")</f>
        <v/>
      </c>
    </row>
    <row r="29" spans="1:20" x14ac:dyDescent="0.3">
      <c r="B29" t="str">
        <f>IF(AND(Analysis!$Y31&gt;0,Analysis!P31&gt;0), IF(Analysis!$Y31&lt;Analysis!P31,"YES","NO"), "")</f>
        <v/>
      </c>
      <c r="C29" t="str">
        <f>IF(AND(Analysis!$Y31&gt;0,Analysis!Q31&gt;0), IF(Analysis!$Y31&lt;Analysis!Q31,"YES","NO"), "")</f>
        <v/>
      </c>
      <c r="D29" t="str">
        <f>IF(AND(Analysis!$Y31&gt;0,Analysis!R31&gt;0), IF(Analysis!$Y31&lt;Analysis!R31,"YES","NO"), "")</f>
        <v/>
      </c>
      <c r="E29" t="str">
        <f>IF(AND(Analysis!$Y31&gt;0,Analysis!S31&gt;0), IF(Analysis!$Y31&lt;Analysis!S31,"YES","NO"), "")</f>
        <v/>
      </c>
      <c r="F29" t="str">
        <f>IF(AND(Analysis!$Y31&gt;0,Analysis!T31&gt;0), IF(Analysis!$Y31&lt;Analysis!T31,"YES","NO"), "")</f>
        <v/>
      </c>
      <c r="G29" t="str">
        <f>IF(AND(Analysis!$Y31&gt;0,Analysis!U31&gt;0), IF(Analysis!$Y31&lt;Analysis!U31,"YES","NO"), "")</f>
        <v/>
      </c>
      <c r="H29" t="str">
        <f>IF(AND(Analysis!$Y31&gt;0,Analysis!V31&gt;0), IF(Analysis!$Y31&lt;Analysis!V31,"YES","NO"), "")</f>
        <v/>
      </c>
      <c r="I29" t="str">
        <f>IF(AND(Analysis!$Y31&gt;0,Analysis!W31&gt;0), IF(Analysis!$Y31&lt;Analysis!W31,"YES","NO"), "")</f>
        <v/>
      </c>
      <c r="J29" t="str">
        <f>IF(AND(Analysis!$Y31&gt;0,Analysis!X31&gt;0), IF(Analysis!$Y31&lt;Analysis!X31,"YES","NO"), "")</f>
        <v/>
      </c>
      <c r="K29" t="str">
        <f>IF(AND(Analysis!$Y31&gt;0,Analysis!Y31&gt;0), IF(Analysis!$Y31&lt;Analysis!Y31,"YES","NO"), "")</f>
        <v/>
      </c>
      <c r="L29" t="str">
        <f>IF(AND(Analysis!$Y31&gt;0,Analysis!Z31&gt;0), IF(Analysis!$Y31&lt;Analysis!Z31,"YES","NO"), "")</f>
        <v/>
      </c>
      <c r="M29" t="str">
        <f>IF(AND(Analysis!$Y31&gt;0,Analysis!AA31&gt;0), IF(Analysis!$Y31&lt;Analysis!AA31,"YES","NO"), "")</f>
        <v/>
      </c>
      <c r="N29" t="str">
        <f>IF(AND(Analysis!$Y31&gt;0,Analysis!AB31&gt;0), IF(Analysis!$Y31&lt;Analysis!AB31,"YES","NO"), "")</f>
        <v/>
      </c>
      <c r="O29" t="str">
        <f>IF(AND(Analysis!$Y31&gt;0,Analysis!AC31&gt;0), IF(Analysis!$Y31&lt;Analysis!AC31,"YES","NO"), "")</f>
        <v/>
      </c>
      <c r="P29" t="str">
        <f>IF(AND(Analysis!$Y31&gt;0,Analysis!AD31&gt;0), IF(Analysis!$Y31&lt;Analysis!AD31,"YES","NO"), "")</f>
        <v/>
      </c>
      <c r="Q29" t="str">
        <f>IF(AND(Analysis!$Y31&gt;0,Analysis!AE31&gt;0), IF(Analysis!$Y31&lt;Analysis!AE31,"YES","NO"), "")</f>
        <v/>
      </c>
      <c r="R29" t="str">
        <f>IF(AND(Analysis!$Y31&gt;0,Analysis!AF31&gt;0), IF(Analysis!$Y31&lt;Analysis!AF31,"YES","NO"), "")</f>
        <v/>
      </c>
      <c r="S29" t="str">
        <f>IF(AND(Analysis!$Y31&gt;0,Analysis!AG31&gt;0), IF(Analysis!$Y31&lt;Analysis!AG31,"YES","NO"), "")</f>
        <v/>
      </c>
      <c r="T29" t="str">
        <f>IF(AND(Analysis!$Y31&gt;0,Analysis!AH31&gt;0), IF(Analysis!$Y31&lt;Analysis!AH31,"YES","NO"), "")</f>
        <v/>
      </c>
    </row>
    <row r="30" spans="1:20" x14ac:dyDescent="0.3">
      <c r="B30" t="str">
        <f>IF(AND(Analysis!$Y32&gt;0,Analysis!P32&gt;0), IF(Analysis!$Y32&lt;Analysis!P32,"YES","NO"), "")</f>
        <v/>
      </c>
      <c r="C30" t="str">
        <f>IF(AND(Analysis!$Y32&gt;0,Analysis!Q32&gt;0), IF(Analysis!$Y32&lt;Analysis!Q32,"YES","NO"), "")</f>
        <v/>
      </c>
      <c r="D30" t="str">
        <f>IF(AND(Analysis!$Y32&gt;0,Analysis!R32&gt;0), IF(Analysis!$Y32&lt;Analysis!R32,"YES","NO"), "")</f>
        <v/>
      </c>
      <c r="E30" t="str">
        <f>IF(AND(Analysis!$Y32&gt;0,Analysis!S32&gt;0), IF(Analysis!$Y32&lt;Analysis!S32,"YES","NO"), "")</f>
        <v/>
      </c>
      <c r="F30" t="str">
        <f>IF(AND(Analysis!$Y32&gt;0,Analysis!T32&gt;0), IF(Analysis!$Y32&lt;Analysis!T32,"YES","NO"), "")</f>
        <v/>
      </c>
      <c r="G30" t="str">
        <f>IF(AND(Analysis!$Y32&gt;0,Analysis!U32&gt;0), IF(Analysis!$Y32&lt;Analysis!U32,"YES","NO"), "")</f>
        <v/>
      </c>
      <c r="H30" t="str">
        <f>IF(AND(Analysis!$Y32&gt;0,Analysis!V32&gt;0), IF(Analysis!$Y32&lt;Analysis!V32,"YES","NO"), "")</f>
        <v/>
      </c>
      <c r="I30" t="str">
        <f>IF(AND(Analysis!$Y32&gt;0,Analysis!W32&gt;0), IF(Analysis!$Y32&lt;Analysis!W32,"YES","NO"), "")</f>
        <v/>
      </c>
      <c r="J30" t="str">
        <f>IF(AND(Analysis!$Y32&gt;0,Analysis!X32&gt;0), IF(Analysis!$Y32&lt;Analysis!X32,"YES","NO"), "")</f>
        <v/>
      </c>
      <c r="K30" t="str">
        <f>IF(AND(Analysis!$Y32&gt;0,Analysis!Y32&gt;0), IF(Analysis!$Y32&lt;Analysis!Y32,"YES","NO"), "")</f>
        <v/>
      </c>
      <c r="L30" t="str">
        <f>IF(AND(Analysis!$Y32&gt;0,Analysis!Z32&gt;0), IF(Analysis!$Y32&lt;Analysis!Z32,"YES","NO"), "")</f>
        <v/>
      </c>
      <c r="M30" t="str">
        <f>IF(AND(Analysis!$Y32&gt;0,Analysis!AA32&gt;0), IF(Analysis!$Y32&lt;Analysis!AA32,"YES","NO"), "")</f>
        <v/>
      </c>
      <c r="N30" t="str">
        <f>IF(AND(Analysis!$Y32&gt;0,Analysis!AB32&gt;0), IF(Analysis!$Y32&lt;Analysis!AB32,"YES","NO"), "")</f>
        <v/>
      </c>
      <c r="O30" t="str">
        <f>IF(AND(Analysis!$Y32&gt;0,Analysis!AC32&gt;0), IF(Analysis!$Y32&lt;Analysis!AC32,"YES","NO"), "")</f>
        <v/>
      </c>
      <c r="P30" t="str">
        <f>IF(AND(Analysis!$Y32&gt;0,Analysis!AD32&gt;0), IF(Analysis!$Y32&lt;Analysis!AD32,"YES","NO"), "")</f>
        <v/>
      </c>
      <c r="Q30" t="str">
        <f>IF(AND(Analysis!$Y32&gt;0,Analysis!AE32&gt;0), IF(Analysis!$Y32&lt;Analysis!AE32,"YES","NO"), "")</f>
        <v/>
      </c>
      <c r="R30" t="str">
        <f>IF(AND(Analysis!$Y32&gt;0,Analysis!AF32&gt;0), IF(Analysis!$Y32&lt;Analysis!AF32,"YES","NO"), "")</f>
        <v/>
      </c>
      <c r="S30" t="str">
        <f>IF(AND(Analysis!$Y32&gt;0,Analysis!AG32&gt;0), IF(Analysis!$Y32&lt;Analysis!AG32,"YES","NO"), "")</f>
        <v/>
      </c>
      <c r="T30" t="str">
        <f>IF(AND(Analysis!$Y32&gt;0,Analysis!AH32&gt;0), IF(Analysis!$Y32&lt;Analysis!AH32,"YES","NO"), "")</f>
        <v/>
      </c>
    </row>
    <row r="31" spans="1:20" x14ac:dyDescent="0.3">
      <c r="B31" t="str">
        <f>IF(AND(Analysis!$Y33&gt;0,Analysis!P33&gt;0), IF(Analysis!$Y33&lt;Analysis!P33,"YES","NO"), "")</f>
        <v/>
      </c>
      <c r="C31" t="str">
        <f>IF(AND(Analysis!$Y33&gt;0,Analysis!Q33&gt;0), IF(Analysis!$Y33&lt;Analysis!Q33,"YES","NO"), "")</f>
        <v/>
      </c>
      <c r="D31" t="str">
        <f>IF(AND(Analysis!$Y33&gt;0,Analysis!R33&gt;0), IF(Analysis!$Y33&lt;Analysis!R33,"YES","NO"), "")</f>
        <v/>
      </c>
      <c r="E31" t="str">
        <f>IF(AND(Analysis!$Y33&gt;0,Analysis!S33&gt;0), IF(Analysis!$Y33&lt;Analysis!S33,"YES","NO"), "")</f>
        <v/>
      </c>
      <c r="F31" t="str">
        <f>IF(AND(Analysis!$Y33&gt;0,Analysis!T33&gt;0), IF(Analysis!$Y33&lt;Analysis!T33,"YES","NO"), "")</f>
        <v/>
      </c>
      <c r="G31" t="str">
        <f>IF(AND(Analysis!$Y33&gt;0,Analysis!U33&gt;0), IF(Analysis!$Y33&lt;Analysis!U33,"YES","NO"), "")</f>
        <v/>
      </c>
      <c r="H31" t="str">
        <f>IF(AND(Analysis!$Y33&gt;0,Analysis!V33&gt;0), IF(Analysis!$Y33&lt;Analysis!V33,"YES","NO"), "")</f>
        <v/>
      </c>
      <c r="I31" t="str">
        <f>IF(AND(Analysis!$Y33&gt;0,Analysis!W33&gt;0), IF(Analysis!$Y33&lt;Analysis!W33,"YES","NO"), "")</f>
        <v/>
      </c>
      <c r="J31" t="str">
        <f>IF(AND(Analysis!$Y33&gt;0,Analysis!X33&gt;0), IF(Analysis!$Y33&lt;Analysis!X33,"YES","NO"), "")</f>
        <v/>
      </c>
      <c r="K31" t="str">
        <f>IF(AND(Analysis!$Y33&gt;0,Analysis!Y33&gt;0), IF(Analysis!$Y33&lt;Analysis!Y33,"YES","NO"), "")</f>
        <v/>
      </c>
      <c r="L31" t="str">
        <f>IF(AND(Analysis!$Y33&gt;0,Analysis!Z33&gt;0), IF(Analysis!$Y33&lt;Analysis!Z33,"YES","NO"), "")</f>
        <v/>
      </c>
      <c r="M31" t="str">
        <f>IF(AND(Analysis!$Y33&gt;0,Analysis!AA33&gt;0), IF(Analysis!$Y33&lt;Analysis!AA33,"YES","NO"), "")</f>
        <v/>
      </c>
      <c r="N31" t="str">
        <f>IF(AND(Analysis!$Y33&gt;0,Analysis!AB33&gt;0), IF(Analysis!$Y33&lt;Analysis!AB33,"YES","NO"), "")</f>
        <v/>
      </c>
      <c r="O31" t="str">
        <f>IF(AND(Analysis!$Y33&gt;0,Analysis!AC33&gt;0), IF(Analysis!$Y33&lt;Analysis!AC33,"YES","NO"), "")</f>
        <v/>
      </c>
      <c r="P31" t="str">
        <f>IF(AND(Analysis!$Y33&gt;0,Analysis!AD33&gt;0), IF(Analysis!$Y33&lt;Analysis!AD33,"YES","NO"), "")</f>
        <v/>
      </c>
      <c r="Q31" t="str">
        <f>IF(AND(Analysis!$Y33&gt;0,Analysis!AE33&gt;0), IF(Analysis!$Y33&lt;Analysis!AE33,"YES","NO"), "")</f>
        <v/>
      </c>
      <c r="R31" t="str">
        <f>IF(AND(Analysis!$Y33&gt;0,Analysis!AF33&gt;0), IF(Analysis!$Y33&lt;Analysis!AF33,"YES","NO"), "")</f>
        <v/>
      </c>
      <c r="S31" t="str">
        <f>IF(AND(Analysis!$Y33&gt;0,Analysis!AG33&gt;0), IF(Analysis!$Y33&lt;Analysis!AG33,"YES","NO"), "")</f>
        <v/>
      </c>
      <c r="T31" t="str">
        <f>IF(AND(Analysis!$Y33&gt;0,Analysis!AH33&gt;0), IF(Analysis!$Y33&lt;Analysis!AH33,"YES","NO"), "")</f>
        <v/>
      </c>
    </row>
    <row r="32" spans="1:20" x14ac:dyDescent="0.3">
      <c r="B32" t="str">
        <f>IF(AND(Analysis!$Y34&gt;0,Analysis!P34&gt;0), IF(Analysis!$Y34&lt;Analysis!P34,"YES","NO"), "")</f>
        <v/>
      </c>
      <c r="C32" t="str">
        <f>IF(AND(Analysis!$Y34&gt;0,Analysis!Q34&gt;0), IF(Analysis!$Y34&lt;Analysis!Q34,"YES","NO"), "")</f>
        <v/>
      </c>
      <c r="D32" t="str">
        <f>IF(AND(Analysis!$Y34&gt;0,Analysis!R34&gt;0), IF(Analysis!$Y34&lt;Analysis!R34,"YES","NO"), "")</f>
        <v/>
      </c>
      <c r="E32" t="str">
        <f>IF(AND(Analysis!$Y34&gt;0,Analysis!S34&gt;0), IF(Analysis!$Y34&lt;Analysis!S34,"YES","NO"), "")</f>
        <v/>
      </c>
      <c r="F32" t="str">
        <f>IF(AND(Analysis!$Y34&gt;0,Analysis!T34&gt;0), IF(Analysis!$Y34&lt;Analysis!T34,"YES","NO"), "")</f>
        <v/>
      </c>
      <c r="G32" t="str">
        <f>IF(AND(Analysis!$Y34&gt;0,Analysis!U34&gt;0), IF(Analysis!$Y34&lt;Analysis!U34,"YES","NO"), "")</f>
        <v/>
      </c>
      <c r="H32" t="str">
        <f>IF(AND(Analysis!$Y34&gt;0,Analysis!V34&gt;0), IF(Analysis!$Y34&lt;Analysis!V34,"YES","NO"), "")</f>
        <v/>
      </c>
      <c r="I32" t="str">
        <f>IF(AND(Analysis!$Y34&gt;0,Analysis!W34&gt;0), IF(Analysis!$Y34&lt;Analysis!W34,"YES","NO"), "")</f>
        <v/>
      </c>
      <c r="J32" t="str">
        <f>IF(AND(Analysis!$Y34&gt;0,Analysis!X34&gt;0), IF(Analysis!$Y34&lt;Analysis!X34,"YES","NO"), "")</f>
        <v/>
      </c>
      <c r="K32" t="str">
        <f>IF(AND(Analysis!$Y34&gt;0,Analysis!Y34&gt;0), IF(Analysis!$Y34&lt;Analysis!Y34,"YES","NO"), "")</f>
        <v/>
      </c>
      <c r="L32" t="str">
        <f>IF(AND(Analysis!$Y34&gt;0,Analysis!Z34&gt;0), IF(Analysis!$Y34&lt;Analysis!Z34,"YES","NO"), "")</f>
        <v/>
      </c>
      <c r="M32" t="str">
        <f>IF(AND(Analysis!$Y34&gt;0,Analysis!AA34&gt;0), IF(Analysis!$Y34&lt;Analysis!AA34,"YES","NO"), "")</f>
        <v/>
      </c>
      <c r="N32" t="str">
        <f>IF(AND(Analysis!$Y34&gt;0,Analysis!AB34&gt;0), IF(Analysis!$Y34&lt;Analysis!AB34,"YES","NO"), "")</f>
        <v/>
      </c>
      <c r="O32" t="str">
        <f>IF(AND(Analysis!$Y34&gt;0,Analysis!AC34&gt;0), IF(Analysis!$Y34&lt;Analysis!AC34,"YES","NO"), "")</f>
        <v/>
      </c>
      <c r="P32" t="str">
        <f>IF(AND(Analysis!$Y34&gt;0,Analysis!AD34&gt;0), IF(Analysis!$Y34&lt;Analysis!AD34,"YES","NO"), "")</f>
        <v/>
      </c>
      <c r="Q32" t="str">
        <f>IF(AND(Analysis!$Y34&gt;0,Analysis!AE34&gt;0), IF(Analysis!$Y34&lt;Analysis!AE34,"YES","NO"), "")</f>
        <v/>
      </c>
      <c r="R32" t="str">
        <f>IF(AND(Analysis!$Y34&gt;0,Analysis!AF34&gt;0), IF(Analysis!$Y34&lt;Analysis!AF34,"YES","NO"), "")</f>
        <v/>
      </c>
      <c r="S32" t="str">
        <f>IF(AND(Analysis!$Y34&gt;0,Analysis!AG34&gt;0), IF(Analysis!$Y34&lt;Analysis!AG34,"YES","NO"), "")</f>
        <v/>
      </c>
      <c r="T32" t="str">
        <f>IF(AND(Analysis!$Y34&gt;0,Analysis!AH34&gt;0), IF(Analysis!$Y34&lt;Analysis!AH34,"YES","NO"), "")</f>
        <v/>
      </c>
    </row>
    <row r="33" spans="2:20" x14ac:dyDescent="0.3">
      <c r="B33" t="str">
        <f>IF(AND(Analysis!$Y35&gt;0,Analysis!P35&gt;0), IF(Analysis!$Y35&lt;Analysis!P35,"YES","NO"), "")</f>
        <v/>
      </c>
      <c r="C33" t="str">
        <f>IF(AND(Analysis!$Y35&gt;0,Analysis!Q35&gt;0), IF(Analysis!$Y35&lt;Analysis!Q35,"YES","NO"), "")</f>
        <v/>
      </c>
      <c r="D33" t="str">
        <f>IF(AND(Analysis!$Y35&gt;0,Analysis!R35&gt;0), IF(Analysis!$Y35&lt;Analysis!R35,"YES","NO"), "")</f>
        <v/>
      </c>
      <c r="E33" t="str">
        <f>IF(AND(Analysis!$Y35&gt;0,Analysis!S35&gt;0), IF(Analysis!$Y35&lt;Analysis!S35,"YES","NO"), "")</f>
        <v/>
      </c>
      <c r="F33" t="str">
        <f>IF(AND(Analysis!$Y35&gt;0,Analysis!T35&gt;0), IF(Analysis!$Y35&lt;Analysis!T35,"YES","NO"), "")</f>
        <v/>
      </c>
      <c r="G33" t="str">
        <f>IF(AND(Analysis!$Y35&gt;0,Analysis!U35&gt;0), IF(Analysis!$Y35&lt;Analysis!U35,"YES","NO"), "")</f>
        <v/>
      </c>
      <c r="H33" t="str">
        <f>IF(AND(Analysis!$Y35&gt;0,Analysis!V35&gt;0), IF(Analysis!$Y35&lt;Analysis!V35,"YES","NO"), "")</f>
        <v/>
      </c>
      <c r="I33" t="str">
        <f>IF(AND(Analysis!$Y35&gt;0,Analysis!W35&gt;0), IF(Analysis!$Y35&lt;Analysis!W35,"YES","NO"), "")</f>
        <v/>
      </c>
      <c r="J33" t="str">
        <f>IF(AND(Analysis!$Y35&gt;0,Analysis!X35&gt;0), IF(Analysis!$Y35&lt;Analysis!X35,"YES","NO"), "")</f>
        <v/>
      </c>
      <c r="K33" t="str">
        <f>IF(AND(Analysis!$Y35&gt;0,Analysis!Y35&gt;0), IF(Analysis!$Y35&lt;Analysis!Y35,"YES","NO"), "")</f>
        <v/>
      </c>
      <c r="L33" t="str">
        <f>IF(AND(Analysis!$Y35&gt;0,Analysis!Z35&gt;0), IF(Analysis!$Y35&lt;Analysis!Z35,"YES","NO"), "")</f>
        <v/>
      </c>
      <c r="M33" t="str">
        <f>IF(AND(Analysis!$Y35&gt;0,Analysis!AA35&gt;0), IF(Analysis!$Y35&lt;Analysis!AA35,"YES","NO"), "")</f>
        <v/>
      </c>
      <c r="N33" t="str">
        <f>IF(AND(Analysis!$Y35&gt;0,Analysis!AB35&gt;0), IF(Analysis!$Y35&lt;Analysis!AB35,"YES","NO"), "")</f>
        <v/>
      </c>
      <c r="O33" t="str">
        <f>IF(AND(Analysis!$Y35&gt;0,Analysis!AC35&gt;0), IF(Analysis!$Y35&lt;Analysis!AC35,"YES","NO"), "")</f>
        <v/>
      </c>
      <c r="P33" t="str">
        <f>IF(AND(Analysis!$Y35&gt;0,Analysis!AD35&gt;0), IF(Analysis!$Y35&lt;Analysis!AD35,"YES","NO"), "")</f>
        <v/>
      </c>
      <c r="Q33" t="str">
        <f>IF(AND(Analysis!$Y35&gt;0,Analysis!AE35&gt;0), IF(Analysis!$Y35&lt;Analysis!AE35,"YES","NO"), "")</f>
        <v/>
      </c>
      <c r="R33" t="str">
        <f>IF(AND(Analysis!$Y35&gt;0,Analysis!AF35&gt;0), IF(Analysis!$Y35&lt;Analysis!AF35,"YES","NO"), "")</f>
        <v/>
      </c>
      <c r="S33" t="str">
        <f>IF(AND(Analysis!$Y35&gt;0,Analysis!AG35&gt;0), IF(Analysis!$Y35&lt;Analysis!AG35,"YES","NO"), "")</f>
        <v/>
      </c>
      <c r="T33" t="str">
        <f>IF(AND(Analysis!$Y35&gt;0,Analysis!AH35&gt;0), IF(Analysis!$Y35&lt;Analysis!AH35,"YES","NO"), "")</f>
        <v/>
      </c>
    </row>
    <row r="34" spans="2:20" x14ac:dyDescent="0.3">
      <c r="B34" t="str">
        <f>IF(AND(Analysis!$Y36&gt;0,Analysis!P36&gt;0), IF(Analysis!$Y36&lt;Analysis!P36,"YES","NO"), "")</f>
        <v/>
      </c>
      <c r="C34" t="str">
        <f>IF(AND(Analysis!$Y36&gt;0,Analysis!Q36&gt;0), IF(Analysis!$Y36&lt;Analysis!Q36,"YES","NO"), "")</f>
        <v/>
      </c>
      <c r="D34" t="str">
        <f>IF(AND(Analysis!$Y36&gt;0,Analysis!R36&gt;0), IF(Analysis!$Y36&lt;Analysis!R36,"YES","NO"), "")</f>
        <v/>
      </c>
      <c r="E34" t="str">
        <f>IF(AND(Analysis!$Y36&gt;0,Analysis!S36&gt;0), IF(Analysis!$Y36&lt;Analysis!S36,"YES","NO"), "")</f>
        <v/>
      </c>
      <c r="F34" t="str">
        <f>IF(AND(Analysis!$Y36&gt;0,Analysis!T36&gt;0), IF(Analysis!$Y36&lt;Analysis!T36,"YES","NO"), "")</f>
        <v/>
      </c>
      <c r="G34" t="str">
        <f>IF(AND(Analysis!$Y36&gt;0,Analysis!U36&gt;0), IF(Analysis!$Y36&lt;Analysis!U36,"YES","NO"), "")</f>
        <v/>
      </c>
      <c r="H34" t="str">
        <f>IF(AND(Analysis!$Y36&gt;0,Analysis!V36&gt;0), IF(Analysis!$Y36&lt;Analysis!V36,"YES","NO"), "")</f>
        <v/>
      </c>
      <c r="I34" t="str">
        <f>IF(AND(Analysis!$Y36&gt;0,Analysis!W36&gt;0), IF(Analysis!$Y36&lt;Analysis!W36,"YES","NO"), "")</f>
        <v/>
      </c>
      <c r="J34" t="str">
        <f>IF(AND(Analysis!$Y36&gt;0,Analysis!X36&gt;0), IF(Analysis!$Y36&lt;Analysis!X36,"YES","NO"), "")</f>
        <v/>
      </c>
      <c r="K34" t="str">
        <f>IF(AND(Analysis!$Y36&gt;0,Analysis!Y36&gt;0), IF(Analysis!$Y36&lt;Analysis!Y36,"YES","NO"), "")</f>
        <v/>
      </c>
      <c r="L34" t="str">
        <f>IF(AND(Analysis!$Y36&gt;0,Analysis!Z36&gt;0), IF(Analysis!$Y36&lt;Analysis!Z36,"YES","NO"), "")</f>
        <v/>
      </c>
      <c r="M34" t="str">
        <f>IF(AND(Analysis!$Y36&gt;0,Analysis!AA36&gt;0), IF(Analysis!$Y36&lt;Analysis!AA36,"YES","NO"), "")</f>
        <v/>
      </c>
      <c r="N34" t="str">
        <f>IF(AND(Analysis!$Y36&gt;0,Analysis!AB36&gt;0), IF(Analysis!$Y36&lt;Analysis!AB36,"YES","NO"), "")</f>
        <v/>
      </c>
      <c r="O34" t="str">
        <f>IF(AND(Analysis!$Y36&gt;0,Analysis!AC36&gt;0), IF(Analysis!$Y36&lt;Analysis!AC36,"YES","NO"), "")</f>
        <v/>
      </c>
      <c r="P34" t="str">
        <f>IF(AND(Analysis!$Y36&gt;0,Analysis!AD36&gt;0), IF(Analysis!$Y36&lt;Analysis!AD36,"YES","NO"), "")</f>
        <v/>
      </c>
      <c r="Q34" t="str">
        <f>IF(AND(Analysis!$Y36&gt;0,Analysis!AE36&gt;0), IF(Analysis!$Y36&lt;Analysis!AE36,"YES","NO"), "")</f>
        <v/>
      </c>
      <c r="R34" t="str">
        <f>IF(AND(Analysis!$Y36&gt;0,Analysis!AF36&gt;0), IF(Analysis!$Y36&lt;Analysis!AF36,"YES","NO"), "")</f>
        <v/>
      </c>
      <c r="S34" t="str">
        <f>IF(AND(Analysis!$Y36&gt;0,Analysis!AG36&gt;0), IF(Analysis!$Y36&lt;Analysis!AG36,"YES","NO"), "")</f>
        <v/>
      </c>
      <c r="T34" t="str">
        <f>IF(AND(Analysis!$Y36&gt;0,Analysis!AH36&gt;0), IF(Analysis!$Y36&lt;Analysis!AH36,"YES","NO"), "")</f>
        <v/>
      </c>
    </row>
    <row r="35" spans="2:20" x14ac:dyDescent="0.3">
      <c r="B35" t="str">
        <f>IF(AND(Analysis!$Y37&gt;0,Analysis!P37&gt;0), IF(Analysis!$Y37&lt;Analysis!P37,"YES","NO"), "")</f>
        <v/>
      </c>
      <c r="C35" t="str">
        <f>IF(AND(Analysis!$Y37&gt;0,Analysis!Q37&gt;0), IF(Analysis!$Y37&lt;Analysis!Q37,"YES","NO"), "")</f>
        <v/>
      </c>
      <c r="D35" t="str">
        <f>IF(AND(Analysis!$Y37&gt;0,Analysis!R37&gt;0), IF(Analysis!$Y37&lt;Analysis!R37,"YES","NO"), "")</f>
        <v/>
      </c>
      <c r="E35" t="str">
        <f>IF(AND(Analysis!$Y37&gt;0,Analysis!S37&gt;0), IF(Analysis!$Y37&lt;Analysis!S37,"YES","NO"), "")</f>
        <v/>
      </c>
      <c r="F35" t="str">
        <f>IF(AND(Analysis!$Y37&gt;0,Analysis!T37&gt;0), IF(Analysis!$Y37&lt;Analysis!T37,"YES","NO"), "")</f>
        <v/>
      </c>
      <c r="G35" t="str">
        <f>IF(AND(Analysis!$Y37&gt;0,Analysis!U37&gt;0), IF(Analysis!$Y37&lt;Analysis!U37,"YES","NO"), "")</f>
        <v/>
      </c>
      <c r="H35" t="str">
        <f>IF(AND(Analysis!$Y37&gt;0,Analysis!V37&gt;0), IF(Analysis!$Y37&lt;Analysis!V37,"YES","NO"), "")</f>
        <v/>
      </c>
      <c r="I35" t="str">
        <f>IF(AND(Analysis!$Y37&gt;0,Analysis!W37&gt;0), IF(Analysis!$Y37&lt;Analysis!W37,"YES","NO"), "")</f>
        <v/>
      </c>
      <c r="J35" t="str">
        <f>IF(AND(Analysis!$Y37&gt;0,Analysis!X37&gt;0), IF(Analysis!$Y37&lt;Analysis!X37,"YES","NO"), "")</f>
        <v/>
      </c>
      <c r="K35" t="str">
        <f>IF(AND(Analysis!$Y37&gt;0,Analysis!Y37&gt;0), IF(Analysis!$Y37&lt;Analysis!Y37,"YES","NO"), "")</f>
        <v/>
      </c>
      <c r="L35" t="str">
        <f>IF(AND(Analysis!$Y37&gt;0,Analysis!Z37&gt;0), IF(Analysis!$Y37&lt;Analysis!Z37,"YES","NO"), "")</f>
        <v/>
      </c>
      <c r="M35" t="str">
        <f>IF(AND(Analysis!$Y37&gt;0,Analysis!AA37&gt;0), IF(Analysis!$Y37&lt;Analysis!AA37,"YES","NO"), "")</f>
        <v/>
      </c>
      <c r="N35" t="str">
        <f>IF(AND(Analysis!$Y37&gt;0,Analysis!AB37&gt;0), IF(Analysis!$Y37&lt;Analysis!AB37,"YES","NO"), "")</f>
        <v/>
      </c>
      <c r="O35" t="str">
        <f>IF(AND(Analysis!$Y37&gt;0,Analysis!AC37&gt;0), IF(Analysis!$Y37&lt;Analysis!AC37,"YES","NO"), "")</f>
        <v/>
      </c>
      <c r="P35" t="str">
        <f>IF(AND(Analysis!$Y37&gt;0,Analysis!AD37&gt;0), IF(Analysis!$Y37&lt;Analysis!AD37,"YES","NO"), "")</f>
        <v/>
      </c>
      <c r="Q35" t="str">
        <f>IF(AND(Analysis!$Y37&gt;0,Analysis!AE37&gt;0), IF(Analysis!$Y37&lt;Analysis!AE37,"YES","NO"), "")</f>
        <v/>
      </c>
      <c r="R35" t="str">
        <f>IF(AND(Analysis!$Y37&gt;0,Analysis!AF37&gt;0), IF(Analysis!$Y37&lt;Analysis!AF37,"YES","NO"), "")</f>
        <v/>
      </c>
      <c r="S35" t="str">
        <f>IF(AND(Analysis!$Y37&gt;0,Analysis!AG37&gt;0), IF(Analysis!$Y37&lt;Analysis!AG37,"YES","NO"), "")</f>
        <v/>
      </c>
      <c r="T35" t="str">
        <f>IF(AND(Analysis!$Y37&gt;0,Analysis!AH37&gt;0), IF(Analysis!$Y37&lt;Analysis!AH37,"YES","NO"), "")</f>
        <v/>
      </c>
    </row>
    <row r="36" spans="2:20" x14ac:dyDescent="0.3">
      <c r="B36" t="str">
        <f>IF(AND(Analysis!$Y38&gt;0,Analysis!P38&gt;0), IF(Analysis!$Y38&lt;Analysis!P38,"YES","NO"), "")</f>
        <v/>
      </c>
      <c r="C36" t="str">
        <f>IF(AND(Analysis!$Y38&gt;0,Analysis!Q38&gt;0), IF(Analysis!$Y38&lt;Analysis!Q38,"YES","NO"), "")</f>
        <v/>
      </c>
      <c r="D36" t="str">
        <f>IF(AND(Analysis!$Y38&gt;0,Analysis!R38&gt;0), IF(Analysis!$Y38&lt;Analysis!R38,"YES","NO"), "")</f>
        <v/>
      </c>
      <c r="E36" t="str">
        <f>IF(AND(Analysis!$Y38&gt;0,Analysis!S38&gt;0), IF(Analysis!$Y38&lt;Analysis!S38,"YES","NO"), "")</f>
        <v/>
      </c>
      <c r="F36" t="str">
        <f>IF(AND(Analysis!$Y38&gt;0,Analysis!T38&gt;0), IF(Analysis!$Y38&lt;Analysis!T38,"YES","NO"), "")</f>
        <v/>
      </c>
      <c r="G36" t="str">
        <f>IF(AND(Analysis!$Y38&gt;0,Analysis!U38&gt;0), IF(Analysis!$Y38&lt;Analysis!U38,"YES","NO"), "")</f>
        <v/>
      </c>
      <c r="H36" t="str">
        <f>IF(AND(Analysis!$Y38&gt;0,Analysis!V38&gt;0), IF(Analysis!$Y38&lt;Analysis!V38,"YES","NO"), "")</f>
        <v/>
      </c>
      <c r="I36" t="str">
        <f>IF(AND(Analysis!$Y38&gt;0,Analysis!W38&gt;0), IF(Analysis!$Y38&lt;Analysis!W38,"YES","NO"), "")</f>
        <v/>
      </c>
      <c r="J36" t="str">
        <f>IF(AND(Analysis!$Y38&gt;0,Analysis!X38&gt;0), IF(Analysis!$Y38&lt;Analysis!X38,"YES","NO"), "")</f>
        <v/>
      </c>
      <c r="K36" t="str">
        <f>IF(AND(Analysis!$Y38&gt;0,Analysis!Y38&gt;0), IF(Analysis!$Y38&lt;Analysis!Y38,"YES","NO"), "")</f>
        <v/>
      </c>
      <c r="L36" t="str">
        <f>IF(AND(Analysis!$Y38&gt;0,Analysis!Z38&gt;0), IF(Analysis!$Y38&lt;Analysis!Z38,"YES","NO"), "")</f>
        <v/>
      </c>
      <c r="M36" t="str">
        <f>IF(AND(Analysis!$Y38&gt;0,Analysis!AA38&gt;0), IF(Analysis!$Y38&lt;Analysis!AA38,"YES","NO"), "")</f>
        <v/>
      </c>
      <c r="N36" t="str">
        <f>IF(AND(Analysis!$Y38&gt;0,Analysis!AB38&gt;0), IF(Analysis!$Y38&lt;Analysis!AB38,"YES","NO"), "")</f>
        <v/>
      </c>
      <c r="O36" t="str">
        <f>IF(AND(Analysis!$Y38&gt;0,Analysis!AC38&gt;0), IF(Analysis!$Y38&lt;Analysis!AC38,"YES","NO"), "")</f>
        <v/>
      </c>
      <c r="P36" t="str">
        <f>IF(AND(Analysis!$Y38&gt;0,Analysis!AD38&gt;0), IF(Analysis!$Y38&lt;Analysis!AD38,"YES","NO"), "")</f>
        <v/>
      </c>
      <c r="Q36" t="str">
        <f>IF(AND(Analysis!$Y38&gt;0,Analysis!AE38&gt;0), IF(Analysis!$Y38&lt;Analysis!AE38,"YES","NO"), "")</f>
        <v/>
      </c>
      <c r="R36" t="str">
        <f>IF(AND(Analysis!$Y38&gt;0,Analysis!AF38&gt;0), IF(Analysis!$Y38&lt;Analysis!AF38,"YES","NO"), "")</f>
        <v/>
      </c>
      <c r="S36" t="str">
        <f>IF(AND(Analysis!$Y38&gt;0,Analysis!AG38&gt;0), IF(Analysis!$Y38&lt;Analysis!AG38,"YES","NO"), "")</f>
        <v/>
      </c>
      <c r="T36" t="str">
        <f>IF(AND(Analysis!$Y38&gt;0,Analysis!AH38&gt;0), IF(Analysis!$Y38&lt;Analysis!AH38,"YES","NO"), "")</f>
        <v/>
      </c>
    </row>
    <row r="37" spans="2:20" x14ac:dyDescent="0.3">
      <c r="B37" t="str">
        <f>IF(AND(Analysis!$Y39&gt;0,Analysis!P39&gt;0), IF(Analysis!$Y39&lt;Analysis!P39,"YES","NO"), "")</f>
        <v/>
      </c>
      <c r="C37" t="str">
        <f>IF(AND(Analysis!$Y39&gt;0,Analysis!Q39&gt;0), IF(Analysis!$Y39&lt;Analysis!Q39,"YES","NO"), "")</f>
        <v/>
      </c>
      <c r="D37" t="str">
        <f>IF(AND(Analysis!$Y39&gt;0,Analysis!R39&gt;0), IF(Analysis!$Y39&lt;Analysis!R39,"YES","NO"), "")</f>
        <v/>
      </c>
      <c r="E37" t="str">
        <f>IF(AND(Analysis!$Y39&gt;0,Analysis!S39&gt;0), IF(Analysis!$Y39&lt;Analysis!S39,"YES","NO"), "")</f>
        <v/>
      </c>
      <c r="F37" t="str">
        <f>IF(AND(Analysis!$Y39&gt;0,Analysis!T39&gt;0), IF(Analysis!$Y39&lt;Analysis!T39,"YES","NO"), "")</f>
        <v/>
      </c>
      <c r="G37" t="str">
        <f>IF(AND(Analysis!$Y39&gt;0,Analysis!U39&gt;0), IF(Analysis!$Y39&lt;Analysis!U39,"YES","NO"), "")</f>
        <v/>
      </c>
      <c r="H37" t="str">
        <f>IF(AND(Analysis!$Y39&gt;0,Analysis!V39&gt;0), IF(Analysis!$Y39&lt;Analysis!V39,"YES","NO"), "")</f>
        <v/>
      </c>
      <c r="I37" t="str">
        <f>IF(AND(Analysis!$Y39&gt;0,Analysis!W39&gt;0), IF(Analysis!$Y39&lt;Analysis!W39,"YES","NO"), "")</f>
        <v/>
      </c>
      <c r="J37" t="str">
        <f>IF(AND(Analysis!$Y39&gt;0,Analysis!X39&gt;0), IF(Analysis!$Y39&lt;Analysis!X39,"YES","NO"), "")</f>
        <v/>
      </c>
      <c r="K37" t="str">
        <f>IF(AND(Analysis!$Y39&gt;0,Analysis!Y39&gt;0), IF(Analysis!$Y39&lt;Analysis!Y39,"YES","NO"), "")</f>
        <v/>
      </c>
      <c r="L37" t="str">
        <f>IF(AND(Analysis!$Y39&gt;0,Analysis!Z39&gt;0), IF(Analysis!$Y39&lt;Analysis!Z39,"YES","NO"), "")</f>
        <v/>
      </c>
      <c r="M37" t="str">
        <f>IF(AND(Analysis!$Y39&gt;0,Analysis!AA39&gt;0), IF(Analysis!$Y39&lt;Analysis!AA39,"YES","NO"), "")</f>
        <v/>
      </c>
      <c r="N37" t="str">
        <f>IF(AND(Analysis!$Y39&gt;0,Analysis!AB39&gt;0), IF(Analysis!$Y39&lt;Analysis!AB39,"YES","NO"), "")</f>
        <v/>
      </c>
      <c r="O37" t="str">
        <f>IF(AND(Analysis!$Y39&gt;0,Analysis!AC39&gt;0), IF(Analysis!$Y39&lt;Analysis!AC39,"YES","NO"), "")</f>
        <v/>
      </c>
      <c r="P37" t="str">
        <f>IF(AND(Analysis!$Y39&gt;0,Analysis!AD39&gt;0), IF(Analysis!$Y39&lt;Analysis!AD39,"YES","NO"), "")</f>
        <v/>
      </c>
      <c r="Q37" t="str">
        <f>IF(AND(Analysis!$Y39&gt;0,Analysis!AE39&gt;0), IF(Analysis!$Y39&lt;Analysis!AE39,"YES","NO"), "")</f>
        <v/>
      </c>
      <c r="R37" t="str">
        <f>IF(AND(Analysis!$Y39&gt;0,Analysis!AF39&gt;0), IF(Analysis!$Y39&lt;Analysis!AF39,"YES","NO"), "")</f>
        <v/>
      </c>
      <c r="S37" t="str">
        <f>IF(AND(Analysis!$Y39&gt;0,Analysis!AG39&gt;0), IF(Analysis!$Y39&lt;Analysis!AG39,"YES","NO"), "")</f>
        <v/>
      </c>
      <c r="T37" t="str">
        <f>IF(AND(Analysis!$Y39&gt;0,Analysis!AH39&gt;0), IF(Analysis!$Y39&lt;Analysis!AH39,"YES","NO"), "")</f>
        <v/>
      </c>
    </row>
    <row r="38" spans="2:20" x14ac:dyDescent="0.3">
      <c r="B38" t="str">
        <f>IF(AND(Analysis!$Y40&gt;0,Analysis!P40&gt;0), IF(Analysis!$Y40&lt;Analysis!P40,"YES","NO"), "")</f>
        <v/>
      </c>
      <c r="C38" t="str">
        <f>IF(AND(Analysis!$Y40&gt;0,Analysis!Q40&gt;0), IF(Analysis!$Y40&lt;Analysis!Q40,"YES","NO"), "")</f>
        <v/>
      </c>
      <c r="D38" t="str">
        <f>IF(AND(Analysis!$Y40&gt;0,Analysis!R40&gt;0), IF(Analysis!$Y40&lt;Analysis!R40,"YES","NO"), "")</f>
        <v/>
      </c>
      <c r="E38" t="str">
        <f>IF(AND(Analysis!$Y40&gt;0,Analysis!S40&gt;0), IF(Analysis!$Y40&lt;Analysis!S40,"YES","NO"), "")</f>
        <v/>
      </c>
      <c r="F38" t="str">
        <f>IF(AND(Analysis!$Y40&gt;0,Analysis!T40&gt;0), IF(Analysis!$Y40&lt;Analysis!T40,"YES","NO"), "")</f>
        <v/>
      </c>
      <c r="G38" t="str">
        <f>IF(AND(Analysis!$Y40&gt;0,Analysis!U40&gt;0), IF(Analysis!$Y40&lt;Analysis!U40,"YES","NO"), "")</f>
        <v/>
      </c>
      <c r="H38" t="str">
        <f>IF(AND(Analysis!$Y40&gt;0,Analysis!V40&gt;0), IF(Analysis!$Y40&lt;Analysis!V40,"YES","NO"), "")</f>
        <v/>
      </c>
      <c r="I38" t="str">
        <f>IF(AND(Analysis!$Y40&gt;0,Analysis!W40&gt;0), IF(Analysis!$Y40&lt;Analysis!W40,"YES","NO"), "")</f>
        <v/>
      </c>
      <c r="J38" t="str">
        <f>IF(AND(Analysis!$Y40&gt;0,Analysis!X40&gt;0), IF(Analysis!$Y40&lt;Analysis!X40,"YES","NO"), "")</f>
        <v/>
      </c>
      <c r="K38" t="str">
        <f>IF(AND(Analysis!$Y40&gt;0,Analysis!Y40&gt;0), IF(Analysis!$Y40&lt;Analysis!Y40,"YES","NO"), "")</f>
        <v/>
      </c>
      <c r="L38" t="str">
        <f>IF(AND(Analysis!$Y40&gt;0,Analysis!Z40&gt;0), IF(Analysis!$Y40&lt;Analysis!Z40,"YES","NO"), "")</f>
        <v/>
      </c>
      <c r="M38" t="str">
        <f>IF(AND(Analysis!$Y40&gt;0,Analysis!AA40&gt;0), IF(Analysis!$Y40&lt;Analysis!AA40,"YES","NO"), "")</f>
        <v/>
      </c>
      <c r="N38" t="str">
        <f>IF(AND(Analysis!$Y40&gt;0,Analysis!AB40&gt;0), IF(Analysis!$Y40&lt;Analysis!AB40,"YES","NO"), "")</f>
        <v/>
      </c>
      <c r="O38" t="str">
        <f>IF(AND(Analysis!$Y40&gt;0,Analysis!AC40&gt;0), IF(Analysis!$Y40&lt;Analysis!AC40,"YES","NO"), "")</f>
        <v/>
      </c>
      <c r="P38" t="str">
        <f>IF(AND(Analysis!$Y40&gt;0,Analysis!AD40&gt;0), IF(Analysis!$Y40&lt;Analysis!AD40,"YES","NO"), "")</f>
        <v/>
      </c>
      <c r="Q38" t="str">
        <f>IF(AND(Analysis!$Y40&gt;0,Analysis!AE40&gt;0), IF(Analysis!$Y40&lt;Analysis!AE40,"YES","NO"), "")</f>
        <v/>
      </c>
      <c r="R38" t="str">
        <f>IF(AND(Analysis!$Y40&gt;0,Analysis!AF40&gt;0), IF(Analysis!$Y40&lt;Analysis!AF40,"YES","NO"), "")</f>
        <v/>
      </c>
      <c r="S38" t="str">
        <f>IF(AND(Analysis!$Y40&gt;0,Analysis!AG40&gt;0), IF(Analysis!$Y40&lt;Analysis!AG40,"YES","NO"), "")</f>
        <v/>
      </c>
      <c r="T38" t="str">
        <f>IF(AND(Analysis!$Y40&gt;0,Analysis!AH40&gt;0), IF(Analysis!$Y40&lt;Analysis!AH40,"YES","NO"), "")</f>
        <v/>
      </c>
    </row>
    <row r="39" spans="2:20" x14ac:dyDescent="0.3">
      <c r="B39" t="str">
        <f>IF(AND(Analysis!$Y41&gt;0,Analysis!P41&gt;0), IF(Analysis!$Y41&lt;Analysis!P41,"YES","NO"), "")</f>
        <v/>
      </c>
      <c r="C39" t="str">
        <f>IF(AND(Analysis!$Y41&gt;0,Analysis!Q41&gt;0), IF(Analysis!$Y41&lt;Analysis!Q41,"YES","NO"), "")</f>
        <v/>
      </c>
      <c r="D39" t="str">
        <f>IF(AND(Analysis!$Y41&gt;0,Analysis!R41&gt;0), IF(Analysis!$Y41&lt;Analysis!R41,"YES","NO"), "")</f>
        <v/>
      </c>
      <c r="E39" t="str">
        <f>IF(AND(Analysis!$Y41&gt;0,Analysis!S41&gt;0), IF(Analysis!$Y41&lt;Analysis!S41,"YES","NO"), "")</f>
        <v/>
      </c>
      <c r="F39" t="str">
        <f>IF(AND(Analysis!$Y41&gt;0,Analysis!T41&gt;0), IF(Analysis!$Y41&lt;Analysis!T41,"YES","NO"), "")</f>
        <v/>
      </c>
      <c r="G39" t="str">
        <f>IF(AND(Analysis!$Y41&gt;0,Analysis!U41&gt;0), IF(Analysis!$Y41&lt;Analysis!U41,"YES","NO"), "")</f>
        <v/>
      </c>
      <c r="H39" t="str">
        <f>IF(AND(Analysis!$Y41&gt;0,Analysis!V41&gt;0), IF(Analysis!$Y41&lt;Analysis!V41,"YES","NO"), "")</f>
        <v/>
      </c>
      <c r="I39" t="str">
        <f>IF(AND(Analysis!$Y41&gt;0,Analysis!W41&gt;0), IF(Analysis!$Y41&lt;Analysis!W41,"YES","NO"), "")</f>
        <v/>
      </c>
      <c r="J39" t="str">
        <f>IF(AND(Analysis!$Y41&gt;0,Analysis!X41&gt;0), IF(Analysis!$Y41&lt;Analysis!X41,"YES","NO"), "")</f>
        <v/>
      </c>
      <c r="K39" t="str">
        <f>IF(AND(Analysis!$Y41&gt;0,Analysis!Y41&gt;0), IF(Analysis!$Y41&lt;Analysis!Y41,"YES","NO"), "")</f>
        <v/>
      </c>
      <c r="L39" t="str">
        <f>IF(AND(Analysis!$Y41&gt;0,Analysis!Z41&gt;0), IF(Analysis!$Y41&lt;Analysis!Z41,"YES","NO"), "")</f>
        <v/>
      </c>
      <c r="M39" t="str">
        <f>IF(AND(Analysis!$Y41&gt;0,Analysis!AA41&gt;0), IF(Analysis!$Y41&lt;Analysis!AA41,"YES","NO"), "")</f>
        <v/>
      </c>
      <c r="N39" t="str">
        <f>IF(AND(Analysis!$Y41&gt;0,Analysis!AB41&gt;0), IF(Analysis!$Y41&lt;Analysis!AB41,"YES","NO"), "")</f>
        <v/>
      </c>
      <c r="O39" t="str">
        <f>IF(AND(Analysis!$Y41&gt;0,Analysis!AC41&gt;0), IF(Analysis!$Y41&lt;Analysis!AC41,"YES","NO"), "")</f>
        <v/>
      </c>
      <c r="P39" t="str">
        <f>IF(AND(Analysis!$Y41&gt;0,Analysis!AD41&gt;0), IF(Analysis!$Y41&lt;Analysis!AD41,"YES","NO"), "")</f>
        <v/>
      </c>
      <c r="Q39" t="str">
        <f>IF(AND(Analysis!$Y41&gt;0,Analysis!AE41&gt;0), IF(Analysis!$Y41&lt;Analysis!AE41,"YES","NO"), "")</f>
        <v/>
      </c>
      <c r="R39" t="str">
        <f>IF(AND(Analysis!$Y41&gt;0,Analysis!AF41&gt;0), IF(Analysis!$Y41&lt;Analysis!AF41,"YES","NO"), "")</f>
        <v/>
      </c>
      <c r="S39" t="str">
        <f>IF(AND(Analysis!$Y41&gt;0,Analysis!AG41&gt;0), IF(Analysis!$Y41&lt;Analysis!AG41,"YES","NO"), "")</f>
        <v/>
      </c>
      <c r="T39" t="str">
        <f>IF(AND(Analysis!$Y41&gt;0,Analysis!AH41&gt;0), IF(Analysis!$Y41&lt;Analysis!AH41,"YES","NO"), "")</f>
        <v/>
      </c>
    </row>
    <row r="40" spans="2:20" x14ac:dyDescent="0.3">
      <c r="B40" t="str">
        <f>IF(AND(Analysis!$Y43&gt;0,Analysis!P43&gt;0), IF(Analysis!$Y43&lt;Analysis!P43,"YES","NO"), "")</f>
        <v/>
      </c>
      <c r="C40" t="str">
        <f>IF(AND(Analysis!$Y43&gt;0,Analysis!Q43&gt;0), IF(Analysis!$Y43&lt;Analysis!Q43,"YES","NO"), "")</f>
        <v/>
      </c>
      <c r="D40" t="str">
        <f>IF(AND(Analysis!$Y43&gt;0,Analysis!R43&gt;0), IF(Analysis!$Y43&lt;Analysis!R43,"YES","NO"), "")</f>
        <v/>
      </c>
      <c r="E40" t="str">
        <f>IF(AND(Analysis!$Y43&gt;0,Analysis!S43&gt;0), IF(Analysis!$Y43&lt;Analysis!S43,"YES","NO"), "")</f>
        <v/>
      </c>
      <c r="F40" t="str">
        <f>IF(AND(Analysis!$Y43&gt;0,Analysis!T43&gt;0), IF(Analysis!$Y43&lt;Analysis!T43,"YES","NO"), "")</f>
        <v/>
      </c>
      <c r="G40" t="str">
        <f>IF(AND(Analysis!$Y43&gt;0,Analysis!U43&gt;0), IF(Analysis!$Y43&lt;Analysis!U43,"YES","NO"), "")</f>
        <v/>
      </c>
      <c r="H40" t="str">
        <f>IF(AND(Analysis!$Y43&gt;0,Analysis!V43&gt;0), IF(Analysis!$Y43&lt;Analysis!V43,"YES","NO"), "")</f>
        <v/>
      </c>
      <c r="I40" t="str">
        <f>IF(AND(Analysis!$Y43&gt;0,Analysis!W43&gt;0), IF(Analysis!$Y43&lt;Analysis!W43,"YES","NO"), "")</f>
        <v/>
      </c>
      <c r="J40" t="str">
        <f>IF(AND(Analysis!$Y43&gt;0,Analysis!X43&gt;0), IF(Analysis!$Y43&lt;Analysis!X43,"YES","NO"), "")</f>
        <v/>
      </c>
      <c r="K40" t="str">
        <f>IF(AND(Analysis!$Y43&gt;0,Analysis!Y43&gt;0), IF(Analysis!$Y43&lt;Analysis!Y43,"YES","NO"), "")</f>
        <v/>
      </c>
      <c r="L40" t="str">
        <f>IF(AND(Analysis!$Y43&gt;0,Analysis!Z43&gt;0), IF(Analysis!$Y43&lt;Analysis!Z43,"YES","NO"), "")</f>
        <v/>
      </c>
      <c r="M40" t="str">
        <f>IF(AND(Analysis!$Y43&gt;0,Analysis!AA43&gt;0), IF(Analysis!$Y43&lt;Analysis!AA43,"YES","NO"), "")</f>
        <v/>
      </c>
      <c r="N40" t="str">
        <f>IF(AND(Analysis!$Y43&gt;0,Analysis!AB43&gt;0), IF(Analysis!$Y43&lt;Analysis!AB43,"YES","NO"), "")</f>
        <v/>
      </c>
      <c r="O40" t="str">
        <f>IF(AND(Analysis!$Y43&gt;0,Analysis!AC43&gt;0), IF(Analysis!$Y43&lt;Analysis!AC43,"YES","NO"), "")</f>
        <v/>
      </c>
      <c r="P40" t="str">
        <f>IF(AND(Analysis!$Y43&gt;0,Analysis!AD43&gt;0), IF(Analysis!$Y43&lt;Analysis!AD43,"YES","NO"), "")</f>
        <v/>
      </c>
      <c r="Q40" t="str">
        <f>IF(AND(Analysis!$Y43&gt;0,Analysis!AE43&gt;0), IF(Analysis!$Y43&lt;Analysis!AE43,"YES","NO"), "")</f>
        <v/>
      </c>
      <c r="R40" t="str">
        <f>IF(AND(Analysis!$Y43&gt;0,Analysis!AF43&gt;0), IF(Analysis!$Y43&lt;Analysis!AF43,"YES","NO"), "")</f>
        <v/>
      </c>
      <c r="S40" t="str">
        <f>IF(AND(Analysis!$Y43&gt;0,Analysis!AG43&gt;0), IF(Analysis!$Y43&lt;Analysis!AG43,"YES","NO"), "")</f>
        <v/>
      </c>
      <c r="T40" t="str">
        <f>IF(AND(Analysis!$Y43&gt;0,Analysis!AH43&gt;0), IF(Analysis!$Y43&lt;Analysis!AH43,"YES","NO"), "")</f>
        <v/>
      </c>
    </row>
    <row r="41" spans="2:20" x14ac:dyDescent="0.3">
      <c r="B41" t="str">
        <f>IF(AND(Analysis!$Y44&gt;0,Analysis!P44&gt;0), IF(Analysis!$Y44&lt;Analysis!P44,"YES","NO"), "")</f>
        <v/>
      </c>
      <c r="C41" t="str">
        <f>IF(AND(Analysis!$Y44&gt;0,Analysis!Q44&gt;0), IF(Analysis!$Y44&lt;Analysis!Q44,"YES","NO"), "")</f>
        <v/>
      </c>
      <c r="D41" t="str">
        <f>IF(AND(Analysis!$Y44&gt;0,Analysis!R44&gt;0), IF(Analysis!$Y44&lt;Analysis!R44,"YES","NO"), "")</f>
        <v/>
      </c>
      <c r="E41" t="str">
        <f>IF(AND(Analysis!$Y44&gt;0,Analysis!S44&gt;0), IF(Analysis!$Y44&lt;Analysis!S44,"YES","NO"), "")</f>
        <v/>
      </c>
      <c r="F41" t="str">
        <f>IF(AND(Analysis!$Y44&gt;0,Analysis!T44&gt;0), IF(Analysis!$Y44&lt;Analysis!T44,"YES","NO"), "")</f>
        <v/>
      </c>
      <c r="G41" t="str">
        <f>IF(AND(Analysis!$Y44&gt;0,Analysis!U44&gt;0), IF(Analysis!$Y44&lt;Analysis!U44,"YES","NO"), "")</f>
        <v/>
      </c>
      <c r="H41" t="str">
        <f>IF(AND(Analysis!$Y44&gt;0,Analysis!V44&gt;0), IF(Analysis!$Y44&lt;Analysis!V44,"YES","NO"), "")</f>
        <v/>
      </c>
      <c r="I41" t="str">
        <f>IF(AND(Analysis!$Y44&gt;0,Analysis!W44&gt;0), IF(Analysis!$Y44&lt;Analysis!W44,"YES","NO"), "")</f>
        <v/>
      </c>
      <c r="J41" t="str">
        <f>IF(AND(Analysis!$Y44&gt;0,Analysis!X44&gt;0), IF(Analysis!$Y44&lt;Analysis!X44,"YES","NO"), "")</f>
        <v/>
      </c>
      <c r="K41" t="str">
        <f>IF(AND(Analysis!$Y44&gt;0,Analysis!Y44&gt;0), IF(Analysis!$Y44&lt;Analysis!Y44,"YES","NO"), "")</f>
        <v/>
      </c>
      <c r="L41" t="str">
        <f>IF(AND(Analysis!$Y44&gt;0,Analysis!Z44&gt;0), IF(Analysis!$Y44&lt;Analysis!Z44,"YES","NO"), "")</f>
        <v/>
      </c>
      <c r="M41" t="str">
        <f>IF(AND(Analysis!$Y44&gt;0,Analysis!AA44&gt;0), IF(Analysis!$Y44&lt;Analysis!AA44,"YES","NO"), "")</f>
        <v/>
      </c>
      <c r="N41" t="str">
        <f>IF(AND(Analysis!$Y44&gt;0,Analysis!AB44&gt;0), IF(Analysis!$Y44&lt;Analysis!AB44,"YES","NO"), "")</f>
        <v/>
      </c>
      <c r="O41" t="str">
        <f>IF(AND(Analysis!$Y44&gt;0,Analysis!AC44&gt;0), IF(Analysis!$Y44&lt;Analysis!AC44,"YES","NO"), "")</f>
        <v/>
      </c>
      <c r="P41" t="str">
        <f>IF(AND(Analysis!$Y44&gt;0,Analysis!AD44&gt;0), IF(Analysis!$Y44&lt;Analysis!AD44,"YES","NO"), "")</f>
        <v/>
      </c>
      <c r="Q41" t="str">
        <f>IF(AND(Analysis!$Y44&gt;0,Analysis!AE44&gt;0), IF(Analysis!$Y44&lt;Analysis!AE44,"YES","NO"), "")</f>
        <v/>
      </c>
      <c r="R41" t="str">
        <f>IF(AND(Analysis!$Y44&gt;0,Analysis!AF44&gt;0), IF(Analysis!$Y44&lt;Analysis!AF44,"YES","NO"), "")</f>
        <v/>
      </c>
      <c r="S41" t="str">
        <f>IF(AND(Analysis!$Y44&gt;0,Analysis!AG44&gt;0), IF(Analysis!$Y44&lt;Analysis!AG44,"YES","NO"), "")</f>
        <v/>
      </c>
      <c r="T41" t="str">
        <f>IF(AND(Analysis!$Y44&gt;0,Analysis!AH44&gt;0), IF(Analysis!$Y44&lt;Analysis!AH44,"YES","NO"), "")</f>
        <v/>
      </c>
    </row>
    <row r="42" spans="2:20" x14ac:dyDescent="0.3">
      <c r="B42" t="str">
        <f>IF(AND(Analysis!$Y45&gt;0,Analysis!P45&gt;0), IF(Analysis!$Y45&lt;Analysis!P45,"YES","NO"), "")</f>
        <v/>
      </c>
      <c r="C42" t="str">
        <f>IF(AND(Analysis!$Y45&gt;0,Analysis!Q45&gt;0), IF(Analysis!$Y45&lt;Analysis!Q45,"YES","NO"), "")</f>
        <v/>
      </c>
      <c r="D42" t="str">
        <f>IF(AND(Analysis!$Y45&gt;0,Analysis!R45&gt;0), IF(Analysis!$Y45&lt;Analysis!R45,"YES","NO"), "")</f>
        <v/>
      </c>
      <c r="E42" t="str">
        <f>IF(AND(Analysis!$Y45&gt;0,Analysis!S45&gt;0), IF(Analysis!$Y45&lt;Analysis!S45,"YES","NO"), "")</f>
        <v/>
      </c>
      <c r="F42" t="str">
        <f>IF(AND(Analysis!$Y45&gt;0,Analysis!T45&gt;0), IF(Analysis!$Y45&lt;Analysis!T45,"YES","NO"), "")</f>
        <v/>
      </c>
      <c r="G42" t="str">
        <f>IF(AND(Analysis!$Y45&gt;0,Analysis!U45&gt;0), IF(Analysis!$Y45&lt;Analysis!U45,"YES","NO"), "")</f>
        <v/>
      </c>
      <c r="H42" t="str">
        <f>IF(AND(Analysis!$Y45&gt;0,Analysis!V45&gt;0), IF(Analysis!$Y45&lt;Analysis!V45,"YES","NO"), "")</f>
        <v/>
      </c>
      <c r="I42" t="str">
        <f>IF(AND(Analysis!$Y45&gt;0,Analysis!W45&gt;0), IF(Analysis!$Y45&lt;Analysis!W45,"YES","NO"), "")</f>
        <v/>
      </c>
      <c r="J42" t="str">
        <f>IF(AND(Analysis!$Y45&gt;0,Analysis!X45&gt;0), IF(Analysis!$Y45&lt;Analysis!X45,"YES","NO"), "")</f>
        <v/>
      </c>
      <c r="K42" t="str">
        <f>IF(AND(Analysis!$Y45&gt;0,Analysis!Y45&gt;0), IF(Analysis!$Y45&lt;Analysis!Y45,"YES","NO"), "")</f>
        <v/>
      </c>
      <c r="L42" t="str">
        <f>IF(AND(Analysis!$Y45&gt;0,Analysis!Z45&gt;0), IF(Analysis!$Y45&lt;Analysis!Z45,"YES","NO"), "")</f>
        <v/>
      </c>
      <c r="M42" t="str">
        <f>IF(AND(Analysis!$Y45&gt;0,Analysis!AA45&gt;0), IF(Analysis!$Y45&lt;Analysis!AA45,"YES","NO"), "")</f>
        <v/>
      </c>
      <c r="N42" t="str">
        <f>IF(AND(Analysis!$Y45&gt;0,Analysis!AB45&gt;0), IF(Analysis!$Y45&lt;Analysis!AB45,"YES","NO"), "")</f>
        <v/>
      </c>
      <c r="O42" t="str">
        <f>IF(AND(Analysis!$Y45&gt;0,Analysis!AC45&gt;0), IF(Analysis!$Y45&lt;Analysis!AC45,"YES","NO"), "")</f>
        <v/>
      </c>
      <c r="P42" t="str">
        <f>IF(AND(Analysis!$Y45&gt;0,Analysis!AD45&gt;0), IF(Analysis!$Y45&lt;Analysis!AD45,"YES","NO"), "")</f>
        <v/>
      </c>
      <c r="Q42" t="str">
        <f>IF(AND(Analysis!$Y45&gt;0,Analysis!AE45&gt;0), IF(Analysis!$Y45&lt;Analysis!AE45,"YES","NO"), "")</f>
        <v/>
      </c>
      <c r="R42" t="str">
        <f>IF(AND(Analysis!$Y45&gt;0,Analysis!AF45&gt;0), IF(Analysis!$Y45&lt;Analysis!AF45,"YES","NO"), "")</f>
        <v/>
      </c>
      <c r="S42" t="str">
        <f>IF(AND(Analysis!$Y45&gt;0,Analysis!AG45&gt;0), IF(Analysis!$Y45&lt;Analysis!AG45,"YES","NO"), "")</f>
        <v/>
      </c>
      <c r="T42" t="str">
        <f>IF(AND(Analysis!$Y45&gt;0,Analysis!AH45&gt;0), IF(Analysis!$Y45&lt;Analysis!AH45,"YES","NO"), "")</f>
        <v/>
      </c>
    </row>
    <row r="43" spans="2:20" x14ac:dyDescent="0.3">
      <c r="B43" t="str">
        <f>IF(AND(Analysis!$Y46&gt;0,Analysis!P46&gt;0), IF(Analysis!$Y46&lt;Analysis!P46,"YES","NO"), "")</f>
        <v/>
      </c>
      <c r="C43" t="str">
        <f>IF(AND(Analysis!$Y46&gt;0,Analysis!Q46&gt;0), IF(Analysis!$Y46&lt;Analysis!Q46,"YES","NO"), "")</f>
        <v/>
      </c>
      <c r="D43" t="str">
        <f>IF(AND(Analysis!$Y46&gt;0,Analysis!R46&gt;0), IF(Analysis!$Y46&lt;Analysis!R46,"YES","NO"), "")</f>
        <v/>
      </c>
      <c r="E43" t="str">
        <f>IF(AND(Analysis!$Y46&gt;0,Analysis!S46&gt;0), IF(Analysis!$Y46&lt;Analysis!S46,"YES","NO"), "")</f>
        <v/>
      </c>
      <c r="F43" t="str">
        <f>IF(AND(Analysis!$Y46&gt;0,Analysis!T46&gt;0), IF(Analysis!$Y46&lt;Analysis!T46,"YES","NO"), "")</f>
        <v/>
      </c>
      <c r="G43" t="str">
        <f>IF(AND(Analysis!$Y46&gt;0,Analysis!U46&gt;0), IF(Analysis!$Y46&lt;Analysis!U46,"YES","NO"), "")</f>
        <v/>
      </c>
      <c r="H43" t="str">
        <f>IF(AND(Analysis!$Y46&gt;0,Analysis!V46&gt;0), IF(Analysis!$Y46&lt;Analysis!V46,"YES","NO"), "")</f>
        <v/>
      </c>
      <c r="I43" t="str">
        <f>IF(AND(Analysis!$Y46&gt;0,Analysis!W46&gt;0), IF(Analysis!$Y46&lt;Analysis!W46,"YES","NO"), "")</f>
        <v/>
      </c>
      <c r="J43" t="str">
        <f>IF(AND(Analysis!$Y46&gt;0,Analysis!X46&gt;0), IF(Analysis!$Y46&lt;Analysis!X46,"YES","NO"), "")</f>
        <v/>
      </c>
      <c r="K43" t="str">
        <f>IF(AND(Analysis!$Y46&gt;0,Analysis!Y46&gt;0), IF(Analysis!$Y46&lt;Analysis!Y46,"YES","NO"), "")</f>
        <v/>
      </c>
      <c r="L43" t="str">
        <f>IF(AND(Analysis!$Y46&gt;0,Analysis!Z46&gt;0), IF(Analysis!$Y46&lt;Analysis!Z46,"YES","NO"), "")</f>
        <v/>
      </c>
      <c r="M43" t="str">
        <f>IF(AND(Analysis!$Y46&gt;0,Analysis!AA46&gt;0), IF(Analysis!$Y46&lt;Analysis!AA46,"YES","NO"), "")</f>
        <v/>
      </c>
      <c r="N43" t="str">
        <f>IF(AND(Analysis!$Y46&gt;0,Analysis!AB46&gt;0), IF(Analysis!$Y46&lt;Analysis!AB46,"YES","NO"), "")</f>
        <v/>
      </c>
      <c r="O43" t="str">
        <f>IF(AND(Analysis!$Y46&gt;0,Analysis!AC46&gt;0), IF(Analysis!$Y46&lt;Analysis!AC46,"YES","NO"), "")</f>
        <v/>
      </c>
      <c r="P43" t="str">
        <f>IF(AND(Analysis!$Y46&gt;0,Analysis!AD46&gt;0), IF(Analysis!$Y46&lt;Analysis!AD46,"YES","NO"), "")</f>
        <v/>
      </c>
      <c r="Q43" t="str">
        <f>IF(AND(Analysis!$Y46&gt;0,Analysis!AE46&gt;0), IF(Analysis!$Y46&lt;Analysis!AE46,"YES","NO"), "")</f>
        <v/>
      </c>
      <c r="R43" t="str">
        <f>IF(AND(Analysis!$Y46&gt;0,Analysis!AF46&gt;0), IF(Analysis!$Y46&lt;Analysis!AF46,"YES","NO"), "")</f>
        <v/>
      </c>
      <c r="S43" t="str">
        <f>IF(AND(Analysis!$Y46&gt;0,Analysis!AG46&gt;0), IF(Analysis!$Y46&lt;Analysis!AG46,"YES","NO"), "")</f>
        <v/>
      </c>
      <c r="T43" t="str">
        <f>IF(AND(Analysis!$Y46&gt;0,Analysis!AH46&gt;0), IF(Analysis!$Y46&lt;Analysis!AH46,"YES","NO"), "")</f>
        <v/>
      </c>
    </row>
    <row r="44" spans="2:20" x14ac:dyDescent="0.3">
      <c r="B44" t="str">
        <f>IF(AND(Analysis!$Y47&gt;0,Analysis!P47&gt;0), IF(Analysis!$Y47&lt;Analysis!P47,"YES","NO"), "")</f>
        <v/>
      </c>
      <c r="C44" t="str">
        <f>IF(AND(Analysis!$Y47&gt;0,Analysis!Q47&gt;0), IF(Analysis!$Y47&lt;Analysis!Q47,"YES","NO"), "")</f>
        <v/>
      </c>
      <c r="D44" t="str">
        <f>IF(AND(Analysis!$Y47&gt;0,Analysis!R47&gt;0), IF(Analysis!$Y47&lt;Analysis!R47,"YES","NO"), "")</f>
        <v/>
      </c>
      <c r="E44" t="str">
        <f>IF(AND(Analysis!$Y47&gt;0,Analysis!S47&gt;0), IF(Analysis!$Y47&lt;Analysis!S47,"YES","NO"), "")</f>
        <v/>
      </c>
      <c r="F44" t="str">
        <f>IF(AND(Analysis!$Y47&gt;0,Analysis!T47&gt;0), IF(Analysis!$Y47&lt;Analysis!T47,"YES","NO"), "")</f>
        <v/>
      </c>
      <c r="G44" t="str">
        <f>IF(AND(Analysis!$Y47&gt;0,Analysis!U47&gt;0), IF(Analysis!$Y47&lt;Analysis!U47,"YES","NO"), "")</f>
        <v/>
      </c>
      <c r="H44" t="str">
        <f>IF(AND(Analysis!$Y47&gt;0,Analysis!V47&gt;0), IF(Analysis!$Y47&lt;Analysis!V47,"YES","NO"), "")</f>
        <v/>
      </c>
      <c r="I44" t="str">
        <f>IF(AND(Analysis!$Y47&gt;0,Analysis!W47&gt;0), IF(Analysis!$Y47&lt;Analysis!W47,"YES","NO"), "")</f>
        <v/>
      </c>
      <c r="J44" t="str">
        <f>IF(AND(Analysis!$Y47&gt;0,Analysis!X47&gt;0), IF(Analysis!$Y47&lt;Analysis!X47,"YES","NO"), "")</f>
        <v/>
      </c>
      <c r="K44" t="str">
        <f>IF(AND(Analysis!$Y47&gt;0,Analysis!Y47&gt;0), IF(Analysis!$Y47&lt;Analysis!Y47,"YES","NO"), "")</f>
        <v/>
      </c>
      <c r="L44" t="str">
        <f>IF(AND(Analysis!$Y47&gt;0,Analysis!Z47&gt;0), IF(Analysis!$Y47&lt;Analysis!Z47,"YES","NO"), "")</f>
        <v/>
      </c>
      <c r="M44" t="str">
        <f>IF(AND(Analysis!$Y47&gt;0,Analysis!AA47&gt;0), IF(Analysis!$Y47&lt;Analysis!AA47,"YES","NO"), "")</f>
        <v/>
      </c>
      <c r="N44" t="str">
        <f>IF(AND(Analysis!$Y47&gt;0,Analysis!AB47&gt;0), IF(Analysis!$Y47&lt;Analysis!AB47,"YES","NO"), "")</f>
        <v/>
      </c>
      <c r="O44" t="str">
        <f>IF(AND(Analysis!$Y47&gt;0,Analysis!AC47&gt;0), IF(Analysis!$Y47&lt;Analysis!AC47,"YES","NO"), "")</f>
        <v/>
      </c>
      <c r="P44" t="str">
        <f>IF(AND(Analysis!$Y47&gt;0,Analysis!AD47&gt;0), IF(Analysis!$Y47&lt;Analysis!AD47,"YES","NO"), "")</f>
        <v/>
      </c>
      <c r="Q44" t="str">
        <f>IF(AND(Analysis!$Y47&gt;0,Analysis!AE47&gt;0), IF(Analysis!$Y47&lt;Analysis!AE47,"YES","NO"), "")</f>
        <v/>
      </c>
      <c r="R44" t="str">
        <f>IF(AND(Analysis!$Y47&gt;0,Analysis!AF47&gt;0), IF(Analysis!$Y47&lt;Analysis!AF47,"YES","NO"), "")</f>
        <v/>
      </c>
      <c r="S44" t="str">
        <f>IF(AND(Analysis!$Y47&gt;0,Analysis!AG47&gt;0), IF(Analysis!$Y47&lt;Analysis!AG47,"YES","NO"), "")</f>
        <v/>
      </c>
      <c r="T44" t="str">
        <f>IF(AND(Analysis!$Y47&gt;0,Analysis!AH47&gt;0), IF(Analysis!$Y47&lt;Analysis!AH47,"YES","NO"), "")</f>
        <v/>
      </c>
    </row>
    <row r="45" spans="2:20" x14ac:dyDescent="0.3">
      <c r="B45" t="str">
        <f>IF(AND(Analysis!$Y48&gt;0,Analysis!P48&gt;0), IF(Analysis!$Y48&lt;Analysis!P48,"YES","NO"), "")</f>
        <v/>
      </c>
      <c r="C45" t="str">
        <f>IF(AND(Analysis!$Y48&gt;0,Analysis!Q48&gt;0), IF(Analysis!$Y48&lt;Analysis!Q48,"YES","NO"), "")</f>
        <v/>
      </c>
      <c r="D45" t="str">
        <f>IF(AND(Analysis!$Y48&gt;0,Analysis!R48&gt;0), IF(Analysis!$Y48&lt;Analysis!R48,"YES","NO"), "")</f>
        <v/>
      </c>
      <c r="E45" t="str">
        <f>IF(AND(Analysis!$Y48&gt;0,Analysis!S48&gt;0), IF(Analysis!$Y48&lt;Analysis!S48,"YES","NO"), "")</f>
        <v/>
      </c>
      <c r="F45" t="str">
        <f>IF(AND(Analysis!$Y48&gt;0,Analysis!T48&gt;0), IF(Analysis!$Y48&lt;Analysis!T48,"YES","NO"), "")</f>
        <v/>
      </c>
      <c r="G45" t="str">
        <f>IF(AND(Analysis!$Y48&gt;0,Analysis!U48&gt;0), IF(Analysis!$Y48&lt;Analysis!U48,"YES","NO"), "")</f>
        <v/>
      </c>
      <c r="H45" t="str">
        <f>IF(AND(Analysis!$Y48&gt;0,Analysis!V48&gt;0), IF(Analysis!$Y48&lt;Analysis!V48,"YES","NO"), "")</f>
        <v/>
      </c>
      <c r="I45" t="str">
        <f>IF(AND(Analysis!$Y48&gt;0,Analysis!W48&gt;0), IF(Analysis!$Y48&lt;Analysis!W48,"YES","NO"), "")</f>
        <v/>
      </c>
      <c r="J45" t="str">
        <f>IF(AND(Analysis!$Y48&gt;0,Analysis!X48&gt;0), IF(Analysis!$Y48&lt;Analysis!X48,"YES","NO"), "")</f>
        <v/>
      </c>
      <c r="K45" t="str">
        <f>IF(AND(Analysis!$Y48&gt;0,Analysis!Y48&gt;0), IF(Analysis!$Y48&lt;Analysis!Y48,"YES","NO"), "")</f>
        <v/>
      </c>
      <c r="L45" t="str">
        <f>IF(AND(Analysis!$Y48&gt;0,Analysis!Z48&gt;0), IF(Analysis!$Y48&lt;Analysis!Z48,"YES","NO"), "")</f>
        <v/>
      </c>
      <c r="M45" t="str">
        <f>IF(AND(Analysis!$Y48&gt;0,Analysis!AA48&gt;0), IF(Analysis!$Y48&lt;Analysis!AA48,"YES","NO"), "")</f>
        <v/>
      </c>
      <c r="N45" t="str">
        <f>IF(AND(Analysis!$Y48&gt;0,Analysis!AB48&gt;0), IF(Analysis!$Y48&lt;Analysis!AB48,"YES","NO"), "")</f>
        <v/>
      </c>
      <c r="O45" t="str">
        <f>IF(AND(Analysis!$Y48&gt;0,Analysis!AC48&gt;0), IF(Analysis!$Y48&lt;Analysis!AC48,"YES","NO"), "")</f>
        <v/>
      </c>
      <c r="P45" t="str">
        <f>IF(AND(Analysis!$Y48&gt;0,Analysis!AD48&gt;0), IF(Analysis!$Y48&lt;Analysis!AD48,"YES","NO"), "")</f>
        <v/>
      </c>
      <c r="Q45" t="str">
        <f>IF(AND(Analysis!$Y48&gt;0,Analysis!AE48&gt;0), IF(Analysis!$Y48&lt;Analysis!AE48,"YES","NO"), "")</f>
        <v/>
      </c>
      <c r="R45" t="str">
        <f>IF(AND(Analysis!$Y48&gt;0,Analysis!AF48&gt;0), IF(Analysis!$Y48&lt;Analysis!AF48,"YES","NO"), "")</f>
        <v/>
      </c>
      <c r="S45" t="str">
        <f>IF(AND(Analysis!$Y48&gt;0,Analysis!AG48&gt;0), IF(Analysis!$Y48&lt;Analysis!AG48,"YES","NO"), "")</f>
        <v/>
      </c>
      <c r="T45" t="str">
        <f>IF(AND(Analysis!$Y48&gt;0,Analysis!AH48&gt;0), IF(Analysis!$Y48&lt;Analysis!AH48,"YES","NO"), "")</f>
        <v/>
      </c>
    </row>
    <row r="46" spans="2:20" x14ac:dyDescent="0.3">
      <c r="B46" t="str">
        <f>IF(AND(Analysis!$Y49&gt;0,Analysis!P49&gt;0), IF(Analysis!$Y49&lt;Analysis!P49,"YES","NO"), "")</f>
        <v/>
      </c>
      <c r="C46" t="str">
        <f>IF(AND(Analysis!$Y49&gt;0,Analysis!Q49&gt;0), IF(Analysis!$Y49&lt;Analysis!Q49,"YES","NO"), "")</f>
        <v/>
      </c>
      <c r="D46" t="str">
        <f>IF(AND(Analysis!$Y49&gt;0,Analysis!R49&gt;0), IF(Analysis!$Y49&lt;Analysis!R49,"YES","NO"), "")</f>
        <v/>
      </c>
      <c r="E46" t="str">
        <f>IF(AND(Analysis!$Y49&gt;0,Analysis!S49&gt;0), IF(Analysis!$Y49&lt;Analysis!S49,"YES","NO"), "")</f>
        <v/>
      </c>
      <c r="F46" t="str">
        <f>IF(AND(Analysis!$Y49&gt;0,Analysis!T49&gt;0), IF(Analysis!$Y49&lt;Analysis!T49,"YES","NO"), "")</f>
        <v/>
      </c>
      <c r="G46" t="str">
        <f>IF(AND(Analysis!$Y49&gt;0,Analysis!U49&gt;0), IF(Analysis!$Y49&lt;Analysis!U49,"YES","NO"), "")</f>
        <v/>
      </c>
      <c r="H46" t="str">
        <f>IF(AND(Analysis!$Y49&gt;0,Analysis!V49&gt;0), IF(Analysis!$Y49&lt;Analysis!V49,"YES","NO"), "")</f>
        <v/>
      </c>
      <c r="I46" t="str">
        <f>IF(AND(Analysis!$Y49&gt;0,Analysis!W49&gt;0), IF(Analysis!$Y49&lt;Analysis!W49,"YES","NO"), "")</f>
        <v/>
      </c>
      <c r="J46" t="str">
        <f>IF(AND(Analysis!$Y49&gt;0,Analysis!X49&gt;0), IF(Analysis!$Y49&lt;Analysis!X49,"YES","NO"), "")</f>
        <v/>
      </c>
      <c r="K46" t="str">
        <f>IF(AND(Analysis!$Y49&gt;0,Analysis!Y49&gt;0), IF(Analysis!$Y49&lt;Analysis!Y49,"YES","NO"), "")</f>
        <v/>
      </c>
      <c r="L46" t="str">
        <f>IF(AND(Analysis!$Y49&gt;0,Analysis!Z49&gt;0), IF(Analysis!$Y49&lt;Analysis!Z49,"YES","NO"), "")</f>
        <v/>
      </c>
      <c r="M46" t="str">
        <f>IF(AND(Analysis!$Y49&gt;0,Analysis!AA49&gt;0), IF(Analysis!$Y49&lt;Analysis!AA49,"YES","NO"), "")</f>
        <v/>
      </c>
      <c r="N46" t="str">
        <f>IF(AND(Analysis!$Y49&gt;0,Analysis!AB49&gt;0), IF(Analysis!$Y49&lt;Analysis!AB49,"YES","NO"), "")</f>
        <v/>
      </c>
      <c r="O46" t="str">
        <f>IF(AND(Analysis!$Y49&gt;0,Analysis!AC49&gt;0), IF(Analysis!$Y49&lt;Analysis!AC49,"YES","NO"), "")</f>
        <v/>
      </c>
      <c r="P46" t="str">
        <f>IF(AND(Analysis!$Y49&gt;0,Analysis!AD49&gt;0), IF(Analysis!$Y49&lt;Analysis!AD49,"YES","NO"), "")</f>
        <v/>
      </c>
      <c r="Q46" t="str">
        <f>IF(AND(Analysis!$Y49&gt;0,Analysis!AE49&gt;0), IF(Analysis!$Y49&lt;Analysis!AE49,"YES","NO"), "")</f>
        <v/>
      </c>
      <c r="R46" t="str">
        <f>IF(AND(Analysis!$Y49&gt;0,Analysis!AF49&gt;0), IF(Analysis!$Y49&lt;Analysis!AF49,"YES","NO"), "")</f>
        <v/>
      </c>
      <c r="S46" t="str">
        <f>IF(AND(Analysis!$Y49&gt;0,Analysis!AG49&gt;0), IF(Analysis!$Y49&lt;Analysis!AG49,"YES","NO"), "")</f>
        <v/>
      </c>
      <c r="T46" t="str">
        <f>IF(AND(Analysis!$Y49&gt;0,Analysis!AH49&gt;0), IF(Analysis!$Y49&lt;Analysis!AH49,"YES","NO"), "")</f>
        <v/>
      </c>
    </row>
    <row r="47" spans="2:20" x14ac:dyDescent="0.3">
      <c r="B47" t="str">
        <f>IF(AND(Analysis!$Y50&gt;0,Analysis!P50&gt;0), IF(Analysis!$Y50&lt;Analysis!P50,"YES","NO"), "")</f>
        <v/>
      </c>
      <c r="C47" t="str">
        <f>IF(AND(Analysis!$Y50&gt;0,Analysis!Q50&gt;0), IF(Analysis!$Y50&lt;Analysis!Q50,"YES","NO"), "")</f>
        <v/>
      </c>
      <c r="D47" t="str">
        <f>IF(AND(Analysis!$Y50&gt;0,Analysis!R50&gt;0), IF(Analysis!$Y50&lt;Analysis!R50,"YES","NO"), "")</f>
        <v/>
      </c>
      <c r="E47" t="str">
        <f>IF(AND(Analysis!$Y50&gt;0,Analysis!S50&gt;0), IF(Analysis!$Y50&lt;Analysis!S50,"YES","NO"), "")</f>
        <v/>
      </c>
      <c r="F47" t="str">
        <f>IF(AND(Analysis!$Y50&gt;0,Analysis!T50&gt;0), IF(Analysis!$Y50&lt;Analysis!T50,"YES","NO"), "")</f>
        <v/>
      </c>
      <c r="G47" t="str">
        <f>IF(AND(Analysis!$Y50&gt;0,Analysis!U50&gt;0), IF(Analysis!$Y50&lt;Analysis!U50,"YES","NO"), "")</f>
        <v/>
      </c>
      <c r="H47" t="str">
        <f>IF(AND(Analysis!$Y50&gt;0,Analysis!V50&gt;0), IF(Analysis!$Y50&lt;Analysis!V50,"YES","NO"), "")</f>
        <v/>
      </c>
      <c r="I47" t="str">
        <f>IF(AND(Analysis!$Y50&gt;0,Analysis!W50&gt;0), IF(Analysis!$Y50&lt;Analysis!W50,"YES","NO"), "")</f>
        <v/>
      </c>
      <c r="J47" t="str">
        <f>IF(AND(Analysis!$Y50&gt;0,Analysis!X50&gt;0), IF(Analysis!$Y50&lt;Analysis!X50,"YES","NO"), "")</f>
        <v/>
      </c>
      <c r="K47" t="str">
        <f>IF(AND(Analysis!$Y50&gt;0,Analysis!Y50&gt;0), IF(Analysis!$Y50&lt;Analysis!Y50,"YES","NO"), "")</f>
        <v/>
      </c>
      <c r="L47" t="str">
        <f>IF(AND(Analysis!$Y50&gt;0,Analysis!Z50&gt;0), IF(Analysis!$Y50&lt;Analysis!Z50,"YES","NO"), "")</f>
        <v/>
      </c>
      <c r="M47" t="str">
        <f>IF(AND(Analysis!$Y50&gt;0,Analysis!AA50&gt;0), IF(Analysis!$Y50&lt;Analysis!AA50,"YES","NO"), "")</f>
        <v/>
      </c>
      <c r="N47" t="str">
        <f>IF(AND(Analysis!$Y50&gt;0,Analysis!AB50&gt;0), IF(Analysis!$Y50&lt;Analysis!AB50,"YES","NO"), "")</f>
        <v/>
      </c>
      <c r="O47" t="str">
        <f>IF(AND(Analysis!$Y50&gt;0,Analysis!AC50&gt;0), IF(Analysis!$Y50&lt;Analysis!AC50,"YES","NO"), "")</f>
        <v/>
      </c>
      <c r="P47" t="str">
        <f>IF(AND(Analysis!$Y50&gt;0,Analysis!AD50&gt;0), IF(Analysis!$Y50&lt;Analysis!AD50,"YES","NO"), "")</f>
        <v/>
      </c>
      <c r="Q47" t="str">
        <f>IF(AND(Analysis!$Y50&gt;0,Analysis!AE50&gt;0), IF(Analysis!$Y50&lt;Analysis!AE50,"YES","NO"), "")</f>
        <v/>
      </c>
      <c r="R47" t="str">
        <f>IF(AND(Analysis!$Y50&gt;0,Analysis!AF50&gt;0), IF(Analysis!$Y50&lt;Analysis!AF50,"YES","NO"), "")</f>
        <v/>
      </c>
      <c r="S47" t="str">
        <f>IF(AND(Analysis!$Y50&gt;0,Analysis!AG50&gt;0), IF(Analysis!$Y50&lt;Analysis!AG50,"YES","NO"), "")</f>
        <v/>
      </c>
      <c r="T47" t="str">
        <f>IF(AND(Analysis!$Y50&gt;0,Analysis!AH50&gt;0), IF(Analysis!$Y50&lt;Analysis!AH50,"YES","NO"), "")</f>
        <v/>
      </c>
    </row>
    <row r="48" spans="2:20" x14ac:dyDescent="0.3">
      <c r="B48" t="str">
        <f>IF(AND(Analysis!$Y51&gt;0,Analysis!P51&gt;0), IF(Analysis!$Y51&lt;Analysis!P51,"YES","NO"), "")</f>
        <v/>
      </c>
      <c r="C48" t="str">
        <f>IF(AND(Analysis!$Y51&gt;0,Analysis!Q51&gt;0), IF(Analysis!$Y51&lt;Analysis!Q51,"YES","NO"), "")</f>
        <v/>
      </c>
      <c r="D48" t="str">
        <f>IF(AND(Analysis!$Y51&gt;0,Analysis!R51&gt;0), IF(Analysis!$Y51&lt;Analysis!R51,"YES","NO"), "")</f>
        <v/>
      </c>
      <c r="E48" t="str">
        <f>IF(AND(Analysis!$Y51&gt;0,Analysis!S51&gt;0), IF(Analysis!$Y51&lt;Analysis!S51,"YES","NO"), "")</f>
        <v/>
      </c>
      <c r="F48" t="str">
        <f>IF(AND(Analysis!$Y51&gt;0,Analysis!T51&gt;0), IF(Analysis!$Y51&lt;Analysis!T51,"YES","NO"), "")</f>
        <v/>
      </c>
      <c r="G48" t="str">
        <f>IF(AND(Analysis!$Y51&gt;0,Analysis!U51&gt;0), IF(Analysis!$Y51&lt;Analysis!U51,"YES","NO"), "")</f>
        <v/>
      </c>
      <c r="H48" t="str">
        <f>IF(AND(Analysis!$Y51&gt;0,Analysis!V51&gt;0), IF(Analysis!$Y51&lt;Analysis!V51,"YES","NO"), "")</f>
        <v/>
      </c>
      <c r="I48" t="str">
        <f>IF(AND(Analysis!$Y51&gt;0,Analysis!W51&gt;0), IF(Analysis!$Y51&lt;Analysis!W51,"YES","NO"), "")</f>
        <v/>
      </c>
      <c r="J48" t="str">
        <f>IF(AND(Analysis!$Y51&gt;0,Analysis!X51&gt;0), IF(Analysis!$Y51&lt;Analysis!X51,"YES","NO"), "")</f>
        <v/>
      </c>
      <c r="K48" t="str">
        <f>IF(AND(Analysis!$Y51&gt;0,Analysis!Y51&gt;0), IF(Analysis!$Y51&lt;Analysis!Y51,"YES","NO"), "")</f>
        <v/>
      </c>
      <c r="L48" t="str">
        <f>IF(AND(Analysis!$Y51&gt;0,Analysis!Z51&gt;0), IF(Analysis!$Y51&lt;Analysis!Z51,"YES","NO"), "")</f>
        <v/>
      </c>
      <c r="M48" t="str">
        <f>IF(AND(Analysis!$Y51&gt;0,Analysis!AA51&gt;0), IF(Analysis!$Y51&lt;Analysis!AA51,"YES","NO"), "")</f>
        <v/>
      </c>
      <c r="N48" t="str">
        <f>IF(AND(Analysis!$Y51&gt;0,Analysis!AB51&gt;0), IF(Analysis!$Y51&lt;Analysis!AB51,"YES","NO"), "")</f>
        <v/>
      </c>
      <c r="O48" t="str">
        <f>IF(AND(Analysis!$Y51&gt;0,Analysis!AC51&gt;0), IF(Analysis!$Y51&lt;Analysis!AC51,"YES","NO"), "")</f>
        <v/>
      </c>
      <c r="P48" t="str">
        <f>IF(AND(Analysis!$Y51&gt;0,Analysis!AD51&gt;0), IF(Analysis!$Y51&lt;Analysis!AD51,"YES","NO"), "")</f>
        <v/>
      </c>
      <c r="Q48" t="str">
        <f>IF(AND(Analysis!$Y51&gt;0,Analysis!AE51&gt;0), IF(Analysis!$Y51&lt;Analysis!AE51,"YES","NO"), "")</f>
        <v/>
      </c>
      <c r="R48" t="str">
        <f>IF(AND(Analysis!$Y51&gt;0,Analysis!AF51&gt;0), IF(Analysis!$Y51&lt;Analysis!AF51,"YES","NO"), "")</f>
        <v/>
      </c>
      <c r="S48" t="str">
        <f>IF(AND(Analysis!$Y51&gt;0,Analysis!AG51&gt;0), IF(Analysis!$Y51&lt;Analysis!AG51,"YES","NO"), "")</f>
        <v/>
      </c>
      <c r="T48" t="str">
        <f>IF(AND(Analysis!$Y51&gt;0,Analysis!AH51&gt;0), IF(Analysis!$Y51&lt;Analysis!AH51,"YES","NO"), "")</f>
        <v/>
      </c>
    </row>
    <row r="49" spans="2:20" x14ac:dyDescent="0.3">
      <c r="B49" t="str">
        <f>IF(AND(Analysis!$Y52&gt;0,Analysis!P52&gt;0), IF(Analysis!$Y52&lt;Analysis!P52,"YES","NO"), "")</f>
        <v/>
      </c>
      <c r="C49" t="str">
        <f>IF(AND(Analysis!$Y52&gt;0,Analysis!Q52&gt;0), IF(Analysis!$Y52&lt;Analysis!Q52,"YES","NO"), "")</f>
        <v/>
      </c>
      <c r="D49" t="str">
        <f>IF(AND(Analysis!$Y52&gt;0,Analysis!R52&gt;0), IF(Analysis!$Y52&lt;Analysis!R52,"YES","NO"), "")</f>
        <v/>
      </c>
      <c r="E49" t="str">
        <f>IF(AND(Analysis!$Y52&gt;0,Analysis!S52&gt;0), IF(Analysis!$Y52&lt;Analysis!S52,"YES","NO"), "")</f>
        <v/>
      </c>
      <c r="F49" t="str">
        <f>IF(AND(Analysis!$Y52&gt;0,Analysis!T52&gt;0), IF(Analysis!$Y52&lt;Analysis!T52,"YES","NO"), "")</f>
        <v/>
      </c>
      <c r="G49" t="str">
        <f>IF(AND(Analysis!$Y52&gt;0,Analysis!U52&gt;0), IF(Analysis!$Y52&lt;Analysis!U52,"YES","NO"), "")</f>
        <v/>
      </c>
      <c r="H49" t="str">
        <f>IF(AND(Analysis!$Y52&gt;0,Analysis!V52&gt;0), IF(Analysis!$Y52&lt;Analysis!V52,"YES","NO"), "")</f>
        <v/>
      </c>
      <c r="I49" t="str">
        <f>IF(AND(Analysis!$Y52&gt;0,Analysis!W52&gt;0), IF(Analysis!$Y52&lt;Analysis!W52,"YES","NO"), "")</f>
        <v/>
      </c>
      <c r="J49" t="str">
        <f>IF(AND(Analysis!$Y52&gt;0,Analysis!X52&gt;0), IF(Analysis!$Y52&lt;Analysis!X52,"YES","NO"), "")</f>
        <v/>
      </c>
      <c r="K49" t="str">
        <f>IF(AND(Analysis!$Y52&gt;0,Analysis!Y52&gt;0), IF(Analysis!$Y52&lt;Analysis!Y52,"YES","NO"), "")</f>
        <v/>
      </c>
      <c r="L49" t="str">
        <f>IF(AND(Analysis!$Y52&gt;0,Analysis!Z52&gt;0), IF(Analysis!$Y52&lt;Analysis!Z52,"YES","NO"), "")</f>
        <v/>
      </c>
      <c r="M49" t="str">
        <f>IF(AND(Analysis!$Y52&gt;0,Analysis!AA52&gt;0), IF(Analysis!$Y52&lt;Analysis!AA52,"YES","NO"), "")</f>
        <v/>
      </c>
      <c r="N49" t="str">
        <f>IF(AND(Analysis!$Y52&gt;0,Analysis!AB52&gt;0), IF(Analysis!$Y52&lt;Analysis!AB52,"YES","NO"), "")</f>
        <v/>
      </c>
      <c r="O49" t="str">
        <f>IF(AND(Analysis!$Y52&gt;0,Analysis!AC52&gt;0), IF(Analysis!$Y52&lt;Analysis!AC52,"YES","NO"), "")</f>
        <v/>
      </c>
      <c r="P49" t="str">
        <f>IF(AND(Analysis!$Y52&gt;0,Analysis!AD52&gt;0), IF(Analysis!$Y52&lt;Analysis!AD52,"YES","NO"), "")</f>
        <v/>
      </c>
      <c r="Q49" t="str">
        <f>IF(AND(Analysis!$Y52&gt;0,Analysis!AE52&gt;0), IF(Analysis!$Y52&lt;Analysis!AE52,"YES","NO"), "")</f>
        <v/>
      </c>
      <c r="R49" t="str">
        <f>IF(AND(Analysis!$Y52&gt;0,Analysis!AF52&gt;0), IF(Analysis!$Y52&lt;Analysis!AF52,"YES","NO"), "")</f>
        <v/>
      </c>
      <c r="S49" t="str">
        <f>IF(AND(Analysis!$Y52&gt;0,Analysis!AG52&gt;0), IF(Analysis!$Y52&lt;Analysis!AG52,"YES","NO"), "")</f>
        <v/>
      </c>
      <c r="T49" t="str">
        <f>IF(AND(Analysis!$Y52&gt;0,Analysis!AH52&gt;0), IF(Analysis!$Y52&lt;Analysis!AH52,"YES","NO"), "")</f>
        <v/>
      </c>
    </row>
    <row r="50" spans="2:20" x14ac:dyDescent="0.3">
      <c r="B50" t="str">
        <f>IF(AND(Analysis!$Y53&gt;0,Analysis!P53&gt;0), IF(Analysis!$Y53&lt;Analysis!P53,"YES","NO"), "")</f>
        <v/>
      </c>
      <c r="C50" t="str">
        <f>IF(AND(Analysis!$Y53&gt;0,Analysis!Q53&gt;0), IF(Analysis!$Y53&lt;Analysis!Q53,"YES","NO"), "")</f>
        <v/>
      </c>
      <c r="D50" t="str">
        <f>IF(AND(Analysis!$Y53&gt;0,Analysis!R53&gt;0), IF(Analysis!$Y53&lt;Analysis!R53,"YES","NO"), "")</f>
        <v/>
      </c>
      <c r="E50" t="str">
        <f>IF(AND(Analysis!$Y53&gt;0,Analysis!S53&gt;0), IF(Analysis!$Y53&lt;Analysis!S53,"YES","NO"), "")</f>
        <v/>
      </c>
      <c r="F50" t="str">
        <f>IF(AND(Analysis!$Y53&gt;0,Analysis!T53&gt;0), IF(Analysis!$Y53&lt;Analysis!T53,"YES","NO"), "")</f>
        <v/>
      </c>
      <c r="G50" t="str">
        <f>IF(AND(Analysis!$Y53&gt;0,Analysis!U53&gt;0), IF(Analysis!$Y53&lt;Analysis!U53,"YES","NO"), "")</f>
        <v/>
      </c>
      <c r="H50" t="str">
        <f>IF(AND(Analysis!$Y53&gt;0,Analysis!V53&gt;0), IF(Analysis!$Y53&lt;Analysis!V53,"YES","NO"), "")</f>
        <v/>
      </c>
      <c r="I50" t="str">
        <f>IF(AND(Analysis!$Y53&gt;0,Analysis!W53&gt;0), IF(Analysis!$Y53&lt;Analysis!W53,"YES","NO"), "")</f>
        <v/>
      </c>
      <c r="J50" t="str">
        <f>IF(AND(Analysis!$Y53&gt;0,Analysis!X53&gt;0), IF(Analysis!$Y53&lt;Analysis!X53,"YES","NO"), "")</f>
        <v/>
      </c>
      <c r="K50" t="str">
        <f>IF(AND(Analysis!$Y53&gt;0,Analysis!Y53&gt;0), IF(Analysis!$Y53&lt;Analysis!Y53,"YES","NO"), "")</f>
        <v/>
      </c>
      <c r="L50" t="str">
        <f>IF(AND(Analysis!$Y53&gt;0,Analysis!Z53&gt;0), IF(Analysis!$Y53&lt;Analysis!Z53,"YES","NO"), "")</f>
        <v/>
      </c>
      <c r="M50" t="str">
        <f>IF(AND(Analysis!$Y53&gt;0,Analysis!AA53&gt;0), IF(Analysis!$Y53&lt;Analysis!AA53,"YES","NO"), "")</f>
        <v/>
      </c>
      <c r="N50" t="str">
        <f>IF(AND(Analysis!$Y53&gt;0,Analysis!AB53&gt;0), IF(Analysis!$Y53&lt;Analysis!AB53,"YES","NO"), "")</f>
        <v/>
      </c>
      <c r="O50" t="str">
        <f>IF(AND(Analysis!$Y53&gt;0,Analysis!AC53&gt;0), IF(Analysis!$Y53&lt;Analysis!AC53,"YES","NO"), "")</f>
        <v/>
      </c>
      <c r="P50" t="str">
        <f>IF(AND(Analysis!$Y53&gt;0,Analysis!AD53&gt;0), IF(Analysis!$Y53&lt;Analysis!AD53,"YES","NO"), "")</f>
        <v/>
      </c>
      <c r="Q50" t="str">
        <f>IF(AND(Analysis!$Y53&gt;0,Analysis!AE53&gt;0), IF(Analysis!$Y53&lt;Analysis!AE53,"YES","NO"), "")</f>
        <v/>
      </c>
      <c r="R50" t="str">
        <f>IF(AND(Analysis!$Y53&gt;0,Analysis!AF53&gt;0), IF(Analysis!$Y53&lt;Analysis!AF53,"YES","NO"), "")</f>
        <v/>
      </c>
      <c r="S50" t="str">
        <f>IF(AND(Analysis!$Y53&gt;0,Analysis!AG53&gt;0), IF(Analysis!$Y53&lt;Analysis!AG53,"YES","NO"), "")</f>
        <v/>
      </c>
      <c r="T50" t="str">
        <f>IF(AND(Analysis!$Y53&gt;0,Analysis!AH53&gt;0), IF(Analysis!$Y53&lt;Analysis!AH53,"YES","NO"), "")</f>
        <v/>
      </c>
    </row>
    <row r="51" spans="2:20" x14ac:dyDescent="0.3">
      <c r="B51" t="str">
        <f>IF(AND(Analysis!$Y54&gt;0,Analysis!P54&gt;0), IF(Analysis!$Y54&lt;Analysis!P54,"YES","NO"), "")</f>
        <v/>
      </c>
      <c r="C51" t="str">
        <f>IF(AND(Analysis!$Y54&gt;0,Analysis!Q54&gt;0), IF(Analysis!$Y54&lt;Analysis!Q54,"YES","NO"), "")</f>
        <v/>
      </c>
      <c r="D51" t="str">
        <f>IF(AND(Analysis!$Y54&gt;0,Analysis!R54&gt;0), IF(Analysis!$Y54&lt;Analysis!R54,"YES","NO"), "")</f>
        <v/>
      </c>
      <c r="E51" t="str">
        <f>IF(AND(Analysis!$Y54&gt;0,Analysis!S54&gt;0), IF(Analysis!$Y54&lt;Analysis!S54,"YES","NO"), "")</f>
        <v/>
      </c>
      <c r="F51" t="str">
        <f>IF(AND(Analysis!$Y54&gt;0,Analysis!T54&gt;0), IF(Analysis!$Y54&lt;Analysis!T54,"YES","NO"), "")</f>
        <v/>
      </c>
      <c r="G51" t="str">
        <f>IF(AND(Analysis!$Y54&gt;0,Analysis!U54&gt;0), IF(Analysis!$Y54&lt;Analysis!U54,"YES","NO"), "")</f>
        <v/>
      </c>
      <c r="H51" t="str">
        <f>IF(AND(Analysis!$Y54&gt;0,Analysis!V54&gt;0), IF(Analysis!$Y54&lt;Analysis!V54,"YES","NO"), "")</f>
        <v/>
      </c>
      <c r="I51" t="str">
        <f>IF(AND(Analysis!$Y54&gt;0,Analysis!W54&gt;0), IF(Analysis!$Y54&lt;Analysis!W54,"YES","NO"), "")</f>
        <v/>
      </c>
      <c r="J51" t="str">
        <f>IF(AND(Analysis!$Y54&gt;0,Analysis!X54&gt;0), IF(Analysis!$Y54&lt;Analysis!X54,"YES","NO"), "")</f>
        <v/>
      </c>
      <c r="K51" t="str">
        <f>IF(AND(Analysis!$Y54&gt;0,Analysis!Y54&gt;0), IF(Analysis!$Y54&lt;Analysis!Y54,"YES","NO"), "")</f>
        <v/>
      </c>
      <c r="L51" t="str">
        <f>IF(AND(Analysis!$Y54&gt;0,Analysis!Z54&gt;0), IF(Analysis!$Y54&lt;Analysis!Z54,"YES","NO"), "")</f>
        <v/>
      </c>
      <c r="M51" t="str">
        <f>IF(AND(Analysis!$Y54&gt;0,Analysis!AA54&gt;0), IF(Analysis!$Y54&lt;Analysis!AA54,"YES","NO"), "")</f>
        <v/>
      </c>
      <c r="N51" t="str">
        <f>IF(AND(Analysis!$Y54&gt;0,Analysis!AB54&gt;0), IF(Analysis!$Y54&lt;Analysis!AB54,"YES","NO"), "")</f>
        <v/>
      </c>
      <c r="O51" t="str">
        <f>IF(AND(Analysis!$Y54&gt;0,Analysis!AC54&gt;0), IF(Analysis!$Y54&lt;Analysis!AC54,"YES","NO"), "")</f>
        <v/>
      </c>
      <c r="P51" t="str">
        <f>IF(AND(Analysis!$Y54&gt;0,Analysis!AD54&gt;0), IF(Analysis!$Y54&lt;Analysis!AD54,"YES","NO"), "")</f>
        <v/>
      </c>
      <c r="Q51" t="str">
        <f>IF(AND(Analysis!$Y54&gt;0,Analysis!AE54&gt;0), IF(Analysis!$Y54&lt;Analysis!AE54,"YES","NO"), "")</f>
        <v/>
      </c>
      <c r="R51" t="str">
        <f>IF(AND(Analysis!$Y54&gt;0,Analysis!AF54&gt;0), IF(Analysis!$Y54&lt;Analysis!AF54,"YES","NO"), "")</f>
        <v/>
      </c>
      <c r="S51" t="str">
        <f>IF(AND(Analysis!$Y54&gt;0,Analysis!AG54&gt;0), IF(Analysis!$Y54&lt;Analysis!AG54,"YES","NO"), "")</f>
        <v/>
      </c>
      <c r="T51" t="str">
        <f>IF(AND(Analysis!$Y54&gt;0,Analysis!AH54&gt;0), IF(Analysis!$Y54&lt;Analysis!AH54,"YES","NO"), "")</f>
        <v/>
      </c>
    </row>
    <row r="52" spans="2:20" x14ac:dyDescent="0.3">
      <c r="B52" t="str">
        <f>IF(AND(Analysis!$Y56&gt;0,Analysis!P56&gt;0), IF(Analysis!$Y56&lt;Analysis!P56,"YES","NO"), "")</f>
        <v/>
      </c>
      <c r="C52" t="str">
        <f>IF(AND(Analysis!$Y56&gt;0,Analysis!Q56&gt;0), IF(Analysis!$Y56&lt;Analysis!Q56,"YES","NO"), "")</f>
        <v/>
      </c>
      <c r="D52" t="str">
        <f>IF(AND(Analysis!$Y56&gt;0,Analysis!R56&gt;0), IF(Analysis!$Y56&lt;Analysis!R56,"YES","NO"), "")</f>
        <v/>
      </c>
      <c r="E52" t="str">
        <f>IF(AND(Analysis!$Y56&gt;0,Analysis!S56&gt;0), IF(Analysis!$Y56&lt;Analysis!S56,"YES","NO"), "")</f>
        <v/>
      </c>
      <c r="F52" t="str">
        <f>IF(AND(Analysis!$Y56&gt;0,Analysis!T56&gt;0), IF(Analysis!$Y56&lt;Analysis!T56,"YES","NO"), "")</f>
        <v/>
      </c>
      <c r="G52" t="str">
        <f>IF(AND(Analysis!$Y56&gt;0,Analysis!U56&gt;0), IF(Analysis!$Y56&lt;Analysis!U56,"YES","NO"), "")</f>
        <v/>
      </c>
      <c r="H52" t="str">
        <f>IF(AND(Analysis!$Y56&gt;0,Analysis!V56&gt;0), IF(Analysis!$Y56&lt;Analysis!V56,"YES","NO"), "")</f>
        <v/>
      </c>
      <c r="I52" t="str">
        <f>IF(AND(Analysis!$Y56&gt;0,Analysis!W56&gt;0), IF(Analysis!$Y56&lt;Analysis!W56,"YES","NO"), "")</f>
        <v/>
      </c>
      <c r="J52" t="str">
        <f>IF(AND(Analysis!$Y56&gt;0,Analysis!X56&gt;0), IF(Analysis!$Y56&lt;Analysis!X56,"YES","NO"), "")</f>
        <v/>
      </c>
      <c r="K52" t="str">
        <f>IF(AND(Analysis!$Y56&gt;0,Analysis!Y56&gt;0), IF(Analysis!$Y56&lt;Analysis!Y56,"YES","NO"), "")</f>
        <v/>
      </c>
      <c r="L52" t="str">
        <f>IF(AND(Analysis!$Y56&gt;0,Analysis!Z56&gt;0), IF(Analysis!$Y56&lt;Analysis!Z56,"YES","NO"), "")</f>
        <v/>
      </c>
      <c r="M52" t="str">
        <f>IF(AND(Analysis!$Y56&gt;0,Analysis!AA56&gt;0), IF(Analysis!$Y56&lt;Analysis!AA56,"YES","NO"), "")</f>
        <v/>
      </c>
      <c r="N52" t="str">
        <f>IF(AND(Analysis!$Y56&gt;0,Analysis!AB56&gt;0), IF(Analysis!$Y56&lt;Analysis!AB56,"YES","NO"), "")</f>
        <v/>
      </c>
      <c r="O52" t="str">
        <f>IF(AND(Analysis!$Y56&gt;0,Analysis!AC56&gt;0), IF(Analysis!$Y56&lt;Analysis!AC56,"YES","NO"), "")</f>
        <v/>
      </c>
      <c r="P52" t="str">
        <f>IF(AND(Analysis!$Y56&gt;0,Analysis!AD56&gt;0), IF(Analysis!$Y56&lt;Analysis!AD56,"YES","NO"), "")</f>
        <v/>
      </c>
      <c r="Q52" t="str">
        <f>IF(AND(Analysis!$Y56&gt;0,Analysis!AE56&gt;0), IF(Analysis!$Y56&lt;Analysis!AE56,"YES","NO"), "")</f>
        <v/>
      </c>
      <c r="R52" t="str">
        <f>IF(AND(Analysis!$Y56&gt;0,Analysis!AF56&gt;0), IF(Analysis!$Y56&lt;Analysis!AF56,"YES","NO"), "")</f>
        <v/>
      </c>
      <c r="S52" t="str">
        <f>IF(AND(Analysis!$Y56&gt;0,Analysis!AG56&gt;0), IF(Analysis!$Y56&lt;Analysis!AG56,"YES","NO"), "")</f>
        <v/>
      </c>
      <c r="T52" t="str">
        <f>IF(AND(Analysis!$Y56&gt;0,Analysis!AH56&gt;0), IF(Analysis!$Y56&lt;Analysis!AH56,"YES","NO"), "")</f>
        <v/>
      </c>
    </row>
    <row r="53" spans="2:20" x14ac:dyDescent="0.3">
      <c r="B53" t="str">
        <f>IF(AND(Analysis!$Y57&gt;0,Analysis!P57&gt;0), IF(Analysis!$Y57&lt;Analysis!P57,"YES","NO"), "")</f>
        <v/>
      </c>
      <c r="C53" t="str">
        <f>IF(AND(Analysis!$Y57&gt;0,Analysis!Q57&gt;0), IF(Analysis!$Y57&lt;Analysis!Q57,"YES","NO"), "")</f>
        <v/>
      </c>
      <c r="D53" t="str">
        <f>IF(AND(Analysis!$Y57&gt;0,Analysis!R57&gt;0), IF(Analysis!$Y57&lt;Analysis!R57,"YES","NO"), "")</f>
        <v/>
      </c>
      <c r="E53" t="str">
        <f>IF(AND(Analysis!$Y57&gt;0,Analysis!S57&gt;0), IF(Analysis!$Y57&lt;Analysis!S57,"YES","NO"), "")</f>
        <v/>
      </c>
      <c r="F53" t="str">
        <f>IF(AND(Analysis!$Y57&gt;0,Analysis!T57&gt;0), IF(Analysis!$Y57&lt;Analysis!T57,"YES","NO"), "")</f>
        <v/>
      </c>
      <c r="G53" t="str">
        <f>IF(AND(Analysis!$Y57&gt;0,Analysis!U57&gt;0), IF(Analysis!$Y57&lt;Analysis!U57,"YES","NO"), "")</f>
        <v/>
      </c>
      <c r="H53" t="str">
        <f>IF(AND(Analysis!$Y57&gt;0,Analysis!V57&gt;0), IF(Analysis!$Y57&lt;Analysis!V57,"YES","NO"), "")</f>
        <v/>
      </c>
      <c r="I53" t="str">
        <f>IF(AND(Analysis!$Y57&gt;0,Analysis!W57&gt;0), IF(Analysis!$Y57&lt;Analysis!W57,"YES","NO"), "")</f>
        <v/>
      </c>
      <c r="J53" t="str">
        <f>IF(AND(Analysis!$Y57&gt;0,Analysis!X57&gt;0), IF(Analysis!$Y57&lt;Analysis!X57,"YES","NO"), "")</f>
        <v/>
      </c>
      <c r="K53" t="str">
        <f>IF(AND(Analysis!$Y57&gt;0,Analysis!Y57&gt;0), IF(Analysis!$Y57&lt;Analysis!Y57,"YES","NO"), "")</f>
        <v/>
      </c>
      <c r="L53" t="str">
        <f>IF(AND(Analysis!$Y57&gt;0,Analysis!Z57&gt;0), IF(Analysis!$Y57&lt;Analysis!Z57,"YES","NO"), "")</f>
        <v/>
      </c>
      <c r="M53" t="str">
        <f>IF(AND(Analysis!$Y57&gt;0,Analysis!AA57&gt;0), IF(Analysis!$Y57&lt;Analysis!AA57,"YES","NO"), "")</f>
        <v/>
      </c>
      <c r="N53" t="str">
        <f>IF(AND(Analysis!$Y57&gt;0,Analysis!AB57&gt;0), IF(Analysis!$Y57&lt;Analysis!AB57,"YES","NO"), "")</f>
        <v/>
      </c>
      <c r="O53" t="str">
        <f>IF(AND(Analysis!$Y57&gt;0,Analysis!AC57&gt;0), IF(Analysis!$Y57&lt;Analysis!AC57,"YES","NO"), "")</f>
        <v/>
      </c>
      <c r="P53" t="str">
        <f>IF(AND(Analysis!$Y57&gt;0,Analysis!AD57&gt;0), IF(Analysis!$Y57&lt;Analysis!AD57,"YES","NO"), "")</f>
        <v/>
      </c>
      <c r="Q53" t="str">
        <f>IF(AND(Analysis!$Y57&gt;0,Analysis!AE57&gt;0), IF(Analysis!$Y57&lt;Analysis!AE57,"YES","NO"), "")</f>
        <v/>
      </c>
      <c r="R53" t="str">
        <f>IF(AND(Analysis!$Y57&gt;0,Analysis!AF57&gt;0), IF(Analysis!$Y57&lt;Analysis!AF57,"YES","NO"), "")</f>
        <v/>
      </c>
      <c r="S53" t="str">
        <f>IF(AND(Analysis!$Y57&gt;0,Analysis!AG57&gt;0), IF(Analysis!$Y57&lt;Analysis!AG57,"YES","NO"), "")</f>
        <v/>
      </c>
      <c r="T53" t="str">
        <f>IF(AND(Analysis!$Y57&gt;0,Analysis!AH57&gt;0), IF(Analysis!$Y57&lt;Analysis!AH57,"YES","NO"), "")</f>
        <v/>
      </c>
    </row>
    <row r="54" spans="2:20" x14ac:dyDescent="0.3">
      <c r="B54" t="str">
        <f>IF(AND(Analysis!$Y58&gt;0,Analysis!P58&gt;0), IF(Analysis!$Y58&lt;Analysis!P58,"YES","NO"), "")</f>
        <v/>
      </c>
      <c r="C54" t="str">
        <f>IF(AND(Analysis!$Y58&gt;0,Analysis!Q58&gt;0), IF(Analysis!$Y58&lt;Analysis!Q58,"YES","NO"), "")</f>
        <v/>
      </c>
      <c r="D54" t="str">
        <f>IF(AND(Analysis!$Y58&gt;0,Analysis!R58&gt;0), IF(Analysis!$Y58&lt;Analysis!R58,"YES","NO"), "")</f>
        <v/>
      </c>
      <c r="E54" t="str">
        <f>IF(AND(Analysis!$Y58&gt;0,Analysis!S58&gt;0), IF(Analysis!$Y58&lt;Analysis!S58,"YES","NO"), "")</f>
        <v/>
      </c>
      <c r="F54" t="str">
        <f>IF(AND(Analysis!$Y58&gt;0,Analysis!T58&gt;0), IF(Analysis!$Y58&lt;Analysis!T58,"YES","NO"), "")</f>
        <v/>
      </c>
      <c r="G54" t="str">
        <f>IF(AND(Analysis!$Y58&gt;0,Analysis!U58&gt;0), IF(Analysis!$Y58&lt;Analysis!U58,"YES","NO"), "")</f>
        <v/>
      </c>
      <c r="H54" t="str">
        <f>IF(AND(Analysis!$Y58&gt;0,Analysis!V58&gt;0), IF(Analysis!$Y58&lt;Analysis!V58,"YES","NO"), "")</f>
        <v/>
      </c>
      <c r="I54" t="str">
        <f>IF(AND(Analysis!$Y58&gt;0,Analysis!W58&gt;0), IF(Analysis!$Y58&lt;Analysis!W58,"YES","NO"), "")</f>
        <v/>
      </c>
      <c r="J54" t="str">
        <f>IF(AND(Analysis!$Y58&gt;0,Analysis!X58&gt;0), IF(Analysis!$Y58&lt;Analysis!X58,"YES","NO"), "")</f>
        <v/>
      </c>
      <c r="K54" t="str">
        <f>IF(AND(Analysis!$Y58&gt;0,Analysis!Y58&gt;0), IF(Analysis!$Y58&lt;Analysis!Y58,"YES","NO"), "")</f>
        <v/>
      </c>
      <c r="L54" t="str">
        <f>IF(AND(Analysis!$Y58&gt;0,Analysis!Z58&gt;0), IF(Analysis!$Y58&lt;Analysis!Z58,"YES","NO"), "")</f>
        <v/>
      </c>
      <c r="M54" t="str">
        <f>IF(AND(Analysis!$Y58&gt;0,Analysis!AA58&gt;0), IF(Analysis!$Y58&lt;Analysis!AA58,"YES","NO"), "")</f>
        <v/>
      </c>
      <c r="N54" t="str">
        <f>IF(AND(Analysis!$Y58&gt;0,Analysis!AB58&gt;0), IF(Analysis!$Y58&lt;Analysis!AB58,"YES","NO"), "")</f>
        <v/>
      </c>
      <c r="O54" t="str">
        <f>IF(AND(Analysis!$Y58&gt;0,Analysis!AC58&gt;0), IF(Analysis!$Y58&lt;Analysis!AC58,"YES","NO"), "")</f>
        <v/>
      </c>
      <c r="P54" t="str">
        <f>IF(AND(Analysis!$Y58&gt;0,Analysis!AD58&gt;0), IF(Analysis!$Y58&lt;Analysis!AD58,"YES","NO"), "")</f>
        <v/>
      </c>
      <c r="Q54" t="str">
        <f>IF(AND(Analysis!$Y58&gt;0,Analysis!AE58&gt;0), IF(Analysis!$Y58&lt;Analysis!AE58,"YES","NO"), "")</f>
        <v/>
      </c>
      <c r="R54" t="str">
        <f>IF(AND(Analysis!$Y58&gt;0,Analysis!AF58&gt;0), IF(Analysis!$Y58&lt;Analysis!AF58,"YES","NO"), "")</f>
        <v/>
      </c>
      <c r="S54" t="str">
        <f>IF(AND(Analysis!$Y58&gt;0,Analysis!AG58&gt;0), IF(Analysis!$Y58&lt;Analysis!AG58,"YES","NO"), "")</f>
        <v/>
      </c>
      <c r="T54" t="str">
        <f>IF(AND(Analysis!$Y58&gt;0,Analysis!AH58&gt;0), IF(Analysis!$Y58&lt;Analysis!AH58,"YES","NO"), "")</f>
        <v/>
      </c>
    </row>
    <row r="55" spans="2:20" x14ac:dyDescent="0.3">
      <c r="B55" t="str">
        <f>IF(AND(Analysis!$Y59&gt;0,Analysis!P59&gt;0), IF(Analysis!$Y59&lt;Analysis!P59,"YES","NO"), "")</f>
        <v/>
      </c>
      <c r="C55" t="str">
        <f>IF(AND(Analysis!$Y59&gt;0,Analysis!Q59&gt;0), IF(Analysis!$Y59&lt;Analysis!Q59,"YES","NO"), "")</f>
        <v/>
      </c>
      <c r="D55" t="str">
        <f>IF(AND(Analysis!$Y59&gt;0,Analysis!R59&gt;0), IF(Analysis!$Y59&lt;Analysis!R59,"YES","NO"), "")</f>
        <v/>
      </c>
      <c r="E55" t="str">
        <f>IF(AND(Analysis!$Y59&gt;0,Analysis!S59&gt;0), IF(Analysis!$Y59&lt;Analysis!S59,"YES","NO"), "")</f>
        <v/>
      </c>
      <c r="F55" t="str">
        <f>IF(AND(Analysis!$Y59&gt;0,Analysis!T59&gt;0), IF(Analysis!$Y59&lt;Analysis!T59,"YES","NO"), "")</f>
        <v/>
      </c>
      <c r="G55" t="str">
        <f>IF(AND(Analysis!$Y59&gt;0,Analysis!U59&gt;0), IF(Analysis!$Y59&lt;Analysis!U59,"YES","NO"), "")</f>
        <v/>
      </c>
      <c r="H55" t="str">
        <f>IF(AND(Analysis!$Y59&gt;0,Analysis!V59&gt;0), IF(Analysis!$Y59&lt;Analysis!V59,"YES","NO"), "")</f>
        <v/>
      </c>
      <c r="I55" t="str">
        <f>IF(AND(Analysis!$Y59&gt;0,Analysis!W59&gt;0), IF(Analysis!$Y59&lt;Analysis!W59,"YES","NO"), "")</f>
        <v/>
      </c>
      <c r="J55" t="str">
        <f>IF(AND(Analysis!$Y59&gt;0,Analysis!X59&gt;0), IF(Analysis!$Y59&lt;Analysis!X59,"YES","NO"), "")</f>
        <v/>
      </c>
      <c r="K55" t="str">
        <f>IF(AND(Analysis!$Y59&gt;0,Analysis!Y59&gt;0), IF(Analysis!$Y59&lt;Analysis!Y59,"YES","NO"), "")</f>
        <v/>
      </c>
      <c r="L55" t="str">
        <f>IF(AND(Analysis!$Y59&gt;0,Analysis!Z59&gt;0), IF(Analysis!$Y59&lt;Analysis!Z59,"YES","NO"), "")</f>
        <v/>
      </c>
      <c r="M55" t="str">
        <f>IF(AND(Analysis!$Y59&gt;0,Analysis!AA59&gt;0), IF(Analysis!$Y59&lt;Analysis!AA59,"YES","NO"), "")</f>
        <v/>
      </c>
      <c r="N55" t="str">
        <f>IF(AND(Analysis!$Y59&gt;0,Analysis!AB59&gt;0), IF(Analysis!$Y59&lt;Analysis!AB59,"YES","NO"), "")</f>
        <v/>
      </c>
      <c r="O55" t="str">
        <f>IF(AND(Analysis!$Y59&gt;0,Analysis!AC59&gt;0), IF(Analysis!$Y59&lt;Analysis!AC59,"YES","NO"), "")</f>
        <v/>
      </c>
      <c r="P55" t="str">
        <f>IF(AND(Analysis!$Y59&gt;0,Analysis!AD59&gt;0), IF(Analysis!$Y59&lt;Analysis!AD59,"YES","NO"), "")</f>
        <v/>
      </c>
      <c r="Q55" t="str">
        <f>IF(AND(Analysis!$Y59&gt;0,Analysis!AE59&gt;0), IF(Analysis!$Y59&lt;Analysis!AE59,"YES","NO"), "")</f>
        <v/>
      </c>
      <c r="R55" t="str">
        <f>IF(AND(Analysis!$Y59&gt;0,Analysis!AF59&gt;0), IF(Analysis!$Y59&lt;Analysis!AF59,"YES","NO"), "")</f>
        <v/>
      </c>
      <c r="S55" t="str">
        <f>IF(AND(Analysis!$Y59&gt;0,Analysis!AG59&gt;0), IF(Analysis!$Y59&lt;Analysis!AG59,"YES","NO"), "")</f>
        <v/>
      </c>
      <c r="T55" t="str">
        <f>IF(AND(Analysis!$Y59&gt;0,Analysis!AH59&gt;0), IF(Analysis!$Y59&lt;Analysis!AH59,"YES","NO"), "")</f>
        <v/>
      </c>
    </row>
    <row r="56" spans="2:20" x14ac:dyDescent="0.3">
      <c r="B56" t="str">
        <f>IF(AND(Analysis!$Y60&gt;0,Analysis!P60&gt;0), IF(Analysis!$Y60&lt;Analysis!P60,"YES","NO"), "")</f>
        <v>YES</v>
      </c>
      <c r="C56" t="str">
        <f>IF(AND(Analysis!$Y60&gt;0,Analysis!Q60&gt;0), IF(Analysis!$Y60&lt;Analysis!Q60,"YES","NO"), "")</f>
        <v>YES</v>
      </c>
      <c r="D56" t="str">
        <f>IF(AND(Analysis!$Y60&gt;0,Analysis!R60&gt;0), IF(Analysis!$Y60&lt;Analysis!R60,"YES","NO"), "")</f>
        <v/>
      </c>
      <c r="E56" t="str">
        <f>IF(AND(Analysis!$Y60&gt;0,Analysis!S60&gt;0), IF(Analysis!$Y60&lt;Analysis!S60,"YES","NO"), "")</f>
        <v>YES</v>
      </c>
      <c r="F56" t="str">
        <f>IF(AND(Analysis!$Y60&gt;0,Analysis!T60&gt;0), IF(Analysis!$Y60&lt;Analysis!T60,"YES","NO"), "")</f>
        <v/>
      </c>
      <c r="G56" t="str">
        <f>IF(AND(Analysis!$Y60&gt;0,Analysis!U60&gt;0), IF(Analysis!$Y60&lt;Analysis!U60,"YES","NO"), "")</f>
        <v/>
      </c>
      <c r="H56" t="str">
        <f>IF(AND(Analysis!$Y60&gt;0,Analysis!V60&gt;0), IF(Analysis!$Y60&lt;Analysis!V60,"YES","NO"), "")</f>
        <v>YES</v>
      </c>
      <c r="I56" t="str">
        <f>IF(AND(Analysis!$Y60&gt;0,Analysis!W60&gt;0), IF(Analysis!$Y60&lt;Analysis!W60,"YES","NO"), "")</f>
        <v>YES</v>
      </c>
      <c r="J56" t="str">
        <f>IF(AND(Analysis!$Y60&gt;0,Analysis!X60&gt;0), IF(Analysis!$Y60&lt;Analysis!X60,"YES","NO"), "")</f>
        <v/>
      </c>
      <c r="K56" t="str">
        <f>IF(AND(Analysis!$Y60&gt;0,Analysis!Y60&gt;0), IF(Analysis!$Y60&lt;Analysis!Y60,"YES","NO"), "")</f>
        <v>NO</v>
      </c>
      <c r="L56" t="str">
        <f>IF(AND(Analysis!$Y60&gt;0,Analysis!Z60&gt;0), IF(Analysis!$Y60&lt;Analysis!Z60,"YES","NO"), "")</f>
        <v/>
      </c>
      <c r="M56" t="str">
        <f>IF(AND(Analysis!$Y60&gt;0,Analysis!AA60&gt;0), IF(Analysis!$Y60&lt;Analysis!AA60,"YES","NO"), "")</f>
        <v>YES</v>
      </c>
      <c r="N56" t="str">
        <f>IF(AND(Analysis!$Y60&gt;0,Analysis!AB60&gt;0), IF(Analysis!$Y60&lt;Analysis!AB60,"YES","NO"), "")</f>
        <v/>
      </c>
      <c r="O56" t="str">
        <f>IF(AND(Analysis!$Y60&gt;0,Analysis!AC60&gt;0), IF(Analysis!$Y60&lt;Analysis!AC60,"YES","NO"), "")</f>
        <v/>
      </c>
      <c r="P56" t="str">
        <f>IF(AND(Analysis!$Y60&gt;0,Analysis!AD60&gt;0), IF(Analysis!$Y60&lt;Analysis!AD60,"YES","NO"), "")</f>
        <v/>
      </c>
      <c r="Q56" t="str">
        <f>IF(AND(Analysis!$Y60&gt;0,Analysis!AE60&gt;0), IF(Analysis!$Y60&lt;Analysis!AE60,"YES","NO"), "")</f>
        <v/>
      </c>
      <c r="R56" t="str">
        <f>IF(AND(Analysis!$Y60&gt;0,Analysis!AF60&gt;0), IF(Analysis!$Y60&lt;Analysis!AF60,"YES","NO"), "")</f>
        <v/>
      </c>
      <c r="S56" t="str">
        <f>IF(AND(Analysis!$Y60&gt;0,Analysis!AG60&gt;0), IF(Analysis!$Y60&lt;Analysis!AG60,"YES","NO"), "")</f>
        <v/>
      </c>
      <c r="T56" t="str">
        <f>IF(AND(Analysis!$Y60&gt;0,Analysis!AH60&gt;0), IF(Analysis!$Y60&lt;Analysis!AH60,"YES","NO"), "")</f>
        <v/>
      </c>
    </row>
    <row r="57" spans="2:20" x14ac:dyDescent="0.3">
      <c r="B57" t="str">
        <f>IF(AND(Analysis!$Y61&gt;0,Analysis!P61&gt;0), IF(Analysis!$Y61&lt;Analysis!P61,"YES","NO"), "")</f>
        <v/>
      </c>
      <c r="C57" t="str">
        <f>IF(AND(Analysis!$Y61&gt;0,Analysis!Q61&gt;0), IF(Analysis!$Y61&lt;Analysis!Q61,"YES","NO"), "")</f>
        <v/>
      </c>
      <c r="D57" t="str">
        <f>IF(AND(Analysis!$Y61&gt;0,Analysis!R61&gt;0), IF(Analysis!$Y61&lt;Analysis!R61,"YES","NO"), "")</f>
        <v/>
      </c>
      <c r="E57" t="str">
        <f>IF(AND(Analysis!$Y61&gt;0,Analysis!S61&gt;0), IF(Analysis!$Y61&lt;Analysis!S61,"YES","NO"), "")</f>
        <v/>
      </c>
      <c r="F57" t="str">
        <f>IF(AND(Analysis!$Y61&gt;0,Analysis!T61&gt;0), IF(Analysis!$Y61&lt;Analysis!T61,"YES","NO"), "")</f>
        <v/>
      </c>
      <c r="G57" t="str">
        <f>IF(AND(Analysis!$Y61&gt;0,Analysis!U61&gt;0), IF(Analysis!$Y61&lt;Analysis!U61,"YES","NO"), "")</f>
        <v/>
      </c>
      <c r="H57" t="str">
        <f>IF(AND(Analysis!$Y61&gt;0,Analysis!V61&gt;0), IF(Analysis!$Y61&lt;Analysis!V61,"YES","NO"), "")</f>
        <v/>
      </c>
      <c r="I57" t="str">
        <f>IF(AND(Analysis!$Y61&gt;0,Analysis!W61&gt;0), IF(Analysis!$Y61&lt;Analysis!W61,"YES","NO"), "")</f>
        <v/>
      </c>
      <c r="J57" t="str">
        <f>IF(AND(Analysis!$Y61&gt;0,Analysis!X61&gt;0), IF(Analysis!$Y61&lt;Analysis!X61,"YES","NO"), "")</f>
        <v/>
      </c>
      <c r="K57" t="str">
        <f>IF(AND(Analysis!$Y61&gt;0,Analysis!Y61&gt;0), IF(Analysis!$Y61&lt;Analysis!Y61,"YES","NO"), "")</f>
        <v/>
      </c>
      <c r="L57" t="str">
        <f>IF(AND(Analysis!$Y61&gt;0,Analysis!Z61&gt;0), IF(Analysis!$Y61&lt;Analysis!Z61,"YES","NO"), "")</f>
        <v/>
      </c>
      <c r="M57" t="str">
        <f>IF(AND(Analysis!$Y61&gt;0,Analysis!AA61&gt;0), IF(Analysis!$Y61&lt;Analysis!AA61,"YES","NO"), "")</f>
        <v/>
      </c>
      <c r="N57" t="str">
        <f>IF(AND(Analysis!$Y61&gt;0,Analysis!AB61&gt;0), IF(Analysis!$Y61&lt;Analysis!AB61,"YES","NO"), "")</f>
        <v/>
      </c>
      <c r="O57" t="str">
        <f>IF(AND(Analysis!$Y61&gt;0,Analysis!AC61&gt;0), IF(Analysis!$Y61&lt;Analysis!AC61,"YES","NO"), "")</f>
        <v/>
      </c>
      <c r="P57" t="str">
        <f>IF(AND(Analysis!$Y61&gt;0,Analysis!AD61&gt;0), IF(Analysis!$Y61&lt;Analysis!AD61,"YES","NO"), "")</f>
        <v/>
      </c>
      <c r="Q57" t="str">
        <f>IF(AND(Analysis!$Y61&gt;0,Analysis!AE61&gt;0), IF(Analysis!$Y61&lt;Analysis!AE61,"YES","NO"), "")</f>
        <v/>
      </c>
      <c r="R57" t="str">
        <f>IF(AND(Analysis!$Y61&gt;0,Analysis!AF61&gt;0), IF(Analysis!$Y61&lt;Analysis!AF61,"YES","NO"), "")</f>
        <v/>
      </c>
      <c r="S57" t="str">
        <f>IF(AND(Analysis!$Y61&gt;0,Analysis!AG61&gt;0), IF(Analysis!$Y61&lt;Analysis!AG61,"YES","NO"), "")</f>
        <v/>
      </c>
      <c r="T57" t="str">
        <f>IF(AND(Analysis!$Y61&gt;0,Analysis!AH61&gt;0), IF(Analysis!$Y61&lt;Analysis!AH61,"YES","NO"), "")</f>
        <v/>
      </c>
    </row>
    <row r="58" spans="2:20" x14ac:dyDescent="0.3">
      <c r="B58" t="str">
        <f>IF(AND(Analysis!$Y62&gt;0,Analysis!P62&gt;0), IF(Analysis!$Y62&lt;Analysis!P62,"YES","NO"), "")</f>
        <v/>
      </c>
      <c r="C58" t="str">
        <f>IF(AND(Analysis!$Y62&gt;0,Analysis!Q62&gt;0), IF(Analysis!$Y62&lt;Analysis!Q62,"YES","NO"), "")</f>
        <v/>
      </c>
      <c r="D58" t="str">
        <f>IF(AND(Analysis!$Y62&gt;0,Analysis!R62&gt;0), IF(Analysis!$Y62&lt;Analysis!R62,"YES","NO"), "")</f>
        <v/>
      </c>
      <c r="E58" t="str">
        <f>IF(AND(Analysis!$Y62&gt;0,Analysis!S62&gt;0), IF(Analysis!$Y62&lt;Analysis!S62,"YES","NO"), "")</f>
        <v/>
      </c>
      <c r="F58" t="str">
        <f>IF(AND(Analysis!$Y62&gt;0,Analysis!T62&gt;0), IF(Analysis!$Y62&lt;Analysis!T62,"YES","NO"), "")</f>
        <v/>
      </c>
      <c r="G58" t="str">
        <f>IF(AND(Analysis!$Y62&gt;0,Analysis!U62&gt;0), IF(Analysis!$Y62&lt;Analysis!U62,"YES","NO"), "")</f>
        <v/>
      </c>
      <c r="H58" t="str">
        <f>IF(AND(Analysis!$Y62&gt;0,Analysis!V62&gt;0), IF(Analysis!$Y62&lt;Analysis!V62,"YES","NO"), "")</f>
        <v/>
      </c>
      <c r="I58" t="str">
        <f>IF(AND(Analysis!$Y62&gt;0,Analysis!W62&gt;0), IF(Analysis!$Y62&lt;Analysis!W62,"YES","NO"), "")</f>
        <v/>
      </c>
      <c r="J58" t="str">
        <f>IF(AND(Analysis!$Y62&gt;0,Analysis!X62&gt;0), IF(Analysis!$Y62&lt;Analysis!X62,"YES","NO"), "")</f>
        <v/>
      </c>
      <c r="K58" t="str">
        <f>IF(AND(Analysis!$Y62&gt;0,Analysis!Y62&gt;0), IF(Analysis!$Y62&lt;Analysis!Y62,"YES","NO"), "")</f>
        <v/>
      </c>
      <c r="L58" t="str">
        <f>IF(AND(Analysis!$Y62&gt;0,Analysis!Z62&gt;0), IF(Analysis!$Y62&lt;Analysis!Z62,"YES","NO"), "")</f>
        <v/>
      </c>
      <c r="M58" t="str">
        <f>IF(AND(Analysis!$Y62&gt;0,Analysis!AA62&gt;0), IF(Analysis!$Y62&lt;Analysis!AA62,"YES","NO"), "")</f>
        <v/>
      </c>
      <c r="N58" t="str">
        <f>IF(AND(Analysis!$Y62&gt;0,Analysis!AB62&gt;0), IF(Analysis!$Y62&lt;Analysis!AB62,"YES","NO"), "")</f>
        <v/>
      </c>
      <c r="O58" t="str">
        <f>IF(AND(Analysis!$Y62&gt;0,Analysis!AC62&gt;0), IF(Analysis!$Y62&lt;Analysis!AC62,"YES","NO"), "")</f>
        <v/>
      </c>
      <c r="P58" t="str">
        <f>IF(AND(Analysis!$Y62&gt;0,Analysis!AD62&gt;0), IF(Analysis!$Y62&lt;Analysis!AD62,"YES","NO"), "")</f>
        <v/>
      </c>
      <c r="Q58" t="str">
        <f>IF(AND(Analysis!$Y62&gt;0,Analysis!AE62&gt;0), IF(Analysis!$Y62&lt;Analysis!AE62,"YES","NO"), "")</f>
        <v/>
      </c>
      <c r="R58" t="str">
        <f>IF(AND(Analysis!$Y62&gt;0,Analysis!AF62&gt;0), IF(Analysis!$Y62&lt;Analysis!AF62,"YES","NO"), "")</f>
        <v/>
      </c>
      <c r="S58" t="str">
        <f>IF(AND(Analysis!$Y62&gt;0,Analysis!AG62&gt;0), IF(Analysis!$Y62&lt;Analysis!AG62,"YES","NO"), "")</f>
        <v/>
      </c>
      <c r="T58" t="str">
        <f>IF(AND(Analysis!$Y62&gt;0,Analysis!AH62&gt;0), IF(Analysis!$Y62&lt;Analysis!AH62,"YES","NO"), "")</f>
        <v/>
      </c>
    </row>
    <row r="59" spans="2:20" x14ac:dyDescent="0.3">
      <c r="B59" t="str">
        <f>IF(AND(Analysis!$Y63&gt;0,Analysis!P63&gt;0), IF(Analysis!$Y63&lt;Analysis!P63,"YES","NO"), "")</f>
        <v/>
      </c>
      <c r="C59" t="str">
        <f>IF(AND(Analysis!$Y63&gt;0,Analysis!Q63&gt;0), IF(Analysis!$Y63&lt;Analysis!Q63,"YES","NO"), "")</f>
        <v/>
      </c>
      <c r="D59" t="str">
        <f>IF(AND(Analysis!$Y63&gt;0,Analysis!R63&gt;0), IF(Analysis!$Y63&lt;Analysis!R63,"YES","NO"), "")</f>
        <v/>
      </c>
      <c r="E59" t="str">
        <f>IF(AND(Analysis!$Y63&gt;0,Analysis!S63&gt;0), IF(Analysis!$Y63&lt;Analysis!S63,"YES","NO"), "")</f>
        <v/>
      </c>
      <c r="F59" t="str">
        <f>IF(AND(Analysis!$Y63&gt;0,Analysis!T63&gt;0), IF(Analysis!$Y63&lt;Analysis!T63,"YES","NO"), "")</f>
        <v/>
      </c>
      <c r="G59" t="str">
        <f>IF(AND(Analysis!$Y63&gt;0,Analysis!U63&gt;0), IF(Analysis!$Y63&lt;Analysis!U63,"YES","NO"), "")</f>
        <v/>
      </c>
      <c r="H59" t="str">
        <f>IF(AND(Analysis!$Y63&gt;0,Analysis!V63&gt;0), IF(Analysis!$Y63&lt;Analysis!V63,"YES","NO"), "")</f>
        <v/>
      </c>
      <c r="I59" t="str">
        <f>IF(AND(Analysis!$Y63&gt;0,Analysis!W63&gt;0), IF(Analysis!$Y63&lt;Analysis!W63,"YES","NO"), "")</f>
        <v/>
      </c>
      <c r="J59" t="str">
        <f>IF(AND(Analysis!$Y63&gt;0,Analysis!X63&gt;0), IF(Analysis!$Y63&lt;Analysis!X63,"YES","NO"), "")</f>
        <v/>
      </c>
      <c r="K59" t="str">
        <f>IF(AND(Analysis!$Y63&gt;0,Analysis!Y63&gt;0), IF(Analysis!$Y63&lt;Analysis!Y63,"YES","NO"), "")</f>
        <v/>
      </c>
      <c r="L59" t="str">
        <f>IF(AND(Analysis!$Y63&gt;0,Analysis!Z63&gt;0), IF(Analysis!$Y63&lt;Analysis!Z63,"YES","NO"), "")</f>
        <v/>
      </c>
      <c r="M59" t="str">
        <f>IF(AND(Analysis!$Y63&gt;0,Analysis!AA63&gt;0), IF(Analysis!$Y63&lt;Analysis!AA63,"YES","NO"), "")</f>
        <v/>
      </c>
      <c r="N59" t="str">
        <f>IF(AND(Analysis!$Y63&gt;0,Analysis!AB63&gt;0), IF(Analysis!$Y63&lt;Analysis!AB63,"YES","NO"), "")</f>
        <v/>
      </c>
      <c r="O59" t="str">
        <f>IF(AND(Analysis!$Y63&gt;0,Analysis!AC63&gt;0), IF(Analysis!$Y63&lt;Analysis!AC63,"YES","NO"), "")</f>
        <v/>
      </c>
      <c r="P59" t="str">
        <f>IF(AND(Analysis!$Y63&gt;0,Analysis!AD63&gt;0), IF(Analysis!$Y63&lt;Analysis!AD63,"YES","NO"), "")</f>
        <v/>
      </c>
      <c r="Q59" t="str">
        <f>IF(AND(Analysis!$Y63&gt;0,Analysis!AE63&gt;0), IF(Analysis!$Y63&lt;Analysis!AE63,"YES","NO"), "")</f>
        <v/>
      </c>
      <c r="R59" t="str">
        <f>IF(AND(Analysis!$Y63&gt;0,Analysis!AF63&gt;0), IF(Analysis!$Y63&lt;Analysis!AF63,"YES","NO"), "")</f>
        <v/>
      </c>
      <c r="S59" t="str">
        <f>IF(AND(Analysis!$Y63&gt;0,Analysis!AG63&gt;0), IF(Analysis!$Y63&lt;Analysis!AG63,"YES","NO"), "")</f>
        <v/>
      </c>
      <c r="T59" t="str">
        <f>IF(AND(Analysis!$Y63&gt;0,Analysis!AH63&gt;0), IF(Analysis!$Y63&lt;Analysis!AH63,"YES","NO"), "")</f>
        <v/>
      </c>
    </row>
    <row r="60" spans="2:20" x14ac:dyDescent="0.3">
      <c r="B60" t="str">
        <f>IF(AND(Analysis!$Y64&gt;0,Analysis!P64&gt;0), IF(Analysis!$Y64&lt;Analysis!P64,"YES","NO"), "")</f>
        <v/>
      </c>
      <c r="C60" t="str">
        <f>IF(AND(Analysis!$Y64&gt;0,Analysis!Q64&gt;0), IF(Analysis!$Y64&lt;Analysis!Q64,"YES","NO"), "")</f>
        <v/>
      </c>
      <c r="D60" t="str">
        <f>IF(AND(Analysis!$Y64&gt;0,Analysis!R64&gt;0), IF(Analysis!$Y64&lt;Analysis!R64,"YES","NO"), "")</f>
        <v/>
      </c>
      <c r="E60" t="str">
        <f>IF(AND(Analysis!$Y64&gt;0,Analysis!S64&gt;0), IF(Analysis!$Y64&lt;Analysis!S64,"YES","NO"), "")</f>
        <v/>
      </c>
      <c r="F60" t="str">
        <f>IF(AND(Analysis!$Y64&gt;0,Analysis!T64&gt;0), IF(Analysis!$Y64&lt;Analysis!T64,"YES","NO"), "")</f>
        <v/>
      </c>
      <c r="G60" t="str">
        <f>IF(AND(Analysis!$Y64&gt;0,Analysis!U64&gt;0), IF(Analysis!$Y64&lt;Analysis!U64,"YES","NO"), "")</f>
        <v/>
      </c>
      <c r="H60" t="str">
        <f>IF(AND(Analysis!$Y64&gt;0,Analysis!V64&gt;0), IF(Analysis!$Y64&lt;Analysis!V64,"YES","NO"), "")</f>
        <v/>
      </c>
      <c r="I60" t="str">
        <f>IF(AND(Analysis!$Y64&gt;0,Analysis!W64&gt;0), IF(Analysis!$Y64&lt;Analysis!W64,"YES","NO"), "")</f>
        <v/>
      </c>
      <c r="J60" t="str">
        <f>IF(AND(Analysis!$Y64&gt;0,Analysis!X64&gt;0), IF(Analysis!$Y64&lt;Analysis!X64,"YES","NO"), "")</f>
        <v/>
      </c>
      <c r="K60" t="str">
        <f>IF(AND(Analysis!$Y64&gt;0,Analysis!Y64&gt;0), IF(Analysis!$Y64&lt;Analysis!Y64,"YES","NO"), "")</f>
        <v/>
      </c>
      <c r="L60" t="str">
        <f>IF(AND(Analysis!$Y64&gt;0,Analysis!Z64&gt;0), IF(Analysis!$Y64&lt;Analysis!Z64,"YES","NO"), "")</f>
        <v/>
      </c>
      <c r="M60" t="str">
        <f>IF(AND(Analysis!$Y64&gt;0,Analysis!AA64&gt;0), IF(Analysis!$Y64&lt;Analysis!AA64,"YES","NO"), "")</f>
        <v/>
      </c>
      <c r="N60" t="str">
        <f>IF(AND(Analysis!$Y64&gt;0,Analysis!AB64&gt;0), IF(Analysis!$Y64&lt;Analysis!AB64,"YES","NO"), "")</f>
        <v/>
      </c>
      <c r="O60" t="str">
        <f>IF(AND(Analysis!$Y64&gt;0,Analysis!AC64&gt;0), IF(Analysis!$Y64&lt;Analysis!AC64,"YES","NO"), "")</f>
        <v/>
      </c>
      <c r="P60" t="str">
        <f>IF(AND(Analysis!$Y64&gt;0,Analysis!AD64&gt;0), IF(Analysis!$Y64&lt;Analysis!AD64,"YES","NO"), "")</f>
        <v/>
      </c>
      <c r="Q60" t="str">
        <f>IF(AND(Analysis!$Y64&gt;0,Analysis!AE64&gt;0), IF(Analysis!$Y64&lt;Analysis!AE64,"YES","NO"), "")</f>
        <v/>
      </c>
      <c r="R60" t="str">
        <f>IF(AND(Analysis!$Y64&gt;0,Analysis!AF64&gt;0), IF(Analysis!$Y64&lt;Analysis!AF64,"YES","NO"), "")</f>
        <v/>
      </c>
      <c r="S60" t="str">
        <f>IF(AND(Analysis!$Y64&gt;0,Analysis!AG64&gt;0), IF(Analysis!$Y64&lt;Analysis!AG64,"YES","NO"), "")</f>
        <v/>
      </c>
      <c r="T60" t="str">
        <f>IF(AND(Analysis!$Y64&gt;0,Analysis!AH64&gt;0), IF(Analysis!$Y64&lt;Analysis!AH64,"YES","NO"), "")</f>
        <v/>
      </c>
    </row>
    <row r="61" spans="2:20" x14ac:dyDescent="0.3">
      <c r="B61" t="str">
        <f>IF(AND(Analysis!$Y65&gt;0,Analysis!P65&gt;0), IF(Analysis!$Y65&lt;Analysis!P65,"YES","NO"), "")</f>
        <v/>
      </c>
      <c r="C61" t="str">
        <f>IF(AND(Analysis!$Y65&gt;0,Analysis!Q65&gt;0), IF(Analysis!$Y65&lt;Analysis!Q65,"YES","NO"), "")</f>
        <v/>
      </c>
      <c r="D61" t="str">
        <f>IF(AND(Analysis!$Y65&gt;0,Analysis!R65&gt;0), IF(Analysis!$Y65&lt;Analysis!R65,"YES","NO"), "")</f>
        <v/>
      </c>
      <c r="E61" t="str">
        <f>IF(AND(Analysis!$Y65&gt;0,Analysis!S65&gt;0), IF(Analysis!$Y65&lt;Analysis!S65,"YES","NO"), "")</f>
        <v>YES</v>
      </c>
      <c r="F61" t="str">
        <f>IF(AND(Analysis!$Y65&gt;0,Analysis!T65&gt;0), IF(Analysis!$Y65&lt;Analysis!T65,"YES","NO"), "")</f>
        <v/>
      </c>
      <c r="G61" t="str">
        <f>IF(AND(Analysis!$Y65&gt;0,Analysis!U65&gt;0), IF(Analysis!$Y65&lt;Analysis!U65,"YES","NO"), "")</f>
        <v/>
      </c>
      <c r="H61" t="str">
        <f>IF(AND(Analysis!$Y65&gt;0,Analysis!V65&gt;0), IF(Analysis!$Y65&lt;Analysis!V65,"YES","NO"), "")</f>
        <v/>
      </c>
      <c r="I61" t="str">
        <f>IF(AND(Analysis!$Y65&gt;0,Analysis!W65&gt;0), IF(Analysis!$Y65&lt;Analysis!W65,"YES","NO"), "")</f>
        <v/>
      </c>
      <c r="J61" t="str">
        <f>IF(AND(Analysis!$Y65&gt;0,Analysis!X65&gt;0), IF(Analysis!$Y65&lt;Analysis!X65,"YES","NO"), "")</f>
        <v/>
      </c>
      <c r="K61" t="str">
        <f>IF(AND(Analysis!$Y65&gt;0,Analysis!Y65&gt;0), IF(Analysis!$Y65&lt;Analysis!Y65,"YES","NO"), "")</f>
        <v>NO</v>
      </c>
      <c r="L61" t="str">
        <f>IF(AND(Analysis!$Y65&gt;0,Analysis!Z65&gt;0), IF(Analysis!$Y65&lt;Analysis!Z65,"YES","NO"), "")</f>
        <v/>
      </c>
      <c r="M61" t="str">
        <f>IF(AND(Analysis!$Y65&gt;0,Analysis!AA65&gt;0), IF(Analysis!$Y65&lt;Analysis!AA65,"YES","NO"), "")</f>
        <v/>
      </c>
      <c r="N61" t="str">
        <f>IF(AND(Analysis!$Y65&gt;0,Analysis!AB65&gt;0), IF(Analysis!$Y65&lt;Analysis!AB65,"YES","NO"), "")</f>
        <v/>
      </c>
      <c r="O61" t="str">
        <f>IF(AND(Analysis!$Y65&gt;0,Analysis!AC65&gt;0), IF(Analysis!$Y65&lt;Analysis!AC65,"YES","NO"), "")</f>
        <v/>
      </c>
      <c r="P61" t="str">
        <f>IF(AND(Analysis!$Y65&gt;0,Analysis!AD65&gt;0), IF(Analysis!$Y65&lt;Analysis!AD65,"YES","NO"), "")</f>
        <v/>
      </c>
      <c r="Q61" t="str">
        <f>IF(AND(Analysis!$Y65&gt;0,Analysis!AE65&gt;0), IF(Analysis!$Y65&lt;Analysis!AE65,"YES","NO"), "")</f>
        <v/>
      </c>
      <c r="R61" t="str">
        <f>IF(AND(Analysis!$Y65&gt;0,Analysis!AF65&gt;0), IF(Analysis!$Y65&lt;Analysis!AF65,"YES","NO"), "")</f>
        <v/>
      </c>
      <c r="S61" t="str">
        <f>IF(AND(Analysis!$Y65&gt;0,Analysis!AG65&gt;0), IF(Analysis!$Y65&lt;Analysis!AG65,"YES","NO"), "")</f>
        <v/>
      </c>
      <c r="T61" t="str">
        <f>IF(AND(Analysis!$Y65&gt;0,Analysis!AH65&gt;0), IF(Analysis!$Y65&lt;Analysis!AH65,"YES","NO"), "")</f>
        <v/>
      </c>
    </row>
    <row r="62" spans="2:20" x14ac:dyDescent="0.3">
      <c r="B62" t="str">
        <f>IF(AND(Analysis!$Y66&gt;0,Analysis!P66&gt;0), IF(Analysis!$Y66&lt;Analysis!P66,"YES","NO"), "")</f>
        <v/>
      </c>
      <c r="C62" t="str">
        <f>IF(AND(Analysis!$Y66&gt;0,Analysis!Q66&gt;0), IF(Analysis!$Y66&lt;Analysis!Q66,"YES","NO"), "")</f>
        <v/>
      </c>
      <c r="D62" t="str">
        <f>IF(AND(Analysis!$Y66&gt;0,Analysis!R66&gt;0), IF(Analysis!$Y66&lt;Analysis!R66,"YES","NO"), "")</f>
        <v/>
      </c>
      <c r="E62" t="str">
        <f>IF(AND(Analysis!$Y66&gt;0,Analysis!S66&gt;0), IF(Analysis!$Y66&lt;Analysis!S66,"YES","NO"), "")</f>
        <v/>
      </c>
      <c r="F62" t="str">
        <f>IF(AND(Analysis!$Y66&gt;0,Analysis!T66&gt;0), IF(Analysis!$Y66&lt;Analysis!T66,"YES","NO"), "")</f>
        <v/>
      </c>
      <c r="G62" t="str">
        <f>IF(AND(Analysis!$Y66&gt;0,Analysis!U66&gt;0), IF(Analysis!$Y66&lt;Analysis!U66,"YES","NO"), "")</f>
        <v/>
      </c>
      <c r="H62" t="str">
        <f>IF(AND(Analysis!$Y66&gt;0,Analysis!V66&gt;0), IF(Analysis!$Y66&lt;Analysis!V66,"YES","NO"), "")</f>
        <v/>
      </c>
      <c r="I62" t="str">
        <f>IF(AND(Analysis!$Y66&gt;0,Analysis!W66&gt;0), IF(Analysis!$Y66&lt;Analysis!W66,"YES","NO"), "")</f>
        <v/>
      </c>
      <c r="J62" t="str">
        <f>IF(AND(Analysis!$Y66&gt;0,Analysis!X66&gt;0), IF(Analysis!$Y66&lt;Analysis!X66,"YES","NO"), "")</f>
        <v/>
      </c>
      <c r="K62" t="str">
        <f>IF(AND(Analysis!$Y66&gt;0,Analysis!Y66&gt;0), IF(Analysis!$Y66&lt;Analysis!Y66,"YES","NO"), "")</f>
        <v/>
      </c>
      <c r="L62" t="str">
        <f>IF(AND(Analysis!$Y66&gt;0,Analysis!Z66&gt;0), IF(Analysis!$Y66&lt;Analysis!Z66,"YES","NO"), "")</f>
        <v/>
      </c>
      <c r="M62" t="str">
        <f>IF(AND(Analysis!$Y66&gt;0,Analysis!AA66&gt;0), IF(Analysis!$Y66&lt;Analysis!AA66,"YES","NO"), "")</f>
        <v/>
      </c>
      <c r="N62" t="str">
        <f>IF(AND(Analysis!$Y66&gt;0,Analysis!AB66&gt;0), IF(Analysis!$Y66&lt;Analysis!AB66,"YES","NO"), "")</f>
        <v/>
      </c>
      <c r="O62" t="str">
        <f>IF(AND(Analysis!$Y66&gt;0,Analysis!AC66&gt;0), IF(Analysis!$Y66&lt;Analysis!AC66,"YES","NO"), "")</f>
        <v/>
      </c>
      <c r="P62" t="str">
        <f>IF(AND(Analysis!$Y66&gt;0,Analysis!AD66&gt;0), IF(Analysis!$Y66&lt;Analysis!AD66,"YES","NO"), "")</f>
        <v/>
      </c>
      <c r="Q62" t="str">
        <f>IF(AND(Analysis!$Y66&gt;0,Analysis!AE66&gt;0), IF(Analysis!$Y66&lt;Analysis!AE66,"YES","NO"), "")</f>
        <v/>
      </c>
      <c r="R62" t="str">
        <f>IF(AND(Analysis!$Y66&gt;0,Analysis!AF66&gt;0), IF(Analysis!$Y66&lt;Analysis!AF66,"YES","NO"), "")</f>
        <v/>
      </c>
      <c r="S62" t="str">
        <f>IF(AND(Analysis!$Y66&gt;0,Analysis!AG66&gt;0), IF(Analysis!$Y66&lt;Analysis!AG66,"YES","NO"), "")</f>
        <v/>
      </c>
      <c r="T62" t="str">
        <f>IF(AND(Analysis!$Y66&gt;0,Analysis!AH66&gt;0), IF(Analysis!$Y66&lt;Analysis!AH66,"YES","NO"), "")</f>
        <v/>
      </c>
    </row>
    <row r="63" spans="2:20" x14ac:dyDescent="0.3">
      <c r="B63" t="str">
        <f>IF(AND(Analysis!$Y67&gt;0,Analysis!P67&gt;0), IF(Analysis!$Y67&lt;Analysis!P67,"YES","NO"), "")</f>
        <v/>
      </c>
      <c r="C63" t="str">
        <f>IF(AND(Analysis!$Y67&gt;0,Analysis!Q67&gt;0), IF(Analysis!$Y67&lt;Analysis!Q67,"YES","NO"), "")</f>
        <v>YES</v>
      </c>
      <c r="D63" t="str">
        <f>IF(AND(Analysis!$Y67&gt;0,Analysis!R67&gt;0), IF(Analysis!$Y67&lt;Analysis!R67,"YES","NO"), "")</f>
        <v/>
      </c>
      <c r="E63" t="str">
        <f>IF(AND(Analysis!$Y67&gt;0,Analysis!S67&gt;0), IF(Analysis!$Y67&lt;Analysis!S67,"YES","NO"), "")</f>
        <v>YES</v>
      </c>
      <c r="F63" t="str">
        <f>IF(AND(Analysis!$Y67&gt;0,Analysis!T67&gt;0), IF(Analysis!$Y67&lt;Analysis!T67,"YES","NO"), "")</f>
        <v/>
      </c>
      <c r="G63" t="str">
        <f>IF(AND(Analysis!$Y67&gt;0,Analysis!U67&gt;0), IF(Analysis!$Y67&lt;Analysis!U67,"YES","NO"), "")</f>
        <v/>
      </c>
      <c r="H63" t="str">
        <f>IF(AND(Analysis!$Y67&gt;0,Analysis!V67&gt;0), IF(Analysis!$Y67&lt;Analysis!V67,"YES","NO"), "")</f>
        <v/>
      </c>
      <c r="I63" t="str">
        <f>IF(AND(Analysis!$Y67&gt;0,Analysis!W67&gt;0), IF(Analysis!$Y67&lt;Analysis!W67,"YES","NO"), "")</f>
        <v/>
      </c>
      <c r="J63" t="str">
        <f>IF(AND(Analysis!$Y67&gt;0,Analysis!X67&gt;0), IF(Analysis!$Y67&lt;Analysis!X67,"YES","NO"), "")</f>
        <v/>
      </c>
      <c r="K63" t="str">
        <f>IF(AND(Analysis!$Y67&gt;0,Analysis!Y67&gt;0), IF(Analysis!$Y67&lt;Analysis!Y67,"YES","NO"), "")</f>
        <v>NO</v>
      </c>
      <c r="L63" t="str">
        <f>IF(AND(Analysis!$Y67&gt;0,Analysis!Z67&gt;0), IF(Analysis!$Y67&lt;Analysis!Z67,"YES","NO"), "")</f>
        <v/>
      </c>
      <c r="M63" t="str">
        <f>IF(AND(Analysis!$Y67&gt;0,Analysis!AA67&gt;0), IF(Analysis!$Y67&lt;Analysis!AA67,"YES","NO"), "")</f>
        <v/>
      </c>
      <c r="N63" t="str">
        <f>IF(AND(Analysis!$Y67&gt;0,Analysis!AB67&gt;0), IF(Analysis!$Y67&lt;Analysis!AB67,"YES","NO"), "")</f>
        <v/>
      </c>
      <c r="O63" t="str">
        <f>IF(AND(Analysis!$Y67&gt;0,Analysis!AC67&gt;0), IF(Analysis!$Y67&lt;Analysis!AC67,"YES","NO"), "")</f>
        <v/>
      </c>
      <c r="P63" t="str">
        <f>IF(AND(Analysis!$Y67&gt;0,Analysis!AD67&gt;0), IF(Analysis!$Y67&lt;Analysis!AD67,"YES","NO"), "")</f>
        <v/>
      </c>
      <c r="Q63" t="str">
        <f>IF(AND(Analysis!$Y67&gt;0,Analysis!AE67&gt;0), IF(Analysis!$Y67&lt;Analysis!AE67,"YES","NO"), "")</f>
        <v/>
      </c>
      <c r="R63" t="str">
        <f>IF(AND(Analysis!$Y67&gt;0,Analysis!AF67&gt;0), IF(Analysis!$Y67&lt;Analysis!AF67,"YES","NO"), "")</f>
        <v/>
      </c>
      <c r="S63" t="str">
        <f>IF(AND(Analysis!$Y67&gt;0,Analysis!AG67&gt;0), IF(Analysis!$Y67&lt;Analysis!AG67,"YES","NO"), "")</f>
        <v/>
      </c>
      <c r="T63" t="str">
        <f>IF(AND(Analysis!$Y67&gt;0,Analysis!AH67&gt;0), IF(Analysis!$Y67&lt;Analysis!AH67,"YES","NO"), "")</f>
        <v/>
      </c>
    </row>
    <row r="64" spans="2:20" x14ac:dyDescent="0.3">
      <c r="B64" t="str">
        <f>IF(AND(Analysis!$Y68&gt;0,Analysis!P68&gt;0), IF(Analysis!$Y68&lt;Analysis!P68,"YES","NO"), "")</f>
        <v/>
      </c>
      <c r="C64" t="str">
        <f>IF(AND(Analysis!$Y68&gt;0,Analysis!Q68&gt;0), IF(Analysis!$Y68&lt;Analysis!Q68,"YES","NO"), "")</f>
        <v/>
      </c>
      <c r="D64" t="str">
        <f>IF(AND(Analysis!$Y68&gt;0,Analysis!R68&gt;0), IF(Analysis!$Y68&lt;Analysis!R68,"YES","NO"), "")</f>
        <v/>
      </c>
      <c r="E64" t="str">
        <f>IF(AND(Analysis!$Y68&gt;0,Analysis!S68&gt;0), IF(Analysis!$Y68&lt;Analysis!S68,"YES","NO"), "")</f>
        <v/>
      </c>
      <c r="F64" t="str">
        <f>IF(AND(Analysis!$Y68&gt;0,Analysis!T68&gt;0), IF(Analysis!$Y68&lt;Analysis!T68,"YES","NO"), "")</f>
        <v/>
      </c>
      <c r="G64" t="str">
        <f>IF(AND(Analysis!$Y68&gt;0,Analysis!U68&gt;0), IF(Analysis!$Y68&lt;Analysis!U68,"YES","NO"), "")</f>
        <v/>
      </c>
      <c r="H64" t="str">
        <f>IF(AND(Analysis!$Y68&gt;0,Analysis!V68&gt;0), IF(Analysis!$Y68&lt;Analysis!V68,"YES","NO"), "")</f>
        <v/>
      </c>
      <c r="I64" t="str">
        <f>IF(AND(Analysis!$Y68&gt;0,Analysis!W68&gt;0), IF(Analysis!$Y68&lt;Analysis!W68,"YES","NO"), "")</f>
        <v/>
      </c>
      <c r="J64" t="str">
        <f>IF(AND(Analysis!$Y68&gt;0,Analysis!X68&gt;0), IF(Analysis!$Y68&lt;Analysis!X68,"YES","NO"), "")</f>
        <v/>
      </c>
      <c r="K64" t="str">
        <f>IF(AND(Analysis!$Y68&gt;0,Analysis!Y68&gt;0), IF(Analysis!$Y68&lt;Analysis!Y68,"YES","NO"), "")</f>
        <v/>
      </c>
      <c r="L64" t="str">
        <f>IF(AND(Analysis!$Y68&gt;0,Analysis!Z68&gt;0), IF(Analysis!$Y68&lt;Analysis!Z68,"YES","NO"), "")</f>
        <v/>
      </c>
      <c r="M64" t="str">
        <f>IF(AND(Analysis!$Y68&gt;0,Analysis!AA68&gt;0), IF(Analysis!$Y68&lt;Analysis!AA68,"YES","NO"), "")</f>
        <v/>
      </c>
      <c r="N64" t="str">
        <f>IF(AND(Analysis!$Y68&gt;0,Analysis!AB68&gt;0), IF(Analysis!$Y68&lt;Analysis!AB68,"YES","NO"), "")</f>
        <v/>
      </c>
      <c r="O64" t="str">
        <f>IF(AND(Analysis!$Y68&gt;0,Analysis!AC68&gt;0), IF(Analysis!$Y68&lt;Analysis!AC68,"YES","NO"), "")</f>
        <v/>
      </c>
      <c r="P64" t="str">
        <f>IF(AND(Analysis!$Y68&gt;0,Analysis!AD68&gt;0), IF(Analysis!$Y68&lt;Analysis!AD68,"YES","NO"), "")</f>
        <v/>
      </c>
      <c r="Q64" t="str">
        <f>IF(AND(Analysis!$Y68&gt;0,Analysis!AE68&gt;0), IF(Analysis!$Y68&lt;Analysis!AE68,"YES","NO"), "")</f>
        <v/>
      </c>
      <c r="R64" t="str">
        <f>IF(AND(Analysis!$Y68&gt;0,Analysis!AF68&gt;0), IF(Analysis!$Y68&lt;Analysis!AF68,"YES","NO"), "")</f>
        <v/>
      </c>
      <c r="S64" t="str">
        <f>IF(AND(Analysis!$Y68&gt;0,Analysis!AG68&gt;0), IF(Analysis!$Y68&lt;Analysis!AG68,"YES","NO"), "")</f>
        <v/>
      </c>
      <c r="T64" t="str">
        <f>IF(AND(Analysis!$Y68&gt;0,Analysis!AH68&gt;0), IF(Analysis!$Y68&lt;Analysis!AH68,"YES","NO"), "")</f>
        <v/>
      </c>
    </row>
    <row r="65" spans="2:20" x14ac:dyDescent="0.3">
      <c r="B65" t="str">
        <f>IF(AND(Analysis!$Y69&gt;0,Analysis!P69&gt;0), IF(Analysis!$Y69&lt;Analysis!P69,"YES","NO"), "")</f>
        <v/>
      </c>
      <c r="C65" t="str">
        <f>IF(AND(Analysis!$Y69&gt;0,Analysis!Q69&gt;0), IF(Analysis!$Y69&lt;Analysis!Q69,"YES","NO"), "")</f>
        <v/>
      </c>
      <c r="D65" t="str">
        <f>IF(AND(Analysis!$Y69&gt;0,Analysis!R69&gt;0), IF(Analysis!$Y69&lt;Analysis!R69,"YES","NO"), "")</f>
        <v/>
      </c>
      <c r="E65" t="str">
        <f>IF(AND(Analysis!$Y69&gt;0,Analysis!S69&gt;0), IF(Analysis!$Y69&lt;Analysis!S69,"YES","NO"), "")</f>
        <v/>
      </c>
      <c r="F65" t="str">
        <f>IF(AND(Analysis!$Y69&gt;0,Analysis!T69&gt;0), IF(Analysis!$Y69&lt;Analysis!T69,"YES","NO"), "")</f>
        <v/>
      </c>
      <c r="G65" t="str">
        <f>IF(AND(Analysis!$Y69&gt;0,Analysis!U69&gt;0), IF(Analysis!$Y69&lt;Analysis!U69,"YES","NO"), "")</f>
        <v/>
      </c>
      <c r="H65" t="str">
        <f>IF(AND(Analysis!$Y69&gt;0,Analysis!V69&gt;0), IF(Analysis!$Y69&lt;Analysis!V69,"YES","NO"), "")</f>
        <v/>
      </c>
      <c r="I65" t="str">
        <f>IF(AND(Analysis!$Y69&gt;0,Analysis!W69&gt;0), IF(Analysis!$Y69&lt;Analysis!W69,"YES","NO"), "")</f>
        <v/>
      </c>
      <c r="J65" t="str">
        <f>IF(AND(Analysis!$Y69&gt;0,Analysis!X69&gt;0), IF(Analysis!$Y69&lt;Analysis!X69,"YES","NO"), "")</f>
        <v/>
      </c>
      <c r="K65" t="str">
        <f>IF(AND(Analysis!$Y69&gt;0,Analysis!Y69&gt;0), IF(Analysis!$Y69&lt;Analysis!Y69,"YES","NO"), "")</f>
        <v/>
      </c>
      <c r="L65" t="str">
        <f>IF(AND(Analysis!$Y69&gt;0,Analysis!Z69&gt;0), IF(Analysis!$Y69&lt;Analysis!Z69,"YES","NO"), "")</f>
        <v/>
      </c>
      <c r="M65" t="str">
        <f>IF(AND(Analysis!$Y69&gt;0,Analysis!AA69&gt;0), IF(Analysis!$Y69&lt;Analysis!AA69,"YES","NO"), "")</f>
        <v/>
      </c>
      <c r="N65" t="str">
        <f>IF(AND(Analysis!$Y69&gt;0,Analysis!AB69&gt;0), IF(Analysis!$Y69&lt;Analysis!AB69,"YES","NO"), "")</f>
        <v/>
      </c>
      <c r="O65" t="str">
        <f>IF(AND(Analysis!$Y69&gt;0,Analysis!AC69&gt;0), IF(Analysis!$Y69&lt;Analysis!AC69,"YES","NO"), "")</f>
        <v/>
      </c>
      <c r="P65" t="str">
        <f>IF(AND(Analysis!$Y69&gt;0,Analysis!AD69&gt;0), IF(Analysis!$Y69&lt;Analysis!AD69,"YES","NO"), "")</f>
        <v/>
      </c>
      <c r="Q65" t="str">
        <f>IF(AND(Analysis!$Y69&gt;0,Analysis!AE69&gt;0), IF(Analysis!$Y69&lt;Analysis!AE69,"YES","NO"), "")</f>
        <v/>
      </c>
      <c r="R65" t="str">
        <f>IF(AND(Analysis!$Y69&gt;0,Analysis!AF69&gt;0), IF(Analysis!$Y69&lt;Analysis!AF69,"YES","NO"), "")</f>
        <v/>
      </c>
      <c r="S65" t="str">
        <f>IF(AND(Analysis!$Y69&gt;0,Analysis!AG69&gt;0), IF(Analysis!$Y69&lt;Analysis!AG69,"YES","NO"), "")</f>
        <v/>
      </c>
      <c r="T65" t="str">
        <f>IF(AND(Analysis!$Y69&gt;0,Analysis!AH69&gt;0), IF(Analysis!$Y69&lt;Analysis!AH69,"YES","NO"), "")</f>
        <v/>
      </c>
    </row>
    <row r="66" spans="2:20" x14ac:dyDescent="0.3">
      <c r="B66" t="str">
        <f>IF(AND(Analysis!$Y70&gt;0,Analysis!P70&gt;0), IF(Analysis!$Y70&lt;Analysis!P70,"YES","NO"), "")</f>
        <v/>
      </c>
      <c r="C66" t="str">
        <f>IF(AND(Analysis!$Y70&gt;0,Analysis!Q70&gt;0), IF(Analysis!$Y70&lt;Analysis!Q70,"YES","NO"), "")</f>
        <v/>
      </c>
      <c r="D66" t="str">
        <f>IF(AND(Analysis!$Y70&gt;0,Analysis!R70&gt;0), IF(Analysis!$Y70&lt;Analysis!R70,"YES","NO"), "")</f>
        <v/>
      </c>
      <c r="E66" t="str">
        <f>IF(AND(Analysis!$Y70&gt;0,Analysis!S70&gt;0), IF(Analysis!$Y70&lt;Analysis!S70,"YES","NO"), "")</f>
        <v/>
      </c>
      <c r="F66" t="str">
        <f>IF(AND(Analysis!$Y70&gt;0,Analysis!T70&gt;0), IF(Analysis!$Y70&lt;Analysis!T70,"YES","NO"), "")</f>
        <v/>
      </c>
      <c r="G66" t="str">
        <f>IF(AND(Analysis!$Y70&gt;0,Analysis!U70&gt;0), IF(Analysis!$Y70&lt;Analysis!U70,"YES","NO"), "")</f>
        <v/>
      </c>
      <c r="H66" t="str">
        <f>IF(AND(Analysis!$Y70&gt;0,Analysis!V70&gt;0), IF(Analysis!$Y70&lt;Analysis!V70,"YES","NO"), "")</f>
        <v/>
      </c>
      <c r="I66" t="str">
        <f>IF(AND(Analysis!$Y70&gt;0,Analysis!W70&gt;0), IF(Analysis!$Y70&lt;Analysis!W70,"YES","NO"), "")</f>
        <v/>
      </c>
      <c r="J66" t="str">
        <f>IF(AND(Analysis!$Y70&gt;0,Analysis!X70&gt;0), IF(Analysis!$Y70&lt;Analysis!X70,"YES","NO"), "")</f>
        <v/>
      </c>
      <c r="K66" t="str">
        <f>IF(AND(Analysis!$Y70&gt;0,Analysis!Y70&gt;0), IF(Analysis!$Y70&lt;Analysis!Y70,"YES","NO"), "")</f>
        <v/>
      </c>
      <c r="L66" t="str">
        <f>IF(AND(Analysis!$Y70&gt;0,Analysis!Z70&gt;0), IF(Analysis!$Y70&lt;Analysis!Z70,"YES","NO"), "")</f>
        <v/>
      </c>
      <c r="M66" t="str">
        <f>IF(AND(Analysis!$Y70&gt;0,Analysis!AA70&gt;0), IF(Analysis!$Y70&lt;Analysis!AA70,"YES","NO"), "")</f>
        <v/>
      </c>
      <c r="N66" t="str">
        <f>IF(AND(Analysis!$Y70&gt;0,Analysis!AB70&gt;0), IF(Analysis!$Y70&lt;Analysis!AB70,"YES","NO"), "")</f>
        <v/>
      </c>
      <c r="O66" t="str">
        <f>IF(AND(Analysis!$Y70&gt;0,Analysis!AC70&gt;0), IF(Analysis!$Y70&lt;Analysis!AC70,"YES","NO"), "")</f>
        <v/>
      </c>
      <c r="P66" t="str">
        <f>IF(AND(Analysis!$Y70&gt;0,Analysis!AD70&gt;0), IF(Analysis!$Y70&lt;Analysis!AD70,"YES","NO"), "")</f>
        <v/>
      </c>
      <c r="Q66" t="str">
        <f>IF(AND(Analysis!$Y70&gt;0,Analysis!AE70&gt;0), IF(Analysis!$Y70&lt;Analysis!AE70,"YES","NO"), "")</f>
        <v/>
      </c>
      <c r="R66" t="str">
        <f>IF(AND(Analysis!$Y70&gt;0,Analysis!AF70&gt;0), IF(Analysis!$Y70&lt;Analysis!AF70,"YES","NO"), "")</f>
        <v/>
      </c>
      <c r="S66" t="str">
        <f>IF(AND(Analysis!$Y70&gt;0,Analysis!AG70&gt;0), IF(Analysis!$Y70&lt;Analysis!AG70,"YES","NO"), "")</f>
        <v/>
      </c>
      <c r="T66" t="str">
        <f>IF(AND(Analysis!$Y70&gt;0,Analysis!AH70&gt;0), IF(Analysis!$Y70&lt;Analysis!AH70,"YES","NO"), "")</f>
        <v/>
      </c>
    </row>
    <row r="67" spans="2:20" x14ac:dyDescent="0.3">
      <c r="B67" t="str">
        <f>IF(AND(Analysis!$Y71&gt;0,Analysis!P71&gt;0), IF(Analysis!$Y71&lt;Analysis!P71,"YES","NO"), "")</f>
        <v/>
      </c>
      <c r="C67" t="str">
        <f>IF(AND(Analysis!$Y71&gt;0,Analysis!Q71&gt;0), IF(Analysis!$Y71&lt;Analysis!Q71,"YES","NO"), "")</f>
        <v/>
      </c>
      <c r="D67" t="str">
        <f>IF(AND(Analysis!$Y71&gt;0,Analysis!R71&gt;0), IF(Analysis!$Y71&lt;Analysis!R71,"YES","NO"), "")</f>
        <v/>
      </c>
      <c r="E67" t="str">
        <f>IF(AND(Analysis!$Y71&gt;0,Analysis!S71&gt;0), IF(Analysis!$Y71&lt;Analysis!S71,"YES","NO"), "")</f>
        <v/>
      </c>
      <c r="F67" t="str">
        <f>IF(AND(Analysis!$Y71&gt;0,Analysis!T71&gt;0), IF(Analysis!$Y71&lt;Analysis!T71,"YES","NO"), "")</f>
        <v/>
      </c>
      <c r="G67" t="str">
        <f>IF(AND(Analysis!$Y71&gt;0,Analysis!U71&gt;0), IF(Analysis!$Y71&lt;Analysis!U71,"YES","NO"), "")</f>
        <v/>
      </c>
      <c r="H67" t="str">
        <f>IF(AND(Analysis!$Y71&gt;0,Analysis!V71&gt;0), IF(Analysis!$Y71&lt;Analysis!V71,"YES","NO"), "")</f>
        <v/>
      </c>
      <c r="I67" t="str">
        <f>IF(AND(Analysis!$Y71&gt;0,Analysis!W71&gt;0), IF(Analysis!$Y71&lt;Analysis!W71,"YES","NO"), "")</f>
        <v/>
      </c>
      <c r="J67" t="str">
        <f>IF(AND(Analysis!$Y71&gt;0,Analysis!X71&gt;0), IF(Analysis!$Y71&lt;Analysis!X71,"YES","NO"), "")</f>
        <v/>
      </c>
      <c r="K67" t="str">
        <f>IF(AND(Analysis!$Y71&gt;0,Analysis!Y71&gt;0), IF(Analysis!$Y71&lt;Analysis!Y71,"YES","NO"), "")</f>
        <v/>
      </c>
      <c r="L67" t="str">
        <f>IF(AND(Analysis!$Y71&gt;0,Analysis!Z71&gt;0), IF(Analysis!$Y71&lt;Analysis!Z71,"YES","NO"), "")</f>
        <v/>
      </c>
      <c r="M67" t="str">
        <f>IF(AND(Analysis!$Y71&gt;0,Analysis!AA71&gt;0), IF(Analysis!$Y71&lt;Analysis!AA71,"YES","NO"), "")</f>
        <v/>
      </c>
      <c r="N67" t="str">
        <f>IF(AND(Analysis!$Y71&gt;0,Analysis!AB71&gt;0), IF(Analysis!$Y71&lt;Analysis!AB71,"YES","NO"), "")</f>
        <v/>
      </c>
      <c r="O67" t="str">
        <f>IF(AND(Analysis!$Y71&gt;0,Analysis!AC71&gt;0), IF(Analysis!$Y71&lt;Analysis!AC71,"YES","NO"), "")</f>
        <v/>
      </c>
      <c r="P67" t="str">
        <f>IF(AND(Analysis!$Y71&gt;0,Analysis!AD71&gt;0), IF(Analysis!$Y71&lt;Analysis!AD71,"YES","NO"), "")</f>
        <v/>
      </c>
      <c r="Q67" t="str">
        <f>IF(AND(Analysis!$Y71&gt;0,Analysis!AE71&gt;0), IF(Analysis!$Y71&lt;Analysis!AE71,"YES","NO"), "")</f>
        <v/>
      </c>
      <c r="R67" t="str">
        <f>IF(AND(Analysis!$Y71&gt;0,Analysis!AF71&gt;0), IF(Analysis!$Y71&lt;Analysis!AF71,"YES","NO"), "")</f>
        <v/>
      </c>
      <c r="S67" t="str">
        <f>IF(AND(Analysis!$Y71&gt;0,Analysis!AG71&gt;0), IF(Analysis!$Y71&lt;Analysis!AG71,"YES","NO"), "")</f>
        <v/>
      </c>
      <c r="T67" t="str">
        <f>IF(AND(Analysis!$Y71&gt;0,Analysis!AH71&gt;0), IF(Analysis!$Y71&lt;Analysis!AH71,"YES","NO"), "")</f>
        <v/>
      </c>
    </row>
    <row r="68" spans="2:20" x14ac:dyDescent="0.3">
      <c r="B68" t="str">
        <f>IF(AND(Analysis!$Y72&gt;0,Analysis!P72&gt;0), IF(Analysis!$Y72&lt;Analysis!P72,"YES","NO"), "")</f>
        <v/>
      </c>
      <c r="C68" t="str">
        <f>IF(AND(Analysis!$Y72&gt;0,Analysis!Q72&gt;0), IF(Analysis!$Y72&lt;Analysis!Q72,"YES","NO"), "")</f>
        <v/>
      </c>
      <c r="D68" t="str">
        <f>IF(AND(Analysis!$Y72&gt;0,Analysis!R72&gt;0), IF(Analysis!$Y72&lt;Analysis!R72,"YES","NO"), "")</f>
        <v/>
      </c>
      <c r="E68" t="str">
        <f>IF(AND(Analysis!$Y72&gt;0,Analysis!S72&gt;0), IF(Analysis!$Y72&lt;Analysis!S72,"YES","NO"), "")</f>
        <v/>
      </c>
      <c r="F68" t="str">
        <f>IF(AND(Analysis!$Y72&gt;0,Analysis!T72&gt;0), IF(Analysis!$Y72&lt;Analysis!T72,"YES","NO"), "")</f>
        <v/>
      </c>
      <c r="G68" t="str">
        <f>IF(AND(Analysis!$Y72&gt;0,Analysis!U72&gt;0), IF(Analysis!$Y72&lt;Analysis!U72,"YES","NO"), "")</f>
        <v/>
      </c>
      <c r="H68" t="str">
        <f>IF(AND(Analysis!$Y72&gt;0,Analysis!V72&gt;0), IF(Analysis!$Y72&lt;Analysis!V72,"YES","NO"), "")</f>
        <v/>
      </c>
      <c r="I68" t="str">
        <f>IF(AND(Analysis!$Y72&gt;0,Analysis!W72&gt;0), IF(Analysis!$Y72&lt;Analysis!W72,"YES","NO"), "")</f>
        <v/>
      </c>
      <c r="J68" t="str">
        <f>IF(AND(Analysis!$Y72&gt;0,Analysis!X72&gt;0), IF(Analysis!$Y72&lt;Analysis!X72,"YES","NO"), "")</f>
        <v/>
      </c>
      <c r="K68" t="str">
        <f>IF(AND(Analysis!$Y72&gt;0,Analysis!Y72&gt;0), IF(Analysis!$Y72&lt;Analysis!Y72,"YES","NO"), "")</f>
        <v/>
      </c>
      <c r="L68" t="str">
        <f>IF(AND(Analysis!$Y72&gt;0,Analysis!Z72&gt;0), IF(Analysis!$Y72&lt;Analysis!Z72,"YES","NO"), "")</f>
        <v/>
      </c>
      <c r="M68" t="str">
        <f>IF(AND(Analysis!$Y72&gt;0,Analysis!AA72&gt;0), IF(Analysis!$Y72&lt;Analysis!AA72,"YES","NO"), "")</f>
        <v/>
      </c>
      <c r="N68" t="str">
        <f>IF(AND(Analysis!$Y72&gt;0,Analysis!AB72&gt;0), IF(Analysis!$Y72&lt;Analysis!AB72,"YES","NO"), "")</f>
        <v/>
      </c>
      <c r="O68" t="str">
        <f>IF(AND(Analysis!$Y72&gt;0,Analysis!AC72&gt;0), IF(Analysis!$Y72&lt;Analysis!AC72,"YES","NO"), "")</f>
        <v/>
      </c>
      <c r="P68" t="str">
        <f>IF(AND(Analysis!$Y72&gt;0,Analysis!AD72&gt;0), IF(Analysis!$Y72&lt;Analysis!AD72,"YES","NO"), "")</f>
        <v/>
      </c>
      <c r="Q68" t="str">
        <f>IF(AND(Analysis!$Y72&gt;0,Analysis!AE72&gt;0), IF(Analysis!$Y72&lt;Analysis!AE72,"YES","NO"), "")</f>
        <v/>
      </c>
      <c r="R68" t="str">
        <f>IF(AND(Analysis!$Y72&gt;0,Analysis!AF72&gt;0), IF(Analysis!$Y72&lt;Analysis!AF72,"YES","NO"), "")</f>
        <v/>
      </c>
      <c r="S68" t="str">
        <f>IF(AND(Analysis!$Y72&gt;0,Analysis!AG72&gt;0), IF(Analysis!$Y72&lt;Analysis!AG72,"YES","NO"), "")</f>
        <v/>
      </c>
      <c r="T68" t="str">
        <f>IF(AND(Analysis!$Y72&gt;0,Analysis!AH72&gt;0), IF(Analysis!$Y72&lt;Analysis!AH72,"YES","NO"), "")</f>
        <v/>
      </c>
    </row>
    <row r="69" spans="2:20" x14ac:dyDescent="0.3">
      <c r="B69" t="str">
        <f>IF(AND(Analysis!$Y73&gt;0,Analysis!P73&gt;0), IF(Analysis!$Y73&lt;Analysis!P73,"YES","NO"), "")</f>
        <v/>
      </c>
      <c r="C69" t="str">
        <f>IF(AND(Analysis!$Y73&gt;0,Analysis!Q73&gt;0), IF(Analysis!$Y73&lt;Analysis!Q73,"YES","NO"), "")</f>
        <v>YES</v>
      </c>
      <c r="D69" t="str">
        <f>IF(AND(Analysis!$Y73&gt;0,Analysis!R73&gt;0), IF(Analysis!$Y73&lt;Analysis!R73,"YES","NO"), "")</f>
        <v/>
      </c>
      <c r="E69" t="str">
        <f>IF(AND(Analysis!$Y73&gt;0,Analysis!S73&gt;0), IF(Analysis!$Y73&lt;Analysis!S73,"YES","NO"), "")</f>
        <v/>
      </c>
      <c r="F69" t="str">
        <f>IF(AND(Analysis!$Y73&gt;0,Analysis!T73&gt;0), IF(Analysis!$Y73&lt;Analysis!T73,"YES","NO"), "")</f>
        <v/>
      </c>
      <c r="G69" t="str">
        <f>IF(AND(Analysis!$Y73&gt;0,Analysis!U73&gt;0), IF(Analysis!$Y73&lt;Analysis!U73,"YES","NO"), "")</f>
        <v/>
      </c>
      <c r="H69" t="str">
        <f>IF(AND(Analysis!$Y73&gt;0,Analysis!V73&gt;0), IF(Analysis!$Y73&lt;Analysis!V73,"YES","NO"), "")</f>
        <v/>
      </c>
      <c r="I69" t="str">
        <f>IF(AND(Analysis!$Y73&gt;0,Analysis!W73&gt;0), IF(Analysis!$Y73&lt;Analysis!W73,"YES","NO"), "")</f>
        <v>NO</v>
      </c>
      <c r="J69" t="str">
        <f>IF(AND(Analysis!$Y73&gt;0,Analysis!X73&gt;0), IF(Analysis!$Y73&lt;Analysis!X73,"YES","NO"), "")</f>
        <v/>
      </c>
      <c r="K69" t="str">
        <f>IF(AND(Analysis!$Y73&gt;0,Analysis!Y73&gt;0), IF(Analysis!$Y73&lt;Analysis!Y73,"YES","NO"), "")</f>
        <v>NO</v>
      </c>
      <c r="L69" t="str">
        <f>IF(AND(Analysis!$Y73&gt;0,Analysis!Z73&gt;0), IF(Analysis!$Y73&lt;Analysis!Z73,"YES","NO"), "")</f>
        <v/>
      </c>
      <c r="M69" t="str">
        <f>IF(AND(Analysis!$Y73&gt;0,Analysis!AA73&gt;0), IF(Analysis!$Y73&lt;Analysis!AA73,"YES","NO"), "")</f>
        <v/>
      </c>
      <c r="N69" t="str">
        <f>IF(AND(Analysis!$Y73&gt;0,Analysis!AB73&gt;0), IF(Analysis!$Y73&lt;Analysis!AB73,"YES","NO"), "")</f>
        <v/>
      </c>
      <c r="O69" t="str">
        <f>IF(AND(Analysis!$Y73&gt;0,Analysis!AC73&gt;0), IF(Analysis!$Y73&lt;Analysis!AC73,"YES","NO"), "")</f>
        <v/>
      </c>
      <c r="P69" t="str">
        <f>IF(AND(Analysis!$Y73&gt;0,Analysis!AD73&gt;0), IF(Analysis!$Y73&lt;Analysis!AD73,"YES","NO"), "")</f>
        <v/>
      </c>
      <c r="Q69" t="str">
        <f>IF(AND(Analysis!$Y73&gt;0,Analysis!AE73&gt;0), IF(Analysis!$Y73&lt;Analysis!AE73,"YES","NO"), "")</f>
        <v/>
      </c>
      <c r="R69" t="str">
        <f>IF(AND(Analysis!$Y73&gt;0,Analysis!AF73&gt;0), IF(Analysis!$Y73&lt;Analysis!AF73,"YES","NO"), "")</f>
        <v/>
      </c>
      <c r="S69" t="str">
        <f>IF(AND(Analysis!$Y73&gt;0,Analysis!AG73&gt;0), IF(Analysis!$Y73&lt;Analysis!AG73,"YES","NO"), "")</f>
        <v/>
      </c>
      <c r="T69" t="str">
        <f>IF(AND(Analysis!$Y73&gt;0,Analysis!AH73&gt;0), IF(Analysis!$Y73&lt;Analysis!AH73,"YES","NO"), "")</f>
        <v/>
      </c>
    </row>
    <row r="70" spans="2:20" x14ac:dyDescent="0.3">
      <c r="B70" t="str">
        <f>IF(AND(Analysis!$Y74&gt;0,Analysis!P74&gt;0), IF(Analysis!$Y74&lt;Analysis!P74,"YES","NO"), "")</f>
        <v/>
      </c>
      <c r="C70" t="str">
        <f>IF(AND(Analysis!$Y74&gt;0,Analysis!Q74&gt;0), IF(Analysis!$Y74&lt;Analysis!Q74,"YES","NO"), "")</f>
        <v>YES</v>
      </c>
      <c r="D70" t="str">
        <f>IF(AND(Analysis!$Y74&gt;0,Analysis!R74&gt;0), IF(Analysis!$Y74&lt;Analysis!R74,"YES","NO"), "")</f>
        <v/>
      </c>
      <c r="E70" t="str">
        <f>IF(AND(Analysis!$Y74&gt;0,Analysis!S74&gt;0), IF(Analysis!$Y74&lt;Analysis!S74,"YES","NO"), "")</f>
        <v>YES</v>
      </c>
      <c r="F70" t="str">
        <f>IF(AND(Analysis!$Y74&gt;0,Analysis!T74&gt;0), IF(Analysis!$Y74&lt;Analysis!T74,"YES","NO"), "")</f>
        <v/>
      </c>
      <c r="G70" t="str">
        <f>IF(AND(Analysis!$Y74&gt;0,Analysis!U74&gt;0), IF(Analysis!$Y74&lt;Analysis!U74,"YES","NO"), "")</f>
        <v/>
      </c>
      <c r="H70" t="str">
        <f>IF(AND(Analysis!$Y74&gt;0,Analysis!V74&gt;0), IF(Analysis!$Y74&lt;Analysis!V74,"YES","NO"), "")</f>
        <v>NO</v>
      </c>
      <c r="I70" t="str">
        <f>IF(AND(Analysis!$Y74&gt;0,Analysis!W74&gt;0), IF(Analysis!$Y74&lt;Analysis!W74,"YES","NO"), "")</f>
        <v/>
      </c>
      <c r="J70" t="str">
        <f>IF(AND(Analysis!$Y74&gt;0,Analysis!X74&gt;0), IF(Analysis!$Y74&lt;Analysis!X74,"YES","NO"), "")</f>
        <v/>
      </c>
      <c r="K70" t="str">
        <f>IF(AND(Analysis!$Y74&gt;0,Analysis!Y74&gt;0), IF(Analysis!$Y74&lt;Analysis!Y74,"YES","NO"), "")</f>
        <v>NO</v>
      </c>
      <c r="L70" t="str">
        <f>IF(AND(Analysis!$Y74&gt;0,Analysis!Z74&gt;0), IF(Analysis!$Y74&lt;Analysis!Z74,"YES","NO"), "")</f>
        <v/>
      </c>
      <c r="M70" t="str">
        <f>IF(AND(Analysis!$Y74&gt;0,Analysis!AA74&gt;0), IF(Analysis!$Y74&lt;Analysis!AA74,"YES","NO"), "")</f>
        <v/>
      </c>
      <c r="N70" t="str">
        <f>IF(AND(Analysis!$Y74&gt;0,Analysis!AB74&gt;0), IF(Analysis!$Y74&lt;Analysis!AB74,"YES","NO"), "")</f>
        <v/>
      </c>
      <c r="O70" t="str">
        <f>IF(AND(Analysis!$Y74&gt;0,Analysis!AC74&gt;0), IF(Analysis!$Y74&lt;Analysis!AC74,"YES","NO"), "")</f>
        <v/>
      </c>
      <c r="P70" t="str">
        <f>IF(AND(Analysis!$Y74&gt;0,Analysis!AD74&gt;0), IF(Analysis!$Y74&lt;Analysis!AD74,"YES","NO"), "")</f>
        <v/>
      </c>
      <c r="Q70" t="str">
        <f>IF(AND(Analysis!$Y74&gt;0,Analysis!AE74&gt;0), IF(Analysis!$Y74&lt;Analysis!AE74,"YES","NO"), "")</f>
        <v/>
      </c>
      <c r="R70" t="str">
        <f>IF(AND(Analysis!$Y74&gt;0,Analysis!AF74&gt;0), IF(Analysis!$Y74&lt;Analysis!AF74,"YES","NO"), "")</f>
        <v/>
      </c>
      <c r="S70" t="str">
        <f>IF(AND(Analysis!$Y74&gt;0,Analysis!AG74&gt;0), IF(Analysis!$Y74&lt;Analysis!AG74,"YES","NO"), "")</f>
        <v/>
      </c>
      <c r="T70" t="str">
        <f>IF(AND(Analysis!$Y74&gt;0,Analysis!AH74&gt;0), IF(Analysis!$Y74&lt;Analysis!AH74,"YES","NO"), "")</f>
        <v/>
      </c>
    </row>
    <row r="71" spans="2:20" x14ac:dyDescent="0.3">
      <c r="B71" t="str">
        <f>IF(AND(Analysis!$Y75&gt;0,Analysis!P75&gt;0), IF(Analysis!$Y75&lt;Analysis!P75,"YES","NO"), "")</f>
        <v>YES</v>
      </c>
      <c r="C71" t="str">
        <f>IF(AND(Analysis!$Y75&gt;0,Analysis!Q75&gt;0), IF(Analysis!$Y75&lt;Analysis!Q75,"YES","NO"), "")</f>
        <v>YES</v>
      </c>
      <c r="D71" t="str">
        <f>IF(AND(Analysis!$Y75&gt;0,Analysis!R75&gt;0), IF(Analysis!$Y75&lt;Analysis!R75,"YES","NO"), "")</f>
        <v/>
      </c>
      <c r="E71" t="str">
        <f>IF(AND(Analysis!$Y75&gt;0,Analysis!S75&gt;0), IF(Analysis!$Y75&lt;Analysis!S75,"YES","NO"), "")</f>
        <v/>
      </c>
      <c r="F71" t="str">
        <f>IF(AND(Analysis!$Y75&gt;0,Analysis!T75&gt;0), IF(Analysis!$Y75&lt;Analysis!T75,"YES","NO"), "")</f>
        <v/>
      </c>
      <c r="G71" t="str">
        <f>IF(AND(Analysis!$Y75&gt;0,Analysis!U75&gt;0), IF(Analysis!$Y75&lt;Analysis!U75,"YES","NO"), "")</f>
        <v/>
      </c>
      <c r="H71" t="str">
        <f>IF(AND(Analysis!$Y75&gt;0,Analysis!V75&gt;0), IF(Analysis!$Y75&lt;Analysis!V75,"YES","NO"), "")</f>
        <v/>
      </c>
      <c r="I71" t="str">
        <f>IF(AND(Analysis!$Y75&gt;0,Analysis!W75&gt;0), IF(Analysis!$Y75&lt;Analysis!W75,"YES","NO"), "")</f>
        <v/>
      </c>
      <c r="J71" t="str">
        <f>IF(AND(Analysis!$Y75&gt;0,Analysis!X75&gt;0), IF(Analysis!$Y75&lt;Analysis!X75,"YES","NO"), "")</f>
        <v/>
      </c>
      <c r="K71" t="str">
        <f>IF(AND(Analysis!$Y75&gt;0,Analysis!Y75&gt;0), IF(Analysis!$Y75&lt;Analysis!Y75,"YES","NO"), "")</f>
        <v>NO</v>
      </c>
      <c r="L71" t="str">
        <f>IF(AND(Analysis!$Y75&gt;0,Analysis!Z75&gt;0), IF(Analysis!$Y75&lt;Analysis!Z75,"YES","NO"), "")</f>
        <v/>
      </c>
      <c r="M71" t="str">
        <f>IF(AND(Analysis!$Y75&gt;0,Analysis!AA75&gt;0), IF(Analysis!$Y75&lt;Analysis!AA75,"YES","NO"), "")</f>
        <v/>
      </c>
      <c r="N71" t="str">
        <f>IF(AND(Analysis!$Y75&gt;0,Analysis!AB75&gt;0), IF(Analysis!$Y75&lt;Analysis!AB75,"YES","NO"), "")</f>
        <v/>
      </c>
      <c r="O71" t="str">
        <f>IF(AND(Analysis!$Y75&gt;0,Analysis!AC75&gt;0), IF(Analysis!$Y75&lt;Analysis!AC75,"YES","NO"), "")</f>
        <v/>
      </c>
      <c r="P71" t="str">
        <f>IF(AND(Analysis!$Y75&gt;0,Analysis!AD75&gt;0), IF(Analysis!$Y75&lt;Analysis!AD75,"YES","NO"), "")</f>
        <v/>
      </c>
      <c r="Q71" t="str">
        <f>IF(AND(Analysis!$Y75&gt;0,Analysis!AE75&gt;0), IF(Analysis!$Y75&lt;Analysis!AE75,"YES","NO"), "")</f>
        <v/>
      </c>
      <c r="R71" t="str">
        <f>IF(AND(Analysis!$Y75&gt;0,Analysis!AF75&gt;0), IF(Analysis!$Y75&lt;Analysis!AF75,"YES","NO"), "")</f>
        <v>YES</v>
      </c>
      <c r="S71" t="str">
        <f>IF(AND(Analysis!$Y75&gt;0,Analysis!AG75&gt;0), IF(Analysis!$Y75&lt;Analysis!AG75,"YES","NO"), "")</f>
        <v/>
      </c>
      <c r="T71" t="str">
        <f>IF(AND(Analysis!$Y75&gt;0,Analysis!AH75&gt;0), IF(Analysis!$Y75&lt;Analysis!AH75,"YES","NO"), "")</f>
        <v>NO</v>
      </c>
    </row>
    <row r="72" spans="2:20" x14ac:dyDescent="0.3">
      <c r="B72" t="str">
        <f>IF(AND(Analysis!$Y76&gt;0,Analysis!P76&gt;0), IF(Analysis!$Y76&lt;Analysis!P76,"YES","NO"), "")</f>
        <v/>
      </c>
      <c r="C72" t="str">
        <f>IF(AND(Analysis!$Y76&gt;0,Analysis!Q76&gt;0), IF(Analysis!$Y76&lt;Analysis!Q76,"YES","NO"), "")</f>
        <v/>
      </c>
      <c r="D72" t="str">
        <f>IF(AND(Analysis!$Y76&gt;0,Analysis!R76&gt;0), IF(Analysis!$Y76&lt;Analysis!R76,"YES","NO"), "")</f>
        <v/>
      </c>
      <c r="E72" t="str">
        <f>IF(AND(Analysis!$Y76&gt;0,Analysis!S76&gt;0), IF(Analysis!$Y76&lt;Analysis!S76,"YES","NO"), "")</f>
        <v/>
      </c>
      <c r="F72" t="str">
        <f>IF(AND(Analysis!$Y76&gt;0,Analysis!T76&gt;0), IF(Analysis!$Y76&lt;Analysis!T76,"YES","NO"), "")</f>
        <v/>
      </c>
      <c r="G72" t="str">
        <f>IF(AND(Analysis!$Y76&gt;0,Analysis!U76&gt;0), IF(Analysis!$Y76&lt;Analysis!U76,"YES","NO"), "")</f>
        <v/>
      </c>
      <c r="H72" t="str">
        <f>IF(AND(Analysis!$Y76&gt;0,Analysis!V76&gt;0), IF(Analysis!$Y76&lt;Analysis!V76,"YES","NO"), "")</f>
        <v/>
      </c>
      <c r="I72" t="str">
        <f>IF(AND(Analysis!$Y76&gt;0,Analysis!W76&gt;0), IF(Analysis!$Y76&lt;Analysis!W76,"YES","NO"), "")</f>
        <v/>
      </c>
      <c r="J72" t="str">
        <f>IF(AND(Analysis!$Y76&gt;0,Analysis!X76&gt;0), IF(Analysis!$Y76&lt;Analysis!X76,"YES","NO"), "")</f>
        <v/>
      </c>
      <c r="K72" t="str">
        <f>IF(AND(Analysis!$Y76&gt;0,Analysis!Y76&gt;0), IF(Analysis!$Y76&lt;Analysis!Y76,"YES","NO"), "")</f>
        <v/>
      </c>
      <c r="L72" t="str">
        <f>IF(AND(Analysis!$Y76&gt;0,Analysis!Z76&gt;0), IF(Analysis!$Y76&lt;Analysis!Z76,"YES","NO"), "")</f>
        <v/>
      </c>
      <c r="M72" t="str">
        <f>IF(AND(Analysis!$Y76&gt;0,Analysis!AA76&gt;0), IF(Analysis!$Y76&lt;Analysis!AA76,"YES","NO"), "")</f>
        <v/>
      </c>
      <c r="N72" t="str">
        <f>IF(AND(Analysis!$Y76&gt;0,Analysis!AB76&gt;0), IF(Analysis!$Y76&lt;Analysis!AB76,"YES","NO"), "")</f>
        <v/>
      </c>
      <c r="O72" t="str">
        <f>IF(AND(Analysis!$Y76&gt;0,Analysis!AC76&gt;0), IF(Analysis!$Y76&lt;Analysis!AC76,"YES","NO"), "")</f>
        <v/>
      </c>
      <c r="P72" t="str">
        <f>IF(AND(Analysis!$Y76&gt;0,Analysis!AD76&gt;0), IF(Analysis!$Y76&lt;Analysis!AD76,"YES","NO"), "")</f>
        <v/>
      </c>
      <c r="Q72" t="str">
        <f>IF(AND(Analysis!$Y76&gt;0,Analysis!AE76&gt;0), IF(Analysis!$Y76&lt;Analysis!AE76,"YES","NO"), "")</f>
        <v/>
      </c>
      <c r="R72" t="str">
        <f>IF(AND(Analysis!$Y76&gt;0,Analysis!AF76&gt;0), IF(Analysis!$Y76&lt;Analysis!AF76,"YES","NO"), "")</f>
        <v/>
      </c>
      <c r="S72" t="str">
        <f>IF(AND(Analysis!$Y76&gt;0,Analysis!AG76&gt;0), IF(Analysis!$Y76&lt;Analysis!AG76,"YES","NO"), "")</f>
        <v/>
      </c>
      <c r="T72" t="str">
        <f>IF(AND(Analysis!$Y76&gt;0,Analysis!AH76&gt;0), IF(Analysis!$Y76&lt;Analysis!AH76,"YES","NO"), "")</f>
        <v/>
      </c>
    </row>
    <row r="73" spans="2:20" x14ac:dyDescent="0.3">
      <c r="B73" t="str">
        <f>IF(AND(Analysis!$Y77&gt;0,Analysis!P77&gt;0), IF(Analysis!$Y77&lt;Analysis!P77,"YES","NO"), "")</f>
        <v/>
      </c>
      <c r="C73" t="str">
        <f>IF(AND(Analysis!$Y77&gt;0,Analysis!Q77&gt;0), IF(Analysis!$Y77&lt;Analysis!Q77,"YES","NO"), "")</f>
        <v/>
      </c>
      <c r="D73" t="str">
        <f>IF(AND(Analysis!$Y77&gt;0,Analysis!R77&gt;0), IF(Analysis!$Y77&lt;Analysis!R77,"YES","NO"), "")</f>
        <v/>
      </c>
      <c r="E73" t="str">
        <f>IF(AND(Analysis!$Y77&gt;0,Analysis!S77&gt;0), IF(Analysis!$Y77&lt;Analysis!S77,"YES","NO"), "")</f>
        <v/>
      </c>
      <c r="F73" t="str">
        <f>IF(AND(Analysis!$Y77&gt;0,Analysis!T77&gt;0), IF(Analysis!$Y77&lt;Analysis!T77,"YES","NO"), "")</f>
        <v/>
      </c>
      <c r="G73" t="str">
        <f>IF(AND(Analysis!$Y77&gt;0,Analysis!U77&gt;0), IF(Analysis!$Y77&lt;Analysis!U77,"YES","NO"), "")</f>
        <v/>
      </c>
      <c r="H73" t="str">
        <f>IF(AND(Analysis!$Y77&gt;0,Analysis!V77&gt;0), IF(Analysis!$Y77&lt;Analysis!V77,"YES","NO"), "")</f>
        <v/>
      </c>
      <c r="I73" t="str">
        <f>IF(AND(Analysis!$Y77&gt;0,Analysis!W77&gt;0), IF(Analysis!$Y77&lt;Analysis!W77,"YES","NO"), "")</f>
        <v/>
      </c>
      <c r="J73" t="str">
        <f>IF(AND(Analysis!$Y77&gt;0,Analysis!X77&gt;0), IF(Analysis!$Y77&lt;Analysis!X77,"YES","NO"), "")</f>
        <v/>
      </c>
      <c r="K73" t="str">
        <f>IF(AND(Analysis!$Y77&gt;0,Analysis!Y77&gt;0), IF(Analysis!$Y77&lt;Analysis!Y77,"YES","NO"), "")</f>
        <v/>
      </c>
      <c r="L73" t="str">
        <f>IF(AND(Analysis!$Y77&gt;0,Analysis!Z77&gt;0), IF(Analysis!$Y77&lt;Analysis!Z77,"YES","NO"), "")</f>
        <v/>
      </c>
      <c r="M73" t="str">
        <f>IF(AND(Analysis!$Y77&gt;0,Analysis!AA77&gt;0), IF(Analysis!$Y77&lt;Analysis!AA77,"YES","NO"), "")</f>
        <v/>
      </c>
      <c r="N73" t="str">
        <f>IF(AND(Analysis!$Y77&gt;0,Analysis!AB77&gt;0), IF(Analysis!$Y77&lt;Analysis!AB77,"YES","NO"), "")</f>
        <v/>
      </c>
      <c r="O73" t="str">
        <f>IF(AND(Analysis!$Y77&gt;0,Analysis!AC77&gt;0), IF(Analysis!$Y77&lt;Analysis!AC77,"YES","NO"), "")</f>
        <v/>
      </c>
      <c r="P73" t="str">
        <f>IF(AND(Analysis!$Y77&gt;0,Analysis!AD77&gt;0), IF(Analysis!$Y77&lt;Analysis!AD77,"YES","NO"), "")</f>
        <v/>
      </c>
      <c r="Q73" t="str">
        <f>IF(AND(Analysis!$Y77&gt;0,Analysis!AE77&gt;0), IF(Analysis!$Y77&lt;Analysis!AE77,"YES","NO"), "")</f>
        <v/>
      </c>
      <c r="R73" t="str">
        <f>IF(AND(Analysis!$Y77&gt;0,Analysis!AF77&gt;0), IF(Analysis!$Y77&lt;Analysis!AF77,"YES","NO"), "")</f>
        <v/>
      </c>
      <c r="S73" t="str">
        <f>IF(AND(Analysis!$Y77&gt;0,Analysis!AG77&gt;0), IF(Analysis!$Y77&lt;Analysis!AG77,"YES","NO"), "")</f>
        <v/>
      </c>
      <c r="T73" t="str">
        <f>IF(AND(Analysis!$Y77&gt;0,Analysis!AH77&gt;0), IF(Analysis!$Y77&lt;Analysis!AH77,"YES","NO"), "")</f>
        <v/>
      </c>
    </row>
    <row r="74" spans="2:20" x14ac:dyDescent="0.3">
      <c r="B74" t="str">
        <f>IF(AND(Analysis!$Y78&gt;0,Analysis!P78&gt;0), IF(Analysis!$Y78&lt;Analysis!P78,"YES","NO"), "")</f>
        <v/>
      </c>
      <c r="C74" t="str">
        <f>IF(AND(Analysis!$Y78&gt;0,Analysis!Q78&gt;0), IF(Analysis!$Y78&lt;Analysis!Q78,"YES","NO"), "")</f>
        <v/>
      </c>
      <c r="D74" t="str">
        <f>IF(AND(Analysis!$Y78&gt;0,Analysis!R78&gt;0), IF(Analysis!$Y78&lt;Analysis!R78,"YES","NO"), "")</f>
        <v/>
      </c>
      <c r="E74" t="str">
        <f>IF(AND(Analysis!$Y78&gt;0,Analysis!S78&gt;0), IF(Analysis!$Y78&lt;Analysis!S78,"YES","NO"), "")</f>
        <v/>
      </c>
      <c r="F74" t="str">
        <f>IF(AND(Analysis!$Y78&gt;0,Analysis!T78&gt;0), IF(Analysis!$Y78&lt;Analysis!T78,"YES","NO"), "")</f>
        <v/>
      </c>
      <c r="G74" t="str">
        <f>IF(AND(Analysis!$Y78&gt;0,Analysis!U78&gt;0), IF(Analysis!$Y78&lt;Analysis!U78,"YES","NO"), "")</f>
        <v/>
      </c>
      <c r="H74" t="str">
        <f>IF(AND(Analysis!$Y78&gt;0,Analysis!V78&gt;0), IF(Analysis!$Y78&lt;Analysis!V78,"YES","NO"), "")</f>
        <v/>
      </c>
      <c r="I74" t="str">
        <f>IF(AND(Analysis!$Y78&gt;0,Analysis!W78&gt;0), IF(Analysis!$Y78&lt;Analysis!W78,"YES","NO"), "")</f>
        <v/>
      </c>
      <c r="J74" t="str">
        <f>IF(AND(Analysis!$Y78&gt;0,Analysis!X78&gt;0), IF(Analysis!$Y78&lt;Analysis!X78,"YES","NO"), "")</f>
        <v/>
      </c>
      <c r="K74" t="str">
        <f>IF(AND(Analysis!$Y78&gt;0,Analysis!Y78&gt;0), IF(Analysis!$Y78&lt;Analysis!Y78,"YES","NO"), "")</f>
        <v/>
      </c>
      <c r="L74" t="str">
        <f>IF(AND(Analysis!$Y78&gt;0,Analysis!Z78&gt;0), IF(Analysis!$Y78&lt;Analysis!Z78,"YES","NO"), "")</f>
        <v/>
      </c>
      <c r="M74" t="str">
        <f>IF(AND(Analysis!$Y78&gt;0,Analysis!AA78&gt;0), IF(Analysis!$Y78&lt;Analysis!AA78,"YES","NO"), "")</f>
        <v/>
      </c>
      <c r="N74" t="str">
        <f>IF(AND(Analysis!$Y78&gt;0,Analysis!AB78&gt;0), IF(Analysis!$Y78&lt;Analysis!AB78,"YES","NO"), "")</f>
        <v/>
      </c>
      <c r="O74" t="str">
        <f>IF(AND(Analysis!$Y78&gt;0,Analysis!AC78&gt;0), IF(Analysis!$Y78&lt;Analysis!AC78,"YES","NO"), "")</f>
        <v/>
      </c>
      <c r="P74" t="str">
        <f>IF(AND(Analysis!$Y78&gt;0,Analysis!AD78&gt;0), IF(Analysis!$Y78&lt;Analysis!AD78,"YES","NO"), "")</f>
        <v/>
      </c>
      <c r="Q74" t="str">
        <f>IF(AND(Analysis!$Y78&gt;0,Analysis!AE78&gt;0), IF(Analysis!$Y78&lt;Analysis!AE78,"YES","NO"), "")</f>
        <v/>
      </c>
      <c r="R74" t="str">
        <f>IF(AND(Analysis!$Y78&gt;0,Analysis!AF78&gt;0), IF(Analysis!$Y78&lt;Analysis!AF78,"YES","NO"), "")</f>
        <v/>
      </c>
      <c r="S74" t="str">
        <f>IF(AND(Analysis!$Y78&gt;0,Analysis!AG78&gt;0), IF(Analysis!$Y78&lt;Analysis!AG78,"YES","NO"), "")</f>
        <v/>
      </c>
      <c r="T74" t="str">
        <f>IF(AND(Analysis!$Y78&gt;0,Analysis!AH78&gt;0), IF(Analysis!$Y78&lt;Analysis!AH78,"YES","NO"), "")</f>
        <v/>
      </c>
    </row>
    <row r="75" spans="2:20" x14ac:dyDescent="0.3">
      <c r="B75" t="str">
        <f>IF(AND(Analysis!$Y79&gt;0,Analysis!P79&gt;0), IF(Analysis!$Y79&lt;Analysis!P79,"YES","NO"), "")</f>
        <v/>
      </c>
      <c r="C75" t="str">
        <f>IF(AND(Analysis!$Y79&gt;0,Analysis!Q79&gt;0), IF(Analysis!$Y79&lt;Analysis!Q79,"YES","NO"), "")</f>
        <v>YES</v>
      </c>
      <c r="D75" t="str">
        <f>IF(AND(Analysis!$Y79&gt;0,Analysis!R79&gt;0), IF(Analysis!$Y79&lt;Analysis!R79,"YES","NO"), "")</f>
        <v/>
      </c>
      <c r="E75" t="str">
        <f>IF(AND(Analysis!$Y79&gt;0,Analysis!S79&gt;0), IF(Analysis!$Y79&lt;Analysis!S79,"YES","NO"), "")</f>
        <v>YES</v>
      </c>
      <c r="F75" t="str">
        <f>IF(AND(Analysis!$Y79&gt;0,Analysis!T79&gt;0), IF(Analysis!$Y79&lt;Analysis!T79,"YES","NO"), "")</f>
        <v/>
      </c>
      <c r="G75" t="str">
        <f>IF(AND(Analysis!$Y79&gt;0,Analysis!U79&gt;0), IF(Analysis!$Y79&lt;Analysis!U79,"YES","NO"), "")</f>
        <v/>
      </c>
      <c r="H75" t="str">
        <f>IF(AND(Analysis!$Y79&gt;0,Analysis!V79&gt;0), IF(Analysis!$Y79&lt;Analysis!V79,"YES","NO"), "")</f>
        <v/>
      </c>
      <c r="I75" t="str">
        <f>IF(AND(Analysis!$Y79&gt;0,Analysis!W79&gt;0), IF(Analysis!$Y79&lt;Analysis!W79,"YES","NO"), "")</f>
        <v/>
      </c>
      <c r="J75" t="str">
        <f>IF(AND(Analysis!$Y79&gt;0,Analysis!X79&gt;0), IF(Analysis!$Y79&lt;Analysis!X79,"YES","NO"), "")</f>
        <v/>
      </c>
      <c r="K75" t="str">
        <f>IF(AND(Analysis!$Y79&gt;0,Analysis!Y79&gt;0), IF(Analysis!$Y79&lt;Analysis!Y79,"YES","NO"), "")</f>
        <v>NO</v>
      </c>
      <c r="L75" t="str">
        <f>IF(AND(Analysis!$Y79&gt;0,Analysis!Z79&gt;0), IF(Analysis!$Y79&lt;Analysis!Z79,"YES","NO"), "")</f>
        <v/>
      </c>
      <c r="M75" t="str">
        <f>IF(AND(Analysis!$Y79&gt;0,Analysis!AA79&gt;0), IF(Analysis!$Y79&lt;Analysis!AA79,"YES","NO"), "")</f>
        <v/>
      </c>
      <c r="N75" t="str">
        <f>IF(AND(Analysis!$Y79&gt;0,Analysis!AB79&gt;0), IF(Analysis!$Y79&lt;Analysis!AB79,"YES","NO"), "")</f>
        <v/>
      </c>
      <c r="O75" t="str">
        <f>IF(AND(Analysis!$Y79&gt;0,Analysis!AC79&gt;0), IF(Analysis!$Y79&lt;Analysis!AC79,"YES","NO"), "")</f>
        <v/>
      </c>
      <c r="P75" t="str">
        <f>IF(AND(Analysis!$Y79&gt;0,Analysis!AD79&gt;0), IF(Analysis!$Y79&lt;Analysis!AD79,"YES","NO"), "")</f>
        <v/>
      </c>
      <c r="Q75" t="str">
        <f>IF(AND(Analysis!$Y79&gt;0,Analysis!AE79&gt;0), IF(Analysis!$Y79&lt;Analysis!AE79,"YES","NO"), "")</f>
        <v/>
      </c>
      <c r="R75" t="str">
        <f>IF(AND(Analysis!$Y79&gt;0,Analysis!AF79&gt;0), IF(Analysis!$Y79&lt;Analysis!AF79,"YES","NO"), "")</f>
        <v/>
      </c>
      <c r="S75" t="str">
        <f>IF(AND(Analysis!$Y79&gt;0,Analysis!AG79&gt;0), IF(Analysis!$Y79&lt;Analysis!AG79,"YES","NO"), "")</f>
        <v/>
      </c>
      <c r="T75" t="str">
        <f>IF(AND(Analysis!$Y79&gt;0,Analysis!AH79&gt;0), IF(Analysis!$Y79&lt;Analysis!AH79,"YES","NO"), "")</f>
        <v/>
      </c>
    </row>
    <row r="76" spans="2:20" x14ac:dyDescent="0.3">
      <c r="B76" t="str">
        <f>IF(AND(Analysis!$Y80&gt;0,Analysis!P80&gt;0), IF(Analysis!$Y80&lt;Analysis!P80,"YES","NO"), "")</f>
        <v/>
      </c>
      <c r="C76" t="str">
        <f>IF(AND(Analysis!$Y80&gt;0,Analysis!Q80&gt;0), IF(Analysis!$Y80&lt;Analysis!Q80,"YES","NO"), "")</f>
        <v>YES</v>
      </c>
      <c r="D76" t="str">
        <f>IF(AND(Analysis!$Y80&gt;0,Analysis!R80&gt;0), IF(Analysis!$Y80&lt;Analysis!R80,"YES","NO"), "")</f>
        <v/>
      </c>
      <c r="E76" t="str">
        <f>IF(AND(Analysis!$Y80&gt;0,Analysis!S80&gt;0), IF(Analysis!$Y80&lt;Analysis!S80,"YES","NO"), "")</f>
        <v/>
      </c>
      <c r="F76" t="str">
        <f>IF(AND(Analysis!$Y80&gt;0,Analysis!T80&gt;0), IF(Analysis!$Y80&lt;Analysis!T80,"YES","NO"), "")</f>
        <v/>
      </c>
      <c r="G76" t="str">
        <f>IF(AND(Analysis!$Y80&gt;0,Analysis!U80&gt;0), IF(Analysis!$Y80&lt;Analysis!U80,"YES","NO"), "")</f>
        <v>YES</v>
      </c>
      <c r="H76" t="str">
        <f>IF(AND(Analysis!$Y80&gt;0,Analysis!V80&gt;0), IF(Analysis!$Y80&lt;Analysis!V80,"YES","NO"), "")</f>
        <v>YES</v>
      </c>
      <c r="I76" t="str">
        <f>IF(AND(Analysis!$Y80&gt;0,Analysis!W80&gt;0), IF(Analysis!$Y80&lt;Analysis!W80,"YES","NO"), "")</f>
        <v>YES</v>
      </c>
      <c r="J76" t="str">
        <f>IF(AND(Analysis!$Y80&gt;0,Analysis!X80&gt;0), IF(Analysis!$Y80&lt;Analysis!X80,"YES","NO"), "")</f>
        <v/>
      </c>
      <c r="K76" t="str">
        <f>IF(AND(Analysis!$Y80&gt;0,Analysis!Y80&gt;0), IF(Analysis!$Y80&lt;Analysis!Y80,"YES","NO"), "")</f>
        <v>NO</v>
      </c>
      <c r="L76" t="str">
        <f>IF(AND(Analysis!$Y80&gt;0,Analysis!Z80&gt;0), IF(Analysis!$Y80&lt;Analysis!Z80,"YES","NO"), "")</f>
        <v/>
      </c>
      <c r="M76" t="str">
        <f>IF(AND(Analysis!$Y80&gt;0,Analysis!AA80&gt;0), IF(Analysis!$Y80&lt;Analysis!AA80,"YES","NO"), "")</f>
        <v/>
      </c>
      <c r="N76" t="str">
        <f>IF(AND(Analysis!$Y80&gt;0,Analysis!AB80&gt;0), IF(Analysis!$Y80&lt;Analysis!AB80,"YES","NO"), "")</f>
        <v/>
      </c>
      <c r="O76" t="str">
        <f>IF(AND(Analysis!$Y80&gt;0,Analysis!AC80&gt;0), IF(Analysis!$Y80&lt;Analysis!AC80,"YES","NO"), "")</f>
        <v/>
      </c>
      <c r="P76" t="str">
        <f>IF(AND(Analysis!$Y80&gt;0,Analysis!AD80&gt;0), IF(Analysis!$Y80&lt;Analysis!AD80,"YES","NO"), "")</f>
        <v/>
      </c>
      <c r="Q76" t="str">
        <f>IF(AND(Analysis!$Y80&gt;0,Analysis!AE80&gt;0), IF(Analysis!$Y80&lt;Analysis!AE80,"YES","NO"), "")</f>
        <v/>
      </c>
      <c r="R76" t="str">
        <f>IF(AND(Analysis!$Y80&gt;0,Analysis!AF80&gt;0), IF(Analysis!$Y80&lt;Analysis!AF80,"YES","NO"), "")</f>
        <v/>
      </c>
      <c r="S76" t="str">
        <f>IF(AND(Analysis!$Y80&gt;0,Analysis!AG80&gt;0), IF(Analysis!$Y80&lt;Analysis!AG80,"YES","NO"), "")</f>
        <v/>
      </c>
      <c r="T76" t="str">
        <f>IF(AND(Analysis!$Y80&gt;0,Analysis!AH80&gt;0), IF(Analysis!$Y80&lt;Analysis!AH80,"YES","NO"), "")</f>
        <v/>
      </c>
    </row>
    <row r="77" spans="2:20" x14ac:dyDescent="0.3">
      <c r="B77" t="str">
        <f>IF(AND(Analysis!$Y81&gt;0,Analysis!P81&gt;0), IF(Analysis!$Y81&lt;Analysis!P81,"YES","NO"), "")</f>
        <v/>
      </c>
      <c r="C77" t="str">
        <f>IF(AND(Analysis!$Y81&gt;0,Analysis!Q81&gt;0), IF(Analysis!$Y81&lt;Analysis!Q81,"YES","NO"), "")</f>
        <v>YES</v>
      </c>
      <c r="D77" t="str">
        <f>IF(AND(Analysis!$Y81&gt;0,Analysis!R81&gt;0), IF(Analysis!$Y81&lt;Analysis!R81,"YES","NO"), "")</f>
        <v/>
      </c>
      <c r="E77" t="str">
        <f>IF(AND(Analysis!$Y81&gt;0,Analysis!S81&gt;0), IF(Analysis!$Y81&lt;Analysis!S81,"YES","NO"), "")</f>
        <v>YES</v>
      </c>
      <c r="F77" t="str">
        <f>IF(AND(Analysis!$Y81&gt;0,Analysis!T81&gt;0), IF(Analysis!$Y81&lt;Analysis!T81,"YES","NO"), "")</f>
        <v/>
      </c>
      <c r="G77" t="str">
        <f>IF(AND(Analysis!$Y81&gt;0,Analysis!U81&gt;0), IF(Analysis!$Y81&lt;Analysis!U81,"YES","NO"), "")</f>
        <v/>
      </c>
      <c r="H77" t="str">
        <f>IF(AND(Analysis!$Y81&gt;0,Analysis!V81&gt;0), IF(Analysis!$Y81&lt;Analysis!V81,"YES","NO"), "")</f>
        <v>YES</v>
      </c>
      <c r="I77" t="str">
        <f>IF(AND(Analysis!$Y81&gt;0,Analysis!W81&gt;0), IF(Analysis!$Y81&lt;Analysis!W81,"YES","NO"), "")</f>
        <v>YES</v>
      </c>
      <c r="J77" t="str">
        <f>IF(AND(Analysis!$Y81&gt;0,Analysis!X81&gt;0), IF(Analysis!$Y81&lt;Analysis!X81,"YES","NO"), "")</f>
        <v/>
      </c>
      <c r="K77" t="str">
        <f>IF(AND(Analysis!$Y81&gt;0,Analysis!Y81&gt;0), IF(Analysis!$Y81&lt;Analysis!Y81,"YES","NO"), "")</f>
        <v>NO</v>
      </c>
      <c r="L77" t="str">
        <f>IF(AND(Analysis!$Y81&gt;0,Analysis!Z81&gt;0), IF(Analysis!$Y81&lt;Analysis!Z81,"YES","NO"), "")</f>
        <v/>
      </c>
      <c r="M77" t="str">
        <f>IF(AND(Analysis!$Y81&gt;0,Analysis!AA81&gt;0), IF(Analysis!$Y81&lt;Analysis!AA81,"YES","NO"), "")</f>
        <v/>
      </c>
      <c r="N77" t="str">
        <f>IF(AND(Analysis!$Y81&gt;0,Analysis!AB81&gt;0), IF(Analysis!$Y81&lt;Analysis!AB81,"YES","NO"), "")</f>
        <v/>
      </c>
      <c r="O77" t="str">
        <f>IF(AND(Analysis!$Y81&gt;0,Analysis!AC81&gt;0), IF(Analysis!$Y81&lt;Analysis!AC81,"YES","NO"), "")</f>
        <v/>
      </c>
      <c r="P77" t="str">
        <f>IF(AND(Analysis!$Y81&gt;0,Analysis!AD81&gt;0), IF(Analysis!$Y81&lt;Analysis!AD81,"YES","NO"), "")</f>
        <v/>
      </c>
      <c r="Q77" t="str">
        <f>IF(AND(Analysis!$Y81&gt;0,Analysis!AE81&gt;0), IF(Analysis!$Y81&lt;Analysis!AE81,"YES","NO"), "")</f>
        <v/>
      </c>
      <c r="R77" t="str">
        <f>IF(AND(Analysis!$Y81&gt;0,Analysis!AF81&gt;0), IF(Analysis!$Y81&lt;Analysis!AF81,"YES","NO"), "")</f>
        <v/>
      </c>
      <c r="S77" t="str">
        <f>IF(AND(Analysis!$Y81&gt;0,Analysis!AG81&gt;0), IF(Analysis!$Y81&lt;Analysis!AG81,"YES","NO"), "")</f>
        <v/>
      </c>
      <c r="T77" t="str">
        <f>IF(AND(Analysis!$Y81&gt;0,Analysis!AH81&gt;0), IF(Analysis!$Y81&lt;Analysis!AH81,"YES","NO"), "")</f>
        <v/>
      </c>
    </row>
    <row r="78" spans="2:20" x14ac:dyDescent="0.3">
      <c r="B78" t="str">
        <f>IF(AND(Analysis!$Y82&gt;0,Analysis!P82&gt;0), IF(Analysis!$Y82&lt;Analysis!P82,"YES","NO"), "")</f>
        <v/>
      </c>
      <c r="C78" t="str">
        <f>IF(AND(Analysis!$Y82&gt;0,Analysis!Q82&gt;0), IF(Analysis!$Y82&lt;Analysis!Q82,"YES","NO"), "")</f>
        <v/>
      </c>
      <c r="D78" t="str">
        <f>IF(AND(Analysis!$Y82&gt;0,Analysis!R82&gt;0), IF(Analysis!$Y82&lt;Analysis!R82,"YES","NO"), "")</f>
        <v/>
      </c>
      <c r="E78" t="str">
        <f>IF(AND(Analysis!$Y82&gt;0,Analysis!S82&gt;0), IF(Analysis!$Y82&lt;Analysis!S82,"YES","NO"), "")</f>
        <v/>
      </c>
      <c r="F78" t="str">
        <f>IF(AND(Analysis!$Y82&gt;0,Analysis!T82&gt;0), IF(Analysis!$Y82&lt;Analysis!T82,"YES","NO"), "")</f>
        <v/>
      </c>
      <c r="G78" t="str">
        <f>IF(AND(Analysis!$Y82&gt;0,Analysis!U82&gt;0), IF(Analysis!$Y82&lt;Analysis!U82,"YES","NO"), "")</f>
        <v/>
      </c>
      <c r="H78" t="str">
        <f>IF(AND(Analysis!$Y82&gt;0,Analysis!V82&gt;0), IF(Analysis!$Y82&lt;Analysis!V82,"YES","NO"), "")</f>
        <v/>
      </c>
      <c r="I78" t="str">
        <f>IF(AND(Analysis!$Y82&gt;0,Analysis!W82&gt;0), IF(Analysis!$Y82&lt;Analysis!W82,"YES","NO"), "")</f>
        <v/>
      </c>
      <c r="J78" t="str">
        <f>IF(AND(Analysis!$Y82&gt;0,Analysis!X82&gt;0), IF(Analysis!$Y82&lt;Analysis!X82,"YES","NO"), "")</f>
        <v/>
      </c>
      <c r="K78" t="str">
        <f>IF(AND(Analysis!$Y82&gt;0,Analysis!Y82&gt;0), IF(Analysis!$Y82&lt;Analysis!Y82,"YES","NO"), "")</f>
        <v/>
      </c>
      <c r="L78" t="str">
        <f>IF(AND(Analysis!$Y82&gt;0,Analysis!Z82&gt;0), IF(Analysis!$Y82&lt;Analysis!Z82,"YES","NO"), "")</f>
        <v/>
      </c>
      <c r="M78" t="str">
        <f>IF(AND(Analysis!$Y82&gt;0,Analysis!AA82&gt;0), IF(Analysis!$Y82&lt;Analysis!AA82,"YES","NO"), "")</f>
        <v/>
      </c>
      <c r="N78" t="str">
        <f>IF(AND(Analysis!$Y82&gt;0,Analysis!AB82&gt;0), IF(Analysis!$Y82&lt;Analysis!AB82,"YES","NO"), "")</f>
        <v/>
      </c>
      <c r="O78" t="str">
        <f>IF(AND(Analysis!$Y82&gt;0,Analysis!AC82&gt;0), IF(Analysis!$Y82&lt;Analysis!AC82,"YES","NO"), "")</f>
        <v/>
      </c>
      <c r="P78" t="str">
        <f>IF(AND(Analysis!$Y82&gt;0,Analysis!AD82&gt;0), IF(Analysis!$Y82&lt;Analysis!AD82,"YES","NO"), "")</f>
        <v/>
      </c>
      <c r="Q78" t="str">
        <f>IF(AND(Analysis!$Y82&gt;0,Analysis!AE82&gt;0), IF(Analysis!$Y82&lt;Analysis!AE82,"YES","NO"), "")</f>
        <v/>
      </c>
      <c r="R78" t="str">
        <f>IF(AND(Analysis!$Y82&gt;0,Analysis!AF82&gt;0), IF(Analysis!$Y82&lt;Analysis!AF82,"YES","NO"), "")</f>
        <v/>
      </c>
      <c r="S78" t="str">
        <f>IF(AND(Analysis!$Y82&gt;0,Analysis!AG82&gt;0), IF(Analysis!$Y82&lt;Analysis!AG82,"YES","NO"), "")</f>
        <v/>
      </c>
      <c r="T78" t="str">
        <f>IF(AND(Analysis!$Y82&gt;0,Analysis!AH82&gt;0), IF(Analysis!$Y82&lt;Analysis!AH82,"YES","NO"), "")</f>
        <v/>
      </c>
    </row>
    <row r="79" spans="2:20" x14ac:dyDescent="0.3">
      <c r="B79" t="str">
        <f>IF(AND(Analysis!$Y83&gt;0,Analysis!P83&gt;0), IF(Analysis!$Y83&lt;Analysis!P83,"YES","NO"), "")</f>
        <v/>
      </c>
      <c r="C79" t="str">
        <f>IF(AND(Analysis!$Y83&gt;0,Analysis!Q83&gt;0), IF(Analysis!$Y83&lt;Analysis!Q83,"YES","NO"), "")</f>
        <v>YES</v>
      </c>
      <c r="D79" t="str">
        <f>IF(AND(Analysis!$Y83&gt;0,Analysis!R83&gt;0), IF(Analysis!$Y83&lt;Analysis!R83,"YES","NO"), "")</f>
        <v/>
      </c>
      <c r="E79" t="str">
        <f>IF(AND(Analysis!$Y83&gt;0,Analysis!S83&gt;0), IF(Analysis!$Y83&lt;Analysis!S83,"YES","NO"), "")</f>
        <v>YES</v>
      </c>
      <c r="F79" t="str">
        <f>IF(AND(Analysis!$Y83&gt;0,Analysis!T83&gt;0), IF(Analysis!$Y83&lt;Analysis!T83,"YES","NO"), "")</f>
        <v/>
      </c>
      <c r="G79" t="str">
        <f>IF(AND(Analysis!$Y83&gt;0,Analysis!U83&gt;0), IF(Analysis!$Y83&lt;Analysis!U83,"YES","NO"), "")</f>
        <v/>
      </c>
      <c r="H79" t="str">
        <f>IF(AND(Analysis!$Y83&gt;0,Analysis!V83&gt;0), IF(Analysis!$Y83&lt;Analysis!V83,"YES","NO"), "")</f>
        <v/>
      </c>
      <c r="I79" t="str">
        <f>IF(AND(Analysis!$Y83&gt;0,Analysis!W83&gt;0), IF(Analysis!$Y83&lt;Analysis!W83,"YES","NO"), "")</f>
        <v/>
      </c>
      <c r="J79" t="str">
        <f>IF(AND(Analysis!$Y83&gt;0,Analysis!X83&gt;0), IF(Analysis!$Y83&lt;Analysis!X83,"YES","NO"), "")</f>
        <v/>
      </c>
      <c r="K79" t="str">
        <f>IF(AND(Analysis!$Y83&gt;0,Analysis!Y83&gt;0), IF(Analysis!$Y83&lt;Analysis!Y83,"YES","NO"), "")</f>
        <v>NO</v>
      </c>
      <c r="L79" t="str">
        <f>IF(AND(Analysis!$Y83&gt;0,Analysis!Z83&gt;0), IF(Analysis!$Y83&lt;Analysis!Z83,"YES","NO"), "")</f>
        <v/>
      </c>
      <c r="M79" t="str">
        <f>IF(AND(Analysis!$Y83&gt;0,Analysis!AA83&gt;0), IF(Analysis!$Y83&lt;Analysis!AA83,"YES","NO"), "")</f>
        <v/>
      </c>
      <c r="N79" t="str">
        <f>IF(AND(Analysis!$Y83&gt;0,Analysis!AB83&gt;0), IF(Analysis!$Y83&lt;Analysis!AB83,"YES","NO"), "")</f>
        <v/>
      </c>
      <c r="O79" t="str">
        <f>IF(AND(Analysis!$Y83&gt;0,Analysis!AC83&gt;0), IF(Analysis!$Y83&lt;Analysis!AC83,"YES","NO"), "")</f>
        <v/>
      </c>
      <c r="P79" t="str">
        <f>IF(AND(Analysis!$Y83&gt;0,Analysis!AD83&gt;0), IF(Analysis!$Y83&lt;Analysis!AD83,"YES","NO"), "")</f>
        <v/>
      </c>
      <c r="Q79" t="str">
        <f>IF(AND(Analysis!$Y83&gt;0,Analysis!AE83&gt;0), IF(Analysis!$Y83&lt;Analysis!AE83,"YES","NO"), "")</f>
        <v/>
      </c>
      <c r="R79" t="str">
        <f>IF(AND(Analysis!$Y83&gt;0,Analysis!AF83&gt;0), IF(Analysis!$Y83&lt;Analysis!AF83,"YES","NO"), "")</f>
        <v/>
      </c>
      <c r="S79" t="str">
        <f>IF(AND(Analysis!$Y83&gt;0,Analysis!AG83&gt;0), IF(Analysis!$Y83&lt;Analysis!AG83,"YES","NO"), "")</f>
        <v/>
      </c>
      <c r="T79" t="str">
        <f>IF(AND(Analysis!$Y83&gt;0,Analysis!AH83&gt;0), IF(Analysis!$Y83&lt;Analysis!AH83,"YES","NO"), "")</f>
        <v/>
      </c>
    </row>
    <row r="80" spans="2:20" x14ac:dyDescent="0.3">
      <c r="B80" t="str">
        <f>IF(AND(Analysis!$Y84&gt;0,Analysis!P84&gt;0), IF(Analysis!$Y84&lt;Analysis!P84,"YES","NO"), "")</f>
        <v/>
      </c>
      <c r="C80" t="str">
        <f>IF(AND(Analysis!$Y84&gt;0,Analysis!Q84&gt;0), IF(Analysis!$Y84&lt;Analysis!Q84,"YES","NO"), "")</f>
        <v/>
      </c>
      <c r="D80" t="str">
        <f>IF(AND(Analysis!$Y84&gt;0,Analysis!R84&gt;0), IF(Analysis!$Y84&lt;Analysis!R84,"YES","NO"), "")</f>
        <v/>
      </c>
      <c r="E80" t="str">
        <f>IF(AND(Analysis!$Y84&gt;0,Analysis!S84&gt;0), IF(Analysis!$Y84&lt;Analysis!S84,"YES","NO"), "")</f>
        <v/>
      </c>
      <c r="F80" t="str">
        <f>IF(AND(Analysis!$Y84&gt;0,Analysis!T84&gt;0), IF(Analysis!$Y84&lt;Analysis!T84,"YES","NO"), "")</f>
        <v/>
      </c>
      <c r="G80" t="str">
        <f>IF(AND(Analysis!$Y84&gt;0,Analysis!U84&gt;0), IF(Analysis!$Y84&lt;Analysis!U84,"YES","NO"), "")</f>
        <v/>
      </c>
      <c r="H80" t="str">
        <f>IF(AND(Analysis!$Y84&gt;0,Analysis!V84&gt;0), IF(Analysis!$Y84&lt;Analysis!V84,"YES","NO"), "")</f>
        <v/>
      </c>
      <c r="I80" t="str">
        <f>IF(AND(Analysis!$Y84&gt;0,Analysis!W84&gt;0), IF(Analysis!$Y84&lt;Analysis!W84,"YES","NO"), "")</f>
        <v/>
      </c>
      <c r="J80" t="str">
        <f>IF(AND(Analysis!$Y84&gt;0,Analysis!X84&gt;0), IF(Analysis!$Y84&lt;Analysis!X84,"YES","NO"), "")</f>
        <v/>
      </c>
      <c r="K80" t="str">
        <f>IF(AND(Analysis!$Y84&gt;0,Analysis!Y84&gt;0), IF(Analysis!$Y84&lt;Analysis!Y84,"YES","NO"), "")</f>
        <v/>
      </c>
      <c r="L80" t="str">
        <f>IF(AND(Analysis!$Y84&gt;0,Analysis!Z84&gt;0), IF(Analysis!$Y84&lt;Analysis!Z84,"YES","NO"), "")</f>
        <v/>
      </c>
      <c r="M80" t="str">
        <f>IF(AND(Analysis!$Y84&gt;0,Analysis!AA84&gt;0), IF(Analysis!$Y84&lt;Analysis!AA84,"YES","NO"), "")</f>
        <v/>
      </c>
      <c r="N80" t="str">
        <f>IF(AND(Analysis!$Y84&gt;0,Analysis!AB84&gt;0), IF(Analysis!$Y84&lt;Analysis!AB84,"YES","NO"), "")</f>
        <v/>
      </c>
      <c r="O80" t="str">
        <f>IF(AND(Analysis!$Y84&gt;0,Analysis!AC84&gt;0), IF(Analysis!$Y84&lt;Analysis!AC84,"YES","NO"), "")</f>
        <v/>
      </c>
      <c r="P80" t="str">
        <f>IF(AND(Analysis!$Y84&gt;0,Analysis!AD84&gt;0), IF(Analysis!$Y84&lt;Analysis!AD84,"YES","NO"), "")</f>
        <v/>
      </c>
      <c r="Q80" t="str">
        <f>IF(AND(Analysis!$Y84&gt;0,Analysis!AE84&gt;0), IF(Analysis!$Y84&lt;Analysis!AE84,"YES","NO"), "")</f>
        <v/>
      </c>
      <c r="R80" t="str">
        <f>IF(AND(Analysis!$Y84&gt;0,Analysis!AF84&gt;0), IF(Analysis!$Y84&lt;Analysis!AF84,"YES","NO"), "")</f>
        <v/>
      </c>
      <c r="S80" t="str">
        <f>IF(AND(Analysis!$Y84&gt;0,Analysis!AG84&gt;0), IF(Analysis!$Y84&lt;Analysis!AG84,"YES","NO"), "")</f>
        <v/>
      </c>
      <c r="T80" t="str">
        <f>IF(AND(Analysis!$Y84&gt;0,Analysis!AH84&gt;0), IF(Analysis!$Y84&lt;Analysis!AH84,"YES","NO"), "")</f>
        <v/>
      </c>
    </row>
    <row r="81" spans="1:20" x14ac:dyDescent="0.3">
      <c r="B81" t="str">
        <f>IF(AND(Analysis!$Y86&gt;0,Analysis!P86&gt;0), IF(Analysis!$Y86&lt;Analysis!P86,"YES","NO"), "")</f>
        <v/>
      </c>
      <c r="C81" t="str">
        <f>IF(AND(Analysis!$Y86&gt;0,Analysis!Q86&gt;0), IF(Analysis!$Y86&lt;Analysis!Q86,"YES","NO"), "")</f>
        <v/>
      </c>
      <c r="D81" t="str">
        <f>IF(AND(Analysis!$Y86&gt;0,Analysis!R86&gt;0), IF(Analysis!$Y86&lt;Analysis!R86,"YES","NO"), "")</f>
        <v/>
      </c>
      <c r="E81" t="str">
        <f>IF(AND(Analysis!$Y86&gt;0,Analysis!S86&gt;0), IF(Analysis!$Y86&lt;Analysis!S86,"YES","NO"), "")</f>
        <v/>
      </c>
      <c r="F81" t="str">
        <f>IF(AND(Analysis!$Y86&gt;0,Analysis!T86&gt;0), IF(Analysis!$Y86&lt;Analysis!T86,"YES","NO"), "")</f>
        <v/>
      </c>
      <c r="G81" t="str">
        <f>IF(AND(Analysis!$Y86&gt;0,Analysis!U86&gt;0), IF(Analysis!$Y86&lt;Analysis!U86,"YES","NO"), "")</f>
        <v/>
      </c>
      <c r="H81" t="str">
        <f>IF(AND(Analysis!$Y86&gt;0,Analysis!V86&gt;0), IF(Analysis!$Y86&lt;Analysis!V86,"YES","NO"), "")</f>
        <v/>
      </c>
      <c r="I81" t="str">
        <f>IF(AND(Analysis!$Y86&gt;0,Analysis!W86&gt;0), IF(Analysis!$Y86&lt;Analysis!W86,"YES","NO"), "")</f>
        <v/>
      </c>
      <c r="J81" t="str">
        <f>IF(AND(Analysis!$Y86&gt;0,Analysis!X86&gt;0), IF(Analysis!$Y86&lt;Analysis!X86,"YES","NO"), "")</f>
        <v/>
      </c>
      <c r="K81" t="str">
        <f>IF(AND(Analysis!$Y86&gt;0,Analysis!Y86&gt;0), IF(Analysis!$Y86&lt;Analysis!Y86,"YES","NO"), "")</f>
        <v/>
      </c>
      <c r="L81" t="str">
        <f>IF(AND(Analysis!$Y86&gt;0,Analysis!Z86&gt;0), IF(Analysis!$Y86&lt;Analysis!Z86,"YES","NO"), "")</f>
        <v/>
      </c>
      <c r="M81" t="str">
        <f>IF(AND(Analysis!$Y86&gt;0,Analysis!AA86&gt;0), IF(Analysis!$Y86&lt;Analysis!AA86,"YES","NO"), "")</f>
        <v/>
      </c>
      <c r="N81" t="str">
        <f>IF(AND(Analysis!$Y86&gt;0,Analysis!AB86&gt;0), IF(Analysis!$Y86&lt;Analysis!AB86,"YES","NO"), "")</f>
        <v/>
      </c>
      <c r="O81" t="str">
        <f>IF(AND(Analysis!$Y86&gt;0,Analysis!AC86&gt;0), IF(Analysis!$Y86&lt;Analysis!AC86,"YES","NO"), "")</f>
        <v/>
      </c>
      <c r="P81" t="str">
        <f>IF(AND(Analysis!$Y86&gt;0,Analysis!AD86&gt;0), IF(Analysis!$Y86&lt;Analysis!AD86,"YES","NO"), "")</f>
        <v/>
      </c>
      <c r="Q81" t="str">
        <f>IF(AND(Analysis!$Y86&gt;0,Analysis!AE86&gt;0), IF(Analysis!$Y86&lt;Analysis!AE86,"YES","NO"), "")</f>
        <v/>
      </c>
      <c r="R81" t="str">
        <f>IF(AND(Analysis!$Y86&gt;0,Analysis!AF86&gt;0), IF(Analysis!$Y86&lt;Analysis!AF86,"YES","NO"), "")</f>
        <v/>
      </c>
      <c r="S81" t="str">
        <f>IF(AND(Analysis!$Y86&gt;0,Analysis!AG86&gt;0), IF(Analysis!$Y86&lt;Analysis!AG86,"YES","NO"), "")</f>
        <v/>
      </c>
      <c r="T81" t="str">
        <f>IF(AND(Analysis!$Y86&gt;0,Analysis!AH86&gt;0), IF(Analysis!$Y86&lt;Analysis!AH86,"YES","NO"), "")</f>
        <v/>
      </c>
    </row>
    <row r="82" spans="1:20" x14ac:dyDescent="0.3">
      <c r="B82" t="str">
        <f>IF(AND(Analysis!$Y87&gt;0,Analysis!P87&gt;0), IF(Analysis!$Y87&lt;Analysis!P87,"YES","NO"), "")</f>
        <v/>
      </c>
      <c r="C82" t="str">
        <f>IF(AND(Analysis!$Y87&gt;0,Analysis!Q87&gt;0), IF(Analysis!$Y87&lt;Analysis!Q87,"YES","NO"), "")</f>
        <v/>
      </c>
      <c r="D82" t="str">
        <f>IF(AND(Analysis!$Y87&gt;0,Analysis!R87&gt;0), IF(Analysis!$Y87&lt;Analysis!R87,"YES","NO"), "")</f>
        <v/>
      </c>
      <c r="E82" t="str">
        <f>IF(AND(Analysis!$Y87&gt;0,Analysis!S87&gt;0), IF(Analysis!$Y87&lt;Analysis!S87,"YES","NO"), "")</f>
        <v/>
      </c>
      <c r="F82" t="str">
        <f>IF(AND(Analysis!$Y87&gt;0,Analysis!T87&gt;0), IF(Analysis!$Y87&lt;Analysis!T87,"YES","NO"), "")</f>
        <v/>
      </c>
      <c r="G82" t="str">
        <f>IF(AND(Analysis!$Y87&gt;0,Analysis!U87&gt;0), IF(Analysis!$Y87&lt;Analysis!U87,"YES","NO"), "")</f>
        <v/>
      </c>
      <c r="H82" t="str">
        <f>IF(AND(Analysis!$Y87&gt;0,Analysis!V87&gt;0), IF(Analysis!$Y87&lt;Analysis!V87,"YES","NO"), "")</f>
        <v/>
      </c>
      <c r="I82" t="str">
        <f>IF(AND(Analysis!$Y87&gt;0,Analysis!W87&gt;0), IF(Analysis!$Y87&lt;Analysis!W87,"YES","NO"), "")</f>
        <v/>
      </c>
      <c r="J82" t="str">
        <f>IF(AND(Analysis!$Y87&gt;0,Analysis!X87&gt;0), IF(Analysis!$Y87&lt;Analysis!X87,"YES","NO"), "")</f>
        <v/>
      </c>
      <c r="K82" t="str">
        <f>IF(AND(Analysis!$Y87&gt;0,Analysis!Y87&gt;0), IF(Analysis!$Y87&lt;Analysis!Y87,"YES","NO"), "")</f>
        <v/>
      </c>
      <c r="L82" t="str">
        <f>IF(AND(Analysis!$Y87&gt;0,Analysis!Z87&gt;0), IF(Analysis!$Y87&lt;Analysis!Z87,"YES","NO"), "")</f>
        <v/>
      </c>
      <c r="M82" t="str">
        <f>IF(AND(Analysis!$Y87&gt;0,Analysis!AA87&gt;0), IF(Analysis!$Y87&lt;Analysis!AA87,"YES","NO"), "")</f>
        <v/>
      </c>
      <c r="N82" t="str">
        <f>IF(AND(Analysis!$Y87&gt;0,Analysis!AB87&gt;0), IF(Analysis!$Y87&lt;Analysis!AB87,"YES","NO"), "")</f>
        <v/>
      </c>
      <c r="O82" t="str">
        <f>IF(AND(Analysis!$Y87&gt;0,Analysis!AC87&gt;0), IF(Analysis!$Y87&lt;Analysis!AC87,"YES","NO"), "")</f>
        <v/>
      </c>
      <c r="P82" t="str">
        <f>IF(AND(Analysis!$Y87&gt;0,Analysis!AD87&gt;0), IF(Analysis!$Y87&lt;Analysis!AD87,"YES","NO"), "")</f>
        <v/>
      </c>
      <c r="Q82" t="str">
        <f>IF(AND(Analysis!$Y87&gt;0,Analysis!AE87&gt;0), IF(Analysis!$Y87&lt;Analysis!AE87,"YES","NO"), "")</f>
        <v/>
      </c>
      <c r="R82" t="str">
        <f>IF(AND(Analysis!$Y87&gt;0,Analysis!AF87&gt;0), IF(Analysis!$Y87&lt;Analysis!AF87,"YES","NO"), "")</f>
        <v/>
      </c>
      <c r="S82" t="str">
        <f>IF(AND(Analysis!$Y87&gt;0,Analysis!AG87&gt;0), IF(Analysis!$Y87&lt;Analysis!AG87,"YES","NO"), "")</f>
        <v/>
      </c>
      <c r="T82" t="str">
        <f>IF(AND(Analysis!$Y87&gt;0,Analysis!AH87&gt;0), IF(Analysis!$Y87&lt;Analysis!AH87,"YES","NO"), "")</f>
        <v/>
      </c>
    </row>
    <row r="83" spans="1:20" x14ac:dyDescent="0.3">
      <c r="B83" t="str">
        <f>IF(AND(Analysis!$Y88&gt;0,Analysis!P88&gt;0), IF(Analysis!$Y88&lt;Analysis!P88,"YES","NO"), "")</f>
        <v/>
      </c>
      <c r="C83" t="str">
        <f>IF(AND(Analysis!$Y88&gt;0,Analysis!Q88&gt;0), IF(Analysis!$Y88&lt;Analysis!Q88,"YES","NO"), "")</f>
        <v/>
      </c>
      <c r="D83" t="str">
        <f>IF(AND(Analysis!$Y88&gt;0,Analysis!R88&gt;0), IF(Analysis!$Y88&lt;Analysis!R88,"YES","NO"), "")</f>
        <v/>
      </c>
      <c r="E83" t="str">
        <f>IF(AND(Analysis!$Y88&gt;0,Analysis!S88&gt;0), IF(Analysis!$Y88&lt;Analysis!S88,"YES","NO"), "")</f>
        <v/>
      </c>
      <c r="F83" t="str">
        <f>IF(AND(Analysis!$Y88&gt;0,Analysis!T88&gt;0), IF(Analysis!$Y88&lt;Analysis!T88,"YES","NO"), "")</f>
        <v/>
      </c>
      <c r="G83" t="str">
        <f>IF(AND(Analysis!$Y88&gt;0,Analysis!U88&gt;0), IF(Analysis!$Y88&lt;Analysis!U88,"YES","NO"), "")</f>
        <v/>
      </c>
      <c r="H83" t="str">
        <f>IF(AND(Analysis!$Y88&gt;0,Analysis!V88&gt;0), IF(Analysis!$Y88&lt;Analysis!V88,"YES","NO"), "")</f>
        <v/>
      </c>
      <c r="I83" t="str">
        <f>IF(AND(Analysis!$Y88&gt;0,Analysis!W88&gt;0), IF(Analysis!$Y88&lt;Analysis!W88,"YES","NO"), "")</f>
        <v/>
      </c>
      <c r="J83" t="str">
        <f>IF(AND(Analysis!$Y88&gt;0,Analysis!X88&gt;0), IF(Analysis!$Y88&lt;Analysis!X88,"YES","NO"), "")</f>
        <v/>
      </c>
      <c r="K83" t="str">
        <f>IF(AND(Analysis!$Y88&gt;0,Analysis!Y88&gt;0), IF(Analysis!$Y88&lt;Analysis!Y88,"YES","NO"), "")</f>
        <v/>
      </c>
      <c r="L83" t="str">
        <f>IF(AND(Analysis!$Y88&gt;0,Analysis!Z88&gt;0), IF(Analysis!$Y88&lt;Analysis!Z88,"YES","NO"), "")</f>
        <v/>
      </c>
      <c r="M83" t="str">
        <f>IF(AND(Analysis!$Y88&gt;0,Analysis!AA88&gt;0), IF(Analysis!$Y88&lt;Analysis!AA88,"YES","NO"), "")</f>
        <v/>
      </c>
      <c r="N83" t="str">
        <f>IF(AND(Analysis!$Y88&gt;0,Analysis!AB88&gt;0), IF(Analysis!$Y88&lt;Analysis!AB88,"YES","NO"), "")</f>
        <v/>
      </c>
      <c r="O83" t="str">
        <f>IF(AND(Analysis!$Y88&gt;0,Analysis!AC88&gt;0), IF(Analysis!$Y88&lt;Analysis!AC88,"YES","NO"), "")</f>
        <v/>
      </c>
      <c r="P83" t="str">
        <f>IF(AND(Analysis!$Y88&gt;0,Analysis!AD88&gt;0), IF(Analysis!$Y88&lt;Analysis!AD88,"YES","NO"), "")</f>
        <v/>
      </c>
      <c r="Q83" t="str">
        <f>IF(AND(Analysis!$Y88&gt;0,Analysis!AE88&gt;0), IF(Analysis!$Y88&lt;Analysis!AE88,"YES","NO"), "")</f>
        <v/>
      </c>
      <c r="R83" t="str">
        <f>IF(AND(Analysis!$Y88&gt;0,Analysis!AF88&gt;0), IF(Analysis!$Y88&lt;Analysis!AF88,"YES","NO"), "")</f>
        <v/>
      </c>
      <c r="S83" t="str">
        <f>IF(AND(Analysis!$Y88&gt;0,Analysis!AG88&gt;0), IF(Analysis!$Y88&lt;Analysis!AG88,"YES","NO"), "")</f>
        <v/>
      </c>
      <c r="T83" t="str">
        <f>IF(AND(Analysis!$Y88&gt;0,Analysis!AH88&gt;0), IF(Analysis!$Y88&lt;Analysis!AH88,"YES","NO"), "")</f>
        <v/>
      </c>
    </row>
    <row r="84" spans="1:20" x14ac:dyDescent="0.3">
      <c r="B84" t="str">
        <f>IF(AND(Analysis!$Y89&gt;0,Analysis!P89&gt;0), IF(Analysis!$Y89&lt;Analysis!P89,"YES","NO"), "")</f>
        <v/>
      </c>
      <c r="C84" t="str">
        <f>IF(AND(Analysis!$Y89&gt;0,Analysis!Q89&gt;0), IF(Analysis!$Y89&lt;Analysis!Q89,"YES","NO"), "")</f>
        <v/>
      </c>
      <c r="D84" t="str">
        <f>IF(AND(Analysis!$Y89&gt;0,Analysis!R89&gt;0), IF(Analysis!$Y89&lt;Analysis!R89,"YES","NO"), "")</f>
        <v/>
      </c>
      <c r="E84" t="str">
        <f>IF(AND(Analysis!$Y89&gt;0,Analysis!S89&gt;0), IF(Analysis!$Y89&lt;Analysis!S89,"YES","NO"), "")</f>
        <v/>
      </c>
      <c r="F84" t="str">
        <f>IF(AND(Analysis!$Y89&gt;0,Analysis!T89&gt;0), IF(Analysis!$Y89&lt;Analysis!T89,"YES","NO"), "")</f>
        <v/>
      </c>
      <c r="G84" t="str">
        <f>IF(AND(Analysis!$Y89&gt;0,Analysis!U89&gt;0), IF(Analysis!$Y89&lt;Analysis!U89,"YES","NO"), "")</f>
        <v/>
      </c>
      <c r="H84" t="str">
        <f>IF(AND(Analysis!$Y89&gt;0,Analysis!V89&gt;0), IF(Analysis!$Y89&lt;Analysis!V89,"YES","NO"), "")</f>
        <v/>
      </c>
      <c r="I84" t="str">
        <f>IF(AND(Analysis!$Y89&gt;0,Analysis!W89&gt;0), IF(Analysis!$Y89&lt;Analysis!W89,"YES","NO"), "")</f>
        <v/>
      </c>
      <c r="J84" t="str">
        <f>IF(AND(Analysis!$Y89&gt;0,Analysis!X89&gt;0), IF(Analysis!$Y89&lt;Analysis!X89,"YES","NO"), "")</f>
        <v/>
      </c>
      <c r="K84" t="str">
        <f>IF(AND(Analysis!$Y89&gt;0,Analysis!Y89&gt;0), IF(Analysis!$Y89&lt;Analysis!Y89,"YES","NO"), "")</f>
        <v/>
      </c>
      <c r="L84" t="str">
        <f>IF(AND(Analysis!$Y89&gt;0,Analysis!Z89&gt;0), IF(Analysis!$Y89&lt;Analysis!Z89,"YES","NO"), "")</f>
        <v/>
      </c>
      <c r="M84" t="str">
        <f>IF(AND(Analysis!$Y89&gt;0,Analysis!AA89&gt;0), IF(Analysis!$Y89&lt;Analysis!AA89,"YES","NO"), "")</f>
        <v/>
      </c>
      <c r="N84" t="str">
        <f>IF(AND(Analysis!$Y89&gt;0,Analysis!AB89&gt;0), IF(Analysis!$Y89&lt;Analysis!AB89,"YES","NO"), "")</f>
        <v/>
      </c>
      <c r="O84" t="str">
        <f>IF(AND(Analysis!$Y89&gt;0,Analysis!AC89&gt;0), IF(Analysis!$Y89&lt;Analysis!AC89,"YES","NO"), "")</f>
        <v/>
      </c>
      <c r="P84" t="str">
        <f>IF(AND(Analysis!$Y89&gt;0,Analysis!AD89&gt;0), IF(Analysis!$Y89&lt;Analysis!AD89,"YES","NO"), "")</f>
        <v/>
      </c>
      <c r="Q84" t="str">
        <f>IF(AND(Analysis!$Y89&gt;0,Analysis!AE89&gt;0), IF(Analysis!$Y89&lt;Analysis!AE89,"YES","NO"), "")</f>
        <v/>
      </c>
      <c r="R84" t="str">
        <f>IF(AND(Analysis!$Y89&gt;0,Analysis!AF89&gt;0), IF(Analysis!$Y89&lt;Analysis!AF89,"YES","NO"), "")</f>
        <v/>
      </c>
      <c r="S84" t="str">
        <f>IF(AND(Analysis!$Y89&gt;0,Analysis!AG89&gt;0), IF(Analysis!$Y89&lt;Analysis!AG89,"YES","NO"), "")</f>
        <v/>
      </c>
      <c r="T84" t="str">
        <f>IF(AND(Analysis!$Y89&gt;0,Analysis!AH89&gt;0), IF(Analysis!$Y89&lt;Analysis!AH89,"YES","NO"), "")</f>
        <v/>
      </c>
    </row>
    <row r="85" spans="1:20" x14ac:dyDescent="0.3">
      <c r="B85" t="str">
        <f>IF(AND(Analysis!$Y90&gt;0,Analysis!P90&gt;0), IF(Analysis!$Y90&lt;Analysis!P90,"YES","NO"), "")</f>
        <v/>
      </c>
      <c r="C85" t="str">
        <f>IF(AND(Analysis!$Y90&gt;0,Analysis!Q90&gt;0), IF(Analysis!$Y90&lt;Analysis!Q90,"YES","NO"), "")</f>
        <v/>
      </c>
      <c r="D85" t="str">
        <f>IF(AND(Analysis!$Y90&gt;0,Analysis!R90&gt;0), IF(Analysis!$Y90&lt;Analysis!R90,"YES","NO"), "")</f>
        <v/>
      </c>
      <c r="E85" t="str">
        <f>IF(AND(Analysis!$Y90&gt;0,Analysis!S90&gt;0), IF(Analysis!$Y90&lt;Analysis!S90,"YES","NO"), "")</f>
        <v/>
      </c>
      <c r="F85" t="str">
        <f>IF(AND(Analysis!$Y90&gt;0,Analysis!T90&gt;0), IF(Analysis!$Y90&lt;Analysis!T90,"YES","NO"), "")</f>
        <v/>
      </c>
      <c r="G85" t="str">
        <f>IF(AND(Analysis!$Y90&gt;0,Analysis!U90&gt;0), IF(Analysis!$Y90&lt;Analysis!U90,"YES","NO"), "")</f>
        <v/>
      </c>
      <c r="H85" t="str">
        <f>IF(AND(Analysis!$Y90&gt;0,Analysis!V90&gt;0), IF(Analysis!$Y90&lt;Analysis!V90,"YES","NO"), "")</f>
        <v/>
      </c>
      <c r="I85" t="str">
        <f>IF(AND(Analysis!$Y90&gt;0,Analysis!W90&gt;0), IF(Analysis!$Y90&lt;Analysis!W90,"YES","NO"), "")</f>
        <v/>
      </c>
      <c r="J85" t="str">
        <f>IF(AND(Analysis!$Y90&gt;0,Analysis!X90&gt;0), IF(Analysis!$Y90&lt;Analysis!X90,"YES","NO"), "")</f>
        <v/>
      </c>
      <c r="K85" t="str">
        <f>IF(AND(Analysis!$Y90&gt;0,Analysis!Y90&gt;0), IF(Analysis!$Y90&lt;Analysis!Y90,"YES","NO"), "")</f>
        <v/>
      </c>
      <c r="L85" t="str">
        <f>IF(AND(Analysis!$Y90&gt;0,Analysis!Z90&gt;0), IF(Analysis!$Y90&lt;Analysis!Z90,"YES","NO"), "")</f>
        <v/>
      </c>
      <c r="M85" t="str">
        <f>IF(AND(Analysis!$Y90&gt;0,Analysis!AA90&gt;0), IF(Analysis!$Y90&lt;Analysis!AA90,"YES","NO"), "")</f>
        <v/>
      </c>
      <c r="N85" t="str">
        <f>IF(AND(Analysis!$Y90&gt;0,Analysis!AB90&gt;0), IF(Analysis!$Y90&lt;Analysis!AB90,"YES","NO"), "")</f>
        <v/>
      </c>
      <c r="O85" t="str">
        <f>IF(AND(Analysis!$Y90&gt;0,Analysis!AC90&gt;0), IF(Analysis!$Y90&lt;Analysis!AC90,"YES","NO"), "")</f>
        <v/>
      </c>
      <c r="P85" t="str">
        <f>IF(AND(Analysis!$Y90&gt;0,Analysis!AD90&gt;0), IF(Analysis!$Y90&lt;Analysis!AD90,"YES","NO"), "")</f>
        <v/>
      </c>
      <c r="Q85" t="str">
        <f>IF(AND(Analysis!$Y90&gt;0,Analysis!AE90&gt;0), IF(Analysis!$Y90&lt;Analysis!AE90,"YES","NO"), "")</f>
        <v/>
      </c>
      <c r="R85" t="str">
        <f>IF(AND(Analysis!$Y90&gt;0,Analysis!AF90&gt;0), IF(Analysis!$Y90&lt;Analysis!AF90,"YES","NO"), "")</f>
        <v/>
      </c>
      <c r="S85" t="str">
        <f>IF(AND(Analysis!$Y90&gt;0,Analysis!AG90&gt;0), IF(Analysis!$Y90&lt;Analysis!AG90,"YES","NO"), "")</f>
        <v/>
      </c>
      <c r="T85" t="str">
        <f>IF(AND(Analysis!$Y90&gt;0,Analysis!AH90&gt;0), IF(Analysis!$Y90&lt;Analysis!AH90,"YES","NO"), "")</f>
        <v/>
      </c>
    </row>
    <row r="86" spans="1:20" x14ac:dyDescent="0.3">
      <c r="B86" t="str">
        <f>IF(AND(Analysis!$Y91&gt;0,Analysis!P91&gt;0), IF(Analysis!$Y91&lt;Analysis!P91,"YES","NO"), "")</f>
        <v/>
      </c>
      <c r="C86" t="str">
        <f>IF(AND(Analysis!$Y91&gt;0,Analysis!Q91&gt;0), IF(Analysis!$Y91&lt;Analysis!Q91,"YES","NO"), "")</f>
        <v/>
      </c>
      <c r="D86" t="str">
        <f>IF(AND(Analysis!$Y91&gt;0,Analysis!R91&gt;0), IF(Analysis!$Y91&lt;Analysis!R91,"YES","NO"), "")</f>
        <v/>
      </c>
      <c r="E86" t="str">
        <f>IF(AND(Analysis!$Y91&gt;0,Analysis!S91&gt;0), IF(Analysis!$Y91&lt;Analysis!S91,"YES","NO"), "")</f>
        <v/>
      </c>
      <c r="F86" t="str">
        <f>IF(AND(Analysis!$Y91&gt;0,Analysis!T91&gt;0), IF(Analysis!$Y91&lt;Analysis!T91,"YES","NO"), "")</f>
        <v/>
      </c>
      <c r="G86" t="str">
        <f>IF(AND(Analysis!$Y91&gt;0,Analysis!U91&gt;0), IF(Analysis!$Y91&lt;Analysis!U91,"YES","NO"), "")</f>
        <v/>
      </c>
      <c r="H86" t="str">
        <f>IF(AND(Analysis!$Y91&gt;0,Analysis!V91&gt;0), IF(Analysis!$Y91&lt;Analysis!V91,"YES","NO"), "")</f>
        <v/>
      </c>
      <c r="I86" t="str">
        <f>IF(AND(Analysis!$Y91&gt;0,Analysis!W91&gt;0), IF(Analysis!$Y91&lt;Analysis!W91,"YES","NO"), "")</f>
        <v/>
      </c>
      <c r="J86" t="str">
        <f>IF(AND(Analysis!$Y91&gt;0,Analysis!X91&gt;0), IF(Analysis!$Y91&lt;Analysis!X91,"YES","NO"), "")</f>
        <v/>
      </c>
      <c r="K86" t="str">
        <f>IF(AND(Analysis!$Y91&gt;0,Analysis!Y91&gt;0), IF(Analysis!$Y91&lt;Analysis!Y91,"YES","NO"), "")</f>
        <v/>
      </c>
      <c r="L86" t="str">
        <f>IF(AND(Analysis!$Y91&gt;0,Analysis!Z91&gt;0), IF(Analysis!$Y91&lt;Analysis!Z91,"YES","NO"), "")</f>
        <v/>
      </c>
      <c r="M86" t="str">
        <f>IF(AND(Analysis!$Y91&gt;0,Analysis!AA91&gt;0), IF(Analysis!$Y91&lt;Analysis!AA91,"YES","NO"), "")</f>
        <v/>
      </c>
      <c r="N86" t="str">
        <f>IF(AND(Analysis!$Y91&gt;0,Analysis!AB91&gt;0), IF(Analysis!$Y91&lt;Analysis!AB91,"YES","NO"), "")</f>
        <v/>
      </c>
      <c r="O86" t="str">
        <f>IF(AND(Analysis!$Y91&gt;0,Analysis!AC91&gt;0), IF(Analysis!$Y91&lt;Analysis!AC91,"YES","NO"), "")</f>
        <v/>
      </c>
      <c r="P86" t="str">
        <f>IF(AND(Analysis!$Y91&gt;0,Analysis!AD91&gt;0), IF(Analysis!$Y91&lt;Analysis!AD91,"YES","NO"), "")</f>
        <v/>
      </c>
      <c r="Q86" t="str">
        <f>IF(AND(Analysis!$Y91&gt;0,Analysis!AE91&gt;0), IF(Analysis!$Y91&lt;Analysis!AE91,"YES","NO"), "")</f>
        <v/>
      </c>
      <c r="R86" t="str">
        <f>IF(AND(Analysis!$Y91&gt;0,Analysis!AF91&gt;0), IF(Analysis!$Y91&lt;Analysis!AF91,"YES","NO"), "")</f>
        <v/>
      </c>
      <c r="S86" t="str">
        <f>IF(AND(Analysis!$Y91&gt;0,Analysis!AG91&gt;0), IF(Analysis!$Y91&lt;Analysis!AG91,"YES","NO"), "")</f>
        <v/>
      </c>
      <c r="T86" t="str">
        <f>IF(AND(Analysis!$Y91&gt;0,Analysis!AH91&gt;0), IF(Analysis!$Y91&lt;Analysis!AH91,"YES","NO"), "")</f>
        <v/>
      </c>
    </row>
    <row r="87" spans="1:20" x14ac:dyDescent="0.3">
      <c r="B87" t="str">
        <f>IF(AND(Analysis!$Y92&gt;0,Analysis!P92&gt;0), IF(Analysis!$Y92&lt;Analysis!P92,"YES","NO"), "")</f>
        <v/>
      </c>
      <c r="C87" t="str">
        <f>IF(AND(Analysis!$Y92&gt;0,Analysis!Q92&gt;0), IF(Analysis!$Y92&lt;Analysis!Q92,"YES","NO"), "")</f>
        <v/>
      </c>
      <c r="D87" t="str">
        <f>IF(AND(Analysis!$Y92&gt;0,Analysis!R92&gt;0), IF(Analysis!$Y92&lt;Analysis!R92,"YES","NO"), "")</f>
        <v/>
      </c>
      <c r="E87" t="str">
        <f>IF(AND(Analysis!$Y92&gt;0,Analysis!S92&gt;0), IF(Analysis!$Y92&lt;Analysis!S92,"YES","NO"), "")</f>
        <v/>
      </c>
      <c r="F87" t="str">
        <f>IF(AND(Analysis!$Y92&gt;0,Analysis!T92&gt;0), IF(Analysis!$Y92&lt;Analysis!T92,"YES","NO"), "")</f>
        <v/>
      </c>
      <c r="G87" t="str">
        <f>IF(AND(Analysis!$Y92&gt;0,Analysis!U92&gt;0), IF(Analysis!$Y92&lt;Analysis!U92,"YES","NO"), "")</f>
        <v/>
      </c>
      <c r="H87" t="str">
        <f>IF(AND(Analysis!$Y92&gt;0,Analysis!V92&gt;0), IF(Analysis!$Y92&lt;Analysis!V92,"YES","NO"), "")</f>
        <v/>
      </c>
      <c r="I87" t="str">
        <f>IF(AND(Analysis!$Y92&gt;0,Analysis!W92&gt;0), IF(Analysis!$Y92&lt;Analysis!W92,"YES","NO"), "")</f>
        <v/>
      </c>
      <c r="J87" t="str">
        <f>IF(AND(Analysis!$Y92&gt;0,Analysis!X92&gt;0), IF(Analysis!$Y92&lt;Analysis!X92,"YES","NO"), "")</f>
        <v/>
      </c>
      <c r="K87" t="str">
        <f>IF(AND(Analysis!$Y92&gt;0,Analysis!Y92&gt;0), IF(Analysis!$Y92&lt;Analysis!Y92,"YES","NO"), "")</f>
        <v/>
      </c>
      <c r="L87" t="str">
        <f>IF(AND(Analysis!$Y92&gt;0,Analysis!Z92&gt;0), IF(Analysis!$Y92&lt;Analysis!Z92,"YES","NO"), "")</f>
        <v/>
      </c>
      <c r="M87" t="str">
        <f>IF(AND(Analysis!$Y92&gt;0,Analysis!AA92&gt;0), IF(Analysis!$Y92&lt;Analysis!AA92,"YES","NO"), "")</f>
        <v/>
      </c>
      <c r="N87" t="str">
        <f>IF(AND(Analysis!$Y92&gt;0,Analysis!AB92&gt;0), IF(Analysis!$Y92&lt;Analysis!AB92,"YES","NO"), "")</f>
        <v/>
      </c>
      <c r="O87" t="str">
        <f>IF(AND(Analysis!$Y92&gt;0,Analysis!AC92&gt;0), IF(Analysis!$Y92&lt;Analysis!AC92,"YES","NO"), "")</f>
        <v/>
      </c>
      <c r="P87" t="str">
        <f>IF(AND(Analysis!$Y92&gt;0,Analysis!AD92&gt;0), IF(Analysis!$Y92&lt;Analysis!AD92,"YES","NO"), "")</f>
        <v/>
      </c>
      <c r="Q87" t="str">
        <f>IF(AND(Analysis!$Y92&gt;0,Analysis!AE92&gt;0), IF(Analysis!$Y92&lt;Analysis!AE92,"YES","NO"), "")</f>
        <v/>
      </c>
      <c r="R87" t="str">
        <f>IF(AND(Analysis!$Y92&gt;0,Analysis!AF92&gt;0), IF(Analysis!$Y92&lt;Analysis!AF92,"YES","NO"), "")</f>
        <v/>
      </c>
      <c r="S87" t="str">
        <f>IF(AND(Analysis!$Y92&gt;0,Analysis!AG92&gt;0), IF(Analysis!$Y92&lt;Analysis!AG92,"YES","NO"), "")</f>
        <v/>
      </c>
      <c r="T87" t="str">
        <f>IF(AND(Analysis!$Y92&gt;0,Analysis!AH92&gt;0), IF(Analysis!$Y92&lt;Analysis!AH92,"YES","NO"), "")</f>
        <v/>
      </c>
    </row>
    <row r="88" spans="1:20" x14ac:dyDescent="0.3">
      <c r="B88" t="str">
        <f>IF(AND(Analysis!$Y93&gt;0,Analysis!P93&gt;0), IF(Analysis!$Y93&lt;Analysis!P93,"YES","NO"), "")</f>
        <v/>
      </c>
      <c r="C88" t="str">
        <f>IF(AND(Analysis!$Y93&gt;0,Analysis!Q93&gt;0), IF(Analysis!$Y93&lt;Analysis!Q93,"YES","NO"), "")</f>
        <v/>
      </c>
      <c r="D88" t="str">
        <f>IF(AND(Analysis!$Y93&gt;0,Analysis!R93&gt;0), IF(Analysis!$Y93&lt;Analysis!R93,"YES","NO"), "")</f>
        <v/>
      </c>
      <c r="E88" t="str">
        <f>IF(AND(Analysis!$Y93&gt;0,Analysis!S93&gt;0), IF(Analysis!$Y93&lt;Analysis!S93,"YES","NO"), "")</f>
        <v/>
      </c>
      <c r="F88" t="str">
        <f>IF(AND(Analysis!$Y93&gt;0,Analysis!T93&gt;0), IF(Analysis!$Y93&lt;Analysis!T93,"YES","NO"), "")</f>
        <v/>
      </c>
      <c r="G88" t="str">
        <f>IF(AND(Analysis!$Y93&gt;0,Analysis!U93&gt;0), IF(Analysis!$Y93&lt;Analysis!U93,"YES","NO"), "")</f>
        <v/>
      </c>
      <c r="H88" t="str">
        <f>IF(AND(Analysis!$Y93&gt;0,Analysis!V93&gt;0), IF(Analysis!$Y93&lt;Analysis!V93,"YES","NO"), "")</f>
        <v/>
      </c>
      <c r="I88" t="str">
        <f>IF(AND(Analysis!$Y93&gt;0,Analysis!W93&gt;0), IF(Analysis!$Y93&lt;Analysis!W93,"YES","NO"), "")</f>
        <v/>
      </c>
      <c r="J88" t="str">
        <f>IF(AND(Analysis!$Y93&gt;0,Analysis!X93&gt;0), IF(Analysis!$Y93&lt;Analysis!X93,"YES","NO"), "")</f>
        <v/>
      </c>
      <c r="K88" t="str">
        <f>IF(AND(Analysis!$Y93&gt;0,Analysis!Y93&gt;0), IF(Analysis!$Y93&lt;Analysis!Y93,"YES","NO"), "")</f>
        <v/>
      </c>
      <c r="L88" t="str">
        <f>IF(AND(Analysis!$Y93&gt;0,Analysis!Z93&gt;0), IF(Analysis!$Y93&lt;Analysis!Z93,"YES","NO"), "")</f>
        <v/>
      </c>
      <c r="M88" t="str">
        <f>IF(AND(Analysis!$Y93&gt;0,Analysis!AA93&gt;0), IF(Analysis!$Y93&lt;Analysis!AA93,"YES","NO"), "")</f>
        <v/>
      </c>
      <c r="N88" t="str">
        <f>IF(AND(Analysis!$Y93&gt;0,Analysis!AB93&gt;0), IF(Analysis!$Y93&lt;Analysis!AB93,"YES","NO"), "")</f>
        <v/>
      </c>
      <c r="O88" t="str">
        <f>IF(AND(Analysis!$Y93&gt;0,Analysis!AC93&gt;0), IF(Analysis!$Y93&lt;Analysis!AC93,"YES","NO"), "")</f>
        <v/>
      </c>
      <c r="P88" t="str">
        <f>IF(AND(Analysis!$Y93&gt;0,Analysis!AD93&gt;0), IF(Analysis!$Y93&lt;Analysis!AD93,"YES","NO"), "")</f>
        <v/>
      </c>
      <c r="Q88" t="str">
        <f>IF(AND(Analysis!$Y93&gt;0,Analysis!AE93&gt;0), IF(Analysis!$Y93&lt;Analysis!AE93,"YES","NO"), "")</f>
        <v/>
      </c>
      <c r="R88" t="str">
        <f>IF(AND(Analysis!$Y93&gt;0,Analysis!AF93&gt;0), IF(Analysis!$Y93&lt;Analysis!AF93,"YES","NO"), "")</f>
        <v/>
      </c>
      <c r="S88" t="str">
        <f>IF(AND(Analysis!$Y93&gt;0,Analysis!AG93&gt;0), IF(Analysis!$Y93&lt;Analysis!AG93,"YES","NO"), "")</f>
        <v/>
      </c>
      <c r="T88" t="str">
        <f>IF(AND(Analysis!$Y93&gt;0,Analysis!AH93&gt;0), IF(Analysis!$Y93&lt;Analysis!AH93,"YES","NO"), "")</f>
        <v/>
      </c>
    </row>
    <row r="89" spans="1:20" x14ac:dyDescent="0.3">
      <c r="B89" t="str">
        <f>IF(AND(Analysis!$Y94&gt;0,Analysis!P94&gt;0), IF(Analysis!$Y94&lt;Analysis!P94,"YES","NO"), "")</f>
        <v/>
      </c>
      <c r="C89" t="str">
        <f>IF(AND(Analysis!$Y94&gt;0,Analysis!Q94&gt;0), IF(Analysis!$Y94&lt;Analysis!Q94,"YES","NO"), "")</f>
        <v/>
      </c>
      <c r="D89" t="str">
        <f>IF(AND(Analysis!$Y94&gt;0,Analysis!R94&gt;0), IF(Analysis!$Y94&lt;Analysis!R94,"YES","NO"), "")</f>
        <v/>
      </c>
      <c r="E89" t="str">
        <f>IF(AND(Analysis!$Y94&gt;0,Analysis!S94&gt;0), IF(Analysis!$Y94&lt;Analysis!S94,"YES","NO"), "")</f>
        <v/>
      </c>
      <c r="F89" t="str">
        <f>IF(AND(Analysis!$Y94&gt;0,Analysis!T94&gt;0), IF(Analysis!$Y94&lt;Analysis!T94,"YES","NO"), "")</f>
        <v/>
      </c>
      <c r="G89" t="str">
        <f>IF(AND(Analysis!$Y94&gt;0,Analysis!U94&gt;0), IF(Analysis!$Y94&lt;Analysis!U94,"YES","NO"), "")</f>
        <v/>
      </c>
      <c r="H89" t="str">
        <f>IF(AND(Analysis!$Y94&gt;0,Analysis!V94&gt;0), IF(Analysis!$Y94&lt;Analysis!V94,"YES","NO"), "")</f>
        <v/>
      </c>
      <c r="I89" t="str">
        <f>IF(AND(Analysis!$Y94&gt;0,Analysis!W94&gt;0), IF(Analysis!$Y94&lt;Analysis!W94,"YES","NO"), "")</f>
        <v/>
      </c>
      <c r="J89" t="str">
        <f>IF(AND(Analysis!$Y94&gt;0,Analysis!X94&gt;0), IF(Analysis!$Y94&lt;Analysis!X94,"YES","NO"), "")</f>
        <v/>
      </c>
      <c r="K89" t="str">
        <f>IF(AND(Analysis!$Y94&gt;0,Analysis!Y94&gt;0), IF(Analysis!$Y94&lt;Analysis!Y94,"YES","NO"), "")</f>
        <v/>
      </c>
      <c r="L89" t="str">
        <f>IF(AND(Analysis!$Y94&gt;0,Analysis!Z94&gt;0), IF(Analysis!$Y94&lt;Analysis!Z94,"YES","NO"), "")</f>
        <v/>
      </c>
      <c r="M89" t="str">
        <f>IF(AND(Analysis!$Y94&gt;0,Analysis!AA94&gt;0), IF(Analysis!$Y94&lt;Analysis!AA94,"YES","NO"), "")</f>
        <v/>
      </c>
      <c r="N89" t="str">
        <f>IF(AND(Analysis!$Y94&gt;0,Analysis!AB94&gt;0), IF(Analysis!$Y94&lt;Analysis!AB94,"YES","NO"), "")</f>
        <v/>
      </c>
      <c r="O89" t="str">
        <f>IF(AND(Analysis!$Y94&gt;0,Analysis!AC94&gt;0), IF(Analysis!$Y94&lt;Analysis!AC94,"YES","NO"), "")</f>
        <v/>
      </c>
      <c r="P89" t="str">
        <f>IF(AND(Analysis!$Y94&gt;0,Analysis!AD94&gt;0), IF(Analysis!$Y94&lt;Analysis!AD94,"YES","NO"), "")</f>
        <v/>
      </c>
      <c r="Q89" t="str">
        <f>IF(AND(Analysis!$Y94&gt;0,Analysis!AE94&gt;0), IF(Analysis!$Y94&lt;Analysis!AE94,"YES","NO"), "")</f>
        <v/>
      </c>
      <c r="R89" t="str">
        <f>IF(AND(Analysis!$Y94&gt;0,Analysis!AF94&gt;0), IF(Analysis!$Y94&lt;Analysis!AF94,"YES","NO"), "")</f>
        <v/>
      </c>
      <c r="S89" t="str">
        <f>IF(AND(Analysis!$Y94&gt;0,Analysis!AG94&gt;0), IF(Analysis!$Y94&lt;Analysis!AG94,"YES","NO"), "")</f>
        <v/>
      </c>
      <c r="T89" t="str">
        <f>IF(AND(Analysis!$Y94&gt;0,Analysis!AH94&gt;0), IF(Analysis!$Y94&lt;Analysis!AH94,"YES","NO"), "")</f>
        <v/>
      </c>
    </row>
    <row r="90" spans="1:20" x14ac:dyDescent="0.3">
      <c r="B90" t="str">
        <f>IF(AND(Analysis!$Y96&gt;0,Analysis!P96&gt;0), IF(Analysis!$Y96&lt;Analysis!P96,"YES","NO"), "")</f>
        <v/>
      </c>
      <c r="C90" t="str">
        <f>IF(AND(Analysis!$Y96&gt;0,Analysis!Q96&gt;0), IF(Analysis!$Y96&lt;Analysis!Q96,"YES","NO"), "")</f>
        <v/>
      </c>
      <c r="D90" t="str">
        <f>IF(AND(Analysis!$Y96&gt;0,Analysis!R96&gt;0), IF(Analysis!$Y96&lt;Analysis!R96,"YES","NO"), "")</f>
        <v/>
      </c>
      <c r="E90" t="str">
        <f>IF(AND(Analysis!$Y96&gt;0,Analysis!S96&gt;0), IF(Analysis!$Y96&lt;Analysis!S96,"YES","NO"), "")</f>
        <v/>
      </c>
      <c r="F90" t="str">
        <f>IF(AND(Analysis!$Y96&gt;0,Analysis!T96&gt;0), IF(Analysis!$Y96&lt;Analysis!T96,"YES","NO"), "")</f>
        <v/>
      </c>
      <c r="G90" t="str">
        <f>IF(AND(Analysis!$Y96&gt;0,Analysis!U96&gt;0), IF(Analysis!$Y96&lt;Analysis!U96,"YES","NO"), "")</f>
        <v/>
      </c>
      <c r="H90" t="str">
        <f>IF(AND(Analysis!$Y96&gt;0,Analysis!V96&gt;0), IF(Analysis!$Y96&lt;Analysis!V96,"YES","NO"), "")</f>
        <v/>
      </c>
      <c r="I90" t="str">
        <f>IF(AND(Analysis!$Y96&gt;0,Analysis!W96&gt;0), IF(Analysis!$Y96&lt;Analysis!W96,"YES","NO"), "")</f>
        <v/>
      </c>
      <c r="J90" t="str">
        <f>IF(AND(Analysis!$Y96&gt;0,Analysis!X96&gt;0), IF(Analysis!$Y96&lt;Analysis!X96,"YES","NO"), "")</f>
        <v/>
      </c>
      <c r="K90" t="str">
        <f>IF(AND(Analysis!$Y96&gt;0,Analysis!Y96&gt;0), IF(Analysis!$Y96&lt;Analysis!Y96,"YES","NO"), "")</f>
        <v/>
      </c>
      <c r="L90" t="str">
        <f>IF(AND(Analysis!$Y96&gt;0,Analysis!Z96&gt;0), IF(Analysis!$Y96&lt;Analysis!Z96,"YES","NO"), "")</f>
        <v/>
      </c>
      <c r="M90" t="str">
        <f>IF(AND(Analysis!$Y96&gt;0,Analysis!AA96&gt;0), IF(Analysis!$Y96&lt;Analysis!AA96,"YES","NO"), "")</f>
        <v/>
      </c>
      <c r="N90" t="str">
        <f>IF(AND(Analysis!$Y96&gt;0,Analysis!AB96&gt;0), IF(Analysis!$Y96&lt;Analysis!AB96,"YES","NO"), "")</f>
        <v/>
      </c>
      <c r="O90" t="str">
        <f>IF(AND(Analysis!$Y96&gt;0,Analysis!AC96&gt;0), IF(Analysis!$Y96&lt;Analysis!AC96,"YES","NO"), "")</f>
        <v/>
      </c>
      <c r="P90" t="str">
        <f>IF(AND(Analysis!$Y96&gt;0,Analysis!AD96&gt;0), IF(Analysis!$Y96&lt;Analysis!AD96,"YES","NO"), "")</f>
        <v/>
      </c>
      <c r="Q90" t="str">
        <f>IF(AND(Analysis!$Y96&gt;0,Analysis!AE96&gt;0), IF(Analysis!$Y96&lt;Analysis!AE96,"YES","NO"), "")</f>
        <v/>
      </c>
      <c r="R90" t="str">
        <f>IF(AND(Analysis!$Y96&gt;0,Analysis!AF96&gt;0), IF(Analysis!$Y96&lt;Analysis!AF96,"YES","NO"), "")</f>
        <v/>
      </c>
      <c r="S90" t="str">
        <f>IF(AND(Analysis!$Y96&gt;0,Analysis!AG96&gt;0), IF(Analysis!$Y96&lt;Analysis!AG96,"YES","NO"), "")</f>
        <v/>
      </c>
      <c r="T90" t="str">
        <f>IF(AND(Analysis!$Y96&gt;0,Analysis!AH96&gt;0), IF(Analysis!$Y96&lt;Analysis!AH96,"YES","NO"), "")</f>
        <v/>
      </c>
    </row>
    <row r="91" spans="1:20" x14ac:dyDescent="0.3">
      <c r="B91" t="str">
        <f>IF(AND(Analysis!$Y97&gt;0,Analysis!P97&gt;0), IF(Analysis!$Y97&lt;Analysis!P97,"YES","NO"), "")</f>
        <v/>
      </c>
      <c r="C91" t="str">
        <f>IF(AND(Analysis!$Y97&gt;0,Analysis!Q97&gt;0), IF(Analysis!$Y97&lt;Analysis!Q97,"YES","NO"), "")</f>
        <v/>
      </c>
      <c r="D91" t="str">
        <f>IF(AND(Analysis!$Y97&gt;0,Analysis!R97&gt;0), IF(Analysis!$Y97&lt;Analysis!R97,"YES","NO"), "")</f>
        <v/>
      </c>
      <c r="E91" t="str">
        <f>IF(AND(Analysis!$Y97&gt;0,Analysis!S97&gt;0), IF(Analysis!$Y97&lt;Analysis!S97,"YES","NO"), "")</f>
        <v/>
      </c>
      <c r="F91" t="str">
        <f>IF(AND(Analysis!$Y97&gt;0,Analysis!T97&gt;0), IF(Analysis!$Y97&lt;Analysis!T97,"YES","NO"), "")</f>
        <v/>
      </c>
      <c r="G91" t="str">
        <f>IF(AND(Analysis!$Y97&gt;0,Analysis!U97&gt;0), IF(Analysis!$Y97&lt;Analysis!U97,"YES","NO"), "")</f>
        <v/>
      </c>
      <c r="H91" t="str">
        <f>IF(AND(Analysis!$Y97&gt;0,Analysis!V97&gt;0), IF(Analysis!$Y97&lt;Analysis!V97,"YES","NO"), "")</f>
        <v/>
      </c>
      <c r="I91" t="str">
        <f>IF(AND(Analysis!$Y97&gt;0,Analysis!W97&gt;0), IF(Analysis!$Y97&lt;Analysis!W97,"YES","NO"), "")</f>
        <v/>
      </c>
      <c r="J91" t="str">
        <f>IF(AND(Analysis!$Y97&gt;0,Analysis!X97&gt;0), IF(Analysis!$Y97&lt;Analysis!X97,"YES","NO"), "")</f>
        <v/>
      </c>
      <c r="K91" t="str">
        <f>IF(AND(Analysis!$Y97&gt;0,Analysis!Y97&gt;0), IF(Analysis!$Y97&lt;Analysis!Y97,"YES","NO"), "")</f>
        <v/>
      </c>
      <c r="L91" t="str">
        <f>IF(AND(Analysis!$Y97&gt;0,Analysis!Z97&gt;0), IF(Analysis!$Y97&lt;Analysis!Z97,"YES","NO"), "")</f>
        <v/>
      </c>
      <c r="M91" t="str">
        <f>IF(AND(Analysis!$Y97&gt;0,Analysis!AA97&gt;0), IF(Analysis!$Y97&lt;Analysis!AA97,"YES","NO"), "")</f>
        <v/>
      </c>
      <c r="N91" t="str">
        <f>IF(AND(Analysis!$Y97&gt;0,Analysis!AB97&gt;0), IF(Analysis!$Y97&lt;Analysis!AB97,"YES","NO"), "")</f>
        <v/>
      </c>
      <c r="O91" t="str">
        <f>IF(AND(Analysis!$Y97&gt;0,Analysis!AC97&gt;0), IF(Analysis!$Y97&lt;Analysis!AC97,"YES","NO"), "")</f>
        <v/>
      </c>
      <c r="P91" t="str">
        <f>IF(AND(Analysis!$Y97&gt;0,Analysis!AD97&gt;0), IF(Analysis!$Y97&lt;Analysis!AD97,"YES","NO"), "")</f>
        <v/>
      </c>
      <c r="Q91" t="str">
        <f>IF(AND(Analysis!$Y97&gt;0,Analysis!AE97&gt;0), IF(Analysis!$Y97&lt;Analysis!AE97,"YES","NO"), "")</f>
        <v/>
      </c>
      <c r="R91" t="str">
        <f>IF(AND(Analysis!$Y97&gt;0,Analysis!AF97&gt;0), IF(Analysis!$Y97&lt;Analysis!AF97,"YES","NO"), "")</f>
        <v/>
      </c>
      <c r="S91" t="str">
        <f>IF(AND(Analysis!$Y97&gt;0,Analysis!AG97&gt;0), IF(Analysis!$Y97&lt;Analysis!AG97,"YES","NO"), "")</f>
        <v/>
      </c>
      <c r="T91" t="str">
        <f>IF(AND(Analysis!$Y97&gt;0,Analysis!AH97&gt;0), IF(Analysis!$Y97&lt;Analysis!AH97,"YES","NO"), "")</f>
        <v/>
      </c>
    </row>
    <row r="92" spans="1:20" x14ac:dyDescent="0.3">
      <c r="B92" t="str">
        <f>IF(AND(Analysis!$Y98&gt;0,Analysis!P98&gt;0), IF(Analysis!$Y98&lt;Analysis!P98,"YES","NO"), "")</f>
        <v/>
      </c>
      <c r="C92" t="str">
        <f>IF(AND(Analysis!$Y98&gt;0,Analysis!Q98&gt;0), IF(Analysis!$Y98&lt;Analysis!Q98,"YES","NO"), "")</f>
        <v/>
      </c>
      <c r="D92" t="str">
        <f>IF(AND(Analysis!$Y98&gt;0,Analysis!R98&gt;0), IF(Analysis!$Y98&lt;Analysis!R98,"YES","NO"), "")</f>
        <v/>
      </c>
      <c r="E92" t="str">
        <f>IF(AND(Analysis!$Y98&gt;0,Analysis!S98&gt;0), IF(Analysis!$Y98&lt;Analysis!S98,"YES","NO"), "")</f>
        <v/>
      </c>
      <c r="F92" t="str">
        <f>IF(AND(Analysis!$Y98&gt;0,Analysis!T98&gt;0), IF(Analysis!$Y98&lt;Analysis!T98,"YES","NO"), "")</f>
        <v/>
      </c>
      <c r="G92" t="str">
        <f>IF(AND(Analysis!$Y98&gt;0,Analysis!U98&gt;0), IF(Analysis!$Y98&lt;Analysis!U98,"YES","NO"), "")</f>
        <v/>
      </c>
      <c r="H92" t="str">
        <f>IF(AND(Analysis!$Y98&gt;0,Analysis!V98&gt;0), IF(Analysis!$Y98&lt;Analysis!V98,"YES","NO"), "")</f>
        <v/>
      </c>
      <c r="I92" t="str">
        <f>IF(AND(Analysis!$Y98&gt;0,Analysis!W98&gt;0), IF(Analysis!$Y98&lt;Analysis!W98,"YES","NO"), "")</f>
        <v/>
      </c>
      <c r="J92" t="str">
        <f>IF(AND(Analysis!$Y98&gt;0,Analysis!X98&gt;0), IF(Analysis!$Y98&lt;Analysis!X98,"YES","NO"), "")</f>
        <v/>
      </c>
      <c r="K92" t="str">
        <f>IF(AND(Analysis!$Y98&gt;0,Analysis!Y98&gt;0), IF(Analysis!$Y98&lt;Analysis!Y98,"YES","NO"), "")</f>
        <v/>
      </c>
      <c r="L92" t="str">
        <f>IF(AND(Analysis!$Y98&gt;0,Analysis!Z98&gt;0), IF(Analysis!$Y98&lt;Analysis!Z98,"YES","NO"), "")</f>
        <v/>
      </c>
      <c r="M92" t="str">
        <f>IF(AND(Analysis!$Y98&gt;0,Analysis!AA98&gt;0), IF(Analysis!$Y98&lt;Analysis!AA98,"YES","NO"), "")</f>
        <v/>
      </c>
      <c r="N92" t="str">
        <f>IF(AND(Analysis!$Y98&gt;0,Analysis!AB98&gt;0), IF(Analysis!$Y98&lt;Analysis!AB98,"YES","NO"), "")</f>
        <v/>
      </c>
      <c r="O92" t="str">
        <f>IF(AND(Analysis!$Y98&gt;0,Analysis!AC98&gt;0), IF(Analysis!$Y98&lt;Analysis!AC98,"YES","NO"), "")</f>
        <v/>
      </c>
      <c r="P92" t="str">
        <f>IF(AND(Analysis!$Y98&gt;0,Analysis!AD98&gt;0), IF(Analysis!$Y98&lt;Analysis!AD98,"YES","NO"), "")</f>
        <v/>
      </c>
      <c r="Q92" t="str">
        <f>IF(AND(Analysis!$Y98&gt;0,Analysis!AE98&gt;0), IF(Analysis!$Y98&lt;Analysis!AE98,"YES","NO"), "")</f>
        <v/>
      </c>
      <c r="R92" t="str">
        <f>IF(AND(Analysis!$Y98&gt;0,Analysis!AF98&gt;0), IF(Analysis!$Y98&lt;Analysis!AF98,"YES","NO"), "")</f>
        <v/>
      </c>
      <c r="S92" t="str">
        <f>IF(AND(Analysis!$Y98&gt;0,Analysis!AG98&gt;0), IF(Analysis!$Y98&lt;Analysis!AG98,"YES","NO"), "")</f>
        <v/>
      </c>
      <c r="T92" t="str">
        <f>IF(AND(Analysis!$Y98&gt;0,Analysis!AH98&gt;0), IF(Analysis!$Y98&lt;Analysis!AH98,"YES","NO"), "")</f>
        <v/>
      </c>
    </row>
    <row r="93" spans="1:20" x14ac:dyDescent="0.3">
      <c r="B93" t="str">
        <f>IF(AND(Analysis!$Y99&gt;0,Analysis!P99&gt;0), IF(Analysis!$Y99&lt;Analysis!P99,"YES","NO"), "")</f>
        <v/>
      </c>
      <c r="C93" t="str">
        <f>IF(AND(Analysis!$Y99&gt;0,Analysis!Q99&gt;0), IF(Analysis!$Y99&lt;Analysis!Q99,"YES","NO"), "")</f>
        <v/>
      </c>
      <c r="D93" t="str">
        <f>IF(AND(Analysis!$Y99&gt;0,Analysis!R99&gt;0), IF(Analysis!$Y99&lt;Analysis!R99,"YES","NO"), "")</f>
        <v/>
      </c>
      <c r="E93" t="str">
        <f>IF(AND(Analysis!$Y99&gt;0,Analysis!S99&gt;0), IF(Analysis!$Y99&lt;Analysis!S99,"YES","NO"), "")</f>
        <v/>
      </c>
      <c r="F93" t="str">
        <f>IF(AND(Analysis!$Y99&gt;0,Analysis!T99&gt;0), IF(Analysis!$Y99&lt;Analysis!T99,"YES","NO"), "")</f>
        <v/>
      </c>
      <c r="G93" t="str">
        <f>IF(AND(Analysis!$Y99&gt;0,Analysis!U99&gt;0), IF(Analysis!$Y99&lt;Analysis!U99,"YES","NO"), "")</f>
        <v/>
      </c>
      <c r="H93" t="str">
        <f>IF(AND(Analysis!$Y99&gt;0,Analysis!V99&gt;0), IF(Analysis!$Y99&lt;Analysis!V99,"YES","NO"), "")</f>
        <v/>
      </c>
      <c r="I93" t="str">
        <f>IF(AND(Analysis!$Y99&gt;0,Analysis!W99&gt;0), IF(Analysis!$Y99&lt;Analysis!W99,"YES","NO"), "")</f>
        <v/>
      </c>
      <c r="J93" t="str">
        <f>IF(AND(Analysis!$Y99&gt;0,Analysis!X99&gt;0), IF(Analysis!$Y99&lt;Analysis!X99,"YES","NO"), "")</f>
        <v/>
      </c>
      <c r="K93" t="str">
        <f>IF(AND(Analysis!$Y99&gt;0,Analysis!Y99&gt;0), IF(Analysis!$Y99&lt;Analysis!Y99,"YES","NO"), "")</f>
        <v/>
      </c>
      <c r="L93" t="str">
        <f>IF(AND(Analysis!$Y99&gt;0,Analysis!Z99&gt;0), IF(Analysis!$Y99&lt;Analysis!Z99,"YES","NO"), "")</f>
        <v/>
      </c>
      <c r="M93" t="str">
        <f>IF(AND(Analysis!$Y99&gt;0,Analysis!AA99&gt;0), IF(Analysis!$Y99&lt;Analysis!AA99,"YES","NO"), "")</f>
        <v/>
      </c>
      <c r="N93" t="str">
        <f>IF(AND(Analysis!$Y99&gt;0,Analysis!AB99&gt;0), IF(Analysis!$Y99&lt;Analysis!AB99,"YES","NO"), "")</f>
        <v/>
      </c>
      <c r="O93" t="str">
        <f>IF(AND(Analysis!$Y99&gt;0,Analysis!AC99&gt;0), IF(Analysis!$Y99&lt;Analysis!AC99,"YES","NO"), "")</f>
        <v/>
      </c>
      <c r="P93" t="str">
        <f>IF(AND(Analysis!$Y99&gt;0,Analysis!AD99&gt;0), IF(Analysis!$Y99&lt;Analysis!AD99,"YES","NO"), "")</f>
        <v/>
      </c>
      <c r="Q93" t="str">
        <f>IF(AND(Analysis!$Y99&gt;0,Analysis!AE99&gt;0), IF(Analysis!$Y99&lt;Analysis!AE99,"YES","NO"), "")</f>
        <v/>
      </c>
      <c r="R93" t="str">
        <f>IF(AND(Analysis!$Y99&gt;0,Analysis!AF99&gt;0), IF(Analysis!$Y99&lt;Analysis!AF99,"YES","NO"), "")</f>
        <v/>
      </c>
      <c r="S93" t="str">
        <f>IF(AND(Analysis!$Y99&gt;0,Analysis!AG99&gt;0), IF(Analysis!$Y99&lt;Analysis!AG99,"YES","NO"), "")</f>
        <v/>
      </c>
      <c r="T93" t="str">
        <f>IF(AND(Analysis!$Y99&gt;0,Analysis!AH99&gt;0), IF(Analysis!$Y99&lt;Analysis!AH99,"YES","NO"), "")</f>
        <v/>
      </c>
    </row>
    <row r="94" spans="1:20" x14ac:dyDescent="0.3">
      <c r="B94" t="str">
        <f>IF(AND(Analysis!$Y100&gt;0,Analysis!P100&gt;0), IF(Analysis!$Y100&lt;Analysis!P100,"YES","NO"), "")</f>
        <v/>
      </c>
      <c r="C94" t="str">
        <f>IF(AND(Analysis!$Y100&gt;0,Analysis!Q100&gt;0), IF(Analysis!$Y100&lt;Analysis!Q100,"YES","NO"), "")</f>
        <v/>
      </c>
      <c r="D94" t="str">
        <f>IF(AND(Analysis!$Y100&gt;0,Analysis!R100&gt;0), IF(Analysis!$Y100&lt;Analysis!R100,"YES","NO"), "")</f>
        <v/>
      </c>
      <c r="E94" t="str">
        <f>IF(AND(Analysis!$Y100&gt;0,Analysis!S100&gt;0), IF(Analysis!$Y100&lt;Analysis!S100,"YES","NO"), "")</f>
        <v/>
      </c>
      <c r="F94" t="str">
        <f>IF(AND(Analysis!$Y100&gt;0,Analysis!T100&gt;0), IF(Analysis!$Y100&lt;Analysis!T100,"YES","NO"), "")</f>
        <v/>
      </c>
      <c r="G94" t="str">
        <f>IF(AND(Analysis!$Y100&gt;0,Analysis!U100&gt;0), IF(Analysis!$Y100&lt;Analysis!U100,"YES","NO"), "")</f>
        <v/>
      </c>
      <c r="H94" t="str">
        <f>IF(AND(Analysis!$Y100&gt;0,Analysis!V100&gt;0), IF(Analysis!$Y100&lt;Analysis!V100,"YES","NO"), "")</f>
        <v/>
      </c>
      <c r="I94" t="str">
        <f>IF(AND(Analysis!$Y100&gt;0,Analysis!W100&gt;0), IF(Analysis!$Y100&lt;Analysis!W100,"YES","NO"), "")</f>
        <v/>
      </c>
      <c r="J94" t="str">
        <f>IF(AND(Analysis!$Y100&gt;0,Analysis!X100&gt;0), IF(Analysis!$Y100&lt;Analysis!X100,"YES","NO"), "")</f>
        <v/>
      </c>
      <c r="K94" t="str">
        <f>IF(AND(Analysis!$Y100&gt;0,Analysis!Y100&gt;0), IF(Analysis!$Y100&lt;Analysis!Y100,"YES","NO"), "")</f>
        <v>NO</v>
      </c>
      <c r="L94" t="str">
        <f>IF(AND(Analysis!$Y100&gt;0,Analysis!Z100&gt;0), IF(Analysis!$Y100&lt;Analysis!Z100,"YES","NO"), "")</f>
        <v/>
      </c>
      <c r="M94" t="str">
        <f>IF(AND(Analysis!$Y100&gt;0,Analysis!AA100&gt;0), IF(Analysis!$Y100&lt;Analysis!AA100,"YES","NO"), "")</f>
        <v/>
      </c>
      <c r="N94" t="str">
        <f>IF(AND(Analysis!$Y100&gt;0,Analysis!AB100&gt;0), IF(Analysis!$Y100&lt;Analysis!AB100,"YES","NO"), "")</f>
        <v/>
      </c>
      <c r="O94" t="str">
        <f>IF(AND(Analysis!$Y100&gt;0,Analysis!AC100&gt;0), IF(Analysis!$Y100&lt;Analysis!AC100,"YES","NO"), "")</f>
        <v/>
      </c>
      <c r="P94" t="str">
        <f>IF(AND(Analysis!$Y100&gt;0,Analysis!AD100&gt;0), IF(Analysis!$Y100&lt;Analysis!AD100,"YES","NO"), "")</f>
        <v/>
      </c>
      <c r="Q94" t="str">
        <f>IF(AND(Analysis!$Y100&gt;0,Analysis!AE100&gt;0), IF(Analysis!$Y100&lt;Analysis!AE100,"YES","NO"), "")</f>
        <v/>
      </c>
      <c r="R94" t="str">
        <f>IF(AND(Analysis!$Y100&gt;0,Analysis!AF100&gt;0), IF(Analysis!$Y100&lt;Analysis!AF100,"YES","NO"), "")</f>
        <v/>
      </c>
      <c r="S94" t="str">
        <f>IF(AND(Analysis!$Y100&gt;0,Analysis!AG100&gt;0), IF(Analysis!$Y100&lt;Analysis!AG100,"YES","NO"), "")</f>
        <v/>
      </c>
      <c r="T94" t="str">
        <f>IF(AND(Analysis!$Y100&gt;0,Analysis!AH100&gt;0), IF(Analysis!$Y100&lt;Analysis!AH100,"YES","NO"), "")</f>
        <v>YES</v>
      </c>
    </row>
    <row r="95" spans="1:20" x14ac:dyDescent="0.3">
      <c r="B95" t="str">
        <f>IF(AND(Analysis!$Y101&gt;0,Analysis!P101&gt;0), IF(Analysis!$Y101&lt;Analysis!P101,"YES","NO"), "")</f>
        <v/>
      </c>
      <c r="C95" t="str">
        <f>IF(AND(Analysis!$Y101&gt;0,Analysis!Q101&gt;0), IF(Analysis!$Y101&lt;Analysis!Q101,"YES","NO"), "")</f>
        <v/>
      </c>
      <c r="D95" t="str">
        <f>IF(AND(Analysis!$Y101&gt;0,Analysis!R101&gt;0), IF(Analysis!$Y101&lt;Analysis!R101,"YES","NO"), "")</f>
        <v/>
      </c>
      <c r="E95" t="str">
        <f>IF(AND(Analysis!$Y101&gt;0,Analysis!S101&gt;0), IF(Analysis!$Y101&lt;Analysis!S101,"YES","NO"), "")</f>
        <v/>
      </c>
      <c r="F95" t="str">
        <f>IF(AND(Analysis!$Y101&gt;0,Analysis!T101&gt;0), IF(Analysis!$Y101&lt;Analysis!T101,"YES","NO"), "")</f>
        <v/>
      </c>
      <c r="G95" t="str">
        <f>IF(AND(Analysis!$Y101&gt;0,Analysis!U101&gt;0), IF(Analysis!$Y101&lt;Analysis!U101,"YES","NO"), "")</f>
        <v/>
      </c>
      <c r="H95" t="str">
        <f>IF(AND(Analysis!$Y101&gt;0,Analysis!V101&gt;0), IF(Analysis!$Y101&lt;Analysis!V101,"YES","NO"), "")</f>
        <v/>
      </c>
      <c r="I95" t="str">
        <f>IF(AND(Analysis!$Y101&gt;0,Analysis!W101&gt;0), IF(Analysis!$Y101&lt;Analysis!W101,"YES","NO"), "")</f>
        <v/>
      </c>
      <c r="J95" t="str">
        <f>IF(AND(Analysis!$Y101&gt;0,Analysis!X101&gt;0), IF(Analysis!$Y101&lt;Analysis!X101,"YES","NO"), "")</f>
        <v/>
      </c>
      <c r="K95" t="str">
        <f>IF(AND(Analysis!$Y101&gt;0,Analysis!Y101&gt;0), IF(Analysis!$Y101&lt;Analysis!Y101,"YES","NO"), "")</f>
        <v/>
      </c>
      <c r="L95" t="str">
        <f>IF(AND(Analysis!$Y101&gt;0,Analysis!Z101&gt;0), IF(Analysis!$Y101&lt;Analysis!Z101,"YES","NO"), "")</f>
        <v/>
      </c>
      <c r="M95" t="str">
        <f>IF(AND(Analysis!$Y101&gt;0,Analysis!AA101&gt;0), IF(Analysis!$Y101&lt;Analysis!AA101,"YES","NO"), "")</f>
        <v/>
      </c>
      <c r="N95" t="str">
        <f>IF(AND(Analysis!$Y101&gt;0,Analysis!AB101&gt;0), IF(Analysis!$Y101&lt;Analysis!AB101,"YES","NO"), "")</f>
        <v/>
      </c>
      <c r="O95" t="str">
        <f>IF(AND(Analysis!$Y101&gt;0,Analysis!AC101&gt;0), IF(Analysis!$Y101&lt;Analysis!AC101,"YES","NO"), "")</f>
        <v/>
      </c>
      <c r="P95" t="str">
        <f>IF(AND(Analysis!$Y101&gt;0,Analysis!AD101&gt;0), IF(Analysis!$Y101&lt;Analysis!AD101,"YES","NO"), "")</f>
        <v/>
      </c>
      <c r="Q95" t="str">
        <f>IF(AND(Analysis!$Y101&gt;0,Analysis!AE101&gt;0), IF(Analysis!$Y101&lt;Analysis!AE101,"YES","NO"), "")</f>
        <v/>
      </c>
      <c r="R95" t="str">
        <f>IF(AND(Analysis!$Y101&gt;0,Analysis!AF101&gt;0), IF(Analysis!$Y101&lt;Analysis!AF101,"YES","NO"), "")</f>
        <v/>
      </c>
      <c r="S95" t="str">
        <f>IF(AND(Analysis!$Y101&gt;0,Analysis!AG101&gt;0), IF(Analysis!$Y101&lt;Analysis!AG101,"YES","NO"), "")</f>
        <v/>
      </c>
      <c r="T95" t="str">
        <f>IF(AND(Analysis!$Y101&gt;0,Analysis!AH101&gt;0), IF(Analysis!$Y101&lt;Analysis!AH101,"YES","NO"), "")</f>
        <v/>
      </c>
    </row>
    <row r="96" spans="1:20" x14ac:dyDescent="0.3">
      <c r="A96" t="s">
        <v>25952</v>
      </c>
      <c r="B96">
        <f>COUNTIF(B2:B95,"YES")</f>
        <v>2</v>
      </c>
      <c r="C96">
        <f t="shared" ref="C96:T96" si="0">COUNTIF(C2:C95,"YES")</f>
        <v>10</v>
      </c>
      <c r="D96">
        <f t="shared" si="0"/>
        <v>0</v>
      </c>
      <c r="E96">
        <f t="shared" si="0"/>
        <v>8</v>
      </c>
      <c r="F96">
        <f t="shared" si="0"/>
        <v>0</v>
      </c>
      <c r="G96">
        <f t="shared" si="0"/>
        <v>2</v>
      </c>
      <c r="H96">
        <f t="shared" si="0"/>
        <v>5</v>
      </c>
      <c r="I96">
        <f t="shared" si="0"/>
        <v>4</v>
      </c>
      <c r="J96">
        <f t="shared" si="0"/>
        <v>0</v>
      </c>
      <c r="K96">
        <f t="shared" si="0"/>
        <v>0</v>
      </c>
      <c r="L96">
        <f t="shared" si="0"/>
        <v>0</v>
      </c>
      <c r="M96">
        <f t="shared" si="0"/>
        <v>1</v>
      </c>
      <c r="N96">
        <f t="shared" si="0"/>
        <v>0</v>
      </c>
      <c r="O96">
        <f t="shared" si="0"/>
        <v>0</v>
      </c>
      <c r="P96">
        <f t="shared" si="0"/>
        <v>1</v>
      </c>
      <c r="Q96">
        <f t="shared" si="0"/>
        <v>0</v>
      </c>
      <c r="R96">
        <f t="shared" si="0"/>
        <v>1</v>
      </c>
      <c r="S96">
        <f t="shared" si="0"/>
        <v>0</v>
      </c>
      <c r="T96">
        <f t="shared" si="0"/>
        <v>1</v>
      </c>
    </row>
    <row r="97" spans="1:20" x14ac:dyDescent="0.3">
      <c r="A97" t="s">
        <v>26028</v>
      </c>
      <c r="B97">
        <f>SUM(COUNTIF(B2:B95, "NO"),B96)</f>
        <v>2</v>
      </c>
      <c r="C97">
        <f t="shared" ref="C97:T97" si="1">SUM(COUNTIF(C2:C95, "NO"),C96)</f>
        <v>10</v>
      </c>
      <c r="D97">
        <f t="shared" si="1"/>
        <v>0</v>
      </c>
      <c r="E97">
        <f t="shared" si="1"/>
        <v>8</v>
      </c>
      <c r="F97">
        <f t="shared" si="1"/>
        <v>0</v>
      </c>
      <c r="G97">
        <f t="shared" si="1"/>
        <v>2</v>
      </c>
      <c r="H97">
        <f t="shared" si="1"/>
        <v>6</v>
      </c>
      <c r="I97">
        <f t="shared" si="1"/>
        <v>5</v>
      </c>
      <c r="J97">
        <f t="shared" si="1"/>
        <v>0</v>
      </c>
      <c r="K97">
        <f t="shared" si="1"/>
        <v>13</v>
      </c>
      <c r="L97">
        <f t="shared" si="1"/>
        <v>0</v>
      </c>
      <c r="M97">
        <f t="shared" si="1"/>
        <v>1</v>
      </c>
      <c r="N97">
        <f t="shared" si="1"/>
        <v>0</v>
      </c>
      <c r="O97">
        <f t="shared" si="1"/>
        <v>0</v>
      </c>
      <c r="P97">
        <f t="shared" si="1"/>
        <v>1</v>
      </c>
      <c r="Q97">
        <f t="shared" si="1"/>
        <v>0</v>
      </c>
      <c r="R97">
        <f t="shared" si="1"/>
        <v>1</v>
      </c>
      <c r="S97">
        <f t="shared" si="1"/>
        <v>0</v>
      </c>
      <c r="T97">
        <f t="shared" si="1"/>
        <v>2</v>
      </c>
    </row>
    <row r="98" spans="1:20" x14ac:dyDescent="0.3">
      <c r="A98" t="s">
        <v>26029</v>
      </c>
      <c r="B98" s="12">
        <f>IFERROR(100*B96/B97, "NA")</f>
        <v>100</v>
      </c>
      <c r="C98" s="12">
        <f t="shared" ref="C98:T98" si="2">IFERROR(100*C96/C97, "NA")</f>
        <v>100</v>
      </c>
      <c r="D98" s="12" t="str">
        <f t="shared" si="2"/>
        <v>NA</v>
      </c>
      <c r="E98" s="12">
        <f t="shared" si="2"/>
        <v>100</v>
      </c>
      <c r="F98" s="12" t="str">
        <f t="shared" si="2"/>
        <v>NA</v>
      </c>
      <c r="G98" s="12">
        <f t="shared" si="2"/>
        <v>100</v>
      </c>
      <c r="H98" s="12">
        <f t="shared" si="2"/>
        <v>83.333333333333329</v>
      </c>
      <c r="I98" s="12">
        <f t="shared" si="2"/>
        <v>80</v>
      </c>
      <c r="J98" s="12" t="str">
        <f t="shared" si="2"/>
        <v>NA</v>
      </c>
      <c r="K98" s="12">
        <f t="shared" si="2"/>
        <v>0</v>
      </c>
      <c r="L98" s="12" t="str">
        <f t="shared" si="2"/>
        <v>NA</v>
      </c>
      <c r="M98" s="12">
        <f t="shared" si="2"/>
        <v>100</v>
      </c>
      <c r="N98" s="12" t="str">
        <f t="shared" si="2"/>
        <v>NA</v>
      </c>
      <c r="O98" s="12" t="str">
        <f t="shared" si="2"/>
        <v>NA</v>
      </c>
      <c r="P98" s="12">
        <f t="shared" si="2"/>
        <v>100</v>
      </c>
      <c r="Q98" s="12" t="str">
        <f t="shared" si="2"/>
        <v>NA</v>
      </c>
      <c r="R98" s="12">
        <f t="shared" si="2"/>
        <v>100</v>
      </c>
      <c r="S98" s="12" t="str">
        <f t="shared" si="2"/>
        <v>NA</v>
      </c>
      <c r="T98" s="12">
        <f t="shared" si="2"/>
        <v>50</v>
      </c>
    </row>
  </sheetData>
  <conditionalFormatting sqref="A20">
    <cfRule type="colorScale" priority="1">
      <colorScale>
        <cfvo type="min"/>
        <cfvo type="max"/>
        <color rgb="FF63BE7B"/>
        <color rgb="FFFCFCFF"/>
      </colorScale>
    </cfRule>
  </conditionalFormatting>
  <conditionalFormatting sqref="A2:A18">
    <cfRule type="colorScale" priority="2">
      <colorScale>
        <cfvo type="min"/>
        <cfvo type="max"/>
        <color rgb="FF63BE7B"/>
        <color rgb="FFFCFCFF"/>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33E96-F36C-4D8F-8BFF-EAB80CE562E2}">
  <dimension ref="A1:T98"/>
  <sheetViews>
    <sheetView workbookViewId="0">
      <selection activeCell="D1" sqref="D1"/>
    </sheetView>
  </sheetViews>
  <sheetFormatPr defaultRowHeight="14.4" x14ac:dyDescent="0.3"/>
  <cols>
    <col min="12" max="12" width="8.88671875" style="10"/>
  </cols>
  <sheetData>
    <row r="1" spans="1:20" x14ac:dyDescent="0.3">
      <c r="A1" t="s">
        <v>7987</v>
      </c>
      <c r="B1" t="s">
        <v>25943</v>
      </c>
      <c r="C1" t="s">
        <v>23037</v>
      </c>
      <c r="D1" t="s">
        <v>26046</v>
      </c>
      <c r="E1" t="s">
        <v>23039</v>
      </c>
      <c r="F1" s="12" t="s">
        <v>25966</v>
      </c>
      <c r="G1" t="s">
        <v>25946</v>
      </c>
      <c r="H1" t="s">
        <v>25944</v>
      </c>
      <c r="I1" t="s">
        <v>25953</v>
      </c>
      <c r="J1" t="s">
        <v>25956</v>
      </c>
      <c r="K1" t="s">
        <v>25952</v>
      </c>
      <c r="L1" s="10" t="s">
        <v>23027</v>
      </c>
      <c r="M1" t="s">
        <v>25958</v>
      </c>
      <c r="N1" t="s">
        <v>25961</v>
      </c>
      <c r="O1" t="s">
        <v>25973</v>
      </c>
      <c r="P1" t="s">
        <v>23025</v>
      </c>
      <c r="Q1" t="s">
        <v>25974</v>
      </c>
      <c r="R1" t="s">
        <v>25987</v>
      </c>
      <c r="S1" t="s">
        <v>25992</v>
      </c>
      <c r="T1" t="s">
        <v>25769</v>
      </c>
    </row>
    <row r="2" spans="1:20" x14ac:dyDescent="0.3">
      <c r="A2" s="12"/>
      <c r="B2" t="str">
        <f>IF(AND(Analysis!$Z2&gt;0,Analysis!P2&gt;0), IF(Analysis!$Z2&lt;Analysis!P2,"YES","NO"), "")</f>
        <v/>
      </c>
      <c r="C2" t="str">
        <f>IF(AND(Analysis!$Z2&gt;0,Analysis!Q2&gt;0), IF(Analysis!$Z2&lt;Analysis!Q2,"YES","NO"), "")</f>
        <v/>
      </c>
      <c r="D2" t="str">
        <f>IF(AND(Analysis!$Z2&gt;0,Analysis!R2&gt;0), IF(Analysis!$Z2&lt;Analysis!R2,"YES","NO"), "")</f>
        <v/>
      </c>
      <c r="E2" t="str">
        <f>IF(AND(Analysis!$Z2&gt;0,Analysis!S2&gt;0), IF(Analysis!$Z2&lt;Analysis!S2,"YES","NO"), "")</f>
        <v>NO</v>
      </c>
      <c r="F2" t="str">
        <f>IF(AND(Analysis!$Z2&gt;0,Analysis!T2&gt;0), IF(Analysis!$Z2&lt;Analysis!T2,"YES","NO"), "")</f>
        <v>NO</v>
      </c>
      <c r="G2" t="str">
        <f>IF(AND(Analysis!$Z2&gt;0,Analysis!U2&gt;0), IF(Analysis!$Z2&lt;Analysis!U2,"YES","NO"), "")</f>
        <v/>
      </c>
      <c r="H2" t="str">
        <f>IF(AND(Analysis!$Z2&gt;0,Analysis!V2&gt;0), IF(Analysis!$Z2&lt;Analysis!V2,"YES","NO"), "")</f>
        <v/>
      </c>
      <c r="I2" t="str">
        <f>IF(AND(Analysis!$Z2&gt;0,Analysis!W2&gt;0), IF(Analysis!$Z2&lt;Analysis!W2,"YES","NO"), "")</f>
        <v/>
      </c>
      <c r="J2" t="str">
        <f>IF(AND(Analysis!$Z2&gt;0,Analysis!X2&gt;0), IF(Analysis!$Z2&lt;Analysis!X2,"YES","NO"), "")</f>
        <v/>
      </c>
      <c r="K2" t="str">
        <f>IF(AND(Analysis!$Z2&gt;0,Analysis!Y2&gt;0), IF(Analysis!$Z2&lt;Analysis!Y2,"YES","NO"), "")</f>
        <v/>
      </c>
      <c r="L2" t="str">
        <f>IF(AND(Analysis!$Z2&gt;0,Analysis!Z2&gt;0), IF(Analysis!$Z2&lt;Analysis!Z2,"YES","NO"), "")</f>
        <v>NO</v>
      </c>
      <c r="M2" t="str">
        <f>IF(AND(Analysis!$Z2&gt;0,Analysis!AA2&gt;0), IF(Analysis!$Z2&lt;Analysis!AA2,"YES","NO"), "")</f>
        <v/>
      </c>
      <c r="N2" t="str">
        <f>IF(AND(Analysis!$Z2&gt;0,Analysis!AB2&gt;0), IF(Analysis!$Z2&lt;Analysis!AB2,"YES","NO"), "")</f>
        <v/>
      </c>
      <c r="O2" t="str">
        <f>IF(AND(Analysis!$Z2&gt;0,Analysis!AC2&gt;0), IF(Analysis!$Z2&lt;Analysis!AC2,"YES","NO"), "")</f>
        <v/>
      </c>
      <c r="P2" t="str">
        <f>IF(AND(Analysis!$Z2&gt;0,Analysis!AD2&gt;0), IF(Analysis!$Z2&lt;Analysis!AD2,"YES","NO"), "")</f>
        <v/>
      </c>
      <c r="Q2" t="str">
        <f>IF(AND(Analysis!$Z2&gt;0,Analysis!AE2&gt;0), IF(Analysis!$Z2&lt;Analysis!AE2,"YES","NO"), "")</f>
        <v/>
      </c>
      <c r="R2" t="str">
        <f>IF(AND(Analysis!$Z2&gt;0,Analysis!AF2&gt;0), IF(Analysis!$Z2&lt;Analysis!AF2,"YES","NO"), "")</f>
        <v/>
      </c>
      <c r="S2" t="str">
        <f>IF(AND(Analysis!$Z2&gt;0,Analysis!AG2&gt;0), IF(Analysis!$Z2&lt;Analysis!AG2,"YES","NO"), "")</f>
        <v/>
      </c>
      <c r="T2" t="str">
        <f>IF(AND(Analysis!$Z2&gt;0,Analysis!AH2&gt;0), IF(Analysis!$Z2&lt;Analysis!AH2,"YES","NO"), "")</f>
        <v/>
      </c>
    </row>
    <row r="3" spans="1:20" x14ac:dyDescent="0.3">
      <c r="A3" s="12"/>
      <c r="B3" t="str">
        <f>IF(AND(Analysis!$Z3&gt;0,Analysis!P3&gt;0), IF(Analysis!$Z3&lt;Analysis!P3,"YES","NO"), "")</f>
        <v/>
      </c>
      <c r="C3" t="str">
        <f>IF(AND(Analysis!$Z3&gt;0,Analysis!Q3&gt;0), IF(Analysis!$Z3&lt;Analysis!Q3,"YES","NO"), "")</f>
        <v/>
      </c>
      <c r="D3" t="str">
        <f>IF(AND(Analysis!$Z3&gt;0,Analysis!R3&gt;0), IF(Analysis!$Z3&lt;Analysis!R3,"YES","NO"), "")</f>
        <v/>
      </c>
      <c r="E3" t="str">
        <f>IF(AND(Analysis!$Z3&gt;0,Analysis!S3&gt;0), IF(Analysis!$Z3&lt;Analysis!S3,"YES","NO"), "")</f>
        <v/>
      </c>
      <c r="F3" t="str">
        <f>IF(AND(Analysis!$Z3&gt;0,Analysis!T3&gt;0), IF(Analysis!$Z3&lt;Analysis!T3,"YES","NO"), "")</f>
        <v/>
      </c>
      <c r="G3" t="str">
        <f>IF(AND(Analysis!$Z3&gt;0,Analysis!U3&gt;0), IF(Analysis!$Z3&lt;Analysis!U3,"YES","NO"), "")</f>
        <v/>
      </c>
      <c r="H3" t="str">
        <f>IF(AND(Analysis!$Z3&gt;0,Analysis!V3&gt;0), IF(Analysis!$Z3&lt;Analysis!V3,"YES","NO"), "")</f>
        <v/>
      </c>
      <c r="I3" t="str">
        <f>IF(AND(Analysis!$Z3&gt;0,Analysis!W3&gt;0), IF(Analysis!$Z3&lt;Analysis!W3,"YES","NO"), "")</f>
        <v/>
      </c>
      <c r="J3" t="str">
        <f>IF(AND(Analysis!$Z3&gt;0,Analysis!X3&gt;0), IF(Analysis!$Z3&lt;Analysis!X3,"YES","NO"), "")</f>
        <v/>
      </c>
      <c r="K3" t="str">
        <f>IF(AND(Analysis!$Z3&gt;0,Analysis!Y3&gt;0), IF(Analysis!$Z3&lt;Analysis!Y3,"YES","NO"), "")</f>
        <v/>
      </c>
      <c r="L3" t="str">
        <f>IF(AND(Analysis!$Z3&gt;0,Analysis!Z3&gt;0), IF(Analysis!$Z3&lt;Analysis!Z3,"YES","NO"), "")</f>
        <v/>
      </c>
      <c r="M3" t="str">
        <f>IF(AND(Analysis!$Z3&gt;0,Analysis!AA3&gt;0), IF(Analysis!$Z3&lt;Analysis!AA3,"YES","NO"), "")</f>
        <v/>
      </c>
      <c r="N3" t="str">
        <f>IF(AND(Analysis!$Z3&gt;0,Analysis!AB3&gt;0), IF(Analysis!$Z3&lt;Analysis!AB3,"YES","NO"), "")</f>
        <v/>
      </c>
      <c r="O3" t="str">
        <f>IF(AND(Analysis!$Z3&gt;0,Analysis!AC3&gt;0), IF(Analysis!$Z3&lt;Analysis!AC3,"YES","NO"), "")</f>
        <v/>
      </c>
      <c r="P3" t="str">
        <f>IF(AND(Analysis!$Z3&gt;0,Analysis!AD3&gt;0), IF(Analysis!$Z3&lt;Analysis!AD3,"YES","NO"), "")</f>
        <v/>
      </c>
      <c r="Q3" t="str">
        <f>IF(AND(Analysis!$Z3&gt;0,Analysis!AE3&gt;0), IF(Analysis!$Z3&lt;Analysis!AE3,"YES","NO"), "")</f>
        <v/>
      </c>
      <c r="R3" t="str">
        <f>IF(AND(Analysis!$Z3&gt;0,Analysis!AF3&gt;0), IF(Analysis!$Z3&lt;Analysis!AF3,"YES","NO"), "")</f>
        <v/>
      </c>
      <c r="S3" t="str">
        <f>IF(AND(Analysis!$Z3&gt;0,Analysis!AG3&gt;0), IF(Analysis!$Z3&lt;Analysis!AG3,"YES","NO"), "")</f>
        <v/>
      </c>
      <c r="T3" t="str">
        <f>IF(AND(Analysis!$Z3&gt;0,Analysis!AH3&gt;0), IF(Analysis!$Z3&lt;Analysis!AH3,"YES","NO"), "")</f>
        <v/>
      </c>
    </row>
    <row r="4" spans="1:20" x14ac:dyDescent="0.3">
      <c r="A4" s="13"/>
      <c r="B4" t="str">
        <f>IF(AND(Analysis!$Z4&gt;0,Analysis!P4&gt;0), IF(Analysis!$Z4&lt;Analysis!P4,"YES","NO"), "")</f>
        <v/>
      </c>
      <c r="C4" t="str">
        <f>IF(AND(Analysis!$Z4&gt;0,Analysis!Q4&gt;0), IF(Analysis!$Z4&lt;Analysis!Q4,"YES","NO"), "")</f>
        <v/>
      </c>
      <c r="D4" t="str">
        <f>IF(AND(Analysis!$Z4&gt;0,Analysis!R4&gt;0), IF(Analysis!$Z4&lt;Analysis!R4,"YES","NO"), "")</f>
        <v/>
      </c>
      <c r="E4" t="str">
        <f>IF(AND(Analysis!$Z4&gt;0,Analysis!S4&gt;0), IF(Analysis!$Z4&lt;Analysis!S4,"YES","NO"), "")</f>
        <v/>
      </c>
      <c r="F4" t="str">
        <f>IF(AND(Analysis!$Z4&gt;0,Analysis!T4&gt;0), IF(Analysis!$Z4&lt;Analysis!T4,"YES","NO"), "")</f>
        <v/>
      </c>
      <c r="G4" t="str">
        <f>IF(AND(Analysis!$Z4&gt;0,Analysis!U4&gt;0), IF(Analysis!$Z4&lt;Analysis!U4,"YES","NO"), "")</f>
        <v/>
      </c>
      <c r="H4" t="str">
        <f>IF(AND(Analysis!$Z4&gt;0,Analysis!V4&gt;0), IF(Analysis!$Z4&lt;Analysis!V4,"YES","NO"), "")</f>
        <v/>
      </c>
      <c r="I4" t="str">
        <f>IF(AND(Analysis!$Z4&gt;0,Analysis!W4&gt;0), IF(Analysis!$Z4&lt;Analysis!W4,"YES","NO"), "")</f>
        <v/>
      </c>
      <c r="J4" t="str">
        <f>IF(AND(Analysis!$Z4&gt;0,Analysis!X4&gt;0), IF(Analysis!$Z4&lt;Analysis!X4,"YES","NO"), "")</f>
        <v/>
      </c>
      <c r="K4" t="str">
        <f>IF(AND(Analysis!$Z4&gt;0,Analysis!Y4&gt;0), IF(Analysis!$Z4&lt;Analysis!Y4,"YES","NO"), "")</f>
        <v/>
      </c>
      <c r="L4" t="str">
        <f>IF(AND(Analysis!$Z4&gt;0,Analysis!Z4&gt;0), IF(Analysis!$Z4&lt;Analysis!Z4,"YES","NO"), "")</f>
        <v/>
      </c>
      <c r="M4" t="str">
        <f>IF(AND(Analysis!$Z4&gt;0,Analysis!AA4&gt;0), IF(Analysis!$Z4&lt;Analysis!AA4,"YES","NO"), "")</f>
        <v/>
      </c>
      <c r="N4" t="str">
        <f>IF(AND(Analysis!$Z4&gt;0,Analysis!AB4&gt;0), IF(Analysis!$Z4&lt;Analysis!AB4,"YES","NO"), "")</f>
        <v/>
      </c>
      <c r="O4" t="str">
        <f>IF(AND(Analysis!$Z4&gt;0,Analysis!AC4&gt;0), IF(Analysis!$Z4&lt;Analysis!AC4,"YES","NO"), "")</f>
        <v/>
      </c>
      <c r="P4" t="str">
        <f>IF(AND(Analysis!$Z4&gt;0,Analysis!AD4&gt;0), IF(Analysis!$Z4&lt;Analysis!AD4,"YES","NO"), "")</f>
        <v/>
      </c>
      <c r="Q4" t="str">
        <f>IF(AND(Analysis!$Z4&gt;0,Analysis!AE4&gt;0), IF(Analysis!$Z4&lt;Analysis!AE4,"YES","NO"), "")</f>
        <v/>
      </c>
      <c r="R4" t="str">
        <f>IF(AND(Analysis!$Z4&gt;0,Analysis!AF4&gt;0), IF(Analysis!$Z4&lt;Analysis!AF4,"YES","NO"), "")</f>
        <v/>
      </c>
      <c r="S4" t="str">
        <f>IF(AND(Analysis!$Z4&gt;0,Analysis!AG4&gt;0), IF(Analysis!$Z4&lt;Analysis!AG4,"YES","NO"), "")</f>
        <v/>
      </c>
      <c r="T4" t="str">
        <f>IF(AND(Analysis!$Z4&gt;0,Analysis!AH4&gt;0), IF(Analysis!$Z4&lt;Analysis!AH4,"YES","NO"), "")</f>
        <v/>
      </c>
    </row>
    <row r="5" spans="1:20" x14ac:dyDescent="0.3">
      <c r="A5" s="12"/>
      <c r="B5" t="str">
        <f>IF(AND(Analysis!$Z6&gt;0,Analysis!P6&gt;0), IF(Analysis!$Z6&lt;Analysis!P6,"YES","NO"), "")</f>
        <v/>
      </c>
      <c r="C5" t="str">
        <f>IF(AND(Analysis!$Z6&gt;0,Analysis!Q6&gt;0), IF(Analysis!$Z6&lt;Analysis!Q6,"YES","NO"), "")</f>
        <v/>
      </c>
      <c r="D5" t="str">
        <f>IF(AND(Analysis!$Z6&gt;0,Analysis!R6&gt;0), IF(Analysis!$Z6&lt;Analysis!R6,"YES","NO"), "")</f>
        <v/>
      </c>
      <c r="E5" t="str">
        <f>IF(AND(Analysis!$Z6&gt;0,Analysis!S6&gt;0), IF(Analysis!$Z6&lt;Analysis!S6,"YES","NO"), "")</f>
        <v/>
      </c>
      <c r="F5" t="str">
        <f>IF(AND(Analysis!$Z6&gt;0,Analysis!T6&gt;0), IF(Analysis!$Z6&lt;Analysis!T6,"YES","NO"), "")</f>
        <v/>
      </c>
      <c r="G5" t="str">
        <f>IF(AND(Analysis!$Z6&gt;0,Analysis!U6&gt;0), IF(Analysis!$Z6&lt;Analysis!U6,"YES","NO"), "")</f>
        <v/>
      </c>
      <c r="H5" t="str">
        <f>IF(AND(Analysis!$Z6&gt;0,Analysis!V6&gt;0), IF(Analysis!$Z6&lt;Analysis!V6,"YES","NO"), "")</f>
        <v/>
      </c>
      <c r="I5" t="str">
        <f>IF(AND(Analysis!$Z6&gt;0,Analysis!W6&gt;0), IF(Analysis!$Z6&lt;Analysis!W6,"YES","NO"), "")</f>
        <v/>
      </c>
      <c r="J5" t="str">
        <f>IF(AND(Analysis!$Z6&gt;0,Analysis!X6&gt;0), IF(Analysis!$Z6&lt;Analysis!X6,"YES","NO"), "")</f>
        <v/>
      </c>
      <c r="K5" t="str">
        <f>IF(AND(Analysis!$Z6&gt;0,Analysis!Y6&gt;0), IF(Analysis!$Z6&lt;Analysis!Y6,"YES","NO"), "")</f>
        <v/>
      </c>
      <c r="L5" t="str">
        <f>IF(AND(Analysis!$Z6&gt;0,Analysis!Z6&gt;0), IF(Analysis!$Z6&lt;Analysis!Z6,"YES","NO"), "")</f>
        <v/>
      </c>
      <c r="M5" t="str">
        <f>IF(AND(Analysis!$Z6&gt;0,Analysis!AA6&gt;0), IF(Analysis!$Z6&lt;Analysis!AA6,"YES","NO"), "")</f>
        <v/>
      </c>
      <c r="N5" t="str">
        <f>IF(AND(Analysis!$Z6&gt;0,Analysis!AB6&gt;0), IF(Analysis!$Z6&lt;Analysis!AB6,"YES","NO"), "")</f>
        <v/>
      </c>
      <c r="O5" t="str">
        <f>IF(AND(Analysis!$Z6&gt;0,Analysis!AC6&gt;0), IF(Analysis!$Z6&lt;Analysis!AC6,"YES","NO"), "")</f>
        <v/>
      </c>
      <c r="P5" t="str">
        <f>IF(AND(Analysis!$Z6&gt;0,Analysis!AD6&gt;0), IF(Analysis!$Z6&lt;Analysis!AD6,"YES","NO"), "")</f>
        <v/>
      </c>
      <c r="Q5" t="str">
        <f>IF(AND(Analysis!$Z6&gt;0,Analysis!AE6&gt;0), IF(Analysis!$Z6&lt;Analysis!AE6,"YES","NO"), "")</f>
        <v/>
      </c>
      <c r="R5" t="str">
        <f>IF(AND(Analysis!$Z6&gt;0,Analysis!AF6&gt;0), IF(Analysis!$Z6&lt;Analysis!AF6,"YES","NO"), "")</f>
        <v/>
      </c>
      <c r="S5" t="str">
        <f>IF(AND(Analysis!$Z6&gt;0,Analysis!AG6&gt;0), IF(Analysis!$Z6&lt;Analysis!AG6,"YES","NO"), "")</f>
        <v/>
      </c>
      <c r="T5" t="str">
        <f>IF(AND(Analysis!$Z6&gt;0,Analysis!AH6&gt;0), IF(Analysis!$Z6&lt;Analysis!AH6,"YES","NO"), "")</f>
        <v/>
      </c>
    </row>
    <row r="6" spans="1:20" x14ac:dyDescent="0.3">
      <c r="A6" s="12"/>
      <c r="B6" t="str">
        <f>IF(AND(Analysis!$Z7&gt;0,Analysis!P7&gt;0), IF(Analysis!$Z7&lt;Analysis!P7,"YES","NO"), "")</f>
        <v/>
      </c>
      <c r="C6" t="str">
        <f>IF(AND(Analysis!$Z7&gt;0,Analysis!Q7&gt;0), IF(Analysis!$Z7&lt;Analysis!Q7,"YES","NO"), "")</f>
        <v/>
      </c>
      <c r="D6" t="str">
        <f>IF(AND(Analysis!$Z7&gt;0,Analysis!R7&gt;0), IF(Analysis!$Z7&lt;Analysis!R7,"YES","NO"), "")</f>
        <v/>
      </c>
      <c r="E6" t="str">
        <f>IF(AND(Analysis!$Z7&gt;0,Analysis!S7&gt;0), IF(Analysis!$Z7&lt;Analysis!S7,"YES","NO"), "")</f>
        <v/>
      </c>
      <c r="F6" t="str">
        <f>IF(AND(Analysis!$Z7&gt;0,Analysis!T7&gt;0), IF(Analysis!$Z7&lt;Analysis!T7,"YES","NO"), "")</f>
        <v/>
      </c>
      <c r="G6" t="str">
        <f>IF(AND(Analysis!$Z7&gt;0,Analysis!U7&gt;0), IF(Analysis!$Z7&lt;Analysis!U7,"YES","NO"), "")</f>
        <v/>
      </c>
      <c r="H6" t="str">
        <f>IF(AND(Analysis!$Z7&gt;0,Analysis!V7&gt;0), IF(Analysis!$Z7&lt;Analysis!V7,"YES","NO"), "")</f>
        <v/>
      </c>
      <c r="I6" t="str">
        <f>IF(AND(Analysis!$Z7&gt;0,Analysis!W7&gt;0), IF(Analysis!$Z7&lt;Analysis!W7,"YES","NO"), "")</f>
        <v/>
      </c>
      <c r="J6" t="str">
        <f>IF(AND(Analysis!$Z7&gt;0,Analysis!X7&gt;0), IF(Analysis!$Z7&lt;Analysis!X7,"YES","NO"), "")</f>
        <v/>
      </c>
      <c r="K6" t="str">
        <f>IF(AND(Analysis!$Z7&gt;0,Analysis!Y7&gt;0), IF(Analysis!$Z7&lt;Analysis!Y7,"YES","NO"), "")</f>
        <v/>
      </c>
      <c r="L6" t="str">
        <f>IF(AND(Analysis!$Z7&gt;0,Analysis!Z7&gt;0), IF(Analysis!$Z7&lt;Analysis!Z7,"YES","NO"), "")</f>
        <v/>
      </c>
      <c r="M6" t="str">
        <f>IF(AND(Analysis!$Z7&gt;0,Analysis!AA7&gt;0), IF(Analysis!$Z7&lt;Analysis!AA7,"YES","NO"), "")</f>
        <v/>
      </c>
      <c r="N6" t="str">
        <f>IF(AND(Analysis!$Z7&gt;0,Analysis!AB7&gt;0), IF(Analysis!$Z7&lt;Analysis!AB7,"YES","NO"), "")</f>
        <v/>
      </c>
      <c r="O6" t="str">
        <f>IF(AND(Analysis!$Z7&gt;0,Analysis!AC7&gt;0), IF(Analysis!$Z7&lt;Analysis!AC7,"YES","NO"), "")</f>
        <v/>
      </c>
      <c r="P6" t="str">
        <f>IF(AND(Analysis!$Z7&gt;0,Analysis!AD7&gt;0), IF(Analysis!$Z7&lt;Analysis!AD7,"YES","NO"), "")</f>
        <v/>
      </c>
      <c r="Q6" t="str">
        <f>IF(AND(Analysis!$Z7&gt;0,Analysis!AE7&gt;0), IF(Analysis!$Z7&lt;Analysis!AE7,"YES","NO"), "")</f>
        <v/>
      </c>
      <c r="R6" t="str">
        <f>IF(AND(Analysis!$Z7&gt;0,Analysis!AF7&gt;0), IF(Analysis!$Z7&lt;Analysis!AF7,"YES","NO"), "")</f>
        <v/>
      </c>
      <c r="S6" t="str">
        <f>IF(AND(Analysis!$Z7&gt;0,Analysis!AG7&gt;0), IF(Analysis!$Z7&lt;Analysis!AG7,"YES","NO"), "")</f>
        <v/>
      </c>
      <c r="T6" t="str">
        <f>IF(AND(Analysis!$Z7&gt;0,Analysis!AH7&gt;0), IF(Analysis!$Z7&lt;Analysis!AH7,"YES","NO"), "")</f>
        <v/>
      </c>
    </row>
    <row r="7" spans="1:20" x14ac:dyDescent="0.3">
      <c r="A7" s="12"/>
      <c r="B7" t="str">
        <f>IF(AND(Analysis!$Z8&gt;0,Analysis!P8&gt;0), IF(Analysis!$Z8&lt;Analysis!P8,"YES","NO"), "")</f>
        <v/>
      </c>
      <c r="C7" t="str">
        <f>IF(AND(Analysis!$Z8&gt;0,Analysis!Q8&gt;0), IF(Analysis!$Z8&lt;Analysis!Q8,"YES","NO"), "")</f>
        <v/>
      </c>
      <c r="D7" t="str">
        <f>IF(AND(Analysis!$Z8&gt;0,Analysis!R8&gt;0), IF(Analysis!$Z8&lt;Analysis!R8,"YES","NO"), "")</f>
        <v/>
      </c>
      <c r="E7" t="str">
        <f>IF(AND(Analysis!$Z8&gt;0,Analysis!S8&gt;0), IF(Analysis!$Z8&lt;Analysis!S8,"YES","NO"), "")</f>
        <v>NO</v>
      </c>
      <c r="F7" t="str">
        <f>IF(AND(Analysis!$Z8&gt;0,Analysis!T8&gt;0), IF(Analysis!$Z8&lt;Analysis!T8,"YES","NO"), "")</f>
        <v>NO</v>
      </c>
      <c r="G7" t="str">
        <f>IF(AND(Analysis!$Z8&gt;0,Analysis!U8&gt;0), IF(Analysis!$Z8&lt;Analysis!U8,"YES","NO"), "")</f>
        <v/>
      </c>
      <c r="H7" t="str">
        <f>IF(AND(Analysis!$Z8&gt;0,Analysis!V8&gt;0), IF(Analysis!$Z8&lt;Analysis!V8,"YES","NO"), "")</f>
        <v/>
      </c>
      <c r="I7" t="str">
        <f>IF(AND(Analysis!$Z8&gt;0,Analysis!W8&gt;0), IF(Analysis!$Z8&lt;Analysis!W8,"YES","NO"), "")</f>
        <v/>
      </c>
      <c r="J7" t="str">
        <f>IF(AND(Analysis!$Z8&gt;0,Analysis!X8&gt;0), IF(Analysis!$Z8&lt;Analysis!X8,"YES","NO"), "")</f>
        <v/>
      </c>
      <c r="K7" t="str">
        <f>IF(AND(Analysis!$Z8&gt;0,Analysis!Y8&gt;0), IF(Analysis!$Z8&lt;Analysis!Y8,"YES","NO"), "")</f>
        <v/>
      </c>
      <c r="L7" t="str">
        <f>IF(AND(Analysis!$Z8&gt;0,Analysis!Z8&gt;0), IF(Analysis!$Z8&lt;Analysis!Z8,"YES","NO"), "")</f>
        <v>NO</v>
      </c>
      <c r="M7" t="str">
        <f>IF(AND(Analysis!$Z8&gt;0,Analysis!AA8&gt;0), IF(Analysis!$Z8&lt;Analysis!AA8,"YES","NO"), "")</f>
        <v/>
      </c>
      <c r="N7" t="str">
        <f>IF(AND(Analysis!$Z8&gt;0,Analysis!AB8&gt;0), IF(Analysis!$Z8&lt;Analysis!AB8,"YES","NO"), "")</f>
        <v/>
      </c>
      <c r="O7" t="str">
        <f>IF(AND(Analysis!$Z8&gt;0,Analysis!AC8&gt;0), IF(Analysis!$Z8&lt;Analysis!AC8,"YES","NO"), "")</f>
        <v/>
      </c>
      <c r="P7" t="str">
        <f>IF(AND(Analysis!$Z8&gt;0,Analysis!AD8&gt;0), IF(Analysis!$Z8&lt;Analysis!AD8,"YES","NO"), "")</f>
        <v/>
      </c>
      <c r="Q7" t="str">
        <f>IF(AND(Analysis!$Z8&gt;0,Analysis!AE8&gt;0), IF(Analysis!$Z8&lt;Analysis!AE8,"YES","NO"), "")</f>
        <v/>
      </c>
      <c r="R7" t="str">
        <f>IF(AND(Analysis!$Z8&gt;0,Analysis!AF8&gt;0), IF(Analysis!$Z8&lt;Analysis!AF8,"YES","NO"), "")</f>
        <v/>
      </c>
      <c r="S7" t="str">
        <f>IF(AND(Analysis!$Z8&gt;0,Analysis!AG8&gt;0), IF(Analysis!$Z8&lt;Analysis!AG8,"YES","NO"), "")</f>
        <v/>
      </c>
      <c r="T7" t="str">
        <f>IF(AND(Analysis!$Z8&gt;0,Analysis!AH8&gt;0), IF(Analysis!$Z8&lt;Analysis!AH8,"YES","NO"), "")</f>
        <v/>
      </c>
    </row>
    <row r="8" spans="1:20" x14ac:dyDescent="0.3">
      <c r="A8" s="12"/>
      <c r="B8" t="str">
        <f>IF(AND(Analysis!$Z9&gt;0,Analysis!P9&gt;0), IF(Analysis!$Z9&lt;Analysis!P9,"YES","NO"), "")</f>
        <v/>
      </c>
      <c r="C8" t="str">
        <f>IF(AND(Analysis!$Z9&gt;0,Analysis!Q9&gt;0), IF(Analysis!$Z9&lt;Analysis!Q9,"YES","NO"), "")</f>
        <v/>
      </c>
      <c r="D8" t="str">
        <f>IF(AND(Analysis!$Z9&gt;0,Analysis!R9&gt;0), IF(Analysis!$Z9&lt;Analysis!R9,"YES","NO"), "")</f>
        <v/>
      </c>
      <c r="E8" t="str">
        <f>IF(AND(Analysis!$Z9&gt;0,Analysis!S9&gt;0), IF(Analysis!$Z9&lt;Analysis!S9,"YES","NO"), "")</f>
        <v/>
      </c>
      <c r="F8" t="str">
        <f>IF(AND(Analysis!$Z9&gt;0,Analysis!T9&gt;0), IF(Analysis!$Z9&lt;Analysis!T9,"YES","NO"), "")</f>
        <v/>
      </c>
      <c r="G8" t="str">
        <f>IF(AND(Analysis!$Z9&gt;0,Analysis!U9&gt;0), IF(Analysis!$Z9&lt;Analysis!U9,"YES","NO"), "")</f>
        <v/>
      </c>
      <c r="H8" t="str">
        <f>IF(AND(Analysis!$Z9&gt;0,Analysis!V9&gt;0), IF(Analysis!$Z9&lt;Analysis!V9,"YES","NO"), "")</f>
        <v/>
      </c>
      <c r="I8" t="str">
        <f>IF(AND(Analysis!$Z9&gt;0,Analysis!W9&gt;0), IF(Analysis!$Z9&lt;Analysis!W9,"YES","NO"), "")</f>
        <v/>
      </c>
      <c r="J8" t="str">
        <f>IF(AND(Analysis!$Z9&gt;0,Analysis!X9&gt;0), IF(Analysis!$Z9&lt;Analysis!X9,"YES","NO"), "")</f>
        <v/>
      </c>
      <c r="K8" t="str">
        <f>IF(AND(Analysis!$Z9&gt;0,Analysis!Y9&gt;0), IF(Analysis!$Z9&lt;Analysis!Y9,"YES","NO"), "")</f>
        <v/>
      </c>
      <c r="L8" t="str">
        <f>IF(AND(Analysis!$Z9&gt;0,Analysis!Z9&gt;0), IF(Analysis!$Z9&lt;Analysis!Z9,"YES","NO"), "")</f>
        <v/>
      </c>
      <c r="M8" t="str">
        <f>IF(AND(Analysis!$Z9&gt;0,Analysis!AA9&gt;0), IF(Analysis!$Z9&lt;Analysis!AA9,"YES","NO"), "")</f>
        <v/>
      </c>
      <c r="N8" t="str">
        <f>IF(AND(Analysis!$Z9&gt;0,Analysis!AB9&gt;0), IF(Analysis!$Z9&lt;Analysis!AB9,"YES","NO"), "")</f>
        <v/>
      </c>
      <c r="O8" t="str">
        <f>IF(AND(Analysis!$Z9&gt;0,Analysis!AC9&gt;0), IF(Analysis!$Z9&lt;Analysis!AC9,"YES","NO"), "")</f>
        <v/>
      </c>
      <c r="P8" t="str">
        <f>IF(AND(Analysis!$Z9&gt;0,Analysis!AD9&gt;0), IF(Analysis!$Z9&lt;Analysis!AD9,"YES","NO"), "")</f>
        <v/>
      </c>
      <c r="Q8" t="str">
        <f>IF(AND(Analysis!$Z9&gt;0,Analysis!AE9&gt;0), IF(Analysis!$Z9&lt;Analysis!AE9,"YES","NO"), "")</f>
        <v/>
      </c>
      <c r="R8" t="str">
        <f>IF(AND(Analysis!$Z9&gt;0,Analysis!AF9&gt;0), IF(Analysis!$Z9&lt;Analysis!AF9,"YES","NO"), "")</f>
        <v/>
      </c>
      <c r="S8" t="str">
        <f>IF(AND(Analysis!$Z9&gt;0,Analysis!AG9&gt;0), IF(Analysis!$Z9&lt;Analysis!AG9,"YES","NO"), "")</f>
        <v/>
      </c>
      <c r="T8" t="str">
        <f>IF(AND(Analysis!$Z9&gt;0,Analysis!AH9&gt;0), IF(Analysis!$Z9&lt;Analysis!AH9,"YES","NO"), "")</f>
        <v/>
      </c>
    </row>
    <row r="9" spans="1:20" x14ac:dyDescent="0.3">
      <c r="A9" s="12"/>
      <c r="B9" t="str">
        <f>IF(AND(Analysis!$Z10&gt;0,Analysis!P10&gt;0), IF(Analysis!$Z10&lt;Analysis!P10,"YES","NO"), "")</f>
        <v/>
      </c>
      <c r="C9" t="str">
        <f>IF(AND(Analysis!$Z10&gt;0,Analysis!Q10&gt;0), IF(Analysis!$Z10&lt;Analysis!Q10,"YES","NO"), "")</f>
        <v/>
      </c>
      <c r="D9" t="str">
        <f>IF(AND(Analysis!$Z10&gt;0,Analysis!R10&gt;0), IF(Analysis!$Z10&lt;Analysis!R10,"YES","NO"), "")</f>
        <v/>
      </c>
      <c r="E9" t="str">
        <f>IF(AND(Analysis!$Z10&gt;0,Analysis!S10&gt;0), IF(Analysis!$Z10&lt;Analysis!S10,"YES","NO"), "")</f>
        <v>NO</v>
      </c>
      <c r="F9" t="str">
        <f>IF(AND(Analysis!$Z10&gt;0,Analysis!T10&gt;0), IF(Analysis!$Z10&lt;Analysis!T10,"YES","NO"), "")</f>
        <v>NO</v>
      </c>
      <c r="G9" t="str">
        <f>IF(AND(Analysis!$Z10&gt;0,Analysis!U10&gt;0), IF(Analysis!$Z10&lt;Analysis!U10,"YES","NO"), "")</f>
        <v/>
      </c>
      <c r="H9" t="str">
        <f>IF(AND(Analysis!$Z10&gt;0,Analysis!V10&gt;0), IF(Analysis!$Z10&lt;Analysis!V10,"YES","NO"), "")</f>
        <v/>
      </c>
      <c r="I9" t="str">
        <f>IF(AND(Analysis!$Z10&gt;0,Analysis!W10&gt;0), IF(Analysis!$Z10&lt;Analysis!W10,"YES","NO"), "")</f>
        <v/>
      </c>
      <c r="J9" t="str">
        <f>IF(AND(Analysis!$Z10&gt;0,Analysis!X10&gt;0), IF(Analysis!$Z10&lt;Analysis!X10,"YES","NO"), "")</f>
        <v/>
      </c>
      <c r="K9" t="str">
        <f>IF(AND(Analysis!$Z10&gt;0,Analysis!Y10&gt;0), IF(Analysis!$Z10&lt;Analysis!Y10,"YES","NO"), "")</f>
        <v/>
      </c>
      <c r="L9" t="str">
        <f>IF(AND(Analysis!$Z10&gt;0,Analysis!Z10&gt;0), IF(Analysis!$Z10&lt;Analysis!Z10,"YES","NO"), "")</f>
        <v>NO</v>
      </c>
      <c r="M9" t="str">
        <f>IF(AND(Analysis!$Z10&gt;0,Analysis!AA10&gt;0), IF(Analysis!$Z10&lt;Analysis!AA10,"YES","NO"), "")</f>
        <v/>
      </c>
      <c r="N9" t="str">
        <f>IF(AND(Analysis!$Z10&gt;0,Analysis!AB10&gt;0), IF(Analysis!$Z10&lt;Analysis!AB10,"YES","NO"), "")</f>
        <v/>
      </c>
      <c r="O9" t="str">
        <f>IF(AND(Analysis!$Z10&gt;0,Analysis!AC10&gt;0), IF(Analysis!$Z10&lt;Analysis!AC10,"YES","NO"), "")</f>
        <v/>
      </c>
      <c r="P9" t="str">
        <f>IF(AND(Analysis!$Z10&gt;0,Analysis!AD10&gt;0), IF(Analysis!$Z10&lt;Analysis!AD10,"YES","NO"), "")</f>
        <v/>
      </c>
      <c r="Q9" t="str">
        <f>IF(AND(Analysis!$Z10&gt;0,Analysis!AE10&gt;0), IF(Analysis!$Z10&lt;Analysis!AE10,"YES","NO"), "")</f>
        <v/>
      </c>
      <c r="R9" t="str">
        <f>IF(AND(Analysis!$Z10&gt;0,Analysis!AF10&gt;0), IF(Analysis!$Z10&lt;Analysis!AF10,"YES","NO"), "")</f>
        <v/>
      </c>
      <c r="S9" t="str">
        <f>IF(AND(Analysis!$Z10&gt;0,Analysis!AG10&gt;0), IF(Analysis!$Z10&lt;Analysis!AG10,"YES","NO"), "")</f>
        <v/>
      </c>
      <c r="T9" t="str">
        <f>IF(AND(Analysis!$Z10&gt;0,Analysis!AH10&gt;0), IF(Analysis!$Z10&lt;Analysis!AH10,"YES","NO"), "")</f>
        <v/>
      </c>
    </row>
    <row r="10" spans="1:20" x14ac:dyDescent="0.3">
      <c r="A10" s="12"/>
      <c r="B10" t="str">
        <f>IF(AND(Analysis!$Z11&gt;0,Analysis!P11&gt;0), IF(Analysis!$Z11&lt;Analysis!P11,"YES","NO"), "")</f>
        <v/>
      </c>
      <c r="C10" t="str">
        <f>IF(AND(Analysis!$Z11&gt;0,Analysis!Q11&gt;0), IF(Analysis!$Z11&lt;Analysis!Q11,"YES","NO"), "")</f>
        <v>NO</v>
      </c>
      <c r="D10" t="str">
        <f>IF(AND(Analysis!$Z11&gt;0,Analysis!R11&gt;0), IF(Analysis!$Z11&lt;Analysis!R11,"YES","NO"), "")</f>
        <v/>
      </c>
      <c r="E10" t="str">
        <f>IF(AND(Analysis!$Z11&gt;0,Analysis!S11&gt;0), IF(Analysis!$Z11&lt;Analysis!S11,"YES","NO"), "")</f>
        <v>NO</v>
      </c>
      <c r="F10" t="str">
        <f>IF(AND(Analysis!$Z11&gt;0,Analysis!T11&gt;0), IF(Analysis!$Z11&lt;Analysis!T11,"YES","NO"), "")</f>
        <v/>
      </c>
      <c r="G10" t="str">
        <f>IF(AND(Analysis!$Z11&gt;0,Analysis!U11&gt;0), IF(Analysis!$Z11&lt;Analysis!U11,"YES","NO"), "")</f>
        <v/>
      </c>
      <c r="H10" t="str">
        <f>IF(AND(Analysis!$Z11&gt;0,Analysis!V11&gt;0), IF(Analysis!$Z11&lt;Analysis!V11,"YES","NO"), "")</f>
        <v/>
      </c>
      <c r="I10" t="str">
        <f>IF(AND(Analysis!$Z11&gt;0,Analysis!W11&gt;0), IF(Analysis!$Z11&lt;Analysis!W11,"YES","NO"), "")</f>
        <v/>
      </c>
      <c r="J10" t="str">
        <f>IF(AND(Analysis!$Z11&gt;0,Analysis!X11&gt;0), IF(Analysis!$Z11&lt;Analysis!X11,"YES","NO"), "")</f>
        <v/>
      </c>
      <c r="K10" t="str">
        <f>IF(AND(Analysis!$Z11&gt;0,Analysis!Y11&gt;0), IF(Analysis!$Z11&lt;Analysis!Y11,"YES","NO"), "")</f>
        <v/>
      </c>
      <c r="L10" t="str">
        <f>IF(AND(Analysis!$Z11&gt;0,Analysis!Z11&gt;0), IF(Analysis!$Z11&lt;Analysis!Z11,"YES","NO"), "")</f>
        <v>NO</v>
      </c>
      <c r="M10" t="str">
        <f>IF(AND(Analysis!$Z11&gt;0,Analysis!AA11&gt;0), IF(Analysis!$Z11&lt;Analysis!AA11,"YES","NO"), "")</f>
        <v/>
      </c>
      <c r="N10" t="str">
        <f>IF(AND(Analysis!$Z11&gt;0,Analysis!AB11&gt;0), IF(Analysis!$Z11&lt;Analysis!AB11,"YES","NO"), "")</f>
        <v/>
      </c>
      <c r="O10" t="str">
        <f>IF(AND(Analysis!$Z11&gt;0,Analysis!AC11&gt;0), IF(Analysis!$Z11&lt;Analysis!AC11,"YES","NO"), "")</f>
        <v/>
      </c>
      <c r="P10" t="str">
        <f>IF(AND(Analysis!$Z11&gt;0,Analysis!AD11&gt;0), IF(Analysis!$Z11&lt;Analysis!AD11,"YES","NO"), "")</f>
        <v/>
      </c>
      <c r="Q10" t="str">
        <f>IF(AND(Analysis!$Z11&gt;0,Analysis!AE11&gt;0), IF(Analysis!$Z11&lt;Analysis!AE11,"YES","NO"), "")</f>
        <v/>
      </c>
      <c r="R10" t="str">
        <f>IF(AND(Analysis!$Z11&gt;0,Analysis!AF11&gt;0), IF(Analysis!$Z11&lt;Analysis!AF11,"YES","NO"), "")</f>
        <v>NO</v>
      </c>
      <c r="S10" t="str">
        <f>IF(AND(Analysis!$Z11&gt;0,Analysis!AG11&gt;0), IF(Analysis!$Z11&lt;Analysis!AG11,"YES","NO"), "")</f>
        <v/>
      </c>
      <c r="T10" t="str">
        <f>IF(AND(Analysis!$Z11&gt;0,Analysis!AH11&gt;0), IF(Analysis!$Z11&lt;Analysis!AH11,"YES","NO"), "")</f>
        <v/>
      </c>
    </row>
    <row r="11" spans="1:20" x14ac:dyDescent="0.3">
      <c r="A11" s="12"/>
      <c r="B11" t="str">
        <f>IF(AND(Analysis!$Z12&gt;0,Analysis!P12&gt;0), IF(Analysis!$Z12&lt;Analysis!P12,"YES","NO"), "")</f>
        <v/>
      </c>
      <c r="C11" t="str">
        <f>IF(AND(Analysis!$Z12&gt;0,Analysis!Q12&gt;0), IF(Analysis!$Z12&lt;Analysis!Q12,"YES","NO"), "")</f>
        <v/>
      </c>
      <c r="D11" t="str">
        <f>IF(AND(Analysis!$Z12&gt;0,Analysis!R12&gt;0), IF(Analysis!$Z12&lt;Analysis!R12,"YES","NO"), "")</f>
        <v/>
      </c>
      <c r="E11" t="str">
        <f>IF(AND(Analysis!$Z12&gt;0,Analysis!S12&gt;0), IF(Analysis!$Z12&lt;Analysis!S12,"YES","NO"), "")</f>
        <v>NO</v>
      </c>
      <c r="F11" t="str">
        <f>IF(AND(Analysis!$Z12&gt;0,Analysis!T12&gt;0), IF(Analysis!$Z12&lt;Analysis!T12,"YES","NO"), "")</f>
        <v>NO</v>
      </c>
      <c r="G11" t="str">
        <f>IF(AND(Analysis!$Z12&gt;0,Analysis!U12&gt;0), IF(Analysis!$Z12&lt;Analysis!U12,"YES","NO"), "")</f>
        <v/>
      </c>
      <c r="H11" t="str">
        <f>IF(AND(Analysis!$Z12&gt;0,Analysis!V12&gt;0), IF(Analysis!$Z12&lt;Analysis!V12,"YES","NO"), "")</f>
        <v/>
      </c>
      <c r="I11" t="str">
        <f>IF(AND(Analysis!$Z12&gt;0,Analysis!W12&gt;0), IF(Analysis!$Z12&lt;Analysis!W12,"YES","NO"), "")</f>
        <v/>
      </c>
      <c r="J11" t="str">
        <f>IF(AND(Analysis!$Z12&gt;0,Analysis!X12&gt;0), IF(Analysis!$Z12&lt;Analysis!X12,"YES","NO"), "")</f>
        <v/>
      </c>
      <c r="K11" t="str">
        <f>IF(AND(Analysis!$Z12&gt;0,Analysis!Y12&gt;0), IF(Analysis!$Z12&lt;Analysis!Y12,"YES","NO"), "")</f>
        <v/>
      </c>
      <c r="L11" t="str">
        <f>IF(AND(Analysis!$Z12&gt;0,Analysis!Z12&gt;0), IF(Analysis!$Z12&lt;Analysis!Z12,"YES","NO"), "")</f>
        <v>NO</v>
      </c>
      <c r="M11" t="str">
        <f>IF(AND(Analysis!$Z12&gt;0,Analysis!AA12&gt;0), IF(Analysis!$Z12&lt;Analysis!AA12,"YES","NO"), "")</f>
        <v/>
      </c>
      <c r="N11" t="str">
        <f>IF(AND(Analysis!$Z12&gt;0,Analysis!AB12&gt;0), IF(Analysis!$Z12&lt;Analysis!AB12,"YES","NO"), "")</f>
        <v/>
      </c>
      <c r="O11" t="str">
        <f>IF(AND(Analysis!$Z12&gt;0,Analysis!AC12&gt;0), IF(Analysis!$Z12&lt;Analysis!AC12,"YES","NO"), "")</f>
        <v/>
      </c>
      <c r="P11" t="str">
        <f>IF(AND(Analysis!$Z12&gt;0,Analysis!AD12&gt;0), IF(Analysis!$Z12&lt;Analysis!AD12,"YES","NO"), "")</f>
        <v/>
      </c>
      <c r="Q11" t="str">
        <f>IF(AND(Analysis!$Z12&gt;0,Analysis!AE12&gt;0), IF(Analysis!$Z12&lt;Analysis!AE12,"YES","NO"), "")</f>
        <v/>
      </c>
      <c r="R11" t="str">
        <f>IF(AND(Analysis!$Z12&gt;0,Analysis!AF12&gt;0), IF(Analysis!$Z12&lt;Analysis!AF12,"YES","NO"), "")</f>
        <v/>
      </c>
      <c r="S11" t="str">
        <f>IF(AND(Analysis!$Z12&gt;0,Analysis!AG12&gt;0), IF(Analysis!$Z12&lt;Analysis!AG12,"YES","NO"), "")</f>
        <v/>
      </c>
      <c r="T11" t="str">
        <f>IF(AND(Analysis!$Z12&gt;0,Analysis!AH12&gt;0), IF(Analysis!$Z12&lt;Analysis!AH12,"YES","NO"), "")</f>
        <v/>
      </c>
    </row>
    <row r="12" spans="1:20" x14ac:dyDescent="0.3">
      <c r="A12" s="12"/>
      <c r="B12" t="str">
        <f>IF(AND(Analysis!$Z13&gt;0,Analysis!P13&gt;0), IF(Analysis!$Z13&lt;Analysis!P13,"YES","NO"), "")</f>
        <v/>
      </c>
      <c r="C12" t="str">
        <f>IF(AND(Analysis!$Z13&gt;0,Analysis!Q13&gt;0), IF(Analysis!$Z13&lt;Analysis!Q13,"YES","NO"), "")</f>
        <v/>
      </c>
      <c r="D12" t="str">
        <f>IF(AND(Analysis!$Z13&gt;0,Analysis!R13&gt;0), IF(Analysis!$Z13&lt;Analysis!R13,"YES","NO"), "")</f>
        <v/>
      </c>
      <c r="E12" t="str">
        <f>IF(AND(Analysis!$Z13&gt;0,Analysis!S13&gt;0), IF(Analysis!$Z13&lt;Analysis!S13,"YES","NO"), "")</f>
        <v>NO</v>
      </c>
      <c r="F12" t="str">
        <f>IF(AND(Analysis!$Z13&gt;0,Analysis!T13&gt;0), IF(Analysis!$Z13&lt;Analysis!T13,"YES","NO"), "")</f>
        <v>NO</v>
      </c>
      <c r="G12" t="str">
        <f>IF(AND(Analysis!$Z13&gt;0,Analysis!U13&gt;0), IF(Analysis!$Z13&lt;Analysis!U13,"YES","NO"), "")</f>
        <v/>
      </c>
      <c r="H12" t="str">
        <f>IF(AND(Analysis!$Z13&gt;0,Analysis!V13&gt;0), IF(Analysis!$Z13&lt;Analysis!V13,"YES","NO"), "")</f>
        <v/>
      </c>
      <c r="I12" t="str">
        <f>IF(AND(Analysis!$Z13&gt;0,Analysis!W13&gt;0), IF(Analysis!$Z13&lt;Analysis!W13,"YES","NO"), "")</f>
        <v/>
      </c>
      <c r="J12" t="str">
        <f>IF(AND(Analysis!$Z13&gt;0,Analysis!X13&gt;0), IF(Analysis!$Z13&lt;Analysis!X13,"YES","NO"), "")</f>
        <v/>
      </c>
      <c r="K12" t="str">
        <f>IF(AND(Analysis!$Z13&gt;0,Analysis!Y13&gt;0), IF(Analysis!$Z13&lt;Analysis!Y13,"YES","NO"), "")</f>
        <v/>
      </c>
      <c r="L12" t="str">
        <f>IF(AND(Analysis!$Z13&gt;0,Analysis!Z13&gt;0), IF(Analysis!$Z13&lt;Analysis!Z13,"YES","NO"), "")</f>
        <v>NO</v>
      </c>
      <c r="M12" t="str">
        <f>IF(AND(Analysis!$Z13&gt;0,Analysis!AA13&gt;0), IF(Analysis!$Z13&lt;Analysis!AA13,"YES","NO"), "")</f>
        <v/>
      </c>
      <c r="N12" t="str">
        <f>IF(AND(Analysis!$Z13&gt;0,Analysis!AB13&gt;0), IF(Analysis!$Z13&lt;Analysis!AB13,"YES","NO"), "")</f>
        <v/>
      </c>
      <c r="O12" t="str">
        <f>IF(AND(Analysis!$Z13&gt;0,Analysis!AC13&gt;0), IF(Analysis!$Z13&lt;Analysis!AC13,"YES","NO"), "")</f>
        <v/>
      </c>
      <c r="P12" t="str">
        <f>IF(AND(Analysis!$Z13&gt;0,Analysis!AD13&gt;0), IF(Analysis!$Z13&lt;Analysis!AD13,"YES","NO"), "")</f>
        <v/>
      </c>
      <c r="Q12" t="str">
        <f>IF(AND(Analysis!$Z13&gt;0,Analysis!AE13&gt;0), IF(Analysis!$Z13&lt;Analysis!AE13,"YES","NO"), "")</f>
        <v/>
      </c>
      <c r="R12" t="str">
        <f>IF(AND(Analysis!$Z13&gt;0,Analysis!AF13&gt;0), IF(Analysis!$Z13&lt;Analysis!AF13,"YES","NO"), "")</f>
        <v/>
      </c>
      <c r="S12" t="str">
        <f>IF(AND(Analysis!$Z13&gt;0,Analysis!AG13&gt;0), IF(Analysis!$Z13&lt;Analysis!AG13,"YES","NO"), "")</f>
        <v/>
      </c>
      <c r="T12" t="str">
        <f>IF(AND(Analysis!$Z13&gt;0,Analysis!AH13&gt;0), IF(Analysis!$Z13&lt;Analysis!AH13,"YES","NO"), "")</f>
        <v/>
      </c>
    </row>
    <row r="13" spans="1:20" x14ac:dyDescent="0.3">
      <c r="A13" s="12"/>
      <c r="B13" t="str">
        <f>IF(AND(Analysis!$Z14&gt;0,Analysis!P14&gt;0), IF(Analysis!$Z14&lt;Analysis!P14,"YES","NO"), "")</f>
        <v/>
      </c>
      <c r="C13" t="str">
        <f>IF(AND(Analysis!$Z14&gt;0,Analysis!Q14&gt;0), IF(Analysis!$Z14&lt;Analysis!Q14,"YES","NO"), "")</f>
        <v/>
      </c>
      <c r="D13" t="str">
        <f>IF(AND(Analysis!$Z14&gt;0,Analysis!R14&gt;0), IF(Analysis!$Z14&lt;Analysis!R14,"YES","NO"), "")</f>
        <v/>
      </c>
      <c r="E13" t="str">
        <f>IF(AND(Analysis!$Z14&gt;0,Analysis!S14&gt;0), IF(Analysis!$Z14&lt;Analysis!S14,"YES","NO"), "")</f>
        <v/>
      </c>
      <c r="F13" t="str">
        <f>IF(AND(Analysis!$Z14&gt;0,Analysis!T14&gt;0), IF(Analysis!$Z14&lt;Analysis!T14,"YES","NO"), "")</f>
        <v/>
      </c>
      <c r="G13" t="str">
        <f>IF(AND(Analysis!$Z14&gt;0,Analysis!U14&gt;0), IF(Analysis!$Z14&lt;Analysis!U14,"YES","NO"), "")</f>
        <v/>
      </c>
      <c r="H13" t="str">
        <f>IF(AND(Analysis!$Z14&gt;0,Analysis!V14&gt;0), IF(Analysis!$Z14&lt;Analysis!V14,"YES","NO"), "")</f>
        <v/>
      </c>
      <c r="I13" t="str">
        <f>IF(AND(Analysis!$Z14&gt;0,Analysis!W14&gt;0), IF(Analysis!$Z14&lt;Analysis!W14,"YES","NO"), "")</f>
        <v/>
      </c>
      <c r="J13" t="str">
        <f>IF(AND(Analysis!$Z14&gt;0,Analysis!X14&gt;0), IF(Analysis!$Z14&lt;Analysis!X14,"YES","NO"), "")</f>
        <v/>
      </c>
      <c r="K13" t="str">
        <f>IF(AND(Analysis!$Z14&gt;0,Analysis!Y14&gt;0), IF(Analysis!$Z14&lt;Analysis!Y14,"YES","NO"), "")</f>
        <v/>
      </c>
      <c r="L13" t="str">
        <f>IF(AND(Analysis!$Z14&gt;0,Analysis!Z14&gt;0), IF(Analysis!$Z14&lt;Analysis!Z14,"YES","NO"), "")</f>
        <v/>
      </c>
      <c r="M13" t="str">
        <f>IF(AND(Analysis!$Z14&gt;0,Analysis!AA14&gt;0), IF(Analysis!$Z14&lt;Analysis!AA14,"YES","NO"), "")</f>
        <v/>
      </c>
      <c r="N13" t="str">
        <f>IF(AND(Analysis!$Z14&gt;0,Analysis!AB14&gt;0), IF(Analysis!$Z14&lt;Analysis!AB14,"YES","NO"), "")</f>
        <v/>
      </c>
      <c r="O13" t="str">
        <f>IF(AND(Analysis!$Z14&gt;0,Analysis!AC14&gt;0), IF(Analysis!$Z14&lt;Analysis!AC14,"YES","NO"), "")</f>
        <v/>
      </c>
      <c r="P13" t="str">
        <f>IF(AND(Analysis!$Z14&gt;0,Analysis!AD14&gt;0), IF(Analysis!$Z14&lt;Analysis!AD14,"YES","NO"), "")</f>
        <v/>
      </c>
      <c r="Q13" t="str">
        <f>IF(AND(Analysis!$Z14&gt;0,Analysis!AE14&gt;0), IF(Analysis!$Z14&lt;Analysis!AE14,"YES","NO"), "")</f>
        <v/>
      </c>
      <c r="R13" t="str">
        <f>IF(AND(Analysis!$Z14&gt;0,Analysis!AF14&gt;0), IF(Analysis!$Z14&lt;Analysis!AF14,"YES","NO"), "")</f>
        <v/>
      </c>
      <c r="S13" t="str">
        <f>IF(AND(Analysis!$Z14&gt;0,Analysis!AG14&gt;0), IF(Analysis!$Z14&lt;Analysis!AG14,"YES","NO"), "")</f>
        <v/>
      </c>
      <c r="T13" t="str">
        <f>IF(AND(Analysis!$Z14&gt;0,Analysis!AH14&gt;0), IF(Analysis!$Z14&lt;Analysis!AH14,"YES","NO"), "")</f>
        <v/>
      </c>
    </row>
    <row r="14" spans="1:20" x14ac:dyDescent="0.3">
      <c r="A14" s="12"/>
      <c r="B14" t="str">
        <f>IF(AND(Analysis!$Z15&gt;0,Analysis!P15&gt;0), IF(Analysis!$Z15&lt;Analysis!P15,"YES","NO"), "")</f>
        <v/>
      </c>
      <c r="C14" t="str">
        <f>IF(AND(Analysis!$Z15&gt;0,Analysis!Q15&gt;0), IF(Analysis!$Z15&lt;Analysis!Q15,"YES","NO"), "")</f>
        <v/>
      </c>
      <c r="D14" t="str">
        <f>IF(AND(Analysis!$Z15&gt;0,Analysis!R15&gt;0), IF(Analysis!$Z15&lt;Analysis!R15,"YES","NO"), "")</f>
        <v/>
      </c>
      <c r="E14" t="str">
        <f>IF(AND(Analysis!$Z15&gt;0,Analysis!S15&gt;0), IF(Analysis!$Z15&lt;Analysis!S15,"YES","NO"), "")</f>
        <v/>
      </c>
      <c r="F14" t="str">
        <f>IF(AND(Analysis!$Z15&gt;0,Analysis!T15&gt;0), IF(Analysis!$Z15&lt;Analysis!T15,"YES","NO"), "")</f>
        <v/>
      </c>
      <c r="G14" t="str">
        <f>IF(AND(Analysis!$Z15&gt;0,Analysis!U15&gt;0), IF(Analysis!$Z15&lt;Analysis!U15,"YES","NO"), "")</f>
        <v/>
      </c>
      <c r="H14" t="str">
        <f>IF(AND(Analysis!$Z15&gt;0,Analysis!V15&gt;0), IF(Analysis!$Z15&lt;Analysis!V15,"YES","NO"), "")</f>
        <v/>
      </c>
      <c r="I14" t="str">
        <f>IF(AND(Analysis!$Z15&gt;0,Analysis!W15&gt;0), IF(Analysis!$Z15&lt;Analysis!W15,"YES","NO"), "")</f>
        <v/>
      </c>
      <c r="J14" t="str">
        <f>IF(AND(Analysis!$Z15&gt;0,Analysis!X15&gt;0), IF(Analysis!$Z15&lt;Analysis!X15,"YES","NO"), "")</f>
        <v/>
      </c>
      <c r="K14" t="str">
        <f>IF(AND(Analysis!$Z15&gt;0,Analysis!Y15&gt;0), IF(Analysis!$Z15&lt;Analysis!Y15,"YES","NO"), "")</f>
        <v/>
      </c>
      <c r="L14" t="str">
        <f>IF(AND(Analysis!$Z15&gt;0,Analysis!Z15&gt;0), IF(Analysis!$Z15&lt;Analysis!Z15,"YES","NO"), "")</f>
        <v/>
      </c>
      <c r="M14" t="str">
        <f>IF(AND(Analysis!$Z15&gt;0,Analysis!AA15&gt;0), IF(Analysis!$Z15&lt;Analysis!AA15,"YES","NO"), "")</f>
        <v/>
      </c>
      <c r="N14" t="str">
        <f>IF(AND(Analysis!$Z15&gt;0,Analysis!AB15&gt;0), IF(Analysis!$Z15&lt;Analysis!AB15,"YES","NO"), "")</f>
        <v/>
      </c>
      <c r="O14" t="str">
        <f>IF(AND(Analysis!$Z15&gt;0,Analysis!AC15&gt;0), IF(Analysis!$Z15&lt;Analysis!AC15,"YES","NO"), "")</f>
        <v/>
      </c>
      <c r="P14" t="str">
        <f>IF(AND(Analysis!$Z15&gt;0,Analysis!AD15&gt;0), IF(Analysis!$Z15&lt;Analysis!AD15,"YES","NO"), "")</f>
        <v/>
      </c>
      <c r="Q14" t="str">
        <f>IF(AND(Analysis!$Z15&gt;0,Analysis!AE15&gt;0), IF(Analysis!$Z15&lt;Analysis!AE15,"YES","NO"), "")</f>
        <v/>
      </c>
      <c r="R14" t="str">
        <f>IF(AND(Analysis!$Z15&gt;0,Analysis!AF15&gt;0), IF(Analysis!$Z15&lt;Analysis!AF15,"YES","NO"), "")</f>
        <v/>
      </c>
      <c r="S14" t="str">
        <f>IF(AND(Analysis!$Z15&gt;0,Analysis!AG15&gt;0), IF(Analysis!$Z15&lt;Analysis!AG15,"YES","NO"), "")</f>
        <v/>
      </c>
      <c r="T14" t="str">
        <f>IF(AND(Analysis!$Z15&gt;0,Analysis!AH15&gt;0), IF(Analysis!$Z15&lt;Analysis!AH15,"YES","NO"), "")</f>
        <v/>
      </c>
    </row>
    <row r="15" spans="1:20" x14ac:dyDescent="0.3">
      <c r="A15" s="12"/>
      <c r="B15" t="str">
        <f>IF(AND(Analysis!$Z16&gt;0,Analysis!P16&gt;0), IF(Analysis!$Z16&lt;Analysis!P16,"YES","NO"), "")</f>
        <v/>
      </c>
      <c r="C15" t="str">
        <f>IF(AND(Analysis!$Z16&gt;0,Analysis!Q16&gt;0), IF(Analysis!$Z16&lt;Analysis!Q16,"YES","NO"), "")</f>
        <v/>
      </c>
      <c r="D15" t="str">
        <f>IF(AND(Analysis!$Z16&gt;0,Analysis!R16&gt;0), IF(Analysis!$Z16&lt;Analysis!R16,"YES","NO"), "")</f>
        <v/>
      </c>
      <c r="E15" t="str">
        <f>IF(AND(Analysis!$Z16&gt;0,Analysis!S16&gt;0), IF(Analysis!$Z16&lt;Analysis!S16,"YES","NO"), "")</f>
        <v>NO</v>
      </c>
      <c r="F15" t="str">
        <f>IF(AND(Analysis!$Z16&gt;0,Analysis!T16&gt;0), IF(Analysis!$Z16&lt;Analysis!T16,"YES","NO"), "")</f>
        <v>YES</v>
      </c>
      <c r="G15" t="str">
        <f>IF(AND(Analysis!$Z16&gt;0,Analysis!U16&gt;0), IF(Analysis!$Z16&lt;Analysis!U16,"YES","NO"), "")</f>
        <v/>
      </c>
      <c r="H15" t="str">
        <f>IF(AND(Analysis!$Z16&gt;0,Analysis!V16&gt;0), IF(Analysis!$Z16&lt;Analysis!V16,"YES","NO"), "")</f>
        <v/>
      </c>
      <c r="I15" t="str">
        <f>IF(AND(Analysis!$Z16&gt;0,Analysis!W16&gt;0), IF(Analysis!$Z16&lt;Analysis!W16,"YES","NO"), "")</f>
        <v/>
      </c>
      <c r="J15" t="str">
        <f>IF(AND(Analysis!$Z16&gt;0,Analysis!X16&gt;0), IF(Analysis!$Z16&lt;Analysis!X16,"YES","NO"), "")</f>
        <v/>
      </c>
      <c r="K15" t="str">
        <f>IF(AND(Analysis!$Z16&gt;0,Analysis!Y16&gt;0), IF(Analysis!$Z16&lt;Analysis!Y16,"YES","NO"), "")</f>
        <v/>
      </c>
      <c r="L15" t="str">
        <f>IF(AND(Analysis!$Z16&gt;0,Analysis!Z16&gt;0), IF(Analysis!$Z16&lt;Analysis!Z16,"YES","NO"), "")</f>
        <v>NO</v>
      </c>
      <c r="M15" t="str">
        <f>IF(AND(Analysis!$Z16&gt;0,Analysis!AA16&gt;0), IF(Analysis!$Z16&lt;Analysis!AA16,"YES","NO"), "")</f>
        <v/>
      </c>
      <c r="N15" t="str">
        <f>IF(AND(Analysis!$Z16&gt;0,Analysis!AB16&gt;0), IF(Analysis!$Z16&lt;Analysis!AB16,"YES","NO"), "")</f>
        <v/>
      </c>
      <c r="O15" t="str">
        <f>IF(AND(Analysis!$Z16&gt;0,Analysis!AC16&gt;0), IF(Analysis!$Z16&lt;Analysis!AC16,"YES","NO"), "")</f>
        <v/>
      </c>
      <c r="P15" t="str">
        <f>IF(AND(Analysis!$Z16&gt;0,Analysis!AD16&gt;0), IF(Analysis!$Z16&lt;Analysis!AD16,"YES","NO"), "")</f>
        <v/>
      </c>
      <c r="Q15" t="str">
        <f>IF(AND(Analysis!$Z16&gt;0,Analysis!AE16&gt;0), IF(Analysis!$Z16&lt;Analysis!AE16,"YES","NO"), "")</f>
        <v/>
      </c>
      <c r="R15" t="str">
        <f>IF(AND(Analysis!$Z16&gt;0,Analysis!AF16&gt;0), IF(Analysis!$Z16&lt;Analysis!AF16,"YES","NO"), "")</f>
        <v/>
      </c>
      <c r="S15" t="str">
        <f>IF(AND(Analysis!$Z16&gt;0,Analysis!AG16&gt;0), IF(Analysis!$Z16&lt;Analysis!AG16,"YES","NO"), "")</f>
        <v/>
      </c>
      <c r="T15" t="str">
        <f>IF(AND(Analysis!$Z16&gt;0,Analysis!AH16&gt;0), IF(Analysis!$Z16&lt;Analysis!AH16,"YES","NO"), "")</f>
        <v/>
      </c>
    </row>
    <row r="16" spans="1:20" x14ac:dyDescent="0.3">
      <c r="A16" s="12"/>
      <c r="B16" t="str">
        <f>IF(AND(Analysis!$Z17&gt;0,Analysis!P17&gt;0), IF(Analysis!$Z17&lt;Analysis!P17,"YES","NO"), "")</f>
        <v/>
      </c>
      <c r="C16" t="str">
        <f>IF(AND(Analysis!$Z17&gt;0,Analysis!Q17&gt;0), IF(Analysis!$Z17&lt;Analysis!Q17,"YES","NO"), "")</f>
        <v>NO</v>
      </c>
      <c r="D16" t="str">
        <f>IF(AND(Analysis!$Z17&gt;0,Analysis!R17&gt;0), IF(Analysis!$Z17&lt;Analysis!R17,"YES","NO"), "")</f>
        <v/>
      </c>
      <c r="E16" t="str">
        <f>IF(AND(Analysis!$Z17&gt;0,Analysis!S17&gt;0), IF(Analysis!$Z17&lt;Analysis!S17,"YES","NO"), "")</f>
        <v>NO</v>
      </c>
      <c r="F16" t="str">
        <f>IF(AND(Analysis!$Z17&gt;0,Analysis!T17&gt;0), IF(Analysis!$Z17&lt;Analysis!T17,"YES","NO"), "")</f>
        <v/>
      </c>
      <c r="G16" t="str">
        <f>IF(AND(Analysis!$Z17&gt;0,Analysis!U17&gt;0), IF(Analysis!$Z17&lt;Analysis!U17,"YES","NO"), "")</f>
        <v/>
      </c>
      <c r="H16" t="str">
        <f>IF(AND(Analysis!$Z17&gt;0,Analysis!V17&gt;0), IF(Analysis!$Z17&lt;Analysis!V17,"YES","NO"), "")</f>
        <v/>
      </c>
      <c r="I16" t="str">
        <f>IF(AND(Analysis!$Z17&gt;0,Analysis!W17&gt;0), IF(Analysis!$Z17&lt;Analysis!W17,"YES","NO"), "")</f>
        <v/>
      </c>
      <c r="J16" t="str">
        <f>IF(AND(Analysis!$Z17&gt;0,Analysis!X17&gt;0), IF(Analysis!$Z17&lt;Analysis!X17,"YES","NO"), "")</f>
        <v/>
      </c>
      <c r="K16" t="str">
        <f>IF(AND(Analysis!$Z17&gt;0,Analysis!Y17&gt;0), IF(Analysis!$Z17&lt;Analysis!Y17,"YES","NO"), "")</f>
        <v/>
      </c>
      <c r="L16" t="str">
        <f>IF(AND(Analysis!$Z17&gt;0,Analysis!Z17&gt;0), IF(Analysis!$Z17&lt;Analysis!Z17,"YES","NO"), "")</f>
        <v>NO</v>
      </c>
      <c r="M16" t="str">
        <f>IF(AND(Analysis!$Z17&gt;0,Analysis!AA17&gt;0), IF(Analysis!$Z17&lt;Analysis!AA17,"YES","NO"), "")</f>
        <v/>
      </c>
      <c r="N16" t="str">
        <f>IF(AND(Analysis!$Z17&gt;0,Analysis!AB17&gt;0), IF(Analysis!$Z17&lt;Analysis!AB17,"YES","NO"), "")</f>
        <v/>
      </c>
      <c r="O16" t="str">
        <f>IF(AND(Analysis!$Z17&gt;0,Analysis!AC17&gt;0), IF(Analysis!$Z17&lt;Analysis!AC17,"YES","NO"), "")</f>
        <v/>
      </c>
      <c r="P16" t="str">
        <f>IF(AND(Analysis!$Z17&gt;0,Analysis!AD17&gt;0), IF(Analysis!$Z17&lt;Analysis!AD17,"YES","NO"), "")</f>
        <v/>
      </c>
      <c r="Q16" t="str">
        <f>IF(AND(Analysis!$Z17&gt;0,Analysis!AE17&gt;0), IF(Analysis!$Z17&lt;Analysis!AE17,"YES","NO"), "")</f>
        <v/>
      </c>
      <c r="R16" t="str">
        <f>IF(AND(Analysis!$Z17&gt;0,Analysis!AF17&gt;0), IF(Analysis!$Z17&lt;Analysis!AF17,"YES","NO"), "")</f>
        <v>NO</v>
      </c>
      <c r="S16" t="str">
        <f>IF(AND(Analysis!$Z17&gt;0,Analysis!AG17&gt;0), IF(Analysis!$Z17&lt;Analysis!AG17,"YES","NO"), "")</f>
        <v/>
      </c>
      <c r="T16" t="str">
        <f>IF(AND(Analysis!$Z17&gt;0,Analysis!AH17&gt;0), IF(Analysis!$Z17&lt;Analysis!AH17,"YES","NO"), "")</f>
        <v/>
      </c>
    </row>
    <row r="17" spans="1:20" x14ac:dyDescent="0.3">
      <c r="A17" s="12"/>
      <c r="B17" t="str">
        <f>IF(AND(Analysis!$Z18&gt;0,Analysis!P18&gt;0), IF(Analysis!$Z18&lt;Analysis!P18,"YES","NO"), "")</f>
        <v/>
      </c>
      <c r="C17" t="str">
        <f>IF(AND(Analysis!$Z18&gt;0,Analysis!Q18&gt;0), IF(Analysis!$Z18&lt;Analysis!Q18,"YES","NO"), "")</f>
        <v/>
      </c>
      <c r="D17" t="str">
        <f>IF(AND(Analysis!$Z18&gt;0,Analysis!R18&gt;0), IF(Analysis!$Z18&lt;Analysis!R18,"YES","NO"), "")</f>
        <v/>
      </c>
      <c r="E17" t="str">
        <f>IF(AND(Analysis!$Z18&gt;0,Analysis!S18&gt;0), IF(Analysis!$Z18&lt;Analysis!S18,"YES","NO"), "")</f>
        <v/>
      </c>
      <c r="F17" t="str">
        <f>IF(AND(Analysis!$Z18&gt;0,Analysis!T18&gt;0), IF(Analysis!$Z18&lt;Analysis!T18,"YES","NO"), "")</f>
        <v/>
      </c>
      <c r="G17" t="str">
        <f>IF(AND(Analysis!$Z18&gt;0,Analysis!U18&gt;0), IF(Analysis!$Z18&lt;Analysis!U18,"YES","NO"), "")</f>
        <v/>
      </c>
      <c r="H17" t="str">
        <f>IF(AND(Analysis!$Z18&gt;0,Analysis!V18&gt;0), IF(Analysis!$Z18&lt;Analysis!V18,"YES","NO"), "")</f>
        <v/>
      </c>
      <c r="I17" t="str">
        <f>IF(AND(Analysis!$Z18&gt;0,Analysis!W18&gt;0), IF(Analysis!$Z18&lt;Analysis!W18,"YES","NO"), "")</f>
        <v/>
      </c>
      <c r="J17" t="str">
        <f>IF(AND(Analysis!$Z18&gt;0,Analysis!X18&gt;0), IF(Analysis!$Z18&lt;Analysis!X18,"YES","NO"), "")</f>
        <v/>
      </c>
      <c r="K17" t="str">
        <f>IF(AND(Analysis!$Z18&gt;0,Analysis!Y18&gt;0), IF(Analysis!$Z18&lt;Analysis!Y18,"YES","NO"), "")</f>
        <v/>
      </c>
      <c r="L17" t="str">
        <f>IF(AND(Analysis!$Z18&gt;0,Analysis!Z18&gt;0), IF(Analysis!$Z18&lt;Analysis!Z18,"YES","NO"), "")</f>
        <v/>
      </c>
      <c r="M17" t="str">
        <f>IF(AND(Analysis!$Z18&gt;0,Analysis!AA18&gt;0), IF(Analysis!$Z18&lt;Analysis!AA18,"YES","NO"), "")</f>
        <v/>
      </c>
      <c r="N17" t="str">
        <f>IF(AND(Analysis!$Z18&gt;0,Analysis!AB18&gt;0), IF(Analysis!$Z18&lt;Analysis!AB18,"YES","NO"), "")</f>
        <v/>
      </c>
      <c r="O17" t="str">
        <f>IF(AND(Analysis!$Z18&gt;0,Analysis!AC18&gt;0), IF(Analysis!$Z18&lt;Analysis!AC18,"YES","NO"), "")</f>
        <v/>
      </c>
      <c r="P17" t="str">
        <f>IF(AND(Analysis!$Z18&gt;0,Analysis!AD18&gt;0), IF(Analysis!$Z18&lt;Analysis!AD18,"YES","NO"), "")</f>
        <v/>
      </c>
      <c r="Q17" t="str">
        <f>IF(AND(Analysis!$Z18&gt;0,Analysis!AE18&gt;0), IF(Analysis!$Z18&lt;Analysis!AE18,"YES","NO"), "")</f>
        <v/>
      </c>
      <c r="R17" t="str">
        <f>IF(AND(Analysis!$Z18&gt;0,Analysis!AF18&gt;0), IF(Analysis!$Z18&lt;Analysis!AF18,"YES","NO"), "")</f>
        <v/>
      </c>
      <c r="S17" t="str">
        <f>IF(AND(Analysis!$Z18&gt;0,Analysis!AG18&gt;0), IF(Analysis!$Z18&lt;Analysis!AG18,"YES","NO"), "")</f>
        <v/>
      </c>
      <c r="T17" t="str">
        <f>IF(AND(Analysis!$Z18&gt;0,Analysis!AH18&gt;0), IF(Analysis!$Z18&lt;Analysis!AH18,"YES","NO"), "")</f>
        <v/>
      </c>
    </row>
    <row r="18" spans="1:20" x14ac:dyDescent="0.3">
      <c r="A18" s="12"/>
      <c r="B18" t="str">
        <f>IF(AND(Analysis!$Z20&gt;0,Analysis!P20&gt;0), IF(Analysis!$Z20&lt;Analysis!P20,"YES","NO"), "")</f>
        <v/>
      </c>
      <c r="C18" t="str">
        <f>IF(AND(Analysis!$Z20&gt;0,Analysis!Q20&gt;0), IF(Analysis!$Z20&lt;Analysis!Q20,"YES","NO"), "")</f>
        <v/>
      </c>
      <c r="D18" t="str">
        <f>IF(AND(Analysis!$Z20&gt;0,Analysis!R20&gt;0), IF(Analysis!$Z20&lt;Analysis!R20,"YES","NO"), "")</f>
        <v/>
      </c>
      <c r="E18" t="str">
        <f>IF(AND(Analysis!$Z20&gt;0,Analysis!S20&gt;0), IF(Analysis!$Z20&lt;Analysis!S20,"YES","NO"), "")</f>
        <v>NO</v>
      </c>
      <c r="F18" t="str">
        <f>IF(AND(Analysis!$Z20&gt;0,Analysis!T20&gt;0), IF(Analysis!$Z20&lt;Analysis!T20,"YES","NO"), "")</f>
        <v>NO</v>
      </c>
      <c r="G18" t="str">
        <f>IF(AND(Analysis!$Z20&gt;0,Analysis!U20&gt;0), IF(Analysis!$Z20&lt;Analysis!U20,"YES","NO"), "")</f>
        <v/>
      </c>
      <c r="H18" t="str">
        <f>IF(AND(Analysis!$Z20&gt;0,Analysis!V20&gt;0), IF(Analysis!$Z20&lt;Analysis!V20,"YES","NO"), "")</f>
        <v/>
      </c>
      <c r="I18" t="str">
        <f>IF(AND(Analysis!$Z20&gt;0,Analysis!W20&gt;0), IF(Analysis!$Z20&lt;Analysis!W20,"YES","NO"), "")</f>
        <v/>
      </c>
      <c r="J18" t="str">
        <f>IF(AND(Analysis!$Z20&gt;0,Analysis!X20&gt;0), IF(Analysis!$Z20&lt;Analysis!X20,"YES","NO"), "")</f>
        <v/>
      </c>
      <c r="K18" t="str">
        <f>IF(AND(Analysis!$Z20&gt;0,Analysis!Y20&gt;0), IF(Analysis!$Z20&lt;Analysis!Y20,"YES","NO"), "")</f>
        <v/>
      </c>
      <c r="L18" t="str">
        <f>IF(AND(Analysis!$Z20&gt;0,Analysis!Z20&gt;0), IF(Analysis!$Z20&lt;Analysis!Z20,"YES","NO"), "")</f>
        <v>NO</v>
      </c>
      <c r="M18" t="str">
        <f>IF(AND(Analysis!$Z20&gt;0,Analysis!AA20&gt;0), IF(Analysis!$Z20&lt;Analysis!AA20,"YES","NO"), "")</f>
        <v/>
      </c>
      <c r="N18" t="str">
        <f>IF(AND(Analysis!$Z20&gt;0,Analysis!AB20&gt;0), IF(Analysis!$Z20&lt;Analysis!AB20,"YES","NO"), "")</f>
        <v/>
      </c>
      <c r="O18" t="str">
        <f>IF(AND(Analysis!$Z20&gt;0,Analysis!AC20&gt;0), IF(Analysis!$Z20&lt;Analysis!AC20,"YES","NO"), "")</f>
        <v/>
      </c>
      <c r="P18" t="str">
        <f>IF(AND(Analysis!$Z20&gt;0,Analysis!AD20&gt;0), IF(Analysis!$Z20&lt;Analysis!AD20,"YES","NO"), "")</f>
        <v/>
      </c>
      <c r="Q18" t="str">
        <f>IF(AND(Analysis!$Z20&gt;0,Analysis!AE20&gt;0), IF(Analysis!$Z20&lt;Analysis!AE20,"YES","NO"), "")</f>
        <v/>
      </c>
      <c r="R18" t="str">
        <f>IF(AND(Analysis!$Z20&gt;0,Analysis!AF20&gt;0), IF(Analysis!$Z20&lt;Analysis!AF20,"YES","NO"), "")</f>
        <v/>
      </c>
      <c r="S18" t="str">
        <f>IF(AND(Analysis!$Z20&gt;0,Analysis!AG20&gt;0), IF(Analysis!$Z20&lt;Analysis!AG20,"YES","NO"), "")</f>
        <v/>
      </c>
      <c r="T18" t="str">
        <f>IF(AND(Analysis!$Z20&gt;0,Analysis!AH20&gt;0), IF(Analysis!$Z20&lt;Analysis!AH20,"YES","NO"), "")</f>
        <v/>
      </c>
    </row>
    <row r="19" spans="1:20" x14ac:dyDescent="0.3">
      <c r="A19" s="13"/>
      <c r="B19" t="str">
        <f>IF(AND(Analysis!$Z21&gt;0,Analysis!P21&gt;0), IF(Analysis!$Z21&lt;Analysis!P21,"YES","NO"), "")</f>
        <v/>
      </c>
      <c r="C19" t="str">
        <f>IF(AND(Analysis!$Z21&gt;0,Analysis!Q21&gt;0), IF(Analysis!$Z21&lt;Analysis!Q21,"YES","NO"), "")</f>
        <v/>
      </c>
      <c r="D19" t="str">
        <f>IF(AND(Analysis!$Z21&gt;0,Analysis!R21&gt;0), IF(Analysis!$Z21&lt;Analysis!R21,"YES","NO"), "")</f>
        <v/>
      </c>
      <c r="E19" t="str">
        <f>IF(AND(Analysis!$Z21&gt;0,Analysis!S21&gt;0), IF(Analysis!$Z21&lt;Analysis!S21,"YES","NO"), "")</f>
        <v>NO</v>
      </c>
      <c r="F19" t="str">
        <f>IF(AND(Analysis!$Z21&gt;0,Analysis!T21&gt;0), IF(Analysis!$Z21&lt;Analysis!T21,"YES","NO"), "")</f>
        <v>NO</v>
      </c>
      <c r="G19" t="str">
        <f>IF(AND(Analysis!$Z21&gt;0,Analysis!U21&gt;0), IF(Analysis!$Z21&lt;Analysis!U21,"YES","NO"), "")</f>
        <v/>
      </c>
      <c r="H19" t="str">
        <f>IF(AND(Analysis!$Z21&gt;0,Analysis!V21&gt;0), IF(Analysis!$Z21&lt;Analysis!V21,"YES","NO"), "")</f>
        <v/>
      </c>
      <c r="I19" t="str">
        <f>IF(AND(Analysis!$Z21&gt;0,Analysis!W21&gt;0), IF(Analysis!$Z21&lt;Analysis!W21,"YES","NO"), "")</f>
        <v/>
      </c>
      <c r="J19" t="str">
        <f>IF(AND(Analysis!$Z21&gt;0,Analysis!X21&gt;0), IF(Analysis!$Z21&lt;Analysis!X21,"YES","NO"), "")</f>
        <v/>
      </c>
      <c r="K19" t="str">
        <f>IF(AND(Analysis!$Z21&gt;0,Analysis!Y21&gt;0), IF(Analysis!$Z21&lt;Analysis!Y21,"YES","NO"), "")</f>
        <v/>
      </c>
      <c r="L19" t="str">
        <f>IF(AND(Analysis!$Z21&gt;0,Analysis!Z21&gt;0), IF(Analysis!$Z21&lt;Analysis!Z21,"YES","NO"), "")</f>
        <v>NO</v>
      </c>
      <c r="M19" t="str">
        <f>IF(AND(Analysis!$Z21&gt;0,Analysis!AA21&gt;0), IF(Analysis!$Z21&lt;Analysis!AA21,"YES","NO"), "")</f>
        <v/>
      </c>
      <c r="N19" t="str">
        <f>IF(AND(Analysis!$Z21&gt;0,Analysis!AB21&gt;0), IF(Analysis!$Z21&lt;Analysis!AB21,"YES","NO"), "")</f>
        <v/>
      </c>
      <c r="O19" t="str">
        <f>IF(AND(Analysis!$Z21&gt;0,Analysis!AC21&gt;0), IF(Analysis!$Z21&lt;Analysis!AC21,"YES","NO"), "")</f>
        <v/>
      </c>
      <c r="P19" t="str">
        <f>IF(AND(Analysis!$Z21&gt;0,Analysis!AD21&gt;0), IF(Analysis!$Z21&lt;Analysis!AD21,"YES","NO"), "")</f>
        <v/>
      </c>
      <c r="Q19" t="str">
        <f>IF(AND(Analysis!$Z21&gt;0,Analysis!AE21&gt;0), IF(Analysis!$Z21&lt;Analysis!AE21,"YES","NO"), "")</f>
        <v/>
      </c>
      <c r="R19" t="str">
        <f>IF(AND(Analysis!$Z21&gt;0,Analysis!AF21&gt;0), IF(Analysis!$Z21&lt;Analysis!AF21,"YES","NO"), "")</f>
        <v/>
      </c>
      <c r="S19" t="str">
        <f>IF(AND(Analysis!$Z21&gt;0,Analysis!AG21&gt;0), IF(Analysis!$Z21&lt;Analysis!AG21,"YES","NO"), "")</f>
        <v/>
      </c>
      <c r="T19" t="str">
        <f>IF(AND(Analysis!$Z21&gt;0,Analysis!AH21&gt;0), IF(Analysis!$Z21&lt;Analysis!AH21,"YES","NO"), "")</f>
        <v/>
      </c>
    </row>
    <row r="20" spans="1:20" x14ac:dyDescent="0.3">
      <c r="A20" s="12"/>
      <c r="B20" t="str">
        <f>IF(AND(Analysis!$Z22&gt;0,Analysis!P22&gt;0), IF(Analysis!$Z22&lt;Analysis!P22,"YES","NO"), "")</f>
        <v/>
      </c>
      <c r="C20" t="str">
        <f>IF(AND(Analysis!$Z22&gt;0,Analysis!Q22&gt;0), IF(Analysis!$Z22&lt;Analysis!Q22,"YES","NO"), "")</f>
        <v/>
      </c>
      <c r="D20" t="str">
        <f>IF(AND(Analysis!$Z22&gt;0,Analysis!R22&gt;0), IF(Analysis!$Z22&lt;Analysis!R22,"YES","NO"), "")</f>
        <v/>
      </c>
      <c r="E20" t="str">
        <f>IF(AND(Analysis!$Z22&gt;0,Analysis!S22&gt;0), IF(Analysis!$Z22&lt;Analysis!S22,"YES","NO"), "")</f>
        <v>NO</v>
      </c>
      <c r="F20" t="str">
        <f>IF(AND(Analysis!$Z22&gt;0,Analysis!T22&gt;0), IF(Analysis!$Z22&lt;Analysis!T22,"YES","NO"), "")</f>
        <v>NO</v>
      </c>
      <c r="G20" t="str">
        <f>IF(AND(Analysis!$Z22&gt;0,Analysis!U22&gt;0), IF(Analysis!$Z22&lt;Analysis!U22,"YES","NO"), "")</f>
        <v/>
      </c>
      <c r="H20" t="str">
        <f>IF(AND(Analysis!$Z22&gt;0,Analysis!V22&gt;0), IF(Analysis!$Z22&lt;Analysis!V22,"YES","NO"), "")</f>
        <v/>
      </c>
      <c r="I20" t="str">
        <f>IF(AND(Analysis!$Z22&gt;0,Analysis!W22&gt;0), IF(Analysis!$Z22&lt;Analysis!W22,"YES","NO"), "")</f>
        <v/>
      </c>
      <c r="J20" t="str">
        <f>IF(AND(Analysis!$Z22&gt;0,Analysis!X22&gt;0), IF(Analysis!$Z22&lt;Analysis!X22,"YES","NO"), "")</f>
        <v/>
      </c>
      <c r="K20" t="str">
        <f>IF(AND(Analysis!$Z22&gt;0,Analysis!Y22&gt;0), IF(Analysis!$Z22&lt;Analysis!Y22,"YES","NO"), "")</f>
        <v/>
      </c>
      <c r="L20" t="str">
        <f>IF(AND(Analysis!$Z22&gt;0,Analysis!Z22&gt;0), IF(Analysis!$Z22&lt;Analysis!Z22,"YES","NO"), "")</f>
        <v>NO</v>
      </c>
      <c r="M20" t="str">
        <f>IF(AND(Analysis!$Z22&gt;0,Analysis!AA22&gt;0), IF(Analysis!$Z22&lt;Analysis!AA22,"YES","NO"), "")</f>
        <v/>
      </c>
      <c r="N20" t="str">
        <f>IF(AND(Analysis!$Z22&gt;0,Analysis!AB22&gt;0), IF(Analysis!$Z22&lt;Analysis!AB22,"YES","NO"), "")</f>
        <v/>
      </c>
      <c r="O20" t="str">
        <f>IF(AND(Analysis!$Z22&gt;0,Analysis!AC22&gt;0), IF(Analysis!$Z22&lt;Analysis!AC22,"YES","NO"), "")</f>
        <v/>
      </c>
      <c r="P20" t="str">
        <f>IF(AND(Analysis!$Z22&gt;0,Analysis!AD22&gt;0), IF(Analysis!$Z22&lt;Analysis!AD22,"YES","NO"), "")</f>
        <v/>
      </c>
      <c r="Q20" t="str">
        <f>IF(AND(Analysis!$Z22&gt;0,Analysis!AE22&gt;0), IF(Analysis!$Z22&lt;Analysis!AE22,"YES","NO"), "")</f>
        <v/>
      </c>
      <c r="R20" t="str">
        <f>IF(AND(Analysis!$Z22&gt;0,Analysis!AF22&gt;0), IF(Analysis!$Z22&lt;Analysis!AF22,"YES","NO"), "")</f>
        <v/>
      </c>
      <c r="S20" t="str">
        <f>IF(AND(Analysis!$Z22&gt;0,Analysis!AG22&gt;0), IF(Analysis!$Z22&lt;Analysis!AG22,"YES","NO"), "")</f>
        <v/>
      </c>
      <c r="T20" t="str">
        <f>IF(AND(Analysis!$Z22&gt;0,Analysis!AH22&gt;0), IF(Analysis!$Z22&lt;Analysis!AH22,"YES","NO"), "")</f>
        <v/>
      </c>
    </row>
    <row r="21" spans="1:20" x14ac:dyDescent="0.3">
      <c r="B21" t="str">
        <f>IF(AND(Analysis!$Z23&gt;0,Analysis!P23&gt;0), IF(Analysis!$Z23&lt;Analysis!P23,"YES","NO"), "")</f>
        <v/>
      </c>
      <c r="C21" t="str">
        <f>IF(AND(Analysis!$Z23&gt;0,Analysis!Q23&gt;0), IF(Analysis!$Z23&lt;Analysis!Q23,"YES","NO"), "")</f>
        <v/>
      </c>
      <c r="D21" t="str">
        <f>IF(AND(Analysis!$Z23&gt;0,Analysis!R23&gt;0), IF(Analysis!$Z23&lt;Analysis!R23,"YES","NO"), "")</f>
        <v/>
      </c>
      <c r="E21" t="str">
        <f>IF(AND(Analysis!$Z23&gt;0,Analysis!S23&gt;0), IF(Analysis!$Z23&lt;Analysis!S23,"YES","NO"), "")</f>
        <v/>
      </c>
      <c r="F21" t="str">
        <f>IF(AND(Analysis!$Z23&gt;0,Analysis!T23&gt;0), IF(Analysis!$Z23&lt;Analysis!T23,"YES","NO"), "")</f>
        <v/>
      </c>
      <c r="G21" t="str">
        <f>IF(AND(Analysis!$Z23&gt;0,Analysis!U23&gt;0), IF(Analysis!$Z23&lt;Analysis!U23,"YES","NO"), "")</f>
        <v/>
      </c>
      <c r="H21" t="str">
        <f>IF(AND(Analysis!$Z23&gt;0,Analysis!V23&gt;0), IF(Analysis!$Z23&lt;Analysis!V23,"YES","NO"), "")</f>
        <v/>
      </c>
      <c r="I21" t="str">
        <f>IF(AND(Analysis!$Z23&gt;0,Analysis!W23&gt;0), IF(Analysis!$Z23&lt;Analysis!W23,"YES","NO"), "")</f>
        <v/>
      </c>
      <c r="J21" t="str">
        <f>IF(AND(Analysis!$Z23&gt;0,Analysis!X23&gt;0), IF(Analysis!$Z23&lt;Analysis!X23,"YES","NO"), "")</f>
        <v/>
      </c>
      <c r="K21" t="str">
        <f>IF(AND(Analysis!$Z23&gt;0,Analysis!Y23&gt;0), IF(Analysis!$Z23&lt;Analysis!Y23,"YES","NO"), "")</f>
        <v/>
      </c>
      <c r="L21" t="str">
        <f>IF(AND(Analysis!$Z23&gt;0,Analysis!Z23&gt;0), IF(Analysis!$Z23&lt;Analysis!Z23,"YES","NO"), "")</f>
        <v/>
      </c>
      <c r="M21" t="str">
        <f>IF(AND(Analysis!$Z23&gt;0,Analysis!AA23&gt;0), IF(Analysis!$Z23&lt;Analysis!AA23,"YES","NO"), "")</f>
        <v/>
      </c>
      <c r="N21" t="str">
        <f>IF(AND(Analysis!$Z23&gt;0,Analysis!AB23&gt;0), IF(Analysis!$Z23&lt;Analysis!AB23,"YES","NO"), "")</f>
        <v/>
      </c>
      <c r="O21" t="str">
        <f>IF(AND(Analysis!$Z23&gt;0,Analysis!AC23&gt;0), IF(Analysis!$Z23&lt;Analysis!AC23,"YES","NO"), "")</f>
        <v/>
      </c>
      <c r="P21" t="str">
        <f>IF(AND(Analysis!$Z23&gt;0,Analysis!AD23&gt;0), IF(Analysis!$Z23&lt;Analysis!AD23,"YES","NO"), "")</f>
        <v/>
      </c>
      <c r="Q21" t="str">
        <f>IF(AND(Analysis!$Z23&gt;0,Analysis!AE23&gt;0), IF(Analysis!$Z23&lt;Analysis!AE23,"YES","NO"), "")</f>
        <v/>
      </c>
      <c r="R21" t="str">
        <f>IF(AND(Analysis!$Z23&gt;0,Analysis!AF23&gt;0), IF(Analysis!$Z23&lt;Analysis!AF23,"YES","NO"), "")</f>
        <v/>
      </c>
      <c r="S21" t="str">
        <f>IF(AND(Analysis!$Z23&gt;0,Analysis!AG23&gt;0), IF(Analysis!$Z23&lt;Analysis!AG23,"YES","NO"), "")</f>
        <v/>
      </c>
      <c r="T21" t="str">
        <f>IF(AND(Analysis!$Z23&gt;0,Analysis!AH23&gt;0), IF(Analysis!$Z23&lt;Analysis!AH23,"YES","NO"), "")</f>
        <v/>
      </c>
    </row>
    <row r="22" spans="1:20" x14ac:dyDescent="0.3">
      <c r="B22" t="str">
        <f>IF(AND(Analysis!$Z24&gt;0,Analysis!P24&gt;0), IF(Analysis!$Z24&lt;Analysis!P24,"YES","NO"), "")</f>
        <v/>
      </c>
      <c r="C22" t="str">
        <f>IF(AND(Analysis!$Z24&gt;0,Analysis!Q24&gt;0), IF(Analysis!$Z24&lt;Analysis!Q24,"YES","NO"), "")</f>
        <v/>
      </c>
      <c r="D22" t="str">
        <f>IF(AND(Analysis!$Z24&gt;0,Analysis!R24&gt;0), IF(Analysis!$Z24&lt;Analysis!R24,"YES","NO"), "")</f>
        <v/>
      </c>
      <c r="E22" t="str">
        <f>IF(AND(Analysis!$Z24&gt;0,Analysis!S24&gt;0), IF(Analysis!$Z24&lt;Analysis!S24,"YES","NO"), "")</f>
        <v/>
      </c>
      <c r="F22" t="str">
        <f>IF(AND(Analysis!$Z24&gt;0,Analysis!T24&gt;0), IF(Analysis!$Z24&lt;Analysis!T24,"YES","NO"), "")</f>
        <v/>
      </c>
      <c r="G22" t="str">
        <f>IF(AND(Analysis!$Z24&gt;0,Analysis!U24&gt;0), IF(Analysis!$Z24&lt;Analysis!U24,"YES","NO"), "")</f>
        <v/>
      </c>
      <c r="H22" t="str">
        <f>IF(AND(Analysis!$Z24&gt;0,Analysis!V24&gt;0), IF(Analysis!$Z24&lt;Analysis!V24,"YES","NO"), "")</f>
        <v/>
      </c>
      <c r="I22" t="str">
        <f>IF(AND(Analysis!$Z24&gt;0,Analysis!W24&gt;0), IF(Analysis!$Z24&lt;Analysis!W24,"YES","NO"), "")</f>
        <v/>
      </c>
      <c r="J22" t="str">
        <f>IF(AND(Analysis!$Z24&gt;0,Analysis!X24&gt;0), IF(Analysis!$Z24&lt;Analysis!X24,"YES","NO"), "")</f>
        <v/>
      </c>
      <c r="K22" t="str">
        <f>IF(AND(Analysis!$Z24&gt;0,Analysis!Y24&gt;0), IF(Analysis!$Z24&lt;Analysis!Y24,"YES","NO"), "")</f>
        <v/>
      </c>
      <c r="L22" t="str">
        <f>IF(AND(Analysis!$Z24&gt;0,Analysis!Z24&gt;0), IF(Analysis!$Z24&lt;Analysis!Z24,"YES","NO"), "")</f>
        <v/>
      </c>
      <c r="M22" t="str">
        <f>IF(AND(Analysis!$Z24&gt;0,Analysis!AA24&gt;0), IF(Analysis!$Z24&lt;Analysis!AA24,"YES","NO"), "")</f>
        <v/>
      </c>
      <c r="N22" t="str">
        <f>IF(AND(Analysis!$Z24&gt;0,Analysis!AB24&gt;0), IF(Analysis!$Z24&lt;Analysis!AB24,"YES","NO"), "")</f>
        <v/>
      </c>
      <c r="O22" t="str">
        <f>IF(AND(Analysis!$Z24&gt;0,Analysis!AC24&gt;0), IF(Analysis!$Z24&lt;Analysis!AC24,"YES","NO"), "")</f>
        <v/>
      </c>
      <c r="P22" t="str">
        <f>IF(AND(Analysis!$Z24&gt;0,Analysis!AD24&gt;0), IF(Analysis!$Z24&lt;Analysis!AD24,"YES","NO"), "")</f>
        <v/>
      </c>
      <c r="Q22" t="str">
        <f>IF(AND(Analysis!$Z24&gt;0,Analysis!AE24&gt;0), IF(Analysis!$Z24&lt;Analysis!AE24,"YES","NO"), "")</f>
        <v/>
      </c>
      <c r="R22" t="str">
        <f>IF(AND(Analysis!$Z24&gt;0,Analysis!AF24&gt;0), IF(Analysis!$Z24&lt;Analysis!AF24,"YES","NO"), "")</f>
        <v/>
      </c>
      <c r="S22" t="str">
        <f>IF(AND(Analysis!$Z24&gt;0,Analysis!AG24&gt;0), IF(Analysis!$Z24&lt;Analysis!AG24,"YES","NO"), "")</f>
        <v/>
      </c>
      <c r="T22" t="str">
        <f>IF(AND(Analysis!$Z24&gt;0,Analysis!AH24&gt;0), IF(Analysis!$Z24&lt;Analysis!AH24,"YES","NO"), "")</f>
        <v/>
      </c>
    </row>
    <row r="23" spans="1:20" x14ac:dyDescent="0.3">
      <c r="B23" t="str">
        <f>IF(AND(Analysis!$Z25&gt;0,Analysis!P25&gt;0), IF(Analysis!$Z25&lt;Analysis!P25,"YES","NO"), "")</f>
        <v/>
      </c>
      <c r="C23" t="str">
        <f>IF(AND(Analysis!$Z25&gt;0,Analysis!Q25&gt;0), IF(Analysis!$Z25&lt;Analysis!Q25,"YES","NO"), "")</f>
        <v/>
      </c>
      <c r="D23" t="str">
        <f>IF(AND(Analysis!$Z25&gt;0,Analysis!R25&gt;0), IF(Analysis!$Z25&lt;Analysis!R25,"YES","NO"), "")</f>
        <v/>
      </c>
      <c r="E23" t="str">
        <f>IF(AND(Analysis!$Z25&gt;0,Analysis!S25&gt;0), IF(Analysis!$Z25&lt;Analysis!S25,"YES","NO"), "")</f>
        <v/>
      </c>
      <c r="F23" t="str">
        <f>IF(AND(Analysis!$Z25&gt;0,Analysis!T25&gt;0), IF(Analysis!$Z25&lt;Analysis!T25,"YES","NO"), "")</f>
        <v/>
      </c>
      <c r="G23" t="str">
        <f>IF(AND(Analysis!$Z25&gt;0,Analysis!U25&gt;0), IF(Analysis!$Z25&lt;Analysis!U25,"YES","NO"), "")</f>
        <v/>
      </c>
      <c r="H23" t="str">
        <f>IF(AND(Analysis!$Z25&gt;0,Analysis!V25&gt;0), IF(Analysis!$Z25&lt;Analysis!V25,"YES","NO"), "")</f>
        <v/>
      </c>
      <c r="I23" t="str">
        <f>IF(AND(Analysis!$Z25&gt;0,Analysis!W25&gt;0), IF(Analysis!$Z25&lt;Analysis!W25,"YES","NO"), "")</f>
        <v/>
      </c>
      <c r="J23" t="str">
        <f>IF(AND(Analysis!$Z25&gt;0,Analysis!X25&gt;0), IF(Analysis!$Z25&lt;Analysis!X25,"YES","NO"), "")</f>
        <v/>
      </c>
      <c r="K23" t="str">
        <f>IF(AND(Analysis!$Z25&gt;0,Analysis!Y25&gt;0), IF(Analysis!$Z25&lt;Analysis!Y25,"YES","NO"), "")</f>
        <v/>
      </c>
      <c r="L23" t="str">
        <f>IF(AND(Analysis!$Z25&gt;0,Analysis!Z25&gt;0), IF(Analysis!$Z25&lt;Analysis!Z25,"YES","NO"), "")</f>
        <v/>
      </c>
      <c r="M23" t="str">
        <f>IF(AND(Analysis!$Z25&gt;0,Analysis!AA25&gt;0), IF(Analysis!$Z25&lt;Analysis!AA25,"YES","NO"), "")</f>
        <v/>
      </c>
      <c r="N23" t="str">
        <f>IF(AND(Analysis!$Z25&gt;0,Analysis!AB25&gt;0), IF(Analysis!$Z25&lt;Analysis!AB25,"YES","NO"), "")</f>
        <v/>
      </c>
      <c r="O23" t="str">
        <f>IF(AND(Analysis!$Z25&gt;0,Analysis!AC25&gt;0), IF(Analysis!$Z25&lt;Analysis!AC25,"YES","NO"), "")</f>
        <v/>
      </c>
      <c r="P23" t="str">
        <f>IF(AND(Analysis!$Z25&gt;0,Analysis!AD25&gt;0), IF(Analysis!$Z25&lt;Analysis!AD25,"YES","NO"), "")</f>
        <v/>
      </c>
      <c r="Q23" t="str">
        <f>IF(AND(Analysis!$Z25&gt;0,Analysis!AE25&gt;0), IF(Analysis!$Z25&lt;Analysis!AE25,"YES","NO"), "")</f>
        <v/>
      </c>
      <c r="R23" t="str">
        <f>IF(AND(Analysis!$Z25&gt;0,Analysis!AF25&gt;0), IF(Analysis!$Z25&lt;Analysis!AF25,"YES","NO"), "")</f>
        <v/>
      </c>
      <c r="S23" t="str">
        <f>IF(AND(Analysis!$Z25&gt;0,Analysis!AG25&gt;0), IF(Analysis!$Z25&lt;Analysis!AG25,"YES","NO"), "")</f>
        <v/>
      </c>
      <c r="T23" t="str">
        <f>IF(AND(Analysis!$Z25&gt;0,Analysis!AH25&gt;0), IF(Analysis!$Z25&lt;Analysis!AH25,"YES","NO"), "")</f>
        <v/>
      </c>
    </row>
    <row r="24" spans="1:20" x14ac:dyDescent="0.3">
      <c r="B24" t="str">
        <f>IF(AND(Analysis!$Z26&gt;0,Analysis!P26&gt;0), IF(Analysis!$Z26&lt;Analysis!P26,"YES","NO"), "")</f>
        <v/>
      </c>
      <c r="C24" t="str">
        <f>IF(AND(Analysis!$Z26&gt;0,Analysis!Q26&gt;0), IF(Analysis!$Z26&lt;Analysis!Q26,"YES","NO"), "")</f>
        <v/>
      </c>
      <c r="D24" t="str">
        <f>IF(AND(Analysis!$Z26&gt;0,Analysis!R26&gt;0), IF(Analysis!$Z26&lt;Analysis!R26,"YES","NO"), "")</f>
        <v/>
      </c>
      <c r="E24" t="str">
        <f>IF(AND(Analysis!$Z26&gt;0,Analysis!S26&gt;0), IF(Analysis!$Z26&lt;Analysis!S26,"YES","NO"), "")</f>
        <v/>
      </c>
      <c r="F24" t="str">
        <f>IF(AND(Analysis!$Z26&gt;0,Analysis!T26&gt;0), IF(Analysis!$Z26&lt;Analysis!T26,"YES","NO"), "")</f>
        <v/>
      </c>
      <c r="G24" t="str">
        <f>IF(AND(Analysis!$Z26&gt;0,Analysis!U26&gt;0), IF(Analysis!$Z26&lt;Analysis!U26,"YES","NO"), "")</f>
        <v/>
      </c>
      <c r="H24" t="str">
        <f>IF(AND(Analysis!$Z26&gt;0,Analysis!V26&gt;0), IF(Analysis!$Z26&lt;Analysis!V26,"YES","NO"), "")</f>
        <v/>
      </c>
      <c r="I24" t="str">
        <f>IF(AND(Analysis!$Z26&gt;0,Analysis!W26&gt;0), IF(Analysis!$Z26&lt;Analysis!W26,"YES","NO"), "")</f>
        <v/>
      </c>
      <c r="J24" t="str">
        <f>IF(AND(Analysis!$Z26&gt;0,Analysis!X26&gt;0), IF(Analysis!$Z26&lt;Analysis!X26,"YES","NO"), "")</f>
        <v/>
      </c>
      <c r="K24" t="str">
        <f>IF(AND(Analysis!$Z26&gt;0,Analysis!Y26&gt;0), IF(Analysis!$Z26&lt;Analysis!Y26,"YES","NO"), "")</f>
        <v/>
      </c>
      <c r="L24" t="str">
        <f>IF(AND(Analysis!$Z26&gt;0,Analysis!Z26&gt;0), IF(Analysis!$Z26&lt;Analysis!Z26,"YES","NO"), "")</f>
        <v/>
      </c>
      <c r="M24" t="str">
        <f>IF(AND(Analysis!$Z26&gt;0,Analysis!AA26&gt;0), IF(Analysis!$Z26&lt;Analysis!AA26,"YES","NO"), "")</f>
        <v/>
      </c>
      <c r="N24" t="str">
        <f>IF(AND(Analysis!$Z26&gt;0,Analysis!AB26&gt;0), IF(Analysis!$Z26&lt;Analysis!AB26,"YES","NO"), "")</f>
        <v/>
      </c>
      <c r="O24" t="str">
        <f>IF(AND(Analysis!$Z26&gt;0,Analysis!AC26&gt;0), IF(Analysis!$Z26&lt;Analysis!AC26,"YES","NO"), "")</f>
        <v/>
      </c>
      <c r="P24" t="str">
        <f>IF(AND(Analysis!$Z26&gt;0,Analysis!AD26&gt;0), IF(Analysis!$Z26&lt;Analysis!AD26,"YES","NO"), "")</f>
        <v/>
      </c>
      <c r="Q24" t="str">
        <f>IF(AND(Analysis!$Z26&gt;0,Analysis!AE26&gt;0), IF(Analysis!$Z26&lt;Analysis!AE26,"YES","NO"), "")</f>
        <v/>
      </c>
      <c r="R24" t="str">
        <f>IF(AND(Analysis!$Z26&gt;0,Analysis!AF26&gt;0), IF(Analysis!$Z26&lt;Analysis!AF26,"YES","NO"), "")</f>
        <v/>
      </c>
      <c r="S24" t="str">
        <f>IF(AND(Analysis!$Z26&gt;0,Analysis!AG26&gt;0), IF(Analysis!$Z26&lt;Analysis!AG26,"YES","NO"), "")</f>
        <v/>
      </c>
      <c r="T24" t="str">
        <f>IF(AND(Analysis!$Z26&gt;0,Analysis!AH26&gt;0), IF(Analysis!$Z26&lt;Analysis!AH26,"YES","NO"), "")</f>
        <v/>
      </c>
    </row>
    <row r="25" spans="1:20" x14ac:dyDescent="0.3">
      <c r="B25" t="str">
        <f>IF(AND(Analysis!$Z27&gt;0,Analysis!P27&gt;0), IF(Analysis!$Z27&lt;Analysis!P27,"YES","NO"), "")</f>
        <v/>
      </c>
      <c r="C25" t="str">
        <f>IF(AND(Analysis!$Z27&gt;0,Analysis!Q27&gt;0), IF(Analysis!$Z27&lt;Analysis!Q27,"YES","NO"), "")</f>
        <v/>
      </c>
      <c r="D25" t="str">
        <f>IF(AND(Analysis!$Z27&gt;0,Analysis!R27&gt;0), IF(Analysis!$Z27&lt;Analysis!R27,"YES","NO"), "")</f>
        <v/>
      </c>
      <c r="E25" t="str">
        <f>IF(AND(Analysis!$Z27&gt;0,Analysis!S27&gt;0), IF(Analysis!$Z27&lt;Analysis!S27,"YES","NO"), "")</f>
        <v/>
      </c>
      <c r="F25" t="str">
        <f>IF(AND(Analysis!$Z27&gt;0,Analysis!T27&gt;0), IF(Analysis!$Z27&lt;Analysis!T27,"YES","NO"), "")</f>
        <v/>
      </c>
      <c r="G25" t="str">
        <f>IF(AND(Analysis!$Z27&gt;0,Analysis!U27&gt;0), IF(Analysis!$Z27&lt;Analysis!U27,"YES","NO"), "")</f>
        <v/>
      </c>
      <c r="H25" t="str">
        <f>IF(AND(Analysis!$Z27&gt;0,Analysis!V27&gt;0), IF(Analysis!$Z27&lt;Analysis!V27,"YES","NO"), "")</f>
        <v/>
      </c>
      <c r="I25" t="str">
        <f>IF(AND(Analysis!$Z27&gt;0,Analysis!W27&gt;0), IF(Analysis!$Z27&lt;Analysis!W27,"YES","NO"), "")</f>
        <v/>
      </c>
      <c r="J25" t="str">
        <f>IF(AND(Analysis!$Z27&gt;0,Analysis!X27&gt;0), IF(Analysis!$Z27&lt;Analysis!X27,"YES","NO"), "")</f>
        <v/>
      </c>
      <c r="K25" t="str">
        <f>IF(AND(Analysis!$Z27&gt;0,Analysis!Y27&gt;0), IF(Analysis!$Z27&lt;Analysis!Y27,"YES","NO"), "")</f>
        <v/>
      </c>
      <c r="L25" t="str">
        <f>IF(AND(Analysis!$Z27&gt;0,Analysis!Z27&gt;0), IF(Analysis!$Z27&lt;Analysis!Z27,"YES","NO"), "")</f>
        <v/>
      </c>
      <c r="M25" t="str">
        <f>IF(AND(Analysis!$Z27&gt;0,Analysis!AA27&gt;0), IF(Analysis!$Z27&lt;Analysis!AA27,"YES","NO"), "")</f>
        <v/>
      </c>
      <c r="N25" t="str">
        <f>IF(AND(Analysis!$Z27&gt;0,Analysis!AB27&gt;0), IF(Analysis!$Z27&lt;Analysis!AB27,"YES","NO"), "")</f>
        <v/>
      </c>
      <c r="O25" t="str">
        <f>IF(AND(Analysis!$Z27&gt;0,Analysis!AC27&gt;0), IF(Analysis!$Z27&lt;Analysis!AC27,"YES","NO"), "")</f>
        <v/>
      </c>
      <c r="P25" t="str">
        <f>IF(AND(Analysis!$Z27&gt;0,Analysis!AD27&gt;0), IF(Analysis!$Z27&lt;Analysis!AD27,"YES","NO"), "")</f>
        <v/>
      </c>
      <c r="Q25" t="str">
        <f>IF(AND(Analysis!$Z27&gt;0,Analysis!AE27&gt;0), IF(Analysis!$Z27&lt;Analysis!AE27,"YES","NO"), "")</f>
        <v/>
      </c>
      <c r="R25" t="str">
        <f>IF(AND(Analysis!$Z27&gt;0,Analysis!AF27&gt;0), IF(Analysis!$Z27&lt;Analysis!AF27,"YES","NO"), "")</f>
        <v/>
      </c>
      <c r="S25" t="str">
        <f>IF(AND(Analysis!$Z27&gt;0,Analysis!AG27&gt;0), IF(Analysis!$Z27&lt;Analysis!AG27,"YES","NO"), "")</f>
        <v/>
      </c>
      <c r="T25" t="str">
        <f>IF(AND(Analysis!$Z27&gt;0,Analysis!AH27&gt;0), IF(Analysis!$Z27&lt;Analysis!AH27,"YES","NO"), "")</f>
        <v/>
      </c>
    </row>
    <row r="26" spans="1:20" x14ac:dyDescent="0.3">
      <c r="B26" t="str">
        <f>IF(AND(Analysis!$Z28&gt;0,Analysis!P28&gt;0), IF(Analysis!$Z28&lt;Analysis!P28,"YES","NO"), "")</f>
        <v/>
      </c>
      <c r="C26" t="str">
        <f>IF(AND(Analysis!$Z28&gt;0,Analysis!Q28&gt;0), IF(Analysis!$Z28&lt;Analysis!Q28,"YES","NO"), "")</f>
        <v/>
      </c>
      <c r="D26" t="str">
        <f>IF(AND(Analysis!$Z28&gt;0,Analysis!R28&gt;0), IF(Analysis!$Z28&lt;Analysis!R28,"YES","NO"), "")</f>
        <v/>
      </c>
      <c r="E26" t="str">
        <f>IF(AND(Analysis!$Z28&gt;0,Analysis!S28&gt;0), IF(Analysis!$Z28&lt;Analysis!S28,"YES","NO"), "")</f>
        <v>NO</v>
      </c>
      <c r="F26" t="str">
        <f>IF(AND(Analysis!$Z28&gt;0,Analysis!T28&gt;0), IF(Analysis!$Z28&lt;Analysis!T28,"YES","NO"), "")</f>
        <v/>
      </c>
      <c r="G26" t="str">
        <f>IF(AND(Analysis!$Z28&gt;0,Analysis!U28&gt;0), IF(Analysis!$Z28&lt;Analysis!U28,"YES","NO"), "")</f>
        <v/>
      </c>
      <c r="H26" t="str">
        <f>IF(AND(Analysis!$Z28&gt;0,Analysis!V28&gt;0), IF(Analysis!$Z28&lt;Analysis!V28,"YES","NO"), "")</f>
        <v/>
      </c>
      <c r="I26" t="str">
        <f>IF(AND(Analysis!$Z28&gt;0,Analysis!W28&gt;0), IF(Analysis!$Z28&lt;Analysis!W28,"YES","NO"), "")</f>
        <v/>
      </c>
      <c r="J26" t="str">
        <f>IF(AND(Analysis!$Z28&gt;0,Analysis!X28&gt;0), IF(Analysis!$Z28&lt;Analysis!X28,"YES","NO"), "")</f>
        <v/>
      </c>
      <c r="K26" t="str">
        <f>IF(AND(Analysis!$Z28&gt;0,Analysis!Y28&gt;0), IF(Analysis!$Z28&lt;Analysis!Y28,"YES","NO"), "")</f>
        <v/>
      </c>
      <c r="L26" t="str">
        <f>IF(AND(Analysis!$Z28&gt;0,Analysis!Z28&gt;0), IF(Analysis!$Z28&lt;Analysis!Z28,"YES","NO"), "")</f>
        <v>NO</v>
      </c>
      <c r="M26" t="str">
        <f>IF(AND(Analysis!$Z28&gt;0,Analysis!AA28&gt;0), IF(Analysis!$Z28&lt;Analysis!AA28,"YES","NO"), "")</f>
        <v/>
      </c>
      <c r="N26" t="str">
        <f>IF(AND(Analysis!$Z28&gt;0,Analysis!AB28&gt;0), IF(Analysis!$Z28&lt;Analysis!AB28,"YES","NO"), "")</f>
        <v/>
      </c>
      <c r="O26" t="str">
        <f>IF(AND(Analysis!$Z28&gt;0,Analysis!AC28&gt;0), IF(Analysis!$Z28&lt;Analysis!AC28,"YES","NO"), "")</f>
        <v/>
      </c>
      <c r="P26" t="str">
        <f>IF(AND(Analysis!$Z28&gt;0,Analysis!AD28&gt;0), IF(Analysis!$Z28&lt;Analysis!AD28,"YES","NO"), "")</f>
        <v/>
      </c>
      <c r="Q26" t="str">
        <f>IF(AND(Analysis!$Z28&gt;0,Analysis!AE28&gt;0), IF(Analysis!$Z28&lt;Analysis!AE28,"YES","NO"), "")</f>
        <v>NO</v>
      </c>
      <c r="R26" t="str">
        <f>IF(AND(Analysis!$Z28&gt;0,Analysis!AF28&gt;0), IF(Analysis!$Z28&lt;Analysis!AF28,"YES","NO"), "")</f>
        <v/>
      </c>
      <c r="S26" t="str">
        <f>IF(AND(Analysis!$Z28&gt;0,Analysis!AG28&gt;0), IF(Analysis!$Z28&lt;Analysis!AG28,"YES","NO"), "")</f>
        <v/>
      </c>
      <c r="T26" t="str">
        <f>IF(AND(Analysis!$Z28&gt;0,Analysis!AH28&gt;0), IF(Analysis!$Z28&lt;Analysis!AH28,"YES","NO"), "")</f>
        <v/>
      </c>
    </row>
    <row r="27" spans="1:20" x14ac:dyDescent="0.3">
      <c r="B27" t="str">
        <f>IF(AND(Analysis!$Z29&gt;0,Analysis!P29&gt;0), IF(Analysis!$Z29&lt;Analysis!P29,"YES","NO"), "")</f>
        <v/>
      </c>
      <c r="C27" t="str">
        <f>IF(AND(Analysis!$Z29&gt;0,Analysis!Q29&gt;0), IF(Analysis!$Z29&lt;Analysis!Q29,"YES","NO"), "")</f>
        <v>NO</v>
      </c>
      <c r="D27" t="str">
        <f>IF(AND(Analysis!$Z29&gt;0,Analysis!R29&gt;0), IF(Analysis!$Z29&lt;Analysis!R29,"YES","NO"), "")</f>
        <v/>
      </c>
      <c r="E27" t="str">
        <f>IF(AND(Analysis!$Z29&gt;0,Analysis!S29&gt;0), IF(Analysis!$Z29&lt;Analysis!S29,"YES","NO"), "")</f>
        <v/>
      </c>
      <c r="F27" t="str">
        <f>IF(AND(Analysis!$Z29&gt;0,Analysis!T29&gt;0), IF(Analysis!$Z29&lt;Analysis!T29,"YES","NO"), "")</f>
        <v/>
      </c>
      <c r="G27" t="str">
        <f>IF(AND(Analysis!$Z29&gt;0,Analysis!U29&gt;0), IF(Analysis!$Z29&lt;Analysis!U29,"YES","NO"), "")</f>
        <v/>
      </c>
      <c r="H27" t="str">
        <f>IF(AND(Analysis!$Z29&gt;0,Analysis!V29&gt;0), IF(Analysis!$Z29&lt;Analysis!V29,"YES","NO"), "")</f>
        <v/>
      </c>
      <c r="I27" t="str">
        <f>IF(AND(Analysis!$Z29&gt;0,Analysis!W29&gt;0), IF(Analysis!$Z29&lt;Analysis!W29,"YES","NO"), "")</f>
        <v>NO</v>
      </c>
      <c r="J27" t="str">
        <f>IF(AND(Analysis!$Z29&gt;0,Analysis!X29&gt;0), IF(Analysis!$Z29&lt;Analysis!X29,"YES","NO"), "")</f>
        <v/>
      </c>
      <c r="K27" t="str">
        <f>IF(AND(Analysis!$Z29&gt;0,Analysis!Y29&gt;0), IF(Analysis!$Z29&lt;Analysis!Y29,"YES","NO"), "")</f>
        <v/>
      </c>
      <c r="L27" t="str">
        <f>IF(AND(Analysis!$Z29&gt;0,Analysis!Z29&gt;0), IF(Analysis!$Z29&lt;Analysis!Z29,"YES","NO"), "")</f>
        <v>NO</v>
      </c>
      <c r="M27" t="str">
        <f>IF(AND(Analysis!$Z29&gt;0,Analysis!AA29&gt;0), IF(Analysis!$Z29&lt;Analysis!AA29,"YES","NO"), "")</f>
        <v/>
      </c>
      <c r="N27" t="str">
        <f>IF(AND(Analysis!$Z29&gt;0,Analysis!AB29&gt;0), IF(Analysis!$Z29&lt;Analysis!AB29,"YES","NO"), "")</f>
        <v/>
      </c>
      <c r="O27" t="str">
        <f>IF(AND(Analysis!$Z29&gt;0,Analysis!AC29&gt;0), IF(Analysis!$Z29&lt;Analysis!AC29,"YES","NO"), "")</f>
        <v>NO</v>
      </c>
      <c r="P27" t="str">
        <f>IF(AND(Analysis!$Z29&gt;0,Analysis!AD29&gt;0), IF(Analysis!$Z29&lt;Analysis!AD29,"YES","NO"), "")</f>
        <v>NO</v>
      </c>
      <c r="Q27" t="str">
        <f>IF(AND(Analysis!$Z29&gt;0,Analysis!AE29&gt;0), IF(Analysis!$Z29&lt;Analysis!AE29,"YES","NO"), "")</f>
        <v/>
      </c>
      <c r="R27" t="str">
        <f>IF(AND(Analysis!$Z29&gt;0,Analysis!AF29&gt;0), IF(Analysis!$Z29&lt;Analysis!AF29,"YES","NO"), "")</f>
        <v/>
      </c>
      <c r="S27" t="str">
        <f>IF(AND(Analysis!$Z29&gt;0,Analysis!AG29&gt;0), IF(Analysis!$Z29&lt;Analysis!AG29,"YES","NO"), "")</f>
        <v/>
      </c>
      <c r="T27" t="str">
        <f>IF(AND(Analysis!$Z29&gt;0,Analysis!AH29&gt;0), IF(Analysis!$Z29&lt;Analysis!AH29,"YES","NO"), "")</f>
        <v/>
      </c>
    </row>
    <row r="28" spans="1:20" x14ac:dyDescent="0.3">
      <c r="B28" t="str">
        <f>IF(AND(Analysis!$Z30&gt;0,Analysis!P30&gt;0), IF(Analysis!$Z30&lt;Analysis!P30,"YES","NO"), "")</f>
        <v>YES</v>
      </c>
      <c r="C28" t="str">
        <f>IF(AND(Analysis!$Z30&gt;0,Analysis!Q30&gt;0), IF(Analysis!$Z30&lt;Analysis!Q30,"YES","NO"), "")</f>
        <v>NO</v>
      </c>
      <c r="D28" t="str">
        <f>IF(AND(Analysis!$Z30&gt;0,Analysis!R30&gt;0), IF(Analysis!$Z30&lt;Analysis!R30,"YES","NO"), "")</f>
        <v>NO</v>
      </c>
      <c r="E28" t="str">
        <f>IF(AND(Analysis!$Z30&gt;0,Analysis!S30&gt;0), IF(Analysis!$Z30&lt;Analysis!S30,"YES","NO"), "")</f>
        <v>NO</v>
      </c>
      <c r="F28" t="str">
        <f>IF(AND(Analysis!$Z30&gt;0,Analysis!T30&gt;0), IF(Analysis!$Z30&lt;Analysis!T30,"YES","NO"), "")</f>
        <v>NO</v>
      </c>
      <c r="G28" t="str">
        <f>IF(AND(Analysis!$Z30&gt;0,Analysis!U30&gt;0), IF(Analysis!$Z30&lt;Analysis!U30,"YES","NO"), "")</f>
        <v/>
      </c>
      <c r="H28" t="str">
        <f>IF(AND(Analysis!$Z30&gt;0,Analysis!V30&gt;0), IF(Analysis!$Z30&lt;Analysis!V30,"YES","NO"), "")</f>
        <v/>
      </c>
      <c r="I28" t="str">
        <f>IF(AND(Analysis!$Z30&gt;0,Analysis!W30&gt;0), IF(Analysis!$Z30&lt;Analysis!W30,"YES","NO"), "")</f>
        <v/>
      </c>
      <c r="J28" t="str">
        <f>IF(AND(Analysis!$Z30&gt;0,Analysis!X30&gt;0), IF(Analysis!$Z30&lt;Analysis!X30,"YES","NO"), "")</f>
        <v/>
      </c>
      <c r="K28" t="str">
        <f>IF(AND(Analysis!$Z30&gt;0,Analysis!Y30&gt;0), IF(Analysis!$Z30&lt;Analysis!Y30,"YES","NO"), "")</f>
        <v/>
      </c>
      <c r="L28" t="str">
        <f>IF(AND(Analysis!$Z30&gt;0,Analysis!Z30&gt;0), IF(Analysis!$Z30&lt;Analysis!Z30,"YES","NO"), "")</f>
        <v>NO</v>
      </c>
      <c r="M28" t="str">
        <f>IF(AND(Analysis!$Z30&gt;0,Analysis!AA30&gt;0), IF(Analysis!$Z30&lt;Analysis!AA30,"YES","NO"), "")</f>
        <v/>
      </c>
      <c r="N28" t="str">
        <f>IF(AND(Analysis!$Z30&gt;0,Analysis!AB30&gt;0), IF(Analysis!$Z30&lt;Analysis!AB30,"YES","NO"), "")</f>
        <v/>
      </c>
      <c r="O28" t="str">
        <f>IF(AND(Analysis!$Z30&gt;0,Analysis!AC30&gt;0), IF(Analysis!$Z30&lt;Analysis!AC30,"YES","NO"), "")</f>
        <v/>
      </c>
      <c r="P28" t="str">
        <f>IF(AND(Analysis!$Z30&gt;0,Analysis!AD30&gt;0), IF(Analysis!$Z30&lt;Analysis!AD30,"YES","NO"), "")</f>
        <v>NO</v>
      </c>
      <c r="Q28" t="str">
        <f>IF(AND(Analysis!$Z30&gt;0,Analysis!AE30&gt;0), IF(Analysis!$Z30&lt;Analysis!AE30,"YES","NO"), "")</f>
        <v/>
      </c>
      <c r="R28" t="str">
        <f>IF(AND(Analysis!$Z30&gt;0,Analysis!AF30&gt;0), IF(Analysis!$Z30&lt;Analysis!AF30,"YES","NO"), "")</f>
        <v/>
      </c>
      <c r="S28" t="str">
        <f>IF(AND(Analysis!$Z30&gt;0,Analysis!AG30&gt;0), IF(Analysis!$Z30&lt;Analysis!AG30,"YES","NO"), "")</f>
        <v/>
      </c>
      <c r="T28" t="str">
        <f>IF(AND(Analysis!$Z30&gt;0,Analysis!AH30&gt;0), IF(Analysis!$Z30&lt;Analysis!AH30,"YES","NO"), "")</f>
        <v/>
      </c>
    </row>
    <row r="29" spans="1:20" x14ac:dyDescent="0.3">
      <c r="B29" t="str">
        <f>IF(AND(Analysis!$Z31&gt;0,Analysis!P31&gt;0), IF(Analysis!$Z31&lt;Analysis!P31,"YES","NO"), "")</f>
        <v/>
      </c>
      <c r="C29" t="str">
        <f>IF(AND(Analysis!$Z31&gt;0,Analysis!Q31&gt;0), IF(Analysis!$Z31&lt;Analysis!Q31,"YES","NO"), "")</f>
        <v>YES</v>
      </c>
      <c r="D29" t="str">
        <f>IF(AND(Analysis!$Z31&gt;0,Analysis!R31&gt;0), IF(Analysis!$Z31&lt;Analysis!R31,"YES","NO"), "")</f>
        <v/>
      </c>
      <c r="E29" t="str">
        <f>IF(AND(Analysis!$Z31&gt;0,Analysis!S31&gt;0), IF(Analysis!$Z31&lt;Analysis!S31,"YES","NO"), "")</f>
        <v/>
      </c>
      <c r="F29" t="str">
        <f>IF(AND(Analysis!$Z31&gt;0,Analysis!T31&gt;0), IF(Analysis!$Z31&lt;Analysis!T31,"YES","NO"), "")</f>
        <v/>
      </c>
      <c r="G29" t="str">
        <f>IF(AND(Analysis!$Z31&gt;0,Analysis!U31&gt;0), IF(Analysis!$Z31&lt;Analysis!U31,"YES","NO"), "")</f>
        <v>NO</v>
      </c>
      <c r="H29" t="str">
        <f>IF(AND(Analysis!$Z31&gt;0,Analysis!V31&gt;0), IF(Analysis!$Z31&lt;Analysis!V31,"YES","NO"), "")</f>
        <v/>
      </c>
      <c r="I29" t="str">
        <f>IF(AND(Analysis!$Z31&gt;0,Analysis!W31&gt;0), IF(Analysis!$Z31&lt;Analysis!W31,"YES","NO"), "")</f>
        <v/>
      </c>
      <c r="J29" t="str">
        <f>IF(AND(Analysis!$Z31&gt;0,Analysis!X31&gt;0), IF(Analysis!$Z31&lt;Analysis!X31,"YES","NO"), "")</f>
        <v/>
      </c>
      <c r="K29" t="str">
        <f>IF(AND(Analysis!$Z31&gt;0,Analysis!Y31&gt;0), IF(Analysis!$Z31&lt;Analysis!Y31,"YES","NO"), "")</f>
        <v/>
      </c>
      <c r="L29" t="str">
        <f>IF(AND(Analysis!$Z31&gt;0,Analysis!Z31&gt;0), IF(Analysis!$Z31&lt;Analysis!Z31,"YES","NO"), "")</f>
        <v>NO</v>
      </c>
      <c r="M29" t="str">
        <f>IF(AND(Analysis!$Z31&gt;0,Analysis!AA31&gt;0), IF(Analysis!$Z31&lt;Analysis!AA31,"YES","NO"), "")</f>
        <v/>
      </c>
      <c r="N29" t="str">
        <f>IF(AND(Analysis!$Z31&gt;0,Analysis!AB31&gt;0), IF(Analysis!$Z31&lt;Analysis!AB31,"YES","NO"), "")</f>
        <v/>
      </c>
      <c r="O29" t="str">
        <f>IF(AND(Analysis!$Z31&gt;0,Analysis!AC31&gt;0), IF(Analysis!$Z31&lt;Analysis!AC31,"YES","NO"), "")</f>
        <v/>
      </c>
      <c r="P29" t="str">
        <f>IF(AND(Analysis!$Z31&gt;0,Analysis!AD31&gt;0), IF(Analysis!$Z31&lt;Analysis!AD31,"YES","NO"), "")</f>
        <v>NO</v>
      </c>
      <c r="Q29" t="str">
        <f>IF(AND(Analysis!$Z31&gt;0,Analysis!AE31&gt;0), IF(Analysis!$Z31&lt;Analysis!AE31,"YES","NO"), "")</f>
        <v/>
      </c>
      <c r="R29" t="str">
        <f>IF(AND(Analysis!$Z31&gt;0,Analysis!AF31&gt;0), IF(Analysis!$Z31&lt;Analysis!AF31,"YES","NO"), "")</f>
        <v/>
      </c>
      <c r="S29" t="str">
        <f>IF(AND(Analysis!$Z31&gt;0,Analysis!AG31&gt;0), IF(Analysis!$Z31&lt;Analysis!AG31,"YES","NO"), "")</f>
        <v/>
      </c>
      <c r="T29" t="str">
        <f>IF(AND(Analysis!$Z31&gt;0,Analysis!AH31&gt;0), IF(Analysis!$Z31&lt;Analysis!AH31,"YES","NO"), "")</f>
        <v/>
      </c>
    </row>
    <row r="30" spans="1:20" x14ac:dyDescent="0.3">
      <c r="B30" t="str">
        <f>IF(AND(Analysis!$Z32&gt;0,Analysis!P32&gt;0), IF(Analysis!$Z32&lt;Analysis!P32,"YES","NO"), "")</f>
        <v/>
      </c>
      <c r="C30" t="str">
        <f>IF(AND(Analysis!$Z32&gt;0,Analysis!Q32&gt;0), IF(Analysis!$Z32&lt;Analysis!Q32,"YES","NO"), "")</f>
        <v/>
      </c>
      <c r="D30" t="str">
        <f>IF(AND(Analysis!$Z32&gt;0,Analysis!R32&gt;0), IF(Analysis!$Z32&lt;Analysis!R32,"YES","NO"), "")</f>
        <v/>
      </c>
      <c r="E30" t="str">
        <f>IF(AND(Analysis!$Z32&gt;0,Analysis!S32&gt;0), IF(Analysis!$Z32&lt;Analysis!S32,"YES","NO"), "")</f>
        <v/>
      </c>
      <c r="F30" t="str">
        <f>IF(AND(Analysis!$Z32&gt;0,Analysis!T32&gt;0), IF(Analysis!$Z32&lt;Analysis!T32,"YES","NO"), "")</f>
        <v/>
      </c>
      <c r="G30" t="str">
        <f>IF(AND(Analysis!$Z32&gt;0,Analysis!U32&gt;0), IF(Analysis!$Z32&lt;Analysis!U32,"YES","NO"), "")</f>
        <v/>
      </c>
      <c r="H30" t="str">
        <f>IF(AND(Analysis!$Z32&gt;0,Analysis!V32&gt;0), IF(Analysis!$Z32&lt;Analysis!V32,"YES","NO"), "")</f>
        <v/>
      </c>
      <c r="I30" t="str">
        <f>IF(AND(Analysis!$Z32&gt;0,Analysis!W32&gt;0), IF(Analysis!$Z32&lt;Analysis!W32,"YES","NO"), "")</f>
        <v/>
      </c>
      <c r="J30" t="str">
        <f>IF(AND(Analysis!$Z32&gt;0,Analysis!X32&gt;0), IF(Analysis!$Z32&lt;Analysis!X32,"YES","NO"), "")</f>
        <v/>
      </c>
      <c r="K30" t="str">
        <f>IF(AND(Analysis!$Z32&gt;0,Analysis!Y32&gt;0), IF(Analysis!$Z32&lt;Analysis!Y32,"YES","NO"), "")</f>
        <v/>
      </c>
      <c r="L30" t="str">
        <f>IF(AND(Analysis!$Z32&gt;0,Analysis!Z32&gt;0), IF(Analysis!$Z32&lt;Analysis!Z32,"YES","NO"), "")</f>
        <v/>
      </c>
      <c r="M30" t="str">
        <f>IF(AND(Analysis!$Z32&gt;0,Analysis!AA32&gt;0), IF(Analysis!$Z32&lt;Analysis!AA32,"YES","NO"), "")</f>
        <v/>
      </c>
      <c r="N30" t="str">
        <f>IF(AND(Analysis!$Z32&gt;0,Analysis!AB32&gt;0), IF(Analysis!$Z32&lt;Analysis!AB32,"YES","NO"), "")</f>
        <v/>
      </c>
      <c r="O30" t="str">
        <f>IF(AND(Analysis!$Z32&gt;0,Analysis!AC32&gt;0), IF(Analysis!$Z32&lt;Analysis!AC32,"YES","NO"), "")</f>
        <v/>
      </c>
      <c r="P30" t="str">
        <f>IF(AND(Analysis!$Z32&gt;0,Analysis!AD32&gt;0), IF(Analysis!$Z32&lt;Analysis!AD32,"YES","NO"), "")</f>
        <v/>
      </c>
      <c r="Q30" t="str">
        <f>IF(AND(Analysis!$Z32&gt;0,Analysis!AE32&gt;0), IF(Analysis!$Z32&lt;Analysis!AE32,"YES","NO"), "")</f>
        <v/>
      </c>
      <c r="R30" t="str">
        <f>IF(AND(Analysis!$Z32&gt;0,Analysis!AF32&gt;0), IF(Analysis!$Z32&lt;Analysis!AF32,"YES","NO"), "")</f>
        <v/>
      </c>
      <c r="S30" t="str">
        <f>IF(AND(Analysis!$Z32&gt;0,Analysis!AG32&gt;0), IF(Analysis!$Z32&lt;Analysis!AG32,"YES","NO"), "")</f>
        <v/>
      </c>
      <c r="T30" t="str">
        <f>IF(AND(Analysis!$Z32&gt;0,Analysis!AH32&gt;0), IF(Analysis!$Z32&lt;Analysis!AH32,"YES","NO"), "")</f>
        <v/>
      </c>
    </row>
    <row r="31" spans="1:20" x14ac:dyDescent="0.3">
      <c r="B31" t="str">
        <f>IF(AND(Analysis!$Z33&gt;0,Analysis!P33&gt;0), IF(Analysis!$Z33&lt;Analysis!P33,"YES","NO"), "")</f>
        <v/>
      </c>
      <c r="C31" t="str">
        <f>IF(AND(Analysis!$Z33&gt;0,Analysis!Q33&gt;0), IF(Analysis!$Z33&lt;Analysis!Q33,"YES","NO"), "")</f>
        <v/>
      </c>
      <c r="D31" t="str">
        <f>IF(AND(Analysis!$Z33&gt;0,Analysis!R33&gt;0), IF(Analysis!$Z33&lt;Analysis!R33,"YES","NO"), "")</f>
        <v/>
      </c>
      <c r="E31" t="str">
        <f>IF(AND(Analysis!$Z33&gt;0,Analysis!S33&gt;0), IF(Analysis!$Z33&lt;Analysis!S33,"YES","NO"), "")</f>
        <v/>
      </c>
      <c r="F31" t="str">
        <f>IF(AND(Analysis!$Z33&gt;0,Analysis!T33&gt;0), IF(Analysis!$Z33&lt;Analysis!T33,"YES","NO"), "")</f>
        <v/>
      </c>
      <c r="G31" t="str">
        <f>IF(AND(Analysis!$Z33&gt;0,Analysis!U33&gt;0), IF(Analysis!$Z33&lt;Analysis!U33,"YES","NO"), "")</f>
        <v/>
      </c>
      <c r="H31" t="str">
        <f>IF(AND(Analysis!$Z33&gt;0,Analysis!V33&gt;0), IF(Analysis!$Z33&lt;Analysis!V33,"YES","NO"), "")</f>
        <v/>
      </c>
      <c r="I31" t="str">
        <f>IF(AND(Analysis!$Z33&gt;0,Analysis!W33&gt;0), IF(Analysis!$Z33&lt;Analysis!W33,"YES","NO"), "")</f>
        <v/>
      </c>
      <c r="J31" t="str">
        <f>IF(AND(Analysis!$Z33&gt;0,Analysis!X33&gt;0), IF(Analysis!$Z33&lt;Analysis!X33,"YES","NO"), "")</f>
        <v/>
      </c>
      <c r="K31" t="str">
        <f>IF(AND(Analysis!$Z33&gt;0,Analysis!Y33&gt;0), IF(Analysis!$Z33&lt;Analysis!Y33,"YES","NO"), "")</f>
        <v/>
      </c>
      <c r="L31" t="str">
        <f>IF(AND(Analysis!$Z33&gt;0,Analysis!Z33&gt;0), IF(Analysis!$Z33&lt;Analysis!Z33,"YES","NO"), "")</f>
        <v/>
      </c>
      <c r="M31" t="str">
        <f>IF(AND(Analysis!$Z33&gt;0,Analysis!AA33&gt;0), IF(Analysis!$Z33&lt;Analysis!AA33,"YES","NO"), "")</f>
        <v/>
      </c>
      <c r="N31" t="str">
        <f>IF(AND(Analysis!$Z33&gt;0,Analysis!AB33&gt;0), IF(Analysis!$Z33&lt;Analysis!AB33,"YES","NO"), "")</f>
        <v/>
      </c>
      <c r="O31" t="str">
        <f>IF(AND(Analysis!$Z33&gt;0,Analysis!AC33&gt;0), IF(Analysis!$Z33&lt;Analysis!AC33,"YES","NO"), "")</f>
        <v/>
      </c>
      <c r="P31" t="str">
        <f>IF(AND(Analysis!$Z33&gt;0,Analysis!AD33&gt;0), IF(Analysis!$Z33&lt;Analysis!AD33,"YES","NO"), "")</f>
        <v/>
      </c>
      <c r="Q31" t="str">
        <f>IF(AND(Analysis!$Z33&gt;0,Analysis!AE33&gt;0), IF(Analysis!$Z33&lt;Analysis!AE33,"YES","NO"), "")</f>
        <v/>
      </c>
      <c r="R31" t="str">
        <f>IF(AND(Analysis!$Z33&gt;0,Analysis!AF33&gt;0), IF(Analysis!$Z33&lt;Analysis!AF33,"YES","NO"), "")</f>
        <v/>
      </c>
      <c r="S31" t="str">
        <f>IF(AND(Analysis!$Z33&gt;0,Analysis!AG33&gt;0), IF(Analysis!$Z33&lt;Analysis!AG33,"YES","NO"), "")</f>
        <v/>
      </c>
      <c r="T31" t="str">
        <f>IF(AND(Analysis!$Z33&gt;0,Analysis!AH33&gt;0), IF(Analysis!$Z33&lt;Analysis!AH33,"YES","NO"), "")</f>
        <v/>
      </c>
    </row>
    <row r="32" spans="1:20" x14ac:dyDescent="0.3">
      <c r="B32" t="str">
        <f>IF(AND(Analysis!$Z34&gt;0,Analysis!P34&gt;0), IF(Analysis!$Z34&lt;Analysis!P34,"YES","NO"), "")</f>
        <v/>
      </c>
      <c r="C32" t="str">
        <f>IF(AND(Analysis!$Z34&gt;0,Analysis!Q34&gt;0), IF(Analysis!$Z34&lt;Analysis!Q34,"YES","NO"), "")</f>
        <v/>
      </c>
      <c r="D32" t="str">
        <f>IF(AND(Analysis!$Z34&gt;0,Analysis!R34&gt;0), IF(Analysis!$Z34&lt;Analysis!R34,"YES","NO"), "")</f>
        <v/>
      </c>
      <c r="E32" t="str">
        <f>IF(AND(Analysis!$Z34&gt;0,Analysis!S34&gt;0), IF(Analysis!$Z34&lt;Analysis!S34,"YES","NO"), "")</f>
        <v>NO</v>
      </c>
      <c r="F32" t="str">
        <f>IF(AND(Analysis!$Z34&gt;0,Analysis!T34&gt;0), IF(Analysis!$Z34&lt;Analysis!T34,"YES","NO"), "")</f>
        <v/>
      </c>
      <c r="G32" t="str">
        <f>IF(AND(Analysis!$Z34&gt;0,Analysis!U34&gt;0), IF(Analysis!$Z34&lt;Analysis!U34,"YES","NO"), "")</f>
        <v/>
      </c>
      <c r="H32" t="str">
        <f>IF(AND(Analysis!$Z34&gt;0,Analysis!V34&gt;0), IF(Analysis!$Z34&lt;Analysis!V34,"YES","NO"), "")</f>
        <v/>
      </c>
      <c r="I32" t="str">
        <f>IF(AND(Analysis!$Z34&gt;0,Analysis!W34&gt;0), IF(Analysis!$Z34&lt;Analysis!W34,"YES","NO"), "")</f>
        <v/>
      </c>
      <c r="J32" t="str">
        <f>IF(AND(Analysis!$Z34&gt;0,Analysis!X34&gt;0), IF(Analysis!$Z34&lt;Analysis!X34,"YES","NO"), "")</f>
        <v/>
      </c>
      <c r="K32" t="str">
        <f>IF(AND(Analysis!$Z34&gt;0,Analysis!Y34&gt;0), IF(Analysis!$Z34&lt;Analysis!Y34,"YES","NO"), "")</f>
        <v/>
      </c>
      <c r="L32" t="str">
        <f>IF(AND(Analysis!$Z34&gt;0,Analysis!Z34&gt;0), IF(Analysis!$Z34&lt;Analysis!Z34,"YES","NO"), "")</f>
        <v>NO</v>
      </c>
      <c r="M32" t="str">
        <f>IF(AND(Analysis!$Z34&gt;0,Analysis!AA34&gt;0), IF(Analysis!$Z34&lt;Analysis!AA34,"YES","NO"), "")</f>
        <v/>
      </c>
      <c r="N32" t="str">
        <f>IF(AND(Analysis!$Z34&gt;0,Analysis!AB34&gt;0), IF(Analysis!$Z34&lt;Analysis!AB34,"YES","NO"), "")</f>
        <v/>
      </c>
      <c r="O32" t="str">
        <f>IF(AND(Analysis!$Z34&gt;0,Analysis!AC34&gt;0), IF(Analysis!$Z34&lt;Analysis!AC34,"YES","NO"), "")</f>
        <v/>
      </c>
      <c r="P32" t="str">
        <f>IF(AND(Analysis!$Z34&gt;0,Analysis!AD34&gt;0), IF(Analysis!$Z34&lt;Analysis!AD34,"YES","NO"), "")</f>
        <v/>
      </c>
      <c r="Q32" t="str">
        <f>IF(AND(Analysis!$Z34&gt;0,Analysis!AE34&gt;0), IF(Analysis!$Z34&lt;Analysis!AE34,"YES","NO"), "")</f>
        <v/>
      </c>
      <c r="R32" t="str">
        <f>IF(AND(Analysis!$Z34&gt;0,Analysis!AF34&gt;0), IF(Analysis!$Z34&lt;Analysis!AF34,"YES","NO"), "")</f>
        <v/>
      </c>
      <c r="S32" t="str">
        <f>IF(AND(Analysis!$Z34&gt;0,Analysis!AG34&gt;0), IF(Analysis!$Z34&lt;Analysis!AG34,"YES","NO"), "")</f>
        <v/>
      </c>
      <c r="T32" t="str">
        <f>IF(AND(Analysis!$Z34&gt;0,Analysis!AH34&gt;0), IF(Analysis!$Z34&lt;Analysis!AH34,"YES","NO"), "")</f>
        <v/>
      </c>
    </row>
    <row r="33" spans="2:20" x14ac:dyDescent="0.3">
      <c r="B33" t="str">
        <f>IF(AND(Analysis!$Z35&gt;0,Analysis!P35&gt;0), IF(Analysis!$Z35&lt;Analysis!P35,"YES","NO"), "")</f>
        <v/>
      </c>
      <c r="C33" t="str">
        <f>IF(AND(Analysis!$Z35&gt;0,Analysis!Q35&gt;0), IF(Analysis!$Z35&lt;Analysis!Q35,"YES","NO"), "")</f>
        <v/>
      </c>
      <c r="D33" t="str">
        <f>IF(AND(Analysis!$Z35&gt;0,Analysis!R35&gt;0), IF(Analysis!$Z35&lt;Analysis!R35,"YES","NO"), "")</f>
        <v/>
      </c>
      <c r="E33" t="str">
        <f>IF(AND(Analysis!$Z35&gt;0,Analysis!S35&gt;0), IF(Analysis!$Z35&lt;Analysis!S35,"YES","NO"), "")</f>
        <v/>
      </c>
      <c r="F33" t="str">
        <f>IF(AND(Analysis!$Z35&gt;0,Analysis!T35&gt;0), IF(Analysis!$Z35&lt;Analysis!T35,"YES","NO"), "")</f>
        <v/>
      </c>
      <c r="G33" t="str">
        <f>IF(AND(Analysis!$Z35&gt;0,Analysis!U35&gt;0), IF(Analysis!$Z35&lt;Analysis!U35,"YES","NO"), "")</f>
        <v/>
      </c>
      <c r="H33" t="str">
        <f>IF(AND(Analysis!$Z35&gt;0,Analysis!V35&gt;0), IF(Analysis!$Z35&lt;Analysis!V35,"YES","NO"), "")</f>
        <v/>
      </c>
      <c r="I33" t="str">
        <f>IF(AND(Analysis!$Z35&gt;0,Analysis!W35&gt;0), IF(Analysis!$Z35&lt;Analysis!W35,"YES","NO"), "")</f>
        <v/>
      </c>
      <c r="J33" t="str">
        <f>IF(AND(Analysis!$Z35&gt;0,Analysis!X35&gt;0), IF(Analysis!$Z35&lt;Analysis!X35,"YES","NO"), "")</f>
        <v/>
      </c>
      <c r="K33" t="str">
        <f>IF(AND(Analysis!$Z35&gt;0,Analysis!Y35&gt;0), IF(Analysis!$Z35&lt;Analysis!Y35,"YES","NO"), "")</f>
        <v/>
      </c>
      <c r="L33" t="str">
        <f>IF(AND(Analysis!$Z35&gt;0,Analysis!Z35&gt;0), IF(Analysis!$Z35&lt;Analysis!Z35,"YES","NO"), "")</f>
        <v/>
      </c>
      <c r="M33" t="str">
        <f>IF(AND(Analysis!$Z35&gt;0,Analysis!AA35&gt;0), IF(Analysis!$Z35&lt;Analysis!AA35,"YES","NO"), "")</f>
        <v/>
      </c>
      <c r="N33" t="str">
        <f>IF(AND(Analysis!$Z35&gt;0,Analysis!AB35&gt;0), IF(Analysis!$Z35&lt;Analysis!AB35,"YES","NO"), "")</f>
        <v/>
      </c>
      <c r="O33" t="str">
        <f>IF(AND(Analysis!$Z35&gt;0,Analysis!AC35&gt;0), IF(Analysis!$Z35&lt;Analysis!AC35,"YES","NO"), "")</f>
        <v/>
      </c>
      <c r="P33" t="str">
        <f>IF(AND(Analysis!$Z35&gt;0,Analysis!AD35&gt;0), IF(Analysis!$Z35&lt;Analysis!AD35,"YES","NO"), "")</f>
        <v/>
      </c>
      <c r="Q33" t="str">
        <f>IF(AND(Analysis!$Z35&gt;0,Analysis!AE35&gt;0), IF(Analysis!$Z35&lt;Analysis!AE35,"YES","NO"), "")</f>
        <v/>
      </c>
      <c r="R33" t="str">
        <f>IF(AND(Analysis!$Z35&gt;0,Analysis!AF35&gt;0), IF(Analysis!$Z35&lt;Analysis!AF35,"YES","NO"), "")</f>
        <v/>
      </c>
      <c r="S33" t="str">
        <f>IF(AND(Analysis!$Z35&gt;0,Analysis!AG35&gt;0), IF(Analysis!$Z35&lt;Analysis!AG35,"YES","NO"), "")</f>
        <v/>
      </c>
      <c r="T33" t="str">
        <f>IF(AND(Analysis!$Z35&gt;0,Analysis!AH35&gt;0), IF(Analysis!$Z35&lt;Analysis!AH35,"YES","NO"), "")</f>
        <v/>
      </c>
    </row>
    <row r="34" spans="2:20" x14ac:dyDescent="0.3">
      <c r="B34" t="str">
        <f>IF(AND(Analysis!$Z36&gt;0,Analysis!P36&gt;0), IF(Analysis!$Z36&lt;Analysis!P36,"YES","NO"), "")</f>
        <v/>
      </c>
      <c r="C34" t="str">
        <f>IF(AND(Analysis!$Z36&gt;0,Analysis!Q36&gt;0), IF(Analysis!$Z36&lt;Analysis!Q36,"YES","NO"), "")</f>
        <v/>
      </c>
      <c r="D34" t="str">
        <f>IF(AND(Analysis!$Z36&gt;0,Analysis!R36&gt;0), IF(Analysis!$Z36&lt;Analysis!R36,"YES","NO"), "")</f>
        <v/>
      </c>
      <c r="E34" t="str">
        <f>IF(AND(Analysis!$Z36&gt;0,Analysis!S36&gt;0), IF(Analysis!$Z36&lt;Analysis!S36,"YES","NO"), "")</f>
        <v>YES</v>
      </c>
      <c r="F34" t="str">
        <f>IF(AND(Analysis!$Z36&gt;0,Analysis!T36&gt;0), IF(Analysis!$Z36&lt;Analysis!T36,"YES","NO"), "")</f>
        <v/>
      </c>
      <c r="G34" t="str">
        <f>IF(AND(Analysis!$Z36&gt;0,Analysis!U36&gt;0), IF(Analysis!$Z36&lt;Analysis!U36,"YES","NO"), "")</f>
        <v>NO</v>
      </c>
      <c r="H34" t="str">
        <f>IF(AND(Analysis!$Z36&gt;0,Analysis!V36&gt;0), IF(Analysis!$Z36&lt;Analysis!V36,"YES","NO"), "")</f>
        <v>YES</v>
      </c>
      <c r="I34" t="str">
        <f>IF(AND(Analysis!$Z36&gt;0,Analysis!W36&gt;0), IF(Analysis!$Z36&lt;Analysis!W36,"YES","NO"), "")</f>
        <v>YES</v>
      </c>
      <c r="J34" t="str">
        <f>IF(AND(Analysis!$Z36&gt;0,Analysis!X36&gt;0), IF(Analysis!$Z36&lt;Analysis!X36,"YES","NO"), "")</f>
        <v/>
      </c>
      <c r="K34" t="str">
        <f>IF(AND(Analysis!$Z36&gt;0,Analysis!Y36&gt;0), IF(Analysis!$Z36&lt;Analysis!Y36,"YES","NO"), "")</f>
        <v/>
      </c>
      <c r="L34" t="str">
        <f>IF(AND(Analysis!$Z36&gt;0,Analysis!Z36&gt;0), IF(Analysis!$Z36&lt;Analysis!Z36,"YES","NO"), "")</f>
        <v>NO</v>
      </c>
      <c r="M34" t="str">
        <f>IF(AND(Analysis!$Z36&gt;0,Analysis!AA36&gt;0), IF(Analysis!$Z36&lt;Analysis!AA36,"YES","NO"), "")</f>
        <v/>
      </c>
      <c r="N34" t="str">
        <f>IF(AND(Analysis!$Z36&gt;0,Analysis!AB36&gt;0), IF(Analysis!$Z36&lt;Analysis!AB36,"YES","NO"), "")</f>
        <v/>
      </c>
      <c r="O34" t="str">
        <f>IF(AND(Analysis!$Z36&gt;0,Analysis!AC36&gt;0), IF(Analysis!$Z36&lt;Analysis!AC36,"YES","NO"), "")</f>
        <v/>
      </c>
      <c r="P34" t="str">
        <f>IF(AND(Analysis!$Z36&gt;0,Analysis!AD36&gt;0), IF(Analysis!$Z36&lt;Analysis!AD36,"YES","NO"), "")</f>
        <v/>
      </c>
      <c r="Q34" t="str">
        <f>IF(AND(Analysis!$Z36&gt;0,Analysis!AE36&gt;0), IF(Analysis!$Z36&lt;Analysis!AE36,"YES","NO"), "")</f>
        <v/>
      </c>
      <c r="R34" t="str">
        <f>IF(AND(Analysis!$Z36&gt;0,Analysis!AF36&gt;0), IF(Analysis!$Z36&lt;Analysis!AF36,"YES","NO"), "")</f>
        <v>NO</v>
      </c>
      <c r="S34" t="str">
        <f>IF(AND(Analysis!$Z36&gt;0,Analysis!AG36&gt;0), IF(Analysis!$Z36&lt;Analysis!AG36,"YES","NO"), "")</f>
        <v/>
      </c>
      <c r="T34" t="str">
        <f>IF(AND(Analysis!$Z36&gt;0,Analysis!AH36&gt;0), IF(Analysis!$Z36&lt;Analysis!AH36,"YES","NO"), "")</f>
        <v/>
      </c>
    </row>
    <row r="35" spans="2:20" x14ac:dyDescent="0.3">
      <c r="B35" t="str">
        <f>IF(AND(Analysis!$Z37&gt;0,Analysis!P37&gt;0), IF(Analysis!$Z37&lt;Analysis!P37,"YES","NO"), "")</f>
        <v/>
      </c>
      <c r="C35" t="str">
        <f>IF(AND(Analysis!$Z37&gt;0,Analysis!Q37&gt;0), IF(Analysis!$Z37&lt;Analysis!Q37,"YES","NO"), "")</f>
        <v/>
      </c>
      <c r="D35" t="str">
        <f>IF(AND(Analysis!$Z37&gt;0,Analysis!R37&gt;0), IF(Analysis!$Z37&lt;Analysis!R37,"YES","NO"), "")</f>
        <v/>
      </c>
      <c r="E35" t="str">
        <f>IF(AND(Analysis!$Z37&gt;0,Analysis!S37&gt;0), IF(Analysis!$Z37&lt;Analysis!S37,"YES","NO"), "")</f>
        <v/>
      </c>
      <c r="F35" t="str">
        <f>IF(AND(Analysis!$Z37&gt;0,Analysis!T37&gt;0), IF(Analysis!$Z37&lt;Analysis!T37,"YES","NO"), "")</f>
        <v/>
      </c>
      <c r="G35" t="str">
        <f>IF(AND(Analysis!$Z37&gt;0,Analysis!U37&gt;0), IF(Analysis!$Z37&lt;Analysis!U37,"YES","NO"), "")</f>
        <v/>
      </c>
      <c r="H35" t="str">
        <f>IF(AND(Analysis!$Z37&gt;0,Analysis!V37&gt;0), IF(Analysis!$Z37&lt;Analysis!V37,"YES","NO"), "")</f>
        <v/>
      </c>
      <c r="I35" t="str">
        <f>IF(AND(Analysis!$Z37&gt;0,Analysis!W37&gt;0), IF(Analysis!$Z37&lt;Analysis!W37,"YES","NO"), "")</f>
        <v/>
      </c>
      <c r="J35" t="str">
        <f>IF(AND(Analysis!$Z37&gt;0,Analysis!X37&gt;0), IF(Analysis!$Z37&lt;Analysis!X37,"YES","NO"), "")</f>
        <v/>
      </c>
      <c r="K35" t="str">
        <f>IF(AND(Analysis!$Z37&gt;0,Analysis!Y37&gt;0), IF(Analysis!$Z37&lt;Analysis!Y37,"YES","NO"), "")</f>
        <v/>
      </c>
      <c r="L35" t="str">
        <f>IF(AND(Analysis!$Z37&gt;0,Analysis!Z37&gt;0), IF(Analysis!$Z37&lt;Analysis!Z37,"YES","NO"), "")</f>
        <v/>
      </c>
      <c r="M35" t="str">
        <f>IF(AND(Analysis!$Z37&gt;0,Analysis!AA37&gt;0), IF(Analysis!$Z37&lt;Analysis!AA37,"YES","NO"), "")</f>
        <v/>
      </c>
      <c r="N35" t="str">
        <f>IF(AND(Analysis!$Z37&gt;0,Analysis!AB37&gt;0), IF(Analysis!$Z37&lt;Analysis!AB37,"YES","NO"), "")</f>
        <v/>
      </c>
      <c r="O35" t="str">
        <f>IF(AND(Analysis!$Z37&gt;0,Analysis!AC37&gt;0), IF(Analysis!$Z37&lt;Analysis!AC37,"YES","NO"), "")</f>
        <v/>
      </c>
      <c r="P35" t="str">
        <f>IF(AND(Analysis!$Z37&gt;0,Analysis!AD37&gt;0), IF(Analysis!$Z37&lt;Analysis!AD37,"YES","NO"), "")</f>
        <v/>
      </c>
      <c r="Q35" t="str">
        <f>IF(AND(Analysis!$Z37&gt;0,Analysis!AE37&gt;0), IF(Analysis!$Z37&lt;Analysis!AE37,"YES","NO"), "")</f>
        <v/>
      </c>
      <c r="R35" t="str">
        <f>IF(AND(Analysis!$Z37&gt;0,Analysis!AF37&gt;0), IF(Analysis!$Z37&lt;Analysis!AF37,"YES","NO"), "")</f>
        <v/>
      </c>
      <c r="S35" t="str">
        <f>IF(AND(Analysis!$Z37&gt;0,Analysis!AG37&gt;0), IF(Analysis!$Z37&lt;Analysis!AG37,"YES","NO"), "")</f>
        <v/>
      </c>
      <c r="T35" t="str">
        <f>IF(AND(Analysis!$Z37&gt;0,Analysis!AH37&gt;0), IF(Analysis!$Z37&lt;Analysis!AH37,"YES","NO"), "")</f>
        <v/>
      </c>
    </row>
    <row r="36" spans="2:20" x14ac:dyDescent="0.3">
      <c r="B36" t="str">
        <f>IF(AND(Analysis!$Z38&gt;0,Analysis!P38&gt;0), IF(Analysis!$Z38&lt;Analysis!P38,"YES","NO"), "")</f>
        <v/>
      </c>
      <c r="C36" t="str">
        <f>IF(AND(Analysis!$Z38&gt;0,Analysis!Q38&gt;0), IF(Analysis!$Z38&lt;Analysis!Q38,"YES","NO"), "")</f>
        <v/>
      </c>
      <c r="D36" t="str">
        <f>IF(AND(Analysis!$Z38&gt;0,Analysis!R38&gt;0), IF(Analysis!$Z38&lt;Analysis!R38,"YES","NO"), "")</f>
        <v/>
      </c>
      <c r="E36" t="str">
        <f>IF(AND(Analysis!$Z38&gt;0,Analysis!S38&gt;0), IF(Analysis!$Z38&lt;Analysis!S38,"YES","NO"), "")</f>
        <v>NO</v>
      </c>
      <c r="F36" t="str">
        <f>IF(AND(Analysis!$Z38&gt;0,Analysis!T38&gt;0), IF(Analysis!$Z38&lt;Analysis!T38,"YES","NO"), "")</f>
        <v/>
      </c>
      <c r="G36" t="str">
        <f>IF(AND(Analysis!$Z38&gt;0,Analysis!U38&gt;0), IF(Analysis!$Z38&lt;Analysis!U38,"YES","NO"), "")</f>
        <v/>
      </c>
      <c r="H36" t="str">
        <f>IF(AND(Analysis!$Z38&gt;0,Analysis!V38&gt;0), IF(Analysis!$Z38&lt;Analysis!V38,"YES","NO"), "")</f>
        <v/>
      </c>
      <c r="I36" t="str">
        <f>IF(AND(Analysis!$Z38&gt;0,Analysis!W38&gt;0), IF(Analysis!$Z38&lt;Analysis!W38,"YES","NO"), "")</f>
        <v/>
      </c>
      <c r="J36" t="str">
        <f>IF(AND(Analysis!$Z38&gt;0,Analysis!X38&gt;0), IF(Analysis!$Z38&lt;Analysis!X38,"YES","NO"), "")</f>
        <v/>
      </c>
      <c r="K36" t="str">
        <f>IF(AND(Analysis!$Z38&gt;0,Analysis!Y38&gt;0), IF(Analysis!$Z38&lt;Analysis!Y38,"YES","NO"), "")</f>
        <v/>
      </c>
      <c r="L36" t="str">
        <f>IF(AND(Analysis!$Z38&gt;0,Analysis!Z38&gt;0), IF(Analysis!$Z38&lt;Analysis!Z38,"YES","NO"), "")</f>
        <v>NO</v>
      </c>
      <c r="M36" t="str">
        <f>IF(AND(Analysis!$Z38&gt;0,Analysis!AA38&gt;0), IF(Analysis!$Z38&lt;Analysis!AA38,"YES","NO"), "")</f>
        <v/>
      </c>
      <c r="N36" t="str">
        <f>IF(AND(Analysis!$Z38&gt;0,Analysis!AB38&gt;0), IF(Analysis!$Z38&lt;Analysis!AB38,"YES","NO"), "")</f>
        <v/>
      </c>
      <c r="O36" t="str">
        <f>IF(AND(Analysis!$Z38&gt;0,Analysis!AC38&gt;0), IF(Analysis!$Z38&lt;Analysis!AC38,"YES","NO"), "")</f>
        <v/>
      </c>
      <c r="P36" t="str">
        <f>IF(AND(Analysis!$Z38&gt;0,Analysis!AD38&gt;0), IF(Analysis!$Z38&lt;Analysis!AD38,"YES","NO"), "")</f>
        <v/>
      </c>
      <c r="Q36" t="str">
        <f>IF(AND(Analysis!$Z38&gt;0,Analysis!AE38&gt;0), IF(Analysis!$Z38&lt;Analysis!AE38,"YES","NO"), "")</f>
        <v/>
      </c>
      <c r="R36" t="str">
        <f>IF(AND(Analysis!$Z38&gt;0,Analysis!AF38&gt;0), IF(Analysis!$Z38&lt;Analysis!AF38,"YES","NO"), "")</f>
        <v/>
      </c>
      <c r="S36" t="str">
        <f>IF(AND(Analysis!$Z38&gt;0,Analysis!AG38&gt;0), IF(Analysis!$Z38&lt;Analysis!AG38,"YES","NO"), "")</f>
        <v>NO</v>
      </c>
      <c r="T36" t="str">
        <f>IF(AND(Analysis!$Z38&gt;0,Analysis!AH38&gt;0), IF(Analysis!$Z38&lt;Analysis!AH38,"YES","NO"), "")</f>
        <v/>
      </c>
    </row>
    <row r="37" spans="2:20" x14ac:dyDescent="0.3">
      <c r="B37" t="str">
        <f>IF(AND(Analysis!$Z39&gt;0,Analysis!P39&gt;0), IF(Analysis!$Z39&lt;Analysis!P39,"YES","NO"), "")</f>
        <v/>
      </c>
      <c r="C37" t="str">
        <f>IF(AND(Analysis!$Z39&gt;0,Analysis!Q39&gt;0), IF(Analysis!$Z39&lt;Analysis!Q39,"YES","NO"), "")</f>
        <v/>
      </c>
      <c r="D37" t="str">
        <f>IF(AND(Analysis!$Z39&gt;0,Analysis!R39&gt;0), IF(Analysis!$Z39&lt;Analysis!R39,"YES","NO"), "")</f>
        <v/>
      </c>
      <c r="E37" t="str">
        <f>IF(AND(Analysis!$Z39&gt;0,Analysis!S39&gt;0), IF(Analysis!$Z39&lt;Analysis!S39,"YES","NO"), "")</f>
        <v>YES</v>
      </c>
      <c r="F37" t="str">
        <f>IF(AND(Analysis!$Z39&gt;0,Analysis!T39&gt;0), IF(Analysis!$Z39&lt;Analysis!T39,"YES","NO"), "")</f>
        <v/>
      </c>
      <c r="G37" t="str">
        <f>IF(AND(Analysis!$Z39&gt;0,Analysis!U39&gt;0), IF(Analysis!$Z39&lt;Analysis!U39,"YES","NO"), "")</f>
        <v/>
      </c>
      <c r="H37" t="str">
        <f>IF(AND(Analysis!$Z39&gt;0,Analysis!V39&gt;0), IF(Analysis!$Z39&lt;Analysis!V39,"YES","NO"), "")</f>
        <v/>
      </c>
      <c r="I37" t="str">
        <f>IF(AND(Analysis!$Z39&gt;0,Analysis!W39&gt;0), IF(Analysis!$Z39&lt;Analysis!W39,"YES","NO"), "")</f>
        <v/>
      </c>
      <c r="J37" t="str">
        <f>IF(AND(Analysis!$Z39&gt;0,Analysis!X39&gt;0), IF(Analysis!$Z39&lt;Analysis!X39,"YES","NO"), "")</f>
        <v/>
      </c>
      <c r="K37" t="str">
        <f>IF(AND(Analysis!$Z39&gt;0,Analysis!Y39&gt;0), IF(Analysis!$Z39&lt;Analysis!Y39,"YES","NO"), "")</f>
        <v/>
      </c>
      <c r="L37" t="str">
        <f>IF(AND(Analysis!$Z39&gt;0,Analysis!Z39&gt;0), IF(Analysis!$Z39&lt;Analysis!Z39,"YES","NO"), "")</f>
        <v>NO</v>
      </c>
      <c r="M37" t="str">
        <f>IF(AND(Analysis!$Z39&gt;0,Analysis!AA39&gt;0), IF(Analysis!$Z39&lt;Analysis!AA39,"YES","NO"), "")</f>
        <v/>
      </c>
      <c r="N37" t="str">
        <f>IF(AND(Analysis!$Z39&gt;0,Analysis!AB39&gt;0), IF(Analysis!$Z39&lt;Analysis!AB39,"YES","NO"), "")</f>
        <v>YES</v>
      </c>
      <c r="O37" t="str">
        <f>IF(AND(Analysis!$Z39&gt;0,Analysis!AC39&gt;0), IF(Analysis!$Z39&lt;Analysis!AC39,"YES","NO"), "")</f>
        <v/>
      </c>
      <c r="P37" t="str">
        <f>IF(AND(Analysis!$Z39&gt;0,Analysis!AD39&gt;0), IF(Analysis!$Z39&lt;Analysis!AD39,"YES","NO"), "")</f>
        <v/>
      </c>
      <c r="Q37" t="str">
        <f>IF(AND(Analysis!$Z39&gt;0,Analysis!AE39&gt;0), IF(Analysis!$Z39&lt;Analysis!AE39,"YES","NO"), "")</f>
        <v/>
      </c>
      <c r="R37" t="str">
        <f>IF(AND(Analysis!$Z39&gt;0,Analysis!AF39&gt;0), IF(Analysis!$Z39&lt;Analysis!AF39,"YES","NO"), "")</f>
        <v/>
      </c>
      <c r="S37" t="str">
        <f>IF(AND(Analysis!$Z39&gt;0,Analysis!AG39&gt;0), IF(Analysis!$Z39&lt;Analysis!AG39,"YES","NO"), "")</f>
        <v/>
      </c>
      <c r="T37" t="str">
        <f>IF(AND(Analysis!$Z39&gt;0,Analysis!AH39&gt;0), IF(Analysis!$Z39&lt;Analysis!AH39,"YES","NO"), "")</f>
        <v/>
      </c>
    </row>
    <row r="38" spans="2:20" x14ac:dyDescent="0.3">
      <c r="B38" t="str">
        <f>IF(AND(Analysis!$Z40&gt;0,Analysis!P40&gt;0), IF(Analysis!$Z40&lt;Analysis!P40,"YES","NO"), "")</f>
        <v/>
      </c>
      <c r="C38" t="str">
        <f>IF(AND(Analysis!$Z40&gt;0,Analysis!Q40&gt;0), IF(Analysis!$Z40&lt;Analysis!Q40,"YES","NO"), "")</f>
        <v/>
      </c>
      <c r="D38" t="str">
        <f>IF(AND(Analysis!$Z40&gt;0,Analysis!R40&gt;0), IF(Analysis!$Z40&lt;Analysis!R40,"YES","NO"), "")</f>
        <v/>
      </c>
      <c r="E38" t="str">
        <f>IF(AND(Analysis!$Z40&gt;0,Analysis!S40&gt;0), IF(Analysis!$Z40&lt;Analysis!S40,"YES","NO"), "")</f>
        <v/>
      </c>
      <c r="F38" t="str">
        <f>IF(AND(Analysis!$Z40&gt;0,Analysis!T40&gt;0), IF(Analysis!$Z40&lt;Analysis!T40,"YES","NO"), "")</f>
        <v/>
      </c>
      <c r="G38" t="str">
        <f>IF(AND(Analysis!$Z40&gt;0,Analysis!U40&gt;0), IF(Analysis!$Z40&lt;Analysis!U40,"YES","NO"), "")</f>
        <v/>
      </c>
      <c r="H38" t="str">
        <f>IF(AND(Analysis!$Z40&gt;0,Analysis!V40&gt;0), IF(Analysis!$Z40&lt;Analysis!V40,"YES","NO"), "")</f>
        <v/>
      </c>
      <c r="I38" t="str">
        <f>IF(AND(Analysis!$Z40&gt;0,Analysis!W40&gt;0), IF(Analysis!$Z40&lt;Analysis!W40,"YES","NO"), "")</f>
        <v/>
      </c>
      <c r="J38" t="str">
        <f>IF(AND(Analysis!$Z40&gt;0,Analysis!X40&gt;0), IF(Analysis!$Z40&lt;Analysis!X40,"YES","NO"), "")</f>
        <v/>
      </c>
      <c r="K38" t="str">
        <f>IF(AND(Analysis!$Z40&gt;0,Analysis!Y40&gt;0), IF(Analysis!$Z40&lt;Analysis!Y40,"YES","NO"), "")</f>
        <v/>
      </c>
      <c r="L38" t="str">
        <f>IF(AND(Analysis!$Z40&gt;0,Analysis!Z40&gt;0), IF(Analysis!$Z40&lt;Analysis!Z40,"YES","NO"), "")</f>
        <v/>
      </c>
      <c r="M38" t="str">
        <f>IF(AND(Analysis!$Z40&gt;0,Analysis!AA40&gt;0), IF(Analysis!$Z40&lt;Analysis!AA40,"YES","NO"), "")</f>
        <v/>
      </c>
      <c r="N38" t="str">
        <f>IF(AND(Analysis!$Z40&gt;0,Analysis!AB40&gt;0), IF(Analysis!$Z40&lt;Analysis!AB40,"YES","NO"), "")</f>
        <v/>
      </c>
      <c r="O38" t="str">
        <f>IF(AND(Analysis!$Z40&gt;0,Analysis!AC40&gt;0), IF(Analysis!$Z40&lt;Analysis!AC40,"YES","NO"), "")</f>
        <v/>
      </c>
      <c r="P38" t="str">
        <f>IF(AND(Analysis!$Z40&gt;0,Analysis!AD40&gt;0), IF(Analysis!$Z40&lt;Analysis!AD40,"YES","NO"), "")</f>
        <v/>
      </c>
      <c r="Q38" t="str">
        <f>IF(AND(Analysis!$Z40&gt;0,Analysis!AE40&gt;0), IF(Analysis!$Z40&lt;Analysis!AE40,"YES","NO"), "")</f>
        <v/>
      </c>
      <c r="R38" t="str">
        <f>IF(AND(Analysis!$Z40&gt;0,Analysis!AF40&gt;0), IF(Analysis!$Z40&lt;Analysis!AF40,"YES","NO"), "")</f>
        <v/>
      </c>
      <c r="S38" t="str">
        <f>IF(AND(Analysis!$Z40&gt;0,Analysis!AG40&gt;0), IF(Analysis!$Z40&lt;Analysis!AG40,"YES","NO"), "")</f>
        <v/>
      </c>
      <c r="T38" t="str">
        <f>IF(AND(Analysis!$Z40&gt;0,Analysis!AH40&gt;0), IF(Analysis!$Z40&lt;Analysis!AH40,"YES","NO"), "")</f>
        <v/>
      </c>
    </row>
    <row r="39" spans="2:20" x14ac:dyDescent="0.3">
      <c r="B39" t="str">
        <f>IF(AND(Analysis!$Z41&gt;0,Analysis!P41&gt;0), IF(Analysis!$Z41&lt;Analysis!P41,"YES","NO"), "")</f>
        <v/>
      </c>
      <c r="C39" t="str">
        <f>IF(AND(Analysis!$Z41&gt;0,Analysis!Q41&gt;0), IF(Analysis!$Z41&lt;Analysis!Q41,"YES","NO"), "")</f>
        <v/>
      </c>
      <c r="D39" t="str">
        <f>IF(AND(Analysis!$Z41&gt;0,Analysis!R41&gt;0), IF(Analysis!$Z41&lt;Analysis!R41,"YES","NO"), "")</f>
        <v/>
      </c>
      <c r="E39" t="str">
        <f>IF(AND(Analysis!$Z41&gt;0,Analysis!S41&gt;0), IF(Analysis!$Z41&lt;Analysis!S41,"YES","NO"), "")</f>
        <v>YES</v>
      </c>
      <c r="F39" t="str">
        <f>IF(AND(Analysis!$Z41&gt;0,Analysis!T41&gt;0), IF(Analysis!$Z41&lt;Analysis!T41,"YES","NO"), "")</f>
        <v/>
      </c>
      <c r="G39" t="str">
        <f>IF(AND(Analysis!$Z41&gt;0,Analysis!U41&gt;0), IF(Analysis!$Z41&lt;Analysis!U41,"YES","NO"), "")</f>
        <v/>
      </c>
      <c r="H39" t="str">
        <f>IF(AND(Analysis!$Z41&gt;0,Analysis!V41&gt;0), IF(Analysis!$Z41&lt;Analysis!V41,"YES","NO"), "")</f>
        <v/>
      </c>
      <c r="I39" t="str">
        <f>IF(AND(Analysis!$Z41&gt;0,Analysis!W41&gt;0), IF(Analysis!$Z41&lt;Analysis!W41,"YES","NO"), "")</f>
        <v/>
      </c>
      <c r="J39" t="str">
        <f>IF(AND(Analysis!$Z41&gt;0,Analysis!X41&gt;0), IF(Analysis!$Z41&lt;Analysis!X41,"YES","NO"), "")</f>
        <v/>
      </c>
      <c r="K39" t="str">
        <f>IF(AND(Analysis!$Z41&gt;0,Analysis!Y41&gt;0), IF(Analysis!$Z41&lt;Analysis!Y41,"YES","NO"), "")</f>
        <v/>
      </c>
      <c r="L39" t="str">
        <f>IF(AND(Analysis!$Z41&gt;0,Analysis!Z41&gt;0), IF(Analysis!$Z41&lt;Analysis!Z41,"YES","NO"), "")</f>
        <v>NO</v>
      </c>
      <c r="M39" t="str">
        <f>IF(AND(Analysis!$Z41&gt;0,Analysis!AA41&gt;0), IF(Analysis!$Z41&lt;Analysis!AA41,"YES","NO"), "")</f>
        <v/>
      </c>
      <c r="N39" t="str">
        <f>IF(AND(Analysis!$Z41&gt;0,Analysis!AB41&gt;0), IF(Analysis!$Z41&lt;Analysis!AB41,"YES","NO"), "")</f>
        <v/>
      </c>
      <c r="O39" t="str">
        <f>IF(AND(Analysis!$Z41&gt;0,Analysis!AC41&gt;0), IF(Analysis!$Z41&lt;Analysis!AC41,"YES","NO"), "")</f>
        <v/>
      </c>
      <c r="P39" t="str">
        <f>IF(AND(Analysis!$Z41&gt;0,Analysis!AD41&gt;0), IF(Analysis!$Z41&lt;Analysis!AD41,"YES","NO"), "")</f>
        <v/>
      </c>
      <c r="Q39" t="str">
        <f>IF(AND(Analysis!$Z41&gt;0,Analysis!AE41&gt;0), IF(Analysis!$Z41&lt;Analysis!AE41,"YES","NO"), "")</f>
        <v/>
      </c>
      <c r="R39" t="str">
        <f>IF(AND(Analysis!$Z41&gt;0,Analysis!AF41&gt;0), IF(Analysis!$Z41&lt;Analysis!AF41,"YES","NO"), "")</f>
        <v/>
      </c>
      <c r="S39" t="str">
        <f>IF(AND(Analysis!$Z41&gt;0,Analysis!AG41&gt;0), IF(Analysis!$Z41&lt;Analysis!AG41,"YES","NO"), "")</f>
        <v>NO</v>
      </c>
      <c r="T39" t="str">
        <f>IF(AND(Analysis!$Z41&gt;0,Analysis!AH41&gt;0), IF(Analysis!$Z41&lt;Analysis!AH41,"YES","NO"), "")</f>
        <v/>
      </c>
    </row>
    <row r="40" spans="2:20" x14ac:dyDescent="0.3">
      <c r="B40" t="str">
        <f>IF(AND(Analysis!$Z43&gt;0,Analysis!P43&gt;0), IF(Analysis!$Z43&lt;Analysis!P43,"YES","NO"), "")</f>
        <v/>
      </c>
      <c r="C40" t="str">
        <f>IF(AND(Analysis!$Z43&gt;0,Analysis!Q43&gt;0), IF(Analysis!$Z43&lt;Analysis!Q43,"YES","NO"), "")</f>
        <v/>
      </c>
      <c r="D40" t="str">
        <f>IF(AND(Analysis!$Z43&gt;0,Analysis!R43&gt;0), IF(Analysis!$Z43&lt;Analysis!R43,"YES","NO"), "")</f>
        <v/>
      </c>
      <c r="E40" t="str">
        <f>IF(AND(Analysis!$Z43&gt;0,Analysis!S43&gt;0), IF(Analysis!$Z43&lt;Analysis!S43,"YES","NO"), "")</f>
        <v/>
      </c>
      <c r="F40" t="str">
        <f>IF(AND(Analysis!$Z43&gt;0,Analysis!T43&gt;0), IF(Analysis!$Z43&lt;Analysis!T43,"YES","NO"), "")</f>
        <v/>
      </c>
      <c r="G40" t="str">
        <f>IF(AND(Analysis!$Z43&gt;0,Analysis!U43&gt;0), IF(Analysis!$Z43&lt;Analysis!U43,"YES","NO"), "")</f>
        <v/>
      </c>
      <c r="H40" t="str">
        <f>IF(AND(Analysis!$Z43&gt;0,Analysis!V43&gt;0), IF(Analysis!$Z43&lt;Analysis!V43,"YES","NO"), "")</f>
        <v/>
      </c>
      <c r="I40" t="str">
        <f>IF(AND(Analysis!$Z43&gt;0,Analysis!W43&gt;0), IF(Analysis!$Z43&lt;Analysis!W43,"YES","NO"), "")</f>
        <v/>
      </c>
      <c r="J40" t="str">
        <f>IF(AND(Analysis!$Z43&gt;0,Analysis!X43&gt;0), IF(Analysis!$Z43&lt;Analysis!X43,"YES","NO"), "")</f>
        <v/>
      </c>
      <c r="K40" t="str">
        <f>IF(AND(Analysis!$Z43&gt;0,Analysis!Y43&gt;0), IF(Analysis!$Z43&lt;Analysis!Y43,"YES","NO"), "")</f>
        <v/>
      </c>
      <c r="L40" t="str">
        <f>IF(AND(Analysis!$Z43&gt;0,Analysis!Z43&gt;0), IF(Analysis!$Z43&lt;Analysis!Z43,"YES","NO"), "")</f>
        <v/>
      </c>
      <c r="M40" t="str">
        <f>IF(AND(Analysis!$Z43&gt;0,Analysis!AA43&gt;0), IF(Analysis!$Z43&lt;Analysis!AA43,"YES","NO"), "")</f>
        <v/>
      </c>
      <c r="N40" t="str">
        <f>IF(AND(Analysis!$Z43&gt;0,Analysis!AB43&gt;0), IF(Analysis!$Z43&lt;Analysis!AB43,"YES","NO"), "")</f>
        <v/>
      </c>
      <c r="O40" t="str">
        <f>IF(AND(Analysis!$Z43&gt;0,Analysis!AC43&gt;0), IF(Analysis!$Z43&lt;Analysis!AC43,"YES","NO"), "")</f>
        <v/>
      </c>
      <c r="P40" t="str">
        <f>IF(AND(Analysis!$Z43&gt;0,Analysis!AD43&gt;0), IF(Analysis!$Z43&lt;Analysis!AD43,"YES","NO"), "")</f>
        <v/>
      </c>
      <c r="Q40" t="str">
        <f>IF(AND(Analysis!$Z43&gt;0,Analysis!AE43&gt;0), IF(Analysis!$Z43&lt;Analysis!AE43,"YES","NO"), "")</f>
        <v/>
      </c>
      <c r="R40" t="str">
        <f>IF(AND(Analysis!$Z43&gt;0,Analysis!AF43&gt;0), IF(Analysis!$Z43&lt;Analysis!AF43,"YES","NO"), "")</f>
        <v/>
      </c>
      <c r="S40" t="str">
        <f>IF(AND(Analysis!$Z43&gt;0,Analysis!AG43&gt;0), IF(Analysis!$Z43&lt;Analysis!AG43,"YES","NO"), "")</f>
        <v/>
      </c>
      <c r="T40" t="str">
        <f>IF(AND(Analysis!$Z43&gt;0,Analysis!AH43&gt;0), IF(Analysis!$Z43&lt;Analysis!AH43,"YES","NO"), "")</f>
        <v/>
      </c>
    </row>
    <row r="41" spans="2:20" x14ac:dyDescent="0.3">
      <c r="B41" t="str">
        <f>IF(AND(Analysis!$Z44&gt;0,Analysis!P44&gt;0), IF(Analysis!$Z44&lt;Analysis!P44,"YES","NO"), "")</f>
        <v/>
      </c>
      <c r="C41" t="str">
        <f>IF(AND(Analysis!$Z44&gt;0,Analysis!Q44&gt;0), IF(Analysis!$Z44&lt;Analysis!Q44,"YES","NO"), "")</f>
        <v/>
      </c>
      <c r="D41" t="str">
        <f>IF(AND(Analysis!$Z44&gt;0,Analysis!R44&gt;0), IF(Analysis!$Z44&lt;Analysis!R44,"YES","NO"), "")</f>
        <v/>
      </c>
      <c r="E41" t="str">
        <f>IF(AND(Analysis!$Z44&gt;0,Analysis!S44&gt;0), IF(Analysis!$Z44&lt;Analysis!S44,"YES","NO"), "")</f>
        <v/>
      </c>
      <c r="F41" t="str">
        <f>IF(AND(Analysis!$Z44&gt;0,Analysis!T44&gt;0), IF(Analysis!$Z44&lt;Analysis!T44,"YES","NO"), "")</f>
        <v/>
      </c>
      <c r="G41" t="str">
        <f>IF(AND(Analysis!$Z44&gt;0,Analysis!U44&gt;0), IF(Analysis!$Z44&lt;Analysis!U44,"YES","NO"), "")</f>
        <v/>
      </c>
      <c r="H41" t="str">
        <f>IF(AND(Analysis!$Z44&gt;0,Analysis!V44&gt;0), IF(Analysis!$Z44&lt;Analysis!V44,"YES","NO"), "")</f>
        <v/>
      </c>
      <c r="I41" t="str">
        <f>IF(AND(Analysis!$Z44&gt;0,Analysis!W44&gt;0), IF(Analysis!$Z44&lt;Analysis!W44,"YES","NO"), "")</f>
        <v/>
      </c>
      <c r="J41" t="str">
        <f>IF(AND(Analysis!$Z44&gt;0,Analysis!X44&gt;0), IF(Analysis!$Z44&lt;Analysis!X44,"YES","NO"), "")</f>
        <v/>
      </c>
      <c r="K41" t="str">
        <f>IF(AND(Analysis!$Z44&gt;0,Analysis!Y44&gt;0), IF(Analysis!$Z44&lt;Analysis!Y44,"YES","NO"), "")</f>
        <v/>
      </c>
      <c r="L41" t="str">
        <f>IF(AND(Analysis!$Z44&gt;0,Analysis!Z44&gt;0), IF(Analysis!$Z44&lt;Analysis!Z44,"YES","NO"), "")</f>
        <v/>
      </c>
      <c r="M41" t="str">
        <f>IF(AND(Analysis!$Z44&gt;0,Analysis!AA44&gt;0), IF(Analysis!$Z44&lt;Analysis!AA44,"YES","NO"), "")</f>
        <v/>
      </c>
      <c r="N41" t="str">
        <f>IF(AND(Analysis!$Z44&gt;0,Analysis!AB44&gt;0), IF(Analysis!$Z44&lt;Analysis!AB44,"YES","NO"), "")</f>
        <v/>
      </c>
      <c r="O41" t="str">
        <f>IF(AND(Analysis!$Z44&gt;0,Analysis!AC44&gt;0), IF(Analysis!$Z44&lt;Analysis!AC44,"YES","NO"), "")</f>
        <v/>
      </c>
      <c r="P41" t="str">
        <f>IF(AND(Analysis!$Z44&gt;0,Analysis!AD44&gt;0), IF(Analysis!$Z44&lt;Analysis!AD44,"YES","NO"), "")</f>
        <v/>
      </c>
      <c r="Q41" t="str">
        <f>IF(AND(Analysis!$Z44&gt;0,Analysis!AE44&gt;0), IF(Analysis!$Z44&lt;Analysis!AE44,"YES","NO"), "")</f>
        <v/>
      </c>
      <c r="R41" t="str">
        <f>IF(AND(Analysis!$Z44&gt;0,Analysis!AF44&gt;0), IF(Analysis!$Z44&lt;Analysis!AF44,"YES","NO"), "")</f>
        <v/>
      </c>
      <c r="S41" t="str">
        <f>IF(AND(Analysis!$Z44&gt;0,Analysis!AG44&gt;0), IF(Analysis!$Z44&lt;Analysis!AG44,"YES","NO"), "")</f>
        <v/>
      </c>
      <c r="T41" t="str">
        <f>IF(AND(Analysis!$Z44&gt;0,Analysis!AH44&gt;0), IF(Analysis!$Z44&lt;Analysis!AH44,"YES","NO"), "")</f>
        <v/>
      </c>
    </row>
    <row r="42" spans="2:20" x14ac:dyDescent="0.3">
      <c r="B42" t="str">
        <f>IF(AND(Analysis!$Z45&gt;0,Analysis!P45&gt;0), IF(Analysis!$Z45&lt;Analysis!P45,"YES","NO"), "")</f>
        <v/>
      </c>
      <c r="C42" t="str">
        <f>IF(AND(Analysis!$Z45&gt;0,Analysis!Q45&gt;0), IF(Analysis!$Z45&lt;Analysis!Q45,"YES","NO"), "")</f>
        <v/>
      </c>
      <c r="D42" t="str">
        <f>IF(AND(Analysis!$Z45&gt;0,Analysis!R45&gt;0), IF(Analysis!$Z45&lt;Analysis!R45,"YES","NO"), "")</f>
        <v/>
      </c>
      <c r="E42" t="str">
        <f>IF(AND(Analysis!$Z45&gt;0,Analysis!S45&gt;0), IF(Analysis!$Z45&lt;Analysis!S45,"YES","NO"), "")</f>
        <v>NO</v>
      </c>
      <c r="F42" t="str">
        <f>IF(AND(Analysis!$Z45&gt;0,Analysis!T45&gt;0), IF(Analysis!$Z45&lt;Analysis!T45,"YES","NO"), "")</f>
        <v/>
      </c>
      <c r="G42" t="str">
        <f>IF(AND(Analysis!$Z45&gt;0,Analysis!U45&gt;0), IF(Analysis!$Z45&lt;Analysis!U45,"YES","NO"), "")</f>
        <v/>
      </c>
      <c r="H42" t="str">
        <f>IF(AND(Analysis!$Z45&gt;0,Analysis!V45&gt;0), IF(Analysis!$Z45&lt;Analysis!V45,"YES","NO"), "")</f>
        <v/>
      </c>
      <c r="I42" t="str">
        <f>IF(AND(Analysis!$Z45&gt;0,Analysis!W45&gt;0), IF(Analysis!$Z45&lt;Analysis!W45,"YES","NO"), "")</f>
        <v/>
      </c>
      <c r="J42" t="str">
        <f>IF(AND(Analysis!$Z45&gt;0,Analysis!X45&gt;0), IF(Analysis!$Z45&lt;Analysis!X45,"YES","NO"), "")</f>
        <v/>
      </c>
      <c r="K42" t="str">
        <f>IF(AND(Analysis!$Z45&gt;0,Analysis!Y45&gt;0), IF(Analysis!$Z45&lt;Analysis!Y45,"YES","NO"), "")</f>
        <v/>
      </c>
      <c r="L42" t="str">
        <f>IF(AND(Analysis!$Z45&gt;0,Analysis!Z45&gt;0), IF(Analysis!$Z45&lt;Analysis!Z45,"YES","NO"), "")</f>
        <v>NO</v>
      </c>
      <c r="M42" t="str">
        <f>IF(AND(Analysis!$Z45&gt;0,Analysis!AA45&gt;0), IF(Analysis!$Z45&lt;Analysis!AA45,"YES","NO"), "")</f>
        <v/>
      </c>
      <c r="N42" t="str">
        <f>IF(AND(Analysis!$Z45&gt;0,Analysis!AB45&gt;0), IF(Analysis!$Z45&lt;Analysis!AB45,"YES","NO"), "")</f>
        <v/>
      </c>
      <c r="O42" t="str">
        <f>IF(AND(Analysis!$Z45&gt;0,Analysis!AC45&gt;0), IF(Analysis!$Z45&lt;Analysis!AC45,"YES","NO"), "")</f>
        <v/>
      </c>
      <c r="P42" t="str">
        <f>IF(AND(Analysis!$Z45&gt;0,Analysis!AD45&gt;0), IF(Analysis!$Z45&lt;Analysis!AD45,"YES","NO"), "")</f>
        <v/>
      </c>
      <c r="Q42" t="str">
        <f>IF(AND(Analysis!$Z45&gt;0,Analysis!AE45&gt;0), IF(Analysis!$Z45&lt;Analysis!AE45,"YES","NO"), "")</f>
        <v/>
      </c>
      <c r="R42" t="str">
        <f>IF(AND(Analysis!$Z45&gt;0,Analysis!AF45&gt;0), IF(Analysis!$Z45&lt;Analysis!AF45,"YES","NO"), "")</f>
        <v/>
      </c>
      <c r="S42" t="str">
        <f>IF(AND(Analysis!$Z45&gt;0,Analysis!AG45&gt;0), IF(Analysis!$Z45&lt;Analysis!AG45,"YES","NO"), "")</f>
        <v>NO</v>
      </c>
      <c r="T42" t="str">
        <f>IF(AND(Analysis!$Z45&gt;0,Analysis!AH45&gt;0), IF(Analysis!$Z45&lt;Analysis!AH45,"YES","NO"), "")</f>
        <v/>
      </c>
    </row>
    <row r="43" spans="2:20" x14ac:dyDescent="0.3">
      <c r="B43" t="str">
        <f>IF(AND(Analysis!$Z46&gt;0,Analysis!P46&gt;0), IF(Analysis!$Z46&lt;Analysis!P46,"YES","NO"), "")</f>
        <v/>
      </c>
      <c r="C43" t="str">
        <f>IF(AND(Analysis!$Z46&gt;0,Analysis!Q46&gt;0), IF(Analysis!$Z46&lt;Analysis!Q46,"YES","NO"), "")</f>
        <v/>
      </c>
      <c r="D43" t="str">
        <f>IF(AND(Analysis!$Z46&gt;0,Analysis!R46&gt;0), IF(Analysis!$Z46&lt;Analysis!R46,"YES","NO"), "")</f>
        <v/>
      </c>
      <c r="E43" t="str">
        <f>IF(AND(Analysis!$Z46&gt;0,Analysis!S46&gt;0), IF(Analysis!$Z46&lt;Analysis!S46,"YES","NO"), "")</f>
        <v>NO</v>
      </c>
      <c r="F43" t="str">
        <f>IF(AND(Analysis!$Z46&gt;0,Analysis!T46&gt;0), IF(Analysis!$Z46&lt;Analysis!T46,"YES","NO"), "")</f>
        <v/>
      </c>
      <c r="G43" t="str">
        <f>IF(AND(Analysis!$Z46&gt;0,Analysis!U46&gt;0), IF(Analysis!$Z46&lt;Analysis!U46,"YES","NO"), "")</f>
        <v/>
      </c>
      <c r="H43" t="str">
        <f>IF(AND(Analysis!$Z46&gt;0,Analysis!V46&gt;0), IF(Analysis!$Z46&lt;Analysis!V46,"YES","NO"), "")</f>
        <v/>
      </c>
      <c r="I43" t="str">
        <f>IF(AND(Analysis!$Z46&gt;0,Analysis!W46&gt;0), IF(Analysis!$Z46&lt;Analysis!W46,"YES","NO"), "")</f>
        <v/>
      </c>
      <c r="J43" t="str">
        <f>IF(AND(Analysis!$Z46&gt;0,Analysis!X46&gt;0), IF(Analysis!$Z46&lt;Analysis!X46,"YES","NO"), "")</f>
        <v/>
      </c>
      <c r="K43" t="str">
        <f>IF(AND(Analysis!$Z46&gt;0,Analysis!Y46&gt;0), IF(Analysis!$Z46&lt;Analysis!Y46,"YES","NO"), "")</f>
        <v/>
      </c>
      <c r="L43" t="str">
        <f>IF(AND(Analysis!$Z46&gt;0,Analysis!Z46&gt;0), IF(Analysis!$Z46&lt;Analysis!Z46,"YES","NO"), "")</f>
        <v>NO</v>
      </c>
      <c r="M43" t="str">
        <f>IF(AND(Analysis!$Z46&gt;0,Analysis!AA46&gt;0), IF(Analysis!$Z46&lt;Analysis!AA46,"YES","NO"), "")</f>
        <v/>
      </c>
      <c r="N43" t="str">
        <f>IF(AND(Analysis!$Z46&gt;0,Analysis!AB46&gt;0), IF(Analysis!$Z46&lt;Analysis!AB46,"YES","NO"), "")</f>
        <v/>
      </c>
      <c r="O43" t="str">
        <f>IF(AND(Analysis!$Z46&gt;0,Analysis!AC46&gt;0), IF(Analysis!$Z46&lt;Analysis!AC46,"YES","NO"), "")</f>
        <v/>
      </c>
      <c r="P43" t="str">
        <f>IF(AND(Analysis!$Z46&gt;0,Analysis!AD46&gt;0), IF(Analysis!$Z46&lt;Analysis!AD46,"YES","NO"), "")</f>
        <v/>
      </c>
      <c r="Q43" t="str">
        <f>IF(AND(Analysis!$Z46&gt;0,Analysis!AE46&gt;0), IF(Analysis!$Z46&lt;Analysis!AE46,"YES","NO"), "")</f>
        <v>NO</v>
      </c>
      <c r="R43" t="str">
        <f>IF(AND(Analysis!$Z46&gt;0,Analysis!AF46&gt;0), IF(Analysis!$Z46&lt;Analysis!AF46,"YES","NO"), "")</f>
        <v/>
      </c>
      <c r="S43" t="str">
        <f>IF(AND(Analysis!$Z46&gt;0,Analysis!AG46&gt;0), IF(Analysis!$Z46&lt;Analysis!AG46,"YES","NO"), "")</f>
        <v/>
      </c>
      <c r="T43" t="str">
        <f>IF(AND(Analysis!$Z46&gt;0,Analysis!AH46&gt;0), IF(Analysis!$Z46&lt;Analysis!AH46,"YES","NO"), "")</f>
        <v/>
      </c>
    </row>
    <row r="44" spans="2:20" x14ac:dyDescent="0.3">
      <c r="B44" t="str">
        <f>IF(AND(Analysis!$Z47&gt;0,Analysis!P47&gt;0), IF(Analysis!$Z47&lt;Analysis!P47,"YES","NO"), "")</f>
        <v/>
      </c>
      <c r="C44" t="str">
        <f>IF(AND(Analysis!$Z47&gt;0,Analysis!Q47&gt;0), IF(Analysis!$Z47&lt;Analysis!Q47,"YES","NO"), "")</f>
        <v/>
      </c>
      <c r="D44" t="str">
        <f>IF(AND(Analysis!$Z47&gt;0,Analysis!R47&gt;0), IF(Analysis!$Z47&lt;Analysis!R47,"YES","NO"), "")</f>
        <v/>
      </c>
      <c r="E44" t="str">
        <f>IF(AND(Analysis!$Z47&gt;0,Analysis!S47&gt;0), IF(Analysis!$Z47&lt;Analysis!S47,"YES","NO"), "")</f>
        <v/>
      </c>
      <c r="F44" t="str">
        <f>IF(AND(Analysis!$Z47&gt;0,Analysis!T47&gt;0), IF(Analysis!$Z47&lt;Analysis!T47,"YES","NO"), "")</f>
        <v/>
      </c>
      <c r="G44" t="str">
        <f>IF(AND(Analysis!$Z47&gt;0,Analysis!U47&gt;0), IF(Analysis!$Z47&lt;Analysis!U47,"YES","NO"), "")</f>
        <v/>
      </c>
      <c r="H44" t="str">
        <f>IF(AND(Analysis!$Z47&gt;0,Analysis!V47&gt;0), IF(Analysis!$Z47&lt;Analysis!V47,"YES","NO"), "")</f>
        <v/>
      </c>
      <c r="I44" t="str">
        <f>IF(AND(Analysis!$Z47&gt;0,Analysis!W47&gt;0), IF(Analysis!$Z47&lt;Analysis!W47,"YES","NO"), "")</f>
        <v/>
      </c>
      <c r="J44" t="str">
        <f>IF(AND(Analysis!$Z47&gt;0,Analysis!X47&gt;0), IF(Analysis!$Z47&lt;Analysis!X47,"YES","NO"), "")</f>
        <v/>
      </c>
      <c r="K44" t="str">
        <f>IF(AND(Analysis!$Z47&gt;0,Analysis!Y47&gt;0), IF(Analysis!$Z47&lt;Analysis!Y47,"YES","NO"), "")</f>
        <v/>
      </c>
      <c r="L44" t="str">
        <f>IF(AND(Analysis!$Z47&gt;0,Analysis!Z47&gt;0), IF(Analysis!$Z47&lt;Analysis!Z47,"YES","NO"), "")</f>
        <v/>
      </c>
      <c r="M44" t="str">
        <f>IF(AND(Analysis!$Z47&gt;0,Analysis!AA47&gt;0), IF(Analysis!$Z47&lt;Analysis!AA47,"YES","NO"), "")</f>
        <v/>
      </c>
      <c r="N44" t="str">
        <f>IF(AND(Analysis!$Z47&gt;0,Analysis!AB47&gt;0), IF(Analysis!$Z47&lt;Analysis!AB47,"YES","NO"), "")</f>
        <v/>
      </c>
      <c r="O44" t="str">
        <f>IF(AND(Analysis!$Z47&gt;0,Analysis!AC47&gt;0), IF(Analysis!$Z47&lt;Analysis!AC47,"YES","NO"), "")</f>
        <v/>
      </c>
      <c r="P44" t="str">
        <f>IF(AND(Analysis!$Z47&gt;0,Analysis!AD47&gt;0), IF(Analysis!$Z47&lt;Analysis!AD47,"YES","NO"), "")</f>
        <v/>
      </c>
      <c r="Q44" t="str">
        <f>IF(AND(Analysis!$Z47&gt;0,Analysis!AE47&gt;0), IF(Analysis!$Z47&lt;Analysis!AE47,"YES","NO"), "")</f>
        <v/>
      </c>
      <c r="R44" t="str">
        <f>IF(AND(Analysis!$Z47&gt;0,Analysis!AF47&gt;0), IF(Analysis!$Z47&lt;Analysis!AF47,"YES","NO"), "")</f>
        <v/>
      </c>
      <c r="S44" t="str">
        <f>IF(AND(Analysis!$Z47&gt;0,Analysis!AG47&gt;0), IF(Analysis!$Z47&lt;Analysis!AG47,"YES","NO"), "")</f>
        <v/>
      </c>
      <c r="T44" t="str">
        <f>IF(AND(Analysis!$Z47&gt;0,Analysis!AH47&gt;0), IF(Analysis!$Z47&lt;Analysis!AH47,"YES","NO"), "")</f>
        <v/>
      </c>
    </row>
    <row r="45" spans="2:20" x14ac:dyDescent="0.3">
      <c r="B45" t="str">
        <f>IF(AND(Analysis!$Z48&gt;0,Analysis!P48&gt;0), IF(Analysis!$Z48&lt;Analysis!P48,"YES","NO"), "")</f>
        <v/>
      </c>
      <c r="C45" t="str">
        <f>IF(AND(Analysis!$Z48&gt;0,Analysis!Q48&gt;0), IF(Analysis!$Z48&lt;Analysis!Q48,"YES","NO"), "")</f>
        <v/>
      </c>
      <c r="D45" t="str">
        <f>IF(AND(Analysis!$Z48&gt;0,Analysis!R48&gt;0), IF(Analysis!$Z48&lt;Analysis!R48,"YES","NO"), "")</f>
        <v/>
      </c>
      <c r="E45" t="str">
        <f>IF(AND(Analysis!$Z48&gt;0,Analysis!S48&gt;0), IF(Analysis!$Z48&lt;Analysis!S48,"YES","NO"), "")</f>
        <v>NO</v>
      </c>
      <c r="F45" t="str">
        <f>IF(AND(Analysis!$Z48&gt;0,Analysis!T48&gt;0), IF(Analysis!$Z48&lt;Analysis!T48,"YES","NO"), "")</f>
        <v/>
      </c>
      <c r="G45" t="str">
        <f>IF(AND(Analysis!$Z48&gt;0,Analysis!U48&gt;0), IF(Analysis!$Z48&lt;Analysis!U48,"YES","NO"), "")</f>
        <v/>
      </c>
      <c r="H45" t="str">
        <f>IF(AND(Analysis!$Z48&gt;0,Analysis!V48&gt;0), IF(Analysis!$Z48&lt;Analysis!V48,"YES","NO"), "")</f>
        <v/>
      </c>
      <c r="I45" t="str">
        <f>IF(AND(Analysis!$Z48&gt;0,Analysis!W48&gt;0), IF(Analysis!$Z48&lt;Analysis!W48,"YES","NO"), "")</f>
        <v/>
      </c>
      <c r="J45" t="str">
        <f>IF(AND(Analysis!$Z48&gt;0,Analysis!X48&gt;0), IF(Analysis!$Z48&lt;Analysis!X48,"YES","NO"), "")</f>
        <v/>
      </c>
      <c r="K45" t="str">
        <f>IF(AND(Analysis!$Z48&gt;0,Analysis!Y48&gt;0), IF(Analysis!$Z48&lt;Analysis!Y48,"YES","NO"), "")</f>
        <v/>
      </c>
      <c r="L45" t="str">
        <f>IF(AND(Analysis!$Z48&gt;0,Analysis!Z48&gt;0), IF(Analysis!$Z48&lt;Analysis!Z48,"YES","NO"), "")</f>
        <v>NO</v>
      </c>
      <c r="M45" t="str">
        <f>IF(AND(Analysis!$Z48&gt;0,Analysis!AA48&gt;0), IF(Analysis!$Z48&lt;Analysis!AA48,"YES","NO"), "")</f>
        <v/>
      </c>
      <c r="N45" t="str">
        <f>IF(AND(Analysis!$Z48&gt;0,Analysis!AB48&gt;0), IF(Analysis!$Z48&lt;Analysis!AB48,"YES","NO"), "")</f>
        <v/>
      </c>
      <c r="O45" t="str">
        <f>IF(AND(Analysis!$Z48&gt;0,Analysis!AC48&gt;0), IF(Analysis!$Z48&lt;Analysis!AC48,"YES","NO"), "")</f>
        <v/>
      </c>
      <c r="P45" t="str">
        <f>IF(AND(Analysis!$Z48&gt;0,Analysis!AD48&gt;0), IF(Analysis!$Z48&lt;Analysis!AD48,"YES","NO"), "")</f>
        <v/>
      </c>
      <c r="Q45" t="str">
        <f>IF(AND(Analysis!$Z48&gt;0,Analysis!AE48&gt;0), IF(Analysis!$Z48&lt;Analysis!AE48,"YES","NO"), "")</f>
        <v>YES</v>
      </c>
      <c r="R45" t="str">
        <f>IF(AND(Analysis!$Z48&gt;0,Analysis!AF48&gt;0), IF(Analysis!$Z48&lt;Analysis!AF48,"YES","NO"), "")</f>
        <v/>
      </c>
      <c r="S45" t="str">
        <f>IF(AND(Analysis!$Z48&gt;0,Analysis!AG48&gt;0), IF(Analysis!$Z48&lt;Analysis!AG48,"YES","NO"), "")</f>
        <v/>
      </c>
      <c r="T45" t="str">
        <f>IF(AND(Analysis!$Z48&gt;0,Analysis!AH48&gt;0), IF(Analysis!$Z48&lt;Analysis!AH48,"YES","NO"), "")</f>
        <v/>
      </c>
    </row>
    <row r="46" spans="2:20" x14ac:dyDescent="0.3">
      <c r="B46" t="str">
        <f>IF(AND(Analysis!$Z49&gt;0,Analysis!P49&gt;0), IF(Analysis!$Z49&lt;Analysis!P49,"YES","NO"), "")</f>
        <v/>
      </c>
      <c r="C46" t="str">
        <f>IF(AND(Analysis!$Z49&gt;0,Analysis!Q49&gt;0), IF(Analysis!$Z49&lt;Analysis!Q49,"YES","NO"), "")</f>
        <v/>
      </c>
      <c r="D46" t="str">
        <f>IF(AND(Analysis!$Z49&gt;0,Analysis!R49&gt;0), IF(Analysis!$Z49&lt;Analysis!R49,"YES","NO"), "")</f>
        <v/>
      </c>
      <c r="E46" t="str">
        <f>IF(AND(Analysis!$Z49&gt;0,Analysis!S49&gt;0), IF(Analysis!$Z49&lt;Analysis!S49,"YES","NO"), "")</f>
        <v/>
      </c>
      <c r="F46" t="str">
        <f>IF(AND(Analysis!$Z49&gt;0,Analysis!T49&gt;0), IF(Analysis!$Z49&lt;Analysis!T49,"YES","NO"), "")</f>
        <v/>
      </c>
      <c r="G46" t="str">
        <f>IF(AND(Analysis!$Z49&gt;0,Analysis!U49&gt;0), IF(Analysis!$Z49&lt;Analysis!U49,"YES","NO"), "")</f>
        <v/>
      </c>
      <c r="H46" t="str">
        <f>IF(AND(Analysis!$Z49&gt;0,Analysis!V49&gt;0), IF(Analysis!$Z49&lt;Analysis!V49,"YES","NO"), "")</f>
        <v/>
      </c>
      <c r="I46" t="str">
        <f>IF(AND(Analysis!$Z49&gt;0,Analysis!W49&gt;0), IF(Analysis!$Z49&lt;Analysis!W49,"YES","NO"), "")</f>
        <v/>
      </c>
      <c r="J46" t="str">
        <f>IF(AND(Analysis!$Z49&gt;0,Analysis!X49&gt;0), IF(Analysis!$Z49&lt;Analysis!X49,"YES","NO"), "")</f>
        <v/>
      </c>
      <c r="K46" t="str">
        <f>IF(AND(Analysis!$Z49&gt;0,Analysis!Y49&gt;0), IF(Analysis!$Z49&lt;Analysis!Y49,"YES","NO"), "")</f>
        <v/>
      </c>
      <c r="L46" t="str">
        <f>IF(AND(Analysis!$Z49&gt;0,Analysis!Z49&gt;0), IF(Analysis!$Z49&lt;Analysis!Z49,"YES","NO"), "")</f>
        <v/>
      </c>
      <c r="M46" t="str">
        <f>IF(AND(Analysis!$Z49&gt;0,Analysis!AA49&gt;0), IF(Analysis!$Z49&lt;Analysis!AA49,"YES","NO"), "")</f>
        <v/>
      </c>
      <c r="N46" t="str">
        <f>IF(AND(Analysis!$Z49&gt;0,Analysis!AB49&gt;0), IF(Analysis!$Z49&lt;Analysis!AB49,"YES","NO"), "")</f>
        <v/>
      </c>
      <c r="O46" t="str">
        <f>IF(AND(Analysis!$Z49&gt;0,Analysis!AC49&gt;0), IF(Analysis!$Z49&lt;Analysis!AC49,"YES","NO"), "")</f>
        <v/>
      </c>
      <c r="P46" t="str">
        <f>IF(AND(Analysis!$Z49&gt;0,Analysis!AD49&gt;0), IF(Analysis!$Z49&lt;Analysis!AD49,"YES","NO"), "")</f>
        <v/>
      </c>
      <c r="Q46" t="str">
        <f>IF(AND(Analysis!$Z49&gt;0,Analysis!AE49&gt;0), IF(Analysis!$Z49&lt;Analysis!AE49,"YES","NO"), "")</f>
        <v/>
      </c>
      <c r="R46" t="str">
        <f>IF(AND(Analysis!$Z49&gt;0,Analysis!AF49&gt;0), IF(Analysis!$Z49&lt;Analysis!AF49,"YES","NO"), "")</f>
        <v/>
      </c>
      <c r="S46" t="str">
        <f>IF(AND(Analysis!$Z49&gt;0,Analysis!AG49&gt;0), IF(Analysis!$Z49&lt;Analysis!AG49,"YES","NO"), "")</f>
        <v/>
      </c>
      <c r="T46" t="str">
        <f>IF(AND(Analysis!$Z49&gt;0,Analysis!AH49&gt;0), IF(Analysis!$Z49&lt;Analysis!AH49,"YES","NO"), "")</f>
        <v/>
      </c>
    </row>
    <row r="47" spans="2:20" x14ac:dyDescent="0.3">
      <c r="B47" t="str">
        <f>IF(AND(Analysis!$Z50&gt;0,Analysis!P50&gt;0), IF(Analysis!$Z50&lt;Analysis!P50,"YES","NO"), "")</f>
        <v/>
      </c>
      <c r="C47" t="str">
        <f>IF(AND(Analysis!$Z50&gt;0,Analysis!Q50&gt;0), IF(Analysis!$Z50&lt;Analysis!Q50,"YES","NO"), "")</f>
        <v/>
      </c>
      <c r="D47" t="str">
        <f>IF(AND(Analysis!$Z50&gt;0,Analysis!R50&gt;0), IF(Analysis!$Z50&lt;Analysis!R50,"YES","NO"), "")</f>
        <v/>
      </c>
      <c r="E47" t="str">
        <f>IF(AND(Analysis!$Z50&gt;0,Analysis!S50&gt;0), IF(Analysis!$Z50&lt;Analysis!S50,"YES","NO"), "")</f>
        <v>NO</v>
      </c>
      <c r="F47" t="str">
        <f>IF(AND(Analysis!$Z50&gt;0,Analysis!T50&gt;0), IF(Analysis!$Z50&lt;Analysis!T50,"YES","NO"), "")</f>
        <v/>
      </c>
      <c r="G47" t="str">
        <f>IF(AND(Analysis!$Z50&gt;0,Analysis!U50&gt;0), IF(Analysis!$Z50&lt;Analysis!U50,"YES","NO"), "")</f>
        <v/>
      </c>
      <c r="H47" t="str">
        <f>IF(AND(Analysis!$Z50&gt;0,Analysis!V50&gt;0), IF(Analysis!$Z50&lt;Analysis!V50,"YES","NO"), "")</f>
        <v/>
      </c>
      <c r="I47" t="str">
        <f>IF(AND(Analysis!$Z50&gt;0,Analysis!W50&gt;0), IF(Analysis!$Z50&lt;Analysis!W50,"YES","NO"), "")</f>
        <v/>
      </c>
      <c r="J47" t="str">
        <f>IF(AND(Analysis!$Z50&gt;0,Analysis!X50&gt;0), IF(Analysis!$Z50&lt;Analysis!X50,"YES","NO"), "")</f>
        <v/>
      </c>
      <c r="K47" t="str">
        <f>IF(AND(Analysis!$Z50&gt;0,Analysis!Y50&gt;0), IF(Analysis!$Z50&lt;Analysis!Y50,"YES","NO"), "")</f>
        <v/>
      </c>
      <c r="L47" t="str">
        <f>IF(AND(Analysis!$Z50&gt;0,Analysis!Z50&gt;0), IF(Analysis!$Z50&lt;Analysis!Z50,"YES","NO"), "")</f>
        <v>NO</v>
      </c>
      <c r="M47" t="str">
        <f>IF(AND(Analysis!$Z50&gt;0,Analysis!AA50&gt;0), IF(Analysis!$Z50&lt;Analysis!AA50,"YES","NO"), "")</f>
        <v/>
      </c>
      <c r="N47" t="str">
        <f>IF(AND(Analysis!$Z50&gt;0,Analysis!AB50&gt;0), IF(Analysis!$Z50&lt;Analysis!AB50,"YES","NO"), "")</f>
        <v/>
      </c>
      <c r="O47" t="str">
        <f>IF(AND(Analysis!$Z50&gt;0,Analysis!AC50&gt;0), IF(Analysis!$Z50&lt;Analysis!AC50,"YES","NO"), "")</f>
        <v/>
      </c>
      <c r="P47" t="str">
        <f>IF(AND(Analysis!$Z50&gt;0,Analysis!AD50&gt;0), IF(Analysis!$Z50&lt;Analysis!AD50,"YES","NO"), "")</f>
        <v/>
      </c>
      <c r="Q47" t="str">
        <f>IF(AND(Analysis!$Z50&gt;0,Analysis!AE50&gt;0), IF(Analysis!$Z50&lt;Analysis!AE50,"YES","NO"), "")</f>
        <v>YES</v>
      </c>
      <c r="R47" t="str">
        <f>IF(AND(Analysis!$Z50&gt;0,Analysis!AF50&gt;0), IF(Analysis!$Z50&lt;Analysis!AF50,"YES","NO"), "")</f>
        <v>NO</v>
      </c>
      <c r="S47" t="str">
        <f>IF(AND(Analysis!$Z50&gt;0,Analysis!AG50&gt;0), IF(Analysis!$Z50&lt;Analysis!AG50,"YES","NO"), "")</f>
        <v>YES</v>
      </c>
      <c r="T47" t="str">
        <f>IF(AND(Analysis!$Z50&gt;0,Analysis!AH50&gt;0), IF(Analysis!$Z50&lt;Analysis!AH50,"YES","NO"), "")</f>
        <v/>
      </c>
    </row>
    <row r="48" spans="2:20" x14ac:dyDescent="0.3">
      <c r="B48" t="str">
        <f>IF(AND(Analysis!$Z51&gt;0,Analysis!P51&gt;0), IF(Analysis!$Z51&lt;Analysis!P51,"YES","NO"), "")</f>
        <v/>
      </c>
      <c r="C48" t="str">
        <f>IF(AND(Analysis!$Z51&gt;0,Analysis!Q51&gt;0), IF(Analysis!$Z51&lt;Analysis!Q51,"YES","NO"), "")</f>
        <v/>
      </c>
      <c r="D48" t="str">
        <f>IF(AND(Analysis!$Z51&gt;0,Analysis!R51&gt;0), IF(Analysis!$Z51&lt;Analysis!R51,"YES","NO"), "")</f>
        <v/>
      </c>
      <c r="E48" t="str">
        <f>IF(AND(Analysis!$Z51&gt;0,Analysis!S51&gt;0), IF(Analysis!$Z51&lt;Analysis!S51,"YES","NO"), "")</f>
        <v>NO</v>
      </c>
      <c r="F48" t="str">
        <f>IF(AND(Analysis!$Z51&gt;0,Analysis!T51&gt;0), IF(Analysis!$Z51&lt;Analysis!T51,"YES","NO"), "")</f>
        <v>NO</v>
      </c>
      <c r="G48" t="str">
        <f>IF(AND(Analysis!$Z51&gt;0,Analysis!U51&gt;0), IF(Analysis!$Z51&lt;Analysis!U51,"YES","NO"), "")</f>
        <v/>
      </c>
      <c r="H48" t="str">
        <f>IF(AND(Analysis!$Z51&gt;0,Analysis!V51&gt;0), IF(Analysis!$Z51&lt;Analysis!V51,"YES","NO"), "")</f>
        <v/>
      </c>
      <c r="I48" t="str">
        <f>IF(AND(Analysis!$Z51&gt;0,Analysis!W51&gt;0), IF(Analysis!$Z51&lt;Analysis!W51,"YES","NO"), "")</f>
        <v/>
      </c>
      <c r="J48" t="str">
        <f>IF(AND(Analysis!$Z51&gt;0,Analysis!X51&gt;0), IF(Analysis!$Z51&lt;Analysis!X51,"YES","NO"), "")</f>
        <v/>
      </c>
      <c r="K48" t="str">
        <f>IF(AND(Analysis!$Z51&gt;0,Analysis!Y51&gt;0), IF(Analysis!$Z51&lt;Analysis!Y51,"YES","NO"), "")</f>
        <v/>
      </c>
      <c r="L48" t="str">
        <f>IF(AND(Analysis!$Z51&gt;0,Analysis!Z51&gt;0), IF(Analysis!$Z51&lt;Analysis!Z51,"YES","NO"), "")</f>
        <v>NO</v>
      </c>
      <c r="M48" t="str">
        <f>IF(AND(Analysis!$Z51&gt;0,Analysis!AA51&gt;0), IF(Analysis!$Z51&lt;Analysis!AA51,"YES","NO"), "")</f>
        <v/>
      </c>
      <c r="N48" t="str">
        <f>IF(AND(Analysis!$Z51&gt;0,Analysis!AB51&gt;0), IF(Analysis!$Z51&lt;Analysis!AB51,"YES","NO"), "")</f>
        <v/>
      </c>
      <c r="O48" t="str">
        <f>IF(AND(Analysis!$Z51&gt;0,Analysis!AC51&gt;0), IF(Analysis!$Z51&lt;Analysis!AC51,"YES","NO"), "")</f>
        <v/>
      </c>
      <c r="P48" t="str">
        <f>IF(AND(Analysis!$Z51&gt;0,Analysis!AD51&gt;0), IF(Analysis!$Z51&lt;Analysis!AD51,"YES","NO"), "")</f>
        <v>NO</v>
      </c>
      <c r="Q48" t="str">
        <f>IF(AND(Analysis!$Z51&gt;0,Analysis!AE51&gt;0), IF(Analysis!$Z51&lt;Analysis!AE51,"YES","NO"), "")</f>
        <v>NO</v>
      </c>
      <c r="R48" t="str">
        <f>IF(AND(Analysis!$Z51&gt;0,Analysis!AF51&gt;0), IF(Analysis!$Z51&lt;Analysis!AF51,"YES","NO"), "")</f>
        <v/>
      </c>
      <c r="S48" t="str">
        <f>IF(AND(Analysis!$Z51&gt;0,Analysis!AG51&gt;0), IF(Analysis!$Z51&lt;Analysis!AG51,"YES","NO"), "")</f>
        <v/>
      </c>
      <c r="T48" t="str">
        <f>IF(AND(Analysis!$Z51&gt;0,Analysis!AH51&gt;0), IF(Analysis!$Z51&lt;Analysis!AH51,"YES","NO"), "")</f>
        <v/>
      </c>
    </row>
    <row r="49" spans="2:20" x14ac:dyDescent="0.3">
      <c r="B49" t="str">
        <f>IF(AND(Analysis!$Z52&gt;0,Analysis!P52&gt;0), IF(Analysis!$Z52&lt;Analysis!P52,"YES","NO"), "")</f>
        <v/>
      </c>
      <c r="C49" t="str">
        <f>IF(AND(Analysis!$Z52&gt;0,Analysis!Q52&gt;0), IF(Analysis!$Z52&lt;Analysis!Q52,"YES","NO"), "")</f>
        <v/>
      </c>
      <c r="D49" t="str">
        <f>IF(AND(Analysis!$Z52&gt;0,Analysis!R52&gt;0), IF(Analysis!$Z52&lt;Analysis!R52,"YES","NO"), "")</f>
        <v/>
      </c>
      <c r="E49" t="str">
        <f>IF(AND(Analysis!$Z52&gt;0,Analysis!S52&gt;0), IF(Analysis!$Z52&lt;Analysis!S52,"YES","NO"), "")</f>
        <v/>
      </c>
      <c r="F49" t="str">
        <f>IF(AND(Analysis!$Z52&gt;0,Analysis!T52&gt;0), IF(Analysis!$Z52&lt;Analysis!T52,"YES","NO"), "")</f>
        <v/>
      </c>
      <c r="G49" t="str">
        <f>IF(AND(Analysis!$Z52&gt;0,Analysis!U52&gt;0), IF(Analysis!$Z52&lt;Analysis!U52,"YES","NO"), "")</f>
        <v/>
      </c>
      <c r="H49" t="str">
        <f>IF(AND(Analysis!$Z52&gt;0,Analysis!V52&gt;0), IF(Analysis!$Z52&lt;Analysis!V52,"YES","NO"), "")</f>
        <v/>
      </c>
      <c r="I49" t="str">
        <f>IF(AND(Analysis!$Z52&gt;0,Analysis!W52&gt;0), IF(Analysis!$Z52&lt;Analysis!W52,"YES","NO"), "")</f>
        <v/>
      </c>
      <c r="J49" t="str">
        <f>IF(AND(Analysis!$Z52&gt;0,Analysis!X52&gt;0), IF(Analysis!$Z52&lt;Analysis!X52,"YES","NO"), "")</f>
        <v/>
      </c>
      <c r="K49" t="str">
        <f>IF(AND(Analysis!$Z52&gt;0,Analysis!Y52&gt;0), IF(Analysis!$Z52&lt;Analysis!Y52,"YES","NO"), "")</f>
        <v/>
      </c>
      <c r="L49" t="str">
        <f>IF(AND(Analysis!$Z52&gt;0,Analysis!Z52&gt;0), IF(Analysis!$Z52&lt;Analysis!Z52,"YES","NO"), "")</f>
        <v/>
      </c>
      <c r="M49" t="str">
        <f>IF(AND(Analysis!$Z52&gt;0,Analysis!AA52&gt;0), IF(Analysis!$Z52&lt;Analysis!AA52,"YES","NO"), "")</f>
        <v/>
      </c>
      <c r="N49" t="str">
        <f>IF(AND(Analysis!$Z52&gt;0,Analysis!AB52&gt;0), IF(Analysis!$Z52&lt;Analysis!AB52,"YES","NO"), "")</f>
        <v/>
      </c>
      <c r="O49" t="str">
        <f>IF(AND(Analysis!$Z52&gt;0,Analysis!AC52&gt;0), IF(Analysis!$Z52&lt;Analysis!AC52,"YES","NO"), "")</f>
        <v/>
      </c>
      <c r="P49" t="str">
        <f>IF(AND(Analysis!$Z52&gt;0,Analysis!AD52&gt;0), IF(Analysis!$Z52&lt;Analysis!AD52,"YES","NO"), "")</f>
        <v/>
      </c>
      <c r="Q49" t="str">
        <f>IF(AND(Analysis!$Z52&gt;0,Analysis!AE52&gt;0), IF(Analysis!$Z52&lt;Analysis!AE52,"YES","NO"), "")</f>
        <v/>
      </c>
      <c r="R49" t="str">
        <f>IF(AND(Analysis!$Z52&gt;0,Analysis!AF52&gt;0), IF(Analysis!$Z52&lt;Analysis!AF52,"YES","NO"), "")</f>
        <v/>
      </c>
      <c r="S49" t="str">
        <f>IF(AND(Analysis!$Z52&gt;0,Analysis!AG52&gt;0), IF(Analysis!$Z52&lt;Analysis!AG52,"YES","NO"), "")</f>
        <v/>
      </c>
      <c r="T49" t="str">
        <f>IF(AND(Analysis!$Z52&gt;0,Analysis!AH52&gt;0), IF(Analysis!$Z52&lt;Analysis!AH52,"YES","NO"), "")</f>
        <v/>
      </c>
    </row>
    <row r="50" spans="2:20" x14ac:dyDescent="0.3">
      <c r="B50" t="str">
        <f>IF(AND(Analysis!$Z53&gt;0,Analysis!P53&gt;0), IF(Analysis!$Z53&lt;Analysis!P53,"YES","NO"), "")</f>
        <v/>
      </c>
      <c r="C50" t="str">
        <f>IF(AND(Analysis!$Z53&gt;0,Analysis!Q53&gt;0), IF(Analysis!$Z53&lt;Analysis!Q53,"YES","NO"), "")</f>
        <v/>
      </c>
      <c r="D50" t="str">
        <f>IF(AND(Analysis!$Z53&gt;0,Analysis!R53&gt;0), IF(Analysis!$Z53&lt;Analysis!R53,"YES","NO"), "")</f>
        <v/>
      </c>
      <c r="E50" t="str">
        <f>IF(AND(Analysis!$Z53&gt;0,Analysis!S53&gt;0), IF(Analysis!$Z53&lt;Analysis!S53,"YES","NO"), "")</f>
        <v/>
      </c>
      <c r="F50" t="str">
        <f>IF(AND(Analysis!$Z53&gt;0,Analysis!T53&gt;0), IF(Analysis!$Z53&lt;Analysis!T53,"YES","NO"), "")</f>
        <v/>
      </c>
      <c r="G50" t="str">
        <f>IF(AND(Analysis!$Z53&gt;0,Analysis!U53&gt;0), IF(Analysis!$Z53&lt;Analysis!U53,"YES","NO"), "")</f>
        <v/>
      </c>
      <c r="H50" t="str">
        <f>IF(AND(Analysis!$Z53&gt;0,Analysis!V53&gt;0), IF(Analysis!$Z53&lt;Analysis!V53,"YES","NO"), "")</f>
        <v/>
      </c>
      <c r="I50" t="str">
        <f>IF(AND(Analysis!$Z53&gt;0,Analysis!W53&gt;0), IF(Analysis!$Z53&lt;Analysis!W53,"YES","NO"), "")</f>
        <v/>
      </c>
      <c r="J50" t="str">
        <f>IF(AND(Analysis!$Z53&gt;0,Analysis!X53&gt;0), IF(Analysis!$Z53&lt;Analysis!X53,"YES","NO"), "")</f>
        <v/>
      </c>
      <c r="K50" t="str">
        <f>IF(AND(Analysis!$Z53&gt;0,Analysis!Y53&gt;0), IF(Analysis!$Z53&lt;Analysis!Y53,"YES","NO"), "")</f>
        <v/>
      </c>
      <c r="L50" t="str">
        <f>IF(AND(Analysis!$Z53&gt;0,Analysis!Z53&gt;0), IF(Analysis!$Z53&lt;Analysis!Z53,"YES","NO"), "")</f>
        <v/>
      </c>
      <c r="M50" t="str">
        <f>IF(AND(Analysis!$Z53&gt;0,Analysis!AA53&gt;0), IF(Analysis!$Z53&lt;Analysis!AA53,"YES","NO"), "")</f>
        <v/>
      </c>
      <c r="N50" t="str">
        <f>IF(AND(Analysis!$Z53&gt;0,Analysis!AB53&gt;0), IF(Analysis!$Z53&lt;Analysis!AB53,"YES","NO"), "")</f>
        <v/>
      </c>
      <c r="O50" t="str">
        <f>IF(AND(Analysis!$Z53&gt;0,Analysis!AC53&gt;0), IF(Analysis!$Z53&lt;Analysis!AC53,"YES","NO"), "")</f>
        <v/>
      </c>
      <c r="P50" t="str">
        <f>IF(AND(Analysis!$Z53&gt;0,Analysis!AD53&gt;0), IF(Analysis!$Z53&lt;Analysis!AD53,"YES","NO"), "")</f>
        <v/>
      </c>
      <c r="Q50" t="str">
        <f>IF(AND(Analysis!$Z53&gt;0,Analysis!AE53&gt;0), IF(Analysis!$Z53&lt;Analysis!AE53,"YES","NO"), "")</f>
        <v/>
      </c>
      <c r="R50" t="str">
        <f>IF(AND(Analysis!$Z53&gt;0,Analysis!AF53&gt;0), IF(Analysis!$Z53&lt;Analysis!AF53,"YES","NO"), "")</f>
        <v/>
      </c>
      <c r="S50" t="str">
        <f>IF(AND(Analysis!$Z53&gt;0,Analysis!AG53&gt;0), IF(Analysis!$Z53&lt;Analysis!AG53,"YES","NO"), "")</f>
        <v/>
      </c>
      <c r="T50" t="str">
        <f>IF(AND(Analysis!$Z53&gt;0,Analysis!AH53&gt;0), IF(Analysis!$Z53&lt;Analysis!AH53,"YES","NO"), "")</f>
        <v/>
      </c>
    </row>
    <row r="51" spans="2:20" x14ac:dyDescent="0.3">
      <c r="B51" t="str">
        <f>IF(AND(Analysis!$Z54&gt;0,Analysis!P54&gt;0), IF(Analysis!$Z54&lt;Analysis!P54,"YES","NO"), "")</f>
        <v/>
      </c>
      <c r="C51" t="str">
        <f>IF(AND(Analysis!$Z54&gt;0,Analysis!Q54&gt;0), IF(Analysis!$Z54&lt;Analysis!Q54,"YES","NO"), "")</f>
        <v/>
      </c>
      <c r="D51" t="str">
        <f>IF(AND(Analysis!$Z54&gt;0,Analysis!R54&gt;0), IF(Analysis!$Z54&lt;Analysis!R54,"YES","NO"), "")</f>
        <v/>
      </c>
      <c r="E51" t="str">
        <f>IF(AND(Analysis!$Z54&gt;0,Analysis!S54&gt;0), IF(Analysis!$Z54&lt;Analysis!S54,"YES","NO"), "")</f>
        <v/>
      </c>
      <c r="F51" t="str">
        <f>IF(AND(Analysis!$Z54&gt;0,Analysis!T54&gt;0), IF(Analysis!$Z54&lt;Analysis!T54,"YES","NO"), "")</f>
        <v>NO</v>
      </c>
      <c r="G51" t="str">
        <f>IF(AND(Analysis!$Z54&gt;0,Analysis!U54&gt;0), IF(Analysis!$Z54&lt;Analysis!U54,"YES","NO"), "")</f>
        <v/>
      </c>
      <c r="H51" t="str">
        <f>IF(AND(Analysis!$Z54&gt;0,Analysis!V54&gt;0), IF(Analysis!$Z54&lt;Analysis!V54,"YES","NO"), "")</f>
        <v/>
      </c>
      <c r="I51" t="str">
        <f>IF(AND(Analysis!$Z54&gt;0,Analysis!W54&gt;0), IF(Analysis!$Z54&lt;Analysis!W54,"YES","NO"), "")</f>
        <v/>
      </c>
      <c r="J51" t="str">
        <f>IF(AND(Analysis!$Z54&gt;0,Analysis!X54&gt;0), IF(Analysis!$Z54&lt;Analysis!X54,"YES","NO"), "")</f>
        <v/>
      </c>
      <c r="K51" t="str">
        <f>IF(AND(Analysis!$Z54&gt;0,Analysis!Y54&gt;0), IF(Analysis!$Z54&lt;Analysis!Y54,"YES","NO"), "")</f>
        <v/>
      </c>
      <c r="L51" t="str">
        <f>IF(AND(Analysis!$Z54&gt;0,Analysis!Z54&gt;0), IF(Analysis!$Z54&lt;Analysis!Z54,"YES","NO"), "")</f>
        <v>NO</v>
      </c>
      <c r="M51" t="str">
        <f>IF(AND(Analysis!$Z54&gt;0,Analysis!AA54&gt;0), IF(Analysis!$Z54&lt;Analysis!AA54,"YES","NO"), "")</f>
        <v/>
      </c>
      <c r="N51" t="str">
        <f>IF(AND(Analysis!$Z54&gt;0,Analysis!AB54&gt;0), IF(Analysis!$Z54&lt;Analysis!AB54,"YES","NO"), "")</f>
        <v/>
      </c>
      <c r="O51" t="str">
        <f>IF(AND(Analysis!$Z54&gt;0,Analysis!AC54&gt;0), IF(Analysis!$Z54&lt;Analysis!AC54,"YES","NO"), "")</f>
        <v/>
      </c>
      <c r="P51" t="str">
        <f>IF(AND(Analysis!$Z54&gt;0,Analysis!AD54&gt;0), IF(Analysis!$Z54&lt;Analysis!AD54,"YES","NO"), "")</f>
        <v/>
      </c>
      <c r="Q51" t="str">
        <f>IF(AND(Analysis!$Z54&gt;0,Analysis!AE54&gt;0), IF(Analysis!$Z54&lt;Analysis!AE54,"YES","NO"), "")</f>
        <v>NO</v>
      </c>
      <c r="R51" t="str">
        <f>IF(AND(Analysis!$Z54&gt;0,Analysis!AF54&gt;0), IF(Analysis!$Z54&lt;Analysis!AF54,"YES","NO"), "")</f>
        <v/>
      </c>
      <c r="S51" t="str">
        <f>IF(AND(Analysis!$Z54&gt;0,Analysis!AG54&gt;0), IF(Analysis!$Z54&lt;Analysis!AG54,"YES","NO"), "")</f>
        <v/>
      </c>
      <c r="T51" t="str">
        <f>IF(AND(Analysis!$Z54&gt;0,Analysis!AH54&gt;0), IF(Analysis!$Z54&lt;Analysis!AH54,"YES","NO"), "")</f>
        <v/>
      </c>
    </row>
    <row r="52" spans="2:20" x14ac:dyDescent="0.3">
      <c r="B52" t="str">
        <f>IF(AND(Analysis!$Z56&gt;0,Analysis!P56&gt;0), IF(Analysis!$Z56&lt;Analysis!P56,"YES","NO"), "")</f>
        <v/>
      </c>
      <c r="C52" t="str">
        <f>IF(AND(Analysis!$Z56&gt;0,Analysis!Q56&gt;0), IF(Analysis!$Z56&lt;Analysis!Q56,"YES","NO"), "")</f>
        <v/>
      </c>
      <c r="D52" t="str">
        <f>IF(AND(Analysis!$Z56&gt;0,Analysis!R56&gt;0), IF(Analysis!$Z56&lt;Analysis!R56,"YES","NO"), "")</f>
        <v/>
      </c>
      <c r="E52" t="str">
        <f>IF(AND(Analysis!$Z56&gt;0,Analysis!S56&gt;0), IF(Analysis!$Z56&lt;Analysis!S56,"YES","NO"), "")</f>
        <v/>
      </c>
      <c r="F52" t="str">
        <f>IF(AND(Analysis!$Z56&gt;0,Analysis!T56&gt;0), IF(Analysis!$Z56&lt;Analysis!T56,"YES","NO"), "")</f>
        <v/>
      </c>
      <c r="G52" t="str">
        <f>IF(AND(Analysis!$Z56&gt;0,Analysis!U56&gt;0), IF(Analysis!$Z56&lt;Analysis!U56,"YES","NO"), "")</f>
        <v/>
      </c>
      <c r="H52" t="str">
        <f>IF(AND(Analysis!$Z56&gt;0,Analysis!V56&gt;0), IF(Analysis!$Z56&lt;Analysis!V56,"YES","NO"), "")</f>
        <v/>
      </c>
      <c r="I52" t="str">
        <f>IF(AND(Analysis!$Z56&gt;0,Analysis!W56&gt;0), IF(Analysis!$Z56&lt;Analysis!W56,"YES","NO"), "")</f>
        <v/>
      </c>
      <c r="J52" t="str">
        <f>IF(AND(Analysis!$Z56&gt;0,Analysis!X56&gt;0), IF(Analysis!$Z56&lt;Analysis!X56,"YES","NO"), "")</f>
        <v/>
      </c>
      <c r="K52" t="str">
        <f>IF(AND(Analysis!$Z56&gt;0,Analysis!Y56&gt;0), IF(Analysis!$Z56&lt;Analysis!Y56,"YES","NO"), "")</f>
        <v/>
      </c>
      <c r="L52" t="str">
        <f>IF(AND(Analysis!$Z56&gt;0,Analysis!Z56&gt;0), IF(Analysis!$Z56&lt;Analysis!Z56,"YES","NO"), "")</f>
        <v/>
      </c>
      <c r="M52" t="str">
        <f>IF(AND(Analysis!$Z56&gt;0,Analysis!AA56&gt;0), IF(Analysis!$Z56&lt;Analysis!AA56,"YES","NO"), "")</f>
        <v/>
      </c>
      <c r="N52" t="str">
        <f>IF(AND(Analysis!$Z56&gt;0,Analysis!AB56&gt;0), IF(Analysis!$Z56&lt;Analysis!AB56,"YES","NO"), "")</f>
        <v/>
      </c>
      <c r="O52" t="str">
        <f>IF(AND(Analysis!$Z56&gt;0,Analysis!AC56&gt;0), IF(Analysis!$Z56&lt;Analysis!AC56,"YES","NO"), "")</f>
        <v/>
      </c>
      <c r="P52" t="str">
        <f>IF(AND(Analysis!$Z56&gt;0,Analysis!AD56&gt;0), IF(Analysis!$Z56&lt;Analysis!AD56,"YES","NO"), "")</f>
        <v/>
      </c>
      <c r="Q52" t="str">
        <f>IF(AND(Analysis!$Z56&gt;0,Analysis!AE56&gt;0), IF(Analysis!$Z56&lt;Analysis!AE56,"YES","NO"), "")</f>
        <v/>
      </c>
      <c r="R52" t="str">
        <f>IF(AND(Analysis!$Z56&gt;0,Analysis!AF56&gt;0), IF(Analysis!$Z56&lt;Analysis!AF56,"YES","NO"), "")</f>
        <v/>
      </c>
      <c r="S52" t="str">
        <f>IF(AND(Analysis!$Z56&gt;0,Analysis!AG56&gt;0), IF(Analysis!$Z56&lt;Analysis!AG56,"YES","NO"), "")</f>
        <v/>
      </c>
      <c r="T52" t="str">
        <f>IF(AND(Analysis!$Z56&gt;0,Analysis!AH56&gt;0), IF(Analysis!$Z56&lt;Analysis!AH56,"YES","NO"), "")</f>
        <v/>
      </c>
    </row>
    <row r="53" spans="2:20" x14ac:dyDescent="0.3">
      <c r="B53" t="str">
        <f>IF(AND(Analysis!$Z57&gt;0,Analysis!P57&gt;0), IF(Analysis!$Z57&lt;Analysis!P57,"YES","NO"), "")</f>
        <v/>
      </c>
      <c r="C53" t="str">
        <f>IF(AND(Analysis!$Z57&gt;0,Analysis!Q57&gt;0), IF(Analysis!$Z57&lt;Analysis!Q57,"YES","NO"), "")</f>
        <v/>
      </c>
      <c r="D53" t="str">
        <f>IF(AND(Analysis!$Z57&gt;0,Analysis!R57&gt;0), IF(Analysis!$Z57&lt;Analysis!R57,"YES","NO"), "")</f>
        <v/>
      </c>
      <c r="E53" t="str">
        <f>IF(AND(Analysis!$Z57&gt;0,Analysis!S57&gt;0), IF(Analysis!$Z57&lt;Analysis!S57,"YES","NO"), "")</f>
        <v>NO</v>
      </c>
      <c r="F53" t="str">
        <f>IF(AND(Analysis!$Z57&gt;0,Analysis!T57&gt;0), IF(Analysis!$Z57&lt;Analysis!T57,"YES","NO"), "")</f>
        <v/>
      </c>
      <c r="G53" t="str">
        <f>IF(AND(Analysis!$Z57&gt;0,Analysis!U57&gt;0), IF(Analysis!$Z57&lt;Analysis!U57,"YES","NO"), "")</f>
        <v/>
      </c>
      <c r="H53" t="str">
        <f>IF(AND(Analysis!$Z57&gt;0,Analysis!V57&gt;0), IF(Analysis!$Z57&lt;Analysis!V57,"YES","NO"), "")</f>
        <v/>
      </c>
      <c r="I53" t="str">
        <f>IF(AND(Analysis!$Z57&gt;0,Analysis!W57&gt;0), IF(Analysis!$Z57&lt;Analysis!W57,"YES","NO"), "")</f>
        <v/>
      </c>
      <c r="J53" t="str">
        <f>IF(AND(Analysis!$Z57&gt;0,Analysis!X57&gt;0), IF(Analysis!$Z57&lt;Analysis!X57,"YES","NO"), "")</f>
        <v/>
      </c>
      <c r="K53" t="str">
        <f>IF(AND(Analysis!$Z57&gt;0,Analysis!Y57&gt;0), IF(Analysis!$Z57&lt;Analysis!Y57,"YES","NO"), "")</f>
        <v/>
      </c>
      <c r="L53" t="str">
        <f>IF(AND(Analysis!$Z57&gt;0,Analysis!Z57&gt;0), IF(Analysis!$Z57&lt;Analysis!Z57,"YES","NO"), "")</f>
        <v>NO</v>
      </c>
      <c r="M53" t="str">
        <f>IF(AND(Analysis!$Z57&gt;0,Analysis!AA57&gt;0), IF(Analysis!$Z57&lt;Analysis!AA57,"YES","NO"), "")</f>
        <v/>
      </c>
      <c r="N53" t="str">
        <f>IF(AND(Analysis!$Z57&gt;0,Analysis!AB57&gt;0), IF(Analysis!$Z57&lt;Analysis!AB57,"YES","NO"), "")</f>
        <v/>
      </c>
      <c r="O53" t="str">
        <f>IF(AND(Analysis!$Z57&gt;0,Analysis!AC57&gt;0), IF(Analysis!$Z57&lt;Analysis!AC57,"YES","NO"), "")</f>
        <v/>
      </c>
      <c r="P53" t="str">
        <f>IF(AND(Analysis!$Z57&gt;0,Analysis!AD57&gt;0), IF(Analysis!$Z57&lt;Analysis!AD57,"YES","NO"), "")</f>
        <v>NO</v>
      </c>
      <c r="Q53" t="str">
        <f>IF(AND(Analysis!$Z57&gt;0,Analysis!AE57&gt;0), IF(Analysis!$Z57&lt;Analysis!AE57,"YES","NO"), "")</f>
        <v/>
      </c>
      <c r="R53" t="str">
        <f>IF(AND(Analysis!$Z57&gt;0,Analysis!AF57&gt;0), IF(Analysis!$Z57&lt;Analysis!AF57,"YES","NO"), "")</f>
        <v/>
      </c>
      <c r="S53" t="str">
        <f>IF(AND(Analysis!$Z57&gt;0,Analysis!AG57&gt;0), IF(Analysis!$Z57&lt;Analysis!AG57,"YES","NO"), "")</f>
        <v/>
      </c>
      <c r="T53" t="str">
        <f>IF(AND(Analysis!$Z57&gt;0,Analysis!AH57&gt;0), IF(Analysis!$Z57&lt;Analysis!AH57,"YES","NO"), "")</f>
        <v/>
      </c>
    </row>
    <row r="54" spans="2:20" x14ac:dyDescent="0.3">
      <c r="B54" t="str">
        <f>IF(AND(Analysis!$Z58&gt;0,Analysis!P58&gt;0), IF(Analysis!$Z58&lt;Analysis!P58,"YES","NO"), "")</f>
        <v/>
      </c>
      <c r="C54" t="str">
        <f>IF(AND(Analysis!$Z58&gt;0,Analysis!Q58&gt;0), IF(Analysis!$Z58&lt;Analysis!Q58,"YES","NO"), "")</f>
        <v/>
      </c>
      <c r="D54" t="str">
        <f>IF(AND(Analysis!$Z58&gt;0,Analysis!R58&gt;0), IF(Analysis!$Z58&lt;Analysis!R58,"YES","NO"), "")</f>
        <v/>
      </c>
      <c r="E54" t="str">
        <f>IF(AND(Analysis!$Z58&gt;0,Analysis!S58&gt;0), IF(Analysis!$Z58&lt;Analysis!S58,"YES","NO"), "")</f>
        <v/>
      </c>
      <c r="F54" t="str">
        <f>IF(AND(Analysis!$Z58&gt;0,Analysis!T58&gt;0), IF(Analysis!$Z58&lt;Analysis!T58,"YES","NO"), "")</f>
        <v/>
      </c>
      <c r="G54" t="str">
        <f>IF(AND(Analysis!$Z58&gt;0,Analysis!U58&gt;0), IF(Analysis!$Z58&lt;Analysis!U58,"YES","NO"), "")</f>
        <v/>
      </c>
      <c r="H54" t="str">
        <f>IF(AND(Analysis!$Z58&gt;0,Analysis!V58&gt;0), IF(Analysis!$Z58&lt;Analysis!V58,"YES","NO"), "")</f>
        <v/>
      </c>
      <c r="I54" t="str">
        <f>IF(AND(Analysis!$Z58&gt;0,Analysis!W58&gt;0), IF(Analysis!$Z58&lt;Analysis!W58,"YES","NO"), "")</f>
        <v/>
      </c>
      <c r="J54" t="str">
        <f>IF(AND(Analysis!$Z58&gt;0,Analysis!X58&gt;0), IF(Analysis!$Z58&lt;Analysis!X58,"YES","NO"), "")</f>
        <v/>
      </c>
      <c r="K54" t="str">
        <f>IF(AND(Analysis!$Z58&gt;0,Analysis!Y58&gt;0), IF(Analysis!$Z58&lt;Analysis!Y58,"YES","NO"), "")</f>
        <v/>
      </c>
      <c r="L54" t="str">
        <f>IF(AND(Analysis!$Z58&gt;0,Analysis!Z58&gt;0), IF(Analysis!$Z58&lt;Analysis!Z58,"YES","NO"), "")</f>
        <v/>
      </c>
      <c r="M54" t="str">
        <f>IF(AND(Analysis!$Z58&gt;0,Analysis!AA58&gt;0), IF(Analysis!$Z58&lt;Analysis!AA58,"YES","NO"), "")</f>
        <v/>
      </c>
      <c r="N54" t="str">
        <f>IF(AND(Analysis!$Z58&gt;0,Analysis!AB58&gt;0), IF(Analysis!$Z58&lt;Analysis!AB58,"YES","NO"), "")</f>
        <v/>
      </c>
      <c r="O54" t="str">
        <f>IF(AND(Analysis!$Z58&gt;0,Analysis!AC58&gt;0), IF(Analysis!$Z58&lt;Analysis!AC58,"YES","NO"), "")</f>
        <v/>
      </c>
      <c r="P54" t="str">
        <f>IF(AND(Analysis!$Z58&gt;0,Analysis!AD58&gt;0), IF(Analysis!$Z58&lt;Analysis!AD58,"YES","NO"), "")</f>
        <v/>
      </c>
      <c r="Q54" t="str">
        <f>IF(AND(Analysis!$Z58&gt;0,Analysis!AE58&gt;0), IF(Analysis!$Z58&lt;Analysis!AE58,"YES","NO"), "")</f>
        <v/>
      </c>
      <c r="R54" t="str">
        <f>IF(AND(Analysis!$Z58&gt;0,Analysis!AF58&gt;0), IF(Analysis!$Z58&lt;Analysis!AF58,"YES","NO"), "")</f>
        <v/>
      </c>
      <c r="S54" t="str">
        <f>IF(AND(Analysis!$Z58&gt;0,Analysis!AG58&gt;0), IF(Analysis!$Z58&lt;Analysis!AG58,"YES","NO"), "")</f>
        <v/>
      </c>
      <c r="T54" t="str">
        <f>IF(AND(Analysis!$Z58&gt;0,Analysis!AH58&gt;0), IF(Analysis!$Z58&lt;Analysis!AH58,"YES","NO"), "")</f>
        <v/>
      </c>
    </row>
    <row r="55" spans="2:20" x14ac:dyDescent="0.3">
      <c r="B55" t="str">
        <f>IF(AND(Analysis!$Z59&gt;0,Analysis!P59&gt;0), IF(Analysis!$Z59&lt;Analysis!P59,"YES","NO"), "")</f>
        <v/>
      </c>
      <c r="C55" t="str">
        <f>IF(AND(Analysis!$Z59&gt;0,Analysis!Q59&gt;0), IF(Analysis!$Z59&lt;Analysis!Q59,"YES","NO"), "")</f>
        <v/>
      </c>
      <c r="D55" t="str">
        <f>IF(AND(Analysis!$Z59&gt;0,Analysis!R59&gt;0), IF(Analysis!$Z59&lt;Analysis!R59,"YES","NO"), "")</f>
        <v/>
      </c>
      <c r="E55" t="str">
        <f>IF(AND(Analysis!$Z59&gt;0,Analysis!S59&gt;0), IF(Analysis!$Z59&lt;Analysis!S59,"YES","NO"), "")</f>
        <v/>
      </c>
      <c r="F55" t="str">
        <f>IF(AND(Analysis!$Z59&gt;0,Analysis!T59&gt;0), IF(Analysis!$Z59&lt;Analysis!T59,"YES","NO"), "")</f>
        <v/>
      </c>
      <c r="G55" t="str">
        <f>IF(AND(Analysis!$Z59&gt;0,Analysis!U59&gt;0), IF(Analysis!$Z59&lt;Analysis!U59,"YES","NO"), "")</f>
        <v/>
      </c>
      <c r="H55" t="str">
        <f>IF(AND(Analysis!$Z59&gt;0,Analysis!V59&gt;0), IF(Analysis!$Z59&lt;Analysis!V59,"YES","NO"), "")</f>
        <v/>
      </c>
      <c r="I55" t="str">
        <f>IF(AND(Analysis!$Z59&gt;0,Analysis!W59&gt;0), IF(Analysis!$Z59&lt;Analysis!W59,"YES","NO"), "")</f>
        <v/>
      </c>
      <c r="J55" t="str">
        <f>IF(AND(Analysis!$Z59&gt;0,Analysis!X59&gt;0), IF(Analysis!$Z59&lt;Analysis!X59,"YES","NO"), "")</f>
        <v/>
      </c>
      <c r="K55" t="str">
        <f>IF(AND(Analysis!$Z59&gt;0,Analysis!Y59&gt;0), IF(Analysis!$Z59&lt;Analysis!Y59,"YES","NO"), "")</f>
        <v/>
      </c>
      <c r="L55" t="str">
        <f>IF(AND(Analysis!$Z59&gt;0,Analysis!Z59&gt;0), IF(Analysis!$Z59&lt;Analysis!Z59,"YES","NO"), "")</f>
        <v/>
      </c>
      <c r="M55" t="str">
        <f>IF(AND(Analysis!$Z59&gt;0,Analysis!AA59&gt;0), IF(Analysis!$Z59&lt;Analysis!AA59,"YES","NO"), "")</f>
        <v/>
      </c>
      <c r="N55" t="str">
        <f>IF(AND(Analysis!$Z59&gt;0,Analysis!AB59&gt;0), IF(Analysis!$Z59&lt;Analysis!AB59,"YES","NO"), "")</f>
        <v/>
      </c>
      <c r="O55" t="str">
        <f>IF(AND(Analysis!$Z59&gt;0,Analysis!AC59&gt;0), IF(Analysis!$Z59&lt;Analysis!AC59,"YES","NO"), "")</f>
        <v/>
      </c>
      <c r="P55" t="str">
        <f>IF(AND(Analysis!$Z59&gt;0,Analysis!AD59&gt;0), IF(Analysis!$Z59&lt;Analysis!AD59,"YES","NO"), "")</f>
        <v/>
      </c>
      <c r="Q55" t="str">
        <f>IF(AND(Analysis!$Z59&gt;0,Analysis!AE59&gt;0), IF(Analysis!$Z59&lt;Analysis!AE59,"YES","NO"), "")</f>
        <v/>
      </c>
      <c r="R55" t="str">
        <f>IF(AND(Analysis!$Z59&gt;0,Analysis!AF59&gt;0), IF(Analysis!$Z59&lt;Analysis!AF59,"YES","NO"), "")</f>
        <v/>
      </c>
      <c r="S55" t="str">
        <f>IF(AND(Analysis!$Z59&gt;0,Analysis!AG59&gt;0), IF(Analysis!$Z59&lt;Analysis!AG59,"YES","NO"), "")</f>
        <v/>
      </c>
      <c r="T55" t="str">
        <f>IF(AND(Analysis!$Z59&gt;0,Analysis!AH59&gt;0), IF(Analysis!$Z59&lt;Analysis!AH59,"YES","NO"), "")</f>
        <v/>
      </c>
    </row>
    <row r="56" spans="2:20" x14ac:dyDescent="0.3">
      <c r="B56" t="str">
        <f>IF(AND(Analysis!$Z60&gt;0,Analysis!P60&gt;0), IF(Analysis!$Z60&lt;Analysis!P60,"YES","NO"), "")</f>
        <v/>
      </c>
      <c r="C56" t="str">
        <f>IF(AND(Analysis!$Z60&gt;0,Analysis!Q60&gt;0), IF(Analysis!$Z60&lt;Analysis!Q60,"YES","NO"), "")</f>
        <v/>
      </c>
      <c r="D56" t="str">
        <f>IF(AND(Analysis!$Z60&gt;0,Analysis!R60&gt;0), IF(Analysis!$Z60&lt;Analysis!R60,"YES","NO"), "")</f>
        <v/>
      </c>
      <c r="E56" t="str">
        <f>IF(AND(Analysis!$Z60&gt;0,Analysis!S60&gt;0), IF(Analysis!$Z60&lt;Analysis!S60,"YES","NO"), "")</f>
        <v/>
      </c>
      <c r="F56" t="str">
        <f>IF(AND(Analysis!$Z60&gt;0,Analysis!T60&gt;0), IF(Analysis!$Z60&lt;Analysis!T60,"YES","NO"), "")</f>
        <v/>
      </c>
      <c r="G56" t="str">
        <f>IF(AND(Analysis!$Z60&gt;0,Analysis!U60&gt;0), IF(Analysis!$Z60&lt;Analysis!U60,"YES","NO"), "")</f>
        <v/>
      </c>
      <c r="H56" t="str">
        <f>IF(AND(Analysis!$Z60&gt;0,Analysis!V60&gt;0), IF(Analysis!$Z60&lt;Analysis!V60,"YES","NO"), "")</f>
        <v/>
      </c>
      <c r="I56" t="str">
        <f>IF(AND(Analysis!$Z60&gt;0,Analysis!W60&gt;0), IF(Analysis!$Z60&lt;Analysis!W60,"YES","NO"), "")</f>
        <v/>
      </c>
      <c r="J56" t="str">
        <f>IF(AND(Analysis!$Z60&gt;0,Analysis!X60&gt;0), IF(Analysis!$Z60&lt;Analysis!X60,"YES","NO"), "")</f>
        <v/>
      </c>
      <c r="K56" t="str">
        <f>IF(AND(Analysis!$Z60&gt;0,Analysis!Y60&gt;0), IF(Analysis!$Z60&lt;Analysis!Y60,"YES","NO"), "")</f>
        <v/>
      </c>
      <c r="L56" t="str">
        <f>IF(AND(Analysis!$Z60&gt;0,Analysis!Z60&gt;0), IF(Analysis!$Z60&lt;Analysis!Z60,"YES","NO"), "")</f>
        <v/>
      </c>
      <c r="M56" t="str">
        <f>IF(AND(Analysis!$Z60&gt;0,Analysis!AA60&gt;0), IF(Analysis!$Z60&lt;Analysis!AA60,"YES","NO"), "")</f>
        <v/>
      </c>
      <c r="N56" t="str">
        <f>IF(AND(Analysis!$Z60&gt;0,Analysis!AB60&gt;0), IF(Analysis!$Z60&lt;Analysis!AB60,"YES","NO"), "")</f>
        <v/>
      </c>
      <c r="O56" t="str">
        <f>IF(AND(Analysis!$Z60&gt;0,Analysis!AC60&gt;0), IF(Analysis!$Z60&lt;Analysis!AC60,"YES","NO"), "")</f>
        <v/>
      </c>
      <c r="P56" t="str">
        <f>IF(AND(Analysis!$Z60&gt;0,Analysis!AD60&gt;0), IF(Analysis!$Z60&lt;Analysis!AD60,"YES","NO"), "")</f>
        <v/>
      </c>
      <c r="Q56" t="str">
        <f>IF(AND(Analysis!$Z60&gt;0,Analysis!AE60&gt;0), IF(Analysis!$Z60&lt;Analysis!AE60,"YES","NO"), "")</f>
        <v/>
      </c>
      <c r="R56" t="str">
        <f>IF(AND(Analysis!$Z60&gt;0,Analysis!AF60&gt;0), IF(Analysis!$Z60&lt;Analysis!AF60,"YES","NO"), "")</f>
        <v/>
      </c>
      <c r="S56" t="str">
        <f>IF(AND(Analysis!$Z60&gt;0,Analysis!AG60&gt;0), IF(Analysis!$Z60&lt;Analysis!AG60,"YES","NO"), "")</f>
        <v/>
      </c>
      <c r="T56" t="str">
        <f>IF(AND(Analysis!$Z60&gt;0,Analysis!AH60&gt;0), IF(Analysis!$Z60&lt;Analysis!AH60,"YES","NO"), "")</f>
        <v/>
      </c>
    </row>
    <row r="57" spans="2:20" x14ac:dyDescent="0.3">
      <c r="B57" t="str">
        <f>IF(AND(Analysis!$Z61&gt;0,Analysis!P61&gt;0), IF(Analysis!$Z61&lt;Analysis!P61,"YES","NO"), "")</f>
        <v/>
      </c>
      <c r="C57" t="str">
        <f>IF(AND(Analysis!$Z61&gt;0,Analysis!Q61&gt;0), IF(Analysis!$Z61&lt;Analysis!Q61,"YES","NO"), "")</f>
        <v/>
      </c>
      <c r="D57" t="str">
        <f>IF(AND(Analysis!$Z61&gt;0,Analysis!R61&gt;0), IF(Analysis!$Z61&lt;Analysis!R61,"YES","NO"), "")</f>
        <v/>
      </c>
      <c r="E57" t="str">
        <f>IF(AND(Analysis!$Z61&gt;0,Analysis!S61&gt;0), IF(Analysis!$Z61&lt;Analysis!S61,"YES","NO"), "")</f>
        <v/>
      </c>
      <c r="F57" t="str">
        <f>IF(AND(Analysis!$Z61&gt;0,Analysis!T61&gt;0), IF(Analysis!$Z61&lt;Analysis!T61,"YES","NO"), "")</f>
        <v/>
      </c>
      <c r="G57" t="str">
        <f>IF(AND(Analysis!$Z61&gt;0,Analysis!U61&gt;0), IF(Analysis!$Z61&lt;Analysis!U61,"YES","NO"), "")</f>
        <v/>
      </c>
      <c r="H57" t="str">
        <f>IF(AND(Analysis!$Z61&gt;0,Analysis!V61&gt;0), IF(Analysis!$Z61&lt;Analysis!V61,"YES","NO"), "")</f>
        <v/>
      </c>
      <c r="I57" t="str">
        <f>IF(AND(Analysis!$Z61&gt;0,Analysis!W61&gt;0), IF(Analysis!$Z61&lt;Analysis!W61,"YES","NO"), "")</f>
        <v/>
      </c>
      <c r="J57" t="str">
        <f>IF(AND(Analysis!$Z61&gt;0,Analysis!X61&gt;0), IF(Analysis!$Z61&lt;Analysis!X61,"YES","NO"), "")</f>
        <v/>
      </c>
      <c r="K57" t="str">
        <f>IF(AND(Analysis!$Z61&gt;0,Analysis!Y61&gt;0), IF(Analysis!$Z61&lt;Analysis!Y61,"YES","NO"), "")</f>
        <v/>
      </c>
      <c r="L57" t="str">
        <f>IF(AND(Analysis!$Z61&gt;0,Analysis!Z61&gt;0), IF(Analysis!$Z61&lt;Analysis!Z61,"YES","NO"), "")</f>
        <v/>
      </c>
      <c r="M57" t="str">
        <f>IF(AND(Analysis!$Z61&gt;0,Analysis!AA61&gt;0), IF(Analysis!$Z61&lt;Analysis!AA61,"YES","NO"), "")</f>
        <v/>
      </c>
      <c r="N57" t="str">
        <f>IF(AND(Analysis!$Z61&gt;0,Analysis!AB61&gt;0), IF(Analysis!$Z61&lt;Analysis!AB61,"YES","NO"), "")</f>
        <v/>
      </c>
      <c r="O57" t="str">
        <f>IF(AND(Analysis!$Z61&gt;0,Analysis!AC61&gt;0), IF(Analysis!$Z61&lt;Analysis!AC61,"YES","NO"), "")</f>
        <v/>
      </c>
      <c r="P57" t="str">
        <f>IF(AND(Analysis!$Z61&gt;0,Analysis!AD61&gt;0), IF(Analysis!$Z61&lt;Analysis!AD61,"YES","NO"), "")</f>
        <v/>
      </c>
      <c r="Q57" t="str">
        <f>IF(AND(Analysis!$Z61&gt;0,Analysis!AE61&gt;0), IF(Analysis!$Z61&lt;Analysis!AE61,"YES","NO"), "")</f>
        <v/>
      </c>
      <c r="R57" t="str">
        <f>IF(AND(Analysis!$Z61&gt;0,Analysis!AF61&gt;0), IF(Analysis!$Z61&lt;Analysis!AF61,"YES","NO"), "")</f>
        <v/>
      </c>
      <c r="S57" t="str">
        <f>IF(AND(Analysis!$Z61&gt;0,Analysis!AG61&gt;0), IF(Analysis!$Z61&lt;Analysis!AG61,"YES","NO"), "")</f>
        <v/>
      </c>
      <c r="T57" t="str">
        <f>IF(AND(Analysis!$Z61&gt;0,Analysis!AH61&gt;0), IF(Analysis!$Z61&lt;Analysis!AH61,"YES","NO"), "")</f>
        <v/>
      </c>
    </row>
    <row r="58" spans="2:20" x14ac:dyDescent="0.3">
      <c r="B58" t="str">
        <f>IF(AND(Analysis!$Z62&gt;0,Analysis!P62&gt;0), IF(Analysis!$Z62&lt;Analysis!P62,"YES","NO"), "")</f>
        <v/>
      </c>
      <c r="C58" t="str">
        <f>IF(AND(Analysis!$Z62&gt;0,Analysis!Q62&gt;0), IF(Analysis!$Z62&lt;Analysis!Q62,"YES","NO"), "")</f>
        <v/>
      </c>
      <c r="D58" t="str">
        <f>IF(AND(Analysis!$Z62&gt;0,Analysis!R62&gt;0), IF(Analysis!$Z62&lt;Analysis!R62,"YES","NO"), "")</f>
        <v/>
      </c>
      <c r="E58" t="str">
        <f>IF(AND(Analysis!$Z62&gt;0,Analysis!S62&gt;0), IF(Analysis!$Z62&lt;Analysis!S62,"YES","NO"), "")</f>
        <v/>
      </c>
      <c r="F58" t="str">
        <f>IF(AND(Analysis!$Z62&gt;0,Analysis!T62&gt;0), IF(Analysis!$Z62&lt;Analysis!T62,"YES","NO"), "")</f>
        <v/>
      </c>
      <c r="G58" t="str">
        <f>IF(AND(Analysis!$Z62&gt;0,Analysis!U62&gt;0), IF(Analysis!$Z62&lt;Analysis!U62,"YES","NO"), "")</f>
        <v/>
      </c>
      <c r="H58" t="str">
        <f>IF(AND(Analysis!$Z62&gt;0,Analysis!V62&gt;0), IF(Analysis!$Z62&lt;Analysis!V62,"YES","NO"), "")</f>
        <v/>
      </c>
      <c r="I58" t="str">
        <f>IF(AND(Analysis!$Z62&gt;0,Analysis!W62&gt;0), IF(Analysis!$Z62&lt;Analysis!W62,"YES","NO"), "")</f>
        <v/>
      </c>
      <c r="J58" t="str">
        <f>IF(AND(Analysis!$Z62&gt;0,Analysis!X62&gt;0), IF(Analysis!$Z62&lt;Analysis!X62,"YES","NO"), "")</f>
        <v/>
      </c>
      <c r="K58" t="str">
        <f>IF(AND(Analysis!$Z62&gt;0,Analysis!Y62&gt;0), IF(Analysis!$Z62&lt;Analysis!Y62,"YES","NO"), "")</f>
        <v/>
      </c>
      <c r="L58" t="str">
        <f>IF(AND(Analysis!$Z62&gt;0,Analysis!Z62&gt;0), IF(Analysis!$Z62&lt;Analysis!Z62,"YES","NO"), "")</f>
        <v/>
      </c>
      <c r="M58" t="str">
        <f>IF(AND(Analysis!$Z62&gt;0,Analysis!AA62&gt;0), IF(Analysis!$Z62&lt;Analysis!AA62,"YES","NO"), "")</f>
        <v/>
      </c>
      <c r="N58" t="str">
        <f>IF(AND(Analysis!$Z62&gt;0,Analysis!AB62&gt;0), IF(Analysis!$Z62&lt;Analysis!AB62,"YES","NO"), "")</f>
        <v/>
      </c>
      <c r="O58" t="str">
        <f>IF(AND(Analysis!$Z62&gt;0,Analysis!AC62&gt;0), IF(Analysis!$Z62&lt;Analysis!AC62,"YES","NO"), "")</f>
        <v/>
      </c>
      <c r="P58" t="str">
        <f>IF(AND(Analysis!$Z62&gt;0,Analysis!AD62&gt;0), IF(Analysis!$Z62&lt;Analysis!AD62,"YES","NO"), "")</f>
        <v/>
      </c>
      <c r="Q58" t="str">
        <f>IF(AND(Analysis!$Z62&gt;0,Analysis!AE62&gt;0), IF(Analysis!$Z62&lt;Analysis!AE62,"YES","NO"), "")</f>
        <v/>
      </c>
      <c r="R58" t="str">
        <f>IF(AND(Analysis!$Z62&gt;0,Analysis!AF62&gt;0), IF(Analysis!$Z62&lt;Analysis!AF62,"YES","NO"), "")</f>
        <v/>
      </c>
      <c r="S58" t="str">
        <f>IF(AND(Analysis!$Z62&gt;0,Analysis!AG62&gt;0), IF(Analysis!$Z62&lt;Analysis!AG62,"YES","NO"), "")</f>
        <v/>
      </c>
      <c r="T58" t="str">
        <f>IF(AND(Analysis!$Z62&gt;0,Analysis!AH62&gt;0), IF(Analysis!$Z62&lt;Analysis!AH62,"YES","NO"), "")</f>
        <v/>
      </c>
    </row>
    <row r="59" spans="2:20" x14ac:dyDescent="0.3">
      <c r="B59" t="str">
        <f>IF(AND(Analysis!$Z63&gt;0,Analysis!P63&gt;0), IF(Analysis!$Z63&lt;Analysis!P63,"YES","NO"), "")</f>
        <v/>
      </c>
      <c r="C59" t="str">
        <f>IF(AND(Analysis!$Z63&gt;0,Analysis!Q63&gt;0), IF(Analysis!$Z63&lt;Analysis!Q63,"YES","NO"), "")</f>
        <v>YES</v>
      </c>
      <c r="D59" t="str">
        <f>IF(AND(Analysis!$Z63&gt;0,Analysis!R63&gt;0), IF(Analysis!$Z63&lt;Analysis!R63,"YES","NO"), "")</f>
        <v/>
      </c>
      <c r="E59" t="str">
        <f>IF(AND(Analysis!$Z63&gt;0,Analysis!S63&gt;0), IF(Analysis!$Z63&lt;Analysis!S63,"YES","NO"), "")</f>
        <v/>
      </c>
      <c r="F59" t="str">
        <f>IF(AND(Analysis!$Z63&gt;0,Analysis!T63&gt;0), IF(Analysis!$Z63&lt;Analysis!T63,"YES","NO"), "")</f>
        <v/>
      </c>
      <c r="G59" t="str">
        <f>IF(AND(Analysis!$Z63&gt;0,Analysis!U63&gt;0), IF(Analysis!$Z63&lt;Analysis!U63,"YES","NO"), "")</f>
        <v/>
      </c>
      <c r="H59" t="str">
        <f>IF(AND(Analysis!$Z63&gt;0,Analysis!V63&gt;0), IF(Analysis!$Z63&lt;Analysis!V63,"YES","NO"), "")</f>
        <v>NO</v>
      </c>
      <c r="I59" t="str">
        <f>IF(AND(Analysis!$Z63&gt;0,Analysis!W63&gt;0), IF(Analysis!$Z63&lt;Analysis!W63,"YES","NO"), "")</f>
        <v/>
      </c>
      <c r="J59" t="str">
        <f>IF(AND(Analysis!$Z63&gt;0,Analysis!X63&gt;0), IF(Analysis!$Z63&lt;Analysis!X63,"YES","NO"), "")</f>
        <v/>
      </c>
      <c r="K59" t="str">
        <f>IF(AND(Analysis!$Z63&gt;0,Analysis!Y63&gt;0), IF(Analysis!$Z63&lt;Analysis!Y63,"YES","NO"), "")</f>
        <v/>
      </c>
      <c r="L59" t="str">
        <f>IF(AND(Analysis!$Z63&gt;0,Analysis!Z63&gt;0), IF(Analysis!$Z63&lt;Analysis!Z63,"YES","NO"), "")</f>
        <v>NO</v>
      </c>
      <c r="M59" t="str">
        <f>IF(AND(Analysis!$Z63&gt;0,Analysis!AA63&gt;0), IF(Analysis!$Z63&lt;Analysis!AA63,"YES","NO"), "")</f>
        <v/>
      </c>
      <c r="N59" t="str">
        <f>IF(AND(Analysis!$Z63&gt;0,Analysis!AB63&gt;0), IF(Analysis!$Z63&lt;Analysis!AB63,"YES","NO"), "")</f>
        <v/>
      </c>
      <c r="O59" t="str">
        <f>IF(AND(Analysis!$Z63&gt;0,Analysis!AC63&gt;0), IF(Analysis!$Z63&lt;Analysis!AC63,"YES","NO"), "")</f>
        <v/>
      </c>
      <c r="P59" t="str">
        <f>IF(AND(Analysis!$Z63&gt;0,Analysis!AD63&gt;0), IF(Analysis!$Z63&lt;Analysis!AD63,"YES","NO"), "")</f>
        <v>NO</v>
      </c>
      <c r="Q59" t="str">
        <f>IF(AND(Analysis!$Z63&gt;0,Analysis!AE63&gt;0), IF(Analysis!$Z63&lt;Analysis!AE63,"YES","NO"), "")</f>
        <v/>
      </c>
      <c r="R59" t="str">
        <f>IF(AND(Analysis!$Z63&gt;0,Analysis!AF63&gt;0), IF(Analysis!$Z63&lt;Analysis!AF63,"YES","NO"), "")</f>
        <v/>
      </c>
      <c r="S59" t="str">
        <f>IF(AND(Analysis!$Z63&gt;0,Analysis!AG63&gt;0), IF(Analysis!$Z63&lt;Analysis!AG63,"YES","NO"), "")</f>
        <v/>
      </c>
      <c r="T59" t="str">
        <f>IF(AND(Analysis!$Z63&gt;0,Analysis!AH63&gt;0), IF(Analysis!$Z63&lt;Analysis!AH63,"YES","NO"), "")</f>
        <v/>
      </c>
    </row>
    <row r="60" spans="2:20" x14ac:dyDescent="0.3">
      <c r="B60" t="str">
        <f>IF(AND(Analysis!$Z64&gt;0,Analysis!P64&gt;0), IF(Analysis!$Z64&lt;Analysis!P64,"YES","NO"), "")</f>
        <v/>
      </c>
      <c r="C60" t="str">
        <f>IF(AND(Analysis!$Z64&gt;0,Analysis!Q64&gt;0), IF(Analysis!$Z64&lt;Analysis!Q64,"YES","NO"), "")</f>
        <v/>
      </c>
      <c r="D60" t="str">
        <f>IF(AND(Analysis!$Z64&gt;0,Analysis!R64&gt;0), IF(Analysis!$Z64&lt;Analysis!R64,"YES","NO"), "")</f>
        <v/>
      </c>
      <c r="E60" t="str">
        <f>IF(AND(Analysis!$Z64&gt;0,Analysis!S64&gt;0), IF(Analysis!$Z64&lt;Analysis!S64,"YES","NO"), "")</f>
        <v/>
      </c>
      <c r="F60" t="str">
        <f>IF(AND(Analysis!$Z64&gt;0,Analysis!T64&gt;0), IF(Analysis!$Z64&lt;Analysis!T64,"YES","NO"), "")</f>
        <v/>
      </c>
      <c r="G60" t="str">
        <f>IF(AND(Analysis!$Z64&gt;0,Analysis!U64&gt;0), IF(Analysis!$Z64&lt;Analysis!U64,"YES","NO"), "")</f>
        <v/>
      </c>
      <c r="H60" t="str">
        <f>IF(AND(Analysis!$Z64&gt;0,Analysis!V64&gt;0), IF(Analysis!$Z64&lt;Analysis!V64,"YES","NO"), "")</f>
        <v/>
      </c>
      <c r="I60" t="str">
        <f>IF(AND(Analysis!$Z64&gt;0,Analysis!W64&gt;0), IF(Analysis!$Z64&lt;Analysis!W64,"YES","NO"), "")</f>
        <v/>
      </c>
      <c r="J60" t="str">
        <f>IF(AND(Analysis!$Z64&gt;0,Analysis!X64&gt;0), IF(Analysis!$Z64&lt;Analysis!X64,"YES","NO"), "")</f>
        <v/>
      </c>
      <c r="K60" t="str">
        <f>IF(AND(Analysis!$Z64&gt;0,Analysis!Y64&gt;0), IF(Analysis!$Z64&lt;Analysis!Y64,"YES","NO"), "")</f>
        <v/>
      </c>
      <c r="L60" t="str">
        <f>IF(AND(Analysis!$Z64&gt;0,Analysis!Z64&gt;0), IF(Analysis!$Z64&lt;Analysis!Z64,"YES","NO"), "")</f>
        <v/>
      </c>
      <c r="M60" t="str">
        <f>IF(AND(Analysis!$Z64&gt;0,Analysis!AA64&gt;0), IF(Analysis!$Z64&lt;Analysis!AA64,"YES","NO"), "")</f>
        <v/>
      </c>
      <c r="N60" t="str">
        <f>IF(AND(Analysis!$Z64&gt;0,Analysis!AB64&gt;0), IF(Analysis!$Z64&lt;Analysis!AB64,"YES","NO"), "")</f>
        <v/>
      </c>
      <c r="O60" t="str">
        <f>IF(AND(Analysis!$Z64&gt;0,Analysis!AC64&gt;0), IF(Analysis!$Z64&lt;Analysis!AC64,"YES","NO"), "")</f>
        <v/>
      </c>
      <c r="P60" t="str">
        <f>IF(AND(Analysis!$Z64&gt;0,Analysis!AD64&gt;0), IF(Analysis!$Z64&lt;Analysis!AD64,"YES","NO"), "")</f>
        <v/>
      </c>
      <c r="Q60" t="str">
        <f>IF(AND(Analysis!$Z64&gt;0,Analysis!AE64&gt;0), IF(Analysis!$Z64&lt;Analysis!AE64,"YES","NO"), "")</f>
        <v/>
      </c>
      <c r="R60" t="str">
        <f>IF(AND(Analysis!$Z64&gt;0,Analysis!AF64&gt;0), IF(Analysis!$Z64&lt;Analysis!AF64,"YES","NO"), "")</f>
        <v/>
      </c>
      <c r="S60" t="str">
        <f>IF(AND(Analysis!$Z64&gt;0,Analysis!AG64&gt;0), IF(Analysis!$Z64&lt;Analysis!AG64,"YES","NO"), "")</f>
        <v/>
      </c>
      <c r="T60" t="str">
        <f>IF(AND(Analysis!$Z64&gt;0,Analysis!AH64&gt;0), IF(Analysis!$Z64&lt;Analysis!AH64,"YES","NO"), "")</f>
        <v/>
      </c>
    </row>
    <row r="61" spans="2:20" x14ac:dyDescent="0.3">
      <c r="B61" t="str">
        <f>IF(AND(Analysis!$Z65&gt;0,Analysis!P65&gt;0), IF(Analysis!$Z65&lt;Analysis!P65,"YES","NO"), "")</f>
        <v/>
      </c>
      <c r="C61" t="str">
        <f>IF(AND(Analysis!$Z65&gt;0,Analysis!Q65&gt;0), IF(Analysis!$Z65&lt;Analysis!Q65,"YES","NO"), "")</f>
        <v/>
      </c>
      <c r="D61" t="str">
        <f>IF(AND(Analysis!$Z65&gt;0,Analysis!R65&gt;0), IF(Analysis!$Z65&lt;Analysis!R65,"YES","NO"), "")</f>
        <v/>
      </c>
      <c r="E61" t="str">
        <f>IF(AND(Analysis!$Z65&gt;0,Analysis!S65&gt;0), IF(Analysis!$Z65&lt;Analysis!S65,"YES","NO"), "")</f>
        <v/>
      </c>
      <c r="F61" t="str">
        <f>IF(AND(Analysis!$Z65&gt;0,Analysis!T65&gt;0), IF(Analysis!$Z65&lt;Analysis!T65,"YES","NO"), "")</f>
        <v/>
      </c>
      <c r="G61" t="str">
        <f>IF(AND(Analysis!$Z65&gt;0,Analysis!U65&gt;0), IF(Analysis!$Z65&lt;Analysis!U65,"YES","NO"), "")</f>
        <v/>
      </c>
      <c r="H61" t="str">
        <f>IF(AND(Analysis!$Z65&gt;0,Analysis!V65&gt;0), IF(Analysis!$Z65&lt;Analysis!V65,"YES","NO"), "")</f>
        <v/>
      </c>
      <c r="I61" t="str">
        <f>IF(AND(Analysis!$Z65&gt;0,Analysis!W65&gt;0), IF(Analysis!$Z65&lt;Analysis!W65,"YES","NO"), "")</f>
        <v/>
      </c>
      <c r="J61" t="str">
        <f>IF(AND(Analysis!$Z65&gt;0,Analysis!X65&gt;0), IF(Analysis!$Z65&lt;Analysis!X65,"YES","NO"), "")</f>
        <v/>
      </c>
      <c r="K61" t="str">
        <f>IF(AND(Analysis!$Z65&gt;0,Analysis!Y65&gt;0), IF(Analysis!$Z65&lt;Analysis!Y65,"YES","NO"), "")</f>
        <v/>
      </c>
      <c r="L61" t="str">
        <f>IF(AND(Analysis!$Z65&gt;0,Analysis!Z65&gt;0), IF(Analysis!$Z65&lt;Analysis!Z65,"YES","NO"), "")</f>
        <v/>
      </c>
      <c r="M61" t="str">
        <f>IF(AND(Analysis!$Z65&gt;0,Analysis!AA65&gt;0), IF(Analysis!$Z65&lt;Analysis!AA65,"YES","NO"), "")</f>
        <v/>
      </c>
      <c r="N61" t="str">
        <f>IF(AND(Analysis!$Z65&gt;0,Analysis!AB65&gt;0), IF(Analysis!$Z65&lt;Analysis!AB65,"YES","NO"), "")</f>
        <v/>
      </c>
      <c r="O61" t="str">
        <f>IF(AND(Analysis!$Z65&gt;0,Analysis!AC65&gt;0), IF(Analysis!$Z65&lt;Analysis!AC65,"YES","NO"), "")</f>
        <v/>
      </c>
      <c r="P61" t="str">
        <f>IF(AND(Analysis!$Z65&gt;0,Analysis!AD65&gt;0), IF(Analysis!$Z65&lt;Analysis!AD65,"YES","NO"), "")</f>
        <v/>
      </c>
      <c r="Q61" t="str">
        <f>IF(AND(Analysis!$Z65&gt;0,Analysis!AE65&gt;0), IF(Analysis!$Z65&lt;Analysis!AE65,"YES","NO"), "")</f>
        <v/>
      </c>
      <c r="R61" t="str">
        <f>IF(AND(Analysis!$Z65&gt;0,Analysis!AF65&gt;0), IF(Analysis!$Z65&lt;Analysis!AF65,"YES","NO"), "")</f>
        <v/>
      </c>
      <c r="S61" t="str">
        <f>IF(AND(Analysis!$Z65&gt;0,Analysis!AG65&gt;0), IF(Analysis!$Z65&lt;Analysis!AG65,"YES","NO"), "")</f>
        <v/>
      </c>
      <c r="T61" t="str">
        <f>IF(AND(Analysis!$Z65&gt;0,Analysis!AH65&gt;0), IF(Analysis!$Z65&lt;Analysis!AH65,"YES","NO"), "")</f>
        <v/>
      </c>
    </row>
    <row r="62" spans="2:20" x14ac:dyDescent="0.3">
      <c r="B62" t="str">
        <f>IF(AND(Analysis!$Z66&gt;0,Analysis!P66&gt;0), IF(Analysis!$Z66&lt;Analysis!P66,"YES","NO"), "")</f>
        <v/>
      </c>
      <c r="C62" t="str">
        <f>IF(AND(Analysis!$Z66&gt;0,Analysis!Q66&gt;0), IF(Analysis!$Z66&lt;Analysis!Q66,"YES","NO"), "")</f>
        <v/>
      </c>
      <c r="D62" t="str">
        <f>IF(AND(Analysis!$Z66&gt;0,Analysis!R66&gt;0), IF(Analysis!$Z66&lt;Analysis!R66,"YES","NO"), "")</f>
        <v/>
      </c>
      <c r="E62" t="str">
        <f>IF(AND(Analysis!$Z66&gt;0,Analysis!S66&gt;0), IF(Analysis!$Z66&lt;Analysis!S66,"YES","NO"), "")</f>
        <v/>
      </c>
      <c r="F62" t="str">
        <f>IF(AND(Analysis!$Z66&gt;0,Analysis!T66&gt;0), IF(Analysis!$Z66&lt;Analysis!T66,"YES","NO"), "")</f>
        <v/>
      </c>
      <c r="G62" t="str">
        <f>IF(AND(Analysis!$Z66&gt;0,Analysis!U66&gt;0), IF(Analysis!$Z66&lt;Analysis!U66,"YES","NO"), "")</f>
        <v/>
      </c>
      <c r="H62" t="str">
        <f>IF(AND(Analysis!$Z66&gt;0,Analysis!V66&gt;0), IF(Analysis!$Z66&lt;Analysis!V66,"YES","NO"), "")</f>
        <v/>
      </c>
      <c r="I62" t="str">
        <f>IF(AND(Analysis!$Z66&gt;0,Analysis!W66&gt;0), IF(Analysis!$Z66&lt;Analysis!W66,"YES","NO"), "")</f>
        <v/>
      </c>
      <c r="J62" t="str">
        <f>IF(AND(Analysis!$Z66&gt;0,Analysis!X66&gt;0), IF(Analysis!$Z66&lt;Analysis!X66,"YES","NO"), "")</f>
        <v/>
      </c>
      <c r="K62" t="str">
        <f>IF(AND(Analysis!$Z66&gt;0,Analysis!Y66&gt;0), IF(Analysis!$Z66&lt;Analysis!Y66,"YES","NO"), "")</f>
        <v/>
      </c>
      <c r="L62" t="str">
        <f>IF(AND(Analysis!$Z66&gt;0,Analysis!Z66&gt;0), IF(Analysis!$Z66&lt;Analysis!Z66,"YES","NO"), "")</f>
        <v/>
      </c>
      <c r="M62" t="str">
        <f>IF(AND(Analysis!$Z66&gt;0,Analysis!AA66&gt;0), IF(Analysis!$Z66&lt;Analysis!AA66,"YES","NO"), "")</f>
        <v/>
      </c>
      <c r="N62" t="str">
        <f>IF(AND(Analysis!$Z66&gt;0,Analysis!AB66&gt;0), IF(Analysis!$Z66&lt;Analysis!AB66,"YES","NO"), "")</f>
        <v/>
      </c>
      <c r="O62" t="str">
        <f>IF(AND(Analysis!$Z66&gt;0,Analysis!AC66&gt;0), IF(Analysis!$Z66&lt;Analysis!AC66,"YES","NO"), "")</f>
        <v/>
      </c>
      <c r="P62" t="str">
        <f>IF(AND(Analysis!$Z66&gt;0,Analysis!AD66&gt;0), IF(Analysis!$Z66&lt;Analysis!AD66,"YES","NO"), "")</f>
        <v/>
      </c>
      <c r="Q62" t="str">
        <f>IF(AND(Analysis!$Z66&gt;0,Analysis!AE66&gt;0), IF(Analysis!$Z66&lt;Analysis!AE66,"YES","NO"), "")</f>
        <v/>
      </c>
      <c r="R62" t="str">
        <f>IF(AND(Analysis!$Z66&gt;0,Analysis!AF66&gt;0), IF(Analysis!$Z66&lt;Analysis!AF66,"YES","NO"), "")</f>
        <v/>
      </c>
      <c r="S62" t="str">
        <f>IF(AND(Analysis!$Z66&gt;0,Analysis!AG66&gt;0), IF(Analysis!$Z66&lt;Analysis!AG66,"YES","NO"), "")</f>
        <v/>
      </c>
      <c r="T62" t="str">
        <f>IF(AND(Analysis!$Z66&gt;0,Analysis!AH66&gt;0), IF(Analysis!$Z66&lt;Analysis!AH66,"YES","NO"), "")</f>
        <v/>
      </c>
    </row>
    <row r="63" spans="2:20" x14ac:dyDescent="0.3">
      <c r="B63" t="str">
        <f>IF(AND(Analysis!$Z67&gt;0,Analysis!P67&gt;0), IF(Analysis!$Z67&lt;Analysis!P67,"YES","NO"), "")</f>
        <v/>
      </c>
      <c r="C63" t="str">
        <f>IF(AND(Analysis!$Z67&gt;0,Analysis!Q67&gt;0), IF(Analysis!$Z67&lt;Analysis!Q67,"YES","NO"), "")</f>
        <v/>
      </c>
      <c r="D63" t="str">
        <f>IF(AND(Analysis!$Z67&gt;0,Analysis!R67&gt;0), IF(Analysis!$Z67&lt;Analysis!R67,"YES","NO"), "")</f>
        <v/>
      </c>
      <c r="E63" t="str">
        <f>IF(AND(Analysis!$Z67&gt;0,Analysis!S67&gt;0), IF(Analysis!$Z67&lt;Analysis!S67,"YES","NO"), "")</f>
        <v/>
      </c>
      <c r="F63" t="str">
        <f>IF(AND(Analysis!$Z67&gt;0,Analysis!T67&gt;0), IF(Analysis!$Z67&lt;Analysis!T67,"YES","NO"), "")</f>
        <v/>
      </c>
      <c r="G63" t="str">
        <f>IF(AND(Analysis!$Z67&gt;0,Analysis!U67&gt;0), IF(Analysis!$Z67&lt;Analysis!U67,"YES","NO"), "")</f>
        <v/>
      </c>
      <c r="H63" t="str">
        <f>IF(AND(Analysis!$Z67&gt;0,Analysis!V67&gt;0), IF(Analysis!$Z67&lt;Analysis!V67,"YES","NO"), "")</f>
        <v/>
      </c>
      <c r="I63" t="str">
        <f>IF(AND(Analysis!$Z67&gt;0,Analysis!W67&gt;0), IF(Analysis!$Z67&lt;Analysis!W67,"YES","NO"), "")</f>
        <v/>
      </c>
      <c r="J63" t="str">
        <f>IF(AND(Analysis!$Z67&gt;0,Analysis!X67&gt;0), IF(Analysis!$Z67&lt;Analysis!X67,"YES","NO"), "")</f>
        <v/>
      </c>
      <c r="K63" t="str">
        <f>IF(AND(Analysis!$Z67&gt;0,Analysis!Y67&gt;0), IF(Analysis!$Z67&lt;Analysis!Y67,"YES","NO"), "")</f>
        <v/>
      </c>
      <c r="L63" t="str">
        <f>IF(AND(Analysis!$Z67&gt;0,Analysis!Z67&gt;0), IF(Analysis!$Z67&lt;Analysis!Z67,"YES","NO"), "")</f>
        <v/>
      </c>
      <c r="M63" t="str">
        <f>IF(AND(Analysis!$Z67&gt;0,Analysis!AA67&gt;0), IF(Analysis!$Z67&lt;Analysis!AA67,"YES","NO"), "")</f>
        <v/>
      </c>
      <c r="N63" t="str">
        <f>IF(AND(Analysis!$Z67&gt;0,Analysis!AB67&gt;0), IF(Analysis!$Z67&lt;Analysis!AB67,"YES","NO"), "")</f>
        <v/>
      </c>
      <c r="O63" t="str">
        <f>IF(AND(Analysis!$Z67&gt;0,Analysis!AC67&gt;0), IF(Analysis!$Z67&lt;Analysis!AC67,"YES","NO"), "")</f>
        <v/>
      </c>
      <c r="P63" t="str">
        <f>IF(AND(Analysis!$Z67&gt;0,Analysis!AD67&gt;0), IF(Analysis!$Z67&lt;Analysis!AD67,"YES","NO"), "")</f>
        <v/>
      </c>
      <c r="Q63" t="str">
        <f>IF(AND(Analysis!$Z67&gt;0,Analysis!AE67&gt;0), IF(Analysis!$Z67&lt;Analysis!AE67,"YES","NO"), "")</f>
        <v/>
      </c>
      <c r="R63" t="str">
        <f>IF(AND(Analysis!$Z67&gt;0,Analysis!AF67&gt;0), IF(Analysis!$Z67&lt;Analysis!AF67,"YES","NO"), "")</f>
        <v/>
      </c>
      <c r="S63" t="str">
        <f>IF(AND(Analysis!$Z67&gt;0,Analysis!AG67&gt;0), IF(Analysis!$Z67&lt;Analysis!AG67,"YES","NO"), "")</f>
        <v/>
      </c>
      <c r="T63" t="str">
        <f>IF(AND(Analysis!$Z67&gt;0,Analysis!AH67&gt;0), IF(Analysis!$Z67&lt;Analysis!AH67,"YES","NO"), "")</f>
        <v/>
      </c>
    </row>
    <row r="64" spans="2:20" x14ac:dyDescent="0.3">
      <c r="B64" t="str">
        <f>IF(AND(Analysis!$Z68&gt;0,Analysis!P68&gt;0), IF(Analysis!$Z68&lt;Analysis!P68,"YES","NO"), "")</f>
        <v/>
      </c>
      <c r="C64" t="str">
        <f>IF(AND(Analysis!$Z68&gt;0,Analysis!Q68&gt;0), IF(Analysis!$Z68&lt;Analysis!Q68,"YES","NO"), "")</f>
        <v/>
      </c>
      <c r="D64" t="str">
        <f>IF(AND(Analysis!$Z68&gt;0,Analysis!R68&gt;0), IF(Analysis!$Z68&lt;Analysis!R68,"YES","NO"), "")</f>
        <v/>
      </c>
      <c r="E64" t="str">
        <f>IF(AND(Analysis!$Z68&gt;0,Analysis!S68&gt;0), IF(Analysis!$Z68&lt;Analysis!S68,"YES","NO"), "")</f>
        <v/>
      </c>
      <c r="F64" t="str">
        <f>IF(AND(Analysis!$Z68&gt;0,Analysis!T68&gt;0), IF(Analysis!$Z68&lt;Analysis!T68,"YES","NO"), "")</f>
        <v/>
      </c>
      <c r="G64" t="str">
        <f>IF(AND(Analysis!$Z68&gt;0,Analysis!U68&gt;0), IF(Analysis!$Z68&lt;Analysis!U68,"YES","NO"), "")</f>
        <v/>
      </c>
      <c r="H64" t="str">
        <f>IF(AND(Analysis!$Z68&gt;0,Analysis!V68&gt;0), IF(Analysis!$Z68&lt;Analysis!V68,"YES","NO"), "")</f>
        <v/>
      </c>
      <c r="I64" t="str">
        <f>IF(AND(Analysis!$Z68&gt;0,Analysis!W68&gt;0), IF(Analysis!$Z68&lt;Analysis!W68,"YES","NO"), "")</f>
        <v/>
      </c>
      <c r="J64" t="str">
        <f>IF(AND(Analysis!$Z68&gt;0,Analysis!X68&gt;0), IF(Analysis!$Z68&lt;Analysis!X68,"YES","NO"), "")</f>
        <v/>
      </c>
      <c r="K64" t="str">
        <f>IF(AND(Analysis!$Z68&gt;0,Analysis!Y68&gt;0), IF(Analysis!$Z68&lt;Analysis!Y68,"YES","NO"), "")</f>
        <v/>
      </c>
      <c r="L64" t="str">
        <f>IF(AND(Analysis!$Z68&gt;0,Analysis!Z68&gt;0), IF(Analysis!$Z68&lt;Analysis!Z68,"YES","NO"), "")</f>
        <v/>
      </c>
      <c r="M64" t="str">
        <f>IF(AND(Analysis!$Z68&gt;0,Analysis!AA68&gt;0), IF(Analysis!$Z68&lt;Analysis!AA68,"YES","NO"), "")</f>
        <v/>
      </c>
      <c r="N64" t="str">
        <f>IF(AND(Analysis!$Z68&gt;0,Analysis!AB68&gt;0), IF(Analysis!$Z68&lt;Analysis!AB68,"YES","NO"), "")</f>
        <v/>
      </c>
      <c r="O64" t="str">
        <f>IF(AND(Analysis!$Z68&gt;0,Analysis!AC68&gt;0), IF(Analysis!$Z68&lt;Analysis!AC68,"YES","NO"), "")</f>
        <v/>
      </c>
      <c r="P64" t="str">
        <f>IF(AND(Analysis!$Z68&gt;0,Analysis!AD68&gt;0), IF(Analysis!$Z68&lt;Analysis!AD68,"YES","NO"), "")</f>
        <v/>
      </c>
      <c r="Q64" t="str">
        <f>IF(AND(Analysis!$Z68&gt;0,Analysis!AE68&gt;0), IF(Analysis!$Z68&lt;Analysis!AE68,"YES","NO"), "")</f>
        <v/>
      </c>
      <c r="R64" t="str">
        <f>IF(AND(Analysis!$Z68&gt;0,Analysis!AF68&gt;0), IF(Analysis!$Z68&lt;Analysis!AF68,"YES","NO"), "")</f>
        <v/>
      </c>
      <c r="S64" t="str">
        <f>IF(AND(Analysis!$Z68&gt;0,Analysis!AG68&gt;0), IF(Analysis!$Z68&lt;Analysis!AG68,"YES","NO"), "")</f>
        <v/>
      </c>
      <c r="T64" t="str">
        <f>IF(AND(Analysis!$Z68&gt;0,Analysis!AH68&gt;0), IF(Analysis!$Z68&lt;Analysis!AH68,"YES","NO"), "")</f>
        <v/>
      </c>
    </row>
    <row r="65" spans="2:20" x14ac:dyDescent="0.3">
      <c r="B65" t="str">
        <f>IF(AND(Analysis!$Z69&gt;0,Analysis!P69&gt;0), IF(Analysis!$Z69&lt;Analysis!P69,"YES","NO"), "")</f>
        <v/>
      </c>
      <c r="C65" t="str">
        <f>IF(AND(Analysis!$Z69&gt;0,Analysis!Q69&gt;0), IF(Analysis!$Z69&lt;Analysis!Q69,"YES","NO"), "")</f>
        <v/>
      </c>
      <c r="D65" t="str">
        <f>IF(AND(Analysis!$Z69&gt;0,Analysis!R69&gt;0), IF(Analysis!$Z69&lt;Analysis!R69,"YES","NO"), "")</f>
        <v/>
      </c>
      <c r="E65" t="str">
        <f>IF(AND(Analysis!$Z69&gt;0,Analysis!S69&gt;0), IF(Analysis!$Z69&lt;Analysis!S69,"YES","NO"), "")</f>
        <v/>
      </c>
      <c r="F65" t="str">
        <f>IF(AND(Analysis!$Z69&gt;0,Analysis!T69&gt;0), IF(Analysis!$Z69&lt;Analysis!T69,"YES","NO"), "")</f>
        <v/>
      </c>
      <c r="G65" t="str">
        <f>IF(AND(Analysis!$Z69&gt;0,Analysis!U69&gt;0), IF(Analysis!$Z69&lt;Analysis!U69,"YES","NO"), "")</f>
        <v/>
      </c>
      <c r="H65" t="str">
        <f>IF(AND(Analysis!$Z69&gt;0,Analysis!V69&gt;0), IF(Analysis!$Z69&lt;Analysis!V69,"YES","NO"), "")</f>
        <v/>
      </c>
      <c r="I65" t="str">
        <f>IF(AND(Analysis!$Z69&gt;0,Analysis!W69&gt;0), IF(Analysis!$Z69&lt;Analysis!W69,"YES","NO"), "")</f>
        <v/>
      </c>
      <c r="J65" t="str">
        <f>IF(AND(Analysis!$Z69&gt;0,Analysis!X69&gt;0), IF(Analysis!$Z69&lt;Analysis!X69,"YES","NO"), "")</f>
        <v/>
      </c>
      <c r="K65" t="str">
        <f>IF(AND(Analysis!$Z69&gt;0,Analysis!Y69&gt;0), IF(Analysis!$Z69&lt;Analysis!Y69,"YES","NO"), "")</f>
        <v/>
      </c>
      <c r="L65" t="str">
        <f>IF(AND(Analysis!$Z69&gt;0,Analysis!Z69&gt;0), IF(Analysis!$Z69&lt;Analysis!Z69,"YES","NO"), "")</f>
        <v/>
      </c>
      <c r="M65" t="str">
        <f>IF(AND(Analysis!$Z69&gt;0,Analysis!AA69&gt;0), IF(Analysis!$Z69&lt;Analysis!AA69,"YES","NO"), "")</f>
        <v/>
      </c>
      <c r="N65" t="str">
        <f>IF(AND(Analysis!$Z69&gt;0,Analysis!AB69&gt;0), IF(Analysis!$Z69&lt;Analysis!AB69,"YES","NO"), "")</f>
        <v/>
      </c>
      <c r="O65" t="str">
        <f>IF(AND(Analysis!$Z69&gt;0,Analysis!AC69&gt;0), IF(Analysis!$Z69&lt;Analysis!AC69,"YES","NO"), "")</f>
        <v/>
      </c>
      <c r="P65" t="str">
        <f>IF(AND(Analysis!$Z69&gt;0,Analysis!AD69&gt;0), IF(Analysis!$Z69&lt;Analysis!AD69,"YES","NO"), "")</f>
        <v/>
      </c>
      <c r="Q65" t="str">
        <f>IF(AND(Analysis!$Z69&gt;0,Analysis!AE69&gt;0), IF(Analysis!$Z69&lt;Analysis!AE69,"YES","NO"), "")</f>
        <v/>
      </c>
      <c r="R65" t="str">
        <f>IF(AND(Analysis!$Z69&gt;0,Analysis!AF69&gt;0), IF(Analysis!$Z69&lt;Analysis!AF69,"YES","NO"), "")</f>
        <v/>
      </c>
      <c r="S65" t="str">
        <f>IF(AND(Analysis!$Z69&gt;0,Analysis!AG69&gt;0), IF(Analysis!$Z69&lt;Analysis!AG69,"YES","NO"), "")</f>
        <v/>
      </c>
      <c r="T65" t="str">
        <f>IF(AND(Analysis!$Z69&gt;0,Analysis!AH69&gt;0), IF(Analysis!$Z69&lt;Analysis!AH69,"YES","NO"), "")</f>
        <v/>
      </c>
    </row>
    <row r="66" spans="2:20" x14ac:dyDescent="0.3">
      <c r="B66" t="str">
        <f>IF(AND(Analysis!$Z70&gt;0,Analysis!P70&gt;0), IF(Analysis!$Z70&lt;Analysis!P70,"YES","NO"), "")</f>
        <v/>
      </c>
      <c r="C66" t="str">
        <f>IF(AND(Analysis!$Z70&gt;0,Analysis!Q70&gt;0), IF(Analysis!$Z70&lt;Analysis!Q70,"YES","NO"), "")</f>
        <v/>
      </c>
      <c r="D66" t="str">
        <f>IF(AND(Analysis!$Z70&gt;0,Analysis!R70&gt;0), IF(Analysis!$Z70&lt;Analysis!R70,"YES","NO"), "")</f>
        <v/>
      </c>
      <c r="E66" t="str">
        <f>IF(AND(Analysis!$Z70&gt;0,Analysis!S70&gt;0), IF(Analysis!$Z70&lt;Analysis!S70,"YES","NO"), "")</f>
        <v/>
      </c>
      <c r="F66" t="str">
        <f>IF(AND(Analysis!$Z70&gt;0,Analysis!T70&gt;0), IF(Analysis!$Z70&lt;Analysis!T70,"YES","NO"), "")</f>
        <v/>
      </c>
      <c r="G66" t="str">
        <f>IF(AND(Analysis!$Z70&gt;0,Analysis!U70&gt;0), IF(Analysis!$Z70&lt;Analysis!U70,"YES","NO"), "")</f>
        <v/>
      </c>
      <c r="H66" t="str">
        <f>IF(AND(Analysis!$Z70&gt;0,Analysis!V70&gt;0), IF(Analysis!$Z70&lt;Analysis!V70,"YES","NO"), "")</f>
        <v/>
      </c>
      <c r="I66" t="str">
        <f>IF(AND(Analysis!$Z70&gt;0,Analysis!W70&gt;0), IF(Analysis!$Z70&lt;Analysis!W70,"YES","NO"), "")</f>
        <v/>
      </c>
      <c r="J66" t="str">
        <f>IF(AND(Analysis!$Z70&gt;0,Analysis!X70&gt;0), IF(Analysis!$Z70&lt;Analysis!X70,"YES","NO"), "")</f>
        <v/>
      </c>
      <c r="K66" t="str">
        <f>IF(AND(Analysis!$Z70&gt;0,Analysis!Y70&gt;0), IF(Analysis!$Z70&lt;Analysis!Y70,"YES","NO"), "")</f>
        <v/>
      </c>
      <c r="L66" t="str">
        <f>IF(AND(Analysis!$Z70&gt;0,Analysis!Z70&gt;0), IF(Analysis!$Z70&lt;Analysis!Z70,"YES","NO"), "")</f>
        <v/>
      </c>
      <c r="M66" t="str">
        <f>IF(AND(Analysis!$Z70&gt;0,Analysis!AA70&gt;0), IF(Analysis!$Z70&lt;Analysis!AA70,"YES","NO"), "")</f>
        <v/>
      </c>
      <c r="N66" t="str">
        <f>IF(AND(Analysis!$Z70&gt;0,Analysis!AB70&gt;0), IF(Analysis!$Z70&lt;Analysis!AB70,"YES","NO"), "")</f>
        <v/>
      </c>
      <c r="O66" t="str">
        <f>IF(AND(Analysis!$Z70&gt;0,Analysis!AC70&gt;0), IF(Analysis!$Z70&lt;Analysis!AC70,"YES","NO"), "")</f>
        <v/>
      </c>
      <c r="P66" t="str">
        <f>IF(AND(Analysis!$Z70&gt;0,Analysis!AD70&gt;0), IF(Analysis!$Z70&lt;Analysis!AD70,"YES","NO"), "")</f>
        <v/>
      </c>
      <c r="Q66" t="str">
        <f>IF(AND(Analysis!$Z70&gt;0,Analysis!AE70&gt;0), IF(Analysis!$Z70&lt;Analysis!AE70,"YES","NO"), "")</f>
        <v/>
      </c>
      <c r="R66" t="str">
        <f>IF(AND(Analysis!$Z70&gt;0,Analysis!AF70&gt;0), IF(Analysis!$Z70&lt;Analysis!AF70,"YES","NO"), "")</f>
        <v/>
      </c>
      <c r="S66" t="str">
        <f>IF(AND(Analysis!$Z70&gt;0,Analysis!AG70&gt;0), IF(Analysis!$Z70&lt;Analysis!AG70,"YES","NO"), "")</f>
        <v/>
      </c>
      <c r="T66" t="str">
        <f>IF(AND(Analysis!$Z70&gt;0,Analysis!AH70&gt;0), IF(Analysis!$Z70&lt;Analysis!AH70,"YES","NO"), "")</f>
        <v/>
      </c>
    </row>
    <row r="67" spans="2:20" x14ac:dyDescent="0.3">
      <c r="B67" t="str">
        <f>IF(AND(Analysis!$Z71&gt;0,Analysis!P71&gt;0), IF(Analysis!$Z71&lt;Analysis!P71,"YES","NO"), "")</f>
        <v/>
      </c>
      <c r="C67" t="str">
        <f>IF(AND(Analysis!$Z71&gt;0,Analysis!Q71&gt;0), IF(Analysis!$Z71&lt;Analysis!Q71,"YES","NO"), "")</f>
        <v/>
      </c>
      <c r="D67" t="str">
        <f>IF(AND(Analysis!$Z71&gt;0,Analysis!R71&gt;0), IF(Analysis!$Z71&lt;Analysis!R71,"YES","NO"), "")</f>
        <v/>
      </c>
      <c r="E67" t="str">
        <f>IF(AND(Analysis!$Z71&gt;0,Analysis!S71&gt;0), IF(Analysis!$Z71&lt;Analysis!S71,"YES","NO"), "")</f>
        <v/>
      </c>
      <c r="F67" t="str">
        <f>IF(AND(Analysis!$Z71&gt;0,Analysis!T71&gt;0), IF(Analysis!$Z71&lt;Analysis!T71,"YES","NO"), "")</f>
        <v/>
      </c>
      <c r="G67" t="str">
        <f>IF(AND(Analysis!$Z71&gt;0,Analysis!U71&gt;0), IF(Analysis!$Z71&lt;Analysis!U71,"YES","NO"), "")</f>
        <v/>
      </c>
      <c r="H67" t="str">
        <f>IF(AND(Analysis!$Z71&gt;0,Analysis!V71&gt;0), IF(Analysis!$Z71&lt;Analysis!V71,"YES","NO"), "")</f>
        <v/>
      </c>
      <c r="I67" t="str">
        <f>IF(AND(Analysis!$Z71&gt;0,Analysis!W71&gt;0), IF(Analysis!$Z71&lt;Analysis!W71,"YES","NO"), "")</f>
        <v/>
      </c>
      <c r="J67" t="str">
        <f>IF(AND(Analysis!$Z71&gt;0,Analysis!X71&gt;0), IF(Analysis!$Z71&lt;Analysis!X71,"YES","NO"), "")</f>
        <v/>
      </c>
      <c r="K67" t="str">
        <f>IF(AND(Analysis!$Z71&gt;0,Analysis!Y71&gt;0), IF(Analysis!$Z71&lt;Analysis!Y71,"YES","NO"), "")</f>
        <v/>
      </c>
      <c r="L67" t="str">
        <f>IF(AND(Analysis!$Z71&gt;0,Analysis!Z71&gt;0), IF(Analysis!$Z71&lt;Analysis!Z71,"YES","NO"), "")</f>
        <v/>
      </c>
      <c r="M67" t="str">
        <f>IF(AND(Analysis!$Z71&gt;0,Analysis!AA71&gt;0), IF(Analysis!$Z71&lt;Analysis!AA71,"YES","NO"), "")</f>
        <v/>
      </c>
      <c r="N67" t="str">
        <f>IF(AND(Analysis!$Z71&gt;0,Analysis!AB71&gt;0), IF(Analysis!$Z71&lt;Analysis!AB71,"YES","NO"), "")</f>
        <v/>
      </c>
      <c r="O67" t="str">
        <f>IF(AND(Analysis!$Z71&gt;0,Analysis!AC71&gt;0), IF(Analysis!$Z71&lt;Analysis!AC71,"YES","NO"), "")</f>
        <v/>
      </c>
      <c r="P67" t="str">
        <f>IF(AND(Analysis!$Z71&gt;0,Analysis!AD71&gt;0), IF(Analysis!$Z71&lt;Analysis!AD71,"YES","NO"), "")</f>
        <v/>
      </c>
      <c r="Q67" t="str">
        <f>IF(AND(Analysis!$Z71&gt;0,Analysis!AE71&gt;0), IF(Analysis!$Z71&lt;Analysis!AE71,"YES","NO"), "")</f>
        <v/>
      </c>
      <c r="R67" t="str">
        <f>IF(AND(Analysis!$Z71&gt;0,Analysis!AF71&gt;0), IF(Analysis!$Z71&lt;Analysis!AF71,"YES","NO"), "")</f>
        <v/>
      </c>
      <c r="S67" t="str">
        <f>IF(AND(Analysis!$Z71&gt;0,Analysis!AG71&gt;0), IF(Analysis!$Z71&lt;Analysis!AG71,"YES","NO"), "")</f>
        <v/>
      </c>
      <c r="T67" t="str">
        <f>IF(AND(Analysis!$Z71&gt;0,Analysis!AH71&gt;0), IF(Analysis!$Z71&lt;Analysis!AH71,"YES","NO"), "")</f>
        <v/>
      </c>
    </row>
    <row r="68" spans="2:20" x14ac:dyDescent="0.3">
      <c r="B68" t="str">
        <f>IF(AND(Analysis!$Z72&gt;0,Analysis!P72&gt;0), IF(Analysis!$Z72&lt;Analysis!P72,"YES","NO"), "")</f>
        <v/>
      </c>
      <c r="C68" t="str">
        <f>IF(AND(Analysis!$Z72&gt;0,Analysis!Q72&gt;0), IF(Analysis!$Z72&lt;Analysis!Q72,"YES","NO"), "")</f>
        <v/>
      </c>
      <c r="D68" t="str">
        <f>IF(AND(Analysis!$Z72&gt;0,Analysis!R72&gt;0), IF(Analysis!$Z72&lt;Analysis!R72,"YES","NO"), "")</f>
        <v/>
      </c>
      <c r="E68" t="str">
        <f>IF(AND(Analysis!$Z72&gt;0,Analysis!S72&gt;0), IF(Analysis!$Z72&lt;Analysis!S72,"YES","NO"), "")</f>
        <v/>
      </c>
      <c r="F68" t="str">
        <f>IF(AND(Analysis!$Z72&gt;0,Analysis!T72&gt;0), IF(Analysis!$Z72&lt;Analysis!T72,"YES","NO"), "")</f>
        <v/>
      </c>
      <c r="G68" t="str">
        <f>IF(AND(Analysis!$Z72&gt;0,Analysis!U72&gt;0), IF(Analysis!$Z72&lt;Analysis!U72,"YES","NO"), "")</f>
        <v/>
      </c>
      <c r="H68" t="str">
        <f>IF(AND(Analysis!$Z72&gt;0,Analysis!V72&gt;0), IF(Analysis!$Z72&lt;Analysis!V72,"YES","NO"), "")</f>
        <v/>
      </c>
      <c r="I68" t="str">
        <f>IF(AND(Analysis!$Z72&gt;0,Analysis!W72&gt;0), IF(Analysis!$Z72&lt;Analysis!W72,"YES","NO"), "")</f>
        <v/>
      </c>
      <c r="J68" t="str">
        <f>IF(AND(Analysis!$Z72&gt;0,Analysis!X72&gt;0), IF(Analysis!$Z72&lt;Analysis!X72,"YES","NO"), "")</f>
        <v/>
      </c>
      <c r="K68" t="str">
        <f>IF(AND(Analysis!$Z72&gt;0,Analysis!Y72&gt;0), IF(Analysis!$Z72&lt;Analysis!Y72,"YES","NO"), "")</f>
        <v/>
      </c>
      <c r="L68" t="str">
        <f>IF(AND(Analysis!$Z72&gt;0,Analysis!Z72&gt;0), IF(Analysis!$Z72&lt;Analysis!Z72,"YES","NO"), "")</f>
        <v/>
      </c>
      <c r="M68" t="str">
        <f>IF(AND(Analysis!$Z72&gt;0,Analysis!AA72&gt;0), IF(Analysis!$Z72&lt;Analysis!AA72,"YES","NO"), "")</f>
        <v/>
      </c>
      <c r="N68" t="str">
        <f>IF(AND(Analysis!$Z72&gt;0,Analysis!AB72&gt;0), IF(Analysis!$Z72&lt;Analysis!AB72,"YES","NO"), "")</f>
        <v/>
      </c>
      <c r="O68" t="str">
        <f>IF(AND(Analysis!$Z72&gt;0,Analysis!AC72&gt;0), IF(Analysis!$Z72&lt;Analysis!AC72,"YES","NO"), "")</f>
        <v/>
      </c>
      <c r="P68" t="str">
        <f>IF(AND(Analysis!$Z72&gt;0,Analysis!AD72&gt;0), IF(Analysis!$Z72&lt;Analysis!AD72,"YES","NO"), "")</f>
        <v/>
      </c>
      <c r="Q68" t="str">
        <f>IF(AND(Analysis!$Z72&gt;0,Analysis!AE72&gt;0), IF(Analysis!$Z72&lt;Analysis!AE72,"YES","NO"), "")</f>
        <v/>
      </c>
      <c r="R68" t="str">
        <f>IF(AND(Analysis!$Z72&gt;0,Analysis!AF72&gt;0), IF(Analysis!$Z72&lt;Analysis!AF72,"YES","NO"), "")</f>
        <v/>
      </c>
      <c r="S68" t="str">
        <f>IF(AND(Analysis!$Z72&gt;0,Analysis!AG72&gt;0), IF(Analysis!$Z72&lt;Analysis!AG72,"YES","NO"), "")</f>
        <v/>
      </c>
      <c r="T68" t="str">
        <f>IF(AND(Analysis!$Z72&gt;0,Analysis!AH72&gt;0), IF(Analysis!$Z72&lt;Analysis!AH72,"YES","NO"), "")</f>
        <v/>
      </c>
    </row>
    <row r="69" spans="2:20" x14ac:dyDescent="0.3">
      <c r="B69" t="str">
        <f>IF(AND(Analysis!$Z73&gt;0,Analysis!P73&gt;0), IF(Analysis!$Z73&lt;Analysis!P73,"YES","NO"), "")</f>
        <v/>
      </c>
      <c r="C69" t="str">
        <f>IF(AND(Analysis!$Z73&gt;0,Analysis!Q73&gt;0), IF(Analysis!$Z73&lt;Analysis!Q73,"YES","NO"), "")</f>
        <v/>
      </c>
      <c r="D69" t="str">
        <f>IF(AND(Analysis!$Z73&gt;0,Analysis!R73&gt;0), IF(Analysis!$Z73&lt;Analysis!R73,"YES","NO"), "")</f>
        <v/>
      </c>
      <c r="E69" t="str">
        <f>IF(AND(Analysis!$Z73&gt;0,Analysis!S73&gt;0), IF(Analysis!$Z73&lt;Analysis!S73,"YES","NO"), "")</f>
        <v/>
      </c>
      <c r="F69" t="str">
        <f>IF(AND(Analysis!$Z73&gt;0,Analysis!T73&gt;0), IF(Analysis!$Z73&lt;Analysis!T73,"YES","NO"), "")</f>
        <v/>
      </c>
      <c r="G69" t="str">
        <f>IF(AND(Analysis!$Z73&gt;0,Analysis!U73&gt;0), IF(Analysis!$Z73&lt;Analysis!U73,"YES","NO"), "")</f>
        <v/>
      </c>
      <c r="H69" t="str">
        <f>IF(AND(Analysis!$Z73&gt;0,Analysis!V73&gt;0), IF(Analysis!$Z73&lt;Analysis!V73,"YES","NO"), "")</f>
        <v/>
      </c>
      <c r="I69" t="str">
        <f>IF(AND(Analysis!$Z73&gt;0,Analysis!W73&gt;0), IF(Analysis!$Z73&lt;Analysis!W73,"YES","NO"), "")</f>
        <v/>
      </c>
      <c r="J69" t="str">
        <f>IF(AND(Analysis!$Z73&gt;0,Analysis!X73&gt;0), IF(Analysis!$Z73&lt;Analysis!X73,"YES","NO"), "")</f>
        <v/>
      </c>
      <c r="K69" t="str">
        <f>IF(AND(Analysis!$Z73&gt;0,Analysis!Y73&gt;0), IF(Analysis!$Z73&lt;Analysis!Y73,"YES","NO"), "")</f>
        <v/>
      </c>
      <c r="L69" t="str">
        <f>IF(AND(Analysis!$Z73&gt;0,Analysis!Z73&gt;0), IF(Analysis!$Z73&lt;Analysis!Z73,"YES","NO"), "")</f>
        <v/>
      </c>
      <c r="M69" t="str">
        <f>IF(AND(Analysis!$Z73&gt;0,Analysis!AA73&gt;0), IF(Analysis!$Z73&lt;Analysis!AA73,"YES","NO"), "")</f>
        <v/>
      </c>
      <c r="N69" t="str">
        <f>IF(AND(Analysis!$Z73&gt;0,Analysis!AB73&gt;0), IF(Analysis!$Z73&lt;Analysis!AB73,"YES","NO"), "")</f>
        <v/>
      </c>
      <c r="O69" t="str">
        <f>IF(AND(Analysis!$Z73&gt;0,Analysis!AC73&gt;0), IF(Analysis!$Z73&lt;Analysis!AC73,"YES","NO"), "")</f>
        <v/>
      </c>
      <c r="P69" t="str">
        <f>IF(AND(Analysis!$Z73&gt;0,Analysis!AD73&gt;0), IF(Analysis!$Z73&lt;Analysis!AD73,"YES","NO"), "")</f>
        <v/>
      </c>
      <c r="Q69" t="str">
        <f>IF(AND(Analysis!$Z73&gt;0,Analysis!AE73&gt;0), IF(Analysis!$Z73&lt;Analysis!AE73,"YES","NO"), "")</f>
        <v/>
      </c>
      <c r="R69" t="str">
        <f>IF(AND(Analysis!$Z73&gt;0,Analysis!AF73&gt;0), IF(Analysis!$Z73&lt;Analysis!AF73,"YES","NO"), "")</f>
        <v/>
      </c>
      <c r="S69" t="str">
        <f>IF(AND(Analysis!$Z73&gt;0,Analysis!AG73&gt;0), IF(Analysis!$Z73&lt;Analysis!AG73,"YES","NO"), "")</f>
        <v/>
      </c>
      <c r="T69" t="str">
        <f>IF(AND(Analysis!$Z73&gt;0,Analysis!AH73&gt;0), IF(Analysis!$Z73&lt;Analysis!AH73,"YES","NO"), "")</f>
        <v/>
      </c>
    </row>
    <row r="70" spans="2:20" x14ac:dyDescent="0.3">
      <c r="B70" t="str">
        <f>IF(AND(Analysis!$Z74&gt;0,Analysis!P74&gt;0), IF(Analysis!$Z74&lt;Analysis!P74,"YES","NO"), "")</f>
        <v/>
      </c>
      <c r="C70" t="str">
        <f>IF(AND(Analysis!$Z74&gt;0,Analysis!Q74&gt;0), IF(Analysis!$Z74&lt;Analysis!Q74,"YES","NO"), "")</f>
        <v/>
      </c>
      <c r="D70" t="str">
        <f>IF(AND(Analysis!$Z74&gt;0,Analysis!R74&gt;0), IF(Analysis!$Z74&lt;Analysis!R74,"YES","NO"), "")</f>
        <v/>
      </c>
      <c r="E70" t="str">
        <f>IF(AND(Analysis!$Z74&gt;0,Analysis!S74&gt;0), IF(Analysis!$Z74&lt;Analysis!S74,"YES","NO"), "")</f>
        <v/>
      </c>
      <c r="F70" t="str">
        <f>IF(AND(Analysis!$Z74&gt;0,Analysis!T74&gt;0), IF(Analysis!$Z74&lt;Analysis!T74,"YES","NO"), "")</f>
        <v/>
      </c>
      <c r="G70" t="str">
        <f>IF(AND(Analysis!$Z74&gt;0,Analysis!U74&gt;0), IF(Analysis!$Z74&lt;Analysis!U74,"YES","NO"), "")</f>
        <v/>
      </c>
      <c r="H70" t="str">
        <f>IF(AND(Analysis!$Z74&gt;0,Analysis!V74&gt;0), IF(Analysis!$Z74&lt;Analysis!V74,"YES","NO"), "")</f>
        <v/>
      </c>
      <c r="I70" t="str">
        <f>IF(AND(Analysis!$Z74&gt;0,Analysis!W74&gt;0), IF(Analysis!$Z74&lt;Analysis!W74,"YES","NO"), "")</f>
        <v/>
      </c>
      <c r="J70" t="str">
        <f>IF(AND(Analysis!$Z74&gt;0,Analysis!X74&gt;0), IF(Analysis!$Z74&lt;Analysis!X74,"YES","NO"), "")</f>
        <v/>
      </c>
      <c r="K70" t="str">
        <f>IF(AND(Analysis!$Z74&gt;0,Analysis!Y74&gt;0), IF(Analysis!$Z74&lt;Analysis!Y74,"YES","NO"), "")</f>
        <v/>
      </c>
      <c r="L70" t="str">
        <f>IF(AND(Analysis!$Z74&gt;0,Analysis!Z74&gt;0), IF(Analysis!$Z74&lt;Analysis!Z74,"YES","NO"), "")</f>
        <v/>
      </c>
      <c r="M70" t="str">
        <f>IF(AND(Analysis!$Z74&gt;0,Analysis!AA74&gt;0), IF(Analysis!$Z74&lt;Analysis!AA74,"YES","NO"), "")</f>
        <v/>
      </c>
      <c r="N70" t="str">
        <f>IF(AND(Analysis!$Z74&gt;0,Analysis!AB74&gt;0), IF(Analysis!$Z74&lt;Analysis!AB74,"YES","NO"), "")</f>
        <v/>
      </c>
      <c r="O70" t="str">
        <f>IF(AND(Analysis!$Z74&gt;0,Analysis!AC74&gt;0), IF(Analysis!$Z74&lt;Analysis!AC74,"YES","NO"), "")</f>
        <v/>
      </c>
      <c r="P70" t="str">
        <f>IF(AND(Analysis!$Z74&gt;0,Analysis!AD74&gt;0), IF(Analysis!$Z74&lt;Analysis!AD74,"YES","NO"), "")</f>
        <v/>
      </c>
      <c r="Q70" t="str">
        <f>IF(AND(Analysis!$Z74&gt;0,Analysis!AE74&gt;0), IF(Analysis!$Z74&lt;Analysis!AE74,"YES","NO"), "")</f>
        <v/>
      </c>
      <c r="R70" t="str">
        <f>IF(AND(Analysis!$Z74&gt;0,Analysis!AF74&gt;0), IF(Analysis!$Z74&lt;Analysis!AF74,"YES","NO"), "")</f>
        <v/>
      </c>
      <c r="S70" t="str">
        <f>IF(AND(Analysis!$Z74&gt;0,Analysis!AG74&gt;0), IF(Analysis!$Z74&lt;Analysis!AG74,"YES","NO"), "")</f>
        <v/>
      </c>
      <c r="T70" t="str">
        <f>IF(AND(Analysis!$Z74&gt;0,Analysis!AH74&gt;0), IF(Analysis!$Z74&lt;Analysis!AH74,"YES","NO"), "")</f>
        <v/>
      </c>
    </row>
    <row r="71" spans="2:20" x14ac:dyDescent="0.3">
      <c r="B71" t="str">
        <f>IF(AND(Analysis!$Z75&gt;0,Analysis!P75&gt;0), IF(Analysis!$Z75&lt;Analysis!P75,"YES","NO"), "")</f>
        <v/>
      </c>
      <c r="C71" t="str">
        <f>IF(AND(Analysis!$Z75&gt;0,Analysis!Q75&gt;0), IF(Analysis!$Z75&lt;Analysis!Q75,"YES","NO"), "")</f>
        <v/>
      </c>
      <c r="D71" t="str">
        <f>IF(AND(Analysis!$Z75&gt;0,Analysis!R75&gt;0), IF(Analysis!$Z75&lt;Analysis!R75,"YES","NO"), "")</f>
        <v/>
      </c>
      <c r="E71" t="str">
        <f>IF(AND(Analysis!$Z75&gt;0,Analysis!S75&gt;0), IF(Analysis!$Z75&lt;Analysis!S75,"YES","NO"), "")</f>
        <v/>
      </c>
      <c r="F71" t="str">
        <f>IF(AND(Analysis!$Z75&gt;0,Analysis!T75&gt;0), IF(Analysis!$Z75&lt;Analysis!T75,"YES","NO"), "")</f>
        <v/>
      </c>
      <c r="G71" t="str">
        <f>IF(AND(Analysis!$Z75&gt;0,Analysis!U75&gt;0), IF(Analysis!$Z75&lt;Analysis!U75,"YES","NO"), "")</f>
        <v/>
      </c>
      <c r="H71" t="str">
        <f>IF(AND(Analysis!$Z75&gt;0,Analysis!V75&gt;0), IF(Analysis!$Z75&lt;Analysis!V75,"YES","NO"), "")</f>
        <v/>
      </c>
      <c r="I71" t="str">
        <f>IF(AND(Analysis!$Z75&gt;0,Analysis!W75&gt;0), IF(Analysis!$Z75&lt;Analysis!W75,"YES","NO"), "")</f>
        <v/>
      </c>
      <c r="J71" t="str">
        <f>IF(AND(Analysis!$Z75&gt;0,Analysis!X75&gt;0), IF(Analysis!$Z75&lt;Analysis!X75,"YES","NO"), "")</f>
        <v/>
      </c>
      <c r="K71" t="str">
        <f>IF(AND(Analysis!$Z75&gt;0,Analysis!Y75&gt;0), IF(Analysis!$Z75&lt;Analysis!Y75,"YES","NO"), "")</f>
        <v/>
      </c>
      <c r="L71" t="str">
        <f>IF(AND(Analysis!$Z75&gt;0,Analysis!Z75&gt;0), IF(Analysis!$Z75&lt;Analysis!Z75,"YES","NO"), "")</f>
        <v/>
      </c>
      <c r="M71" t="str">
        <f>IF(AND(Analysis!$Z75&gt;0,Analysis!AA75&gt;0), IF(Analysis!$Z75&lt;Analysis!AA75,"YES","NO"), "")</f>
        <v/>
      </c>
      <c r="N71" t="str">
        <f>IF(AND(Analysis!$Z75&gt;0,Analysis!AB75&gt;0), IF(Analysis!$Z75&lt;Analysis!AB75,"YES","NO"), "")</f>
        <v/>
      </c>
      <c r="O71" t="str">
        <f>IF(AND(Analysis!$Z75&gt;0,Analysis!AC75&gt;0), IF(Analysis!$Z75&lt;Analysis!AC75,"YES","NO"), "")</f>
        <v/>
      </c>
      <c r="P71" t="str">
        <f>IF(AND(Analysis!$Z75&gt;0,Analysis!AD75&gt;0), IF(Analysis!$Z75&lt;Analysis!AD75,"YES","NO"), "")</f>
        <v/>
      </c>
      <c r="Q71" t="str">
        <f>IF(AND(Analysis!$Z75&gt;0,Analysis!AE75&gt;0), IF(Analysis!$Z75&lt;Analysis!AE75,"YES","NO"), "")</f>
        <v/>
      </c>
      <c r="R71" t="str">
        <f>IF(AND(Analysis!$Z75&gt;0,Analysis!AF75&gt;0), IF(Analysis!$Z75&lt;Analysis!AF75,"YES","NO"), "")</f>
        <v/>
      </c>
      <c r="S71" t="str">
        <f>IF(AND(Analysis!$Z75&gt;0,Analysis!AG75&gt;0), IF(Analysis!$Z75&lt;Analysis!AG75,"YES","NO"), "")</f>
        <v/>
      </c>
      <c r="T71" t="str">
        <f>IF(AND(Analysis!$Z75&gt;0,Analysis!AH75&gt;0), IF(Analysis!$Z75&lt;Analysis!AH75,"YES","NO"), "")</f>
        <v/>
      </c>
    </row>
    <row r="72" spans="2:20" x14ac:dyDescent="0.3">
      <c r="B72" t="str">
        <f>IF(AND(Analysis!$Z76&gt;0,Analysis!P76&gt;0), IF(Analysis!$Z76&lt;Analysis!P76,"YES","NO"), "")</f>
        <v/>
      </c>
      <c r="C72" t="str">
        <f>IF(AND(Analysis!$Z76&gt;0,Analysis!Q76&gt;0), IF(Analysis!$Z76&lt;Analysis!Q76,"YES","NO"), "")</f>
        <v/>
      </c>
      <c r="D72" t="str">
        <f>IF(AND(Analysis!$Z76&gt;0,Analysis!R76&gt;0), IF(Analysis!$Z76&lt;Analysis!R76,"YES","NO"), "")</f>
        <v/>
      </c>
      <c r="E72" t="str">
        <f>IF(AND(Analysis!$Z76&gt;0,Analysis!S76&gt;0), IF(Analysis!$Z76&lt;Analysis!S76,"YES","NO"), "")</f>
        <v/>
      </c>
      <c r="F72" t="str">
        <f>IF(AND(Analysis!$Z76&gt;0,Analysis!T76&gt;0), IF(Analysis!$Z76&lt;Analysis!T76,"YES","NO"), "")</f>
        <v/>
      </c>
      <c r="G72" t="str">
        <f>IF(AND(Analysis!$Z76&gt;0,Analysis!U76&gt;0), IF(Analysis!$Z76&lt;Analysis!U76,"YES","NO"), "")</f>
        <v/>
      </c>
      <c r="H72" t="str">
        <f>IF(AND(Analysis!$Z76&gt;0,Analysis!V76&gt;0), IF(Analysis!$Z76&lt;Analysis!V76,"YES","NO"), "")</f>
        <v/>
      </c>
      <c r="I72" t="str">
        <f>IF(AND(Analysis!$Z76&gt;0,Analysis!W76&gt;0), IF(Analysis!$Z76&lt;Analysis!W76,"YES","NO"), "")</f>
        <v/>
      </c>
      <c r="J72" t="str">
        <f>IF(AND(Analysis!$Z76&gt;0,Analysis!X76&gt;0), IF(Analysis!$Z76&lt;Analysis!X76,"YES","NO"), "")</f>
        <v/>
      </c>
      <c r="K72" t="str">
        <f>IF(AND(Analysis!$Z76&gt;0,Analysis!Y76&gt;0), IF(Analysis!$Z76&lt;Analysis!Y76,"YES","NO"), "")</f>
        <v/>
      </c>
      <c r="L72" t="str">
        <f>IF(AND(Analysis!$Z76&gt;0,Analysis!Z76&gt;0), IF(Analysis!$Z76&lt;Analysis!Z76,"YES","NO"), "")</f>
        <v/>
      </c>
      <c r="M72" t="str">
        <f>IF(AND(Analysis!$Z76&gt;0,Analysis!AA76&gt;0), IF(Analysis!$Z76&lt;Analysis!AA76,"YES","NO"), "")</f>
        <v/>
      </c>
      <c r="N72" t="str">
        <f>IF(AND(Analysis!$Z76&gt;0,Analysis!AB76&gt;0), IF(Analysis!$Z76&lt;Analysis!AB76,"YES","NO"), "")</f>
        <v/>
      </c>
      <c r="O72" t="str">
        <f>IF(AND(Analysis!$Z76&gt;0,Analysis!AC76&gt;0), IF(Analysis!$Z76&lt;Analysis!AC76,"YES","NO"), "")</f>
        <v/>
      </c>
      <c r="P72" t="str">
        <f>IF(AND(Analysis!$Z76&gt;0,Analysis!AD76&gt;0), IF(Analysis!$Z76&lt;Analysis!AD76,"YES","NO"), "")</f>
        <v/>
      </c>
      <c r="Q72" t="str">
        <f>IF(AND(Analysis!$Z76&gt;0,Analysis!AE76&gt;0), IF(Analysis!$Z76&lt;Analysis!AE76,"YES","NO"), "")</f>
        <v/>
      </c>
      <c r="R72" t="str">
        <f>IF(AND(Analysis!$Z76&gt;0,Analysis!AF76&gt;0), IF(Analysis!$Z76&lt;Analysis!AF76,"YES","NO"), "")</f>
        <v/>
      </c>
      <c r="S72" t="str">
        <f>IF(AND(Analysis!$Z76&gt;0,Analysis!AG76&gt;0), IF(Analysis!$Z76&lt;Analysis!AG76,"YES","NO"), "")</f>
        <v/>
      </c>
      <c r="T72" t="str">
        <f>IF(AND(Analysis!$Z76&gt;0,Analysis!AH76&gt;0), IF(Analysis!$Z76&lt;Analysis!AH76,"YES","NO"), "")</f>
        <v/>
      </c>
    </row>
    <row r="73" spans="2:20" x14ac:dyDescent="0.3">
      <c r="B73" t="str">
        <f>IF(AND(Analysis!$Z77&gt;0,Analysis!P77&gt;0), IF(Analysis!$Z77&lt;Analysis!P77,"YES","NO"), "")</f>
        <v/>
      </c>
      <c r="C73" t="str">
        <f>IF(AND(Analysis!$Z77&gt;0,Analysis!Q77&gt;0), IF(Analysis!$Z77&lt;Analysis!Q77,"YES","NO"), "")</f>
        <v/>
      </c>
      <c r="D73" t="str">
        <f>IF(AND(Analysis!$Z77&gt;0,Analysis!R77&gt;0), IF(Analysis!$Z77&lt;Analysis!R77,"YES","NO"), "")</f>
        <v/>
      </c>
      <c r="E73" t="str">
        <f>IF(AND(Analysis!$Z77&gt;0,Analysis!S77&gt;0), IF(Analysis!$Z77&lt;Analysis!S77,"YES","NO"), "")</f>
        <v/>
      </c>
      <c r="F73" t="str">
        <f>IF(AND(Analysis!$Z77&gt;0,Analysis!T77&gt;0), IF(Analysis!$Z77&lt;Analysis!T77,"YES","NO"), "")</f>
        <v/>
      </c>
      <c r="G73" t="str">
        <f>IF(AND(Analysis!$Z77&gt;0,Analysis!U77&gt;0), IF(Analysis!$Z77&lt;Analysis!U77,"YES","NO"), "")</f>
        <v/>
      </c>
      <c r="H73" t="str">
        <f>IF(AND(Analysis!$Z77&gt;0,Analysis!V77&gt;0), IF(Analysis!$Z77&lt;Analysis!V77,"YES","NO"), "")</f>
        <v/>
      </c>
      <c r="I73" t="str">
        <f>IF(AND(Analysis!$Z77&gt;0,Analysis!W77&gt;0), IF(Analysis!$Z77&lt;Analysis!W77,"YES","NO"), "")</f>
        <v/>
      </c>
      <c r="J73" t="str">
        <f>IF(AND(Analysis!$Z77&gt;0,Analysis!X77&gt;0), IF(Analysis!$Z77&lt;Analysis!X77,"YES","NO"), "")</f>
        <v/>
      </c>
      <c r="K73" t="str">
        <f>IF(AND(Analysis!$Z77&gt;0,Analysis!Y77&gt;0), IF(Analysis!$Z77&lt;Analysis!Y77,"YES","NO"), "")</f>
        <v/>
      </c>
      <c r="L73" t="str">
        <f>IF(AND(Analysis!$Z77&gt;0,Analysis!Z77&gt;0), IF(Analysis!$Z77&lt;Analysis!Z77,"YES","NO"), "")</f>
        <v/>
      </c>
      <c r="M73" t="str">
        <f>IF(AND(Analysis!$Z77&gt;0,Analysis!AA77&gt;0), IF(Analysis!$Z77&lt;Analysis!AA77,"YES","NO"), "")</f>
        <v/>
      </c>
      <c r="N73" t="str">
        <f>IF(AND(Analysis!$Z77&gt;0,Analysis!AB77&gt;0), IF(Analysis!$Z77&lt;Analysis!AB77,"YES","NO"), "")</f>
        <v/>
      </c>
      <c r="O73" t="str">
        <f>IF(AND(Analysis!$Z77&gt;0,Analysis!AC77&gt;0), IF(Analysis!$Z77&lt;Analysis!AC77,"YES","NO"), "")</f>
        <v/>
      </c>
      <c r="P73" t="str">
        <f>IF(AND(Analysis!$Z77&gt;0,Analysis!AD77&gt;0), IF(Analysis!$Z77&lt;Analysis!AD77,"YES","NO"), "")</f>
        <v/>
      </c>
      <c r="Q73" t="str">
        <f>IF(AND(Analysis!$Z77&gt;0,Analysis!AE77&gt;0), IF(Analysis!$Z77&lt;Analysis!AE77,"YES","NO"), "")</f>
        <v/>
      </c>
      <c r="R73" t="str">
        <f>IF(AND(Analysis!$Z77&gt;0,Analysis!AF77&gt;0), IF(Analysis!$Z77&lt;Analysis!AF77,"YES","NO"), "")</f>
        <v/>
      </c>
      <c r="S73" t="str">
        <f>IF(AND(Analysis!$Z77&gt;0,Analysis!AG77&gt;0), IF(Analysis!$Z77&lt;Analysis!AG77,"YES","NO"), "")</f>
        <v/>
      </c>
      <c r="T73" t="str">
        <f>IF(AND(Analysis!$Z77&gt;0,Analysis!AH77&gt;0), IF(Analysis!$Z77&lt;Analysis!AH77,"YES","NO"), "")</f>
        <v/>
      </c>
    </row>
    <row r="74" spans="2:20" x14ac:dyDescent="0.3">
      <c r="B74" t="str">
        <f>IF(AND(Analysis!$Z78&gt;0,Analysis!P78&gt;0), IF(Analysis!$Z78&lt;Analysis!P78,"YES","NO"), "")</f>
        <v/>
      </c>
      <c r="C74" t="str">
        <f>IF(AND(Analysis!$Z78&gt;0,Analysis!Q78&gt;0), IF(Analysis!$Z78&lt;Analysis!Q78,"YES","NO"), "")</f>
        <v/>
      </c>
      <c r="D74" t="str">
        <f>IF(AND(Analysis!$Z78&gt;0,Analysis!R78&gt;0), IF(Analysis!$Z78&lt;Analysis!R78,"YES","NO"), "")</f>
        <v/>
      </c>
      <c r="E74" t="str">
        <f>IF(AND(Analysis!$Z78&gt;0,Analysis!S78&gt;0), IF(Analysis!$Z78&lt;Analysis!S78,"YES","NO"), "")</f>
        <v/>
      </c>
      <c r="F74" t="str">
        <f>IF(AND(Analysis!$Z78&gt;0,Analysis!T78&gt;0), IF(Analysis!$Z78&lt;Analysis!T78,"YES","NO"), "")</f>
        <v/>
      </c>
      <c r="G74" t="str">
        <f>IF(AND(Analysis!$Z78&gt;0,Analysis!U78&gt;0), IF(Analysis!$Z78&lt;Analysis!U78,"YES","NO"), "")</f>
        <v/>
      </c>
      <c r="H74" t="str">
        <f>IF(AND(Analysis!$Z78&gt;0,Analysis!V78&gt;0), IF(Analysis!$Z78&lt;Analysis!V78,"YES","NO"), "")</f>
        <v/>
      </c>
      <c r="I74" t="str">
        <f>IF(AND(Analysis!$Z78&gt;0,Analysis!W78&gt;0), IF(Analysis!$Z78&lt;Analysis!W78,"YES","NO"), "")</f>
        <v/>
      </c>
      <c r="J74" t="str">
        <f>IF(AND(Analysis!$Z78&gt;0,Analysis!X78&gt;0), IF(Analysis!$Z78&lt;Analysis!X78,"YES","NO"), "")</f>
        <v/>
      </c>
      <c r="K74" t="str">
        <f>IF(AND(Analysis!$Z78&gt;0,Analysis!Y78&gt;0), IF(Analysis!$Z78&lt;Analysis!Y78,"YES","NO"), "")</f>
        <v/>
      </c>
      <c r="L74" t="str">
        <f>IF(AND(Analysis!$Z78&gt;0,Analysis!Z78&gt;0), IF(Analysis!$Z78&lt;Analysis!Z78,"YES","NO"), "")</f>
        <v/>
      </c>
      <c r="M74" t="str">
        <f>IF(AND(Analysis!$Z78&gt;0,Analysis!AA78&gt;0), IF(Analysis!$Z78&lt;Analysis!AA78,"YES","NO"), "")</f>
        <v/>
      </c>
      <c r="N74" t="str">
        <f>IF(AND(Analysis!$Z78&gt;0,Analysis!AB78&gt;0), IF(Analysis!$Z78&lt;Analysis!AB78,"YES","NO"), "")</f>
        <v/>
      </c>
      <c r="O74" t="str">
        <f>IF(AND(Analysis!$Z78&gt;0,Analysis!AC78&gt;0), IF(Analysis!$Z78&lt;Analysis!AC78,"YES","NO"), "")</f>
        <v/>
      </c>
      <c r="P74" t="str">
        <f>IF(AND(Analysis!$Z78&gt;0,Analysis!AD78&gt;0), IF(Analysis!$Z78&lt;Analysis!AD78,"YES","NO"), "")</f>
        <v/>
      </c>
      <c r="Q74" t="str">
        <f>IF(AND(Analysis!$Z78&gt;0,Analysis!AE78&gt;0), IF(Analysis!$Z78&lt;Analysis!AE78,"YES","NO"), "")</f>
        <v/>
      </c>
      <c r="R74" t="str">
        <f>IF(AND(Analysis!$Z78&gt;0,Analysis!AF78&gt;0), IF(Analysis!$Z78&lt;Analysis!AF78,"YES","NO"), "")</f>
        <v/>
      </c>
      <c r="S74" t="str">
        <f>IF(AND(Analysis!$Z78&gt;0,Analysis!AG78&gt;0), IF(Analysis!$Z78&lt;Analysis!AG78,"YES","NO"), "")</f>
        <v/>
      </c>
      <c r="T74" t="str">
        <f>IF(AND(Analysis!$Z78&gt;0,Analysis!AH78&gt;0), IF(Analysis!$Z78&lt;Analysis!AH78,"YES","NO"), "")</f>
        <v/>
      </c>
    </row>
    <row r="75" spans="2:20" x14ac:dyDescent="0.3">
      <c r="B75" t="str">
        <f>IF(AND(Analysis!$Z79&gt;0,Analysis!P79&gt;0), IF(Analysis!$Z79&lt;Analysis!P79,"YES","NO"), "")</f>
        <v/>
      </c>
      <c r="C75" t="str">
        <f>IF(AND(Analysis!$Z79&gt;0,Analysis!Q79&gt;0), IF(Analysis!$Z79&lt;Analysis!Q79,"YES","NO"), "")</f>
        <v/>
      </c>
      <c r="D75" t="str">
        <f>IF(AND(Analysis!$Z79&gt;0,Analysis!R79&gt;0), IF(Analysis!$Z79&lt;Analysis!R79,"YES","NO"), "")</f>
        <v/>
      </c>
      <c r="E75" t="str">
        <f>IF(AND(Analysis!$Z79&gt;0,Analysis!S79&gt;0), IF(Analysis!$Z79&lt;Analysis!S79,"YES","NO"), "")</f>
        <v/>
      </c>
      <c r="F75" t="str">
        <f>IF(AND(Analysis!$Z79&gt;0,Analysis!T79&gt;0), IF(Analysis!$Z79&lt;Analysis!T79,"YES","NO"), "")</f>
        <v/>
      </c>
      <c r="G75" t="str">
        <f>IF(AND(Analysis!$Z79&gt;0,Analysis!U79&gt;0), IF(Analysis!$Z79&lt;Analysis!U79,"YES","NO"), "")</f>
        <v/>
      </c>
      <c r="H75" t="str">
        <f>IF(AND(Analysis!$Z79&gt;0,Analysis!V79&gt;0), IF(Analysis!$Z79&lt;Analysis!V79,"YES","NO"), "")</f>
        <v/>
      </c>
      <c r="I75" t="str">
        <f>IF(AND(Analysis!$Z79&gt;0,Analysis!W79&gt;0), IF(Analysis!$Z79&lt;Analysis!W79,"YES","NO"), "")</f>
        <v/>
      </c>
      <c r="J75" t="str">
        <f>IF(AND(Analysis!$Z79&gt;0,Analysis!X79&gt;0), IF(Analysis!$Z79&lt;Analysis!X79,"YES","NO"), "")</f>
        <v/>
      </c>
      <c r="K75" t="str">
        <f>IF(AND(Analysis!$Z79&gt;0,Analysis!Y79&gt;0), IF(Analysis!$Z79&lt;Analysis!Y79,"YES","NO"), "")</f>
        <v/>
      </c>
      <c r="L75" t="str">
        <f>IF(AND(Analysis!$Z79&gt;0,Analysis!Z79&gt;0), IF(Analysis!$Z79&lt;Analysis!Z79,"YES","NO"), "")</f>
        <v/>
      </c>
      <c r="M75" t="str">
        <f>IF(AND(Analysis!$Z79&gt;0,Analysis!AA79&gt;0), IF(Analysis!$Z79&lt;Analysis!AA79,"YES","NO"), "")</f>
        <v/>
      </c>
      <c r="N75" t="str">
        <f>IF(AND(Analysis!$Z79&gt;0,Analysis!AB79&gt;0), IF(Analysis!$Z79&lt;Analysis!AB79,"YES","NO"), "")</f>
        <v/>
      </c>
      <c r="O75" t="str">
        <f>IF(AND(Analysis!$Z79&gt;0,Analysis!AC79&gt;0), IF(Analysis!$Z79&lt;Analysis!AC79,"YES","NO"), "")</f>
        <v/>
      </c>
      <c r="P75" t="str">
        <f>IF(AND(Analysis!$Z79&gt;0,Analysis!AD79&gt;0), IF(Analysis!$Z79&lt;Analysis!AD79,"YES","NO"), "")</f>
        <v/>
      </c>
      <c r="Q75" t="str">
        <f>IF(AND(Analysis!$Z79&gt;0,Analysis!AE79&gt;0), IF(Analysis!$Z79&lt;Analysis!AE79,"YES","NO"), "")</f>
        <v/>
      </c>
      <c r="R75" t="str">
        <f>IF(AND(Analysis!$Z79&gt;0,Analysis!AF79&gt;0), IF(Analysis!$Z79&lt;Analysis!AF79,"YES","NO"), "")</f>
        <v/>
      </c>
      <c r="S75" t="str">
        <f>IF(AND(Analysis!$Z79&gt;0,Analysis!AG79&gt;0), IF(Analysis!$Z79&lt;Analysis!AG79,"YES","NO"), "")</f>
        <v/>
      </c>
      <c r="T75" t="str">
        <f>IF(AND(Analysis!$Z79&gt;0,Analysis!AH79&gt;0), IF(Analysis!$Z79&lt;Analysis!AH79,"YES","NO"), "")</f>
        <v/>
      </c>
    </row>
    <row r="76" spans="2:20" x14ac:dyDescent="0.3">
      <c r="B76" t="str">
        <f>IF(AND(Analysis!$Z80&gt;0,Analysis!P80&gt;0), IF(Analysis!$Z80&lt;Analysis!P80,"YES","NO"), "")</f>
        <v/>
      </c>
      <c r="C76" t="str">
        <f>IF(AND(Analysis!$Z80&gt;0,Analysis!Q80&gt;0), IF(Analysis!$Z80&lt;Analysis!Q80,"YES","NO"), "")</f>
        <v/>
      </c>
      <c r="D76" t="str">
        <f>IF(AND(Analysis!$Z80&gt;0,Analysis!R80&gt;0), IF(Analysis!$Z80&lt;Analysis!R80,"YES","NO"), "")</f>
        <v/>
      </c>
      <c r="E76" t="str">
        <f>IF(AND(Analysis!$Z80&gt;0,Analysis!S80&gt;0), IF(Analysis!$Z80&lt;Analysis!S80,"YES","NO"), "")</f>
        <v/>
      </c>
      <c r="F76" t="str">
        <f>IF(AND(Analysis!$Z80&gt;0,Analysis!T80&gt;0), IF(Analysis!$Z80&lt;Analysis!T80,"YES","NO"), "")</f>
        <v/>
      </c>
      <c r="G76" t="str">
        <f>IF(AND(Analysis!$Z80&gt;0,Analysis!U80&gt;0), IF(Analysis!$Z80&lt;Analysis!U80,"YES","NO"), "")</f>
        <v/>
      </c>
      <c r="H76" t="str">
        <f>IF(AND(Analysis!$Z80&gt;0,Analysis!V80&gt;0), IF(Analysis!$Z80&lt;Analysis!V80,"YES","NO"), "")</f>
        <v/>
      </c>
      <c r="I76" t="str">
        <f>IF(AND(Analysis!$Z80&gt;0,Analysis!W80&gt;0), IF(Analysis!$Z80&lt;Analysis!W80,"YES","NO"), "")</f>
        <v/>
      </c>
      <c r="J76" t="str">
        <f>IF(AND(Analysis!$Z80&gt;0,Analysis!X80&gt;0), IF(Analysis!$Z80&lt;Analysis!X80,"YES","NO"), "")</f>
        <v/>
      </c>
      <c r="K76" t="str">
        <f>IF(AND(Analysis!$Z80&gt;0,Analysis!Y80&gt;0), IF(Analysis!$Z80&lt;Analysis!Y80,"YES","NO"), "")</f>
        <v/>
      </c>
      <c r="L76" t="str">
        <f>IF(AND(Analysis!$Z80&gt;0,Analysis!Z80&gt;0), IF(Analysis!$Z80&lt;Analysis!Z80,"YES","NO"), "")</f>
        <v/>
      </c>
      <c r="M76" t="str">
        <f>IF(AND(Analysis!$Z80&gt;0,Analysis!AA80&gt;0), IF(Analysis!$Z80&lt;Analysis!AA80,"YES","NO"), "")</f>
        <v/>
      </c>
      <c r="N76" t="str">
        <f>IF(AND(Analysis!$Z80&gt;0,Analysis!AB80&gt;0), IF(Analysis!$Z80&lt;Analysis!AB80,"YES","NO"), "")</f>
        <v/>
      </c>
      <c r="O76" t="str">
        <f>IF(AND(Analysis!$Z80&gt;0,Analysis!AC80&gt;0), IF(Analysis!$Z80&lt;Analysis!AC80,"YES","NO"), "")</f>
        <v/>
      </c>
      <c r="P76" t="str">
        <f>IF(AND(Analysis!$Z80&gt;0,Analysis!AD80&gt;0), IF(Analysis!$Z80&lt;Analysis!AD80,"YES","NO"), "")</f>
        <v/>
      </c>
      <c r="Q76" t="str">
        <f>IF(AND(Analysis!$Z80&gt;0,Analysis!AE80&gt;0), IF(Analysis!$Z80&lt;Analysis!AE80,"YES","NO"), "")</f>
        <v/>
      </c>
      <c r="R76" t="str">
        <f>IF(AND(Analysis!$Z80&gt;0,Analysis!AF80&gt;0), IF(Analysis!$Z80&lt;Analysis!AF80,"YES","NO"), "")</f>
        <v/>
      </c>
      <c r="S76" t="str">
        <f>IF(AND(Analysis!$Z80&gt;0,Analysis!AG80&gt;0), IF(Analysis!$Z80&lt;Analysis!AG80,"YES","NO"), "")</f>
        <v/>
      </c>
      <c r="T76" t="str">
        <f>IF(AND(Analysis!$Z80&gt;0,Analysis!AH80&gt;0), IF(Analysis!$Z80&lt;Analysis!AH80,"YES","NO"), "")</f>
        <v/>
      </c>
    </row>
    <row r="77" spans="2:20" x14ac:dyDescent="0.3">
      <c r="B77" t="str">
        <f>IF(AND(Analysis!$Z81&gt;0,Analysis!P81&gt;0), IF(Analysis!$Z81&lt;Analysis!P81,"YES","NO"), "")</f>
        <v/>
      </c>
      <c r="C77" t="str">
        <f>IF(AND(Analysis!$Z81&gt;0,Analysis!Q81&gt;0), IF(Analysis!$Z81&lt;Analysis!Q81,"YES","NO"), "")</f>
        <v/>
      </c>
      <c r="D77" t="str">
        <f>IF(AND(Analysis!$Z81&gt;0,Analysis!R81&gt;0), IF(Analysis!$Z81&lt;Analysis!R81,"YES","NO"), "")</f>
        <v/>
      </c>
      <c r="E77" t="str">
        <f>IF(AND(Analysis!$Z81&gt;0,Analysis!S81&gt;0), IF(Analysis!$Z81&lt;Analysis!S81,"YES","NO"), "")</f>
        <v/>
      </c>
      <c r="F77" t="str">
        <f>IF(AND(Analysis!$Z81&gt;0,Analysis!T81&gt;0), IF(Analysis!$Z81&lt;Analysis!T81,"YES","NO"), "")</f>
        <v/>
      </c>
      <c r="G77" t="str">
        <f>IF(AND(Analysis!$Z81&gt;0,Analysis!U81&gt;0), IF(Analysis!$Z81&lt;Analysis!U81,"YES","NO"), "")</f>
        <v/>
      </c>
      <c r="H77" t="str">
        <f>IF(AND(Analysis!$Z81&gt;0,Analysis!V81&gt;0), IF(Analysis!$Z81&lt;Analysis!V81,"YES","NO"), "")</f>
        <v/>
      </c>
      <c r="I77" t="str">
        <f>IF(AND(Analysis!$Z81&gt;0,Analysis!W81&gt;0), IF(Analysis!$Z81&lt;Analysis!W81,"YES","NO"), "")</f>
        <v/>
      </c>
      <c r="J77" t="str">
        <f>IF(AND(Analysis!$Z81&gt;0,Analysis!X81&gt;0), IF(Analysis!$Z81&lt;Analysis!X81,"YES","NO"), "")</f>
        <v/>
      </c>
      <c r="K77" t="str">
        <f>IF(AND(Analysis!$Z81&gt;0,Analysis!Y81&gt;0), IF(Analysis!$Z81&lt;Analysis!Y81,"YES","NO"), "")</f>
        <v/>
      </c>
      <c r="L77" t="str">
        <f>IF(AND(Analysis!$Z81&gt;0,Analysis!Z81&gt;0), IF(Analysis!$Z81&lt;Analysis!Z81,"YES","NO"), "")</f>
        <v/>
      </c>
      <c r="M77" t="str">
        <f>IF(AND(Analysis!$Z81&gt;0,Analysis!AA81&gt;0), IF(Analysis!$Z81&lt;Analysis!AA81,"YES","NO"), "")</f>
        <v/>
      </c>
      <c r="N77" t="str">
        <f>IF(AND(Analysis!$Z81&gt;0,Analysis!AB81&gt;0), IF(Analysis!$Z81&lt;Analysis!AB81,"YES","NO"), "")</f>
        <v/>
      </c>
      <c r="O77" t="str">
        <f>IF(AND(Analysis!$Z81&gt;0,Analysis!AC81&gt;0), IF(Analysis!$Z81&lt;Analysis!AC81,"YES","NO"), "")</f>
        <v/>
      </c>
      <c r="P77" t="str">
        <f>IF(AND(Analysis!$Z81&gt;0,Analysis!AD81&gt;0), IF(Analysis!$Z81&lt;Analysis!AD81,"YES","NO"), "")</f>
        <v/>
      </c>
      <c r="Q77" t="str">
        <f>IF(AND(Analysis!$Z81&gt;0,Analysis!AE81&gt;0), IF(Analysis!$Z81&lt;Analysis!AE81,"YES","NO"), "")</f>
        <v/>
      </c>
      <c r="R77" t="str">
        <f>IF(AND(Analysis!$Z81&gt;0,Analysis!AF81&gt;0), IF(Analysis!$Z81&lt;Analysis!AF81,"YES","NO"), "")</f>
        <v/>
      </c>
      <c r="S77" t="str">
        <f>IF(AND(Analysis!$Z81&gt;0,Analysis!AG81&gt;0), IF(Analysis!$Z81&lt;Analysis!AG81,"YES","NO"), "")</f>
        <v/>
      </c>
      <c r="T77" t="str">
        <f>IF(AND(Analysis!$Z81&gt;0,Analysis!AH81&gt;0), IF(Analysis!$Z81&lt;Analysis!AH81,"YES","NO"), "")</f>
        <v/>
      </c>
    </row>
    <row r="78" spans="2:20" x14ac:dyDescent="0.3">
      <c r="B78" t="str">
        <f>IF(AND(Analysis!$Z82&gt;0,Analysis!P82&gt;0), IF(Analysis!$Z82&lt;Analysis!P82,"YES","NO"), "")</f>
        <v/>
      </c>
      <c r="C78" t="str">
        <f>IF(AND(Analysis!$Z82&gt;0,Analysis!Q82&gt;0), IF(Analysis!$Z82&lt;Analysis!Q82,"YES","NO"), "")</f>
        <v/>
      </c>
      <c r="D78" t="str">
        <f>IF(AND(Analysis!$Z82&gt;0,Analysis!R82&gt;0), IF(Analysis!$Z82&lt;Analysis!R82,"YES","NO"), "")</f>
        <v/>
      </c>
      <c r="E78" t="str">
        <f>IF(AND(Analysis!$Z82&gt;0,Analysis!S82&gt;0), IF(Analysis!$Z82&lt;Analysis!S82,"YES","NO"), "")</f>
        <v/>
      </c>
      <c r="F78" t="str">
        <f>IF(AND(Analysis!$Z82&gt;0,Analysis!T82&gt;0), IF(Analysis!$Z82&lt;Analysis!T82,"YES","NO"), "")</f>
        <v/>
      </c>
      <c r="G78" t="str">
        <f>IF(AND(Analysis!$Z82&gt;0,Analysis!U82&gt;0), IF(Analysis!$Z82&lt;Analysis!U82,"YES","NO"), "")</f>
        <v/>
      </c>
      <c r="H78" t="str">
        <f>IF(AND(Analysis!$Z82&gt;0,Analysis!V82&gt;0), IF(Analysis!$Z82&lt;Analysis!V82,"YES","NO"), "")</f>
        <v/>
      </c>
      <c r="I78" t="str">
        <f>IF(AND(Analysis!$Z82&gt;0,Analysis!W82&gt;0), IF(Analysis!$Z82&lt;Analysis!W82,"YES","NO"), "")</f>
        <v/>
      </c>
      <c r="J78" t="str">
        <f>IF(AND(Analysis!$Z82&gt;0,Analysis!X82&gt;0), IF(Analysis!$Z82&lt;Analysis!X82,"YES","NO"), "")</f>
        <v/>
      </c>
      <c r="K78" t="str">
        <f>IF(AND(Analysis!$Z82&gt;0,Analysis!Y82&gt;0), IF(Analysis!$Z82&lt;Analysis!Y82,"YES","NO"), "")</f>
        <v/>
      </c>
      <c r="L78" t="str">
        <f>IF(AND(Analysis!$Z82&gt;0,Analysis!Z82&gt;0), IF(Analysis!$Z82&lt;Analysis!Z82,"YES","NO"), "")</f>
        <v/>
      </c>
      <c r="M78" t="str">
        <f>IF(AND(Analysis!$Z82&gt;0,Analysis!AA82&gt;0), IF(Analysis!$Z82&lt;Analysis!AA82,"YES","NO"), "")</f>
        <v/>
      </c>
      <c r="N78" t="str">
        <f>IF(AND(Analysis!$Z82&gt;0,Analysis!AB82&gt;0), IF(Analysis!$Z82&lt;Analysis!AB82,"YES","NO"), "")</f>
        <v/>
      </c>
      <c r="O78" t="str">
        <f>IF(AND(Analysis!$Z82&gt;0,Analysis!AC82&gt;0), IF(Analysis!$Z82&lt;Analysis!AC82,"YES","NO"), "")</f>
        <v/>
      </c>
      <c r="P78" t="str">
        <f>IF(AND(Analysis!$Z82&gt;0,Analysis!AD82&gt;0), IF(Analysis!$Z82&lt;Analysis!AD82,"YES","NO"), "")</f>
        <v/>
      </c>
      <c r="Q78" t="str">
        <f>IF(AND(Analysis!$Z82&gt;0,Analysis!AE82&gt;0), IF(Analysis!$Z82&lt;Analysis!AE82,"YES","NO"), "")</f>
        <v/>
      </c>
      <c r="R78" t="str">
        <f>IF(AND(Analysis!$Z82&gt;0,Analysis!AF82&gt;0), IF(Analysis!$Z82&lt;Analysis!AF82,"YES","NO"), "")</f>
        <v/>
      </c>
      <c r="S78" t="str">
        <f>IF(AND(Analysis!$Z82&gt;0,Analysis!AG82&gt;0), IF(Analysis!$Z82&lt;Analysis!AG82,"YES","NO"), "")</f>
        <v/>
      </c>
      <c r="T78" t="str">
        <f>IF(AND(Analysis!$Z82&gt;0,Analysis!AH82&gt;0), IF(Analysis!$Z82&lt;Analysis!AH82,"YES","NO"), "")</f>
        <v/>
      </c>
    </row>
    <row r="79" spans="2:20" x14ac:dyDescent="0.3">
      <c r="B79" t="str">
        <f>IF(AND(Analysis!$Z83&gt;0,Analysis!P83&gt;0), IF(Analysis!$Z83&lt;Analysis!P83,"YES","NO"), "")</f>
        <v/>
      </c>
      <c r="C79" t="str">
        <f>IF(AND(Analysis!$Z83&gt;0,Analysis!Q83&gt;0), IF(Analysis!$Z83&lt;Analysis!Q83,"YES","NO"), "")</f>
        <v/>
      </c>
      <c r="D79" t="str">
        <f>IF(AND(Analysis!$Z83&gt;0,Analysis!R83&gt;0), IF(Analysis!$Z83&lt;Analysis!R83,"YES","NO"), "")</f>
        <v/>
      </c>
      <c r="E79" t="str">
        <f>IF(AND(Analysis!$Z83&gt;0,Analysis!S83&gt;0), IF(Analysis!$Z83&lt;Analysis!S83,"YES","NO"), "")</f>
        <v/>
      </c>
      <c r="F79" t="str">
        <f>IF(AND(Analysis!$Z83&gt;0,Analysis!T83&gt;0), IF(Analysis!$Z83&lt;Analysis!T83,"YES","NO"), "")</f>
        <v/>
      </c>
      <c r="G79" t="str">
        <f>IF(AND(Analysis!$Z83&gt;0,Analysis!U83&gt;0), IF(Analysis!$Z83&lt;Analysis!U83,"YES","NO"), "")</f>
        <v/>
      </c>
      <c r="H79" t="str">
        <f>IF(AND(Analysis!$Z83&gt;0,Analysis!V83&gt;0), IF(Analysis!$Z83&lt;Analysis!V83,"YES","NO"), "")</f>
        <v/>
      </c>
      <c r="I79" t="str">
        <f>IF(AND(Analysis!$Z83&gt;0,Analysis!W83&gt;0), IF(Analysis!$Z83&lt;Analysis!W83,"YES","NO"), "")</f>
        <v/>
      </c>
      <c r="J79" t="str">
        <f>IF(AND(Analysis!$Z83&gt;0,Analysis!X83&gt;0), IF(Analysis!$Z83&lt;Analysis!X83,"YES","NO"), "")</f>
        <v/>
      </c>
      <c r="K79" t="str">
        <f>IF(AND(Analysis!$Z83&gt;0,Analysis!Y83&gt;0), IF(Analysis!$Z83&lt;Analysis!Y83,"YES","NO"), "")</f>
        <v/>
      </c>
      <c r="L79" t="str">
        <f>IF(AND(Analysis!$Z83&gt;0,Analysis!Z83&gt;0), IF(Analysis!$Z83&lt;Analysis!Z83,"YES","NO"), "")</f>
        <v/>
      </c>
      <c r="M79" t="str">
        <f>IF(AND(Analysis!$Z83&gt;0,Analysis!AA83&gt;0), IF(Analysis!$Z83&lt;Analysis!AA83,"YES","NO"), "")</f>
        <v/>
      </c>
      <c r="N79" t="str">
        <f>IF(AND(Analysis!$Z83&gt;0,Analysis!AB83&gt;0), IF(Analysis!$Z83&lt;Analysis!AB83,"YES","NO"), "")</f>
        <v/>
      </c>
      <c r="O79" t="str">
        <f>IF(AND(Analysis!$Z83&gt;0,Analysis!AC83&gt;0), IF(Analysis!$Z83&lt;Analysis!AC83,"YES","NO"), "")</f>
        <v/>
      </c>
      <c r="P79" t="str">
        <f>IF(AND(Analysis!$Z83&gt;0,Analysis!AD83&gt;0), IF(Analysis!$Z83&lt;Analysis!AD83,"YES","NO"), "")</f>
        <v/>
      </c>
      <c r="Q79" t="str">
        <f>IF(AND(Analysis!$Z83&gt;0,Analysis!AE83&gt;0), IF(Analysis!$Z83&lt;Analysis!AE83,"YES","NO"), "")</f>
        <v/>
      </c>
      <c r="R79" t="str">
        <f>IF(AND(Analysis!$Z83&gt;0,Analysis!AF83&gt;0), IF(Analysis!$Z83&lt;Analysis!AF83,"YES","NO"), "")</f>
        <v/>
      </c>
      <c r="S79" t="str">
        <f>IF(AND(Analysis!$Z83&gt;0,Analysis!AG83&gt;0), IF(Analysis!$Z83&lt;Analysis!AG83,"YES","NO"), "")</f>
        <v/>
      </c>
      <c r="T79" t="str">
        <f>IF(AND(Analysis!$Z83&gt;0,Analysis!AH83&gt;0), IF(Analysis!$Z83&lt;Analysis!AH83,"YES","NO"), "")</f>
        <v/>
      </c>
    </row>
    <row r="80" spans="2:20" x14ac:dyDescent="0.3">
      <c r="B80" t="str">
        <f>IF(AND(Analysis!$Z84&gt;0,Analysis!P84&gt;0), IF(Analysis!$Z84&lt;Analysis!P84,"YES","NO"), "")</f>
        <v/>
      </c>
      <c r="C80" t="str">
        <f>IF(AND(Analysis!$Z84&gt;0,Analysis!Q84&gt;0), IF(Analysis!$Z84&lt;Analysis!Q84,"YES","NO"), "")</f>
        <v>NO</v>
      </c>
      <c r="D80" t="str">
        <f>IF(AND(Analysis!$Z84&gt;0,Analysis!R84&gt;0), IF(Analysis!$Z84&lt;Analysis!R84,"YES","NO"), "")</f>
        <v>NO</v>
      </c>
      <c r="E80" t="str">
        <f>IF(AND(Analysis!$Z84&gt;0,Analysis!S84&gt;0), IF(Analysis!$Z84&lt;Analysis!S84,"YES","NO"), "")</f>
        <v/>
      </c>
      <c r="F80" t="str">
        <f>IF(AND(Analysis!$Z84&gt;0,Analysis!T84&gt;0), IF(Analysis!$Z84&lt;Analysis!T84,"YES","NO"), "")</f>
        <v/>
      </c>
      <c r="G80" t="str">
        <f>IF(AND(Analysis!$Z84&gt;0,Analysis!U84&gt;0), IF(Analysis!$Z84&lt;Analysis!U84,"YES","NO"), "")</f>
        <v/>
      </c>
      <c r="H80" t="str">
        <f>IF(AND(Analysis!$Z84&gt;0,Analysis!V84&gt;0), IF(Analysis!$Z84&lt;Analysis!V84,"YES","NO"), "")</f>
        <v/>
      </c>
      <c r="I80" t="str">
        <f>IF(AND(Analysis!$Z84&gt;0,Analysis!W84&gt;0), IF(Analysis!$Z84&lt;Analysis!W84,"YES","NO"), "")</f>
        <v/>
      </c>
      <c r="J80" t="str">
        <f>IF(AND(Analysis!$Z84&gt;0,Analysis!X84&gt;0), IF(Analysis!$Z84&lt;Analysis!X84,"YES","NO"), "")</f>
        <v/>
      </c>
      <c r="K80" t="str">
        <f>IF(AND(Analysis!$Z84&gt;0,Analysis!Y84&gt;0), IF(Analysis!$Z84&lt;Analysis!Y84,"YES","NO"), "")</f>
        <v/>
      </c>
      <c r="L80" t="str">
        <f>IF(AND(Analysis!$Z84&gt;0,Analysis!Z84&gt;0), IF(Analysis!$Z84&lt;Analysis!Z84,"YES","NO"), "")</f>
        <v>NO</v>
      </c>
      <c r="M80" t="str">
        <f>IF(AND(Analysis!$Z84&gt;0,Analysis!AA84&gt;0), IF(Analysis!$Z84&lt;Analysis!AA84,"YES","NO"), "")</f>
        <v/>
      </c>
      <c r="N80" t="str">
        <f>IF(AND(Analysis!$Z84&gt;0,Analysis!AB84&gt;0), IF(Analysis!$Z84&lt;Analysis!AB84,"YES","NO"), "")</f>
        <v>NO</v>
      </c>
      <c r="O80" t="str">
        <f>IF(AND(Analysis!$Z84&gt;0,Analysis!AC84&gt;0), IF(Analysis!$Z84&lt;Analysis!AC84,"YES","NO"), "")</f>
        <v/>
      </c>
      <c r="P80" t="str">
        <f>IF(AND(Analysis!$Z84&gt;0,Analysis!AD84&gt;0), IF(Analysis!$Z84&lt;Analysis!AD84,"YES","NO"), "")</f>
        <v/>
      </c>
      <c r="Q80" t="str">
        <f>IF(AND(Analysis!$Z84&gt;0,Analysis!AE84&gt;0), IF(Analysis!$Z84&lt;Analysis!AE84,"YES","NO"), "")</f>
        <v/>
      </c>
      <c r="R80" t="str">
        <f>IF(AND(Analysis!$Z84&gt;0,Analysis!AF84&gt;0), IF(Analysis!$Z84&lt;Analysis!AF84,"YES","NO"), "")</f>
        <v/>
      </c>
      <c r="S80" t="str">
        <f>IF(AND(Analysis!$Z84&gt;0,Analysis!AG84&gt;0), IF(Analysis!$Z84&lt;Analysis!AG84,"YES","NO"), "")</f>
        <v/>
      </c>
      <c r="T80" t="str">
        <f>IF(AND(Analysis!$Z84&gt;0,Analysis!AH84&gt;0), IF(Analysis!$Z84&lt;Analysis!AH84,"YES","NO"), "")</f>
        <v/>
      </c>
    </row>
    <row r="81" spans="1:20" x14ac:dyDescent="0.3">
      <c r="B81" t="str">
        <f>IF(AND(Analysis!$Z86&gt;0,Analysis!P86&gt;0), IF(Analysis!$Z86&lt;Analysis!P86,"YES","NO"), "")</f>
        <v/>
      </c>
      <c r="C81" t="str">
        <f>IF(AND(Analysis!$Z86&gt;0,Analysis!Q86&gt;0), IF(Analysis!$Z86&lt;Analysis!Q86,"YES","NO"), "")</f>
        <v/>
      </c>
      <c r="D81" t="str">
        <f>IF(AND(Analysis!$Z86&gt;0,Analysis!R86&gt;0), IF(Analysis!$Z86&lt;Analysis!R86,"YES","NO"), "")</f>
        <v/>
      </c>
      <c r="E81" t="str">
        <f>IF(AND(Analysis!$Z86&gt;0,Analysis!S86&gt;0), IF(Analysis!$Z86&lt;Analysis!S86,"YES","NO"), "")</f>
        <v/>
      </c>
      <c r="F81" t="str">
        <f>IF(AND(Analysis!$Z86&gt;0,Analysis!T86&gt;0), IF(Analysis!$Z86&lt;Analysis!T86,"YES","NO"), "")</f>
        <v/>
      </c>
      <c r="G81" t="str">
        <f>IF(AND(Analysis!$Z86&gt;0,Analysis!U86&gt;0), IF(Analysis!$Z86&lt;Analysis!U86,"YES","NO"), "")</f>
        <v/>
      </c>
      <c r="H81" t="str">
        <f>IF(AND(Analysis!$Z86&gt;0,Analysis!V86&gt;0), IF(Analysis!$Z86&lt;Analysis!V86,"YES","NO"), "")</f>
        <v/>
      </c>
      <c r="I81" t="str">
        <f>IF(AND(Analysis!$Z86&gt;0,Analysis!W86&gt;0), IF(Analysis!$Z86&lt;Analysis!W86,"YES","NO"), "")</f>
        <v/>
      </c>
      <c r="J81" t="str">
        <f>IF(AND(Analysis!$Z86&gt;0,Analysis!X86&gt;0), IF(Analysis!$Z86&lt;Analysis!X86,"YES","NO"), "")</f>
        <v/>
      </c>
      <c r="K81" t="str">
        <f>IF(AND(Analysis!$Z86&gt;0,Analysis!Y86&gt;0), IF(Analysis!$Z86&lt;Analysis!Y86,"YES","NO"), "")</f>
        <v/>
      </c>
      <c r="L81" t="str">
        <f>IF(AND(Analysis!$Z86&gt;0,Analysis!Z86&gt;0), IF(Analysis!$Z86&lt;Analysis!Z86,"YES","NO"), "")</f>
        <v/>
      </c>
      <c r="M81" t="str">
        <f>IF(AND(Analysis!$Z86&gt;0,Analysis!AA86&gt;0), IF(Analysis!$Z86&lt;Analysis!AA86,"YES","NO"), "")</f>
        <v/>
      </c>
      <c r="N81" t="str">
        <f>IF(AND(Analysis!$Z86&gt;0,Analysis!AB86&gt;0), IF(Analysis!$Z86&lt;Analysis!AB86,"YES","NO"), "")</f>
        <v/>
      </c>
      <c r="O81" t="str">
        <f>IF(AND(Analysis!$Z86&gt;0,Analysis!AC86&gt;0), IF(Analysis!$Z86&lt;Analysis!AC86,"YES","NO"), "")</f>
        <v/>
      </c>
      <c r="P81" t="str">
        <f>IF(AND(Analysis!$Z86&gt;0,Analysis!AD86&gt;0), IF(Analysis!$Z86&lt;Analysis!AD86,"YES","NO"), "")</f>
        <v/>
      </c>
      <c r="Q81" t="str">
        <f>IF(AND(Analysis!$Z86&gt;0,Analysis!AE86&gt;0), IF(Analysis!$Z86&lt;Analysis!AE86,"YES","NO"), "")</f>
        <v/>
      </c>
      <c r="R81" t="str">
        <f>IF(AND(Analysis!$Z86&gt;0,Analysis!AF86&gt;0), IF(Analysis!$Z86&lt;Analysis!AF86,"YES","NO"), "")</f>
        <v/>
      </c>
      <c r="S81" t="str">
        <f>IF(AND(Analysis!$Z86&gt;0,Analysis!AG86&gt;0), IF(Analysis!$Z86&lt;Analysis!AG86,"YES","NO"), "")</f>
        <v/>
      </c>
      <c r="T81" t="str">
        <f>IF(AND(Analysis!$Z86&gt;0,Analysis!AH86&gt;0), IF(Analysis!$Z86&lt;Analysis!AH86,"YES","NO"), "")</f>
        <v/>
      </c>
    </row>
    <row r="82" spans="1:20" x14ac:dyDescent="0.3">
      <c r="B82" t="str">
        <f>IF(AND(Analysis!$Z87&gt;0,Analysis!P87&gt;0), IF(Analysis!$Z87&lt;Analysis!P87,"YES","NO"), "")</f>
        <v/>
      </c>
      <c r="C82" t="str">
        <f>IF(AND(Analysis!$Z87&gt;0,Analysis!Q87&gt;0), IF(Analysis!$Z87&lt;Analysis!Q87,"YES","NO"), "")</f>
        <v/>
      </c>
      <c r="D82" t="str">
        <f>IF(AND(Analysis!$Z87&gt;0,Analysis!R87&gt;0), IF(Analysis!$Z87&lt;Analysis!R87,"YES","NO"), "")</f>
        <v/>
      </c>
      <c r="E82" t="str">
        <f>IF(AND(Analysis!$Z87&gt;0,Analysis!S87&gt;0), IF(Analysis!$Z87&lt;Analysis!S87,"YES","NO"), "")</f>
        <v/>
      </c>
      <c r="F82" t="str">
        <f>IF(AND(Analysis!$Z87&gt;0,Analysis!T87&gt;0), IF(Analysis!$Z87&lt;Analysis!T87,"YES","NO"), "")</f>
        <v/>
      </c>
      <c r="G82" t="str">
        <f>IF(AND(Analysis!$Z87&gt;0,Analysis!U87&gt;0), IF(Analysis!$Z87&lt;Analysis!U87,"YES","NO"), "")</f>
        <v/>
      </c>
      <c r="H82" t="str">
        <f>IF(AND(Analysis!$Z87&gt;0,Analysis!V87&gt;0), IF(Analysis!$Z87&lt;Analysis!V87,"YES","NO"), "")</f>
        <v/>
      </c>
      <c r="I82" t="str">
        <f>IF(AND(Analysis!$Z87&gt;0,Analysis!W87&gt;0), IF(Analysis!$Z87&lt;Analysis!W87,"YES","NO"), "")</f>
        <v/>
      </c>
      <c r="J82" t="str">
        <f>IF(AND(Analysis!$Z87&gt;0,Analysis!X87&gt;0), IF(Analysis!$Z87&lt;Analysis!X87,"YES","NO"), "")</f>
        <v/>
      </c>
      <c r="K82" t="str">
        <f>IF(AND(Analysis!$Z87&gt;0,Analysis!Y87&gt;0), IF(Analysis!$Z87&lt;Analysis!Y87,"YES","NO"), "")</f>
        <v/>
      </c>
      <c r="L82" t="str">
        <f>IF(AND(Analysis!$Z87&gt;0,Analysis!Z87&gt;0), IF(Analysis!$Z87&lt;Analysis!Z87,"YES","NO"), "")</f>
        <v/>
      </c>
      <c r="M82" t="str">
        <f>IF(AND(Analysis!$Z87&gt;0,Analysis!AA87&gt;0), IF(Analysis!$Z87&lt;Analysis!AA87,"YES","NO"), "")</f>
        <v/>
      </c>
      <c r="N82" t="str">
        <f>IF(AND(Analysis!$Z87&gt;0,Analysis!AB87&gt;0), IF(Analysis!$Z87&lt;Analysis!AB87,"YES","NO"), "")</f>
        <v/>
      </c>
      <c r="O82" t="str">
        <f>IF(AND(Analysis!$Z87&gt;0,Analysis!AC87&gt;0), IF(Analysis!$Z87&lt;Analysis!AC87,"YES","NO"), "")</f>
        <v/>
      </c>
      <c r="P82" t="str">
        <f>IF(AND(Analysis!$Z87&gt;0,Analysis!AD87&gt;0), IF(Analysis!$Z87&lt;Analysis!AD87,"YES","NO"), "")</f>
        <v/>
      </c>
      <c r="Q82" t="str">
        <f>IF(AND(Analysis!$Z87&gt;0,Analysis!AE87&gt;0), IF(Analysis!$Z87&lt;Analysis!AE87,"YES","NO"), "")</f>
        <v/>
      </c>
      <c r="R82" t="str">
        <f>IF(AND(Analysis!$Z87&gt;0,Analysis!AF87&gt;0), IF(Analysis!$Z87&lt;Analysis!AF87,"YES","NO"), "")</f>
        <v/>
      </c>
      <c r="S82" t="str">
        <f>IF(AND(Analysis!$Z87&gt;0,Analysis!AG87&gt;0), IF(Analysis!$Z87&lt;Analysis!AG87,"YES","NO"), "")</f>
        <v/>
      </c>
      <c r="T82" t="str">
        <f>IF(AND(Analysis!$Z87&gt;0,Analysis!AH87&gt;0), IF(Analysis!$Z87&lt;Analysis!AH87,"YES","NO"), "")</f>
        <v/>
      </c>
    </row>
    <row r="83" spans="1:20" x14ac:dyDescent="0.3">
      <c r="B83" t="str">
        <f>IF(AND(Analysis!$Z88&gt;0,Analysis!P88&gt;0), IF(Analysis!$Z88&lt;Analysis!P88,"YES","NO"), "")</f>
        <v/>
      </c>
      <c r="C83" t="str">
        <f>IF(AND(Analysis!$Z88&gt;0,Analysis!Q88&gt;0), IF(Analysis!$Z88&lt;Analysis!Q88,"YES","NO"), "")</f>
        <v/>
      </c>
      <c r="D83" t="str">
        <f>IF(AND(Analysis!$Z88&gt;0,Analysis!R88&gt;0), IF(Analysis!$Z88&lt;Analysis!R88,"YES","NO"), "")</f>
        <v/>
      </c>
      <c r="E83" t="str">
        <f>IF(AND(Analysis!$Z88&gt;0,Analysis!S88&gt;0), IF(Analysis!$Z88&lt;Analysis!S88,"YES","NO"), "")</f>
        <v/>
      </c>
      <c r="F83" t="str">
        <f>IF(AND(Analysis!$Z88&gt;0,Analysis!T88&gt;0), IF(Analysis!$Z88&lt;Analysis!T88,"YES","NO"), "")</f>
        <v/>
      </c>
      <c r="G83" t="str">
        <f>IF(AND(Analysis!$Z88&gt;0,Analysis!U88&gt;0), IF(Analysis!$Z88&lt;Analysis!U88,"YES","NO"), "")</f>
        <v/>
      </c>
      <c r="H83" t="str">
        <f>IF(AND(Analysis!$Z88&gt;0,Analysis!V88&gt;0), IF(Analysis!$Z88&lt;Analysis!V88,"YES","NO"), "")</f>
        <v/>
      </c>
      <c r="I83" t="str">
        <f>IF(AND(Analysis!$Z88&gt;0,Analysis!W88&gt;0), IF(Analysis!$Z88&lt;Analysis!W88,"YES","NO"), "")</f>
        <v/>
      </c>
      <c r="J83" t="str">
        <f>IF(AND(Analysis!$Z88&gt;0,Analysis!X88&gt;0), IF(Analysis!$Z88&lt;Analysis!X88,"YES","NO"), "")</f>
        <v/>
      </c>
      <c r="K83" t="str">
        <f>IF(AND(Analysis!$Z88&gt;0,Analysis!Y88&gt;0), IF(Analysis!$Z88&lt;Analysis!Y88,"YES","NO"), "")</f>
        <v/>
      </c>
      <c r="L83" t="str">
        <f>IF(AND(Analysis!$Z88&gt;0,Analysis!Z88&gt;0), IF(Analysis!$Z88&lt;Analysis!Z88,"YES","NO"), "")</f>
        <v/>
      </c>
      <c r="M83" t="str">
        <f>IF(AND(Analysis!$Z88&gt;0,Analysis!AA88&gt;0), IF(Analysis!$Z88&lt;Analysis!AA88,"YES","NO"), "")</f>
        <v/>
      </c>
      <c r="N83" t="str">
        <f>IF(AND(Analysis!$Z88&gt;0,Analysis!AB88&gt;0), IF(Analysis!$Z88&lt;Analysis!AB88,"YES","NO"), "")</f>
        <v/>
      </c>
      <c r="O83" t="str">
        <f>IF(AND(Analysis!$Z88&gt;0,Analysis!AC88&gt;0), IF(Analysis!$Z88&lt;Analysis!AC88,"YES","NO"), "")</f>
        <v/>
      </c>
      <c r="P83" t="str">
        <f>IF(AND(Analysis!$Z88&gt;0,Analysis!AD88&gt;0), IF(Analysis!$Z88&lt;Analysis!AD88,"YES","NO"), "")</f>
        <v/>
      </c>
      <c r="Q83" t="str">
        <f>IF(AND(Analysis!$Z88&gt;0,Analysis!AE88&gt;0), IF(Analysis!$Z88&lt;Analysis!AE88,"YES","NO"), "")</f>
        <v/>
      </c>
      <c r="R83" t="str">
        <f>IF(AND(Analysis!$Z88&gt;0,Analysis!AF88&gt;0), IF(Analysis!$Z88&lt;Analysis!AF88,"YES","NO"), "")</f>
        <v/>
      </c>
      <c r="S83" t="str">
        <f>IF(AND(Analysis!$Z88&gt;0,Analysis!AG88&gt;0), IF(Analysis!$Z88&lt;Analysis!AG88,"YES","NO"), "")</f>
        <v/>
      </c>
      <c r="T83" t="str">
        <f>IF(AND(Analysis!$Z88&gt;0,Analysis!AH88&gt;0), IF(Analysis!$Z88&lt;Analysis!AH88,"YES","NO"), "")</f>
        <v/>
      </c>
    </row>
    <row r="84" spans="1:20" x14ac:dyDescent="0.3">
      <c r="B84" t="str">
        <f>IF(AND(Analysis!$Z89&gt;0,Analysis!P89&gt;0), IF(Analysis!$Z89&lt;Analysis!P89,"YES","NO"), "")</f>
        <v/>
      </c>
      <c r="C84" t="str">
        <f>IF(AND(Analysis!$Z89&gt;0,Analysis!Q89&gt;0), IF(Analysis!$Z89&lt;Analysis!Q89,"YES","NO"), "")</f>
        <v/>
      </c>
      <c r="D84" t="str">
        <f>IF(AND(Analysis!$Z89&gt;0,Analysis!R89&gt;0), IF(Analysis!$Z89&lt;Analysis!R89,"YES","NO"), "")</f>
        <v/>
      </c>
      <c r="E84" t="str">
        <f>IF(AND(Analysis!$Z89&gt;0,Analysis!S89&gt;0), IF(Analysis!$Z89&lt;Analysis!S89,"YES","NO"), "")</f>
        <v/>
      </c>
      <c r="F84" t="str">
        <f>IF(AND(Analysis!$Z89&gt;0,Analysis!T89&gt;0), IF(Analysis!$Z89&lt;Analysis!T89,"YES","NO"), "")</f>
        <v/>
      </c>
      <c r="G84" t="str">
        <f>IF(AND(Analysis!$Z89&gt;0,Analysis!U89&gt;0), IF(Analysis!$Z89&lt;Analysis!U89,"YES","NO"), "")</f>
        <v/>
      </c>
      <c r="H84" t="str">
        <f>IF(AND(Analysis!$Z89&gt;0,Analysis!V89&gt;0), IF(Analysis!$Z89&lt;Analysis!V89,"YES","NO"), "")</f>
        <v/>
      </c>
      <c r="I84" t="str">
        <f>IF(AND(Analysis!$Z89&gt;0,Analysis!W89&gt;0), IF(Analysis!$Z89&lt;Analysis!W89,"YES","NO"), "")</f>
        <v/>
      </c>
      <c r="J84" t="str">
        <f>IF(AND(Analysis!$Z89&gt;0,Analysis!X89&gt;0), IF(Analysis!$Z89&lt;Analysis!X89,"YES","NO"), "")</f>
        <v/>
      </c>
      <c r="K84" t="str">
        <f>IF(AND(Analysis!$Z89&gt;0,Analysis!Y89&gt;0), IF(Analysis!$Z89&lt;Analysis!Y89,"YES","NO"), "")</f>
        <v/>
      </c>
      <c r="L84" t="str">
        <f>IF(AND(Analysis!$Z89&gt;0,Analysis!Z89&gt;0), IF(Analysis!$Z89&lt;Analysis!Z89,"YES","NO"), "")</f>
        <v/>
      </c>
      <c r="M84" t="str">
        <f>IF(AND(Analysis!$Z89&gt;0,Analysis!AA89&gt;0), IF(Analysis!$Z89&lt;Analysis!AA89,"YES","NO"), "")</f>
        <v/>
      </c>
      <c r="N84" t="str">
        <f>IF(AND(Analysis!$Z89&gt;0,Analysis!AB89&gt;0), IF(Analysis!$Z89&lt;Analysis!AB89,"YES","NO"), "")</f>
        <v/>
      </c>
      <c r="O84" t="str">
        <f>IF(AND(Analysis!$Z89&gt;0,Analysis!AC89&gt;0), IF(Analysis!$Z89&lt;Analysis!AC89,"YES","NO"), "")</f>
        <v/>
      </c>
      <c r="P84" t="str">
        <f>IF(AND(Analysis!$Z89&gt;0,Analysis!AD89&gt;0), IF(Analysis!$Z89&lt;Analysis!AD89,"YES","NO"), "")</f>
        <v/>
      </c>
      <c r="Q84" t="str">
        <f>IF(AND(Analysis!$Z89&gt;0,Analysis!AE89&gt;0), IF(Analysis!$Z89&lt;Analysis!AE89,"YES","NO"), "")</f>
        <v/>
      </c>
      <c r="R84" t="str">
        <f>IF(AND(Analysis!$Z89&gt;0,Analysis!AF89&gt;0), IF(Analysis!$Z89&lt;Analysis!AF89,"YES","NO"), "")</f>
        <v/>
      </c>
      <c r="S84" t="str">
        <f>IF(AND(Analysis!$Z89&gt;0,Analysis!AG89&gt;0), IF(Analysis!$Z89&lt;Analysis!AG89,"YES","NO"), "")</f>
        <v/>
      </c>
      <c r="T84" t="str">
        <f>IF(AND(Analysis!$Z89&gt;0,Analysis!AH89&gt;0), IF(Analysis!$Z89&lt;Analysis!AH89,"YES","NO"), "")</f>
        <v/>
      </c>
    </row>
    <row r="85" spans="1:20" x14ac:dyDescent="0.3">
      <c r="B85" t="str">
        <f>IF(AND(Analysis!$Z90&gt;0,Analysis!P90&gt;0), IF(Analysis!$Z90&lt;Analysis!P90,"YES","NO"), "")</f>
        <v>YES</v>
      </c>
      <c r="C85" t="str">
        <f>IF(AND(Analysis!$Z90&gt;0,Analysis!Q90&gt;0), IF(Analysis!$Z90&lt;Analysis!Q90,"YES","NO"), "")</f>
        <v>YES</v>
      </c>
      <c r="D85" t="str">
        <f>IF(AND(Analysis!$Z90&gt;0,Analysis!R90&gt;0), IF(Analysis!$Z90&lt;Analysis!R90,"YES","NO"), "")</f>
        <v/>
      </c>
      <c r="E85" t="str">
        <f>IF(AND(Analysis!$Z90&gt;0,Analysis!S90&gt;0), IF(Analysis!$Z90&lt;Analysis!S90,"YES","NO"), "")</f>
        <v/>
      </c>
      <c r="F85" t="str">
        <f>IF(AND(Analysis!$Z90&gt;0,Analysis!T90&gt;0), IF(Analysis!$Z90&lt;Analysis!T90,"YES","NO"), "")</f>
        <v/>
      </c>
      <c r="G85" t="str">
        <f>IF(AND(Analysis!$Z90&gt;0,Analysis!U90&gt;0), IF(Analysis!$Z90&lt;Analysis!U90,"YES","NO"), "")</f>
        <v/>
      </c>
      <c r="H85" t="str">
        <f>IF(AND(Analysis!$Z90&gt;0,Analysis!V90&gt;0), IF(Analysis!$Z90&lt;Analysis!V90,"YES","NO"), "")</f>
        <v/>
      </c>
      <c r="I85" t="str">
        <f>IF(AND(Analysis!$Z90&gt;0,Analysis!W90&gt;0), IF(Analysis!$Z90&lt;Analysis!W90,"YES","NO"), "")</f>
        <v/>
      </c>
      <c r="J85" t="str">
        <f>IF(AND(Analysis!$Z90&gt;0,Analysis!X90&gt;0), IF(Analysis!$Z90&lt;Analysis!X90,"YES","NO"), "")</f>
        <v/>
      </c>
      <c r="K85" t="str">
        <f>IF(AND(Analysis!$Z90&gt;0,Analysis!Y90&gt;0), IF(Analysis!$Z90&lt;Analysis!Y90,"YES","NO"), "")</f>
        <v/>
      </c>
      <c r="L85" t="str">
        <f>IF(AND(Analysis!$Z90&gt;0,Analysis!Z90&gt;0), IF(Analysis!$Z90&lt;Analysis!Z90,"YES","NO"), "")</f>
        <v>NO</v>
      </c>
      <c r="M85" t="str">
        <f>IF(AND(Analysis!$Z90&gt;0,Analysis!AA90&gt;0), IF(Analysis!$Z90&lt;Analysis!AA90,"YES","NO"), "")</f>
        <v/>
      </c>
      <c r="N85" t="str">
        <f>IF(AND(Analysis!$Z90&gt;0,Analysis!AB90&gt;0), IF(Analysis!$Z90&lt;Analysis!AB90,"YES","NO"), "")</f>
        <v/>
      </c>
      <c r="O85" t="str">
        <f>IF(AND(Analysis!$Z90&gt;0,Analysis!AC90&gt;0), IF(Analysis!$Z90&lt;Analysis!AC90,"YES","NO"), "")</f>
        <v/>
      </c>
      <c r="P85" t="str">
        <f>IF(AND(Analysis!$Z90&gt;0,Analysis!AD90&gt;0), IF(Analysis!$Z90&lt;Analysis!AD90,"YES","NO"), "")</f>
        <v/>
      </c>
      <c r="Q85" t="str">
        <f>IF(AND(Analysis!$Z90&gt;0,Analysis!AE90&gt;0), IF(Analysis!$Z90&lt;Analysis!AE90,"YES","NO"), "")</f>
        <v/>
      </c>
      <c r="R85" t="str">
        <f>IF(AND(Analysis!$Z90&gt;0,Analysis!AF90&gt;0), IF(Analysis!$Z90&lt;Analysis!AF90,"YES","NO"), "")</f>
        <v>NO</v>
      </c>
      <c r="S85" t="str">
        <f>IF(AND(Analysis!$Z90&gt;0,Analysis!AG90&gt;0), IF(Analysis!$Z90&lt;Analysis!AG90,"YES","NO"), "")</f>
        <v/>
      </c>
      <c r="T85" t="str">
        <f>IF(AND(Analysis!$Z90&gt;0,Analysis!AH90&gt;0), IF(Analysis!$Z90&lt;Analysis!AH90,"YES","NO"), "")</f>
        <v/>
      </c>
    </row>
    <row r="86" spans="1:20" x14ac:dyDescent="0.3">
      <c r="B86" t="str">
        <f>IF(AND(Analysis!$Z91&gt;0,Analysis!P91&gt;0), IF(Analysis!$Z91&lt;Analysis!P91,"YES","NO"), "")</f>
        <v/>
      </c>
      <c r="C86" t="str">
        <f>IF(AND(Analysis!$Z91&gt;0,Analysis!Q91&gt;0), IF(Analysis!$Z91&lt;Analysis!Q91,"YES","NO"), "")</f>
        <v/>
      </c>
      <c r="D86" t="str">
        <f>IF(AND(Analysis!$Z91&gt;0,Analysis!R91&gt;0), IF(Analysis!$Z91&lt;Analysis!R91,"YES","NO"), "")</f>
        <v/>
      </c>
      <c r="E86" t="str">
        <f>IF(AND(Analysis!$Z91&gt;0,Analysis!S91&gt;0), IF(Analysis!$Z91&lt;Analysis!S91,"YES","NO"), "")</f>
        <v/>
      </c>
      <c r="F86" t="str">
        <f>IF(AND(Analysis!$Z91&gt;0,Analysis!T91&gt;0), IF(Analysis!$Z91&lt;Analysis!T91,"YES","NO"), "")</f>
        <v/>
      </c>
      <c r="G86" t="str">
        <f>IF(AND(Analysis!$Z91&gt;0,Analysis!U91&gt;0), IF(Analysis!$Z91&lt;Analysis!U91,"YES","NO"), "")</f>
        <v/>
      </c>
      <c r="H86" t="str">
        <f>IF(AND(Analysis!$Z91&gt;0,Analysis!V91&gt;0), IF(Analysis!$Z91&lt;Analysis!V91,"YES","NO"), "")</f>
        <v/>
      </c>
      <c r="I86" t="str">
        <f>IF(AND(Analysis!$Z91&gt;0,Analysis!W91&gt;0), IF(Analysis!$Z91&lt;Analysis!W91,"YES","NO"), "")</f>
        <v/>
      </c>
      <c r="J86" t="str">
        <f>IF(AND(Analysis!$Z91&gt;0,Analysis!X91&gt;0), IF(Analysis!$Z91&lt;Analysis!X91,"YES","NO"), "")</f>
        <v/>
      </c>
      <c r="K86" t="str">
        <f>IF(AND(Analysis!$Z91&gt;0,Analysis!Y91&gt;0), IF(Analysis!$Z91&lt;Analysis!Y91,"YES","NO"), "")</f>
        <v/>
      </c>
      <c r="L86" t="str">
        <f>IF(AND(Analysis!$Z91&gt;0,Analysis!Z91&gt;0), IF(Analysis!$Z91&lt;Analysis!Z91,"YES","NO"), "")</f>
        <v/>
      </c>
      <c r="M86" t="str">
        <f>IF(AND(Analysis!$Z91&gt;0,Analysis!AA91&gt;0), IF(Analysis!$Z91&lt;Analysis!AA91,"YES","NO"), "")</f>
        <v/>
      </c>
      <c r="N86" t="str">
        <f>IF(AND(Analysis!$Z91&gt;0,Analysis!AB91&gt;0), IF(Analysis!$Z91&lt;Analysis!AB91,"YES","NO"), "")</f>
        <v/>
      </c>
      <c r="O86" t="str">
        <f>IF(AND(Analysis!$Z91&gt;0,Analysis!AC91&gt;0), IF(Analysis!$Z91&lt;Analysis!AC91,"YES","NO"), "")</f>
        <v/>
      </c>
      <c r="P86" t="str">
        <f>IF(AND(Analysis!$Z91&gt;0,Analysis!AD91&gt;0), IF(Analysis!$Z91&lt;Analysis!AD91,"YES","NO"), "")</f>
        <v/>
      </c>
      <c r="Q86" t="str">
        <f>IF(AND(Analysis!$Z91&gt;0,Analysis!AE91&gt;0), IF(Analysis!$Z91&lt;Analysis!AE91,"YES","NO"), "")</f>
        <v/>
      </c>
      <c r="R86" t="str">
        <f>IF(AND(Analysis!$Z91&gt;0,Analysis!AF91&gt;0), IF(Analysis!$Z91&lt;Analysis!AF91,"YES","NO"), "")</f>
        <v/>
      </c>
      <c r="S86" t="str">
        <f>IF(AND(Analysis!$Z91&gt;0,Analysis!AG91&gt;0), IF(Analysis!$Z91&lt;Analysis!AG91,"YES","NO"), "")</f>
        <v/>
      </c>
      <c r="T86" t="str">
        <f>IF(AND(Analysis!$Z91&gt;0,Analysis!AH91&gt;0), IF(Analysis!$Z91&lt;Analysis!AH91,"YES","NO"), "")</f>
        <v/>
      </c>
    </row>
    <row r="87" spans="1:20" x14ac:dyDescent="0.3">
      <c r="B87" t="str">
        <f>IF(AND(Analysis!$Z92&gt;0,Analysis!P92&gt;0), IF(Analysis!$Z92&lt;Analysis!P92,"YES","NO"), "")</f>
        <v/>
      </c>
      <c r="C87" t="str">
        <f>IF(AND(Analysis!$Z92&gt;0,Analysis!Q92&gt;0), IF(Analysis!$Z92&lt;Analysis!Q92,"YES","NO"), "")</f>
        <v/>
      </c>
      <c r="D87" t="str">
        <f>IF(AND(Analysis!$Z92&gt;0,Analysis!R92&gt;0), IF(Analysis!$Z92&lt;Analysis!R92,"YES","NO"), "")</f>
        <v/>
      </c>
      <c r="E87" t="str">
        <f>IF(AND(Analysis!$Z92&gt;0,Analysis!S92&gt;0), IF(Analysis!$Z92&lt;Analysis!S92,"YES","NO"), "")</f>
        <v/>
      </c>
      <c r="F87" t="str">
        <f>IF(AND(Analysis!$Z92&gt;0,Analysis!T92&gt;0), IF(Analysis!$Z92&lt;Analysis!T92,"YES","NO"), "")</f>
        <v/>
      </c>
      <c r="G87" t="str">
        <f>IF(AND(Analysis!$Z92&gt;0,Analysis!U92&gt;0), IF(Analysis!$Z92&lt;Analysis!U92,"YES","NO"), "")</f>
        <v/>
      </c>
      <c r="H87" t="str">
        <f>IF(AND(Analysis!$Z92&gt;0,Analysis!V92&gt;0), IF(Analysis!$Z92&lt;Analysis!V92,"YES","NO"), "")</f>
        <v/>
      </c>
      <c r="I87" t="str">
        <f>IF(AND(Analysis!$Z92&gt;0,Analysis!W92&gt;0), IF(Analysis!$Z92&lt;Analysis!W92,"YES","NO"), "")</f>
        <v/>
      </c>
      <c r="J87" t="str">
        <f>IF(AND(Analysis!$Z92&gt;0,Analysis!X92&gt;0), IF(Analysis!$Z92&lt;Analysis!X92,"YES","NO"), "")</f>
        <v/>
      </c>
      <c r="K87" t="str">
        <f>IF(AND(Analysis!$Z92&gt;0,Analysis!Y92&gt;0), IF(Analysis!$Z92&lt;Analysis!Y92,"YES","NO"), "")</f>
        <v/>
      </c>
      <c r="L87" t="str">
        <f>IF(AND(Analysis!$Z92&gt;0,Analysis!Z92&gt;0), IF(Analysis!$Z92&lt;Analysis!Z92,"YES","NO"), "")</f>
        <v/>
      </c>
      <c r="M87" t="str">
        <f>IF(AND(Analysis!$Z92&gt;0,Analysis!AA92&gt;0), IF(Analysis!$Z92&lt;Analysis!AA92,"YES","NO"), "")</f>
        <v/>
      </c>
      <c r="N87" t="str">
        <f>IF(AND(Analysis!$Z92&gt;0,Analysis!AB92&gt;0), IF(Analysis!$Z92&lt;Analysis!AB92,"YES","NO"), "")</f>
        <v/>
      </c>
      <c r="O87" t="str">
        <f>IF(AND(Analysis!$Z92&gt;0,Analysis!AC92&gt;0), IF(Analysis!$Z92&lt;Analysis!AC92,"YES","NO"), "")</f>
        <v/>
      </c>
      <c r="P87" t="str">
        <f>IF(AND(Analysis!$Z92&gt;0,Analysis!AD92&gt;0), IF(Analysis!$Z92&lt;Analysis!AD92,"YES","NO"), "")</f>
        <v/>
      </c>
      <c r="Q87" t="str">
        <f>IF(AND(Analysis!$Z92&gt;0,Analysis!AE92&gt;0), IF(Analysis!$Z92&lt;Analysis!AE92,"YES","NO"), "")</f>
        <v/>
      </c>
      <c r="R87" t="str">
        <f>IF(AND(Analysis!$Z92&gt;0,Analysis!AF92&gt;0), IF(Analysis!$Z92&lt;Analysis!AF92,"YES","NO"), "")</f>
        <v/>
      </c>
      <c r="S87" t="str">
        <f>IF(AND(Analysis!$Z92&gt;0,Analysis!AG92&gt;0), IF(Analysis!$Z92&lt;Analysis!AG92,"YES","NO"), "")</f>
        <v/>
      </c>
      <c r="T87" t="str">
        <f>IF(AND(Analysis!$Z92&gt;0,Analysis!AH92&gt;0), IF(Analysis!$Z92&lt;Analysis!AH92,"YES","NO"), "")</f>
        <v/>
      </c>
    </row>
    <row r="88" spans="1:20" x14ac:dyDescent="0.3">
      <c r="B88" t="str">
        <f>IF(AND(Analysis!$Z93&gt;0,Analysis!P93&gt;0), IF(Analysis!$Z93&lt;Analysis!P93,"YES","NO"), "")</f>
        <v/>
      </c>
      <c r="C88" t="str">
        <f>IF(AND(Analysis!$Z93&gt;0,Analysis!Q93&gt;0), IF(Analysis!$Z93&lt;Analysis!Q93,"YES","NO"), "")</f>
        <v/>
      </c>
      <c r="D88" t="str">
        <f>IF(AND(Analysis!$Z93&gt;0,Analysis!R93&gt;0), IF(Analysis!$Z93&lt;Analysis!R93,"YES","NO"), "")</f>
        <v/>
      </c>
      <c r="E88" t="str">
        <f>IF(AND(Analysis!$Z93&gt;0,Analysis!S93&gt;0), IF(Analysis!$Z93&lt;Analysis!S93,"YES","NO"), "")</f>
        <v/>
      </c>
      <c r="F88" t="str">
        <f>IF(AND(Analysis!$Z93&gt;0,Analysis!T93&gt;0), IF(Analysis!$Z93&lt;Analysis!T93,"YES","NO"), "")</f>
        <v/>
      </c>
      <c r="G88" t="str">
        <f>IF(AND(Analysis!$Z93&gt;0,Analysis!U93&gt;0), IF(Analysis!$Z93&lt;Analysis!U93,"YES","NO"), "")</f>
        <v/>
      </c>
      <c r="H88" t="str">
        <f>IF(AND(Analysis!$Z93&gt;0,Analysis!V93&gt;0), IF(Analysis!$Z93&lt;Analysis!V93,"YES","NO"), "")</f>
        <v/>
      </c>
      <c r="I88" t="str">
        <f>IF(AND(Analysis!$Z93&gt;0,Analysis!W93&gt;0), IF(Analysis!$Z93&lt;Analysis!W93,"YES","NO"), "")</f>
        <v/>
      </c>
      <c r="J88" t="str">
        <f>IF(AND(Analysis!$Z93&gt;0,Analysis!X93&gt;0), IF(Analysis!$Z93&lt;Analysis!X93,"YES","NO"), "")</f>
        <v/>
      </c>
      <c r="K88" t="str">
        <f>IF(AND(Analysis!$Z93&gt;0,Analysis!Y93&gt;0), IF(Analysis!$Z93&lt;Analysis!Y93,"YES","NO"), "")</f>
        <v/>
      </c>
      <c r="L88" t="str">
        <f>IF(AND(Analysis!$Z93&gt;0,Analysis!Z93&gt;0), IF(Analysis!$Z93&lt;Analysis!Z93,"YES","NO"), "")</f>
        <v/>
      </c>
      <c r="M88" t="str">
        <f>IF(AND(Analysis!$Z93&gt;0,Analysis!AA93&gt;0), IF(Analysis!$Z93&lt;Analysis!AA93,"YES","NO"), "")</f>
        <v/>
      </c>
      <c r="N88" t="str">
        <f>IF(AND(Analysis!$Z93&gt;0,Analysis!AB93&gt;0), IF(Analysis!$Z93&lt;Analysis!AB93,"YES","NO"), "")</f>
        <v/>
      </c>
      <c r="O88" t="str">
        <f>IF(AND(Analysis!$Z93&gt;0,Analysis!AC93&gt;0), IF(Analysis!$Z93&lt;Analysis!AC93,"YES","NO"), "")</f>
        <v/>
      </c>
      <c r="P88" t="str">
        <f>IF(AND(Analysis!$Z93&gt;0,Analysis!AD93&gt;0), IF(Analysis!$Z93&lt;Analysis!AD93,"YES","NO"), "")</f>
        <v/>
      </c>
      <c r="Q88" t="str">
        <f>IF(AND(Analysis!$Z93&gt;0,Analysis!AE93&gt;0), IF(Analysis!$Z93&lt;Analysis!AE93,"YES","NO"), "")</f>
        <v/>
      </c>
      <c r="R88" t="str">
        <f>IF(AND(Analysis!$Z93&gt;0,Analysis!AF93&gt;0), IF(Analysis!$Z93&lt;Analysis!AF93,"YES","NO"), "")</f>
        <v/>
      </c>
      <c r="S88" t="str">
        <f>IF(AND(Analysis!$Z93&gt;0,Analysis!AG93&gt;0), IF(Analysis!$Z93&lt;Analysis!AG93,"YES","NO"), "")</f>
        <v/>
      </c>
      <c r="T88" t="str">
        <f>IF(AND(Analysis!$Z93&gt;0,Analysis!AH93&gt;0), IF(Analysis!$Z93&lt;Analysis!AH93,"YES","NO"), "")</f>
        <v/>
      </c>
    </row>
    <row r="89" spans="1:20" x14ac:dyDescent="0.3">
      <c r="B89" t="str">
        <f>IF(AND(Analysis!$Z94&gt;0,Analysis!P94&gt;0), IF(Analysis!$Z94&lt;Analysis!P94,"YES","NO"), "")</f>
        <v/>
      </c>
      <c r="C89" t="str">
        <f>IF(AND(Analysis!$Z94&gt;0,Analysis!Q94&gt;0), IF(Analysis!$Z94&lt;Analysis!Q94,"YES","NO"), "")</f>
        <v/>
      </c>
      <c r="D89" t="str">
        <f>IF(AND(Analysis!$Z94&gt;0,Analysis!R94&gt;0), IF(Analysis!$Z94&lt;Analysis!R94,"YES","NO"), "")</f>
        <v/>
      </c>
      <c r="E89" t="str">
        <f>IF(AND(Analysis!$Z94&gt;0,Analysis!S94&gt;0), IF(Analysis!$Z94&lt;Analysis!S94,"YES","NO"), "")</f>
        <v/>
      </c>
      <c r="F89" t="str">
        <f>IF(AND(Analysis!$Z94&gt;0,Analysis!T94&gt;0), IF(Analysis!$Z94&lt;Analysis!T94,"YES","NO"), "")</f>
        <v/>
      </c>
      <c r="G89" t="str">
        <f>IF(AND(Analysis!$Z94&gt;0,Analysis!U94&gt;0), IF(Analysis!$Z94&lt;Analysis!U94,"YES","NO"), "")</f>
        <v/>
      </c>
      <c r="H89" t="str">
        <f>IF(AND(Analysis!$Z94&gt;0,Analysis!V94&gt;0), IF(Analysis!$Z94&lt;Analysis!V94,"YES","NO"), "")</f>
        <v/>
      </c>
      <c r="I89" t="str">
        <f>IF(AND(Analysis!$Z94&gt;0,Analysis!W94&gt;0), IF(Analysis!$Z94&lt;Analysis!W94,"YES","NO"), "")</f>
        <v/>
      </c>
      <c r="J89" t="str">
        <f>IF(AND(Analysis!$Z94&gt;0,Analysis!X94&gt;0), IF(Analysis!$Z94&lt;Analysis!X94,"YES","NO"), "")</f>
        <v/>
      </c>
      <c r="K89" t="str">
        <f>IF(AND(Analysis!$Z94&gt;0,Analysis!Y94&gt;0), IF(Analysis!$Z94&lt;Analysis!Y94,"YES","NO"), "")</f>
        <v/>
      </c>
      <c r="L89" t="str">
        <f>IF(AND(Analysis!$Z94&gt;0,Analysis!Z94&gt;0), IF(Analysis!$Z94&lt;Analysis!Z94,"YES","NO"), "")</f>
        <v/>
      </c>
      <c r="M89" t="str">
        <f>IF(AND(Analysis!$Z94&gt;0,Analysis!AA94&gt;0), IF(Analysis!$Z94&lt;Analysis!AA94,"YES","NO"), "")</f>
        <v/>
      </c>
      <c r="N89" t="str">
        <f>IF(AND(Analysis!$Z94&gt;0,Analysis!AB94&gt;0), IF(Analysis!$Z94&lt;Analysis!AB94,"YES","NO"), "")</f>
        <v/>
      </c>
      <c r="O89" t="str">
        <f>IF(AND(Analysis!$Z94&gt;0,Analysis!AC94&gt;0), IF(Analysis!$Z94&lt;Analysis!AC94,"YES","NO"), "")</f>
        <v/>
      </c>
      <c r="P89" t="str">
        <f>IF(AND(Analysis!$Z94&gt;0,Analysis!AD94&gt;0), IF(Analysis!$Z94&lt;Analysis!AD94,"YES","NO"), "")</f>
        <v/>
      </c>
      <c r="Q89" t="str">
        <f>IF(AND(Analysis!$Z94&gt;0,Analysis!AE94&gt;0), IF(Analysis!$Z94&lt;Analysis!AE94,"YES","NO"), "")</f>
        <v/>
      </c>
      <c r="R89" t="str">
        <f>IF(AND(Analysis!$Z94&gt;0,Analysis!AF94&gt;0), IF(Analysis!$Z94&lt;Analysis!AF94,"YES","NO"), "")</f>
        <v/>
      </c>
      <c r="S89" t="str">
        <f>IF(AND(Analysis!$Z94&gt;0,Analysis!AG94&gt;0), IF(Analysis!$Z94&lt;Analysis!AG94,"YES","NO"), "")</f>
        <v/>
      </c>
      <c r="T89" t="str">
        <f>IF(AND(Analysis!$Z94&gt;0,Analysis!AH94&gt;0), IF(Analysis!$Z94&lt;Analysis!AH94,"YES","NO"), "")</f>
        <v/>
      </c>
    </row>
    <row r="90" spans="1:20" x14ac:dyDescent="0.3">
      <c r="B90" t="str">
        <f>IF(AND(Analysis!$Z96&gt;0,Analysis!P96&gt;0), IF(Analysis!$Z96&lt;Analysis!P96,"YES","NO"), "")</f>
        <v/>
      </c>
      <c r="C90" t="str">
        <f>IF(AND(Analysis!$Z96&gt;0,Analysis!Q96&gt;0), IF(Analysis!$Z96&lt;Analysis!Q96,"YES","NO"), "")</f>
        <v/>
      </c>
      <c r="D90" t="str">
        <f>IF(AND(Analysis!$Z96&gt;0,Analysis!R96&gt;0), IF(Analysis!$Z96&lt;Analysis!R96,"YES","NO"), "")</f>
        <v/>
      </c>
      <c r="E90" t="str">
        <f>IF(AND(Analysis!$Z96&gt;0,Analysis!S96&gt;0), IF(Analysis!$Z96&lt;Analysis!S96,"YES","NO"), "")</f>
        <v/>
      </c>
      <c r="F90" t="str">
        <f>IF(AND(Analysis!$Z96&gt;0,Analysis!T96&gt;0), IF(Analysis!$Z96&lt;Analysis!T96,"YES","NO"), "")</f>
        <v/>
      </c>
      <c r="G90" t="str">
        <f>IF(AND(Analysis!$Z96&gt;0,Analysis!U96&gt;0), IF(Analysis!$Z96&lt;Analysis!U96,"YES","NO"), "")</f>
        <v/>
      </c>
      <c r="H90" t="str">
        <f>IF(AND(Analysis!$Z96&gt;0,Analysis!V96&gt;0), IF(Analysis!$Z96&lt;Analysis!V96,"YES","NO"), "")</f>
        <v/>
      </c>
      <c r="I90" t="str">
        <f>IF(AND(Analysis!$Z96&gt;0,Analysis!W96&gt;0), IF(Analysis!$Z96&lt;Analysis!W96,"YES","NO"), "")</f>
        <v/>
      </c>
      <c r="J90" t="str">
        <f>IF(AND(Analysis!$Z96&gt;0,Analysis!X96&gt;0), IF(Analysis!$Z96&lt;Analysis!X96,"YES","NO"), "")</f>
        <v/>
      </c>
      <c r="K90" t="str">
        <f>IF(AND(Analysis!$Z96&gt;0,Analysis!Y96&gt;0), IF(Analysis!$Z96&lt;Analysis!Y96,"YES","NO"), "")</f>
        <v/>
      </c>
      <c r="L90" t="str">
        <f>IF(AND(Analysis!$Z96&gt;0,Analysis!Z96&gt;0), IF(Analysis!$Z96&lt;Analysis!Z96,"YES","NO"), "")</f>
        <v/>
      </c>
      <c r="M90" t="str">
        <f>IF(AND(Analysis!$Z96&gt;0,Analysis!AA96&gt;0), IF(Analysis!$Z96&lt;Analysis!AA96,"YES","NO"), "")</f>
        <v/>
      </c>
      <c r="N90" t="str">
        <f>IF(AND(Analysis!$Z96&gt;0,Analysis!AB96&gt;0), IF(Analysis!$Z96&lt;Analysis!AB96,"YES","NO"), "")</f>
        <v/>
      </c>
      <c r="O90" t="str">
        <f>IF(AND(Analysis!$Z96&gt;0,Analysis!AC96&gt;0), IF(Analysis!$Z96&lt;Analysis!AC96,"YES","NO"), "")</f>
        <v/>
      </c>
      <c r="P90" t="str">
        <f>IF(AND(Analysis!$Z96&gt;0,Analysis!AD96&gt;0), IF(Analysis!$Z96&lt;Analysis!AD96,"YES","NO"), "")</f>
        <v/>
      </c>
      <c r="Q90" t="str">
        <f>IF(AND(Analysis!$Z96&gt;0,Analysis!AE96&gt;0), IF(Analysis!$Z96&lt;Analysis!AE96,"YES","NO"), "")</f>
        <v/>
      </c>
      <c r="R90" t="str">
        <f>IF(AND(Analysis!$Z96&gt;0,Analysis!AF96&gt;0), IF(Analysis!$Z96&lt;Analysis!AF96,"YES","NO"), "")</f>
        <v/>
      </c>
      <c r="S90" t="str">
        <f>IF(AND(Analysis!$Z96&gt;0,Analysis!AG96&gt;0), IF(Analysis!$Z96&lt;Analysis!AG96,"YES","NO"), "")</f>
        <v/>
      </c>
      <c r="T90" t="str">
        <f>IF(AND(Analysis!$Z96&gt;0,Analysis!AH96&gt;0), IF(Analysis!$Z96&lt;Analysis!AH96,"YES","NO"), "")</f>
        <v/>
      </c>
    </row>
    <row r="91" spans="1:20" x14ac:dyDescent="0.3">
      <c r="B91" t="str">
        <f>IF(AND(Analysis!$Z97&gt;0,Analysis!P97&gt;0), IF(Analysis!$Z97&lt;Analysis!P97,"YES","NO"), "")</f>
        <v/>
      </c>
      <c r="C91" t="str">
        <f>IF(AND(Analysis!$Z97&gt;0,Analysis!Q97&gt;0), IF(Analysis!$Z97&lt;Analysis!Q97,"YES","NO"), "")</f>
        <v>YES</v>
      </c>
      <c r="D91" t="str">
        <f>IF(AND(Analysis!$Z97&gt;0,Analysis!R97&gt;0), IF(Analysis!$Z97&lt;Analysis!R97,"YES","NO"), "")</f>
        <v/>
      </c>
      <c r="E91" t="str">
        <f>IF(AND(Analysis!$Z97&gt;0,Analysis!S97&gt;0), IF(Analysis!$Z97&lt;Analysis!S97,"YES","NO"), "")</f>
        <v>NO</v>
      </c>
      <c r="F91" t="str">
        <f>IF(AND(Analysis!$Z97&gt;0,Analysis!T97&gt;0), IF(Analysis!$Z97&lt;Analysis!T97,"YES","NO"), "")</f>
        <v/>
      </c>
      <c r="G91" t="str">
        <f>IF(AND(Analysis!$Z97&gt;0,Analysis!U97&gt;0), IF(Analysis!$Z97&lt;Analysis!U97,"YES","NO"), "")</f>
        <v/>
      </c>
      <c r="H91" t="str">
        <f>IF(AND(Analysis!$Z97&gt;0,Analysis!V97&gt;0), IF(Analysis!$Z97&lt;Analysis!V97,"YES","NO"), "")</f>
        <v/>
      </c>
      <c r="I91" t="str">
        <f>IF(AND(Analysis!$Z97&gt;0,Analysis!W97&gt;0), IF(Analysis!$Z97&lt;Analysis!W97,"YES","NO"), "")</f>
        <v/>
      </c>
      <c r="J91" t="str">
        <f>IF(AND(Analysis!$Z97&gt;0,Analysis!X97&gt;0), IF(Analysis!$Z97&lt;Analysis!X97,"YES","NO"), "")</f>
        <v/>
      </c>
      <c r="K91" t="str">
        <f>IF(AND(Analysis!$Z97&gt;0,Analysis!Y97&gt;0), IF(Analysis!$Z97&lt;Analysis!Y97,"YES","NO"), "")</f>
        <v/>
      </c>
      <c r="L91" t="str">
        <f>IF(AND(Analysis!$Z97&gt;0,Analysis!Z97&gt;0), IF(Analysis!$Z97&lt;Analysis!Z97,"YES","NO"), "")</f>
        <v>NO</v>
      </c>
      <c r="M91" t="str">
        <f>IF(AND(Analysis!$Z97&gt;0,Analysis!AA97&gt;0), IF(Analysis!$Z97&lt;Analysis!AA97,"YES","NO"), "")</f>
        <v>YES</v>
      </c>
      <c r="N91" t="str">
        <f>IF(AND(Analysis!$Z97&gt;0,Analysis!AB97&gt;0), IF(Analysis!$Z97&lt;Analysis!AB97,"YES","NO"), "")</f>
        <v>YES</v>
      </c>
      <c r="O91" t="str">
        <f>IF(AND(Analysis!$Z97&gt;0,Analysis!AC97&gt;0), IF(Analysis!$Z97&lt;Analysis!AC97,"YES","NO"), "")</f>
        <v/>
      </c>
      <c r="P91" t="str">
        <f>IF(AND(Analysis!$Z97&gt;0,Analysis!AD97&gt;0), IF(Analysis!$Z97&lt;Analysis!AD97,"YES","NO"), "")</f>
        <v/>
      </c>
      <c r="Q91" t="str">
        <f>IF(AND(Analysis!$Z97&gt;0,Analysis!AE97&gt;0), IF(Analysis!$Z97&lt;Analysis!AE97,"YES","NO"), "")</f>
        <v>YES</v>
      </c>
      <c r="R91" t="str">
        <f>IF(AND(Analysis!$Z97&gt;0,Analysis!AF97&gt;0), IF(Analysis!$Z97&lt;Analysis!AF97,"YES","NO"), "")</f>
        <v/>
      </c>
      <c r="S91" t="str">
        <f>IF(AND(Analysis!$Z97&gt;0,Analysis!AG97&gt;0), IF(Analysis!$Z97&lt;Analysis!AG97,"YES","NO"), "")</f>
        <v/>
      </c>
      <c r="T91" t="str">
        <f>IF(AND(Analysis!$Z97&gt;0,Analysis!AH97&gt;0), IF(Analysis!$Z97&lt;Analysis!AH97,"YES","NO"), "")</f>
        <v/>
      </c>
    </row>
    <row r="92" spans="1:20" x14ac:dyDescent="0.3">
      <c r="B92" t="str">
        <f>IF(AND(Analysis!$Z98&gt;0,Analysis!P98&gt;0), IF(Analysis!$Z98&lt;Analysis!P98,"YES","NO"), "")</f>
        <v/>
      </c>
      <c r="C92" t="str">
        <f>IF(AND(Analysis!$Z98&gt;0,Analysis!Q98&gt;0), IF(Analysis!$Z98&lt;Analysis!Q98,"YES","NO"), "")</f>
        <v/>
      </c>
      <c r="D92" t="str">
        <f>IF(AND(Analysis!$Z98&gt;0,Analysis!R98&gt;0), IF(Analysis!$Z98&lt;Analysis!R98,"YES","NO"), "")</f>
        <v/>
      </c>
      <c r="E92" t="str">
        <f>IF(AND(Analysis!$Z98&gt;0,Analysis!S98&gt;0), IF(Analysis!$Z98&lt;Analysis!S98,"YES","NO"), "")</f>
        <v/>
      </c>
      <c r="F92" t="str">
        <f>IF(AND(Analysis!$Z98&gt;0,Analysis!T98&gt;0), IF(Analysis!$Z98&lt;Analysis!T98,"YES","NO"), "")</f>
        <v/>
      </c>
      <c r="G92" t="str">
        <f>IF(AND(Analysis!$Z98&gt;0,Analysis!U98&gt;0), IF(Analysis!$Z98&lt;Analysis!U98,"YES","NO"), "")</f>
        <v/>
      </c>
      <c r="H92" t="str">
        <f>IF(AND(Analysis!$Z98&gt;0,Analysis!V98&gt;0), IF(Analysis!$Z98&lt;Analysis!V98,"YES","NO"), "")</f>
        <v/>
      </c>
      <c r="I92" t="str">
        <f>IF(AND(Analysis!$Z98&gt;0,Analysis!W98&gt;0), IF(Analysis!$Z98&lt;Analysis!W98,"YES","NO"), "")</f>
        <v/>
      </c>
      <c r="J92" t="str">
        <f>IF(AND(Analysis!$Z98&gt;0,Analysis!X98&gt;0), IF(Analysis!$Z98&lt;Analysis!X98,"YES","NO"), "")</f>
        <v/>
      </c>
      <c r="K92" t="str">
        <f>IF(AND(Analysis!$Z98&gt;0,Analysis!Y98&gt;0), IF(Analysis!$Z98&lt;Analysis!Y98,"YES","NO"), "")</f>
        <v/>
      </c>
      <c r="L92" t="str">
        <f>IF(AND(Analysis!$Z98&gt;0,Analysis!Z98&gt;0), IF(Analysis!$Z98&lt;Analysis!Z98,"YES","NO"), "")</f>
        <v/>
      </c>
      <c r="M92" t="str">
        <f>IF(AND(Analysis!$Z98&gt;0,Analysis!AA98&gt;0), IF(Analysis!$Z98&lt;Analysis!AA98,"YES","NO"), "")</f>
        <v/>
      </c>
      <c r="N92" t="str">
        <f>IF(AND(Analysis!$Z98&gt;0,Analysis!AB98&gt;0), IF(Analysis!$Z98&lt;Analysis!AB98,"YES","NO"), "")</f>
        <v/>
      </c>
      <c r="O92" t="str">
        <f>IF(AND(Analysis!$Z98&gt;0,Analysis!AC98&gt;0), IF(Analysis!$Z98&lt;Analysis!AC98,"YES","NO"), "")</f>
        <v/>
      </c>
      <c r="P92" t="str">
        <f>IF(AND(Analysis!$Z98&gt;0,Analysis!AD98&gt;0), IF(Analysis!$Z98&lt;Analysis!AD98,"YES","NO"), "")</f>
        <v/>
      </c>
      <c r="Q92" t="str">
        <f>IF(AND(Analysis!$Z98&gt;0,Analysis!AE98&gt;0), IF(Analysis!$Z98&lt;Analysis!AE98,"YES","NO"), "")</f>
        <v/>
      </c>
      <c r="R92" t="str">
        <f>IF(AND(Analysis!$Z98&gt;0,Analysis!AF98&gt;0), IF(Analysis!$Z98&lt;Analysis!AF98,"YES","NO"), "")</f>
        <v/>
      </c>
      <c r="S92" t="str">
        <f>IF(AND(Analysis!$Z98&gt;0,Analysis!AG98&gt;0), IF(Analysis!$Z98&lt;Analysis!AG98,"YES","NO"), "")</f>
        <v/>
      </c>
      <c r="T92" t="str">
        <f>IF(AND(Analysis!$Z98&gt;0,Analysis!AH98&gt;0), IF(Analysis!$Z98&lt;Analysis!AH98,"YES","NO"), "")</f>
        <v/>
      </c>
    </row>
    <row r="93" spans="1:20" x14ac:dyDescent="0.3">
      <c r="B93" t="str">
        <f>IF(AND(Analysis!$Z99&gt;0,Analysis!P99&gt;0), IF(Analysis!$Z99&lt;Analysis!P99,"YES","NO"), "")</f>
        <v/>
      </c>
      <c r="C93" t="str">
        <f>IF(AND(Analysis!$Z99&gt;0,Analysis!Q99&gt;0), IF(Analysis!$Z99&lt;Analysis!Q99,"YES","NO"), "")</f>
        <v/>
      </c>
      <c r="D93" t="str">
        <f>IF(AND(Analysis!$Z99&gt;0,Analysis!R99&gt;0), IF(Analysis!$Z99&lt;Analysis!R99,"YES","NO"), "")</f>
        <v/>
      </c>
      <c r="E93" t="str">
        <f>IF(AND(Analysis!$Z99&gt;0,Analysis!S99&gt;0), IF(Analysis!$Z99&lt;Analysis!S99,"YES","NO"), "")</f>
        <v/>
      </c>
      <c r="F93" t="str">
        <f>IF(AND(Analysis!$Z99&gt;0,Analysis!T99&gt;0), IF(Analysis!$Z99&lt;Analysis!T99,"YES","NO"), "")</f>
        <v/>
      </c>
      <c r="G93" t="str">
        <f>IF(AND(Analysis!$Z99&gt;0,Analysis!U99&gt;0), IF(Analysis!$Z99&lt;Analysis!U99,"YES","NO"), "")</f>
        <v/>
      </c>
      <c r="H93" t="str">
        <f>IF(AND(Analysis!$Z99&gt;0,Analysis!V99&gt;0), IF(Analysis!$Z99&lt;Analysis!V99,"YES","NO"), "")</f>
        <v/>
      </c>
      <c r="I93" t="str">
        <f>IF(AND(Analysis!$Z99&gt;0,Analysis!W99&gt;0), IF(Analysis!$Z99&lt;Analysis!W99,"YES","NO"), "")</f>
        <v/>
      </c>
      <c r="J93" t="str">
        <f>IF(AND(Analysis!$Z99&gt;0,Analysis!X99&gt;0), IF(Analysis!$Z99&lt;Analysis!X99,"YES","NO"), "")</f>
        <v/>
      </c>
      <c r="K93" t="str">
        <f>IF(AND(Analysis!$Z99&gt;0,Analysis!Y99&gt;0), IF(Analysis!$Z99&lt;Analysis!Y99,"YES","NO"), "")</f>
        <v/>
      </c>
      <c r="L93" t="str">
        <f>IF(AND(Analysis!$Z99&gt;0,Analysis!Z99&gt;0), IF(Analysis!$Z99&lt;Analysis!Z99,"YES","NO"), "")</f>
        <v/>
      </c>
      <c r="M93" t="str">
        <f>IF(AND(Analysis!$Z99&gt;0,Analysis!AA99&gt;0), IF(Analysis!$Z99&lt;Analysis!AA99,"YES","NO"), "")</f>
        <v/>
      </c>
      <c r="N93" t="str">
        <f>IF(AND(Analysis!$Z99&gt;0,Analysis!AB99&gt;0), IF(Analysis!$Z99&lt;Analysis!AB99,"YES","NO"), "")</f>
        <v/>
      </c>
      <c r="O93" t="str">
        <f>IF(AND(Analysis!$Z99&gt;0,Analysis!AC99&gt;0), IF(Analysis!$Z99&lt;Analysis!AC99,"YES","NO"), "")</f>
        <v/>
      </c>
      <c r="P93" t="str">
        <f>IF(AND(Analysis!$Z99&gt;0,Analysis!AD99&gt;0), IF(Analysis!$Z99&lt;Analysis!AD99,"YES","NO"), "")</f>
        <v/>
      </c>
      <c r="Q93" t="str">
        <f>IF(AND(Analysis!$Z99&gt;0,Analysis!AE99&gt;0), IF(Analysis!$Z99&lt;Analysis!AE99,"YES","NO"), "")</f>
        <v/>
      </c>
      <c r="R93" t="str">
        <f>IF(AND(Analysis!$Z99&gt;0,Analysis!AF99&gt;0), IF(Analysis!$Z99&lt;Analysis!AF99,"YES","NO"), "")</f>
        <v/>
      </c>
      <c r="S93" t="str">
        <f>IF(AND(Analysis!$Z99&gt;0,Analysis!AG99&gt;0), IF(Analysis!$Z99&lt;Analysis!AG99,"YES","NO"), "")</f>
        <v/>
      </c>
      <c r="T93" t="str">
        <f>IF(AND(Analysis!$Z99&gt;0,Analysis!AH99&gt;0), IF(Analysis!$Z99&lt;Analysis!AH99,"YES","NO"), "")</f>
        <v/>
      </c>
    </row>
    <row r="94" spans="1:20" x14ac:dyDescent="0.3">
      <c r="B94" t="str">
        <f>IF(AND(Analysis!$Z100&gt;0,Analysis!P100&gt;0), IF(Analysis!$Z100&lt;Analysis!P100,"YES","NO"), "")</f>
        <v/>
      </c>
      <c r="C94" t="str">
        <f>IF(AND(Analysis!$Z100&gt;0,Analysis!Q100&gt;0), IF(Analysis!$Z100&lt;Analysis!Q100,"YES","NO"), "")</f>
        <v/>
      </c>
      <c r="D94" t="str">
        <f>IF(AND(Analysis!$Z100&gt;0,Analysis!R100&gt;0), IF(Analysis!$Z100&lt;Analysis!R100,"YES","NO"), "")</f>
        <v/>
      </c>
      <c r="E94" t="str">
        <f>IF(AND(Analysis!$Z100&gt;0,Analysis!S100&gt;0), IF(Analysis!$Z100&lt;Analysis!S100,"YES","NO"), "")</f>
        <v/>
      </c>
      <c r="F94" t="str">
        <f>IF(AND(Analysis!$Z100&gt;0,Analysis!T100&gt;0), IF(Analysis!$Z100&lt;Analysis!T100,"YES","NO"), "")</f>
        <v/>
      </c>
      <c r="G94" t="str">
        <f>IF(AND(Analysis!$Z100&gt;0,Analysis!U100&gt;0), IF(Analysis!$Z100&lt;Analysis!U100,"YES","NO"), "")</f>
        <v/>
      </c>
      <c r="H94" t="str">
        <f>IF(AND(Analysis!$Z100&gt;0,Analysis!V100&gt;0), IF(Analysis!$Z100&lt;Analysis!V100,"YES","NO"), "")</f>
        <v/>
      </c>
      <c r="I94" t="str">
        <f>IF(AND(Analysis!$Z100&gt;0,Analysis!W100&gt;0), IF(Analysis!$Z100&lt;Analysis!W100,"YES","NO"), "")</f>
        <v/>
      </c>
      <c r="J94" t="str">
        <f>IF(AND(Analysis!$Z100&gt;0,Analysis!X100&gt;0), IF(Analysis!$Z100&lt;Analysis!X100,"YES","NO"), "")</f>
        <v/>
      </c>
      <c r="K94" t="str">
        <f>IF(AND(Analysis!$Z100&gt;0,Analysis!Y100&gt;0), IF(Analysis!$Z100&lt;Analysis!Y100,"YES","NO"), "")</f>
        <v/>
      </c>
      <c r="L94" t="str">
        <f>IF(AND(Analysis!$Z100&gt;0,Analysis!Z100&gt;0), IF(Analysis!$Z100&lt;Analysis!Z100,"YES","NO"), "")</f>
        <v/>
      </c>
      <c r="M94" t="str">
        <f>IF(AND(Analysis!$Z100&gt;0,Analysis!AA100&gt;0), IF(Analysis!$Z100&lt;Analysis!AA100,"YES","NO"), "")</f>
        <v/>
      </c>
      <c r="N94" t="str">
        <f>IF(AND(Analysis!$Z100&gt;0,Analysis!AB100&gt;0), IF(Analysis!$Z100&lt;Analysis!AB100,"YES","NO"), "")</f>
        <v/>
      </c>
      <c r="O94" t="str">
        <f>IF(AND(Analysis!$Z100&gt;0,Analysis!AC100&gt;0), IF(Analysis!$Z100&lt;Analysis!AC100,"YES","NO"), "")</f>
        <v/>
      </c>
      <c r="P94" t="str">
        <f>IF(AND(Analysis!$Z100&gt;0,Analysis!AD100&gt;0), IF(Analysis!$Z100&lt;Analysis!AD100,"YES","NO"), "")</f>
        <v/>
      </c>
      <c r="Q94" t="str">
        <f>IF(AND(Analysis!$Z100&gt;0,Analysis!AE100&gt;0), IF(Analysis!$Z100&lt;Analysis!AE100,"YES","NO"), "")</f>
        <v/>
      </c>
      <c r="R94" t="str">
        <f>IF(AND(Analysis!$Z100&gt;0,Analysis!AF100&gt;0), IF(Analysis!$Z100&lt;Analysis!AF100,"YES","NO"), "")</f>
        <v/>
      </c>
      <c r="S94" t="str">
        <f>IF(AND(Analysis!$Z100&gt;0,Analysis!AG100&gt;0), IF(Analysis!$Z100&lt;Analysis!AG100,"YES","NO"), "")</f>
        <v/>
      </c>
      <c r="T94" t="str">
        <f>IF(AND(Analysis!$Z100&gt;0,Analysis!AH100&gt;0), IF(Analysis!$Z100&lt;Analysis!AH100,"YES","NO"), "")</f>
        <v/>
      </c>
    </row>
    <row r="95" spans="1:20" x14ac:dyDescent="0.3">
      <c r="B95" t="str">
        <f>IF(AND(Analysis!$Z101&gt;0,Analysis!P101&gt;0), IF(Analysis!$Z101&lt;Analysis!P101,"YES","NO"), "")</f>
        <v/>
      </c>
      <c r="C95" t="str">
        <f>IF(AND(Analysis!$Z101&gt;0,Analysis!Q101&gt;0), IF(Analysis!$Z101&lt;Analysis!Q101,"YES","NO"), "")</f>
        <v/>
      </c>
      <c r="D95" t="str">
        <f>IF(AND(Analysis!$Z101&gt;0,Analysis!R101&gt;0), IF(Analysis!$Z101&lt;Analysis!R101,"YES","NO"), "")</f>
        <v/>
      </c>
      <c r="E95" t="str">
        <f>IF(AND(Analysis!$Z101&gt;0,Analysis!S101&gt;0), IF(Analysis!$Z101&lt;Analysis!S101,"YES","NO"), "")</f>
        <v/>
      </c>
      <c r="F95" t="str">
        <f>IF(AND(Analysis!$Z101&gt;0,Analysis!T101&gt;0), IF(Analysis!$Z101&lt;Analysis!T101,"YES","NO"), "")</f>
        <v/>
      </c>
      <c r="G95" t="str">
        <f>IF(AND(Analysis!$Z101&gt;0,Analysis!U101&gt;0), IF(Analysis!$Z101&lt;Analysis!U101,"YES","NO"), "")</f>
        <v/>
      </c>
      <c r="H95" t="str">
        <f>IF(AND(Analysis!$Z101&gt;0,Analysis!V101&gt;0), IF(Analysis!$Z101&lt;Analysis!V101,"YES","NO"), "")</f>
        <v/>
      </c>
      <c r="I95" t="str">
        <f>IF(AND(Analysis!$Z101&gt;0,Analysis!W101&gt;0), IF(Analysis!$Z101&lt;Analysis!W101,"YES","NO"), "")</f>
        <v/>
      </c>
      <c r="J95" t="str">
        <f>IF(AND(Analysis!$Z101&gt;0,Analysis!X101&gt;0), IF(Analysis!$Z101&lt;Analysis!X101,"YES","NO"), "")</f>
        <v/>
      </c>
      <c r="K95" t="str">
        <f>IF(AND(Analysis!$Z101&gt;0,Analysis!Y101&gt;0), IF(Analysis!$Z101&lt;Analysis!Y101,"YES","NO"), "")</f>
        <v/>
      </c>
      <c r="L95" t="str">
        <f>IF(AND(Analysis!$Z101&gt;0,Analysis!Z101&gt;0), IF(Analysis!$Z101&lt;Analysis!Z101,"YES","NO"), "")</f>
        <v/>
      </c>
      <c r="M95" t="str">
        <f>IF(AND(Analysis!$Z101&gt;0,Analysis!AA101&gt;0), IF(Analysis!$Z101&lt;Analysis!AA101,"YES","NO"), "")</f>
        <v/>
      </c>
      <c r="N95" t="str">
        <f>IF(AND(Analysis!$Z101&gt;0,Analysis!AB101&gt;0), IF(Analysis!$Z101&lt;Analysis!AB101,"YES","NO"), "")</f>
        <v/>
      </c>
      <c r="O95" t="str">
        <f>IF(AND(Analysis!$Z101&gt;0,Analysis!AC101&gt;0), IF(Analysis!$Z101&lt;Analysis!AC101,"YES","NO"), "")</f>
        <v/>
      </c>
      <c r="P95" t="str">
        <f>IF(AND(Analysis!$Z101&gt;0,Analysis!AD101&gt;0), IF(Analysis!$Z101&lt;Analysis!AD101,"YES","NO"), "")</f>
        <v/>
      </c>
      <c r="Q95" t="str">
        <f>IF(AND(Analysis!$Z101&gt;0,Analysis!AE101&gt;0), IF(Analysis!$Z101&lt;Analysis!AE101,"YES","NO"), "")</f>
        <v/>
      </c>
      <c r="R95" t="str">
        <f>IF(AND(Analysis!$Z101&gt;0,Analysis!AF101&gt;0), IF(Analysis!$Z101&lt;Analysis!AF101,"YES","NO"), "")</f>
        <v/>
      </c>
      <c r="S95" t="str">
        <f>IF(AND(Analysis!$Z101&gt;0,Analysis!AG101&gt;0), IF(Analysis!$Z101&lt;Analysis!AG101,"YES","NO"), "")</f>
        <v/>
      </c>
      <c r="T95" t="str">
        <f>IF(AND(Analysis!$Z101&gt;0,Analysis!AH101&gt;0), IF(Analysis!$Z101&lt;Analysis!AH101,"YES","NO"), "")</f>
        <v/>
      </c>
    </row>
    <row r="96" spans="1:20" x14ac:dyDescent="0.3">
      <c r="A96" t="s">
        <v>23027</v>
      </c>
      <c r="B96">
        <f>COUNTIF(B2:B95,"YES")</f>
        <v>2</v>
      </c>
      <c r="C96">
        <f t="shared" ref="C96:T96" si="0">COUNTIF(C2:C95,"YES")</f>
        <v>4</v>
      </c>
      <c r="D96">
        <f t="shared" si="0"/>
        <v>0</v>
      </c>
      <c r="E96">
        <f t="shared" si="0"/>
        <v>3</v>
      </c>
      <c r="F96">
        <f t="shared" si="0"/>
        <v>1</v>
      </c>
      <c r="G96">
        <f t="shared" si="0"/>
        <v>0</v>
      </c>
      <c r="H96">
        <f t="shared" si="0"/>
        <v>1</v>
      </c>
      <c r="I96">
        <f t="shared" si="0"/>
        <v>1</v>
      </c>
      <c r="J96">
        <f t="shared" si="0"/>
        <v>0</v>
      </c>
      <c r="K96">
        <f t="shared" si="0"/>
        <v>0</v>
      </c>
      <c r="L96">
        <f t="shared" si="0"/>
        <v>0</v>
      </c>
      <c r="M96">
        <f t="shared" si="0"/>
        <v>1</v>
      </c>
      <c r="N96">
        <f t="shared" si="0"/>
        <v>2</v>
      </c>
      <c r="O96">
        <f t="shared" si="0"/>
        <v>0</v>
      </c>
      <c r="P96">
        <f t="shared" si="0"/>
        <v>0</v>
      </c>
      <c r="Q96">
        <f t="shared" si="0"/>
        <v>3</v>
      </c>
      <c r="R96">
        <f t="shared" si="0"/>
        <v>0</v>
      </c>
      <c r="S96">
        <f t="shared" si="0"/>
        <v>1</v>
      </c>
      <c r="T96">
        <f t="shared" si="0"/>
        <v>0</v>
      </c>
    </row>
    <row r="97" spans="1:20" x14ac:dyDescent="0.3">
      <c r="A97" t="s">
        <v>26028</v>
      </c>
      <c r="B97">
        <f>SUM(COUNTIF(B2:B95, "NO"),B96)</f>
        <v>2</v>
      </c>
      <c r="C97">
        <f t="shared" ref="C97:T97" si="1">SUM(COUNTIF(C2:C95, "NO"),C96)</f>
        <v>9</v>
      </c>
      <c r="D97">
        <f t="shared" si="1"/>
        <v>2</v>
      </c>
      <c r="E97">
        <f t="shared" si="1"/>
        <v>25</v>
      </c>
      <c r="F97">
        <f t="shared" si="1"/>
        <v>12</v>
      </c>
      <c r="G97">
        <f t="shared" si="1"/>
        <v>2</v>
      </c>
      <c r="H97">
        <f t="shared" si="1"/>
        <v>2</v>
      </c>
      <c r="I97">
        <f t="shared" si="1"/>
        <v>2</v>
      </c>
      <c r="J97">
        <f t="shared" si="1"/>
        <v>0</v>
      </c>
      <c r="K97">
        <f t="shared" si="1"/>
        <v>0</v>
      </c>
      <c r="L97">
        <f t="shared" si="1"/>
        <v>31</v>
      </c>
      <c r="M97">
        <f t="shared" si="1"/>
        <v>1</v>
      </c>
      <c r="N97">
        <f t="shared" si="1"/>
        <v>3</v>
      </c>
      <c r="O97">
        <f t="shared" si="1"/>
        <v>1</v>
      </c>
      <c r="P97">
        <f t="shared" si="1"/>
        <v>6</v>
      </c>
      <c r="Q97">
        <f t="shared" si="1"/>
        <v>7</v>
      </c>
      <c r="R97">
        <f t="shared" si="1"/>
        <v>5</v>
      </c>
      <c r="S97">
        <f t="shared" si="1"/>
        <v>4</v>
      </c>
      <c r="T97">
        <f t="shared" si="1"/>
        <v>0</v>
      </c>
    </row>
    <row r="98" spans="1:20" x14ac:dyDescent="0.3">
      <c r="A98" t="s">
        <v>26029</v>
      </c>
      <c r="B98" s="12">
        <f>IFERROR(100*B96/B97, "NA")</f>
        <v>100</v>
      </c>
      <c r="C98" s="12">
        <f t="shared" ref="C98:T98" si="2">IFERROR(100*C96/C97, "NA")</f>
        <v>44.444444444444443</v>
      </c>
      <c r="D98" s="12">
        <f t="shared" si="2"/>
        <v>0</v>
      </c>
      <c r="E98" s="12">
        <f t="shared" si="2"/>
        <v>12</v>
      </c>
      <c r="F98" s="12">
        <f t="shared" si="2"/>
        <v>8.3333333333333339</v>
      </c>
      <c r="G98" s="12">
        <f t="shared" si="2"/>
        <v>0</v>
      </c>
      <c r="H98" s="12">
        <f t="shared" si="2"/>
        <v>50</v>
      </c>
      <c r="I98" s="12">
        <f t="shared" si="2"/>
        <v>50</v>
      </c>
      <c r="J98" s="12" t="str">
        <f t="shared" si="2"/>
        <v>NA</v>
      </c>
      <c r="K98" s="12" t="str">
        <f t="shared" si="2"/>
        <v>NA</v>
      </c>
      <c r="L98" s="12">
        <f t="shared" si="2"/>
        <v>0</v>
      </c>
      <c r="M98" s="12">
        <f t="shared" si="2"/>
        <v>100</v>
      </c>
      <c r="N98" s="12">
        <f t="shared" si="2"/>
        <v>66.666666666666671</v>
      </c>
      <c r="O98" s="12">
        <f t="shared" si="2"/>
        <v>0</v>
      </c>
      <c r="P98" s="12">
        <f t="shared" si="2"/>
        <v>0</v>
      </c>
      <c r="Q98" s="12">
        <f t="shared" si="2"/>
        <v>42.857142857142854</v>
      </c>
      <c r="R98" s="12">
        <f t="shared" si="2"/>
        <v>0</v>
      </c>
      <c r="S98" s="12">
        <f t="shared" si="2"/>
        <v>25</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5C43-2F3C-473A-9838-37F4F66C8E1C}">
  <dimension ref="A1:T98"/>
  <sheetViews>
    <sheetView workbookViewId="0">
      <selection activeCell="D1" sqref="D1"/>
    </sheetView>
  </sheetViews>
  <sheetFormatPr defaultRowHeight="14.4" x14ac:dyDescent="0.3"/>
  <cols>
    <col min="13" max="13" width="8.88671875" style="10"/>
  </cols>
  <sheetData>
    <row r="1" spans="1:20" x14ac:dyDescent="0.3">
      <c r="A1" t="s">
        <v>7987</v>
      </c>
      <c r="B1" t="s">
        <v>25943</v>
      </c>
      <c r="C1" t="s">
        <v>23037</v>
      </c>
      <c r="D1" t="s">
        <v>26046</v>
      </c>
      <c r="E1" t="s">
        <v>23039</v>
      </c>
      <c r="F1" s="12" t="s">
        <v>25966</v>
      </c>
      <c r="G1" t="s">
        <v>25946</v>
      </c>
      <c r="H1" t="s">
        <v>25944</v>
      </c>
      <c r="I1" t="s">
        <v>25953</v>
      </c>
      <c r="J1" t="s">
        <v>25956</v>
      </c>
      <c r="K1" t="s">
        <v>25952</v>
      </c>
      <c r="L1" t="s">
        <v>23027</v>
      </c>
      <c r="M1" s="10" t="s">
        <v>25958</v>
      </c>
      <c r="N1" t="s">
        <v>25961</v>
      </c>
      <c r="O1" t="s">
        <v>25973</v>
      </c>
      <c r="P1" t="s">
        <v>23025</v>
      </c>
      <c r="Q1" t="s">
        <v>25974</v>
      </c>
      <c r="R1" t="s">
        <v>25987</v>
      </c>
      <c r="S1" t="s">
        <v>25992</v>
      </c>
      <c r="T1" t="s">
        <v>25769</v>
      </c>
    </row>
    <row r="2" spans="1:20" x14ac:dyDescent="0.3">
      <c r="A2" s="12"/>
      <c r="B2" t="str">
        <f>IF(AND(Analysis!$AA2&gt;0,Analysis!P2&gt;0), IF(Analysis!$AA2&lt;Analysis!P2,"YES","NO"), "")</f>
        <v/>
      </c>
      <c r="C2" t="str">
        <f>IF(AND(Analysis!$AA2&gt;0,Analysis!Q2&gt;0), IF(Analysis!$AA2&lt;Analysis!Q2,"YES","NO"), "")</f>
        <v/>
      </c>
      <c r="D2" t="str">
        <f>IF(AND(Analysis!$AA2&gt;0,Analysis!R2&gt;0), IF(Analysis!$AA2&lt;Analysis!R2,"YES","NO"), "")</f>
        <v/>
      </c>
      <c r="E2" t="str">
        <f>IF(AND(Analysis!$AA2&gt;0,Analysis!S2&gt;0), IF(Analysis!$AA2&lt;Analysis!S2,"YES","NO"), "")</f>
        <v/>
      </c>
      <c r="F2" t="str">
        <f>IF(AND(Analysis!$AA2&gt;0,Analysis!T2&gt;0), IF(Analysis!$AA2&lt;Analysis!T2,"YES","NO"), "")</f>
        <v/>
      </c>
      <c r="G2" t="str">
        <f>IF(AND(Analysis!$AA2&gt;0,Analysis!U2&gt;0), IF(Analysis!$AA2&lt;Analysis!U2,"YES","NO"), "")</f>
        <v/>
      </c>
      <c r="H2" t="str">
        <f>IF(AND(Analysis!$AA2&gt;0,Analysis!V2&gt;0), IF(Analysis!$AA2&lt;Analysis!V2,"YES","NO"), "")</f>
        <v/>
      </c>
      <c r="I2" t="str">
        <f>IF(AND(Analysis!$AA2&gt;0,Analysis!W2&gt;0), IF(Analysis!$AA2&lt;Analysis!W2,"YES","NO"), "")</f>
        <v/>
      </c>
      <c r="J2" t="str">
        <f>IF(AND(Analysis!$AA2&gt;0,Analysis!X2&gt;0), IF(Analysis!$AA2&lt;Analysis!X2,"YES","NO"), "")</f>
        <v/>
      </c>
      <c r="K2" t="str">
        <f>IF(AND(Analysis!$AA2&gt;0,Analysis!Y2&gt;0), IF(Analysis!$AA2&lt;Analysis!Y2,"YES","NO"), "")</f>
        <v/>
      </c>
      <c r="L2" t="str">
        <f>IF(AND(Analysis!$AA2&gt;0,Analysis!Z2&gt;0), IF(Analysis!$AA2&lt;Analysis!Z2,"YES","NO"), "")</f>
        <v/>
      </c>
      <c r="M2" t="str">
        <f>IF(AND(Analysis!$AA2&gt;0,Analysis!AA2&gt;0), IF(Analysis!$AA2&lt;Analysis!AA2,"YES","NO"), "")</f>
        <v/>
      </c>
      <c r="N2" t="str">
        <f>IF(AND(Analysis!$AA2&gt;0,Analysis!AB2&gt;0), IF(Analysis!$AA2&lt;Analysis!AB2,"YES","NO"), "")</f>
        <v/>
      </c>
      <c r="O2" t="str">
        <f>IF(AND(Analysis!$AA2&gt;0,Analysis!AC2&gt;0), IF(Analysis!$AA2&lt;Analysis!AC2,"YES","NO"), "")</f>
        <v/>
      </c>
      <c r="P2" t="str">
        <f>IF(AND(Analysis!$AA2&gt;0,Analysis!AD2&gt;0), IF(Analysis!$AA2&lt;Analysis!AD2,"YES","NO"), "")</f>
        <v/>
      </c>
      <c r="Q2" t="str">
        <f>IF(AND(Analysis!$AA2&gt;0,Analysis!AE2&gt;0), IF(Analysis!$AA2&lt;Analysis!AE2,"YES","NO"), "")</f>
        <v/>
      </c>
      <c r="R2" t="str">
        <f>IF(AND(Analysis!$AA2&gt;0,Analysis!AF2&gt;0), IF(Analysis!$AA2&lt;Analysis!AF2,"YES","NO"), "")</f>
        <v/>
      </c>
      <c r="S2" t="str">
        <f>IF(AND(Analysis!$AA2&gt;0,Analysis!AG2&gt;0), IF(Analysis!$AA2&lt;Analysis!AG2,"YES","NO"), "")</f>
        <v/>
      </c>
      <c r="T2" t="str">
        <f>IF(AND(Analysis!$AA2&gt;0,Analysis!AH2&gt;0), IF(Analysis!$AA2&lt;Analysis!AH2,"YES","NO"), "")</f>
        <v/>
      </c>
    </row>
    <row r="3" spans="1:20" x14ac:dyDescent="0.3">
      <c r="A3" s="12"/>
      <c r="B3" t="str">
        <f>IF(AND(Analysis!$AA3&gt;0,Analysis!P3&gt;0), IF(Analysis!$AA3&lt;Analysis!P3,"YES","NO"), "")</f>
        <v/>
      </c>
      <c r="C3" t="str">
        <f>IF(AND(Analysis!$AA3&gt;0,Analysis!Q3&gt;0), IF(Analysis!$AA3&lt;Analysis!Q3,"YES","NO"), "")</f>
        <v/>
      </c>
      <c r="D3" t="str">
        <f>IF(AND(Analysis!$AA3&gt;0,Analysis!R3&gt;0), IF(Analysis!$AA3&lt;Analysis!R3,"YES","NO"), "")</f>
        <v/>
      </c>
      <c r="E3" t="str">
        <f>IF(AND(Analysis!$AA3&gt;0,Analysis!S3&gt;0), IF(Analysis!$AA3&lt;Analysis!S3,"YES","NO"), "")</f>
        <v/>
      </c>
      <c r="F3" t="str">
        <f>IF(AND(Analysis!$AA3&gt;0,Analysis!T3&gt;0), IF(Analysis!$AA3&lt;Analysis!T3,"YES","NO"), "")</f>
        <v/>
      </c>
      <c r="G3" t="str">
        <f>IF(AND(Analysis!$AA3&gt;0,Analysis!U3&gt;0), IF(Analysis!$AA3&lt;Analysis!U3,"YES","NO"), "")</f>
        <v/>
      </c>
      <c r="H3" t="str">
        <f>IF(AND(Analysis!$AA3&gt;0,Analysis!V3&gt;0), IF(Analysis!$AA3&lt;Analysis!V3,"YES","NO"), "")</f>
        <v/>
      </c>
      <c r="I3" t="str">
        <f>IF(AND(Analysis!$AA3&gt;0,Analysis!W3&gt;0), IF(Analysis!$AA3&lt;Analysis!W3,"YES","NO"), "")</f>
        <v/>
      </c>
      <c r="J3" t="str">
        <f>IF(AND(Analysis!$AA3&gt;0,Analysis!X3&gt;0), IF(Analysis!$AA3&lt;Analysis!X3,"YES","NO"), "")</f>
        <v/>
      </c>
      <c r="K3" t="str">
        <f>IF(AND(Analysis!$AA3&gt;0,Analysis!Y3&gt;0), IF(Analysis!$AA3&lt;Analysis!Y3,"YES","NO"), "")</f>
        <v/>
      </c>
      <c r="L3" t="str">
        <f>IF(AND(Analysis!$AA3&gt;0,Analysis!Z3&gt;0), IF(Analysis!$AA3&lt;Analysis!Z3,"YES","NO"), "")</f>
        <v/>
      </c>
      <c r="M3" t="str">
        <f>IF(AND(Analysis!$AA3&gt;0,Analysis!AA3&gt;0), IF(Analysis!$AA3&lt;Analysis!AA3,"YES","NO"), "")</f>
        <v/>
      </c>
      <c r="N3" t="str">
        <f>IF(AND(Analysis!$AA3&gt;0,Analysis!AB3&gt;0), IF(Analysis!$AA3&lt;Analysis!AB3,"YES","NO"), "")</f>
        <v/>
      </c>
      <c r="O3" t="str">
        <f>IF(AND(Analysis!$AA3&gt;0,Analysis!AC3&gt;0), IF(Analysis!$AA3&lt;Analysis!AC3,"YES","NO"), "")</f>
        <v/>
      </c>
      <c r="P3" t="str">
        <f>IF(AND(Analysis!$AA3&gt;0,Analysis!AD3&gt;0), IF(Analysis!$AA3&lt;Analysis!AD3,"YES","NO"), "")</f>
        <v/>
      </c>
      <c r="Q3" t="str">
        <f>IF(AND(Analysis!$AA3&gt;0,Analysis!AE3&gt;0), IF(Analysis!$AA3&lt;Analysis!AE3,"YES","NO"), "")</f>
        <v/>
      </c>
      <c r="R3" t="str">
        <f>IF(AND(Analysis!$AA3&gt;0,Analysis!AF3&gt;0), IF(Analysis!$AA3&lt;Analysis!AF3,"YES","NO"), "")</f>
        <v/>
      </c>
      <c r="S3" t="str">
        <f>IF(AND(Analysis!$AA3&gt;0,Analysis!AG3&gt;0), IF(Analysis!$AA3&lt;Analysis!AG3,"YES","NO"), "")</f>
        <v/>
      </c>
      <c r="T3" t="str">
        <f>IF(AND(Analysis!$AA3&gt;0,Analysis!AH3&gt;0), IF(Analysis!$AA3&lt;Analysis!AH3,"YES","NO"), "")</f>
        <v/>
      </c>
    </row>
    <row r="4" spans="1:20" x14ac:dyDescent="0.3">
      <c r="A4" s="13"/>
      <c r="B4" t="str">
        <f>IF(AND(Analysis!$AA4&gt;0,Analysis!P4&gt;0), IF(Analysis!$AA4&lt;Analysis!P4,"YES","NO"), "")</f>
        <v/>
      </c>
      <c r="C4" t="str">
        <f>IF(AND(Analysis!$AA4&gt;0,Analysis!Q4&gt;0), IF(Analysis!$AA4&lt;Analysis!Q4,"YES","NO"), "")</f>
        <v/>
      </c>
      <c r="D4" t="str">
        <f>IF(AND(Analysis!$AA4&gt;0,Analysis!R4&gt;0), IF(Analysis!$AA4&lt;Analysis!R4,"YES","NO"), "")</f>
        <v/>
      </c>
      <c r="E4" t="str">
        <f>IF(AND(Analysis!$AA4&gt;0,Analysis!S4&gt;0), IF(Analysis!$AA4&lt;Analysis!S4,"YES","NO"), "")</f>
        <v/>
      </c>
      <c r="F4" t="str">
        <f>IF(AND(Analysis!$AA4&gt;0,Analysis!T4&gt;0), IF(Analysis!$AA4&lt;Analysis!T4,"YES","NO"), "")</f>
        <v/>
      </c>
      <c r="G4" t="str">
        <f>IF(AND(Analysis!$AA4&gt;0,Analysis!U4&gt;0), IF(Analysis!$AA4&lt;Analysis!U4,"YES","NO"), "")</f>
        <v/>
      </c>
      <c r="H4" t="str">
        <f>IF(AND(Analysis!$AA4&gt;0,Analysis!V4&gt;0), IF(Analysis!$AA4&lt;Analysis!V4,"YES","NO"), "")</f>
        <v/>
      </c>
      <c r="I4" t="str">
        <f>IF(AND(Analysis!$AA4&gt;0,Analysis!W4&gt;0), IF(Analysis!$AA4&lt;Analysis!W4,"YES","NO"), "")</f>
        <v/>
      </c>
      <c r="J4" t="str">
        <f>IF(AND(Analysis!$AA4&gt;0,Analysis!X4&gt;0), IF(Analysis!$AA4&lt;Analysis!X4,"YES","NO"), "")</f>
        <v/>
      </c>
      <c r="K4" t="str">
        <f>IF(AND(Analysis!$AA4&gt;0,Analysis!Y4&gt;0), IF(Analysis!$AA4&lt;Analysis!Y4,"YES","NO"), "")</f>
        <v/>
      </c>
      <c r="L4" t="str">
        <f>IF(AND(Analysis!$AA4&gt;0,Analysis!Z4&gt;0), IF(Analysis!$AA4&lt;Analysis!Z4,"YES","NO"), "")</f>
        <v/>
      </c>
      <c r="M4" t="str">
        <f>IF(AND(Analysis!$AA4&gt;0,Analysis!AA4&gt;0), IF(Analysis!$AA4&lt;Analysis!AA4,"YES","NO"), "")</f>
        <v/>
      </c>
      <c r="N4" t="str">
        <f>IF(AND(Analysis!$AA4&gt;0,Analysis!AB4&gt;0), IF(Analysis!$AA4&lt;Analysis!AB4,"YES","NO"), "")</f>
        <v/>
      </c>
      <c r="O4" t="str">
        <f>IF(AND(Analysis!$AA4&gt;0,Analysis!AC4&gt;0), IF(Analysis!$AA4&lt;Analysis!AC4,"YES","NO"), "")</f>
        <v/>
      </c>
      <c r="P4" t="str">
        <f>IF(AND(Analysis!$AA4&gt;0,Analysis!AD4&gt;0), IF(Analysis!$AA4&lt;Analysis!AD4,"YES","NO"), "")</f>
        <v/>
      </c>
      <c r="Q4" t="str">
        <f>IF(AND(Analysis!$AA4&gt;0,Analysis!AE4&gt;0), IF(Analysis!$AA4&lt;Analysis!AE4,"YES","NO"), "")</f>
        <v/>
      </c>
      <c r="R4" t="str">
        <f>IF(AND(Analysis!$AA4&gt;0,Analysis!AF4&gt;0), IF(Analysis!$AA4&lt;Analysis!AF4,"YES","NO"), "")</f>
        <v/>
      </c>
      <c r="S4" t="str">
        <f>IF(AND(Analysis!$AA4&gt;0,Analysis!AG4&gt;0), IF(Analysis!$AA4&lt;Analysis!AG4,"YES","NO"), "")</f>
        <v/>
      </c>
      <c r="T4" t="str">
        <f>IF(AND(Analysis!$AA4&gt;0,Analysis!AH4&gt;0), IF(Analysis!$AA4&lt;Analysis!AH4,"YES","NO"), "")</f>
        <v/>
      </c>
    </row>
    <row r="5" spans="1:20" x14ac:dyDescent="0.3">
      <c r="A5" s="12"/>
      <c r="B5" t="str">
        <f>IF(AND(Analysis!$AA6&gt;0,Analysis!P6&gt;0), IF(Analysis!$AA6&lt;Analysis!P6,"YES","NO"), "")</f>
        <v/>
      </c>
      <c r="C5" t="str">
        <f>IF(AND(Analysis!$AA6&gt;0,Analysis!Q6&gt;0), IF(Analysis!$AA6&lt;Analysis!Q6,"YES","NO"), "")</f>
        <v/>
      </c>
      <c r="D5" t="str">
        <f>IF(AND(Analysis!$AA6&gt;0,Analysis!R6&gt;0), IF(Analysis!$AA6&lt;Analysis!R6,"YES","NO"), "")</f>
        <v/>
      </c>
      <c r="E5" t="str">
        <f>IF(AND(Analysis!$AA6&gt;0,Analysis!S6&gt;0), IF(Analysis!$AA6&lt;Analysis!S6,"YES","NO"), "")</f>
        <v/>
      </c>
      <c r="F5" t="str">
        <f>IF(AND(Analysis!$AA6&gt;0,Analysis!T6&gt;0), IF(Analysis!$AA6&lt;Analysis!T6,"YES","NO"), "")</f>
        <v/>
      </c>
      <c r="G5" t="str">
        <f>IF(AND(Analysis!$AA6&gt;0,Analysis!U6&gt;0), IF(Analysis!$AA6&lt;Analysis!U6,"YES","NO"), "")</f>
        <v/>
      </c>
      <c r="H5" t="str">
        <f>IF(AND(Analysis!$AA6&gt;0,Analysis!V6&gt;0), IF(Analysis!$AA6&lt;Analysis!V6,"YES","NO"), "")</f>
        <v/>
      </c>
      <c r="I5" t="str">
        <f>IF(AND(Analysis!$AA6&gt;0,Analysis!W6&gt;0), IF(Analysis!$AA6&lt;Analysis!W6,"YES","NO"), "")</f>
        <v/>
      </c>
      <c r="J5" t="str">
        <f>IF(AND(Analysis!$AA6&gt;0,Analysis!X6&gt;0), IF(Analysis!$AA6&lt;Analysis!X6,"YES","NO"), "")</f>
        <v/>
      </c>
      <c r="K5" t="str">
        <f>IF(AND(Analysis!$AA6&gt;0,Analysis!Y6&gt;0), IF(Analysis!$AA6&lt;Analysis!Y6,"YES","NO"), "")</f>
        <v/>
      </c>
      <c r="L5" t="str">
        <f>IF(AND(Analysis!$AA6&gt;0,Analysis!Z6&gt;0), IF(Analysis!$AA6&lt;Analysis!Z6,"YES","NO"), "")</f>
        <v/>
      </c>
      <c r="M5" t="str">
        <f>IF(AND(Analysis!$AA6&gt;0,Analysis!AA6&gt;0), IF(Analysis!$AA6&lt;Analysis!AA6,"YES","NO"), "")</f>
        <v/>
      </c>
      <c r="N5" t="str">
        <f>IF(AND(Analysis!$AA6&gt;0,Analysis!AB6&gt;0), IF(Analysis!$AA6&lt;Analysis!AB6,"YES","NO"), "")</f>
        <v/>
      </c>
      <c r="O5" t="str">
        <f>IF(AND(Analysis!$AA6&gt;0,Analysis!AC6&gt;0), IF(Analysis!$AA6&lt;Analysis!AC6,"YES","NO"), "")</f>
        <v/>
      </c>
      <c r="P5" t="str">
        <f>IF(AND(Analysis!$AA6&gt;0,Analysis!AD6&gt;0), IF(Analysis!$AA6&lt;Analysis!AD6,"YES","NO"), "")</f>
        <v/>
      </c>
      <c r="Q5" t="str">
        <f>IF(AND(Analysis!$AA6&gt;0,Analysis!AE6&gt;0), IF(Analysis!$AA6&lt;Analysis!AE6,"YES","NO"), "")</f>
        <v/>
      </c>
      <c r="R5" t="str">
        <f>IF(AND(Analysis!$AA6&gt;0,Analysis!AF6&gt;0), IF(Analysis!$AA6&lt;Analysis!AF6,"YES","NO"), "")</f>
        <v/>
      </c>
      <c r="S5" t="str">
        <f>IF(AND(Analysis!$AA6&gt;0,Analysis!AG6&gt;0), IF(Analysis!$AA6&lt;Analysis!AG6,"YES","NO"), "")</f>
        <v/>
      </c>
      <c r="T5" t="str">
        <f>IF(AND(Analysis!$AA6&gt;0,Analysis!AH6&gt;0), IF(Analysis!$AA6&lt;Analysis!AH6,"YES","NO"), "")</f>
        <v/>
      </c>
    </row>
    <row r="6" spans="1:20" x14ac:dyDescent="0.3">
      <c r="A6" s="12"/>
      <c r="B6" t="str">
        <f>IF(AND(Analysis!$AA7&gt;0,Analysis!P7&gt;0), IF(Analysis!$AA7&lt;Analysis!P7,"YES","NO"), "")</f>
        <v/>
      </c>
      <c r="C6" t="str">
        <f>IF(AND(Analysis!$AA7&gt;0,Analysis!Q7&gt;0), IF(Analysis!$AA7&lt;Analysis!Q7,"YES","NO"), "")</f>
        <v/>
      </c>
      <c r="D6" t="str">
        <f>IF(AND(Analysis!$AA7&gt;0,Analysis!R7&gt;0), IF(Analysis!$AA7&lt;Analysis!R7,"YES","NO"), "")</f>
        <v/>
      </c>
      <c r="E6" t="str">
        <f>IF(AND(Analysis!$AA7&gt;0,Analysis!S7&gt;0), IF(Analysis!$AA7&lt;Analysis!S7,"YES","NO"), "")</f>
        <v/>
      </c>
      <c r="F6" t="str">
        <f>IF(AND(Analysis!$AA7&gt;0,Analysis!T7&gt;0), IF(Analysis!$AA7&lt;Analysis!T7,"YES","NO"), "")</f>
        <v/>
      </c>
      <c r="G6" t="str">
        <f>IF(AND(Analysis!$AA7&gt;0,Analysis!U7&gt;0), IF(Analysis!$AA7&lt;Analysis!U7,"YES","NO"), "")</f>
        <v/>
      </c>
      <c r="H6" t="str">
        <f>IF(AND(Analysis!$AA7&gt;0,Analysis!V7&gt;0), IF(Analysis!$AA7&lt;Analysis!V7,"YES","NO"), "")</f>
        <v/>
      </c>
      <c r="I6" t="str">
        <f>IF(AND(Analysis!$AA7&gt;0,Analysis!W7&gt;0), IF(Analysis!$AA7&lt;Analysis!W7,"YES","NO"), "")</f>
        <v/>
      </c>
      <c r="J6" t="str">
        <f>IF(AND(Analysis!$AA7&gt;0,Analysis!X7&gt;0), IF(Analysis!$AA7&lt;Analysis!X7,"YES","NO"), "")</f>
        <v/>
      </c>
      <c r="K6" t="str">
        <f>IF(AND(Analysis!$AA7&gt;0,Analysis!Y7&gt;0), IF(Analysis!$AA7&lt;Analysis!Y7,"YES","NO"), "")</f>
        <v/>
      </c>
      <c r="L6" t="str">
        <f>IF(AND(Analysis!$AA7&gt;0,Analysis!Z7&gt;0), IF(Analysis!$AA7&lt;Analysis!Z7,"YES","NO"), "")</f>
        <v/>
      </c>
      <c r="M6" t="str">
        <f>IF(AND(Analysis!$AA7&gt;0,Analysis!AA7&gt;0), IF(Analysis!$AA7&lt;Analysis!AA7,"YES","NO"), "")</f>
        <v/>
      </c>
      <c r="N6" t="str">
        <f>IF(AND(Analysis!$AA7&gt;0,Analysis!AB7&gt;0), IF(Analysis!$AA7&lt;Analysis!AB7,"YES","NO"), "")</f>
        <v/>
      </c>
      <c r="O6" t="str">
        <f>IF(AND(Analysis!$AA7&gt;0,Analysis!AC7&gt;0), IF(Analysis!$AA7&lt;Analysis!AC7,"YES","NO"), "")</f>
        <v/>
      </c>
      <c r="P6" t="str">
        <f>IF(AND(Analysis!$AA7&gt;0,Analysis!AD7&gt;0), IF(Analysis!$AA7&lt;Analysis!AD7,"YES","NO"), "")</f>
        <v/>
      </c>
      <c r="Q6" t="str">
        <f>IF(AND(Analysis!$AA7&gt;0,Analysis!AE7&gt;0), IF(Analysis!$AA7&lt;Analysis!AE7,"YES","NO"), "")</f>
        <v/>
      </c>
      <c r="R6" t="str">
        <f>IF(AND(Analysis!$AA7&gt;0,Analysis!AF7&gt;0), IF(Analysis!$AA7&lt;Analysis!AF7,"YES","NO"), "")</f>
        <v/>
      </c>
      <c r="S6" t="str">
        <f>IF(AND(Analysis!$AA7&gt;0,Analysis!AG7&gt;0), IF(Analysis!$AA7&lt;Analysis!AG7,"YES","NO"), "")</f>
        <v/>
      </c>
      <c r="T6" t="str">
        <f>IF(AND(Analysis!$AA7&gt;0,Analysis!AH7&gt;0), IF(Analysis!$AA7&lt;Analysis!AH7,"YES","NO"), "")</f>
        <v/>
      </c>
    </row>
    <row r="7" spans="1:20" x14ac:dyDescent="0.3">
      <c r="A7" s="12"/>
      <c r="B7" t="str">
        <f>IF(AND(Analysis!$AA8&gt;0,Analysis!P8&gt;0), IF(Analysis!$AA8&lt;Analysis!P8,"YES","NO"), "")</f>
        <v/>
      </c>
      <c r="C7" t="str">
        <f>IF(AND(Analysis!$AA8&gt;0,Analysis!Q8&gt;0), IF(Analysis!$AA8&lt;Analysis!Q8,"YES","NO"), "")</f>
        <v/>
      </c>
      <c r="D7" t="str">
        <f>IF(AND(Analysis!$AA8&gt;0,Analysis!R8&gt;0), IF(Analysis!$AA8&lt;Analysis!R8,"YES","NO"), "")</f>
        <v/>
      </c>
      <c r="E7" t="str">
        <f>IF(AND(Analysis!$AA8&gt;0,Analysis!S8&gt;0), IF(Analysis!$AA8&lt;Analysis!S8,"YES","NO"), "")</f>
        <v/>
      </c>
      <c r="F7" t="str">
        <f>IF(AND(Analysis!$AA8&gt;0,Analysis!T8&gt;0), IF(Analysis!$AA8&lt;Analysis!T8,"YES","NO"), "")</f>
        <v/>
      </c>
      <c r="G7" t="str">
        <f>IF(AND(Analysis!$AA8&gt;0,Analysis!U8&gt;0), IF(Analysis!$AA8&lt;Analysis!U8,"YES","NO"), "")</f>
        <v/>
      </c>
      <c r="H7" t="str">
        <f>IF(AND(Analysis!$AA8&gt;0,Analysis!V8&gt;0), IF(Analysis!$AA8&lt;Analysis!V8,"YES","NO"), "")</f>
        <v/>
      </c>
      <c r="I7" t="str">
        <f>IF(AND(Analysis!$AA8&gt;0,Analysis!W8&gt;0), IF(Analysis!$AA8&lt;Analysis!W8,"YES","NO"), "")</f>
        <v/>
      </c>
      <c r="J7" t="str">
        <f>IF(AND(Analysis!$AA8&gt;0,Analysis!X8&gt;0), IF(Analysis!$AA8&lt;Analysis!X8,"YES","NO"), "")</f>
        <v/>
      </c>
      <c r="K7" t="str">
        <f>IF(AND(Analysis!$AA8&gt;0,Analysis!Y8&gt;0), IF(Analysis!$AA8&lt;Analysis!Y8,"YES","NO"), "")</f>
        <v/>
      </c>
      <c r="L7" t="str">
        <f>IF(AND(Analysis!$AA8&gt;0,Analysis!Z8&gt;0), IF(Analysis!$AA8&lt;Analysis!Z8,"YES","NO"), "")</f>
        <v/>
      </c>
      <c r="M7" t="str">
        <f>IF(AND(Analysis!$AA8&gt;0,Analysis!AA8&gt;0), IF(Analysis!$AA8&lt;Analysis!AA8,"YES","NO"), "")</f>
        <v/>
      </c>
      <c r="N7" t="str">
        <f>IF(AND(Analysis!$AA8&gt;0,Analysis!AB8&gt;0), IF(Analysis!$AA8&lt;Analysis!AB8,"YES","NO"), "")</f>
        <v/>
      </c>
      <c r="O7" t="str">
        <f>IF(AND(Analysis!$AA8&gt;0,Analysis!AC8&gt;0), IF(Analysis!$AA8&lt;Analysis!AC8,"YES","NO"), "")</f>
        <v/>
      </c>
      <c r="P7" t="str">
        <f>IF(AND(Analysis!$AA8&gt;0,Analysis!AD8&gt;0), IF(Analysis!$AA8&lt;Analysis!AD8,"YES","NO"), "")</f>
        <v/>
      </c>
      <c r="Q7" t="str">
        <f>IF(AND(Analysis!$AA8&gt;0,Analysis!AE8&gt;0), IF(Analysis!$AA8&lt;Analysis!AE8,"YES","NO"), "")</f>
        <v/>
      </c>
      <c r="R7" t="str">
        <f>IF(AND(Analysis!$AA8&gt;0,Analysis!AF8&gt;0), IF(Analysis!$AA8&lt;Analysis!AF8,"YES","NO"), "")</f>
        <v/>
      </c>
      <c r="S7" t="str">
        <f>IF(AND(Analysis!$AA8&gt;0,Analysis!AG8&gt;0), IF(Analysis!$AA8&lt;Analysis!AG8,"YES","NO"), "")</f>
        <v/>
      </c>
      <c r="T7" t="str">
        <f>IF(AND(Analysis!$AA8&gt;0,Analysis!AH8&gt;0), IF(Analysis!$AA8&lt;Analysis!AH8,"YES","NO"), "")</f>
        <v/>
      </c>
    </row>
    <row r="8" spans="1:20" x14ac:dyDescent="0.3">
      <c r="A8" s="12"/>
      <c r="B8" t="str">
        <f>IF(AND(Analysis!$AA9&gt;0,Analysis!P9&gt;0), IF(Analysis!$AA9&lt;Analysis!P9,"YES","NO"), "")</f>
        <v/>
      </c>
      <c r="C8" t="str">
        <f>IF(AND(Analysis!$AA9&gt;0,Analysis!Q9&gt;0), IF(Analysis!$AA9&lt;Analysis!Q9,"YES","NO"), "")</f>
        <v/>
      </c>
      <c r="D8" t="str">
        <f>IF(AND(Analysis!$AA9&gt;0,Analysis!R9&gt;0), IF(Analysis!$AA9&lt;Analysis!R9,"YES","NO"), "")</f>
        <v/>
      </c>
      <c r="E8" t="str">
        <f>IF(AND(Analysis!$AA9&gt;0,Analysis!S9&gt;0), IF(Analysis!$AA9&lt;Analysis!S9,"YES","NO"), "")</f>
        <v/>
      </c>
      <c r="F8" t="str">
        <f>IF(AND(Analysis!$AA9&gt;0,Analysis!T9&gt;0), IF(Analysis!$AA9&lt;Analysis!T9,"YES","NO"), "")</f>
        <v/>
      </c>
      <c r="G8" t="str">
        <f>IF(AND(Analysis!$AA9&gt;0,Analysis!U9&gt;0), IF(Analysis!$AA9&lt;Analysis!U9,"YES","NO"), "")</f>
        <v/>
      </c>
      <c r="H8" t="str">
        <f>IF(AND(Analysis!$AA9&gt;0,Analysis!V9&gt;0), IF(Analysis!$AA9&lt;Analysis!V9,"YES","NO"), "")</f>
        <v/>
      </c>
      <c r="I8" t="str">
        <f>IF(AND(Analysis!$AA9&gt;0,Analysis!W9&gt;0), IF(Analysis!$AA9&lt;Analysis!W9,"YES","NO"), "")</f>
        <v/>
      </c>
      <c r="J8" t="str">
        <f>IF(AND(Analysis!$AA9&gt;0,Analysis!X9&gt;0), IF(Analysis!$AA9&lt;Analysis!X9,"YES","NO"), "")</f>
        <v/>
      </c>
      <c r="K8" t="str">
        <f>IF(AND(Analysis!$AA9&gt;0,Analysis!Y9&gt;0), IF(Analysis!$AA9&lt;Analysis!Y9,"YES","NO"), "")</f>
        <v/>
      </c>
      <c r="L8" t="str">
        <f>IF(AND(Analysis!$AA9&gt;0,Analysis!Z9&gt;0), IF(Analysis!$AA9&lt;Analysis!Z9,"YES","NO"), "")</f>
        <v/>
      </c>
      <c r="M8" t="str">
        <f>IF(AND(Analysis!$AA9&gt;0,Analysis!AA9&gt;0), IF(Analysis!$AA9&lt;Analysis!AA9,"YES","NO"), "")</f>
        <v/>
      </c>
      <c r="N8" t="str">
        <f>IF(AND(Analysis!$AA9&gt;0,Analysis!AB9&gt;0), IF(Analysis!$AA9&lt;Analysis!AB9,"YES","NO"), "")</f>
        <v/>
      </c>
      <c r="O8" t="str">
        <f>IF(AND(Analysis!$AA9&gt;0,Analysis!AC9&gt;0), IF(Analysis!$AA9&lt;Analysis!AC9,"YES","NO"), "")</f>
        <v/>
      </c>
      <c r="P8" t="str">
        <f>IF(AND(Analysis!$AA9&gt;0,Analysis!AD9&gt;0), IF(Analysis!$AA9&lt;Analysis!AD9,"YES","NO"), "")</f>
        <v/>
      </c>
      <c r="Q8" t="str">
        <f>IF(AND(Analysis!$AA9&gt;0,Analysis!AE9&gt;0), IF(Analysis!$AA9&lt;Analysis!AE9,"YES","NO"), "")</f>
        <v/>
      </c>
      <c r="R8" t="str">
        <f>IF(AND(Analysis!$AA9&gt;0,Analysis!AF9&gt;0), IF(Analysis!$AA9&lt;Analysis!AF9,"YES","NO"), "")</f>
        <v/>
      </c>
      <c r="S8" t="str">
        <f>IF(AND(Analysis!$AA9&gt;0,Analysis!AG9&gt;0), IF(Analysis!$AA9&lt;Analysis!AG9,"YES","NO"), "")</f>
        <v/>
      </c>
      <c r="T8" t="str">
        <f>IF(AND(Analysis!$AA9&gt;0,Analysis!AH9&gt;0), IF(Analysis!$AA9&lt;Analysis!AH9,"YES","NO"), "")</f>
        <v/>
      </c>
    </row>
    <row r="9" spans="1:20" x14ac:dyDescent="0.3">
      <c r="A9" s="12"/>
      <c r="B9" t="str">
        <f>IF(AND(Analysis!$AA10&gt;0,Analysis!P10&gt;0), IF(Analysis!$AA10&lt;Analysis!P10,"YES","NO"), "")</f>
        <v/>
      </c>
      <c r="C9" t="str">
        <f>IF(AND(Analysis!$AA10&gt;0,Analysis!Q10&gt;0), IF(Analysis!$AA10&lt;Analysis!Q10,"YES","NO"), "")</f>
        <v/>
      </c>
      <c r="D9" t="str">
        <f>IF(AND(Analysis!$AA10&gt;0,Analysis!R10&gt;0), IF(Analysis!$AA10&lt;Analysis!R10,"YES","NO"), "")</f>
        <v/>
      </c>
      <c r="E9" t="str">
        <f>IF(AND(Analysis!$AA10&gt;0,Analysis!S10&gt;0), IF(Analysis!$AA10&lt;Analysis!S10,"YES","NO"), "")</f>
        <v/>
      </c>
      <c r="F9" t="str">
        <f>IF(AND(Analysis!$AA10&gt;0,Analysis!T10&gt;0), IF(Analysis!$AA10&lt;Analysis!T10,"YES","NO"), "")</f>
        <v/>
      </c>
      <c r="G9" t="str">
        <f>IF(AND(Analysis!$AA10&gt;0,Analysis!U10&gt;0), IF(Analysis!$AA10&lt;Analysis!U10,"YES","NO"), "")</f>
        <v/>
      </c>
      <c r="H9" t="str">
        <f>IF(AND(Analysis!$AA10&gt;0,Analysis!V10&gt;0), IF(Analysis!$AA10&lt;Analysis!V10,"YES","NO"), "")</f>
        <v/>
      </c>
      <c r="I9" t="str">
        <f>IF(AND(Analysis!$AA10&gt;0,Analysis!W10&gt;0), IF(Analysis!$AA10&lt;Analysis!W10,"YES","NO"), "")</f>
        <v/>
      </c>
      <c r="J9" t="str">
        <f>IF(AND(Analysis!$AA10&gt;0,Analysis!X10&gt;0), IF(Analysis!$AA10&lt;Analysis!X10,"YES","NO"), "")</f>
        <v/>
      </c>
      <c r="K9" t="str">
        <f>IF(AND(Analysis!$AA10&gt;0,Analysis!Y10&gt;0), IF(Analysis!$AA10&lt;Analysis!Y10,"YES","NO"), "")</f>
        <v/>
      </c>
      <c r="L9" t="str">
        <f>IF(AND(Analysis!$AA10&gt;0,Analysis!Z10&gt;0), IF(Analysis!$AA10&lt;Analysis!Z10,"YES","NO"), "")</f>
        <v/>
      </c>
      <c r="M9" t="str">
        <f>IF(AND(Analysis!$AA10&gt;0,Analysis!AA10&gt;0), IF(Analysis!$AA10&lt;Analysis!AA10,"YES","NO"), "")</f>
        <v/>
      </c>
      <c r="N9" t="str">
        <f>IF(AND(Analysis!$AA10&gt;0,Analysis!AB10&gt;0), IF(Analysis!$AA10&lt;Analysis!AB10,"YES","NO"), "")</f>
        <v/>
      </c>
      <c r="O9" t="str">
        <f>IF(AND(Analysis!$AA10&gt;0,Analysis!AC10&gt;0), IF(Analysis!$AA10&lt;Analysis!AC10,"YES","NO"), "")</f>
        <v/>
      </c>
      <c r="P9" t="str">
        <f>IF(AND(Analysis!$AA10&gt;0,Analysis!AD10&gt;0), IF(Analysis!$AA10&lt;Analysis!AD10,"YES","NO"), "")</f>
        <v/>
      </c>
      <c r="Q9" t="str">
        <f>IF(AND(Analysis!$AA10&gt;0,Analysis!AE10&gt;0), IF(Analysis!$AA10&lt;Analysis!AE10,"YES","NO"), "")</f>
        <v/>
      </c>
      <c r="R9" t="str">
        <f>IF(AND(Analysis!$AA10&gt;0,Analysis!AF10&gt;0), IF(Analysis!$AA10&lt;Analysis!AF10,"YES","NO"), "")</f>
        <v/>
      </c>
      <c r="S9" t="str">
        <f>IF(AND(Analysis!$AA10&gt;0,Analysis!AG10&gt;0), IF(Analysis!$AA10&lt;Analysis!AG10,"YES","NO"), "")</f>
        <v/>
      </c>
      <c r="T9" t="str">
        <f>IF(AND(Analysis!$AA10&gt;0,Analysis!AH10&gt;0), IF(Analysis!$AA10&lt;Analysis!AH10,"YES","NO"), "")</f>
        <v/>
      </c>
    </row>
    <row r="10" spans="1:20" x14ac:dyDescent="0.3">
      <c r="A10" s="12"/>
      <c r="B10" t="str">
        <f>IF(AND(Analysis!$AA11&gt;0,Analysis!P11&gt;0), IF(Analysis!$AA11&lt;Analysis!P11,"YES","NO"), "")</f>
        <v/>
      </c>
      <c r="C10" t="str">
        <f>IF(AND(Analysis!$AA11&gt;0,Analysis!Q11&gt;0), IF(Analysis!$AA11&lt;Analysis!Q11,"YES","NO"), "")</f>
        <v/>
      </c>
      <c r="D10" t="str">
        <f>IF(AND(Analysis!$AA11&gt;0,Analysis!R11&gt;0), IF(Analysis!$AA11&lt;Analysis!R11,"YES","NO"), "")</f>
        <v/>
      </c>
      <c r="E10" t="str">
        <f>IF(AND(Analysis!$AA11&gt;0,Analysis!S11&gt;0), IF(Analysis!$AA11&lt;Analysis!S11,"YES","NO"), "")</f>
        <v/>
      </c>
      <c r="F10" t="str">
        <f>IF(AND(Analysis!$AA11&gt;0,Analysis!T11&gt;0), IF(Analysis!$AA11&lt;Analysis!T11,"YES","NO"), "")</f>
        <v/>
      </c>
      <c r="G10" t="str">
        <f>IF(AND(Analysis!$AA11&gt;0,Analysis!U11&gt;0), IF(Analysis!$AA11&lt;Analysis!U11,"YES","NO"), "")</f>
        <v/>
      </c>
      <c r="H10" t="str">
        <f>IF(AND(Analysis!$AA11&gt;0,Analysis!V11&gt;0), IF(Analysis!$AA11&lt;Analysis!V11,"YES","NO"), "")</f>
        <v/>
      </c>
      <c r="I10" t="str">
        <f>IF(AND(Analysis!$AA11&gt;0,Analysis!W11&gt;0), IF(Analysis!$AA11&lt;Analysis!W11,"YES","NO"), "")</f>
        <v/>
      </c>
      <c r="J10" t="str">
        <f>IF(AND(Analysis!$AA11&gt;0,Analysis!X11&gt;0), IF(Analysis!$AA11&lt;Analysis!X11,"YES","NO"), "")</f>
        <v/>
      </c>
      <c r="K10" t="str">
        <f>IF(AND(Analysis!$AA11&gt;0,Analysis!Y11&gt;0), IF(Analysis!$AA11&lt;Analysis!Y11,"YES","NO"), "")</f>
        <v/>
      </c>
      <c r="L10" t="str">
        <f>IF(AND(Analysis!$AA11&gt;0,Analysis!Z11&gt;0), IF(Analysis!$AA11&lt;Analysis!Z11,"YES","NO"), "")</f>
        <v/>
      </c>
      <c r="M10" t="str">
        <f>IF(AND(Analysis!$AA11&gt;0,Analysis!AA11&gt;0), IF(Analysis!$AA11&lt;Analysis!AA11,"YES","NO"), "")</f>
        <v/>
      </c>
      <c r="N10" t="str">
        <f>IF(AND(Analysis!$AA11&gt;0,Analysis!AB11&gt;0), IF(Analysis!$AA11&lt;Analysis!AB11,"YES","NO"), "")</f>
        <v/>
      </c>
      <c r="O10" t="str">
        <f>IF(AND(Analysis!$AA11&gt;0,Analysis!AC11&gt;0), IF(Analysis!$AA11&lt;Analysis!AC11,"YES","NO"), "")</f>
        <v/>
      </c>
      <c r="P10" t="str">
        <f>IF(AND(Analysis!$AA11&gt;0,Analysis!AD11&gt;0), IF(Analysis!$AA11&lt;Analysis!AD11,"YES","NO"), "")</f>
        <v/>
      </c>
      <c r="Q10" t="str">
        <f>IF(AND(Analysis!$AA11&gt;0,Analysis!AE11&gt;0), IF(Analysis!$AA11&lt;Analysis!AE11,"YES","NO"), "")</f>
        <v/>
      </c>
      <c r="R10" t="str">
        <f>IF(AND(Analysis!$AA11&gt;0,Analysis!AF11&gt;0), IF(Analysis!$AA11&lt;Analysis!AF11,"YES","NO"), "")</f>
        <v/>
      </c>
      <c r="S10" t="str">
        <f>IF(AND(Analysis!$AA11&gt;0,Analysis!AG11&gt;0), IF(Analysis!$AA11&lt;Analysis!AG11,"YES","NO"), "")</f>
        <v/>
      </c>
      <c r="T10" t="str">
        <f>IF(AND(Analysis!$AA11&gt;0,Analysis!AH11&gt;0), IF(Analysis!$AA11&lt;Analysis!AH11,"YES","NO"), "")</f>
        <v/>
      </c>
    </row>
    <row r="11" spans="1:20" x14ac:dyDescent="0.3">
      <c r="A11" s="12"/>
      <c r="B11" t="str">
        <f>IF(AND(Analysis!$AA12&gt;0,Analysis!P12&gt;0), IF(Analysis!$AA12&lt;Analysis!P12,"YES","NO"), "")</f>
        <v/>
      </c>
      <c r="C11" t="str">
        <f>IF(AND(Analysis!$AA12&gt;0,Analysis!Q12&gt;0), IF(Analysis!$AA12&lt;Analysis!Q12,"YES","NO"), "")</f>
        <v/>
      </c>
      <c r="D11" t="str">
        <f>IF(AND(Analysis!$AA12&gt;0,Analysis!R12&gt;0), IF(Analysis!$AA12&lt;Analysis!R12,"YES","NO"), "")</f>
        <v/>
      </c>
      <c r="E11" t="str">
        <f>IF(AND(Analysis!$AA12&gt;0,Analysis!S12&gt;0), IF(Analysis!$AA12&lt;Analysis!S12,"YES","NO"), "")</f>
        <v/>
      </c>
      <c r="F11" t="str">
        <f>IF(AND(Analysis!$AA12&gt;0,Analysis!T12&gt;0), IF(Analysis!$AA12&lt;Analysis!T12,"YES","NO"), "")</f>
        <v/>
      </c>
      <c r="G11" t="str">
        <f>IF(AND(Analysis!$AA12&gt;0,Analysis!U12&gt;0), IF(Analysis!$AA12&lt;Analysis!U12,"YES","NO"), "")</f>
        <v/>
      </c>
      <c r="H11" t="str">
        <f>IF(AND(Analysis!$AA12&gt;0,Analysis!V12&gt;0), IF(Analysis!$AA12&lt;Analysis!V12,"YES","NO"), "")</f>
        <v/>
      </c>
      <c r="I11" t="str">
        <f>IF(AND(Analysis!$AA12&gt;0,Analysis!W12&gt;0), IF(Analysis!$AA12&lt;Analysis!W12,"YES","NO"), "")</f>
        <v/>
      </c>
      <c r="J11" t="str">
        <f>IF(AND(Analysis!$AA12&gt;0,Analysis!X12&gt;0), IF(Analysis!$AA12&lt;Analysis!X12,"YES","NO"), "")</f>
        <v/>
      </c>
      <c r="K11" t="str">
        <f>IF(AND(Analysis!$AA12&gt;0,Analysis!Y12&gt;0), IF(Analysis!$AA12&lt;Analysis!Y12,"YES","NO"), "")</f>
        <v/>
      </c>
      <c r="L11" t="str">
        <f>IF(AND(Analysis!$AA12&gt;0,Analysis!Z12&gt;0), IF(Analysis!$AA12&lt;Analysis!Z12,"YES","NO"), "")</f>
        <v/>
      </c>
      <c r="M11" t="str">
        <f>IF(AND(Analysis!$AA12&gt;0,Analysis!AA12&gt;0), IF(Analysis!$AA12&lt;Analysis!AA12,"YES","NO"), "")</f>
        <v/>
      </c>
      <c r="N11" t="str">
        <f>IF(AND(Analysis!$AA12&gt;0,Analysis!AB12&gt;0), IF(Analysis!$AA12&lt;Analysis!AB12,"YES","NO"), "")</f>
        <v/>
      </c>
      <c r="O11" t="str">
        <f>IF(AND(Analysis!$AA12&gt;0,Analysis!AC12&gt;0), IF(Analysis!$AA12&lt;Analysis!AC12,"YES","NO"), "")</f>
        <v/>
      </c>
      <c r="P11" t="str">
        <f>IF(AND(Analysis!$AA12&gt;0,Analysis!AD12&gt;0), IF(Analysis!$AA12&lt;Analysis!AD12,"YES","NO"), "")</f>
        <v/>
      </c>
      <c r="Q11" t="str">
        <f>IF(AND(Analysis!$AA12&gt;0,Analysis!AE12&gt;0), IF(Analysis!$AA12&lt;Analysis!AE12,"YES","NO"), "")</f>
        <v/>
      </c>
      <c r="R11" t="str">
        <f>IF(AND(Analysis!$AA12&gt;0,Analysis!AF12&gt;0), IF(Analysis!$AA12&lt;Analysis!AF12,"YES","NO"), "")</f>
        <v/>
      </c>
      <c r="S11" t="str">
        <f>IF(AND(Analysis!$AA12&gt;0,Analysis!AG12&gt;0), IF(Analysis!$AA12&lt;Analysis!AG12,"YES","NO"), "")</f>
        <v/>
      </c>
      <c r="T11" t="str">
        <f>IF(AND(Analysis!$AA12&gt;0,Analysis!AH12&gt;0), IF(Analysis!$AA12&lt;Analysis!AH12,"YES","NO"), "")</f>
        <v/>
      </c>
    </row>
    <row r="12" spans="1:20" x14ac:dyDescent="0.3">
      <c r="A12" s="12"/>
      <c r="B12" t="str">
        <f>IF(AND(Analysis!$AA13&gt;0,Analysis!P13&gt;0), IF(Analysis!$AA13&lt;Analysis!P13,"YES","NO"), "")</f>
        <v/>
      </c>
      <c r="C12" t="str">
        <f>IF(AND(Analysis!$AA13&gt;0,Analysis!Q13&gt;0), IF(Analysis!$AA13&lt;Analysis!Q13,"YES","NO"), "")</f>
        <v/>
      </c>
      <c r="D12" t="str">
        <f>IF(AND(Analysis!$AA13&gt;0,Analysis!R13&gt;0), IF(Analysis!$AA13&lt;Analysis!R13,"YES","NO"), "")</f>
        <v/>
      </c>
      <c r="E12" t="str">
        <f>IF(AND(Analysis!$AA13&gt;0,Analysis!S13&gt;0), IF(Analysis!$AA13&lt;Analysis!S13,"YES","NO"), "")</f>
        <v/>
      </c>
      <c r="F12" t="str">
        <f>IF(AND(Analysis!$AA13&gt;0,Analysis!T13&gt;0), IF(Analysis!$AA13&lt;Analysis!T13,"YES","NO"), "")</f>
        <v/>
      </c>
      <c r="G12" t="str">
        <f>IF(AND(Analysis!$AA13&gt;0,Analysis!U13&gt;0), IF(Analysis!$AA13&lt;Analysis!U13,"YES","NO"), "")</f>
        <v/>
      </c>
      <c r="H12" t="str">
        <f>IF(AND(Analysis!$AA13&gt;0,Analysis!V13&gt;0), IF(Analysis!$AA13&lt;Analysis!V13,"YES","NO"), "")</f>
        <v/>
      </c>
      <c r="I12" t="str">
        <f>IF(AND(Analysis!$AA13&gt;0,Analysis!W13&gt;0), IF(Analysis!$AA13&lt;Analysis!W13,"YES","NO"), "")</f>
        <v/>
      </c>
      <c r="J12" t="str">
        <f>IF(AND(Analysis!$AA13&gt;0,Analysis!X13&gt;0), IF(Analysis!$AA13&lt;Analysis!X13,"YES","NO"), "")</f>
        <v/>
      </c>
      <c r="K12" t="str">
        <f>IF(AND(Analysis!$AA13&gt;0,Analysis!Y13&gt;0), IF(Analysis!$AA13&lt;Analysis!Y13,"YES","NO"), "")</f>
        <v/>
      </c>
      <c r="L12" t="str">
        <f>IF(AND(Analysis!$AA13&gt;0,Analysis!Z13&gt;0), IF(Analysis!$AA13&lt;Analysis!Z13,"YES","NO"), "")</f>
        <v/>
      </c>
      <c r="M12" t="str">
        <f>IF(AND(Analysis!$AA13&gt;0,Analysis!AA13&gt;0), IF(Analysis!$AA13&lt;Analysis!AA13,"YES","NO"), "")</f>
        <v/>
      </c>
      <c r="N12" t="str">
        <f>IF(AND(Analysis!$AA13&gt;0,Analysis!AB13&gt;0), IF(Analysis!$AA13&lt;Analysis!AB13,"YES","NO"), "")</f>
        <v/>
      </c>
      <c r="O12" t="str">
        <f>IF(AND(Analysis!$AA13&gt;0,Analysis!AC13&gt;0), IF(Analysis!$AA13&lt;Analysis!AC13,"YES","NO"), "")</f>
        <v/>
      </c>
      <c r="P12" t="str">
        <f>IF(AND(Analysis!$AA13&gt;0,Analysis!AD13&gt;0), IF(Analysis!$AA13&lt;Analysis!AD13,"YES","NO"), "")</f>
        <v/>
      </c>
      <c r="Q12" t="str">
        <f>IF(AND(Analysis!$AA13&gt;0,Analysis!AE13&gt;0), IF(Analysis!$AA13&lt;Analysis!AE13,"YES","NO"), "")</f>
        <v/>
      </c>
      <c r="R12" t="str">
        <f>IF(AND(Analysis!$AA13&gt;0,Analysis!AF13&gt;0), IF(Analysis!$AA13&lt;Analysis!AF13,"YES","NO"), "")</f>
        <v/>
      </c>
      <c r="S12" t="str">
        <f>IF(AND(Analysis!$AA13&gt;0,Analysis!AG13&gt;0), IF(Analysis!$AA13&lt;Analysis!AG13,"YES","NO"), "")</f>
        <v/>
      </c>
      <c r="T12" t="str">
        <f>IF(AND(Analysis!$AA13&gt;0,Analysis!AH13&gt;0), IF(Analysis!$AA13&lt;Analysis!AH13,"YES","NO"), "")</f>
        <v/>
      </c>
    </row>
    <row r="13" spans="1:20" x14ac:dyDescent="0.3">
      <c r="A13" s="12"/>
      <c r="B13" t="str">
        <f>IF(AND(Analysis!$AA14&gt;0,Analysis!P14&gt;0), IF(Analysis!$AA14&lt;Analysis!P14,"YES","NO"), "")</f>
        <v/>
      </c>
      <c r="C13" t="str">
        <f>IF(AND(Analysis!$AA14&gt;0,Analysis!Q14&gt;0), IF(Analysis!$AA14&lt;Analysis!Q14,"YES","NO"), "")</f>
        <v/>
      </c>
      <c r="D13" t="str">
        <f>IF(AND(Analysis!$AA14&gt;0,Analysis!R14&gt;0), IF(Analysis!$AA14&lt;Analysis!R14,"YES","NO"), "")</f>
        <v/>
      </c>
      <c r="E13" t="str">
        <f>IF(AND(Analysis!$AA14&gt;0,Analysis!S14&gt;0), IF(Analysis!$AA14&lt;Analysis!S14,"YES","NO"), "")</f>
        <v/>
      </c>
      <c r="F13" t="str">
        <f>IF(AND(Analysis!$AA14&gt;0,Analysis!T14&gt;0), IF(Analysis!$AA14&lt;Analysis!T14,"YES","NO"), "")</f>
        <v/>
      </c>
      <c r="G13" t="str">
        <f>IF(AND(Analysis!$AA14&gt;0,Analysis!U14&gt;0), IF(Analysis!$AA14&lt;Analysis!U14,"YES","NO"), "")</f>
        <v/>
      </c>
      <c r="H13" t="str">
        <f>IF(AND(Analysis!$AA14&gt;0,Analysis!V14&gt;0), IF(Analysis!$AA14&lt;Analysis!V14,"YES","NO"), "")</f>
        <v/>
      </c>
      <c r="I13" t="str">
        <f>IF(AND(Analysis!$AA14&gt;0,Analysis!W14&gt;0), IF(Analysis!$AA14&lt;Analysis!W14,"YES","NO"), "")</f>
        <v/>
      </c>
      <c r="J13" t="str">
        <f>IF(AND(Analysis!$AA14&gt;0,Analysis!X14&gt;0), IF(Analysis!$AA14&lt;Analysis!X14,"YES","NO"), "")</f>
        <v/>
      </c>
      <c r="K13" t="str">
        <f>IF(AND(Analysis!$AA14&gt;0,Analysis!Y14&gt;0), IF(Analysis!$AA14&lt;Analysis!Y14,"YES","NO"), "")</f>
        <v/>
      </c>
      <c r="L13" t="str">
        <f>IF(AND(Analysis!$AA14&gt;0,Analysis!Z14&gt;0), IF(Analysis!$AA14&lt;Analysis!Z14,"YES","NO"), "")</f>
        <v/>
      </c>
      <c r="M13" t="str">
        <f>IF(AND(Analysis!$AA14&gt;0,Analysis!AA14&gt;0), IF(Analysis!$AA14&lt;Analysis!AA14,"YES","NO"), "")</f>
        <v/>
      </c>
      <c r="N13" t="str">
        <f>IF(AND(Analysis!$AA14&gt;0,Analysis!AB14&gt;0), IF(Analysis!$AA14&lt;Analysis!AB14,"YES","NO"), "")</f>
        <v/>
      </c>
      <c r="O13" t="str">
        <f>IF(AND(Analysis!$AA14&gt;0,Analysis!AC14&gt;0), IF(Analysis!$AA14&lt;Analysis!AC14,"YES","NO"), "")</f>
        <v/>
      </c>
      <c r="P13" t="str">
        <f>IF(AND(Analysis!$AA14&gt;0,Analysis!AD14&gt;0), IF(Analysis!$AA14&lt;Analysis!AD14,"YES","NO"), "")</f>
        <v/>
      </c>
      <c r="Q13" t="str">
        <f>IF(AND(Analysis!$AA14&gt;0,Analysis!AE14&gt;0), IF(Analysis!$AA14&lt;Analysis!AE14,"YES","NO"), "")</f>
        <v/>
      </c>
      <c r="R13" t="str">
        <f>IF(AND(Analysis!$AA14&gt;0,Analysis!AF14&gt;0), IF(Analysis!$AA14&lt;Analysis!AF14,"YES","NO"), "")</f>
        <v/>
      </c>
      <c r="S13" t="str">
        <f>IF(AND(Analysis!$AA14&gt;0,Analysis!AG14&gt;0), IF(Analysis!$AA14&lt;Analysis!AG14,"YES","NO"), "")</f>
        <v/>
      </c>
      <c r="T13" t="str">
        <f>IF(AND(Analysis!$AA14&gt;0,Analysis!AH14&gt;0), IF(Analysis!$AA14&lt;Analysis!AH14,"YES","NO"), "")</f>
        <v/>
      </c>
    </row>
    <row r="14" spans="1:20" x14ac:dyDescent="0.3">
      <c r="A14" s="12"/>
      <c r="B14" t="str">
        <f>IF(AND(Analysis!$AA15&gt;0,Analysis!P15&gt;0), IF(Analysis!$AA15&lt;Analysis!P15,"YES","NO"), "")</f>
        <v/>
      </c>
      <c r="C14" t="str">
        <f>IF(AND(Analysis!$AA15&gt;0,Analysis!Q15&gt;0), IF(Analysis!$AA15&lt;Analysis!Q15,"YES","NO"), "")</f>
        <v/>
      </c>
      <c r="D14" t="str">
        <f>IF(AND(Analysis!$AA15&gt;0,Analysis!R15&gt;0), IF(Analysis!$AA15&lt;Analysis!R15,"YES","NO"), "")</f>
        <v/>
      </c>
      <c r="E14" t="str">
        <f>IF(AND(Analysis!$AA15&gt;0,Analysis!S15&gt;0), IF(Analysis!$AA15&lt;Analysis!S15,"YES","NO"), "")</f>
        <v/>
      </c>
      <c r="F14" t="str">
        <f>IF(AND(Analysis!$AA15&gt;0,Analysis!T15&gt;0), IF(Analysis!$AA15&lt;Analysis!T15,"YES","NO"), "")</f>
        <v/>
      </c>
      <c r="G14" t="str">
        <f>IF(AND(Analysis!$AA15&gt;0,Analysis!U15&gt;0), IF(Analysis!$AA15&lt;Analysis!U15,"YES","NO"), "")</f>
        <v/>
      </c>
      <c r="H14" t="str">
        <f>IF(AND(Analysis!$AA15&gt;0,Analysis!V15&gt;0), IF(Analysis!$AA15&lt;Analysis!V15,"YES","NO"), "")</f>
        <v/>
      </c>
      <c r="I14" t="str">
        <f>IF(AND(Analysis!$AA15&gt;0,Analysis!W15&gt;0), IF(Analysis!$AA15&lt;Analysis!W15,"YES","NO"), "")</f>
        <v/>
      </c>
      <c r="J14" t="str">
        <f>IF(AND(Analysis!$AA15&gt;0,Analysis!X15&gt;0), IF(Analysis!$AA15&lt;Analysis!X15,"YES","NO"), "")</f>
        <v/>
      </c>
      <c r="K14" t="str">
        <f>IF(AND(Analysis!$AA15&gt;0,Analysis!Y15&gt;0), IF(Analysis!$AA15&lt;Analysis!Y15,"YES","NO"), "")</f>
        <v/>
      </c>
      <c r="L14" t="str">
        <f>IF(AND(Analysis!$AA15&gt;0,Analysis!Z15&gt;0), IF(Analysis!$AA15&lt;Analysis!Z15,"YES","NO"), "")</f>
        <v/>
      </c>
      <c r="M14" t="str">
        <f>IF(AND(Analysis!$AA15&gt;0,Analysis!AA15&gt;0), IF(Analysis!$AA15&lt;Analysis!AA15,"YES","NO"), "")</f>
        <v/>
      </c>
      <c r="N14" t="str">
        <f>IF(AND(Analysis!$AA15&gt;0,Analysis!AB15&gt;0), IF(Analysis!$AA15&lt;Analysis!AB15,"YES","NO"), "")</f>
        <v/>
      </c>
      <c r="O14" t="str">
        <f>IF(AND(Analysis!$AA15&gt;0,Analysis!AC15&gt;0), IF(Analysis!$AA15&lt;Analysis!AC15,"YES","NO"), "")</f>
        <v/>
      </c>
      <c r="P14" t="str">
        <f>IF(AND(Analysis!$AA15&gt;0,Analysis!AD15&gt;0), IF(Analysis!$AA15&lt;Analysis!AD15,"YES","NO"), "")</f>
        <v/>
      </c>
      <c r="Q14" t="str">
        <f>IF(AND(Analysis!$AA15&gt;0,Analysis!AE15&gt;0), IF(Analysis!$AA15&lt;Analysis!AE15,"YES","NO"), "")</f>
        <v/>
      </c>
      <c r="R14" t="str">
        <f>IF(AND(Analysis!$AA15&gt;0,Analysis!AF15&gt;0), IF(Analysis!$AA15&lt;Analysis!AF15,"YES","NO"), "")</f>
        <v/>
      </c>
      <c r="S14" t="str">
        <f>IF(AND(Analysis!$AA15&gt;0,Analysis!AG15&gt;0), IF(Analysis!$AA15&lt;Analysis!AG15,"YES","NO"), "")</f>
        <v/>
      </c>
      <c r="T14" t="str">
        <f>IF(AND(Analysis!$AA15&gt;0,Analysis!AH15&gt;0), IF(Analysis!$AA15&lt;Analysis!AH15,"YES","NO"), "")</f>
        <v/>
      </c>
    </row>
    <row r="15" spans="1:20" x14ac:dyDescent="0.3">
      <c r="A15" s="12"/>
      <c r="B15" t="str">
        <f>IF(AND(Analysis!$AA16&gt;0,Analysis!P16&gt;0), IF(Analysis!$AA16&lt;Analysis!P16,"YES","NO"), "")</f>
        <v/>
      </c>
      <c r="C15" t="str">
        <f>IF(AND(Analysis!$AA16&gt;0,Analysis!Q16&gt;0), IF(Analysis!$AA16&lt;Analysis!Q16,"YES","NO"), "")</f>
        <v/>
      </c>
      <c r="D15" t="str">
        <f>IF(AND(Analysis!$AA16&gt;0,Analysis!R16&gt;0), IF(Analysis!$AA16&lt;Analysis!R16,"YES","NO"), "")</f>
        <v/>
      </c>
      <c r="E15" t="str">
        <f>IF(AND(Analysis!$AA16&gt;0,Analysis!S16&gt;0), IF(Analysis!$AA16&lt;Analysis!S16,"YES","NO"), "")</f>
        <v/>
      </c>
      <c r="F15" t="str">
        <f>IF(AND(Analysis!$AA16&gt;0,Analysis!T16&gt;0), IF(Analysis!$AA16&lt;Analysis!T16,"YES","NO"), "")</f>
        <v/>
      </c>
      <c r="G15" t="str">
        <f>IF(AND(Analysis!$AA16&gt;0,Analysis!U16&gt;0), IF(Analysis!$AA16&lt;Analysis!U16,"YES","NO"), "")</f>
        <v/>
      </c>
      <c r="H15" t="str">
        <f>IF(AND(Analysis!$AA16&gt;0,Analysis!V16&gt;0), IF(Analysis!$AA16&lt;Analysis!V16,"YES","NO"), "")</f>
        <v/>
      </c>
      <c r="I15" t="str">
        <f>IF(AND(Analysis!$AA16&gt;0,Analysis!W16&gt;0), IF(Analysis!$AA16&lt;Analysis!W16,"YES","NO"), "")</f>
        <v/>
      </c>
      <c r="J15" t="str">
        <f>IF(AND(Analysis!$AA16&gt;0,Analysis!X16&gt;0), IF(Analysis!$AA16&lt;Analysis!X16,"YES","NO"), "")</f>
        <v/>
      </c>
      <c r="K15" t="str">
        <f>IF(AND(Analysis!$AA16&gt;0,Analysis!Y16&gt;0), IF(Analysis!$AA16&lt;Analysis!Y16,"YES","NO"), "")</f>
        <v/>
      </c>
      <c r="L15" t="str">
        <f>IF(AND(Analysis!$AA16&gt;0,Analysis!Z16&gt;0), IF(Analysis!$AA16&lt;Analysis!Z16,"YES","NO"), "")</f>
        <v/>
      </c>
      <c r="M15" t="str">
        <f>IF(AND(Analysis!$AA16&gt;0,Analysis!AA16&gt;0), IF(Analysis!$AA16&lt;Analysis!AA16,"YES","NO"), "")</f>
        <v/>
      </c>
      <c r="N15" t="str">
        <f>IF(AND(Analysis!$AA16&gt;0,Analysis!AB16&gt;0), IF(Analysis!$AA16&lt;Analysis!AB16,"YES","NO"), "")</f>
        <v/>
      </c>
      <c r="O15" t="str">
        <f>IF(AND(Analysis!$AA16&gt;0,Analysis!AC16&gt;0), IF(Analysis!$AA16&lt;Analysis!AC16,"YES","NO"), "")</f>
        <v/>
      </c>
      <c r="P15" t="str">
        <f>IF(AND(Analysis!$AA16&gt;0,Analysis!AD16&gt;0), IF(Analysis!$AA16&lt;Analysis!AD16,"YES","NO"), "")</f>
        <v/>
      </c>
      <c r="Q15" t="str">
        <f>IF(AND(Analysis!$AA16&gt;0,Analysis!AE16&gt;0), IF(Analysis!$AA16&lt;Analysis!AE16,"YES","NO"), "")</f>
        <v/>
      </c>
      <c r="R15" t="str">
        <f>IF(AND(Analysis!$AA16&gt;0,Analysis!AF16&gt;0), IF(Analysis!$AA16&lt;Analysis!AF16,"YES","NO"), "")</f>
        <v/>
      </c>
      <c r="S15" t="str">
        <f>IF(AND(Analysis!$AA16&gt;0,Analysis!AG16&gt;0), IF(Analysis!$AA16&lt;Analysis!AG16,"YES","NO"), "")</f>
        <v/>
      </c>
      <c r="T15" t="str">
        <f>IF(AND(Analysis!$AA16&gt;0,Analysis!AH16&gt;0), IF(Analysis!$AA16&lt;Analysis!AH16,"YES","NO"), "")</f>
        <v/>
      </c>
    </row>
    <row r="16" spans="1:20" x14ac:dyDescent="0.3">
      <c r="A16" s="12"/>
      <c r="B16" t="str">
        <f>IF(AND(Analysis!$AA17&gt;0,Analysis!P17&gt;0), IF(Analysis!$AA17&lt;Analysis!P17,"YES","NO"), "")</f>
        <v/>
      </c>
      <c r="C16" t="str">
        <f>IF(AND(Analysis!$AA17&gt;0,Analysis!Q17&gt;0), IF(Analysis!$AA17&lt;Analysis!Q17,"YES","NO"), "")</f>
        <v/>
      </c>
      <c r="D16" t="str">
        <f>IF(AND(Analysis!$AA17&gt;0,Analysis!R17&gt;0), IF(Analysis!$AA17&lt;Analysis!R17,"YES","NO"), "")</f>
        <v/>
      </c>
      <c r="E16" t="str">
        <f>IF(AND(Analysis!$AA17&gt;0,Analysis!S17&gt;0), IF(Analysis!$AA17&lt;Analysis!S17,"YES","NO"), "")</f>
        <v/>
      </c>
      <c r="F16" t="str">
        <f>IF(AND(Analysis!$AA17&gt;0,Analysis!T17&gt;0), IF(Analysis!$AA17&lt;Analysis!T17,"YES","NO"), "")</f>
        <v/>
      </c>
      <c r="G16" t="str">
        <f>IF(AND(Analysis!$AA17&gt;0,Analysis!U17&gt;0), IF(Analysis!$AA17&lt;Analysis!U17,"YES","NO"), "")</f>
        <v/>
      </c>
      <c r="H16" t="str">
        <f>IF(AND(Analysis!$AA17&gt;0,Analysis!V17&gt;0), IF(Analysis!$AA17&lt;Analysis!V17,"YES","NO"), "")</f>
        <v/>
      </c>
      <c r="I16" t="str">
        <f>IF(AND(Analysis!$AA17&gt;0,Analysis!W17&gt;0), IF(Analysis!$AA17&lt;Analysis!W17,"YES","NO"), "")</f>
        <v/>
      </c>
      <c r="J16" t="str">
        <f>IF(AND(Analysis!$AA17&gt;0,Analysis!X17&gt;0), IF(Analysis!$AA17&lt;Analysis!X17,"YES","NO"), "")</f>
        <v/>
      </c>
      <c r="K16" t="str">
        <f>IF(AND(Analysis!$AA17&gt;0,Analysis!Y17&gt;0), IF(Analysis!$AA17&lt;Analysis!Y17,"YES","NO"), "")</f>
        <v/>
      </c>
      <c r="L16" t="str">
        <f>IF(AND(Analysis!$AA17&gt;0,Analysis!Z17&gt;0), IF(Analysis!$AA17&lt;Analysis!Z17,"YES","NO"), "")</f>
        <v/>
      </c>
      <c r="M16" t="str">
        <f>IF(AND(Analysis!$AA17&gt;0,Analysis!AA17&gt;0), IF(Analysis!$AA17&lt;Analysis!AA17,"YES","NO"), "")</f>
        <v/>
      </c>
      <c r="N16" t="str">
        <f>IF(AND(Analysis!$AA17&gt;0,Analysis!AB17&gt;0), IF(Analysis!$AA17&lt;Analysis!AB17,"YES","NO"), "")</f>
        <v/>
      </c>
      <c r="O16" t="str">
        <f>IF(AND(Analysis!$AA17&gt;0,Analysis!AC17&gt;0), IF(Analysis!$AA17&lt;Analysis!AC17,"YES","NO"), "")</f>
        <v/>
      </c>
      <c r="P16" t="str">
        <f>IF(AND(Analysis!$AA17&gt;0,Analysis!AD17&gt;0), IF(Analysis!$AA17&lt;Analysis!AD17,"YES","NO"), "")</f>
        <v/>
      </c>
      <c r="Q16" t="str">
        <f>IF(AND(Analysis!$AA17&gt;0,Analysis!AE17&gt;0), IF(Analysis!$AA17&lt;Analysis!AE17,"YES","NO"), "")</f>
        <v/>
      </c>
      <c r="R16" t="str">
        <f>IF(AND(Analysis!$AA17&gt;0,Analysis!AF17&gt;0), IF(Analysis!$AA17&lt;Analysis!AF17,"YES","NO"), "")</f>
        <v/>
      </c>
      <c r="S16" t="str">
        <f>IF(AND(Analysis!$AA17&gt;0,Analysis!AG17&gt;0), IF(Analysis!$AA17&lt;Analysis!AG17,"YES","NO"), "")</f>
        <v/>
      </c>
      <c r="T16" t="str">
        <f>IF(AND(Analysis!$AA17&gt;0,Analysis!AH17&gt;0), IF(Analysis!$AA17&lt;Analysis!AH17,"YES","NO"), "")</f>
        <v/>
      </c>
    </row>
    <row r="17" spans="1:20" x14ac:dyDescent="0.3">
      <c r="A17" s="12"/>
      <c r="B17" t="str">
        <f>IF(AND(Analysis!$AA18&gt;0,Analysis!P18&gt;0), IF(Analysis!$AA18&lt;Analysis!P18,"YES","NO"), "")</f>
        <v/>
      </c>
      <c r="C17" t="str">
        <f>IF(AND(Analysis!$AA18&gt;0,Analysis!Q18&gt;0), IF(Analysis!$AA18&lt;Analysis!Q18,"YES","NO"), "")</f>
        <v/>
      </c>
      <c r="D17" t="str">
        <f>IF(AND(Analysis!$AA18&gt;0,Analysis!R18&gt;0), IF(Analysis!$AA18&lt;Analysis!R18,"YES","NO"), "")</f>
        <v/>
      </c>
      <c r="E17" t="str">
        <f>IF(AND(Analysis!$AA18&gt;0,Analysis!S18&gt;0), IF(Analysis!$AA18&lt;Analysis!S18,"YES","NO"), "")</f>
        <v/>
      </c>
      <c r="F17" t="str">
        <f>IF(AND(Analysis!$AA18&gt;0,Analysis!T18&gt;0), IF(Analysis!$AA18&lt;Analysis!T18,"YES","NO"), "")</f>
        <v/>
      </c>
      <c r="G17" t="str">
        <f>IF(AND(Analysis!$AA18&gt;0,Analysis!U18&gt;0), IF(Analysis!$AA18&lt;Analysis!U18,"YES","NO"), "")</f>
        <v/>
      </c>
      <c r="H17" t="str">
        <f>IF(AND(Analysis!$AA18&gt;0,Analysis!V18&gt;0), IF(Analysis!$AA18&lt;Analysis!V18,"YES","NO"), "")</f>
        <v/>
      </c>
      <c r="I17" t="str">
        <f>IF(AND(Analysis!$AA18&gt;0,Analysis!W18&gt;0), IF(Analysis!$AA18&lt;Analysis!W18,"YES","NO"), "")</f>
        <v/>
      </c>
      <c r="J17" t="str">
        <f>IF(AND(Analysis!$AA18&gt;0,Analysis!X18&gt;0), IF(Analysis!$AA18&lt;Analysis!X18,"YES","NO"), "")</f>
        <v/>
      </c>
      <c r="K17" t="str">
        <f>IF(AND(Analysis!$AA18&gt;0,Analysis!Y18&gt;0), IF(Analysis!$AA18&lt;Analysis!Y18,"YES","NO"), "")</f>
        <v/>
      </c>
      <c r="L17" t="str">
        <f>IF(AND(Analysis!$AA18&gt;0,Analysis!Z18&gt;0), IF(Analysis!$AA18&lt;Analysis!Z18,"YES","NO"), "")</f>
        <v/>
      </c>
      <c r="M17" t="str">
        <f>IF(AND(Analysis!$AA18&gt;0,Analysis!AA18&gt;0), IF(Analysis!$AA18&lt;Analysis!AA18,"YES","NO"), "")</f>
        <v/>
      </c>
      <c r="N17" t="str">
        <f>IF(AND(Analysis!$AA18&gt;0,Analysis!AB18&gt;0), IF(Analysis!$AA18&lt;Analysis!AB18,"YES","NO"), "")</f>
        <v/>
      </c>
      <c r="O17" t="str">
        <f>IF(AND(Analysis!$AA18&gt;0,Analysis!AC18&gt;0), IF(Analysis!$AA18&lt;Analysis!AC18,"YES","NO"), "")</f>
        <v/>
      </c>
      <c r="P17" t="str">
        <f>IF(AND(Analysis!$AA18&gt;0,Analysis!AD18&gt;0), IF(Analysis!$AA18&lt;Analysis!AD18,"YES","NO"), "")</f>
        <v/>
      </c>
      <c r="Q17" t="str">
        <f>IF(AND(Analysis!$AA18&gt;0,Analysis!AE18&gt;0), IF(Analysis!$AA18&lt;Analysis!AE18,"YES","NO"), "")</f>
        <v/>
      </c>
      <c r="R17" t="str">
        <f>IF(AND(Analysis!$AA18&gt;0,Analysis!AF18&gt;0), IF(Analysis!$AA18&lt;Analysis!AF18,"YES","NO"), "")</f>
        <v/>
      </c>
      <c r="S17" t="str">
        <f>IF(AND(Analysis!$AA18&gt;0,Analysis!AG18&gt;0), IF(Analysis!$AA18&lt;Analysis!AG18,"YES","NO"), "")</f>
        <v/>
      </c>
      <c r="T17" t="str">
        <f>IF(AND(Analysis!$AA18&gt;0,Analysis!AH18&gt;0), IF(Analysis!$AA18&lt;Analysis!AH18,"YES","NO"), "")</f>
        <v/>
      </c>
    </row>
    <row r="18" spans="1:20" x14ac:dyDescent="0.3">
      <c r="A18" s="12"/>
      <c r="B18" t="str">
        <f>IF(AND(Analysis!$AA20&gt;0,Analysis!P20&gt;0), IF(Analysis!$AA20&lt;Analysis!P20,"YES","NO"), "")</f>
        <v/>
      </c>
      <c r="C18" t="str">
        <f>IF(AND(Analysis!$AA20&gt;0,Analysis!Q20&gt;0), IF(Analysis!$AA20&lt;Analysis!Q20,"YES","NO"), "")</f>
        <v/>
      </c>
      <c r="D18" t="str">
        <f>IF(AND(Analysis!$AA20&gt;0,Analysis!R20&gt;0), IF(Analysis!$AA20&lt;Analysis!R20,"YES","NO"), "")</f>
        <v/>
      </c>
      <c r="E18" t="str">
        <f>IF(AND(Analysis!$AA20&gt;0,Analysis!S20&gt;0), IF(Analysis!$AA20&lt;Analysis!S20,"YES","NO"), "")</f>
        <v/>
      </c>
      <c r="F18" t="str">
        <f>IF(AND(Analysis!$AA20&gt;0,Analysis!T20&gt;0), IF(Analysis!$AA20&lt;Analysis!T20,"YES","NO"), "")</f>
        <v/>
      </c>
      <c r="G18" t="str">
        <f>IF(AND(Analysis!$AA20&gt;0,Analysis!U20&gt;0), IF(Analysis!$AA20&lt;Analysis!U20,"YES","NO"), "")</f>
        <v/>
      </c>
      <c r="H18" t="str">
        <f>IF(AND(Analysis!$AA20&gt;0,Analysis!V20&gt;0), IF(Analysis!$AA20&lt;Analysis!V20,"YES","NO"), "")</f>
        <v/>
      </c>
      <c r="I18" t="str">
        <f>IF(AND(Analysis!$AA20&gt;0,Analysis!W20&gt;0), IF(Analysis!$AA20&lt;Analysis!W20,"YES","NO"), "")</f>
        <v/>
      </c>
      <c r="J18" t="str">
        <f>IF(AND(Analysis!$AA20&gt;0,Analysis!X20&gt;0), IF(Analysis!$AA20&lt;Analysis!X20,"YES","NO"), "")</f>
        <v/>
      </c>
      <c r="K18" t="str">
        <f>IF(AND(Analysis!$AA20&gt;0,Analysis!Y20&gt;0), IF(Analysis!$AA20&lt;Analysis!Y20,"YES","NO"), "")</f>
        <v/>
      </c>
      <c r="L18" t="str">
        <f>IF(AND(Analysis!$AA20&gt;0,Analysis!Z20&gt;0), IF(Analysis!$AA20&lt;Analysis!Z20,"YES","NO"), "")</f>
        <v/>
      </c>
      <c r="M18" t="str">
        <f>IF(AND(Analysis!$AA20&gt;0,Analysis!AA20&gt;0), IF(Analysis!$AA20&lt;Analysis!AA20,"YES","NO"), "")</f>
        <v/>
      </c>
      <c r="N18" t="str">
        <f>IF(AND(Analysis!$AA20&gt;0,Analysis!AB20&gt;0), IF(Analysis!$AA20&lt;Analysis!AB20,"YES","NO"), "")</f>
        <v/>
      </c>
      <c r="O18" t="str">
        <f>IF(AND(Analysis!$AA20&gt;0,Analysis!AC20&gt;0), IF(Analysis!$AA20&lt;Analysis!AC20,"YES","NO"), "")</f>
        <v/>
      </c>
      <c r="P18" t="str">
        <f>IF(AND(Analysis!$AA20&gt;0,Analysis!AD20&gt;0), IF(Analysis!$AA20&lt;Analysis!AD20,"YES","NO"), "")</f>
        <v/>
      </c>
      <c r="Q18" t="str">
        <f>IF(AND(Analysis!$AA20&gt;0,Analysis!AE20&gt;0), IF(Analysis!$AA20&lt;Analysis!AE20,"YES","NO"), "")</f>
        <v/>
      </c>
      <c r="R18" t="str">
        <f>IF(AND(Analysis!$AA20&gt;0,Analysis!AF20&gt;0), IF(Analysis!$AA20&lt;Analysis!AF20,"YES","NO"), "")</f>
        <v/>
      </c>
      <c r="S18" t="str">
        <f>IF(AND(Analysis!$AA20&gt;0,Analysis!AG20&gt;0), IF(Analysis!$AA20&lt;Analysis!AG20,"YES","NO"), "")</f>
        <v/>
      </c>
      <c r="T18" t="str">
        <f>IF(AND(Analysis!$AA20&gt;0,Analysis!AH20&gt;0), IF(Analysis!$AA20&lt;Analysis!AH20,"YES","NO"), "")</f>
        <v/>
      </c>
    </row>
    <row r="19" spans="1:20" x14ac:dyDescent="0.3">
      <c r="A19" s="13"/>
      <c r="B19" t="str">
        <f>IF(AND(Analysis!$AA21&gt;0,Analysis!P21&gt;0), IF(Analysis!$AA21&lt;Analysis!P21,"YES","NO"), "")</f>
        <v/>
      </c>
      <c r="C19" t="str">
        <f>IF(AND(Analysis!$AA21&gt;0,Analysis!Q21&gt;0), IF(Analysis!$AA21&lt;Analysis!Q21,"YES","NO"), "")</f>
        <v/>
      </c>
      <c r="D19" t="str">
        <f>IF(AND(Analysis!$AA21&gt;0,Analysis!R21&gt;0), IF(Analysis!$AA21&lt;Analysis!R21,"YES","NO"), "")</f>
        <v/>
      </c>
      <c r="E19" t="str">
        <f>IF(AND(Analysis!$AA21&gt;0,Analysis!S21&gt;0), IF(Analysis!$AA21&lt;Analysis!S21,"YES","NO"), "")</f>
        <v/>
      </c>
      <c r="F19" t="str">
        <f>IF(AND(Analysis!$AA21&gt;0,Analysis!T21&gt;0), IF(Analysis!$AA21&lt;Analysis!T21,"YES","NO"), "")</f>
        <v/>
      </c>
      <c r="G19" t="str">
        <f>IF(AND(Analysis!$AA21&gt;0,Analysis!U21&gt;0), IF(Analysis!$AA21&lt;Analysis!U21,"YES","NO"), "")</f>
        <v/>
      </c>
      <c r="H19" t="str">
        <f>IF(AND(Analysis!$AA21&gt;0,Analysis!V21&gt;0), IF(Analysis!$AA21&lt;Analysis!V21,"YES","NO"), "")</f>
        <v/>
      </c>
      <c r="I19" t="str">
        <f>IF(AND(Analysis!$AA21&gt;0,Analysis!W21&gt;0), IF(Analysis!$AA21&lt;Analysis!W21,"YES","NO"), "")</f>
        <v/>
      </c>
      <c r="J19" t="str">
        <f>IF(AND(Analysis!$AA21&gt;0,Analysis!X21&gt;0), IF(Analysis!$AA21&lt;Analysis!X21,"YES","NO"), "")</f>
        <v/>
      </c>
      <c r="K19" t="str">
        <f>IF(AND(Analysis!$AA21&gt;0,Analysis!Y21&gt;0), IF(Analysis!$AA21&lt;Analysis!Y21,"YES","NO"), "")</f>
        <v/>
      </c>
      <c r="L19" t="str">
        <f>IF(AND(Analysis!$AA21&gt;0,Analysis!Z21&gt;0), IF(Analysis!$AA21&lt;Analysis!Z21,"YES","NO"), "")</f>
        <v/>
      </c>
      <c r="M19" t="str">
        <f>IF(AND(Analysis!$AA21&gt;0,Analysis!AA21&gt;0), IF(Analysis!$AA21&lt;Analysis!AA21,"YES","NO"), "")</f>
        <v/>
      </c>
      <c r="N19" t="str">
        <f>IF(AND(Analysis!$AA21&gt;0,Analysis!AB21&gt;0), IF(Analysis!$AA21&lt;Analysis!AB21,"YES","NO"), "")</f>
        <v/>
      </c>
      <c r="O19" t="str">
        <f>IF(AND(Analysis!$AA21&gt;0,Analysis!AC21&gt;0), IF(Analysis!$AA21&lt;Analysis!AC21,"YES","NO"), "")</f>
        <v/>
      </c>
      <c r="P19" t="str">
        <f>IF(AND(Analysis!$AA21&gt;0,Analysis!AD21&gt;0), IF(Analysis!$AA21&lt;Analysis!AD21,"YES","NO"), "")</f>
        <v/>
      </c>
      <c r="Q19" t="str">
        <f>IF(AND(Analysis!$AA21&gt;0,Analysis!AE21&gt;0), IF(Analysis!$AA21&lt;Analysis!AE21,"YES","NO"), "")</f>
        <v/>
      </c>
      <c r="R19" t="str">
        <f>IF(AND(Analysis!$AA21&gt;0,Analysis!AF21&gt;0), IF(Analysis!$AA21&lt;Analysis!AF21,"YES","NO"), "")</f>
        <v/>
      </c>
      <c r="S19" t="str">
        <f>IF(AND(Analysis!$AA21&gt;0,Analysis!AG21&gt;0), IF(Analysis!$AA21&lt;Analysis!AG21,"YES","NO"), "")</f>
        <v/>
      </c>
      <c r="T19" t="str">
        <f>IF(AND(Analysis!$AA21&gt;0,Analysis!AH21&gt;0), IF(Analysis!$AA21&lt;Analysis!AH21,"YES","NO"), "")</f>
        <v/>
      </c>
    </row>
    <row r="20" spans="1:20" x14ac:dyDescent="0.3">
      <c r="A20" s="12"/>
      <c r="B20" t="str">
        <f>IF(AND(Analysis!$AA22&gt;0,Analysis!P22&gt;0), IF(Analysis!$AA22&lt;Analysis!P22,"YES","NO"), "")</f>
        <v/>
      </c>
      <c r="C20" t="str">
        <f>IF(AND(Analysis!$AA22&gt;0,Analysis!Q22&gt;0), IF(Analysis!$AA22&lt;Analysis!Q22,"YES","NO"), "")</f>
        <v/>
      </c>
      <c r="D20" t="str">
        <f>IF(AND(Analysis!$AA22&gt;0,Analysis!R22&gt;0), IF(Analysis!$AA22&lt;Analysis!R22,"YES","NO"), "")</f>
        <v/>
      </c>
      <c r="E20" t="str">
        <f>IF(AND(Analysis!$AA22&gt;0,Analysis!S22&gt;0), IF(Analysis!$AA22&lt;Analysis!S22,"YES","NO"), "")</f>
        <v/>
      </c>
      <c r="F20" t="str">
        <f>IF(AND(Analysis!$AA22&gt;0,Analysis!T22&gt;0), IF(Analysis!$AA22&lt;Analysis!T22,"YES","NO"), "")</f>
        <v/>
      </c>
      <c r="G20" t="str">
        <f>IF(AND(Analysis!$AA22&gt;0,Analysis!U22&gt;0), IF(Analysis!$AA22&lt;Analysis!U22,"YES","NO"), "")</f>
        <v/>
      </c>
      <c r="H20" t="str">
        <f>IF(AND(Analysis!$AA22&gt;0,Analysis!V22&gt;0), IF(Analysis!$AA22&lt;Analysis!V22,"YES","NO"), "")</f>
        <v/>
      </c>
      <c r="I20" t="str">
        <f>IF(AND(Analysis!$AA22&gt;0,Analysis!W22&gt;0), IF(Analysis!$AA22&lt;Analysis!W22,"YES","NO"), "")</f>
        <v/>
      </c>
      <c r="J20" t="str">
        <f>IF(AND(Analysis!$AA22&gt;0,Analysis!X22&gt;0), IF(Analysis!$AA22&lt;Analysis!X22,"YES","NO"), "")</f>
        <v/>
      </c>
      <c r="K20" t="str">
        <f>IF(AND(Analysis!$AA22&gt;0,Analysis!Y22&gt;0), IF(Analysis!$AA22&lt;Analysis!Y22,"YES","NO"), "")</f>
        <v/>
      </c>
      <c r="L20" t="str">
        <f>IF(AND(Analysis!$AA22&gt;0,Analysis!Z22&gt;0), IF(Analysis!$AA22&lt;Analysis!Z22,"YES","NO"), "")</f>
        <v/>
      </c>
      <c r="M20" t="str">
        <f>IF(AND(Analysis!$AA22&gt;0,Analysis!AA22&gt;0), IF(Analysis!$AA22&lt;Analysis!AA22,"YES","NO"), "")</f>
        <v/>
      </c>
      <c r="N20" t="str">
        <f>IF(AND(Analysis!$AA22&gt;0,Analysis!AB22&gt;0), IF(Analysis!$AA22&lt;Analysis!AB22,"YES","NO"), "")</f>
        <v/>
      </c>
      <c r="O20" t="str">
        <f>IF(AND(Analysis!$AA22&gt;0,Analysis!AC22&gt;0), IF(Analysis!$AA22&lt;Analysis!AC22,"YES","NO"), "")</f>
        <v/>
      </c>
      <c r="P20" t="str">
        <f>IF(AND(Analysis!$AA22&gt;0,Analysis!AD22&gt;0), IF(Analysis!$AA22&lt;Analysis!AD22,"YES","NO"), "")</f>
        <v/>
      </c>
      <c r="Q20" t="str">
        <f>IF(AND(Analysis!$AA22&gt;0,Analysis!AE22&gt;0), IF(Analysis!$AA22&lt;Analysis!AE22,"YES","NO"), "")</f>
        <v/>
      </c>
      <c r="R20" t="str">
        <f>IF(AND(Analysis!$AA22&gt;0,Analysis!AF22&gt;0), IF(Analysis!$AA22&lt;Analysis!AF22,"YES","NO"), "")</f>
        <v/>
      </c>
      <c r="S20" t="str">
        <f>IF(AND(Analysis!$AA22&gt;0,Analysis!AG22&gt;0), IF(Analysis!$AA22&lt;Analysis!AG22,"YES","NO"), "")</f>
        <v/>
      </c>
      <c r="T20" t="str">
        <f>IF(AND(Analysis!$AA22&gt;0,Analysis!AH22&gt;0), IF(Analysis!$AA22&lt;Analysis!AH22,"YES","NO"), "")</f>
        <v/>
      </c>
    </row>
    <row r="21" spans="1:20" x14ac:dyDescent="0.3">
      <c r="B21" t="str">
        <f>IF(AND(Analysis!$AA23&gt;0,Analysis!P23&gt;0), IF(Analysis!$AA23&lt;Analysis!P23,"YES","NO"), "")</f>
        <v/>
      </c>
      <c r="C21" t="str">
        <f>IF(AND(Analysis!$AA23&gt;0,Analysis!Q23&gt;0), IF(Analysis!$AA23&lt;Analysis!Q23,"YES","NO"), "")</f>
        <v/>
      </c>
      <c r="D21" t="str">
        <f>IF(AND(Analysis!$AA23&gt;0,Analysis!R23&gt;0), IF(Analysis!$AA23&lt;Analysis!R23,"YES","NO"), "")</f>
        <v/>
      </c>
      <c r="E21" t="str">
        <f>IF(AND(Analysis!$AA23&gt;0,Analysis!S23&gt;0), IF(Analysis!$AA23&lt;Analysis!S23,"YES","NO"), "")</f>
        <v/>
      </c>
      <c r="F21" t="str">
        <f>IF(AND(Analysis!$AA23&gt;0,Analysis!T23&gt;0), IF(Analysis!$AA23&lt;Analysis!T23,"YES","NO"), "")</f>
        <v/>
      </c>
      <c r="G21" t="str">
        <f>IF(AND(Analysis!$AA23&gt;0,Analysis!U23&gt;0), IF(Analysis!$AA23&lt;Analysis!U23,"YES","NO"), "")</f>
        <v/>
      </c>
      <c r="H21" t="str">
        <f>IF(AND(Analysis!$AA23&gt;0,Analysis!V23&gt;0), IF(Analysis!$AA23&lt;Analysis!V23,"YES","NO"), "")</f>
        <v/>
      </c>
      <c r="I21" t="str">
        <f>IF(AND(Analysis!$AA23&gt;0,Analysis!W23&gt;0), IF(Analysis!$AA23&lt;Analysis!W23,"YES","NO"), "")</f>
        <v/>
      </c>
      <c r="J21" t="str">
        <f>IF(AND(Analysis!$AA23&gt;0,Analysis!X23&gt;0), IF(Analysis!$AA23&lt;Analysis!X23,"YES","NO"), "")</f>
        <v/>
      </c>
      <c r="K21" t="str">
        <f>IF(AND(Analysis!$AA23&gt;0,Analysis!Y23&gt;0), IF(Analysis!$AA23&lt;Analysis!Y23,"YES","NO"), "")</f>
        <v/>
      </c>
      <c r="L21" t="str">
        <f>IF(AND(Analysis!$AA23&gt;0,Analysis!Z23&gt;0), IF(Analysis!$AA23&lt;Analysis!Z23,"YES","NO"), "")</f>
        <v/>
      </c>
      <c r="M21" t="str">
        <f>IF(AND(Analysis!$AA23&gt;0,Analysis!AA23&gt;0), IF(Analysis!$AA23&lt;Analysis!AA23,"YES","NO"), "")</f>
        <v/>
      </c>
      <c r="N21" t="str">
        <f>IF(AND(Analysis!$AA23&gt;0,Analysis!AB23&gt;0), IF(Analysis!$AA23&lt;Analysis!AB23,"YES","NO"), "")</f>
        <v/>
      </c>
      <c r="O21" t="str">
        <f>IF(AND(Analysis!$AA23&gt;0,Analysis!AC23&gt;0), IF(Analysis!$AA23&lt;Analysis!AC23,"YES","NO"), "")</f>
        <v/>
      </c>
      <c r="P21" t="str">
        <f>IF(AND(Analysis!$AA23&gt;0,Analysis!AD23&gt;0), IF(Analysis!$AA23&lt;Analysis!AD23,"YES","NO"), "")</f>
        <v/>
      </c>
      <c r="Q21" t="str">
        <f>IF(AND(Analysis!$AA23&gt;0,Analysis!AE23&gt;0), IF(Analysis!$AA23&lt;Analysis!AE23,"YES","NO"), "")</f>
        <v/>
      </c>
      <c r="R21" t="str">
        <f>IF(AND(Analysis!$AA23&gt;0,Analysis!AF23&gt;0), IF(Analysis!$AA23&lt;Analysis!AF23,"YES","NO"), "")</f>
        <v/>
      </c>
      <c r="S21" t="str">
        <f>IF(AND(Analysis!$AA23&gt;0,Analysis!AG23&gt;0), IF(Analysis!$AA23&lt;Analysis!AG23,"YES","NO"), "")</f>
        <v/>
      </c>
      <c r="T21" t="str">
        <f>IF(AND(Analysis!$AA23&gt;0,Analysis!AH23&gt;0), IF(Analysis!$AA23&lt;Analysis!AH23,"YES","NO"), "")</f>
        <v/>
      </c>
    </row>
    <row r="22" spans="1:20" x14ac:dyDescent="0.3">
      <c r="B22" t="str">
        <f>IF(AND(Analysis!$AA24&gt;0,Analysis!P24&gt;0), IF(Analysis!$AA24&lt;Analysis!P24,"YES","NO"), "")</f>
        <v/>
      </c>
      <c r="C22" t="str">
        <f>IF(AND(Analysis!$AA24&gt;0,Analysis!Q24&gt;0), IF(Analysis!$AA24&lt;Analysis!Q24,"YES","NO"), "")</f>
        <v/>
      </c>
      <c r="D22" t="str">
        <f>IF(AND(Analysis!$AA24&gt;0,Analysis!R24&gt;0), IF(Analysis!$AA24&lt;Analysis!R24,"YES","NO"), "")</f>
        <v/>
      </c>
      <c r="E22" t="str">
        <f>IF(AND(Analysis!$AA24&gt;0,Analysis!S24&gt;0), IF(Analysis!$AA24&lt;Analysis!S24,"YES","NO"), "")</f>
        <v/>
      </c>
      <c r="F22" t="str">
        <f>IF(AND(Analysis!$AA24&gt;0,Analysis!T24&gt;0), IF(Analysis!$AA24&lt;Analysis!T24,"YES","NO"), "")</f>
        <v/>
      </c>
      <c r="G22" t="str">
        <f>IF(AND(Analysis!$AA24&gt;0,Analysis!U24&gt;0), IF(Analysis!$AA24&lt;Analysis!U24,"YES","NO"), "")</f>
        <v/>
      </c>
      <c r="H22" t="str">
        <f>IF(AND(Analysis!$AA24&gt;0,Analysis!V24&gt;0), IF(Analysis!$AA24&lt;Analysis!V24,"YES","NO"), "")</f>
        <v/>
      </c>
      <c r="I22" t="str">
        <f>IF(AND(Analysis!$AA24&gt;0,Analysis!W24&gt;0), IF(Analysis!$AA24&lt;Analysis!W24,"YES","NO"), "")</f>
        <v/>
      </c>
      <c r="J22" t="str">
        <f>IF(AND(Analysis!$AA24&gt;0,Analysis!X24&gt;0), IF(Analysis!$AA24&lt;Analysis!X24,"YES","NO"), "")</f>
        <v/>
      </c>
      <c r="K22" t="str">
        <f>IF(AND(Analysis!$AA24&gt;0,Analysis!Y24&gt;0), IF(Analysis!$AA24&lt;Analysis!Y24,"YES","NO"), "")</f>
        <v/>
      </c>
      <c r="L22" t="str">
        <f>IF(AND(Analysis!$AA24&gt;0,Analysis!Z24&gt;0), IF(Analysis!$AA24&lt;Analysis!Z24,"YES","NO"), "")</f>
        <v/>
      </c>
      <c r="M22" t="str">
        <f>IF(AND(Analysis!$AA24&gt;0,Analysis!AA24&gt;0), IF(Analysis!$AA24&lt;Analysis!AA24,"YES","NO"), "")</f>
        <v/>
      </c>
      <c r="N22" t="str">
        <f>IF(AND(Analysis!$AA24&gt;0,Analysis!AB24&gt;0), IF(Analysis!$AA24&lt;Analysis!AB24,"YES","NO"), "")</f>
        <v/>
      </c>
      <c r="O22" t="str">
        <f>IF(AND(Analysis!$AA24&gt;0,Analysis!AC24&gt;0), IF(Analysis!$AA24&lt;Analysis!AC24,"YES","NO"), "")</f>
        <v/>
      </c>
      <c r="P22" t="str">
        <f>IF(AND(Analysis!$AA24&gt;0,Analysis!AD24&gt;0), IF(Analysis!$AA24&lt;Analysis!AD24,"YES","NO"), "")</f>
        <v/>
      </c>
      <c r="Q22" t="str">
        <f>IF(AND(Analysis!$AA24&gt;0,Analysis!AE24&gt;0), IF(Analysis!$AA24&lt;Analysis!AE24,"YES","NO"), "")</f>
        <v/>
      </c>
      <c r="R22" t="str">
        <f>IF(AND(Analysis!$AA24&gt;0,Analysis!AF24&gt;0), IF(Analysis!$AA24&lt;Analysis!AF24,"YES","NO"), "")</f>
        <v/>
      </c>
      <c r="S22" t="str">
        <f>IF(AND(Analysis!$AA24&gt;0,Analysis!AG24&gt;0), IF(Analysis!$AA24&lt;Analysis!AG24,"YES","NO"), "")</f>
        <v/>
      </c>
      <c r="T22" t="str">
        <f>IF(AND(Analysis!$AA24&gt;0,Analysis!AH24&gt;0), IF(Analysis!$AA24&lt;Analysis!AH24,"YES","NO"), "")</f>
        <v/>
      </c>
    </row>
    <row r="23" spans="1:20" x14ac:dyDescent="0.3">
      <c r="B23" t="str">
        <f>IF(AND(Analysis!$AA25&gt;0,Analysis!P25&gt;0), IF(Analysis!$AA25&lt;Analysis!P25,"YES","NO"), "")</f>
        <v/>
      </c>
      <c r="C23" t="str">
        <f>IF(AND(Analysis!$AA25&gt;0,Analysis!Q25&gt;0), IF(Analysis!$AA25&lt;Analysis!Q25,"YES","NO"), "")</f>
        <v/>
      </c>
      <c r="D23" t="str">
        <f>IF(AND(Analysis!$AA25&gt;0,Analysis!R25&gt;0), IF(Analysis!$AA25&lt;Analysis!R25,"YES","NO"), "")</f>
        <v/>
      </c>
      <c r="E23" t="str">
        <f>IF(AND(Analysis!$AA25&gt;0,Analysis!S25&gt;0), IF(Analysis!$AA25&lt;Analysis!S25,"YES","NO"), "")</f>
        <v/>
      </c>
      <c r="F23" t="str">
        <f>IF(AND(Analysis!$AA25&gt;0,Analysis!T25&gt;0), IF(Analysis!$AA25&lt;Analysis!T25,"YES","NO"), "")</f>
        <v/>
      </c>
      <c r="G23" t="str">
        <f>IF(AND(Analysis!$AA25&gt;0,Analysis!U25&gt;0), IF(Analysis!$AA25&lt;Analysis!U25,"YES","NO"), "")</f>
        <v/>
      </c>
      <c r="H23" t="str">
        <f>IF(AND(Analysis!$AA25&gt;0,Analysis!V25&gt;0), IF(Analysis!$AA25&lt;Analysis!V25,"YES","NO"), "")</f>
        <v/>
      </c>
      <c r="I23" t="str">
        <f>IF(AND(Analysis!$AA25&gt;0,Analysis!W25&gt;0), IF(Analysis!$AA25&lt;Analysis!W25,"YES","NO"), "")</f>
        <v/>
      </c>
      <c r="J23" t="str">
        <f>IF(AND(Analysis!$AA25&gt;0,Analysis!X25&gt;0), IF(Analysis!$AA25&lt;Analysis!X25,"YES","NO"), "")</f>
        <v/>
      </c>
      <c r="K23" t="str">
        <f>IF(AND(Analysis!$AA25&gt;0,Analysis!Y25&gt;0), IF(Analysis!$AA25&lt;Analysis!Y25,"YES","NO"), "")</f>
        <v/>
      </c>
      <c r="L23" t="str">
        <f>IF(AND(Analysis!$AA25&gt;0,Analysis!Z25&gt;0), IF(Analysis!$AA25&lt;Analysis!Z25,"YES","NO"), "")</f>
        <v/>
      </c>
      <c r="M23" t="str">
        <f>IF(AND(Analysis!$AA25&gt;0,Analysis!AA25&gt;0), IF(Analysis!$AA25&lt;Analysis!AA25,"YES","NO"), "")</f>
        <v/>
      </c>
      <c r="N23" t="str">
        <f>IF(AND(Analysis!$AA25&gt;0,Analysis!AB25&gt;0), IF(Analysis!$AA25&lt;Analysis!AB25,"YES","NO"), "")</f>
        <v/>
      </c>
      <c r="O23" t="str">
        <f>IF(AND(Analysis!$AA25&gt;0,Analysis!AC25&gt;0), IF(Analysis!$AA25&lt;Analysis!AC25,"YES","NO"), "")</f>
        <v/>
      </c>
      <c r="P23" t="str">
        <f>IF(AND(Analysis!$AA25&gt;0,Analysis!AD25&gt;0), IF(Analysis!$AA25&lt;Analysis!AD25,"YES","NO"), "")</f>
        <v/>
      </c>
      <c r="Q23" t="str">
        <f>IF(AND(Analysis!$AA25&gt;0,Analysis!AE25&gt;0), IF(Analysis!$AA25&lt;Analysis!AE25,"YES","NO"), "")</f>
        <v/>
      </c>
      <c r="R23" t="str">
        <f>IF(AND(Analysis!$AA25&gt;0,Analysis!AF25&gt;0), IF(Analysis!$AA25&lt;Analysis!AF25,"YES","NO"), "")</f>
        <v/>
      </c>
      <c r="S23" t="str">
        <f>IF(AND(Analysis!$AA25&gt;0,Analysis!AG25&gt;0), IF(Analysis!$AA25&lt;Analysis!AG25,"YES","NO"), "")</f>
        <v/>
      </c>
      <c r="T23" t="str">
        <f>IF(AND(Analysis!$AA25&gt;0,Analysis!AH25&gt;0), IF(Analysis!$AA25&lt;Analysis!AH25,"YES","NO"), "")</f>
        <v/>
      </c>
    </row>
    <row r="24" spans="1:20" x14ac:dyDescent="0.3">
      <c r="B24" t="str">
        <f>IF(AND(Analysis!$AA26&gt;0,Analysis!P26&gt;0), IF(Analysis!$AA26&lt;Analysis!P26,"YES","NO"), "")</f>
        <v/>
      </c>
      <c r="C24" t="str">
        <f>IF(AND(Analysis!$AA26&gt;0,Analysis!Q26&gt;0), IF(Analysis!$AA26&lt;Analysis!Q26,"YES","NO"), "")</f>
        <v/>
      </c>
      <c r="D24" t="str">
        <f>IF(AND(Analysis!$AA26&gt;0,Analysis!R26&gt;0), IF(Analysis!$AA26&lt;Analysis!R26,"YES","NO"), "")</f>
        <v/>
      </c>
      <c r="E24" t="str">
        <f>IF(AND(Analysis!$AA26&gt;0,Analysis!S26&gt;0), IF(Analysis!$AA26&lt;Analysis!S26,"YES","NO"), "")</f>
        <v/>
      </c>
      <c r="F24" t="str">
        <f>IF(AND(Analysis!$AA26&gt;0,Analysis!T26&gt;0), IF(Analysis!$AA26&lt;Analysis!T26,"YES","NO"), "")</f>
        <v/>
      </c>
      <c r="G24" t="str">
        <f>IF(AND(Analysis!$AA26&gt;0,Analysis!U26&gt;0), IF(Analysis!$AA26&lt;Analysis!U26,"YES","NO"), "")</f>
        <v/>
      </c>
      <c r="H24" t="str">
        <f>IF(AND(Analysis!$AA26&gt;0,Analysis!V26&gt;0), IF(Analysis!$AA26&lt;Analysis!V26,"YES","NO"), "")</f>
        <v/>
      </c>
      <c r="I24" t="str">
        <f>IF(AND(Analysis!$AA26&gt;0,Analysis!W26&gt;0), IF(Analysis!$AA26&lt;Analysis!W26,"YES","NO"), "")</f>
        <v/>
      </c>
      <c r="J24" t="str">
        <f>IF(AND(Analysis!$AA26&gt;0,Analysis!X26&gt;0), IF(Analysis!$AA26&lt;Analysis!X26,"YES","NO"), "")</f>
        <v/>
      </c>
      <c r="K24" t="str">
        <f>IF(AND(Analysis!$AA26&gt;0,Analysis!Y26&gt;0), IF(Analysis!$AA26&lt;Analysis!Y26,"YES","NO"), "")</f>
        <v/>
      </c>
      <c r="L24" t="str">
        <f>IF(AND(Analysis!$AA26&gt;0,Analysis!Z26&gt;0), IF(Analysis!$AA26&lt;Analysis!Z26,"YES","NO"), "")</f>
        <v/>
      </c>
      <c r="M24" t="str">
        <f>IF(AND(Analysis!$AA26&gt;0,Analysis!AA26&gt;0), IF(Analysis!$AA26&lt;Analysis!AA26,"YES","NO"), "")</f>
        <v/>
      </c>
      <c r="N24" t="str">
        <f>IF(AND(Analysis!$AA26&gt;0,Analysis!AB26&gt;0), IF(Analysis!$AA26&lt;Analysis!AB26,"YES","NO"), "")</f>
        <v/>
      </c>
      <c r="O24" t="str">
        <f>IF(AND(Analysis!$AA26&gt;0,Analysis!AC26&gt;0), IF(Analysis!$AA26&lt;Analysis!AC26,"YES","NO"), "")</f>
        <v/>
      </c>
      <c r="P24" t="str">
        <f>IF(AND(Analysis!$AA26&gt;0,Analysis!AD26&gt;0), IF(Analysis!$AA26&lt;Analysis!AD26,"YES","NO"), "")</f>
        <v/>
      </c>
      <c r="Q24" t="str">
        <f>IF(AND(Analysis!$AA26&gt;0,Analysis!AE26&gt;0), IF(Analysis!$AA26&lt;Analysis!AE26,"YES","NO"), "")</f>
        <v/>
      </c>
      <c r="R24" t="str">
        <f>IF(AND(Analysis!$AA26&gt;0,Analysis!AF26&gt;0), IF(Analysis!$AA26&lt;Analysis!AF26,"YES","NO"), "")</f>
        <v/>
      </c>
      <c r="S24" t="str">
        <f>IF(AND(Analysis!$AA26&gt;0,Analysis!AG26&gt;0), IF(Analysis!$AA26&lt;Analysis!AG26,"YES","NO"), "")</f>
        <v/>
      </c>
      <c r="T24" t="str">
        <f>IF(AND(Analysis!$AA26&gt;0,Analysis!AH26&gt;0), IF(Analysis!$AA26&lt;Analysis!AH26,"YES","NO"), "")</f>
        <v/>
      </c>
    </row>
    <row r="25" spans="1:20" x14ac:dyDescent="0.3">
      <c r="B25" t="str">
        <f>IF(AND(Analysis!$AA27&gt;0,Analysis!P27&gt;0), IF(Analysis!$AA27&lt;Analysis!P27,"YES","NO"), "")</f>
        <v/>
      </c>
      <c r="C25" t="str">
        <f>IF(AND(Analysis!$AA27&gt;0,Analysis!Q27&gt;0), IF(Analysis!$AA27&lt;Analysis!Q27,"YES","NO"), "")</f>
        <v/>
      </c>
      <c r="D25" t="str">
        <f>IF(AND(Analysis!$AA27&gt;0,Analysis!R27&gt;0), IF(Analysis!$AA27&lt;Analysis!R27,"YES","NO"), "")</f>
        <v/>
      </c>
      <c r="E25" t="str">
        <f>IF(AND(Analysis!$AA27&gt;0,Analysis!S27&gt;0), IF(Analysis!$AA27&lt;Analysis!S27,"YES","NO"), "")</f>
        <v/>
      </c>
      <c r="F25" t="str">
        <f>IF(AND(Analysis!$AA27&gt;0,Analysis!T27&gt;0), IF(Analysis!$AA27&lt;Analysis!T27,"YES","NO"), "")</f>
        <v/>
      </c>
      <c r="G25" t="str">
        <f>IF(AND(Analysis!$AA27&gt;0,Analysis!U27&gt;0), IF(Analysis!$AA27&lt;Analysis!U27,"YES","NO"), "")</f>
        <v/>
      </c>
      <c r="H25" t="str">
        <f>IF(AND(Analysis!$AA27&gt;0,Analysis!V27&gt;0), IF(Analysis!$AA27&lt;Analysis!V27,"YES","NO"), "")</f>
        <v/>
      </c>
      <c r="I25" t="str">
        <f>IF(AND(Analysis!$AA27&gt;0,Analysis!W27&gt;0), IF(Analysis!$AA27&lt;Analysis!W27,"YES","NO"), "")</f>
        <v/>
      </c>
      <c r="J25" t="str">
        <f>IF(AND(Analysis!$AA27&gt;0,Analysis!X27&gt;0), IF(Analysis!$AA27&lt;Analysis!X27,"YES","NO"), "")</f>
        <v/>
      </c>
      <c r="K25" t="str">
        <f>IF(AND(Analysis!$AA27&gt;0,Analysis!Y27&gt;0), IF(Analysis!$AA27&lt;Analysis!Y27,"YES","NO"), "")</f>
        <v/>
      </c>
      <c r="L25" t="str">
        <f>IF(AND(Analysis!$AA27&gt;0,Analysis!Z27&gt;0), IF(Analysis!$AA27&lt;Analysis!Z27,"YES","NO"), "")</f>
        <v/>
      </c>
      <c r="M25" t="str">
        <f>IF(AND(Analysis!$AA27&gt;0,Analysis!AA27&gt;0), IF(Analysis!$AA27&lt;Analysis!AA27,"YES","NO"), "")</f>
        <v/>
      </c>
      <c r="N25" t="str">
        <f>IF(AND(Analysis!$AA27&gt;0,Analysis!AB27&gt;0), IF(Analysis!$AA27&lt;Analysis!AB27,"YES","NO"), "")</f>
        <v/>
      </c>
      <c r="O25" t="str">
        <f>IF(AND(Analysis!$AA27&gt;0,Analysis!AC27&gt;0), IF(Analysis!$AA27&lt;Analysis!AC27,"YES","NO"), "")</f>
        <v/>
      </c>
      <c r="P25" t="str">
        <f>IF(AND(Analysis!$AA27&gt;0,Analysis!AD27&gt;0), IF(Analysis!$AA27&lt;Analysis!AD27,"YES","NO"), "")</f>
        <v/>
      </c>
      <c r="Q25" t="str">
        <f>IF(AND(Analysis!$AA27&gt;0,Analysis!AE27&gt;0), IF(Analysis!$AA27&lt;Analysis!AE27,"YES","NO"), "")</f>
        <v/>
      </c>
      <c r="R25" t="str">
        <f>IF(AND(Analysis!$AA27&gt;0,Analysis!AF27&gt;0), IF(Analysis!$AA27&lt;Analysis!AF27,"YES","NO"), "")</f>
        <v/>
      </c>
      <c r="S25" t="str">
        <f>IF(AND(Analysis!$AA27&gt;0,Analysis!AG27&gt;0), IF(Analysis!$AA27&lt;Analysis!AG27,"YES","NO"), "")</f>
        <v/>
      </c>
      <c r="T25" t="str">
        <f>IF(AND(Analysis!$AA27&gt;0,Analysis!AH27&gt;0), IF(Analysis!$AA27&lt;Analysis!AH27,"YES","NO"), "")</f>
        <v/>
      </c>
    </row>
    <row r="26" spans="1:20" x14ac:dyDescent="0.3">
      <c r="B26" t="str">
        <f>IF(AND(Analysis!$AA28&gt;0,Analysis!P28&gt;0), IF(Analysis!$AA28&lt;Analysis!P28,"YES","NO"), "")</f>
        <v/>
      </c>
      <c r="C26" t="str">
        <f>IF(AND(Analysis!$AA28&gt;0,Analysis!Q28&gt;0), IF(Analysis!$AA28&lt;Analysis!Q28,"YES","NO"), "")</f>
        <v/>
      </c>
      <c r="D26" t="str">
        <f>IF(AND(Analysis!$AA28&gt;0,Analysis!R28&gt;0), IF(Analysis!$AA28&lt;Analysis!R28,"YES","NO"), "")</f>
        <v/>
      </c>
      <c r="E26" t="str">
        <f>IF(AND(Analysis!$AA28&gt;0,Analysis!S28&gt;0), IF(Analysis!$AA28&lt;Analysis!S28,"YES","NO"), "")</f>
        <v/>
      </c>
      <c r="F26" t="str">
        <f>IF(AND(Analysis!$AA28&gt;0,Analysis!T28&gt;0), IF(Analysis!$AA28&lt;Analysis!T28,"YES","NO"), "")</f>
        <v/>
      </c>
      <c r="G26" t="str">
        <f>IF(AND(Analysis!$AA28&gt;0,Analysis!U28&gt;0), IF(Analysis!$AA28&lt;Analysis!U28,"YES","NO"), "")</f>
        <v/>
      </c>
      <c r="H26" t="str">
        <f>IF(AND(Analysis!$AA28&gt;0,Analysis!V28&gt;0), IF(Analysis!$AA28&lt;Analysis!V28,"YES","NO"), "")</f>
        <v/>
      </c>
      <c r="I26" t="str">
        <f>IF(AND(Analysis!$AA28&gt;0,Analysis!W28&gt;0), IF(Analysis!$AA28&lt;Analysis!W28,"YES","NO"), "")</f>
        <v/>
      </c>
      <c r="J26" t="str">
        <f>IF(AND(Analysis!$AA28&gt;0,Analysis!X28&gt;0), IF(Analysis!$AA28&lt;Analysis!X28,"YES","NO"), "")</f>
        <v/>
      </c>
      <c r="K26" t="str">
        <f>IF(AND(Analysis!$AA28&gt;0,Analysis!Y28&gt;0), IF(Analysis!$AA28&lt;Analysis!Y28,"YES","NO"), "")</f>
        <v/>
      </c>
      <c r="L26" t="str">
        <f>IF(AND(Analysis!$AA28&gt;0,Analysis!Z28&gt;0), IF(Analysis!$AA28&lt;Analysis!Z28,"YES","NO"), "")</f>
        <v/>
      </c>
      <c r="M26" t="str">
        <f>IF(AND(Analysis!$AA28&gt;0,Analysis!AA28&gt;0), IF(Analysis!$AA28&lt;Analysis!AA28,"YES","NO"), "")</f>
        <v/>
      </c>
      <c r="N26" t="str">
        <f>IF(AND(Analysis!$AA28&gt;0,Analysis!AB28&gt;0), IF(Analysis!$AA28&lt;Analysis!AB28,"YES","NO"), "")</f>
        <v/>
      </c>
      <c r="O26" t="str">
        <f>IF(AND(Analysis!$AA28&gt;0,Analysis!AC28&gt;0), IF(Analysis!$AA28&lt;Analysis!AC28,"YES","NO"), "")</f>
        <v/>
      </c>
      <c r="P26" t="str">
        <f>IF(AND(Analysis!$AA28&gt;0,Analysis!AD28&gt;0), IF(Analysis!$AA28&lt;Analysis!AD28,"YES","NO"), "")</f>
        <v/>
      </c>
      <c r="Q26" t="str">
        <f>IF(AND(Analysis!$AA28&gt;0,Analysis!AE28&gt;0), IF(Analysis!$AA28&lt;Analysis!AE28,"YES","NO"), "")</f>
        <v/>
      </c>
      <c r="R26" t="str">
        <f>IF(AND(Analysis!$AA28&gt;0,Analysis!AF28&gt;0), IF(Analysis!$AA28&lt;Analysis!AF28,"YES","NO"), "")</f>
        <v/>
      </c>
      <c r="S26" t="str">
        <f>IF(AND(Analysis!$AA28&gt;0,Analysis!AG28&gt;0), IF(Analysis!$AA28&lt;Analysis!AG28,"YES","NO"), "")</f>
        <v/>
      </c>
      <c r="T26" t="str">
        <f>IF(AND(Analysis!$AA28&gt;0,Analysis!AH28&gt;0), IF(Analysis!$AA28&lt;Analysis!AH28,"YES","NO"), "")</f>
        <v/>
      </c>
    </row>
    <row r="27" spans="1:20" x14ac:dyDescent="0.3">
      <c r="B27" t="str">
        <f>IF(AND(Analysis!$AA29&gt;0,Analysis!P29&gt;0), IF(Analysis!$AA29&lt;Analysis!P29,"YES","NO"), "")</f>
        <v/>
      </c>
      <c r="C27" t="str">
        <f>IF(AND(Analysis!$AA29&gt;0,Analysis!Q29&gt;0), IF(Analysis!$AA29&lt;Analysis!Q29,"YES","NO"), "")</f>
        <v/>
      </c>
      <c r="D27" t="str">
        <f>IF(AND(Analysis!$AA29&gt;0,Analysis!R29&gt;0), IF(Analysis!$AA29&lt;Analysis!R29,"YES","NO"), "")</f>
        <v/>
      </c>
      <c r="E27" t="str">
        <f>IF(AND(Analysis!$AA29&gt;0,Analysis!S29&gt;0), IF(Analysis!$AA29&lt;Analysis!S29,"YES","NO"), "")</f>
        <v/>
      </c>
      <c r="F27" t="str">
        <f>IF(AND(Analysis!$AA29&gt;0,Analysis!T29&gt;0), IF(Analysis!$AA29&lt;Analysis!T29,"YES","NO"), "")</f>
        <v/>
      </c>
      <c r="G27" t="str">
        <f>IF(AND(Analysis!$AA29&gt;0,Analysis!U29&gt;0), IF(Analysis!$AA29&lt;Analysis!U29,"YES","NO"), "")</f>
        <v/>
      </c>
      <c r="H27" t="str">
        <f>IF(AND(Analysis!$AA29&gt;0,Analysis!V29&gt;0), IF(Analysis!$AA29&lt;Analysis!V29,"YES","NO"), "")</f>
        <v/>
      </c>
      <c r="I27" t="str">
        <f>IF(AND(Analysis!$AA29&gt;0,Analysis!W29&gt;0), IF(Analysis!$AA29&lt;Analysis!W29,"YES","NO"), "")</f>
        <v/>
      </c>
      <c r="J27" t="str">
        <f>IF(AND(Analysis!$AA29&gt;0,Analysis!X29&gt;0), IF(Analysis!$AA29&lt;Analysis!X29,"YES","NO"), "")</f>
        <v/>
      </c>
      <c r="K27" t="str">
        <f>IF(AND(Analysis!$AA29&gt;0,Analysis!Y29&gt;0), IF(Analysis!$AA29&lt;Analysis!Y29,"YES","NO"), "")</f>
        <v/>
      </c>
      <c r="L27" t="str">
        <f>IF(AND(Analysis!$AA29&gt;0,Analysis!Z29&gt;0), IF(Analysis!$AA29&lt;Analysis!Z29,"YES","NO"), "")</f>
        <v/>
      </c>
      <c r="M27" t="str">
        <f>IF(AND(Analysis!$AA29&gt;0,Analysis!AA29&gt;0), IF(Analysis!$AA29&lt;Analysis!AA29,"YES","NO"), "")</f>
        <v/>
      </c>
      <c r="N27" t="str">
        <f>IF(AND(Analysis!$AA29&gt;0,Analysis!AB29&gt;0), IF(Analysis!$AA29&lt;Analysis!AB29,"YES","NO"), "")</f>
        <v/>
      </c>
      <c r="O27" t="str">
        <f>IF(AND(Analysis!$AA29&gt;0,Analysis!AC29&gt;0), IF(Analysis!$AA29&lt;Analysis!AC29,"YES","NO"), "")</f>
        <v/>
      </c>
      <c r="P27" t="str">
        <f>IF(AND(Analysis!$AA29&gt;0,Analysis!AD29&gt;0), IF(Analysis!$AA29&lt;Analysis!AD29,"YES","NO"), "")</f>
        <v/>
      </c>
      <c r="Q27" t="str">
        <f>IF(AND(Analysis!$AA29&gt;0,Analysis!AE29&gt;0), IF(Analysis!$AA29&lt;Analysis!AE29,"YES","NO"), "")</f>
        <v/>
      </c>
      <c r="R27" t="str">
        <f>IF(AND(Analysis!$AA29&gt;0,Analysis!AF29&gt;0), IF(Analysis!$AA29&lt;Analysis!AF29,"YES","NO"), "")</f>
        <v/>
      </c>
      <c r="S27" t="str">
        <f>IF(AND(Analysis!$AA29&gt;0,Analysis!AG29&gt;0), IF(Analysis!$AA29&lt;Analysis!AG29,"YES","NO"), "")</f>
        <v/>
      </c>
      <c r="T27" t="str">
        <f>IF(AND(Analysis!$AA29&gt;0,Analysis!AH29&gt;0), IF(Analysis!$AA29&lt;Analysis!AH29,"YES","NO"), "")</f>
        <v/>
      </c>
    </row>
    <row r="28" spans="1:20" x14ac:dyDescent="0.3">
      <c r="B28" t="str">
        <f>IF(AND(Analysis!$AA30&gt;0,Analysis!P30&gt;0), IF(Analysis!$AA30&lt;Analysis!P30,"YES","NO"), "")</f>
        <v/>
      </c>
      <c r="C28" t="str">
        <f>IF(AND(Analysis!$AA30&gt;0,Analysis!Q30&gt;0), IF(Analysis!$AA30&lt;Analysis!Q30,"YES","NO"), "")</f>
        <v/>
      </c>
      <c r="D28" t="str">
        <f>IF(AND(Analysis!$AA30&gt;0,Analysis!R30&gt;0), IF(Analysis!$AA30&lt;Analysis!R30,"YES","NO"), "")</f>
        <v/>
      </c>
      <c r="E28" t="str">
        <f>IF(AND(Analysis!$AA30&gt;0,Analysis!S30&gt;0), IF(Analysis!$AA30&lt;Analysis!S30,"YES","NO"), "")</f>
        <v/>
      </c>
      <c r="F28" t="str">
        <f>IF(AND(Analysis!$AA30&gt;0,Analysis!T30&gt;0), IF(Analysis!$AA30&lt;Analysis!T30,"YES","NO"), "")</f>
        <v/>
      </c>
      <c r="G28" t="str">
        <f>IF(AND(Analysis!$AA30&gt;0,Analysis!U30&gt;0), IF(Analysis!$AA30&lt;Analysis!U30,"YES","NO"), "")</f>
        <v/>
      </c>
      <c r="H28" t="str">
        <f>IF(AND(Analysis!$AA30&gt;0,Analysis!V30&gt;0), IF(Analysis!$AA30&lt;Analysis!V30,"YES","NO"), "")</f>
        <v/>
      </c>
      <c r="I28" t="str">
        <f>IF(AND(Analysis!$AA30&gt;0,Analysis!W30&gt;0), IF(Analysis!$AA30&lt;Analysis!W30,"YES","NO"), "")</f>
        <v/>
      </c>
      <c r="J28" t="str">
        <f>IF(AND(Analysis!$AA30&gt;0,Analysis!X30&gt;0), IF(Analysis!$AA30&lt;Analysis!X30,"YES","NO"), "")</f>
        <v/>
      </c>
      <c r="K28" t="str">
        <f>IF(AND(Analysis!$AA30&gt;0,Analysis!Y30&gt;0), IF(Analysis!$AA30&lt;Analysis!Y30,"YES","NO"), "")</f>
        <v/>
      </c>
      <c r="L28" t="str">
        <f>IF(AND(Analysis!$AA30&gt;0,Analysis!Z30&gt;0), IF(Analysis!$AA30&lt;Analysis!Z30,"YES","NO"), "")</f>
        <v/>
      </c>
      <c r="M28" t="str">
        <f>IF(AND(Analysis!$AA30&gt;0,Analysis!AA30&gt;0), IF(Analysis!$AA30&lt;Analysis!AA30,"YES","NO"), "")</f>
        <v/>
      </c>
      <c r="N28" t="str">
        <f>IF(AND(Analysis!$AA30&gt;0,Analysis!AB30&gt;0), IF(Analysis!$AA30&lt;Analysis!AB30,"YES","NO"), "")</f>
        <v/>
      </c>
      <c r="O28" t="str">
        <f>IF(AND(Analysis!$AA30&gt;0,Analysis!AC30&gt;0), IF(Analysis!$AA30&lt;Analysis!AC30,"YES","NO"), "")</f>
        <v/>
      </c>
      <c r="P28" t="str">
        <f>IF(AND(Analysis!$AA30&gt;0,Analysis!AD30&gt;0), IF(Analysis!$AA30&lt;Analysis!AD30,"YES","NO"), "")</f>
        <v/>
      </c>
      <c r="Q28" t="str">
        <f>IF(AND(Analysis!$AA30&gt;0,Analysis!AE30&gt;0), IF(Analysis!$AA30&lt;Analysis!AE30,"YES","NO"), "")</f>
        <v/>
      </c>
      <c r="R28" t="str">
        <f>IF(AND(Analysis!$AA30&gt;0,Analysis!AF30&gt;0), IF(Analysis!$AA30&lt;Analysis!AF30,"YES","NO"), "")</f>
        <v/>
      </c>
      <c r="S28" t="str">
        <f>IF(AND(Analysis!$AA30&gt;0,Analysis!AG30&gt;0), IF(Analysis!$AA30&lt;Analysis!AG30,"YES","NO"), "")</f>
        <v/>
      </c>
      <c r="T28" t="str">
        <f>IF(AND(Analysis!$AA30&gt;0,Analysis!AH30&gt;0), IF(Analysis!$AA30&lt;Analysis!AH30,"YES","NO"), "")</f>
        <v/>
      </c>
    </row>
    <row r="29" spans="1:20" x14ac:dyDescent="0.3">
      <c r="B29" t="str">
        <f>IF(AND(Analysis!$AA31&gt;0,Analysis!P31&gt;0), IF(Analysis!$AA31&lt;Analysis!P31,"YES","NO"), "")</f>
        <v/>
      </c>
      <c r="C29" t="str">
        <f>IF(AND(Analysis!$AA31&gt;0,Analysis!Q31&gt;0), IF(Analysis!$AA31&lt;Analysis!Q31,"YES","NO"), "")</f>
        <v/>
      </c>
      <c r="D29" t="str">
        <f>IF(AND(Analysis!$AA31&gt;0,Analysis!R31&gt;0), IF(Analysis!$AA31&lt;Analysis!R31,"YES","NO"), "")</f>
        <v/>
      </c>
      <c r="E29" t="str">
        <f>IF(AND(Analysis!$AA31&gt;0,Analysis!S31&gt;0), IF(Analysis!$AA31&lt;Analysis!S31,"YES","NO"), "")</f>
        <v/>
      </c>
      <c r="F29" t="str">
        <f>IF(AND(Analysis!$AA31&gt;0,Analysis!T31&gt;0), IF(Analysis!$AA31&lt;Analysis!T31,"YES","NO"), "")</f>
        <v/>
      </c>
      <c r="G29" t="str">
        <f>IF(AND(Analysis!$AA31&gt;0,Analysis!U31&gt;0), IF(Analysis!$AA31&lt;Analysis!U31,"YES","NO"), "")</f>
        <v/>
      </c>
      <c r="H29" t="str">
        <f>IF(AND(Analysis!$AA31&gt;0,Analysis!V31&gt;0), IF(Analysis!$AA31&lt;Analysis!V31,"YES","NO"), "")</f>
        <v/>
      </c>
      <c r="I29" t="str">
        <f>IF(AND(Analysis!$AA31&gt;0,Analysis!W31&gt;0), IF(Analysis!$AA31&lt;Analysis!W31,"YES","NO"), "")</f>
        <v/>
      </c>
      <c r="J29" t="str">
        <f>IF(AND(Analysis!$AA31&gt;0,Analysis!X31&gt;0), IF(Analysis!$AA31&lt;Analysis!X31,"YES","NO"), "")</f>
        <v/>
      </c>
      <c r="K29" t="str">
        <f>IF(AND(Analysis!$AA31&gt;0,Analysis!Y31&gt;0), IF(Analysis!$AA31&lt;Analysis!Y31,"YES","NO"), "")</f>
        <v/>
      </c>
      <c r="L29" t="str">
        <f>IF(AND(Analysis!$AA31&gt;0,Analysis!Z31&gt;0), IF(Analysis!$AA31&lt;Analysis!Z31,"YES","NO"), "")</f>
        <v/>
      </c>
      <c r="M29" t="str">
        <f>IF(AND(Analysis!$AA31&gt;0,Analysis!AA31&gt;0), IF(Analysis!$AA31&lt;Analysis!AA31,"YES","NO"), "")</f>
        <v/>
      </c>
      <c r="N29" t="str">
        <f>IF(AND(Analysis!$AA31&gt;0,Analysis!AB31&gt;0), IF(Analysis!$AA31&lt;Analysis!AB31,"YES","NO"), "")</f>
        <v/>
      </c>
      <c r="O29" t="str">
        <f>IF(AND(Analysis!$AA31&gt;0,Analysis!AC31&gt;0), IF(Analysis!$AA31&lt;Analysis!AC31,"YES","NO"), "")</f>
        <v/>
      </c>
      <c r="P29" t="str">
        <f>IF(AND(Analysis!$AA31&gt;0,Analysis!AD31&gt;0), IF(Analysis!$AA31&lt;Analysis!AD31,"YES","NO"), "")</f>
        <v/>
      </c>
      <c r="Q29" t="str">
        <f>IF(AND(Analysis!$AA31&gt;0,Analysis!AE31&gt;0), IF(Analysis!$AA31&lt;Analysis!AE31,"YES","NO"), "")</f>
        <v/>
      </c>
      <c r="R29" t="str">
        <f>IF(AND(Analysis!$AA31&gt;0,Analysis!AF31&gt;0), IF(Analysis!$AA31&lt;Analysis!AF31,"YES","NO"), "")</f>
        <v/>
      </c>
      <c r="S29" t="str">
        <f>IF(AND(Analysis!$AA31&gt;0,Analysis!AG31&gt;0), IF(Analysis!$AA31&lt;Analysis!AG31,"YES","NO"), "")</f>
        <v/>
      </c>
      <c r="T29" t="str">
        <f>IF(AND(Analysis!$AA31&gt;0,Analysis!AH31&gt;0), IF(Analysis!$AA31&lt;Analysis!AH31,"YES","NO"), "")</f>
        <v/>
      </c>
    </row>
    <row r="30" spans="1:20" x14ac:dyDescent="0.3">
      <c r="B30" t="str">
        <f>IF(AND(Analysis!$AA32&gt;0,Analysis!P32&gt;0), IF(Analysis!$AA32&lt;Analysis!P32,"YES","NO"), "")</f>
        <v/>
      </c>
      <c r="C30" t="str">
        <f>IF(AND(Analysis!$AA32&gt;0,Analysis!Q32&gt;0), IF(Analysis!$AA32&lt;Analysis!Q32,"YES","NO"), "")</f>
        <v/>
      </c>
      <c r="D30" t="str">
        <f>IF(AND(Analysis!$AA32&gt;0,Analysis!R32&gt;0), IF(Analysis!$AA32&lt;Analysis!R32,"YES","NO"), "")</f>
        <v/>
      </c>
      <c r="E30" t="str">
        <f>IF(AND(Analysis!$AA32&gt;0,Analysis!S32&gt;0), IF(Analysis!$AA32&lt;Analysis!S32,"YES","NO"), "")</f>
        <v/>
      </c>
      <c r="F30" t="str">
        <f>IF(AND(Analysis!$AA32&gt;0,Analysis!T32&gt;0), IF(Analysis!$AA32&lt;Analysis!T32,"YES","NO"), "")</f>
        <v/>
      </c>
      <c r="G30" t="str">
        <f>IF(AND(Analysis!$AA32&gt;0,Analysis!U32&gt;0), IF(Analysis!$AA32&lt;Analysis!U32,"YES","NO"), "")</f>
        <v/>
      </c>
      <c r="H30" t="str">
        <f>IF(AND(Analysis!$AA32&gt;0,Analysis!V32&gt;0), IF(Analysis!$AA32&lt;Analysis!V32,"YES","NO"), "")</f>
        <v/>
      </c>
      <c r="I30" t="str">
        <f>IF(AND(Analysis!$AA32&gt;0,Analysis!W32&gt;0), IF(Analysis!$AA32&lt;Analysis!W32,"YES","NO"), "")</f>
        <v/>
      </c>
      <c r="J30" t="str">
        <f>IF(AND(Analysis!$AA32&gt;0,Analysis!X32&gt;0), IF(Analysis!$AA32&lt;Analysis!X32,"YES","NO"), "")</f>
        <v/>
      </c>
      <c r="K30" t="str">
        <f>IF(AND(Analysis!$AA32&gt;0,Analysis!Y32&gt;0), IF(Analysis!$AA32&lt;Analysis!Y32,"YES","NO"), "")</f>
        <v/>
      </c>
      <c r="L30" t="str">
        <f>IF(AND(Analysis!$AA32&gt;0,Analysis!Z32&gt;0), IF(Analysis!$AA32&lt;Analysis!Z32,"YES","NO"), "")</f>
        <v/>
      </c>
      <c r="M30" t="str">
        <f>IF(AND(Analysis!$AA32&gt;0,Analysis!AA32&gt;0), IF(Analysis!$AA32&lt;Analysis!AA32,"YES","NO"), "")</f>
        <v/>
      </c>
      <c r="N30" t="str">
        <f>IF(AND(Analysis!$AA32&gt;0,Analysis!AB32&gt;0), IF(Analysis!$AA32&lt;Analysis!AB32,"YES","NO"), "")</f>
        <v/>
      </c>
      <c r="O30" t="str">
        <f>IF(AND(Analysis!$AA32&gt;0,Analysis!AC32&gt;0), IF(Analysis!$AA32&lt;Analysis!AC32,"YES","NO"), "")</f>
        <v/>
      </c>
      <c r="P30" t="str">
        <f>IF(AND(Analysis!$AA32&gt;0,Analysis!AD32&gt;0), IF(Analysis!$AA32&lt;Analysis!AD32,"YES","NO"), "")</f>
        <v/>
      </c>
      <c r="Q30" t="str">
        <f>IF(AND(Analysis!$AA32&gt;0,Analysis!AE32&gt;0), IF(Analysis!$AA32&lt;Analysis!AE32,"YES","NO"), "")</f>
        <v/>
      </c>
      <c r="R30" t="str">
        <f>IF(AND(Analysis!$AA32&gt;0,Analysis!AF32&gt;0), IF(Analysis!$AA32&lt;Analysis!AF32,"YES","NO"), "")</f>
        <v/>
      </c>
      <c r="S30" t="str">
        <f>IF(AND(Analysis!$AA32&gt;0,Analysis!AG32&gt;0), IF(Analysis!$AA32&lt;Analysis!AG32,"YES","NO"), "")</f>
        <v/>
      </c>
      <c r="T30" t="str">
        <f>IF(AND(Analysis!$AA32&gt;0,Analysis!AH32&gt;0), IF(Analysis!$AA32&lt;Analysis!AH32,"YES","NO"), "")</f>
        <v/>
      </c>
    </row>
    <row r="31" spans="1:20" x14ac:dyDescent="0.3">
      <c r="B31" t="str">
        <f>IF(AND(Analysis!$AA33&gt;0,Analysis!P33&gt;0), IF(Analysis!$AA33&lt;Analysis!P33,"YES","NO"), "")</f>
        <v/>
      </c>
      <c r="C31" t="str">
        <f>IF(AND(Analysis!$AA33&gt;0,Analysis!Q33&gt;0), IF(Analysis!$AA33&lt;Analysis!Q33,"YES","NO"), "")</f>
        <v/>
      </c>
      <c r="D31" t="str">
        <f>IF(AND(Analysis!$AA33&gt;0,Analysis!R33&gt;0), IF(Analysis!$AA33&lt;Analysis!R33,"YES","NO"), "")</f>
        <v/>
      </c>
      <c r="E31" t="str">
        <f>IF(AND(Analysis!$AA33&gt;0,Analysis!S33&gt;0), IF(Analysis!$AA33&lt;Analysis!S33,"YES","NO"), "")</f>
        <v/>
      </c>
      <c r="F31" t="str">
        <f>IF(AND(Analysis!$AA33&gt;0,Analysis!T33&gt;0), IF(Analysis!$AA33&lt;Analysis!T33,"YES","NO"), "")</f>
        <v/>
      </c>
      <c r="G31" t="str">
        <f>IF(AND(Analysis!$AA33&gt;0,Analysis!U33&gt;0), IF(Analysis!$AA33&lt;Analysis!U33,"YES","NO"), "")</f>
        <v/>
      </c>
      <c r="H31" t="str">
        <f>IF(AND(Analysis!$AA33&gt;0,Analysis!V33&gt;0), IF(Analysis!$AA33&lt;Analysis!V33,"YES","NO"), "")</f>
        <v/>
      </c>
      <c r="I31" t="str">
        <f>IF(AND(Analysis!$AA33&gt;0,Analysis!W33&gt;0), IF(Analysis!$AA33&lt;Analysis!W33,"YES","NO"), "")</f>
        <v/>
      </c>
      <c r="J31" t="str">
        <f>IF(AND(Analysis!$AA33&gt;0,Analysis!X33&gt;0), IF(Analysis!$AA33&lt;Analysis!X33,"YES","NO"), "")</f>
        <v/>
      </c>
      <c r="K31" t="str">
        <f>IF(AND(Analysis!$AA33&gt;0,Analysis!Y33&gt;0), IF(Analysis!$AA33&lt;Analysis!Y33,"YES","NO"), "")</f>
        <v/>
      </c>
      <c r="L31" t="str">
        <f>IF(AND(Analysis!$AA33&gt;0,Analysis!Z33&gt;0), IF(Analysis!$AA33&lt;Analysis!Z33,"YES","NO"), "")</f>
        <v/>
      </c>
      <c r="M31" t="str">
        <f>IF(AND(Analysis!$AA33&gt;0,Analysis!AA33&gt;0), IF(Analysis!$AA33&lt;Analysis!AA33,"YES","NO"), "")</f>
        <v/>
      </c>
      <c r="N31" t="str">
        <f>IF(AND(Analysis!$AA33&gt;0,Analysis!AB33&gt;0), IF(Analysis!$AA33&lt;Analysis!AB33,"YES","NO"), "")</f>
        <v/>
      </c>
      <c r="O31" t="str">
        <f>IF(AND(Analysis!$AA33&gt;0,Analysis!AC33&gt;0), IF(Analysis!$AA33&lt;Analysis!AC33,"YES","NO"), "")</f>
        <v/>
      </c>
      <c r="P31" t="str">
        <f>IF(AND(Analysis!$AA33&gt;0,Analysis!AD33&gt;0), IF(Analysis!$AA33&lt;Analysis!AD33,"YES","NO"), "")</f>
        <v/>
      </c>
      <c r="Q31" t="str">
        <f>IF(AND(Analysis!$AA33&gt;0,Analysis!AE33&gt;0), IF(Analysis!$AA33&lt;Analysis!AE33,"YES","NO"), "")</f>
        <v/>
      </c>
      <c r="R31" t="str">
        <f>IF(AND(Analysis!$AA33&gt;0,Analysis!AF33&gt;0), IF(Analysis!$AA33&lt;Analysis!AF33,"YES","NO"), "")</f>
        <v/>
      </c>
      <c r="S31" t="str">
        <f>IF(AND(Analysis!$AA33&gt;0,Analysis!AG33&gt;0), IF(Analysis!$AA33&lt;Analysis!AG33,"YES","NO"), "")</f>
        <v/>
      </c>
      <c r="T31" t="str">
        <f>IF(AND(Analysis!$AA33&gt;0,Analysis!AH33&gt;0), IF(Analysis!$AA33&lt;Analysis!AH33,"YES","NO"), "")</f>
        <v/>
      </c>
    </row>
    <row r="32" spans="1:20" x14ac:dyDescent="0.3">
      <c r="B32" t="str">
        <f>IF(AND(Analysis!$AA34&gt;0,Analysis!P34&gt;0), IF(Analysis!$AA34&lt;Analysis!P34,"YES","NO"), "")</f>
        <v/>
      </c>
      <c r="C32" t="str">
        <f>IF(AND(Analysis!$AA34&gt;0,Analysis!Q34&gt;0), IF(Analysis!$AA34&lt;Analysis!Q34,"YES","NO"), "")</f>
        <v/>
      </c>
      <c r="D32" t="str">
        <f>IF(AND(Analysis!$AA34&gt;0,Analysis!R34&gt;0), IF(Analysis!$AA34&lt;Analysis!R34,"YES","NO"), "")</f>
        <v/>
      </c>
      <c r="E32" t="str">
        <f>IF(AND(Analysis!$AA34&gt;0,Analysis!S34&gt;0), IF(Analysis!$AA34&lt;Analysis!S34,"YES","NO"), "")</f>
        <v/>
      </c>
      <c r="F32" t="str">
        <f>IF(AND(Analysis!$AA34&gt;0,Analysis!T34&gt;0), IF(Analysis!$AA34&lt;Analysis!T34,"YES","NO"), "")</f>
        <v/>
      </c>
      <c r="G32" t="str">
        <f>IF(AND(Analysis!$AA34&gt;0,Analysis!U34&gt;0), IF(Analysis!$AA34&lt;Analysis!U34,"YES","NO"), "")</f>
        <v/>
      </c>
      <c r="H32" t="str">
        <f>IF(AND(Analysis!$AA34&gt;0,Analysis!V34&gt;0), IF(Analysis!$AA34&lt;Analysis!V34,"YES","NO"), "")</f>
        <v/>
      </c>
      <c r="I32" t="str">
        <f>IF(AND(Analysis!$AA34&gt;0,Analysis!W34&gt;0), IF(Analysis!$AA34&lt;Analysis!W34,"YES","NO"), "")</f>
        <v/>
      </c>
      <c r="J32" t="str">
        <f>IF(AND(Analysis!$AA34&gt;0,Analysis!X34&gt;0), IF(Analysis!$AA34&lt;Analysis!X34,"YES","NO"), "")</f>
        <v/>
      </c>
      <c r="K32" t="str">
        <f>IF(AND(Analysis!$AA34&gt;0,Analysis!Y34&gt;0), IF(Analysis!$AA34&lt;Analysis!Y34,"YES","NO"), "")</f>
        <v/>
      </c>
      <c r="L32" t="str">
        <f>IF(AND(Analysis!$AA34&gt;0,Analysis!Z34&gt;0), IF(Analysis!$AA34&lt;Analysis!Z34,"YES","NO"), "")</f>
        <v/>
      </c>
      <c r="M32" t="str">
        <f>IF(AND(Analysis!$AA34&gt;0,Analysis!AA34&gt;0), IF(Analysis!$AA34&lt;Analysis!AA34,"YES","NO"), "")</f>
        <v/>
      </c>
      <c r="N32" t="str">
        <f>IF(AND(Analysis!$AA34&gt;0,Analysis!AB34&gt;0), IF(Analysis!$AA34&lt;Analysis!AB34,"YES","NO"), "")</f>
        <v/>
      </c>
      <c r="O32" t="str">
        <f>IF(AND(Analysis!$AA34&gt;0,Analysis!AC34&gt;0), IF(Analysis!$AA34&lt;Analysis!AC34,"YES","NO"), "")</f>
        <v/>
      </c>
      <c r="P32" t="str">
        <f>IF(AND(Analysis!$AA34&gt;0,Analysis!AD34&gt;0), IF(Analysis!$AA34&lt;Analysis!AD34,"YES","NO"), "")</f>
        <v/>
      </c>
      <c r="Q32" t="str">
        <f>IF(AND(Analysis!$AA34&gt;0,Analysis!AE34&gt;0), IF(Analysis!$AA34&lt;Analysis!AE34,"YES","NO"), "")</f>
        <v/>
      </c>
      <c r="R32" t="str">
        <f>IF(AND(Analysis!$AA34&gt;0,Analysis!AF34&gt;0), IF(Analysis!$AA34&lt;Analysis!AF34,"YES","NO"), "")</f>
        <v/>
      </c>
      <c r="S32" t="str">
        <f>IF(AND(Analysis!$AA34&gt;0,Analysis!AG34&gt;0), IF(Analysis!$AA34&lt;Analysis!AG34,"YES","NO"), "")</f>
        <v/>
      </c>
      <c r="T32" t="str">
        <f>IF(AND(Analysis!$AA34&gt;0,Analysis!AH34&gt;0), IF(Analysis!$AA34&lt;Analysis!AH34,"YES","NO"), "")</f>
        <v/>
      </c>
    </row>
    <row r="33" spans="2:20" x14ac:dyDescent="0.3">
      <c r="B33" t="str">
        <f>IF(AND(Analysis!$AA35&gt;0,Analysis!P35&gt;0), IF(Analysis!$AA35&lt;Analysis!P35,"YES","NO"), "")</f>
        <v/>
      </c>
      <c r="C33" t="str">
        <f>IF(AND(Analysis!$AA35&gt;0,Analysis!Q35&gt;0), IF(Analysis!$AA35&lt;Analysis!Q35,"YES","NO"), "")</f>
        <v/>
      </c>
      <c r="D33" t="str">
        <f>IF(AND(Analysis!$AA35&gt;0,Analysis!R35&gt;0), IF(Analysis!$AA35&lt;Analysis!R35,"YES","NO"), "")</f>
        <v/>
      </c>
      <c r="E33" t="str">
        <f>IF(AND(Analysis!$AA35&gt;0,Analysis!S35&gt;0), IF(Analysis!$AA35&lt;Analysis!S35,"YES","NO"), "")</f>
        <v/>
      </c>
      <c r="F33" t="str">
        <f>IF(AND(Analysis!$AA35&gt;0,Analysis!T35&gt;0), IF(Analysis!$AA35&lt;Analysis!T35,"YES","NO"), "")</f>
        <v/>
      </c>
      <c r="G33" t="str">
        <f>IF(AND(Analysis!$AA35&gt;0,Analysis!U35&gt;0), IF(Analysis!$AA35&lt;Analysis!U35,"YES","NO"), "")</f>
        <v/>
      </c>
      <c r="H33" t="str">
        <f>IF(AND(Analysis!$AA35&gt;0,Analysis!V35&gt;0), IF(Analysis!$AA35&lt;Analysis!V35,"YES","NO"), "")</f>
        <v/>
      </c>
      <c r="I33" t="str">
        <f>IF(AND(Analysis!$AA35&gt;0,Analysis!W35&gt;0), IF(Analysis!$AA35&lt;Analysis!W35,"YES","NO"), "")</f>
        <v/>
      </c>
      <c r="J33" t="str">
        <f>IF(AND(Analysis!$AA35&gt;0,Analysis!X35&gt;0), IF(Analysis!$AA35&lt;Analysis!X35,"YES","NO"), "")</f>
        <v/>
      </c>
      <c r="K33" t="str">
        <f>IF(AND(Analysis!$AA35&gt;0,Analysis!Y35&gt;0), IF(Analysis!$AA35&lt;Analysis!Y35,"YES","NO"), "")</f>
        <v/>
      </c>
      <c r="L33" t="str">
        <f>IF(AND(Analysis!$AA35&gt;0,Analysis!Z35&gt;0), IF(Analysis!$AA35&lt;Analysis!Z35,"YES","NO"), "")</f>
        <v/>
      </c>
      <c r="M33" t="str">
        <f>IF(AND(Analysis!$AA35&gt;0,Analysis!AA35&gt;0), IF(Analysis!$AA35&lt;Analysis!AA35,"YES","NO"), "")</f>
        <v/>
      </c>
      <c r="N33" t="str">
        <f>IF(AND(Analysis!$AA35&gt;0,Analysis!AB35&gt;0), IF(Analysis!$AA35&lt;Analysis!AB35,"YES","NO"), "")</f>
        <v/>
      </c>
      <c r="O33" t="str">
        <f>IF(AND(Analysis!$AA35&gt;0,Analysis!AC35&gt;0), IF(Analysis!$AA35&lt;Analysis!AC35,"YES","NO"), "")</f>
        <v/>
      </c>
      <c r="P33" t="str">
        <f>IF(AND(Analysis!$AA35&gt;0,Analysis!AD35&gt;0), IF(Analysis!$AA35&lt;Analysis!AD35,"YES","NO"), "")</f>
        <v/>
      </c>
      <c r="Q33" t="str">
        <f>IF(AND(Analysis!$AA35&gt;0,Analysis!AE35&gt;0), IF(Analysis!$AA35&lt;Analysis!AE35,"YES","NO"), "")</f>
        <v/>
      </c>
      <c r="R33" t="str">
        <f>IF(AND(Analysis!$AA35&gt;0,Analysis!AF35&gt;0), IF(Analysis!$AA35&lt;Analysis!AF35,"YES","NO"), "")</f>
        <v/>
      </c>
      <c r="S33" t="str">
        <f>IF(AND(Analysis!$AA35&gt;0,Analysis!AG35&gt;0), IF(Analysis!$AA35&lt;Analysis!AG35,"YES","NO"), "")</f>
        <v/>
      </c>
      <c r="T33" t="str">
        <f>IF(AND(Analysis!$AA35&gt;0,Analysis!AH35&gt;0), IF(Analysis!$AA35&lt;Analysis!AH35,"YES","NO"), "")</f>
        <v/>
      </c>
    </row>
    <row r="34" spans="2:20" x14ac:dyDescent="0.3">
      <c r="B34" t="str">
        <f>IF(AND(Analysis!$AA36&gt;0,Analysis!P36&gt;0), IF(Analysis!$AA36&lt;Analysis!P36,"YES","NO"), "")</f>
        <v/>
      </c>
      <c r="C34" t="str">
        <f>IF(AND(Analysis!$AA36&gt;0,Analysis!Q36&gt;0), IF(Analysis!$AA36&lt;Analysis!Q36,"YES","NO"), "")</f>
        <v/>
      </c>
      <c r="D34" t="str">
        <f>IF(AND(Analysis!$AA36&gt;0,Analysis!R36&gt;0), IF(Analysis!$AA36&lt;Analysis!R36,"YES","NO"), "")</f>
        <v/>
      </c>
      <c r="E34" t="str">
        <f>IF(AND(Analysis!$AA36&gt;0,Analysis!S36&gt;0), IF(Analysis!$AA36&lt;Analysis!S36,"YES","NO"), "")</f>
        <v/>
      </c>
      <c r="F34" t="str">
        <f>IF(AND(Analysis!$AA36&gt;0,Analysis!T36&gt;0), IF(Analysis!$AA36&lt;Analysis!T36,"YES","NO"), "")</f>
        <v/>
      </c>
      <c r="G34" t="str">
        <f>IF(AND(Analysis!$AA36&gt;0,Analysis!U36&gt;0), IF(Analysis!$AA36&lt;Analysis!U36,"YES","NO"), "")</f>
        <v/>
      </c>
      <c r="H34" t="str">
        <f>IF(AND(Analysis!$AA36&gt;0,Analysis!V36&gt;0), IF(Analysis!$AA36&lt;Analysis!V36,"YES","NO"), "")</f>
        <v/>
      </c>
      <c r="I34" t="str">
        <f>IF(AND(Analysis!$AA36&gt;0,Analysis!W36&gt;0), IF(Analysis!$AA36&lt;Analysis!W36,"YES","NO"), "")</f>
        <v/>
      </c>
      <c r="J34" t="str">
        <f>IF(AND(Analysis!$AA36&gt;0,Analysis!X36&gt;0), IF(Analysis!$AA36&lt;Analysis!X36,"YES","NO"), "")</f>
        <v/>
      </c>
      <c r="K34" t="str">
        <f>IF(AND(Analysis!$AA36&gt;0,Analysis!Y36&gt;0), IF(Analysis!$AA36&lt;Analysis!Y36,"YES","NO"), "")</f>
        <v/>
      </c>
      <c r="L34" t="str">
        <f>IF(AND(Analysis!$AA36&gt;0,Analysis!Z36&gt;0), IF(Analysis!$AA36&lt;Analysis!Z36,"YES","NO"), "")</f>
        <v/>
      </c>
      <c r="M34" t="str">
        <f>IF(AND(Analysis!$AA36&gt;0,Analysis!AA36&gt;0), IF(Analysis!$AA36&lt;Analysis!AA36,"YES","NO"), "")</f>
        <v/>
      </c>
      <c r="N34" t="str">
        <f>IF(AND(Analysis!$AA36&gt;0,Analysis!AB36&gt;0), IF(Analysis!$AA36&lt;Analysis!AB36,"YES","NO"), "")</f>
        <v/>
      </c>
      <c r="O34" t="str">
        <f>IF(AND(Analysis!$AA36&gt;0,Analysis!AC36&gt;0), IF(Analysis!$AA36&lt;Analysis!AC36,"YES","NO"), "")</f>
        <v/>
      </c>
      <c r="P34" t="str">
        <f>IF(AND(Analysis!$AA36&gt;0,Analysis!AD36&gt;0), IF(Analysis!$AA36&lt;Analysis!AD36,"YES","NO"), "")</f>
        <v/>
      </c>
      <c r="Q34" t="str">
        <f>IF(AND(Analysis!$AA36&gt;0,Analysis!AE36&gt;0), IF(Analysis!$AA36&lt;Analysis!AE36,"YES","NO"), "")</f>
        <v/>
      </c>
      <c r="R34" t="str">
        <f>IF(AND(Analysis!$AA36&gt;0,Analysis!AF36&gt;0), IF(Analysis!$AA36&lt;Analysis!AF36,"YES","NO"), "")</f>
        <v/>
      </c>
      <c r="S34" t="str">
        <f>IF(AND(Analysis!$AA36&gt;0,Analysis!AG36&gt;0), IF(Analysis!$AA36&lt;Analysis!AG36,"YES","NO"), "")</f>
        <v/>
      </c>
      <c r="T34" t="str">
        <f>IF(AND(Analysis!$AA36&gt;0,Analysis!AH36&gt;0), IF(Analysis!$AA36&lt;Analysis!AH36,"YES","NO"), "")</f>
        <v/>
      </c>
    </row>
    <row r="35" spans="2:20" x14ac:dyDescent="0.3">
      <c r="B35" t="str">
        <f>IF(AND(Analysis!$AA37&gt;0,Analysis!P37&gt;0), IF(Analysis!$AA37&lt;Analysis!P37,"YES","NO"), "")</f>
        <v/>
      </c>
      <c r="C35" t="str">
        <f>IF(AND(Analysis!$AA37&gt;0,Analysis!Q37&gt;0), IF(Analysis!$AA37&lt;Analysis!Q37,"YES","NO"), "")</f>
        <v/>
      </c>
      <c r="D35" t="str">
        <f>IF(AND(Analysis!$AA37&gt;0,Analysis!R37&gt;0), IF(Analysis!$AA37&lt;Analysis!R37,"YES","NO"), "")</f>
        <v/>
      </c>
      <c r="E35" t="str">
        <f>IF(AND(Analysis!$AA37&gt;0,Analysis!S37&gt;0), IF(Analysis!$AA37&lt;Analysis!S37,"YES","NO"), "")</f>
        <v/>
      </c>
      <c r="F35" t="str">
        <f>IF(AND(Analysis!$AA37&gt;0,Analysis!T37&gt;0), IF(Analysis!$AA37&lt;Analysis!T37,"YES","NO"), "")</f>
        <v/>
      </c>
      <c r="G35" t="str">
        <f>IF(AND(Analysis!$AA37&gt;0,Analysis!U37&gt;0), IF(Analysis!$AA37&lt;Analysis!U37,"YES","NO"), "")</f>
        <v/>
      </c>
      <c r="H35" t="str">
        <f>IF(AND(Analysis!$AA37&gt;0,Analysis!V37&gt;0), IF(Analysis!$AA37&lt;Analysis!V37,"YES","NO"), "")</f>
        <v/>
      </c>
      <c r="I35" t="str">
        <f>IF(AND(Analysis!$AA37&gt;0,Analysis!W37&gt;0), IF(Analysis!$AA37&lt;Analysis!W37,"YES","NO"), "")</f>
        <v/>
      </c>
      <c r="J35" t="str">
        <f>IF(AND(Analysis!$AA37&gt;0,Analysis!X37&gt;0), IF(Analysis!$AA37&lt;Analysis!X37,"YES","NO"), "")</f>
        <v/>
      </c>
      <c r="K35" t="str">
        <f>IF(AND(Analysis!$AA37&gt;0,Analysis!Y37&gt;0), IF(Analysis!$AA37&lt;Analysis!Y37,"YES","NO"), "")</f>
        <v/>
      </c>
      <c r="L35" t="str">
        <f>IF(AND(Analysis!$AA37&gt;0,Analysis!Z37&gt;0), IF(Analysis!$AA37&lt;Analysis!Z37,"YES","NO"), "")</f>
        <v/>
      </c>
      <c r="M35" t="str">
        <f>IF(AND(Analysis!$AA37&gt;0,Analysis!AA37&gt;0), IF(Analysis!$AA37&lt;Analysis!AA37,"YES","NO"), "")</f>
        <v/>
      </c>
      <c r="N35" t="str">
        <f>IF(AND(Analysis!$AA37&gt;0,Analysis!AB37&gt;0), IF(Analysis!$AA37&lt;Analysis!AB37,"YES","NO"), "")</f>
        <v/>
      </c>
      <c r="O35" t="str">
        <f>IF(AND(Analysis!$AA37&gt;0,Analysis!AC37&gt;0), IF(Analysis!$AA37&lt;Analysis!AC37,"YES","NO"), "")</f>
        <v/>
      </c>
      <c r="P35" t="str">
        <f>IF(AND(Analysis!$AA37&gt;0,Analysis!AD37&gt;0), IF(Analysis!$AA37&lt;Analysis!AD37,"YES","NO"), "")</f>
        <v/>
      </c>
      <c r="Q35" t="str">
        <f>IF(AND(Analysis!$AA37&gt;0,Analysis!AE37&gt;0), IF(Analysis!$AA37&lt;Analysis!AE37,"YES","NO"), "")</f>
        <v/>
      </c>
      <c r="R35" t="str">
        <f>IF(AND(Analysis!$AA37&gt;0,Analysis!AF37&gt;0), IF(Analysis!$AA37&lt;Analysis!AF37,"YES","NO"), "")</f>
        <v/>
      </c>
      <c r="S35" t="str">
        <f>IF(AND(Analysis!$AA37&gt;0,Analysis!AG37&gt;0), IF(Analysis!$AA37&lt;Analysis!AG37,"YES","NO"), "")</f>
        <v/>
      </c>
      <c r="T35" t="str">
        <f>IF(AND(Analysis!$AA37&gt;0,Analysis!AH37&gt;0), IF(Analysis!$AA37&lt;Analysis!AH37,"YES","NO"), "")</f>
        <v/>
      </c>
    </row>
    <row r="36" spans="2:20" x14ac:dyDescent="0.3">
      <c r="B36" t="str">
        <f>IF(AND(Analysis!$AA38&gt;0,Analysis!P38&gt;0), IF(Analysis!$AA38&lt;Analysis!P38,"YES","NO"), "")</f>
        <v/>
      </c>
      <c r="C36" t="str">
        <f>IF(AND(Analysis!$AA38&gt;0,Analysis!Q38&gt;0), IF(Analysis!$AA38&lt;Analysis!Q38,"YES","NO"), "")</f>
        <v/>
      </c>
      <c r="D36" t="str">
        <f>IF(AND(Analysis!$AA38&gt;0,Analysis!R38&gt;0), IF(Analysis!$AA38&lt;Analysis!R38,"YES","NO"), "")</f>
        <v/>
      </c>
      <c r="E36" t="str">
        <f>IF(AND(Analysis!$AA38&gt;0,Analysis!S38&gt;0), IF(Analysis!$AA38&lt;Analysis!S38,"YES","NO"), "")</f>
        <v/>
      </c>
      <c r="F36" t="str">
        <f>IF(AND(Analysis!$AA38&gt;0,Analysis!T38&gt;0), IF(Analysis!$AA38&lt;Analysis!T38,"YES","NO"), "")</f>
        <v/>
      </c>
      <c r="G36" t="str">
        <f>IF(AND(Analysis!$AA38&gt;0,Analysis!U38&gt;0), IF(Analysis!$AA38&lt;Analysis!U38,"YES","NO"), "")</f>
        <v/>
      </c>
      <c r="H36" t="str">
        <f>IF(AND(Analysis!$AA38&gt;0,Analysis!V38&gt;0), IF(Analysis!$AA38&lt;Analysis!V38,"YES","NO"), "")</f>
        <v/>
      </c>
      <c r="I36" t="str">
        <f>IF(AND(Analysis!$AA38&gt;0,Analysis!W38&gt;0), IF(Analysis!$AA38&lt;Analysis!W38,"YES","NO"), "")</f>
        <v/>
      </c>
      <c r="J36" t="str">
        <f>IF(AND(Analysis!$AA38&gt;0,Analysis!X38&gt;0), IF(Analysis!$AA38&lt;Analysis!X38,"YES","NO"), "")</f>
        <v/>
      </c>
      <c r="K36" t="str">
        <f>IF(AND(Analysis!$AA38&gt;0,Analysis!Y38&gt;0), IF(Analysis!$AA38&lt;Analysis!Y38,"YES","NO"), "")</f>
        <v/>
      </c>
      <c r="L36" t="str">
        <f>IF(AND(Analysis!$AA38&gt;0,Analysis!Z38&gt;0), IF(Analysis!$AA38&lt;Analysis!Z38,"YES","NO"), "")</f>
        <v/>
      </c>
      <c r="M36" t="str">
        <f>IF(AND(Analysis!$AA38&gt;0,Analysis!AA38&gt;0), IF(Analysis!$AA38&lt;Analysis!AA38,"YES","NO"), "")</f>
        <v/>
      </c>
      <c r="N36" t="str">
        <f>IF(AND(Analysis!$AA38&gt;0,Analysis!AB38&gt;0), IF(Analysis!$AA38&lt;Analysis!AB38,"YES","NO"), "")</f>
        <v/>
      </c>
      <c r="O36" t="str">
        <f>IF(AND(Analysis!$AA38&gt;0,Analysis!AC38&gt;0), IF(Analysis!$AA38&lt;Analysis!AC38,"YES","NO"), "")</f>
        <v/>
      </c>
      <c r="P36" t="str">
        <f>IF(AND(Analysis!$AA38&gt;0,Analysis!AD38&gt;0), IF(Analysis!$AA38&lt;Analysis!AD38,"YES","NO"), "")</f>
        <v/>
      </c>
      <c r="Q36" t="str">
        <f>IF(AND(Analysis!$AA38&gt;0,Analysis!AE38&gt;0), IF(Analysis!$AA38&lt;Analysis!AE38,"YES","NO"), "")</f>
        <v/>
      </c>
      <c r="R36" t="str">
        <f>IF(AND(Analysis!$AA38&gt;0,Analysis!AF38&gt;0), IF(Analysis!$AA38&lt;Analysis!AF38,"YES","NO"), "")</f>
        <v/>
      </c>
      <c r="S36" t="str">
        <f>IF(AND(Analysis!$AA38&gt;0,Analysis!AG38&gt;0), IF(Analysis!$AA38&lt;Analysis!AG38,"YES","NO"), "")</f>
        <v/>
      </c>
      <c r="T36" t="str">
        <f>IF(AND(Analysis!$AA38&gt;0,Analysis!AH38&gt;0), IF(Analysis!$AA38&lt;Analysis!AH38,"YES","NO"), "")</f>
        <v/>
      </c>
    </row>
    <row r="37" spans="2:20" x14ac:dyDescent="0.3">
      <c r="B37" t="str">
        <f>IF(AND(Analysis!$AA39&gt;0,Analysis!P39&gt;0), IF(Analysis!$AA39&lt;Analysis!P39,"YES","NO"), "")</f>
        <v/>
      </c>
      <c r="C37" t="str">
        <f>IF(AND(Analysis!$AA39&gt;0,Analysis!Q39&gt;0), IF(Analysis!$AA39&lt;Analysis!Q39,"YES","NO"), "")</f>
        <v/>
      </c>
      <c r="D37" t="str">
        <f>IF(AND(Analysis!$AA39&gt;0,Analysis!R39&gt;0), IF(Analysis!$AA39&lt;Analysis!R39,"YES","NO"), "")</f>
        <v/>
      </c>
      <c r="E37" t="str">
        <f>IF(AND(Analysis!$AA39&gt;0,Analysis!S39&gt;0), IF(Analysis!$AA39&lt;Analysis!S39,"YES","NO"), "")</f>
        <v/>
      </c>
      <c r="F37" t="str">
        <f>IF(AND(Analysis!$AA39&gt;0,Analysis!T39&gt;0), IF(Analysis!$AA39&lt;Analysis!T39,"YES","NO"), "")</f>
        <v/>
      </c>
      <c r="G37" t="str">
        <f>IF(AND(Analysis!$AA39&gt;0,Analysis!U39&gt;0), IF(Analysis!$AA39&lt;Analysis!U39,"YES","NO"), "")</f>
        <v/>
      </c>
      <c r="H37" t="str">
        <f>IF(AND(Analysis!$AA39&gt;0,Analysis!V39&gt;0), IF(Analysis!$AA39&lt;Analysis!V39,"YES","NO"), "")</f>
        <v/>
      </c>
      <c r="I37" t="str">
        <f>IF(AND(Analysis!$AA39&gt;0,Analysis!W39&gt;0), IF(Analysis!$AA39&lt;Analysis!W39,"YES","NO"), "")</f>
        <v/>
      </c>
      <c r="J37" t="str">
        <f>IF(AND(Analysis!$AA39&gt;0,Analysis!X39&gt;0), IF(Analysis!$AA39&lt;Analysis!X39,"YES","NO"), "")</f>
        <v/>
      </c>
      <c r="K37" t="str">
        <f>IF(AND(Analysis!$AA39&gt;0,Analysis!Y39&gt;0), IF(Analysis!$AA39&lt;Analysis!Y39,"YES","NO"), "")</f>
        <v/>
      </c>
      <c r="L37" t="str">
        <f>IF(AND(Analysis!$AA39&gt;0,Analysis!Z39&gt;0), IF(Analysis!$AA39&lt;Analysis!Z39,"YES","NO"), "")</f>
        <v/>
      </c>
      <c r="M37" t="str">
        <f>IF(AND(Analysis!$AA39&gt;0,Analysis!AA39&gt;0), IF(Analysis!$AA39&lt;Analysis!AA39,"YES","NO"), "")</f>
        <v/>
      </c>
      <c r="N37" t="str">
        <f>IF(AND(Analysis!$AA39&gt;0,Analysis!AB39&gt;0), IF(Analysis!$AA39&lt;Analysis!AB39,"YES","NO"), "")</f>
        <v/>
      </c>
      <c r="O37" t="str">
        <f>IF(AND(Analysis!$AA39&gt;0,Analysis!AC39&gt;0), IF(Analysis!$AA39&lt;Analysis!AC39,"YES","NO"), "")</f>
        <v/>
      </c>
      <c r="P37" t="str">
        <f>IF(AND(Analysis!$AA39&gt;0,Analysis!AD39&gt;0), IF(Analysis!$AA39&lt;Analysis!AD39,"YES","NO"), "")</f>
        <v/>
      </c>
      <c r="Q37" t="str">
        <f>IF(AND(Analysis!$AA39&gt;0,Analysis!AE39&gt;0), IF(Analysis!$AA39&lt;Analysis!AE39,"YES","NO"), "")</f>
        <v/>
      </c>
      <c r="R37" t="str">
        <f>IF(AND(Analysis!$AA39&gt;0,Analysis!AF39&gt;0), IF(Analysis!$AA39&lt;Analysis!AF39,"YES","NO"), "")</f>
        <v/>
      </c>
      <c r="S37" t="str">
        <f>IF(AND(Analysis!$AA39&gt;0,Analysis!AG39&gt;0), IF(Analysis!$AA39&lt;Analysis!AG39,"YES","NO"), "")</f>
        <v/>
      </c>
      <c r="T37" t="str">
        <f>IF(AND(Analysis!$AA39&gt;0,Analysis!AH39&gt;0), IF(Analysis!$AA39&lt;Analysis!AH39,"YES","NO"), "")</f>
        <v/>
      </c>
    </row>
    <row r="38" spans="2:20" x14ac:dyDescent="0.3">
      <c r="B38" t="str">
        <f>IF(AND(Analysis!$AA40&gt;0,Analysis!P40&gt;0), IF(Analysis!$AA40&lt;Analysis!P40,"YES","NO"), "")</f>
        <v/>
      </c>
      <c r="C38" t="str">
        <f>IF(AND(Analysis!$AA40&gt;0,Analysis!Q40&gt;0), IF(Analysis!$AA40&lt;Analysis!Q40,"YES","NO"), "")</f>
        <v/>
      </c>
      <c r="D38" t="str">
        <f>IF(AND(Analysis!$AA40&gt;0,Analysis!R40&gt;0), IF(Analysis!$AA40&lt;Analysis!R40,"YES","NO"), "")</f>
        <v/>
      </c>
      <c r="E38" t="str">
        <f>IF(AND(Analysis!$AA40&gt;0,Analysis!S40&gt;0), IF(Analysis!$AA40&lt;Analysis!S40,"YES","NO"), "")</f>
        <v/>
      </c>
      <c r="F38" t="str">
        <f>IF(AND(Analysis!$AA40&gt;0,Analysis!T40&gt;0), IF(Analysis!$AA40&lt;Analysis!T40,"YES","NO"), "")</f>
        <v/>
      </c>
      <c r="G38" t="str">
        <f>IF(AND(Analysis!$AA40&gt;0,Analysis!U40&gt;0), IF(Analysis!$AA40&lt;Analysis!U40,"YES","NO"), "")</f>
        <v/>
      </c>
      <c r="H38" t="str">
        <f>IF(AND(Analysis!$AA40&gt;0,Analysis!V40&gt;0), IF(Analysis!$AA40&lt;Analysis!V40,"YES","NO"), "")</f>
        <v/>
      </c>
      <c r="I38" t="str">
        <f>IF(AND(Analysis!$AA40&gt;0,Analysis!W40&gt;0), IF(Analysis!$AA40&lt;Analysis!W40,"YES","NO"), "")</f>
        <v/>
      </c>
      <c r="J38" t="str">
        <f>IF(AND(Analysis!$AA40&gt;0,Analysis!X40&gt;0), IF(Analysis!$AA40&lt;Analysis!X40,"YES","NO"), "")</f>
        <v/>
      </c>
      <c r="K38" t="str">
        <f>IF(AND(Analysis!$AA40&gt;0,Analysis!Y40&gt;0), IF(Analysis!$AA40&lt;Analysis!Y40,"YES","NO"), "")</f>
        <v/>
      </c>
      <c r="L38" t="str">
        <f>IF(AND(Analysis!$AA40&gt;0,Analysis!Z40&gt;0), IF(Analysis!$AA40&lt;Analysis!Z40,"YES","NO"), "")</f>
        <v/>
      </c>
      <c r="M38" t="str">
        <f>IF(AND(Analysis!$AA40&gt;0,Analysis!AA40&gt;0), IF(Analysis!$AA40&lt;Analysis!AA40,"YES","NO"), "")</f>
        <v/>
      </c>
      <c r="N38" t="str">
        <f>IF(AND(Analysis!$AA40&gt;0,Analysis!AB40&gt;0), IF(Analysis!$AA40&lt;Analysis!AB40,"YES","NO"), "")</f>
        <v/>
      </c>
      <c r="O38" t="str">
        <f>IF(AND(Analysis!$AA40&gt;0,Analysis!AC40&gt;0), IF(Analysis!$AA40&lt;Analysis!AC40,"YES","NO"), "")</f>
        <v/>
      </c>
      <c r="P38" t="str">
        <f>IF(AND(Analysis!$AA40&gt;0,Analysis!AD40&gt;0), IF(Analysis!$AA40&lt;Analysis!AD40,"YES","NO"), "")</f>
        <v/>
      </c>
      <c r="Q38" t="str">
        <f>IF(AND(Analysis!$AA40&gt;0,Analysis!AE40&gt;0), IF(Analysis!$AA40&lt;Analysis!AE40,"YES","NO"), "")</f>
        <v/>
      </c>
      <c r="R38" t="str">
        <f>IF(AND(Analysis!$AA40&gt;0,Analysis!AF40&gt;0), IF(Analysis!$AA40&lt;Analysis!AF40,"YES","NO"), "")</f>
        <v/>
      </c>
      <c r="S38" t="str">
        <f>IF(AND(Analysis!$AA40&gt;0,Analysis!AG40&gt;0), IF(Analysis!$AA40&lt;Analysis!AG40,"YES","NO"), "")</f>
        <v/>
      </c>
      <c r="T38" t="str">
        <f>IF(AND(Analysis!$AA40&gt;0,Analysis!AH40&gt;0), IF(Analysis!$AA40&lt;Analysis!AH40,"YES","NO"), "")</f>
        <v/>
      </c>
    </row>
    <row r="39" spans="2:20" x14ac:dyDescent="0.3">
      <c r="B39" t="str">
        <f>IF(AND(Analysis!$AA41&gt;0,Analysis!P41&gt;0), IF(Analysis!$AA41&lt;Analysis!P41,"YES","NO"), "")</f>
        <v/>
      </c>
      <c r="C39" t="str">
        <f>IF(AND(Analysis!$AA41&gt;0,Analysis!Q41&gt;0), IF(Analysis!$AA41&lt;Analysis!Q41,"YES","NO"), "")</f>
        <v/>
      </c>
      <c r="D39" t="str">
        <f>IF(AND(Analysis!$AA41&gt;0,Analysis!R41&gt;0), IF(Analysis!$AA41&lt;Analysis!R41,"YES","NO"), "")</f>
        <v/>
      </c>
      <c r="E39" t="str">
        <f>IF(AND(Analysis!$AA41&gt;0,Analysis!S41&gt;0), IF(Analysis!$AA41&lt;Analysis!S41,"YES","NO"), "")</f>
        <v/>
      </c>
      <c r="F39" t="str">
        <f>IF(AND(Analysis!$AA41&gt;0,Analysis!T41&gt;0), IF(Analysis!$AA41&lt;Analysis!T41,"YES","NO"), "")</f>
        <v/>
      </c>
      <c r="G39" t="str">
        <f>IF(AND(Analysis!$AA41&gt;0,Analysis!U41&gt;0), IF(Analysis!$AA41&lt;Analysis!U41,"YES","NO"), "")</f>
        <v/>
      </c>
      <c r="H39" t="str">
        <f>IF(AND(Analysis!$AA41&gt;0,Analysis!V41&gt;0), IF(Analysis!$AA41&lt;Analysis!V41,"YES","NO"), "")</f>
        <v/>
      </c>
      <c r="I39" t="str">
        <f>IF(AND(Analysis!$AA41&gt;0,Analysis!W41&gt;0), IF(Analysis!$AA41&lt;Analysis!W41,"YES","NO"), "")</f>
        <v/>
      </c>
      <c r="J39" t="str">
        <f>IF(AND(Analysis!$AA41&gt;0,Analysis!X41&gt;0), IF(Analysis!$AA41&lt;Analysis!X41,"YES","NO"), "")</f>
        <v/>
      </c>
      <c r="K39" t="str">
        <f>IF(AND(Analysis!$AA41&gt;0,Analysis!Y41&gt;0), IF(Analysis!$AA41&lt;Analysis!Y41,"YES","NO"), "")</f>
        <v/>
      </c>
      <c r="L39" t="str">
        <f>IF(AND(Analysis!$AA41&gt;0,Analysis!Z41&gt;0), IF(Analysis!$AA41&lt;Analysis!Z41,"YES","NO"), "")</f>
        <v/>
      </c>
      <c r="M39" t="str">
        <f>IF(AND(Analysis!$AA41&gt;0,Analysis!AA41&gt;0), IF(Analysis!$AA41&lt;Analysis!AA41,"YES","NO"), "")</f>
        <v/>
      </c>
      <c r="N39" t="str">
        <f>IF(AND(Analysis!$AA41&gt;0,Analysis!AB41&gt;0), IF(Analysis!$AA41&lt;Analysis!AB41,"YES","NO"), "")</f>
        <v/>
      </c>
      <c r="O39" t="str">
        <f>IF(AND(Analysis!$AA41&gt;0,Analysis!AC41&gt;0), IF(Analysis!$AA41&lt;Analysis!AC41,"YES","NO"), "")</f>
        <v/>
      </c>
      <c r="P39" t="str">
        <f>IF(AND(Analysis!$AA41&gt;0,Analysis!AD41&gt;0), IF(Analysis!$AA41&lt;Analysis!AD41,"YES","NO"), "")</f>
        <v/>
      </c>
      <c r="Q39" t="str">
        <f>IF(AND(Analysis!$AA41&gt;0,Analysis!AE41&gt;0), IF(Analysis!$AA41&lt;Analysis!AE41,"YES","NO"), "")</f>
        <v/>
      </c>
      <c r="R39" t="str">
        <f>IF(AND(Analysis!$AA41&gt;0,Analysis!AF41&gt;0), IF(Analysis!$AA41&lt;Analysis!AF41,"YES","NO"), "")</f>
        <v/>
      </c>
      <c r="S39" t="str">
        <f>IF(AND(Analysis!$AA41&gt;0,Analysis!AG41&gt;0), IF(Analysis!$AA41&lt;Analysis!AG41,"YES","NO"), "")</f>
        <v/>
      </c>
      <c r="T39" t="str">
        <f>IF(AND(Analysis!$AA41&gt;0,Analysis!AH41&gt;0), IF(Analysis!$AA41&lt;Analysis!AH41,"YES","NO"), "")</f>
        <v/>
      </c>
    </row>
    <row r="40" spans="2:20" x14ac:dyDescent="0.3">
      <c r="B40" t="str">
        <f>IF(AND(Analysis!$AA43&gt;0,Analysis!P43&gt;0), IF(Analysis!$AA43&lt;Analysis!P43,"YES","NO"), "")</f>
        <v/>
      </c>
      <c r="C40" t="str">
        <f>IF(AND(Analysis!$AA43&gt;0,Analysis!Q43&gt;0), IF(Analysis!$AA43&lt;Analysis!Q43,"YES","NO"), "")</f>
        <v/>
      </c>
      <c r="D40" t="str">
        <f>IF(AND(Analysis!$AA43&gt;0,Analysis!R43&gt;0), IF(Analysis!$AA43&lt;Analysis!R43,"YES","NO"), "")</f>
        <v/>
      </c>
      <c r="E40" t="str">
        <f>IF(AND(Analysis!$AA43&gt;0,Analysis!S43&gt;0), IF(Analysis!$AA43&lt;Analysis!S43,"YES","NO"), "")</f>
        <v/>
      </c>
      <c r="F40" t="str">
        <f>IF(AND(Analysis!$AA43&gt;0,Analysis!T43&gt;0), IF(Analysis!$AA43&lt;Analysis!T43,"YES","NO"), "")</f>
        <v/>
      </c>
      <c r="G40" t="str">
        <f>IF(AND(Analysis!$AA43&gt;0,Analysis!U43&gt;0), IF(Analysis!$AA43&lt;Analysis!U43,"YES","NO"), "")</f>
        <v/>
      </c>
      <c r="H40" t="str">
        <f>IF(AND(Analysis!$AA43&gt;0,Analysis!V43&gt;0), IF(Analysis!$AA43&lt;Analysis!V43,"YES","NO"), "")</f>
        <v/>
      </c>
      <c r="I40" t="str">
        <f>IF(AND(Analysis!$AA43&gt;0,Analysis!W43&gt;0), IF(Analysis!$AA43&lt;Analysis!W43,"YES","NO"), "")</f>
        <v/>
      </c>
      <c r="J40" t="str">
        <f>IF(AND(Analysis!$AA43&gt;0,Analysis!X43&gt;0), IF(Analysis!$AA43&lt;Analysis!X43,"YES","NO"), "")</f>
        <v/>
      </c>
      <c r="K40" t="str">
        <f>IF(AND(Analysis!$AA43&gt;0,Analysis!Y43&gt;0), IF(Analysis!$AA43&lt;Analysis!Y43,"YES","NO"), "")</f>
        <v/>
      </c>
      <c r="L40" t="str">
        <f>IF(AND(Analysis!$AA43&gt;0,Analysis!Z43&gt;0), IF(Analysis!$AA43&lt;Analysis!Z43,"YES","NO"), "")</f>
        <v/>
      </c>
      <c r="M40" t="str">
        <f>IF(AND(Analysis!$AA43&gt;0,Analysis!AA43&gt;0), IF(Analysis!$AA43&lt;Analysis!AA43,"YES","NO"), "")</f>
        <v/>
      </c>
      <c r="N40" t="str">
        <f>IF(AND(Analysis!$AA43&gt;0,Analysis!AB43&gt;0), IF(Analysis!$AA43&lt;Analysis!AB43,"YES","NO"), "")</f>
        <v/>
      </c>
      <c r="O40" t="str">
        <f>IF(AND(Analysis!$AA43&gt;0,Analysis!AC43&gt;0), IF(Analysis!$AA43&lt;Analysis!AC43,"YES","NO"), "")</f>
        <v/>
      </c>
      <c r="P40" t="str">
        <f>IF(AND(Analysis!$AA43&gt;0,Analysis!AD43&gt;0), IF(Analysis!$AA43&lt;Analysis!AD43,"YES","NO"), "")</f>
        <v/>
      </c>
      <c r="Q40" t="str">
        <f>IF(AND(Analysis!$AA43&gt;0,Analysis!AE43&gt;0), IF(Analysis!$AA43&lt;Analysis!AE43,"YES","NO"), "")</f>
        <v/>
      </c>
      <c r="R40" t="str">
        <f>IF(AND(Analysis!$AA43&gt;0,Analysis!AF43&gt;0), IF(Analysis!$AA43&lt;Analysis!AF43,"YES","NO"), "")</f>
        <v/>
      </c>
      <c r="S40" t="str">
        <f>IF(AND(Analysis!$AA43&gt;0,Analysis!AG43&gt;0), IF(Analysis!$AA43&lt;Analysis!AG43,"YES","NO"), "")</f>
        <v/>
      </c>
      <c r="T40" t="str">
        <f>IF(AND(Analysis!$AA43&gt;0,Analysis!AH43&gt;0), IF(Analysis!$AA43&lt;Analysis!AH43,"YES","NO"), "")</f>
        <v/>
      </c>
    </row>
    <row r="41" spans="2:20" x14ac:dyDescent="0.3">
      <c r="B41" t="str">
        <f>IF(AND(Analysis!$AA44&gt;0,Analysis!P44&gt;0), IF(Analysis!$AA44&lt;Analysis!P44,"YES","NO"), "")</f>
        <v/>
      </c>
      <c r="C41" t="str">
        <f>IF(AND(Analysis!$AA44&gt;0,Analysis!Q44&gt;0), IF(Analysis!$AA44&lt;Analysis!Q44,"YES","NO"), "")</f>
        <v/>
      </c>
      <c r="D41" t="str">
        <f>IF(AND(Analysis!$AA44&gt;0,Analysis!R44&gt;0), IF(Analysis!$AA44&lt;Analysis!R44,"YES","NO"), "")</f>
        <v/>
      </c>
      <c r="E41" t="str">
        <f>IF(AND(Analysis!$AA44&gt;0,Analysis!S44&gt;0), IF(Analysis!$AA44&lt;Analysis!S44,"YES","NO"), "")</f>
        <v/>
      </c>
      <c r="F41" t="str">
        <f>IF(AND(Analysis!$AA44&gt;0,Analysis!T44&gt;0), IF(Analysis!$AA44&lt;Analysis!T44,"YES","NO"), "")</f>
        <v/>
      </c>
      <c r="G41" t="str">
        <f>IF(AND(Analysis!$AA44&gt;0,Analysis!U44&gt;0), IF(Analysis!$AA44&lt;Analysis!U44,"YES","NO"), "")</f>
        <v/>
      </c>
      <c r="H41" t="str">
        <f>IF(AND(Analysis!$AA44&gt;0,Analysis!V44&gt;0), IF(Analysis!$AA44&lt;Analysis!V44,"YES","NO"), "")</f>
        <v/>
      </c>
      <c r="I41" t="str">
        <f>IF(AND(Analysis!$AA44&gt;0,Analysis!W44&gt;0), IF(Analysis!$AA44&lt;Analysis!W44,"YES","NO"), "")</f>
        <v/>
      </c>
      <c r="J41" t="str">
        <f>IF(AND(Analysis!$AA44&gt;0,Analysis!X44&gt;0), IF(Analysis!$AA44&lt;Analysis!X44,"YES","NO"), "")</f>
        <v/>
      </c>
      <c r="K41" t="str">
        <f>IF(AND(Analysis!$AA44&gt;0,Analysis!Y44&gt;0), IF(Analysis!$AA44&lt;Analysis!Y44,"YES","NO"), "")</f>
        <v/>
      </c>
      <c r="L41" t="str">
        <f>IF(AND(Analysis!$AA44&gt;0,Analysis!Z44&gt;0), IF(Analysis!$AA44&lt;Analysis!Z44,"YES","NO"), "")</f>
        <v/>
      </c>
      <c r="M41" t="str">
        <f>IF(AND(Analysis!$AA44&gt;0,Analysis!AA44&gt;0), IF(Analysis!$AA44&lt;Analysis!AA44,"YES","NO"), "")</f>
        <v/>
      </c>
      <c r="N41" t="str">
        <f>IF(AND(Analysis!$AA44&gt;0,Analysis!AB44&gt;0), IF(Analysis!$AA44&lt;Analysis!AB44,"YES","NO"), "")</f>
        <v/>
      </c>
      <c r="O41" t="str">
        <f>IF(AND(Analysis!$AA44&gt;0,Analysis!AC44&gt;0), IF(Analysis!$AA44&lt;Analysis!AC44,"YES","NO"), "")</f>
        <v/>
      </c>
      <c r="P41" t="str">
        <f>IF(AND(Analysis!$AA44&gt;0,Analysis!AD44&gt;0), IF(Analysis!$AA44&lt;Analysis!AD44,"YES","NO"), "")</f>
        <v/>
      </c>
      <c r="Q41" t="str">
        <f>IF(AND(Analysis!$AA44&gt;0,Analysis!AE44&gt;0), IF(Analysis!$AA44&lt;Analysis!AE44,"YES","NO"), "")</f>
        <v/>
      </c>
      <c r="R41" t="str">
        <f>IF(AND(Analysis!$AA44&gt;0,Analysis!AF44&gt;0), IF(Analysis!$AA44&lt;Analysis!AF44,"YES","NO"), "")</f>
        <v/>
      </c>
      <c r="S41" t="str">
        <f>IF(AND(Analysis!$AA44&gt;0,Analysis!AG44&gt;0), IF(Analysis!$AA44&lt;Analysis!AG44,"YES","NO"), "")</f>
        <v/>
      </c>
      <c r="T41" t="str">
        <f>IF(AND(Analysis!$AA44&gt;0,Analysis!AH44&gt;0), IF(Analysis!$AA44&lt;Analysis!AH44,"YES","NO"), "")</f>
        <v/>
      </c>
    </row>
    <row r="42" spans="2:20" x14ac:dyDescent="0.3">
      <c r="B42" t="str">
        <f>IF(AND(Analysis!$AA45&gt;0,Analysis!P45&gt;0), IF(Analysis!$AA45&lt;Analysis!P45,"YES","NO"), "")</f>
        <v/>
      </c>
      <c r="C42" t="str">
        <f>IF(AND(Analysis!$AA45&gt;0,Analysis!Q45&gt;0), IF(Analysis!$AA45&lt;Analysis!Q45,"YES","NO"), "")</f>
        <v/>
      </c>
      <c r="D42" t="str">
        <f>IF(AND(Analysis!$AA45&gt;0,Analysis!R45&gt;0), IF(Analysis!$AA45&lt;Analysis!R45,"YES","NO"), "")</f>
        <v/>
      </c>
      <c r="E42" t="str">
        <f>IF(AND(Analysis!$AA45&gt;0,Analysis!S45&gt;0), IF(Analysis!$AA45&lt;Analysis!S45,"YES","NO"), "")</f>
        <v/>
      </c>
      <c r="F42" t="str">
        <f>IF(AND(Analysis!$AA45&gt;0,Analysis!T45&gt;0), IF(Analysis!$AA45&lt;Analysis!T45,"YES","NO"), "")</f>
        <v/>
      </c>
      <c r="G42" t="str">
        <f>IF(AND(Analysis!$AA45&gt;0,Analysis!U45&gt;0), IF(Analysis!$AA45&lt;Analysis!U45,"YES","NO"), "")</f>
        <v/>
      </c>
      <c r="H42" t="str">
        <f>IF(AND(Analysis!$AA45&gt;0,Analysis!V45&gt;0), IF(Analysis!$AA45&lt;Analysis!V45,"YES","NO"), "")</f>
        <v/>
      </c>
      <c r="I42" t="str">
        <f>IF(AND(Analysis!$AA45&gt;0,Analysis!W45&gt;0), IF(Analysis!$AA45&lt;Analysis!W45,"YES","NO"), "")</f>
        <v/>
      </c>
      <c r="J42" t="str">
        <f>IF(AND(Analysis!$AA45&gt;0,Analysis!X45&gt;0), IF(Analysis!$AA45&lt;Analysis!X45,"YES","NO"), "")</f>
        <v/>
      </c>
      <c r="K42" t="str">
        <f>IF(AND(Analysis!$AA45&gt;0,Analysis!Y45&gt;0), IF(Analysis!$AA45&lt;Analysis!Y45,"YES","NO"), "")</f>
        <v/>
      </c>
      <c r="L42" t="str">
        <f>IF(AND(Analysis!$AA45&gt;0,Analysis!Z45&gt;0), IF(Analysis!$AA45&lt;Analysis!Z45,"YES","NO"), "")</f>
        <v/>
      </c>
      <c r="M42" t="str">
        <f>IF(AND(Analysis!$AA45&gt;0,Analysis!AA45&gt;0), IF(Analysis!$AA45&lt;Analysis!AA45,"YES","NO"), "")</f>
        <v/>
      </c>
      <c r="N42" t="str">
        <f>IF(AND(Analysis!$AA45&gt;0,Analysis!AB45&gt;0), IF(Analysis!$AA45&lt;Analysis!AB45,"YES","NO"), "")</f>
        <v/>
      </c>
      <c r="O42" t="str">
        <f>IF(AND(Analysis!$AA45&gt;0,Analysis!AC45&gt;0), IF(Analysis!$AA45&lt;Analysis!AC45,"YES","NO"), "")</f>
        <v/>
      </c>
      <c r="P42" t="str">
        <f>IF(AND(Analysis!$AA45&gt;0,Analysis!AD45&gt;0), IF(Analysis!$AA45&lt;Analysis!AD45,"YES","NO"), "")</f>
        <v/>
      </c>
      <c r="Q42" t="str">
        <f>IF(AND(Analysis!$AA45&gt;0,Analysis!AE45&gt;0), IF(Analysis!$AA45&lt;Analysis!AE45,"YES","NO"), "")</f>
        <v/>
      </c>
      <c r="R42" t="str">
        <f>IF(AND(Analysis!$AA45&gt;0,Analysis!AF45&gt;0), IF(Analysis!$AA45&lt;Analysis!AF45,"YES","NO"), "")</f>
        <v/>
      </c>
      <c r="S42" t="str">
        <f>IF(AND(Analysis!$AA45&gt;0,Analysis!AG45&gt;0), IF(Analysis!$AA45&lt;Analysis!AG45,"YES","NO"), "")</f>
        <v/>
      </c>
      <c r="T42" t="str">
        <f>IF(AND(Analysis!$AA45&gt;0,Analysis!AH45&gt;0), IF(Analysis!$AA45&lt;Analysis!AH45,"YES","NO"), "")</f>
        <v/>
      </c>
    </row>
    <row r="43" spans="2:20" x14ac:dyDescent="0.3">
      <c r="B43" t="str">
        <f>IF(AND(Analysis!$AA46&gt;0,Analysis!P46&gt;0), IF(Analysis!$AA46&lt;Analysis!P46,"YES","NO"), "")</f>
        <v/>
      </c>
      <c r="C43" t="str">
        <f>IF(AND(Analysis!$AA46&gt;0,Analysis!Q46&gt;0), IF(Analysis!$AA46&lt;Analysis!Q46,"YES","NO"), "")</f>
        <v/>
      </c>
      <c r="D43" t="str">
        <f>IF(AND(Analysis!$AA46&gt;0,Analysis!R46&gt;0), IF(Analysis!$AA46&lt;Analysis!R46,"YES","NO"), "")</f>
        <v/>
      </c>
      <c r="E43" t="str">
        <f>IF(AND(Analysis!$AA46&gt;0,Analysis!S46&gt;0), IF(Analysis!$AA46&lt;Analysis!S46,"YES","NO"), "")</f>
        <v/>
      </c>
      <c r="F43" t="str">
        <f>IF(AND(Analysis!$AA46&gt;0,Analysis!T46&gt;0), IF(Analysis!$AA46&lt;Analysis!T46,"YES","NO"), "")</f>
        <v/>
      </c>
      <c r="G43" t="str">
        <f>IF(AND(Analysis!$AA46&gt;0,Analysis!U46&gt;0), IF(Analysis!$AA46&lt;Analysis!U46,"YES","NO"), "")</f>
        <v/>
      </c>
      <c r="H43" t="str">
        <f>IF(AND(Analysis!$AA46&gt;0,Analysis!V46&gt;0), IF(Analysis!$AA46&lt;Analysis!V46,"YES","NO"), "")</f>
        <v/>
      </c>
      <c r="I43" t="str">
        <f>IF(AND(Analysis!$AA46&gt;0,Analysis!W46&gt;0), IF(Analysis!$AA46&lt;Analysis!W46,"YES","NO"), "")</f>
        <v/>
      </c>
      <c r="J43" t="str">
        <f>IF(AND(Analysis!$AA46&gt;0,Analysis!X46&gt;0), IF(Analysis!$AA46&lt;Analysis!X46,"YES","NO"), "")</f>
        <v/>
      </c>
      <c r="K43" t="str">
        <f>IF(AND(Analysis!$AA46&gt;0,Analysis!Y46&gt;0), IF(Analysis!$AA46&lt;Analysis!Y46,"YES","NO"), "")</f>
        <v/>
      </c>
      <c r="L43" t="str">
        <f>IF(AND(Analysis!$AA46&gt;0,Analysis!Z46&gt;0), IF(Analysis!$AA46&lt;Analysis!Z46,"YES","NO"), "")</f>
        <v/>
      </c>
      <c r="M43" t="str">
        <f>IF(AND(Analysis!$AA46&gt;0,Analysis!AA46&gt;0), IF(Analysis!$AA46&lt;Analysis!AA46,"YES","NO"), "")</f>
        <v/>
      </c>
      <c r="N43" t="str">
        <f>IF(AND(Analysis!$AA46&gt;0,Analysis!AB46&gt;0), IF(Analysis!$AA46&lt;Analysis!AB46,"YES","NO"), "")</f>
        <v/>
      </c>
      <c r="O43" t="str">
        <f>IF(AND(Analysis!$AA46&gt;0,Analysis!AC46&gt;0), IF(Analysis!$AA46&lt;Analysis!AC46,"YES","NO"), "")</f>
        <v/>
      </c>
      <c r="P43" t="str">
        <f>IF(AND(Analysis!$AA46&gt;0,Analysis!AD46&gt;0), IF(Analysis!$AA46&lt;Analysis!AD46,"YES","NO"), "")</f>
        <v/>
      </c>
      <c r="Q43" t="str">
        <f>IF(AND(Analysis!$AA46&gt;0,Analysis!AE46&gt;0), IF(Analysis!$AA46&lt;Analysis!AE46,"YES","NO"), "")</f>
        <v/>
      </c>
      <c r="R43" t="str">
        <f>IF(AND(Analysis!$AA46&gt;0,Analysis!AF46&gt;0), IF(Analysis!$AA46&lt;Analysis!AF46,"YES","NO"), "")</f>
        <v/>
      </c>
      <c r="S43" t="str">
        <f>IF(AND(Analysis!$AA46&gt;0,Analysis!AG46&gt;0), IF(Analysis!$AA46&lt;Analysis!AG46,"YES","NO"), "")</f>
        <v/>
      </c>
      <c r="T43" t="str">
        <f>IF(AND(Analysis!$AA46&gt;0,Analysis!AH46&gt;0), IF(Analysis!$AA46&lt;Analysis!AH46,"YES","NO"), "")</f>
        <v/>
      </c>
    </row>
    <row r="44" spans="2:20" x14ac:dyDescent="0.3">
      <c r="B44" t="str">
        <f>IF(AND(Analysis!$AA47&gt;0,Analysis!P47&gt;0), IF(Analysis!$AA47&lt;Analysis!P47,"YES","NO"), "")</f>
        <v/>
      </c>
      <c r="C44" t="str">
        <f>IF(AND(Analysis!$AA47&gt;0,Analysis!Q47&gt;0), IF(Analysis!$AA47&lt;Analysis!Q47,"YES","NO"), "")</f>
        <v/>
      </c>
      <c r="D44" t="str">
        <f>IF(AND(Analysis!$AA47&gt;0,Analysis!R47&gt;0), IF(Analysis!$AA47&lt;Analysis!R47,"YES","NO"), "")</f>
        <v/>
      </c>
      <c r="E44" t="str">
        <f>IF(AND(Analysis!$AA47&gt;0,Analysis!S47&gt;0), IF(Analysis!$AA47&lt;Analysis!S47,"YES","NO"), "")</f>
        <v/>
      </c>
      <c r="F44" t="str">
        <f>IF(AND(Analysis!$AA47&gt;0,Analysis!T47&gt;0), IF(Analysis!$AA47&lt;Analysis!T47,"YES","NO"), "")</f>
        <v/>
      </c>
      <c r="G44" t="str">
        <f>IF(AND(Analysis!$AA47&gt;0,Analysis!U47&gt;0), IF(Analysis!$AA47&lt;Analysis!U47,"YES","NO"), "")</f>
        <v/>
      </c>
      <c r="H44" t="str">
        <f>IF(AND(Analysis!$AA47&gt;0,Analysis!V47&gt;0), IF(Analysis!$AA47&lt;Analysis!V47,"YES","NO"), "")</f>
        <v/>
      </c>
      <c r="I44" t="str">
        <f>IF(AND(Analysis!$AA47&gt;0,Analysis!W47&gt;0), IF(Analysis!$AA47&lt;Analysis!W47,"YES","NO"), "")</f>
        <v/>
      </c>
      <c r="J44" t="str">
        <f>IF(AND(Analysis!$AA47&gt;0,Analysis!X47&gt;0), IF(Analysis!$AA47&lt;Analysis!X47,"YES","NO"), "")</f>
        <v/>
      </c>
      <c r="K44" t="str">
        <f>IF(AND(Analysis!$AA47&gt;0,Analysis!Y47&gt;0), IF(Analysis!$AA47&lt;Analysis!Y47,"YES","NO"), "")</f>
        <v/>
      </c>
      <c r="L44" t="str">
        <f>IF(AND(Analysis!$AA47&gt;0,Analysis!Z47&gt;0), IF(Analysis!$AA47&lt;Analysis!Z47,"YES","NO"), "")</f>
        <v/>
      </c>
      <c r="M44" t="str">
        <f>IF(AND(Analysis!$AA47&gt;0,Analysis!AA47&gt;0), IF(Analysis!$AA47&lt;Analysis!AA47,"YES","NO"), "")</f>
        <v/>
      </c>
      <c r="N44" t="str">
        <f>IF(AND(Analysis!$AA47&gt;0,Analysis!AB47&gt;0), IF(Analysis!$AA47&lt;Analysis!AB47,"YES","NO"), "")</f>
        <v/>
      </c>
      <c r="O44" t="str">
        <f>IF(AND(Analysis!$AA47&gt;0,Analysis!AC47&gt;0), IF(Analysis!$AA47&lt;Analysis!AC47,"YES","NO"), "")</f>
        <v/>
      </c>
      <c r="P44" t="str">
        <f>IF(AND(Analysis!$AA47&gt;0,Analysis!AD47&gt;0), IF(Analysis!$AA47&lt;Analysis!AD47,"YES","NO"), "")</f>
        <v/>
      </c>
      <c r="Q44" t="str">
        <f>IF(AND(Analysis!$AA47&gt;0,Analysis!AE47&gt;0), IF(Analysis!$AA47&lt;Analysis!AE47,"YES","NO"), "")</f>
        <v/>
      </c>
      <c r="R44" t="str">
        <f>IF(AND(Analysis!$AA47&gt;0,Analysis!AF47&gt;0), IF(Analysis!$AA47&lt;Analysis!AF47,"YES","NO"), "")</f>
        <v/>
      </c>
      <c r="S44" t="str">
        <f>IF(AND(Analysis!$AA47&gt;0,Analysis!AG47&gt;0), IF(Analysis!$AA47&lt;Analysis!AG47,"YES","NO"), "")</f>
        <v/>
      </c>
      <c r="T44" t="str">
        <f>IF(AND(Analysis!$AA47&gt;0,Analysis!AH47&gt;0), IF(Analysis!$AA47&lt;Analysis!AH47,"YES","NO"), "")</f>
        <v/>
      </c>
    </row>
    <row r="45" spans="2:20" x14ac:dyDescent="0.3">
      <c r="B45" t="str">
        <f>IF(AND(Analysis!$AA48&gt;0,Analysis!P48&gt;0), IF(Analysis!$AA48&lt;Analysis!P48,"YES","NO"), "")</f>
        <v/>
      </c>
      <c r="C45" t="str">
        <f>IF(AND(Analysis!$AA48&gt;0,Analysis!Q48&gt;0), IF(Analysis!$AA48&lt;Analysis!Q48,"YES","NO"), "")</f>
        <v/>
      </c>
      <c r="D45" t="str">
        <f>IF(AND(Analysis!$AA48&gt;0,Analysis!R48&gt;0), IF(Analysis!$AA48&lt;Analysis!R48,"YES","NO"), "")</f>
        <v/>
      </c>
      <c r="E45" t="str">
        <f>IF(AND(Analysis!$AA48&gt;0,Analysis!S48&gt;0), IF(Analysis!$AA48&lt;Analysis!S48,"YES","NO"), "")</f>
        <v/>
      </c>
      <c r="F45" t="str">
        <f>IF(AND(Analysis!$AA48&gt;0,Analysis!T48&gt;0), IF(Analysis!$AA48&lt;Analysis!T48,"YES","NO"), "")</f>
        <v/>
      </c>
      <c r="G45" t="str">
        <f>IF(AND(Analysis!$AA48&gt;0,Analysis!U48&gt;0), IF(Analysis!$AA48&lt;Analysis!U48,"YES","NO"), "")</f>
        <v/>
      </c>
      <c r="H45" t="str">
        <f>IF(AND(Analysis!$AA48&gt;0,Analysis!V48&gt;0), IF(Analysis!$AA48&lt;Analysis!V48,"YES","NO"), "")</f>
        <v/>
      </c>
      <c r="I45" t="str">
        <f>IF(AND(Analysis!$AA48&gt;0,Analysis!W48&gt;0), IF(Analysis!$AA48&lt;Analysis!W48,"YES","NO"), "")</f>
        <v/>
      </c>
      <c r="J45" t="str">
        <f>IF(AND(Analysis!$AA48&gt;0,Analysis!X48&gt;0), IF(Analysis!$AA48&lt;Analysis!X48,"YES","NO"), "")</f>
        <v/>
      </c>
      <c r="K45" t="str">
        <f>IF(AND(Analysis!$AA48&gt;0,Analysis!Y48&gt;0), IF(Analysis!$AA48&lt;Analysis!Y48,"YES","NO"), "")</f>
        <v/>
      </c>
      <c r="L45" t="str">
        <f>IF(AND(Analysis!$AA48&gt;0,Analysis!Z48&gt;0), IF(Analysis!$AA48&lt;Analysis!Z48,"YES","NO"), "")</f>
        <v/>
      </c>
      <c r="M45" t="str">
        <f>IF(AND(Analysis!$AA48&gt;0,Analysis!AA48&gt;0), IF(Analysis!$AA48&lt;Analysis!AA48,"YES","NO"), "")</f>
        <v/>
      </c>
      <c r="N45" t="str">
        <f>IF(AND(Analysis!$AA48&gt;0,Analysis!AB48&gt;0), IF(Analysis!$AA48&lt;Analysis!AB48,"YES","NO"), "")</f>
        <v/>
      </c>
      <c r="O45" t="str">
        <f>IF(AND(Analysis!$AA48&gt;0,Analysis!AC48&gt;0), IF(Analysis!$AA48&lt;Analysis!AC48,"YES","NO"), "")</f>
        <v/>
      </c>
      <c r="P45" t="str">
        <f>IF(AND(Analysis!$AA48&gt;0,Analysis!AD48&gt;0), IF(Analysis!$AA48&lt;Analysis!AD48,"YES","NO"), "")</f>
        <v/>
      </c>
      <c r="Q45" t="str">
        <f>IF(AND(Analysis!$AA48&gt;0,Analysis!AE48&gt;0), IF(Analysis!$AA48&lt;Analysis!AE48,"YES","NO"), "")</f>
        <v/>
      </c>
      <c r="R45" t="str">
        <f>IF(AND(Analysis!$AA48&gt;0,Analysis!AF48&gt;0), IF(Analysis!$AA48&lt;Analysis!AF48,"YES","NO"), "")</f>
        <v/>
      </c>
      <c r="S45" t="str">
        <f>IF(AND(Analysis!$AA48&gt;0,Analysis!AG48&gt;0), IF(Analysis!$AA48&lt;Analysis!AG48,"YES","NO"), "")</f>
        <v/>
      </c>
      <c r="T45" t="str">
        <f>IF(AND(Analysis!$AA48&gt;0,Analysis!AH48&gt;0), IF(Analysis!$AA48&lt;Analysis!AH48,"YES","NO"), "")</f>
        <v/>
      </c>
    </row>
    <row r="46" spans="2:20" x14ac:dyDescent="0.3">
      <c r="B46" t="str">
        <f>IF(AND(Analysis!$AA49&gt;0,Analysis!P49&gt;0), IF(Analysis!$AA49&lt;Analysis!P49,"YES","NO"), "")</f>
        <v/>
      </c>
      <c r="C46" t="str">
        <f>IF(AND(Analysis!$AA49&gt;0,Analysis!Q49&gt;0), IF(Analysis!$AA49&lt;Analysis!Q49,"YES","NO"), "")</f>
        <v/>
      </c>
      <c r="D46" t="str">
        <f>IF(AND(Analysis!$AA49&gt;0,Analysis!R49&gt;0), IF(Analysis!$AA49&lt;Analysis!R49,"YES","NO"), "")</f>
        <v/>
      </c>
      <c r="E46" t="str">
        <f>IF(AND(Analysis!$AA49&gt;0,Analysis!S49&gt;0), IF(Analysis!$AA49&lt;Analysis!S49,"YES","NO"), "")</f>
        <v/>
      </c>
      <c r="F46" t="str">
        <f>IF(AND(Analysis!$AA49&gt;0,Analysis!T49&gt;0), IF(Analysis!$AA49&lt;Analysis!T49,"YES","NO"), "")</f>
        <v/>
      </c>
      <c r="G46" t="str">
        <f>IF(AND(Analysis!$AA49&gt;0,Analysis!U49&gt;0), IF(Analysis!$AA49&lt;Analysis!U49,"YES","NO"), "")</f>
        <v/>
      </c>
      <c r="H46" t="str">
        <f>IF(AND(Analysis!$AA49&gt;0,Analysis!V49&gt;0), IF(Analysis!$AA49&lt;Analysis!V49,"YES","NO"), "")</f>
        <v/>
      </c>
      <c r="I46" t="str">
        <f>IF(AND(Analysis!$AA49&gt;0,Analysis!W49&gt;0), IF(Analysis!$AA49&lt;Analysis!W49,"YES","NO"), "")</f>
        <v/>
      </c>
      <c r="J46" t="str">
        <f>IF(AND(Analysis!$AA49&gt;0,Analysis!X49&gt;0), IF(Analysis!$AA49&lt;Analysis!X49,"YES","NO"), "")</f>
        <v/>
      </c>
      <c r="K46" t="str">
        <f>IF(AND(Analysis!$AA49&gt;0,Analysis!Y49&gt;0), IF(Analysis!$AA49&lt;Analysis!Y49,"YES","NO"), "")</f>
        <v/>
      </c>
      <c r="L46" t="str">
        <f>IF(AND(Analysis!$AA49&gt;0,Analysis!Z49&gt;0), IF(Analysis!$AA49&lt;Analysis!Z49,"YES","NO"), "")</f>
        <v/>
      </c>
      <c r="M46" t="str">
        <f>IF(AND(Analysis!$AA49&gt;0,Analysis!AA49&gt;0), IF(Analysis!$AA49&lt;Analysis!AA49,"YES","NO"), "")</f>
        <v/>
      </c>
      <c r="N46" t="str">
        <f>IF(AND(Analysis!$AA49&gt;0,Analysis!AB49&gt;0), IF(Analysis!$AA49&lt;Analysis!AB49,"YES","NO"), "")</f>
        <v/>
      </c>
      <c r="O46" t="str">
        <f>IF(AND(Analysis!$AA49&gt;0,Analysis!AC49&gt;0), IF(Analysis!$AA49&lt;Analysis!AC49,"YES","NO"), "")</f>
        <v/>
      </c>
      <c r="P46" t="str">
        <f>IF(AND(Analysis!$AA49&gt;0,Analysis!AD49&gt;0), IF(Analysis!$AA49&lt;Analysis!AD49,"YES","NO"), "")</f>
        <v/>
      </c>
      <c r="Q46" t="str">
        <f>IF(AND(Analysis!$AA49&gt;0,Analysis!AE49&gt;0), IF(Analysis!$AA49&lt;Analysis!AE49,"YES","NO"), "")</f>
        <v/>
      </c>
      <c r="R46" t="str">
        <f>IF(AND(Analysis!$AA49&gt;0,Analysis!AF49&gt;0), IF(Analysis!$AA49&lt;Analysis!AF49,"YES","NO"), "")</f>
        <v/>
      </c>
      <c r="S46" t="str">
        <f>IF(AND(Analysis!$AA49&gt;0,Analysis!AG49&gt;0), IF(Analysis!$AA49&lt;Analysis!AG49,"YES","NO"), "")</f>
        <v/>
      </c>
      <c r="T46" t="str">
        <f>IF(AND(Analysis!$AA49&gt;0,Analysis!AH49&gt;0), IF(Analysis!$AA49&lt;Analysis!AH49,"YES","NO"), "")</f>
        <v/>
      </c>
    </row>
    <row r="47" spans="2:20" x14ac:dyDescent="0.3">
      <c r="B47" t="str">
        <f>IF(AND(Analysis!$AA50&gt;0,Analysis!P50&gt;0), IF(Analysis!$AA50&lt;Analysis!P50,"YES","NO"), "")</f>
        <v/>
      </c>
      <c r="C47" t="str">
        <f>IF(AND(Analysis!$AA50&gt;0,Analysis!Q50&gt;0), IF(Analysis!$AA50&lt;Analysis!Q50,"YES","NO"), "")</f>
        <v/>
      </c>
      <c r="D47" t="str">
        <f>IF(AND(Analysis!$AA50&gt;0,Analysis!R50&gt;0), IF(Analysis!$AA50&lt;Analysis!R50,"YES","NO"), "")</f>
        <v/>
      </c>
      <c r="E47" t="str">
        <f>IF(AND(Analysis!$AA50&gt;0,Analysis!S50&gt;0), IF(Analysis!$AA50&lt;Analysis!S50,"YES","NO"), "")</f>
        <v/>
      </c>
      <c r="F47" t="str">
        <f>IF(AND(Analysis!$AA50&gt;0,Analysis!T50&gt;0), IF(Analysis!$AA50&lt;Analysis!T50,"YES","NO"), "")</f>
        <v/>
      </c>
      <c r="G47" t="str">
        <f>IF(AND(Analysis!$AA50&gt;0,Analysis!U50&gt;0), IF(Analysis!$AA50&lt;Analysis!U50,"YES","NO"), "")</f>
        <v/>
      </c>
      <c r="H47" t="str">
        <f>IF(AND(Analysis!$AA50&gt;0,Analysis!V50&gt;0), IF(Analysis!$AA50&lt;Analysis!V50,"YES","NO"), "")</f>
        <v/>
      </c>
      <c r="I47" t="str">
        <f>IF(AND(Analysis!$AA50&gt;0,Analysis!W50&gt;0), IF(Analysis!$AA50&lt;Analysis!W50,"YES","NO"), "")</f>
        <v/>
      </c>
      <c r="J47" t="str">
        <f>IF(AND(Analysis!$AA50&gt;0,Analysis!X50&gt;0), IF(Analysis!$AA50&lt;Analysis!X50,"YES","NO"), "")</f>
        <v/>
      </c>
      <c r="K47" t="str">
        <f>IF(AND(Analysis!$AA50&gt;0,Analysis!Y50&gt;0), IF(Analysis!$AA50&lt;Analysis!Y50,"YES","NO"), "")</f>
        <v/>
      </c>
      <c r="L47" t="str">
        <f>IF(AND(Analysis!$AA50&gt;0,Analysis!Z50&gt;0), IF(Analysis!$AA50&lt;Analysis!Z50,"YES","NO"), "")</f>
        <v/>
      </c>
      <c r="M47" t="str">
        <f>IF(AND(Analysis!$AA50&gt;0,Analysis!AA50&gt;0), IF(Analysis!$AA50&lt;Analysis!AA50,"YES","NO"), "")</f>
        <v/>
      </c>
      <c r="N47" t="str">
        <f>IF(AND(Analysis!$AA50&gt;0,Analysis!AB50&gt;0), IF(Analysis!$AA50&lt;Analysis!AB50,"YES","NO"), "")</f>
        <v/>
      </c>
      <c r="O47" t="str">
        <f>IF(AND(Analysis!$AA50&gt;0,Analysis!AC50&gt;0), IF(Analysis!$AA50&lt;Analysis!AC50,"YES","NO"), "")</f>
        <v/>
      </c>
      <c r="P47" t="str">
        <f>IF(AND(Analysis!$AA50&gt;0,Analysis!AD50&gt;0), IF(Analysis!$AA50&lt;Analysis!AD50,"YES","NO"), "")</f>
        <v/>
      </c>
      <c r="Q47" t="str">
        <f>IF(AND(Analysis!$AA50&gt;0,Analysis!AE50&gt;0), IF(Analysis!$AA50&lt;Analysis!AE50,"YES","NO"), "")</f>
        <v/>
      </c>
      <c r="R47" t="str">
        <f>IF(AND(Analysis!$AA50&gt;0,Analysis!AF50&gt;0), IF(Analysis!$AA50&lt;Analysis!AF50,"YES","NO"), "")</f>
        <v/>
      </c>
      <c r="S47" t="str">
        <f>IF(AND(Analysis!$AA50&gt;0,Analysis!AG50&gt;0), IF(Analysis!$AA50&lt;Analysis!AG50,"YES","NO"), "")</f>
        <v/>
      </c>
      <c r="T47" t="str">
        <f>IF(AND(Analysis!$AA50&gt;0,Analysis!AH50&gt;0), IF(Analysis!$AA50&lt;Analysis!AH50,"YES","NO"), "")</f>
        <v/>
      </c>
    </row>
    <row r="48" spans="2:20" x14ac:dyDescent="0.3">
      <c r="B48" t="str">
        <f>IF(AND(Analysis!$AA51&gt;0,Analysis!P51&gt;0), IF(Analysis!$AA51&lt;Analysis!P51,"YES","NO"), "")</f>
        <v/>
      </c>
      <c r="C48" t="str">
        <f>IF(AND(Analysis!$AA51&gt;0,Analysis!Q51&gt;0), IF(Analysis!$AA51&lt;Analysis!Q51,"YES","NO"), "")</f>
        <v/>
      </c>
      <c r="D48" t="str">
        <f>IF(AND(Analysis!$AA51&gt;0,Analysis!R51&gt;0), IF(Analysis!$AA51&lt;Analysis!R51,"YES","NO"), "")</f>
        <v/>
      </c>
      <c r="E48" t="str">
        <f>IF(AND(Analysis!$AA51&gt;0,Analysis!S51&gt;0), IF(Analysis!$AA51&lt;Analysis!S51,"YES","NO"), "")</f>
        <v/>
      </c>
      <c r="F48" t="str">
        <f>IF(AND(Analysis!$AA51&gt;0,Analysis!T51&gt;0), IF(Analysis!$AA51&lt;Analysis!T51,"YES","NO"), "")</f>
        <v/>
      </c>
      <c r="G48" t="str">
        <f>IF(AND(Analysis!$AA51&gt;0,Analysis!U51&gt;0), IF(Analysis!$AA51&lt;Analysis!U51,"YES","NO"), "")</f>
        <v/>
      </c>
      <c r="H48" t="str">
        <f>IF(AND(Analysis!$AA51&gt;0,Analysis!V51&gt;0), IF(Analysis!$AA51&lt;Analysis!V51,"YES","NO"), "")</f>
        <v/>
      </c>
      <c r="I48" t="str">
        <f>IF(AND(Analysis!$AA51&gt;0,Analysis!W51&gt;0), IF(Analysis!$AA51&lt;Analysis!W51,"YES","NO"), "")</f>
        <v/>
      </c>
      <c r="J48" t="str">
        <f>IF(AND(Analysis!$AA51&gt;0,Analysis!X51&gt;0), IF(Analysis!$AA51&lt;Analysis!X51,"YES","NO"), "")</f>
        <v/>
      </c>
      <c r="K48" t="str">
        <f>IF(AND(Analysis!$AA51&gt;0,Analysis!Y51&gt;0), IF(Analysis!$AA51&lt;Analysis!Y51,"YES","NO"), "")</f>
        <v/>
      </c>
      <c r="L48" t="str">
        <f>IF(AND(Analysis!$AA51&gt;0,Analysis!Z51&gt;0), IF(Analysis!$AA51&lt;Analysis!Z51,"YES","NO"), "")</f>
        <v/>
      </c>
      <c r="M48" t="str">
        <f>IF(AND(Analysis!$AA51&gt;0,Analysis!AA51&gt;0), IF(Analysis!$AA51&lt;Analysis!AA51,"YES","NO"), "")</f>
        <v/>
      </c>
      <c r="N48" t="str">
        <f>IF(AND(Analysis!$AA51&gt;0,Analysis!AB51&gt;0), IF(Analysis!$AA51&lt;Analysis!AB51,"YES","NO"), "")</f>
        <v/>
      </c>
      <c r="O48" t="str">
        <f>IF(AND(Analysis!$AA51&gt;0,Analysis!AC51&gt;0), IF(Analysis!$AA51&lt;Analysis!AC51,"YES","NO"), "")</f>
        <v/>
      </c>
      <c r="P48" t="str">
        <f>IF(AND(Analysis!$AA51&gt;0,Analysis!AD51&gt;0), IF(Analysis!$AA51&lt;Analysis!AD51,"YES","NO"), "")</f>
        <v/>
      </c>
      <c r="Q48" t="str">
        <f>IF(AND(Analysis!$AA51&gt;0,Analysis!AE51&gt;0), IF(Analysis!$AA51&lt;Analysis!AE51,"YES","NO"), "")</f>
        <v/>
      </c>
      <c r="R48" t="str">
        <f>IF(AND(Analysis!$AA51&gt;0,Analysis!AF51&gt;0), IF(Analysis!$AA51&lt;Analysis!AF51,"YES","NO"), "")</f>
        <v/>
      </c>
      <c r="S48" t="str">
        <f>IF(AND(Analysis!$AA51&gt;0,Analysis!AG51&gt;0), IF(Analysis!$AA51&lt;Analysis!AG51,"YES","NO"), "")</f>
        <v/>
      </c>
      <c r="T48" t="str">
        <f>IF(AND(Analysis!$AA51&gt;0,Analysis!AH51&gt;0), IF(Analysis!$AA51&lt;Analysis!AH51,"YES","NO"), "")</f>
        <v/>
      </c>
    </row>
    <row r="49" spans="2:20" x14ac:dyDescent="0.3">
      <c r="B49" t="str">
        <f>IF(AND(Analysis!$AA52&gt;0,Analysis!P52&gt;0), IF(Analysis!$AA52&lt;Analysis!P52,"YES","NO"), "")</f>
        <v/>
      </c>
      <c r="C49" t="str">
        <f>IF(AND(Analysis!$AA52&gt;0,Analysis!Q52&gt;0), IF(Analysis!$AA52&lt;Analysis!Q52,"YES","NO"), "")</f>
        <v/>
      </c>
      <c r="D49" t="str">
        <f>IF(AND(Analysis!$AA52&gt;0,Analysis!R52&gt;0), IF(Analysis!$AA52&lt;Analysis!R52,"YES","NO"), "")</f>
        <v/>
      </c>
      <c r="E49" t="str">
        <f>IF(AND(Analysis!$AA52&gt;0,Analysis!S52&gt;0), IF(Analysis!$AA52&lt;Analysis!S52,"YES","NO"), "")</f>
        <v/>
      </c>
      <c r="F49" t="str">
        <f>IF(AND(Analysis!$AA52&gt;0,Analysis!T52&gt;0), IF(Analysis!$AA52&lt;Analysis!T52,"YES","NO"), "")</f>
        <v/>
      </c>
      <c r="G49" t="str">
        <f>IF(AND(Analysis!$AA52&gt;0,Analysis!U52&gt;0), IF(Analysis!$AA52&lt;Analysis!U52,"YES","NO"), "")</f>
        <v/>
      </c>
      <c r="H49" t="str">
        <f>IF(AND(Analysis!$AA52&gt;0,Analysis!V52&gt;0), IF(Analysis!$AA52&lt;Analysis!V52,"YES","NO"), "")</f>
        <v/>
      </c>
      <c r="I49" t="str">
        <f>IF(AND(Analysis!$AA52&gt;0,Analysis!W52&gt;0), IF(Analysis!$AA52&lt;Analysis!W52,"YES","NO"), "")</f>
        <v/>
      </c>
      <c r="J49" t="str">
        <f>IF(AND(Analysis!$AA52&gt;0,Analysis!X52&gt;0), IF(Analysis!$AA52&lt;Analysis!X52,"YES","NO"), "")</f>
        <v/>
      </c>
      <c r="K49" t="str">
        <f>IF(AND(Analysis!$AA52&gt;0,Analysis!Y52&gt;0), IF(Analysis!$AA52&lt;Analysis!Y52,"YES","NO"), "")</f>
        <v/>
      </c>
      <c r="L49" t="str">
        <f>IF(AND(Analysis!$AA52&gt;0,Analysis!Z52&gt;0), IF(Analysis!$AA52&lt;Analysis!Z52,"YES","NO"), "")</f>
        <v/>
      </c>
      <c r="M49" t="str">
        <f>IF(AND(Analysis!$AA52&gt;0,Analysis!AA52&gt;0), IF(Analysis!$AA52&lt;Analysis!AA52,"YES","NO"), "")</f>
        <v/>
      </c>
      <c r="N49" t="str">
        <f>IF(AND(Analysis!$AA52&gt;0,Analysis!AB52&gt;0), IF(Analysis!$AA52&lt;Analysis!AB52,"YES","NO"), "")</f>
        <v/>
      </c>
      <c r="O49" t="str">
        <f>IF(AND(Analysis!$AA52&gt;0,Analysis!AC52&gt;0), IF(Analysis!$AA52&lt;Analysis!AC52,"YES","NO"), "")</f>
        <v/>
      </c>
      <c r="P49" t="str">
        <f>IF(AND(Analysis!$AA52&gt;0,Analysis!AD52&gt;0), IF(Analysis!$AA52&lt;Analysis!AD52,"YES","NO"), "")</f>
        <v/>
      </c>
      <c r="Q49" t="str">
        <f>IF(AND(Analysis!$AA52&gt;0,Analysis!AE52&gt;0), IF(Analysis!$AA52&lt;Analysis!AE52,"YES","NO"), "")</f>
        <v/>
      </c>
      <c r="R49" t="str">
        <f>IF(AND(Analysis!$AA52&gt;0,Analysis!AF52&gt;0), IF(Analysis!$AA52&lt;Analysis!AF52,"YES","NO"), "")</f>
        <v/>
      </c>
      <c r="S49" t="str">
        <f>IF(AND(Analysis!$AA52&gt;0,Analysis!AG52&gt;0), IF(Analysis!$AA52&lt;Analysis!AG52,"YES","NO"), "")</f>
        <v/>
      </c>
      <c r="T49" t="str">
        <f>IF(AND(Analysis!$AA52&gt;0,Analysis!AH52&gt;0), IF(Analysis!$AA52&lt;Analysis!AH52,"YES","NO"), "")</f>
        <v/>
      </c>
    </row>
    <row r="50" spans="2:20" x14ac:dyDescent="0.3">
      <c r="B50" t="str">
        <f>IF(AND(Analysis!$AA53&gt;0,Analysis!P53&gt;0), IF(Analysis!$AA53&lt;Analysis!P53,"YES","NO"), "")</f>
        <v/>
      </c>
      <c r="C50" t="str">
        <f>IF(AND(Analysis!$AA53&gt;0,Analysis!Q53&gt;0), IF(Analysis!$AA53&lt;Analysis!Q53,"YES","NO"), "")</f>
        <v/>
      </c>
      <c r="D50" t="str">
        <f>IF(AND(Analysis!$AA53&gt;0,Analysis!R53&gt;0), IF(Analysis!$AA53&lt;Analysis!R53,"YES","NO"), "")</f>
        <v/>
      </c>
      <c r="E50" t="str">
        <f>IF(AND(Analysis!$AA53&gt;0,Analysis!S53&gt;0), IF(Analysis!$AA53&lt;Analysis!S53,"YES","NO"), "")</f>
        <v/>
      </c>
      <c r="F50" t="str">
        <f>IF(AND(Analysis!$AA53&gt;0,Analysis!T53&gt;0), IF(Analysis!$AA53&lt;Analysis!T53,"YES","NO"), "")</f>
        <v/>
      </c>
      <c r="G50" t="str">
        <f>IF(AND(Analysis!$AA53&gt;0,Analysis!U53&gt;0), IF(Analysis!$AA53&lt;Analysis!U53,"YES","NO"), "")</f>
        <v/>
      </c>
      <c r="H50" t="str">
        <f>IF(AND(Analysis!$AA53&gt;0,Analysis!V53&gt;0), IF(Analysis!$AA53&lt;Analysis!V53,"YES","NO"), "")</f>
        <v/>
      </c>
      <c r="I50" t="str">
        <f>IF(AND(Analysis!$AA53&gt;0,Analysis!W53&gt;0), IF(Analysis!$AA53&lt;Analysis!W53,"YES","NO"), "")</f>
        <v/>
      </c>
      <c r="J50" t="str">
        <f>IF(AND(Analysis!$AA53&gt;0,Analysis!X53&gt;0), IF(Analysis!$AA53&lt;Analysis!X53,"YES","NO"), "")</f>
        <v/>
      </c>
      <c r="K50" t="str">
        <f>IF(AND(Analysis!$AA53&gt;0,Analysis!Y53&gt;0), IF(Analysis!$AA53&lt;Analysis!Y53,"YES","NO"), "")</f>
        <v/>
      </c>
      <c r="L50" t="str">
        <f>IF(AND(Analysis!$AA53&gt;0,Analysis!Z53&gt;0), IF(Analysis!$AA53&lt;Analysis!Z53,"YES","NO"), "")</f>
        <v/>
      </c>
      <c r="M50" t="str">
        <f>IF(AND(Analysis!$AA53&gt;0,Analysis!AA53&gt;0), IF(Analysis!$AA53&lt;Analysis!AA53,"YES","NO"), "")</f>
        <v/>
      </c>
      <c r="N50" t="str">
        <f>IF(AND(Analysis!$AA53&gt;0,Analysis!AB53&gt;0), IF(Analysis!$AA53&lt;Analysis!AB53,"YES","NO"), "")</f>
        <v/>
      </c>
      <c r="O50" t="str">
        <f>IF(AND(Analysis!$AA53&gt;0,Analysis!AC53&gt;0), IF(Analysis!$AA53&lt;Analysis!AC53,"YES","NO"), "")</f>
        <v/>
      </c>
      <c r="P50" t="str">
        <f>IF(AND(Analysis!$AA53&gt;0,Analysis!AD53&gt;0), IF(Analysis!$AA53&lt;Analysis!AD53,"YES","NO"), "")</f>
        <v/>
      </c>
      <c r="Q50" t="str">
        <f>IF(AND(Analysis!$AA53&gt;0,Analysis!AE53&gt;0), IF(Analysis!$AA53&lt;Analysis!AE53,"YES","NO"), "")</f>
        <v/>
      </c>
      <c r="R50" t="str">
        <f>IF(AND(Analysis!$AA53&gt;0,Analysis!AF53&gt;0), IF(Analysis!$AA53&lt;Analysis!AF53,"YES","NO"), "")</f>
        <v/>
      </c>
      <c r="S50" t="str">
        <f>IF(AND(Analysis!$AA53&gt;0,Analysis!AG53&gt;0), IF(Analysis!$AA53&lt;Analysis!AG53,"YES","NO"), "")</f>
        <v/>
      </c>
      <c r="T50" t="str">
        <f>IF(AND(Analysis!$AA53&gt;0,Analysis!AH53&gt;0), IF(Analysis!$AA53&lt;Analysis!AH53,"YES","NO"), "")</f>
        <v/>
      </c>
    </row>
    <row r="51" spans="2:20" x14ac:dyDescent="0.3">
      <c r="B51" t="str">
        <f>IF(AND(Analysis!$AA54&gt;0,Analysis!P54&gt;0), IF(Analysis!$AA54&lt;Analysis!P54,"YES","NO"), "")</f>
        <v/>
      </c>
      <c r="C51" t="str">
        <f>IF(AND(Analysis!$AA54&gt;0,Analysis!Q54&gt;0), IF(Analysis!$AA54&lt;Analysis!Q54,"YES","NO"), "")</f>
        <v/>
      </c>
      <c r="D51" t="str">
        <f>IF(AND(Analysis!$AA54&gt;0,Analysis!R54&gt;0), IF(Analysis!$AA54&lt;Analysis!R54,"YES","NO"), "")</f>
        <v/>
      </c>
      <c r="E51" t="str">
        <f>IF(AND(Analysis!$AA54&gt;0,Analysis!S54&gt;0), IF(Analysis!$AA54&lt;Analysis!S54,"YES","NO"), "")</f>
        <v/>
      </c>
      <c r="F51" t="str">
        <f>IF(AND(Analysis!$AA54&gt;0,Analysis!T54&gt;0), IF(Analysis!$AA54&lt;Analysis!T54,"YES","NO"), "")</f>
        <v/>
      </c>
      <c r="G51" t="str">
        <f>IF(AND(Analysis!$AA54&gt;0,Analysis!U54&gt;0), IF(Analysis!$AA54&lt;Analysis!U54,"YES","NO"), "")</f>
        <v/>
      </c>
      <c r="H51" t="str">
        <f>IF(AND(Analysis!$AA54&gt;0,Analysis!V54&gt;0), IF(Analysis!$AA54&lt;Analysis!V54,"YES","NO"), "")</f>
        <v/>
      </c>
      <c r="I51" t="str">
        <f>IF(AND(Analysis!$AA54&gt;0,Analysis!W54&gt;0), IF(Analysis!$AA54&lt;Analysis!W54,"YES","NO"), "")</f>
        <v/>
      </c>
      <c r="J51" t="str">
        <f>IF(AND(Analysis!$AA54&gt;0,Analysis!X54&gt;0), IF(Analysis!$AA54&lt;Analysis!X54,"YES","NO"), "")</f>
        <v/>
      </c>
      <c r="K51" t="str">
        <f>IF(AND(Analysis!$AA54&gt;0,Analysis!Y54&gt;0), IF(Analysis!$AA54&lt;Analysis!Y54,"YES","NO"), "")</f>
        <v/>
      </c>
      <c r="L51" t="str">
        <f>IF(AND(Analysis!$AA54&gt;0,Analysis!Z54&gt;0), IF(Analysis!$AA54&lt;Analysis!Z54,"YES","NO"), "")</f>
        <v/>
      </c>
      <c r="M51" t="str">
        <f>IF(AND(Analysis!$AA54&gt;0,Analysis!AA54&gt;0), IF(Analysis!$AA54&lt;Analysis!AA54,"YES","NO"), "")</f>
        <v/>
      </c>
      <c r="N51" t="str">
        <f>IF(AND(Analysis!$AA54&gt;0,Analysis!AB54&gt;0), IF(Analysis!$AA54&lt;Analysis!AB54,"YES","NO"), "")</f>
        <v/>
      </c>
      <c r="O51" t="str">
        <f>IF(AND(Analysis!$AA54&gt;0,Analysis!AC54&gt;0), IF(Analysis!$AA54&lt;Analysis!AC54,"YES","NO"), "")</f>
        <v/>
      </c>
      <c r="P51" t="str">
        <f>IF(AND(Analysis!$AA54&gt;0,Analysis!AD54&gt;0), IF(Analysis!$AA54&lt;Analysis!AD54,"YES","NO"), "")</f>
        <v/>
      </c>
      <c r="Q51" t="str">
        <f>IF(AND(Analysis!$AA54&gt;0,Analysis!AE54&gt;0), IF(Analysis!$AA54&lt;Analysis!AE54,"YES","NO"), "")</f>
        <v/>
      </c>
      <c r="R51" t="str">
        <f>IF(AND(Analysis!$AA54&gt;0,Analysis!AF54&gt;0), IF(Analysis!$AA54&lt;Analysis!AF54,"YES","NO"), "")</f>
        <v/>
      </c>
      <c r="S51" t="str">
        <f>IF(AND(Analysis!$AA54&gt;0,Analysis!AG54&gt;0), IF(Analysis!$AA54&lt;Analysis!AG54,"YES","NO"), "")</f>
        <v/>
      </c>
      <c r="T51" t="str">
        <f>IF(AND(Analysis!$AA54&gt;0,Analysis!AH54&gt;0), IF(Analysis!$AA54&lt;Analysis!AH54,"YES","NO"), "")</f>
        <v/>
      </c>
    </row>
    <row r="52" spans="2:20" x14ac:dyDescent="0.3">
      <c r="B52" t="str">
        <f>IF(AND(Analysis!$AA56&gt;0,Analysis!P56&gt;0), IF(Analysis!$AA56&lt;Analysis!P56,"YES","NO"), "")</f>
        <v/>
      </c>
      <c r="C52" t="str">
        <f>IF(AND(Analysis!$AA56&gt;0,Analysis!Q56&gt;0), IF(Analysis!$AA56&lt;Analysis!Q56,"YES","NO"), "")</f>
        <v/>
      </c>
      <c r="D52" t="str">
        <f>IF(AND(Analysis!$AA56&gt;0,Analysis!R56&gt;0), IF(Analysis!$AA56&lt;Analysis!R56,"YES","NO"), "")</f>
        <v/>
      </c>
      <c r="E52" t="str">
        <f>IF(AND(Analysis!$AA56&gt;0,Analysis!S56&gt;0), IF(Analysis!$AA56&lt;Analysis!S56,"YES","NO"), "")</f>
        <v/>
      </c>
      <c r="F52" t="str">
        <f>IF(AND(Analysis!$AA56&gt;0,Analysis!T56&gt;0), IF(Analysis!$AA56&lt;Analysis!T56,"YES","NO"), "")</f>
        <v/>
      </c>
      <c r="G52" t="str">
        <f>IF(AND(Analysis!$AA56&gt;0,Analysis!U56&gt;0), IF(Analysis!$AA56&lt;Analysis!U56,"YES","NO"), "")</f>
        <v/>
      </c>
      <c r="H52" t="str">
        <f>IF(AND(Analysis!$AA56&gt;0,Analysis!V56&gt;0), IF(Analysis!$AA56&lt;Analysis!V56,"YES","NO"), "")</f>
        <v/>
      </c>
      <c r="I52" t="str">
        <f>IF(AND(Analysis!$AA56&gt;0,Analysis!W56&gt;0), IF(Analysis!$AA56&lt;Analysis!W56,"YES","NO"), "")</f>
        <v/>
      </c>
      <c r="J52" t="str">
        <f>IF(AND(Analysis!$AA56&gt;0,Analysis!X56&gt;0), IF(Analysis!$AA56&lt;Analysis!X56,"YES","NO"), "")</f>
        <v/>
      </c>
      <c r="K52" t="str">
        <f>IF(AND(Analysis!$AA56&gt;0,Analysis!Y56&gt;0), IF(Analysis!$AA56&lt;Analysis!Y56,"YES","NO"), "")</f>
        <v/>
      </c>
      <c r="L52" t="str">
        <f>IF(AND(Analysis!$AA56&gt;0,Analysis!Z56&gt;0), IF(Analysis!$AA56&lt;Analysis!Z56,"YES","NO"), "")</f>
        <v/>
      </c>
      <c r="M52" t="str">
        <f>IF(AND(Analysis!$AA56&gt;0,Analysis!AA56&gt;0), IF(Analysis!$AA56&lt;Analysis!AA56,"YES","NO"), "")</f>
        <v/>
      </c>
      <c r="N52" t="str">
        <f>IF(AND(Analysis!$AA56&gt;0,Analysis!AB56&gt;0), IF(Analysis!$AA56&lt;Analysis!AB56,"YES","NO"), "")</f>
        <v/>
      </c>
      <c r="O52" t="str">
        <f>IF(AND(Analysis!$AA56&gt;0,Analysis!AC56&gt;0), IF(Analysis!$AA56&lt;Analysis!AC56,"YES","NO"), "")</f>
        <v/>
      </c>
      <c r="P52" t="str">
        <f>IF(AND(Analysis!$AA56&gt;0,Analysis!AD56&gt;0), IF(Analysis!$AA56&lt;Analysis!AD56,"YES","NO"), "")</f>
        <v/>
      </c>
      <c r="Q52" t="str">
        <f>IF(AND(Analysis!$AA56&gt;0,Analysis!AE56&gt;0), IF(Analysis!$AA56&lt;Analysis!AE56,"YES","NO"), "")</f>
        <v/>
      </c>
      <c r="R52" t="str">
        <f>IF(AND(Analysis!$AA56&gt;0,Analysis!AF56&gt;0), IF(Analysis!$AA56&lt;Analysis!AF56,"YES","NO"), "")</f>
        <v/>
      </c>
      <c r="S52" t="str">
        <f>IF(AND(Analysis!$AA56&gt;0,Analysis!AG56&gt;0), IF(Analysis!$AA56&lt;Analysis!AG56,"YES","NO"), "")</f>
        <v/>
      </c>
      <c r="T52" t="str">
        <f>IF(AND(Analysis!$AA56&gt;0,Analysis!AH56&gt;0), IF(Analysis!$AA56&lt;Analysis!AH56,"YES","NO"), "")</f>
        <v/>
      </c>
    </row>
    <row r="53" spans="2:20" x14ac:dyDescent="0.3">
      <c r="B53" t="str">
        <f>IF(AND(Analysis!$AA57&gt;0,Analysis!P57&gt;0), IF(Analysis!$AA57&lt;Analysis!P57,"YES","NO"), "")</f>
        <v/>
      </c>
      <c r="C53" t="str">
        <f>IF(AND(Analysis!$AA57&gt;0,Analysis!Q57&gt;0), IF(Analysis!$AA57&lt;Analysis!Q57,"YES","NO"), "")</f>
        <v/>
      </c>
      <c r="D53" t="str">
        <f>IF(AND(Analysis!$AA57&gt;0,Analysis!R57&gt;0), IF(Analysis!$AA57&lt;Analysis!R57,"YES","NO"), "")</f>
        <v/>
      </c>
      <c r="E53" t="str">
        <f>IF(AND(Analysis!$AA57&gt;0,Analysis!S57&gt;0), IF(Analysis!$AA57&lt;Analysis!S57,"YES","NO"), "")</f>
        <v/>
      </c>
      <c r="F53" t="str">
        <f>IF(AND(Analysis!$AA57&gt;0,Analysis!T57&gt;0), IF(Analysis!$AA57&lt;Analysis!T57,"YES","NO"), "")</f>
        <v/>
      </c>
      <c r="G53" t="str">
        <f>IF(AND(Analysis!$AA57&gt;0,Analysis!U57&gt;0), IF(Analysis!$AA57&lt;Analysis!U57,"YES","NO"), "")</f>
        <v/>
      </c>
      <c r="H53" t="str">
        <f>IF(AND(Analysis!$AA57&gt;0,Analysis!V57&gt;0), IF(Analysis!$AA57&lt;Analysis!V57,"YES","NO"), "")</f>
        <v/>
      </c>
      <c r="I53" t="str">
        <f>IF(AND(Analysis!$AA57&gt;0,Analysis!W57&gt;0), IF(Analysis!$AA57&lt;Analysis!W57,"YES","NO"), "")</f>
        <v/>
      </c>
      <c r="J53" t="str">
        <f>IF(AND(Analysis!$AA57&gt;0,Analysis!X57&gt;0), IF(Analysis!$AA57&lt;Analysis!X57,"YES","NO"), "")</f>
        <v/>
      </c>
      <c r="K53" t="str">
        <f>IF(AND(Analysis!$AA57&gt;0,Analysis!Y57&gt;0), IF(Analysis!$AA57&lt;Analysis!Y57,"YES","NO"), "")</f>
        <v/>
      </c>
      <c r="L53" t="str">
        <f>IF(AND(Analysis!$AA57&gt;0,Analysis!Z57&gt;0), IF(Analysis!$AA57&lt;Analysis!Z57,"YES","NO"), "")</f>
        <v/>
      </c>
      <c r="M53" t="str">
        <f>IF(AND(Analysis!$AA57&gt;0,Analysis!AA57&gt;0), IF(Analysis!$AA57&lt;Analysis!AA57,"YES","NO"), "")</f>
        <v/>
      </c>
      <c r="N53" t="str">
        <f>IF(AND(Analysis!$AA57&gt;0,Analysis!AB57&gt;0), IF(Analysis!$AA57&lt;Analysis!AB57,"YES","NO"), "")</f>
        <v/>
      </c>
      <c r="O53" t="str">
        <f>IF(AND(Analysis!$AA57&gt;0,Analysis!AC57&gt;0), IF(Analysis!$AA57&lt;Analysis!AC57,"YES","NO"), "")</f>
        <v/>
      </c>
      <c r="P53" t="str">
        <f>IF(AND(Analysis!$AA57&gt;0,Analysis!AD57&gt;0), IF(Analysis!$AA57&lt;Analysis!AD57,"YES","NO"), "")</f>
        <v/>
      </c>
      <c r="Q53" t="str">
        <f>IF(AND(Analysis!$AA57&gt;0,Analysis!AE57&gt;0), IF(Analysis!$AA57&lt;Analysis!AE57,"YES","NO"), "")</f>
        <v/>
      </c>
      <c r="R53" t="str">
        <f>IF(AND(Analysis!$AA57&gt;0,Analysis!AF57&gt;0), IF(Analysis!$AA57&lt;Analysis!AF57,"YES","NO"), "")</f>
        <v/>
      </c>
      <c r="S53" t="str">
        <f>IF(AND(Analysis!$AA57&gt;0,Analysis!AG57&gt;0), IF(Analysis!$AA57&lt;Analysis!AG57,"YES","NO"), "")</f>
        <v/>
      </c>
      <c r="T53" t="str">
        <f>IF(AND(Analysis!$AA57&gt;0,Analysis!AH57&gt;0), IF(Analysis!$AA57&lt;Analysis!AH57,"YES","NO"), "")</f>
        <v/>
      </c>
    </row>
    <row r="54" spans="2:20" x14ac:dyDescent="0.3">
      <c r="B54" t="str">
        <f>IF(AND(Analysis!$AA58&gt;0,Analysis!P58&gt;0), IF(Analysis!$AA58&lt;Analysis!P58,"YES","NO"), "")</f>
        <v/>
      </c>
      <c r="C54" t="str">
        <f>IF(AND(Analysis!$AA58&gt;0,Analysis!Q58&gt;0), IF(Analysis!$AA58&lt;Analysis!Q58,"YES","NO"), "")</f>
        <v/>
      </c>
      <c r="D54" t="str">
        <f>IF(AND(Analysis!$AA58&gt;0,Analysis!R58&gt;0), IF(Analysis!$AA58&lt;Analysis!R58,"YES","NO"), "")</f>
        <v/>
      </c>
      <c r="E54" t="str">
        <f>IF(AND(Analysis!$AA58&gt;0,Analysis!S58&gt;0), IF(Analysis!$AA58&lt;Analysis!S58,"YES","NO"), "")</f>
        <v/>
      </c>
      <c r="F54" t="str">
        <f>IF(AND(Analysis!$AA58&gt;0,Analysis!T58&gt;0), IF(Analysis!$AA58&lt;Analysis!T58,"YES","NO"), "")</f>
        <v/>
      </c>
      <c r="G54" t="str">
        <f>IF(AND(Analysis!$AA58&gt;0,Analysis!U58&gt;0), IF(Analysis!$AA58&lt;Analysis!U58,"YES","NO"), "")</f>
        <v/>
      </c>
      <c r="H54" t="str">
        <f>IF(AND(Analysis!$AA58&gt;0,Analysis!V58&gt;0), IF(Analysis!$AA58&lt;Analysis!V58,"YES","NO"), "")</f>
        <v/>
      </c>
      <c r="I54" t="str">
        <f>IF(AND(Analysis!$AA58&gt;0,Analysis!W58&gt;0), IF(Analysis!$AA58&lt;Analysis!W58,"YES","NO"), "")</f>
        <v/>
      </c>
      <c r="J54" t="str">
        <f>IF(AND(Analysis!$AA58&gt;0,Analysis!X58&gt;0), IF(Analysis!$AA58&lt;Analysis!X58,"YES","NO"), "")</f>
        <v/>
      </c>
      <c r="K54" t="str">
        <f>IF(AND(Analysis!$AA58&gt;0,Analysis!Y58&gt;0), IF(Analysis!$AA58&lt;Analysis!Y58,"YES","NO"), "")</f>
        <v/>
      </c>
      <c r="L54" t="str">
        <f>IF(AND(Analysis!$AA58&gt;0,Analysis!Z58&gt;0), IF(Analysis!$AA58&lt;Analysis!Z58,"YES","NO"), "")</f>
        <v/>
      </c>
      <c r="M54" t="str">
        <f>IF(AND(Analysis!$AA58&gt;0,Analysis!AA58&gt;0), IF(Analysis!$AA58&lt;Analysis!AA58,"YES","NO"), "")</f>
        <v/>
      </c>
      <c r="N54" t="str">
        <f>IF(AND(Analysis!$AA58&gt;0,Analysis!AB58&gt;0), IF(Analysis!$AA58&lt;Analysis!AB58,"YES","NO"), "")</f>
        <v/>
      </c>
      <c r="O54" t="str">
        <f>IF(AND(Analysis!$AA58&gt;0,Analysis!AC58&gt;0), IF(Analysis!$AA58&lt;Analysis!AC58,"YES","NO"), "")</f>
        <v/>
      </c>
      <c r="P54" t="str">
        <f>IF(AND(Analysis!$AA58&gt;0,Analysis!AD58&gt;0), IF(Analysis!$AA58&lt;Analysis!AD58,"YES","NO"), "")</f>
        <v/>
      </c>
      <c r="Q54" t="str">
        <f>IF(AND(Analysis!$AA58&gt;0,Analysis!AE58&gt;0), IF(Analysis!$AA58&lt;Analysis!AE58,"YES","NO"), "")</f>
        <v/>
      </c>
      <c r="R54" t="str">
        <f>IF(AND(Analysis!$AA58&gt;0,Analysis!AF58&gt;0), IF(Analysis!$AA58&lt;Analysis!AF58,"YES","NO"), "")</f>
        <v/>
      </c>
      <c r="S54" t="str">
        <f>IF(AND(Analysis!$AA58&gt;0,Analysis!AG58&gt;0), IF(Analysis!$AA58&lt;Analysis!AG58,"YES","NO"), "")</f>
        <v/>
      </c>
      <c r="T54" t="str">
        <f>IF(AND(Analysis!$AA58&gt;0,Analysis!AH58&gt;0), IF(Analysis!$AA58&lt;Analysis!AH58,"YES","NO"), "")</f>
        <v/>
      </c>
    </row>
    <row r="55" spans="2:20" x14ac:dyDescent="0.3">
      <c r="B55" t="str">
        <f>IF(AND(Analysis!$AA59&gt;0,Analysis!P59&gt;0), IF(Analysis!$AA59&lt;Analysis!P59,"YES","NO"), "")</f>
        <v/>
      </c>
      <c r="C55" t="str">
        <f>IF(AND(Analysis!$AA59&gt;0,Analysis!Q59&gt;0), IF(Analysis!$AA59&lt;Analysis!Q59,"YES","NO"), "")</f>
        <v/>
      </c>
      <c r="D55" t="str">
        <f>IF(AND(Analysis!$AA59&gt;0,Analysis!R59&gt;0), IF(Analysis!$AA59&lt;Analysis!R59,"YES","NO"), "")</f>
        <v/>
      </c>
      <c r="E55" t="str">
        <f>IF(AND(Analysis!$AA59&gt;0,Analysis!S59&gt;0), IF(Analysis!$AA59&lt;Analysis!S59,"YES","NO"), "")</f>
        <v/>
      </c>
      <c r="F55" t="str">
        <f>IF(AND(Analysis!$AA59&gt;0,Analysis!T59&gt;0), IF(Analysis!$AA59&lt;Analysis!T59,"YES","NO"), "")</f>
        <v/>
      </c>
      <c r="G55" t="str">
        <f>IF(AND(Analysis!$AA59&gt;0,Analysis!U59&gt;0), IF(Analysis!$AA59&lt;Analysis!U59,"YES","NO"), "")</f>
        <v/>
      </c>
      <c r="H55" t="str">
        <f>IF(AND(Analysis!$AA59&gt;0,Analysis!V59&gt;0), IF(Analysis!$AA59&lt;Analysis!V59,"YES","NO"), "")</f>
        <v/>
      </c>
      <c r="I55" t="str">
        <f>IF(AND(Analysis!$AA59&gt;0,Analysis!W59&gt;0), IF(Analysis!$AA59&lt;Analysis!W59,"YES","NO"), "")</f>
        <v/>
      </c>
      <c r="J55" t="str">
        <f>IF(AND(Analysis!$AA59&gt;0,Analysis!X59&gt;0), IF(Analysis!$AA59&lt;Analysis!X59,"YES","NO"), "")</f>
        <v/>
      </c>
      <c r="K55" t="str">
        <f>IF(AND(Analysis!$AA59&gt;0,Analysis!Y59&gt;0), IF(Analysis!$AA59&lt;Analysis!Y59,"YES","NO"), "")</f>
        <v/>
      </c>
      <c r="L55" t="str">
        <f>IF(AND(Analysis!$AA59&gt;0,Analysis!Z59&gt;0), IF(Analysis!$AA59&lt;Analysis!Z59,"YES","NO"), "")</f>
        <v/>
      </c>
      <c r="M55" t="str">
        <f>IF(AND(Analysis!$AA59&gt;0,Analysis!AA59&gt;0), IF(Analysis!$AA59&lt;Analysis!AA59,"YES","NO"), "")</f>
        <v/>
      </c>
      <c r="N55" t="str">
        <f>IF(AND(Analysis!$AA59&gt;0,Analysis!AB59&gt;0), IF(Analysis!$AA59&lt;Analysis!AB59,"YES","NO"), "")</f>
        <v/>
      </c>
      <c r="O55" t="str">
        <f>IF(AND(Analysis!$AA59&gt;0,Analysis!AC59&gt;0), IF(Analysis!$AA59&lt;Analysis!AC59,"YES","NO"), "")</f>
        <v/>
      </c>
      <c r="P55" t="str">
        <f>IF(AND(Analysis!$AA59&gt;0,Analysis!AD59&gt;0), IF(Analysis!$AA59&lt;Analysis!AD59,"YES","NO"), "")</f>
        <v/>
      </c>
      <c r="Q55" t="str">
        <f>IF(AND(Analysis!$AA59&gt;0,Analysis!AE59&gt;0), IF(Analysis!$AA59&lt;Analysis!AE59,"YES","NO"), "")</f>
        <v/>
      </c>
      <c r="R55" t="str">
        <f>IF(AND(Analysis!$AA59&gt;0,Analysis!AF59&gt;0), IF(Analysis!$AA59&lt;Analysis!AF59,"YES","NO"), "")</f>
        <v/>
      </c>
      <c r="S55" t="str">
        <f>IF(AND(Analysis!$AA59&gt;0,Analysis!AG59&gt;0), IF(Analysis!$AA59&lt;Analysis!AG59,"YES","NO"), "")</f>
        <v/>
      </c>
      <c r="T55" t="str">
        <f>IF(AND(Analysis!$AA59&gt;0,Analysis!AH59&gt;0), IF(Analysis!$AA59&lt;Analysis!AH59,"YES","NO"), "")</f>
        <v/>
      </c>
    </row>
    <row r="56" spans="2:20" x14ac:dyDescent="0.3">
      <c r="B56" t="str">
        <f>IF(AND(Analysis!$AA60&gt;0,Analysis!P60&gt;0), IF(Analysis!$AA60&lt;Analysis!P60,"YES","NO"), "")</f>
        <v>YES</v>
      </c>
      <c r="C56" t="str">
        <f>IF(AND(Analysis!$AA60&gt;0,Analysis!Q60&gt;0), IF(Analysis!$AA60&lt;Analysis!Q60,"YES","NO"), "")</f>
        <v>YES</v>
      </c>
      <c r="D56" t="str">
        <f>IF(AND(Analysis!$AA60&gt;0,Analysis!R60&gt;0), IF(Analysis!$AA60&lt;Analysis!R60,"YES","NO"), "")</f>
        <v/>
      </c>
      <c r="E56" t="str">
        <f>IF(AND(Analysis!$AA60&gt;0,Analysis!S60&gt;0), IF(Analysis!$AA60&lt;Analysis!S60,"YES","NO"), "")</f>
        <v>YES</v>
      </c>
      <c r="F56" t="str">
        <f>IF(AND(Analysis!$AA60&gt;0,Analysis!T60&gt;0), IF(Analysis!$AA60&lt;Analysis!T60,"YES","NO"), "")</f>
        <v/>
      </c>
      <c r="G56" t="str">
        <f>IF(AND(Analysis!$AA60&gt;0,Analysis!U60&gt;0), IF(Analysis!$AA60&lt;Analysis!U60,"YES","NO"), "")</f>
        <v/>
      </c>
      <c r="H56" t="str">
        <f>IF(AND(Analysis!$AA60&gt;0,Analysis!V60&gt;0), IF(Analysis!$AA60&lt;Analysis!V60,"YES","NO"), "")</f>
        <v>YES</v>
      </c>
      <c r="I56" t="str">
        <f>IF(AND(Analysis!$AA60&gt;0,Analysis!W60&gt;0), IF(Analysis!$AA60&lt;Analysis!W60,"YES","NO"), "")</f>
        <v>NO</v>
      </c>
      <c r="J56" t="str">
        <f>IF(AND(Analysis!$AA60&gt;0,Analysis!X60&gt;0), IF(Analysis!$AA60&lt;Analysis!X60,"YES","NO"), "")</f>
        <v/>
      </c>
      <c r="K56" t="str">
        <f>IF(AND(Analysis!$AA60&gt;0,Analysis!Y60&gt;0), IF(Analysis!$AA60&lt;Analysis!Y60,"YES","NO"), "")</f>
        <v>NO</v>
      </c>
      <c r="L56" t="str">
        <f>IF(AND(Analysis!$AA60&gt;0,Analysis!Z60&gt;0), IF(Analysis!$AA60&lt;Analysis!Z60,"YES","NO"), "")</f>
        <v/>
      </c>
      <c r="M56" t="str">
        <f>IF(AND(Analysis!$AA60&gt;0,Analysis!AA60&gt;0), IF(Analysis!$AA60&lt;Analysis!AA60,"YES","NO"), "")</f>
        <v>NO</v>
      </c>
      <c r="N56" t="str">
        <f>IF(AND(Analysis!$AA60&gt;0,Analysis!AB60&gt;0), IF(Analysis!$AA60&lt;Analysis!AB60,"YES","NO"), "")</f>
        <v/>
      </c>
      <c r="O56" t="str">
        <f>IF(AND(Analysis!$AA60&gt;0,Analysis!AC60&gt;0), IF(Analysis!$AA60&lt;Analysis!AC60,"YES","NO"), "")</f>
        <v/>
      </c>
      <c r="P56" t="str">
        <f>IF(AND(Analysis!$AA60&gt;0,Analysis!AD60&gt;0), IF(Analysis!$AA60&lt;Analysis!AD60,"YES","NO"), "")</f>
        <v/>
      </c>
      <c r="Q56" t="str">
        <f>IF(AND(Analysis!$AA60&gt;0,Analysis!AE60&gt;0), IF(Analysis!$AA60&lt;Analysis!AE60,"YES","NO"), "")</f>
        <v/>
      </c>
      <c r="R56" t="str">
        <f>IF(AND(Analysis!$AA60&gt;0,Analysis!AF60&gt;0), IF(Analysis!$AA60&lt;Analysis!AF60,"YES","NO"), "")</f>
        <v/>
      </c>
      <c r="S56" t="str">
        <f>IF(AND(Analysis!$AA60&gt;0,Analysis!AG60&gt;0), IF(Analysis!$AA60&lt;Analysis!AG60,"YES","NO"), "")</f>
        <v/>
      </c>
      <c r="T56" t="str">
        <f>IF(AND(Analysis!$AA60&gt;0,Analysis!AH60&gt;0), IF(Analysis!$AA60&lt;Analysis!AH60,"YES","NO"), "")</f>
        <v/>
      </c>
    </row>
    <row r="57" spans="2:20" x14ac:dyDescent="0.3">
      <c r="B57" t="str">
        <f>IF(AND(Analysis!$AA61&gt;0,Analysis!P61&gt;0), IF(Analysis!$AA61&lt;Analysis!P61,"YES","NO"), "")</f>
        <v/>
      </c>
      <c r="C57" t="str">
        <f>IF(AND(Analysis!$AA61&gt;0,Analysis!Q61&gt;0), IF(Analysis!$AA61&lt;Analysis!Q61,"YES","NO"), "")</f>
        <v/>
      </c>
      <c r="D57" t="str">
        <f>IF(AND(Analysis!$AA61&gt;0,Analysis!R61&gt;0), IF(Analysis!$AA61&lt;Analysis!R61,"YES","NO"), "")</f>
        <v/>
      </c>
      <c r="E57" t="str">
        <f>IF(AND(Analysis!$AA61&gt;0,Analysis!S61&gt;0), IF(Analysis!$AA61&lt;Analysis!S61,"YES","NO"), "")</f>
        <v/>
      </c>
      <c r="F57" t="str">
        <f>IF(AND(Analysis!$AA61&gt;0,Analysis!T61&gt;0), IF(Analysis!$AA61&lt;Analysis!T61,"YES","NO"), "")</f>
        <v/>
      </c>
      <c r="G57" t="str">
        <f>IF(AND(Analysis!$AA61&gt;0,Analysis!U61&gt;0), IF(Analysis!$AA61&lt;Analysis!U61,"YES","NO"), "")</f>
        <v/>
      </c>
      <c r="H57" t="str">
        <f>IF(AND(Analysis!$AA61&gt;0,Analysis!V61&gt;0), IF(Analysis!$AA61&lt;Analysis!V61,"YES","NO"), "")</f>
        <v/>
      </c>
      <c r="I57" t="str">
        <f>IF(AND(Analysis!$AA61&gt;0,Analysis!W61&gt;0), IF(Analysis!$AA61&lt;Analysis!W61,"YES","NO"), "")</f>
        <v/>
      </c>
      <c r="J57" t="str">
        <f>IF(AND(Analysis!$AA61&gt;0,Analysis!X61&gt;0), IF(Analysis!$AA61&lt;Analysis!X61,"YES","NO"), "")</f>
        <v/>
      </c>
      <c r="K57" t="str">
        <f>IF(AND(Analysis!$AA61&gt;0,Analysis!Y61&gt;0), IF(Analysis!$AA61&lt;Analysis!Y61,"YES","NO"), "")</f>
        <v/>
      </c>
      <c r="L57" t="str">
        <f>IF(AND(Analysis!$AA61&gt;0,Analysis!Z61&gt;0), IF(Analysis!$AA61&lt;Analysis!Z61,"YES","NO"), "")</f>
        <v/>
      </c>
      <c r="M57" t="str">
        <f>IF(AND(Analysis!$AA61&gt;0,Analysis!AA61&gt;0), IF(Analysis!$AA61&lt;Analysis!AA61,"YES","NO"), "")</f>
        <v/>
      </c>
      <c r="N57" t="str">
        <f>IF(AND(Analysis!$AA61&gt;0,Analysis!AB61&gt;0), IF(Analysis!$AA61&lt;Analysis!AB61,"YES","NO"), "")</f>
        <v/>
      </c>
      <c r="O57" t="str">
        <f>IF(AND(Analysis!$AA61&gt;0,Analysis!AC61&gt;0), IF(Analysis!$AA61&lt;Analysis!AC61,"YES","NO"), "")</f>
        <v/>
      </c>
      <c r="P57" t="str">
        <f>IF(AND(Analysis!$AA61&gt;0,Analysis!AD61&gt;0), IF(Analysis!$AA61&lt;Analysis!AD61,"YES","NO"), "")</f>
        <v/>
      </c>
      <c r="Q57" t="str">
        <f>IF(AND(Analysis!$AA61&gt;0,Analysis!AE61&gt;0), IF(Analysis!$AA61&lt;Analysis!AE61,"YES","NO"), "")</f>
        <v/>
      </c>
      <c r="R57" t="str">
        <f>IF(AND(Analysis!$AA61&gt;0,Analysis!AF61&gt;0), IF(Analysis!$AA61&lt;Analysis!AF61,"YES","NO"), "")</f>
        <v/>
      </c>
      <c r="S57" t="str">
        <f>IF(AND(Analysis!$AA61&gt;0,Analysis!AG61&gt;0), IF(Analysis!$AA61&lt;Analysis!AG61,"YES","NO"), "")</f>
        <v/>
      </c>
      <c r="T57" t="str">
        <f>IF(AND(Analysis!$AA61&gt;0,Analysis!AH61&gt;0), IF(Analysis!$AA61&lt;Analysis!AH61,"YES","NO"), "")</f>
        <v/>
      </c>
    </row>
    <row r="58" spans="2:20" x14ac:dyDescent="0.3">
      <c r="B58" t="str">
        <f>IF(AND(Analysis!$AA62&gt;0,Analysis!P62&gt;0), IF(Analysis!$AA62&lt;Analysis!P62,"YES","NO"), "")</f>
        <v/>
      </c>
      <c r="C58" t="str">
        <f>IF(AND(Analysis!$AA62&gt;0,Analysis!Q62&gt;0), IF(Analysis!$AA62&lt;Analysis!Q62,"YES","NO"), "")</f>
        <v/>
      </c>
      <c r="D58" t="str">
        <f>IF(AND(Analysis!$AA62&gt;0,Analysis!R62&gt;0), IF(Analysis!$AA62&lt;Analysis!R62,"YES","NO"), "")</f>
        <v/>
      </c>
      <c r="E58" t="str">
        <f>IF(AND(Analysis!$AA62&gt;0,Analysis!S62&gt;0), IF(Analysis!$AA62&lt;Analysis!S62,"YES","NO"), "")</f>
        <v/>
      </c>
      <c r="F58" t="str">
        <f>IF(AND(Analysis!$AA62&gt;0,Analysis!T62&gt;0), IF(Analysis!$AA62&lt;Analysis!T62,"YES","NO"), "")</f>
        <v/>
      </c>
      <c r="G58" t="str">
        <f>IF(AND(Analysis!$AA62&gt;0,Analysis!U62&gt;0), IF(Analysis!$AA62&lt;Analysis!U62,"YES","NO"), "")</f>
        <v/>
      </c>
      <c r="H58" t="str">
        <f>IF(AND(Analysis!$AA62&gt;0,Analysis!V62&gt;0), IF(Analysis!$AA62&lt;Analysis!V62,"YES","NO"), "")</f>
        <v/>
      </c>
      <c r="I58" t="str">
        <f>IF(AND(Analysis!$AA62&gt;0,Analysis!W62&gt;0), IF(Analysis!$AA62&lt;Analysis!W62,"YES","NO"), "")</f>
        <v/>
      </c>
      <c r="J58" t="str">
        <f>IF(AND(Analysis!$AA62&gt;0,Analysis!X62&gt;0), IF(Analysis!$AA62&lt;Analysis!X62,"YES","NO"), "")</f>
        <v/>
      </c>
      <c r="K58" t="str">
        <f>IF(AND(Analysis!$AA62&gt;0,Analysis!Y62&gt;0), IF(Analysis!$AA62&lt;Analysis!Y62,"YES","NO"), "")</f>
        <v/>
      </c>
      <c r="L58" t="str">
        <f>IF(AND(Analysis!$AA62&gt;0,Analysis!Z62&gt;0), IF(Analysis!$AA62&lt;Analysis!Z62,"YES","NO"), "")</f>
        <v/>
      </c>
      <c r="M58" t="str">
        <f>IF(AND(Analysis!$AA62&gt;0,Analysis!AA62&gt;0), IF(Analysis!$AA62&lt;Analysis!AA62,"YES","NO"), "")</f>
        <v/>
      </c>
      <c r="N58" t="str">
        <f>IF(AND(Analysis!$AA62&gt;0,Analysis!AB62&gt;0), IF(Analysis!$AA62&lt;Analysis!AB62,"YES","NO"), "")</f>
        <v/>
      </c>
      <c r="O58" t="str">
        <f>IF(AND(Analysis!$AA62&gt;0,Analysis!AC62&gt;0), IF(Analysis!$AA62&lt;Analysis!AC62,"YES","NO"), "")</f>
        <v/>
      </c>
      <c r="P58" t="str">
        <f>IF(AND(Analysis!$AA62&gt;0,Analysis!AD62&gt;0), IF(Analysis!$AA62&lt;Analysis!AD62,"YES","NO"), "")</f>
        <v/>
      </c>
      <c r="Q58" t="str">
        <f>IF(AND(Analysis!$AA62&gt;0,Analysis!AE62&gt;0), IF(Analysis!$AA62&lt;Analysis!AE62,"YES","NO"), "")</f>
        <v/>
      </c>
      <c r="R58" t="str">
        <f>IF(AND(Analysis!$AA62&gt;0,Analysis!AF62&gt;0), IF(Analysis!$AA62&lt;Analysis!AF62,"YES","NO"), "")</f>
        <v/>
      </c>
      <c r="S58" t="str">
        <f>IF(AND(Analysis!$AA62&gt;0,Analysis!AG62&gt;0), IF(Analysis!$AA62&lt;Analysis!AG62,"YES","NO"), "")</f>
        <v/>
      </c>
      <c r="T58" t="str">
        <f>IF(AND(Analysis!$AA62&gt;0,Analysis!AH62&gt;0), IF(Analysis!$AA62&lt;Analysis!AH62,"YES","NO"), "")</f>
        <v/>
      </c>
    </row>
    <row r="59" spans="2:20" x14ac:dyDescent="0.3">
      <c r="B59" t="str">
        <f>IF(AND(Analysis!$AA63&gt;0,Analysis!P63&gt;0), IF(Analysis!$AA63&lt;Analysis!P63,"YES","NO"), "")</f>
        <v/>
      </c>
      <c r="C59" t="str">
        <f>IF(AND(Analysis!$AA63&gt;0,Analysis!Q63&gt;0), IF(Analysis!$AA63&lt;Analysis!Q63,"YES","NO"), "")</f>
        <v/>
      </c>
      <c r="D59" t="str">
        <f>IF(AND(Analysis!$AA63&gt;0,Analysis!R63&gt;0), IF(Analysis!$AA63&lt;Analysis!R63,"YES","NO"), "")</f>
        <v/>
      </c>
      <c r="E59" t="str">
        <f>IF(AND(Analysis!$AA63&gt;0,Analysis!S63&gt;0), IF(Analysis!$AA63&lt;Analysis!S63,"YES","NO"), "")</f>
        <v/>
      </c>
      <c r="F59" t="str">
        <f>IF(AND(Analysis!$AA63&gt;0,Analysis!T63&gt;0), IF(Analysis!$AA63&lt;Analysis!T63,"YES","NO"), "")</f>
        <v/>
      </c>
      <c r="G59" t="str">
        <f>IF(AND(Analysis!$AA63&gt;0,Analysis!U63&gt;0), IF(Analysis!$AA63&lt;Analysis!U63,"YES","NO"), "")</f>
        <v/>
      </c>
      <c r="H59" t="str">
        <f>IF(AND(Analysis!$AA63&gt;0,Analysis!V63&gt;0), IF(Analysis!$AA63&lt;Analysis!V63,"YES","NO"), "")</f>
        <v/>
      </c>
      <c r="I59" t="str">
        <f>IF(AND(Analysis!$AA63&gt;0,Analysis!W63&gt;0), IF(Analysis!$AA63&lt;Analysis!W63,"YES","NO"), "")</f>
        <v/>
      </c>
      <c r="J59" t="str">
        <f>IF(AND(Analysis!$AA63&gt;0,Analysis!X63&gt;0), IF(Analysis!$AA63&lt;Analysis!X63,"YES","NO"), "")</f>
        <v/>
      </c>
      <c r="K59" t="str">
        <f>IF(AND(Analysis!$AA63&gt;0,Analysis!Y63&gt;0), IF(Analysis!$AA63&lt;Analysis!Y63,"YES","NO"), "")</f>
        <v/>
      </c>
      <c r="L59" t="str">
        <f>IF(AND(Analysis!$AA63&gt;0,Analysis!Z63&gt;0), IF(Analysis!$AA63&lt;Analysis!Z63,"YES","NO"), "")</f>
        <v/>
      </c>
      <c r="M59" t="str">
        <f>IF(AND(Analysis!$AA63&gt;0,Analysis!AA63&gt;0), IF(Analysis!$AA63&lt;Analysis!AA63,"YES","NO"), "")</f>
        <v/>
      </c>
      <c r="N59" t="str">
        <f>IF(AND(Analysis!$AA63&gt;0,Analysis!AB63&gt;0), IF(Analysis!$AA63&lt;Analysis!AB63,"YES","NO"), "")</f>
        <v/>
      </c>
      <c r="O59" t="str">
        <f>IF(AND(Analysis!$AA63&gt;0,Analysis!AC63&gt;0), IF(Analysis!$AA63&lt;Analysis!AC63,"YES","NO"), "")</f>
        <v/>
      </c>
      <c r="P59" t="str">
        <f>IF(AND(Analysis!$AA63&gt;0,Analysis!AD63&gt;0), IF(Analysis!$AA63&lt;Analysis!AD63,"YES","NO"), "")</f>
        <v/>
      </c>
      <c r="Q59" t="str">
        <f>IF(AND(Analysis!$AA63&gt;0,Analysis!AE63&gt;0), IF(Analysis!$AA63&lt;Analysis!AE63,"YES","NO"), "")</f>
        <v/>
      </c>
      <c r="R59" t="str">
        <f>IF(AND(Analysis!$AA63&gt;0,Analysis!AF63&gt;0), IF(Analysis!$AA63&lt;Analysis!AF63,"YES","NO"), "")</f>
        <v/>
      </c>
      <c r="S59" t="str">
        <f>IF(AND(Analysis!$AA63&gt;0,Analysis!AG63&gt;0), IF(Analysis!$AA63&lt;Analysis!AG63,"YES","NO"), "")</f>
        <v/>
      </c>
      <c r="T59" t="str">
        <f>IF(AND(Analysis!$AA63&gt;0,Analysis!AH63&gt;0), IF(Analysis!$AA63&lt;Analysis!AH63,"YES","NO"), "")</f>
        <v/>
      </c>
    </row>
    <row r="60" spans="2:20" x14ac:dyDescent="0.3">
      <c r="B60" t="str">
        <f>IF(AND(Analysis!$AA64&gt;0,Analysis!P64&gt;0), IF(Analysis!$AA64&lt;Analysis!P64,"YES","NO"), "")</f>
        <v/>
      </c>
      <c r="C60" t="str">
        <f>IF(AND(Analysis!$AA64&gt;0,Analysis!Q64&gt;0), IF(Analysis!$AA64&lt;Analysis!Q64,"YES","NO"), "")</f>
        <v/>
      </c>
      <c r="D60" t="str">
        <f>IF(AND(Analysis!$AA64&gt;0,Analysis!R64&gt;0), IF(Analysis!$AA64&lt;Analysis!R64,"YES","NO"), "")</f>
        <v/>
      </c>
      <c r="E60" t="str">
        <f>IF(AND(Analysis!$AA64&gt;0,Analysis!S64&gt;0), IF(Analysis!$AA64&lt;Analysis!S64,"YES","NO"), "")</f>
        <v/>
      </c>
      <c r="F60" t="str">
        <f>IF(AND(Analysis!$AA64&gt;0,Analysis!T64&gt;0), IF(Analysis!$AA64&lt;Analysis!T64,"YES","NO"), "")</f>
        <v/>
      </c>
      <c r="G60" t="str">
        <f>IF(AND(Analysis!$AA64&gt;0,Analysis!U64&gt;0), IF(Analysis!$AA64&lt;Analysis!U64,"YES","NO"), "")</f>
        <v/>
      </c>
      <c r="H60" t="str">
        <f>IF(AND(Analysis!$AA64&gt;0,Analysis!V64&gt;0), IF(Analysis!$AA64&lt;Analysis!V64,"YES","NO"), "")</f>
        <v/>
      </c>
      <c r="I60" t="str">
        <f>IF(AND(Analysis!$AA64&gt;0,Analysis!W64&gt;0), IF(Analysis!$AA64&lt;Analysis!W64,"YES","NO"), "")</f>
        <v/>
      </c>
      <c r="J60" t="str">
        <f>IF(AND(Analysis!$AA64&gt;0,Analysis!X64&gt;0), IF(Analysis!$AA64&lt;Analysis!X64,"YES","NO"), "")</f>
        <v/>
      </c>
      <c r="K60" t="str">
        <f>IF(AND(Analysis!$AA64&gt;0,Analysis!Y64&gt;0), IF(Analysis!$AA64&lt;Analysis!Y64,"YES","NO"), "")</f>
        <v/>
      </c>
      <c r="L60" t="str">
        <f>IF(AND(Analysis!$AA64&gt;0,Analysis!Z64&gt;0), IF(Analysis!$AA64&lt;Analysis!Z64,"YES","NO"), "")</f>
        <v/>
      </c>
      <c r="M60" t="str">
        <f>IF(AND(Analysis!$AA64&gt;0,Analysis!AA64&gt;0), IF(Analysis!$AA64&lt;Analysis!AA64,"YES","NO"), "")</f>
        <v/>
      </c>
      <c r="N60" t="str">
        <f>IF(AND(Analysis!$AA64&gt;0,Analysis!AB64&gt;0), IF(Analysis!$AA64&lt;Analysis!AB64,"YES","NO"), "")</f>
        <v/>
      </c>
      <c r="O60" t="str">
        <f>IF(AND(Analysis!$AA64&gt;0,Analysis!AC64&gt;0), IF(Analysis!$AA64&lt;Analysis!AC64,"YES","NO"), "")</f>
        <v/>
      </c>
      <c r="P60" t="str">
        <f>IF(AND(Analysis!$AA64&gt;0,Analysis!AD64&gt;0), IF(Analysis!$AA64&lt;Analysis!AD64,"YES","NO"), "")</f>
        <v/>
      </c>
      <c r="Q60" t="str">
        <f>IF(AND(Analysis!$AA64&gt;0,Analysis!AE64&gt;0), IF(Analysis!$AA64&lt;Analysis!AE64,"YES","NO"), "")</f>
        <v/>
      </c>
      <c r="R60" t="str">
        <f>IF(AND(Analysis!$AA64&gt;0,Analysis!AF64&gt;0), IF(Analysis!$AA64&lt;Analysis!AF64,"YES","NO"), "")</f>
        <v/>
      </c>
      <c r="S60" t="str">
        <f>IF(AND(Analysis!$AA64&gt;0,Analysis!AG64&gt;0), IF(Analysis!$AA64&lt;Analysis!AG64,"YES","NO"), "")</f>
        <v/>
      </c>
      <c r="T60" t="str">
        <f>IF(AND(Analysis!$AA64&gt;0,Analysis!AH64&gt;0), IF(Analysis!$AA64&lt;Analysis!AH64,"YES","NO"), "")</f>
        <v/>
      </c>
    </row>
    <row r="61" spans="2:20" x14ac:dyDescent="0.3">
      <c r="B61" t="str">
        <f>IF(AND(Analysis!$AA65&gt;0,Analysis!P65&gt;0), IF(Analysis!$AA65&lt;Analysis!P65,"YES","NO"), "")</f>
        <v/>
      </c>
      <c r="C61" t="str">
        <f>IF(AND(Analysis!$AA65&gt;0,Analysis!Q65&gt;0), IF(Analysis!$AA65&lt;Analysis!Q65,"YES","NO"), "")</f>
        <v/>
      </c>
      <c r="D61" t="str">
        <f>IF(AND(Analysis!$AA65&gt;0,Analysis!R65&gt;0), IF(Analysis!$AA65&lt;Analysis!R65,"YES","NO"), "")</f>
        <v/>
      </c>
      <c r="E61" t="str">
        <f>IF(AND(Analysis!$AA65&gt;0,Analysis!S65&gt;0), IF(Analysis!$AA65&lt;Analysis!S65,"YES","NO"), "")</f>
        <v/>
      </c>
      <c r="F61" t="str">
        <f>IF(AND(Analysis!$AA65&gt;0,Analysis!T65&gt;0), IF(Analysis!$AA65&lt;Analysis!T65,"YES","NO"), "")</f>
        <v/>
      </c>
      <c r="G61" t="str">
        <f>IF(AND(Analysis!$AA65&gt;0,Analysis!U65&gt;0), IF(Analysis!$AA65&lt;Analysis!U65,"YES","NO"), "")</f>
        <v/>
      </c>
      <c r="H61" t="str">
        <f>IF(AND(Analysis!$AA65&gt;0,Analysis!V65&gt;0), IF(Analysis!$AA65&lt;Analysis!V65,"YES","NO"), "")</f>
        <v/>
      </c>
      <c r="I61" t="str">
        <f>IF(AND(Analysis!$AA65&gt;0,Analysis!W65&gt;0), IF(Analysis!$AA65&lt;Analysis!W65,"YES","NO"), "")</f>
        <v/>
      </c>
      <c r="J61" t="str">
        <f>IF(AND(Analysis!$AA65&gt;0,Analysis!X65&gt;0), IF(Analysis!$AA65&lt;Analysis!X65,"YES","NO"), "")</f>
        <v/>
      </c>
      <c r="K61" t="str">
        <f>IF(AND(Analysis!$AA65&gt;0,Analysis!Y65&gt;0), IF(Analysis!$AA65&lt;Analysis!Y65,"YES","NO"), "")</f>
        <v/>
      </c>
      <c r="L61" t="str">
        <f>IF(AND(Analysis!$AA65&gt;0,Analysis!Z65&gt;0), IF(Analysis!$AA65&lt;Analysis!Z65,"YES","NO"), "")</f>
        <v/>
      </c>
      <c r="M61" t="str">
        <f>IF(AND(Analysis!$AA65&gt;0,Analysis!AA65&gt;0), IF(Analysis!$AA65&lt;Analysis!AA65,"YES","NO"), "")</f>
        <v/>
      </c>
      <c r="N61" t="str">
        <f>IF(AND(Analysis!$AA65&gt;0,Analysis!AB65&gt;0), IF(Analysis!$AA65&lt;Analysis!AB65,"YES","NO"), "")</f>
        <v/>
      </c>
      <c r="O61" t="str">
        <f>IF(AND(Analysis!$AA65&gt;0,Analysis!AC65&gt;0), IF(Analysis!$AA65&lt;Analysis!AC65,"YES","NO"), "")</f>
        <v/>
      </c>
      <c r="P61" t="str">
        <f>IF(AND(Analysis!$AA65&gt;0,Analysis!AD65&gt;0), IF(Analysis!$AA65&lt;Analysis!AD65,"YES","NO"), "")</f>
        <v/>
      </c>
      <c r="Q61" t="str">
        <f>IF(AND(Analysis!$AA65&gt;0,Analysis!AE65&gt;0), IF(Analysis!$AA65&lt;Analysis!AE65,"YES","NO"), "")</f>
        <v/>
      </c>
      <c r="R61" t="str">
        <f>IF(AND(Analysis!$AA65&gt;0,Analysis!AF65&gt;0), IF(Analysis!$AA65&lt;Analysis!AF65,"YES","NO"), "")</f>
        <v/>
      </c>
      <c r="S61" t="str">
        <f>IF(AND(Analysis!$AA65&gt;0,Analysis!AG65&gt;0), IF(Analysis!$AA65&lt;Analysis!AG65,"YES","NO"), "")</f>
        <v/>
      </c>
      <c r="T61" t="str">
        <f>IF(AND(Analysis!$AA65&gt;0,Analysis!AH65&gt;0), IF(Analysis!$AA65&lt;Analysis!AH65,"YES","NO"), "")</f>
        <v/>
      </c>
    </row>
    <row r="62" spans="2:20" x14ac:dyDescent="0.3">
      <c r="B62" t="str">
        <f>IF(AND(Analysis!$AA66&gt;0,Analysis!P66&gt;0), IF(Analysis!$AA66&lt;Analysis!P66,"YES","NO"), "")</f>
        <v/>
      </c>
      <c r="C62" t="str">
        <f>IF(AND(Analysis!$AA66&gt;0,Analysis!Q66&gt;0), IF(Analysis!$AA66&lt;Analysis!Q66,"YES","NO"), "")</f>
        <v/>
      </c>
      <c r="D62" t="str">
        <f>IF(AND(Analysis!$AA66&gt;0,Analysis!R66&gt;0), IF(Analysis!$AA66&lt;Analysis!R66,"YES","NO"), "")</f>
        <v/>
      </c>
      <c r="E62" t="str">
        <f>IF(AND(Analysis!$AA66&gt;0,Analysis!S66&gt;0), IF(Analysis!$AA66&lt;Analysis!S66,"YES","NO"), "")</f>
        <v/>
      </c>
      <c r="F62" t="str">
        <f>IF(AND(Analysis!$AA66&gt;0,Analysis!T66&gt;0), IF(Analysis!$AA66&lt;Analysis!T66,"YES","NO"), "")</f>
        <v/>
      </c>
      <c r="G62" t="str">
        <f>IF(AND(Analysis!$AA66&gt;0,Analysis!U66&gt;0), IF(Analysis!$AA66&lt;Analysis!U66,"YES","NO"), "")</f>
        <v/>
      </c>
      <c r="H62" t="str">
        <f>IF(AND(Analysis!$AA66&gt;0,Analysis!V66&gt;0), IF(Analysis!$AA66&lt;Analysis!V66,"YES","NO"), "")</f>
        <v/>
      </c>
      <c r="I62" t="str">
        <f>IF(AND(Analysis!$AA66&gt;0,Analysis!W66&gt;0), IF(Analysis!$AA66&lt;Analysis!W66,"YES","NO"), "")</f>
        <v/>
      </c>
      <c r="J62" t="str">
        <f>IF(AND(Analysis!$AA66&gt;0,Analysis!X66&gt;0), IF(Analysis!$AA66&lt;Analysis!X66,"YES","NO"), "")</f>
        <v/>
      </c>
      <c r="K62" t="str">
        <f>IF(AND(Analysis!$AA66&gt;0,Analysis!Y66&gt;0), IF(Analysis!$AA66&lt;Analysis!Y66,"YES","NO"), "")</f>
        <v/>
      </c>
      <c r="L62" t="str">
        <f>IF(AND(Analysis!$AA66&gt;0,Analysis!Z66&gt;0), IF(Analysis!$AA66&lt;Analysis!Z66,"YES","NO"), "")</f>
        <v/>
      </c>
      <c r="M62" t="str">
        <f>IF(AND(Analysis!$AA66&gt;0,Analysis!AA66&gt;0), IF(Analysis!$AA66&lt;Analysis!AA66,"YES","NO"), "")</f>
        <v/>
      </c>
      <c r="N62" t="str">
        <f>IF(AND(Analysis!$AA66&gt;0,Analysis!AB66&gt;0), IF(Analysis!$AA66&lt;Analysis!AB66,"YES","NO"), "")</f>
        <v/>
      </c>
      <c r="O62" t="str">
        <f>IF(AND(Analysis!$AA66&gt;0,Analysis!AC66&gt;0), IF(Analysis!$AA66&lt;Analysis!AC66,"YES","NO"), "")</f>
        <v/>
      </c>
      <c r="P62" t="str">
        <f>IF(AND(Analysis!$AA66&gt;0,Analysis!AD66&gt;0), IF(Analysis!$AA66&lt;Analysis!AD66,"YES","NO"), "")</f>
        <v/>
      </c>
      <c r="Q62" t="str">
        <f>IF(AND(Analysis!$AA66&gt;0,Analysis!AE66&gt;0), IF(Analysis!$AA66&lt;Analysis!AE66,"YES","NO"), "")</f>
        <v/>
      </c>
      <c r="R62" t="str">
        <f>IF(AND(Analysis!$AA66&gt;0,Analysis!AF66&gt;0), IF(Analysis!$AA66&lt;Analysis!AF66,"YES","NO"), "")</f>
        <v/>
      </c>
      <c r="S62" t="str">
        <f>IF(AND(Analysis!$AA66&gt;0,Analysis!AG66&gt;0), IF(Analysis!$AA66&lt;Analysis!AG66,"YES","NO"), "")</f>
        <v/>
      </c>
      <c r="T62" t="str">
        <f>IF(AND(Analysis!$AA66&gt;0,Analysis!AH66&gt;0), IF(Analysis!$AA66&lt;Analysis!AH66,"YES","NO"), "")</f>
        <v/>
      </c>
    </row>
    <row r="63" spans="2:20" x14ac:dyDescent="0.3">
      <c r="B63" t="str">
        <f>IF(AND(Analysis!$AA67&gt;0,Analysis!P67&gt;0), IF(Analysis!$AA67&lt;Analysis!P67,"YES","NO"), "")</f>
        <v/>
      </c>
      <c r="C63" t="str">
        <f>IF(AND(Analysis!$AA67&gt;0,Analysis!Q67&gt;0), IF(Analysis!$AA67&lt;Analysis!Q67,"YES","NO"), "")</f>
        <v/>
      </c>
      <c r="D63" t="str">
        <f>IF(AND(Analysis!$AA67&gt;0,Analysis!R67&gt;0), IF(Analysis!$AA67&lt;Analysis!R67,"YES","NO"), "")</f>
        <v/>
      </c>
      <c r="E63" t="str">
        <f>IF(AND(Analysis!$AA67&gt;0,Analysis!S67&gt;0), IF(Analysis!$AA67&lt;Analysis!S67,"YES","NO"), "")</f>
        <v/>
      </c>
      <c r="F63" t="str">
        <f>IF(AND(Analysis!$AA67&gt;0,Analysis!T67&gt;0), IF(Analysis!$AA67&lt;Analysis!T67,"YES","NO"), "")</f>
        <v/>
      </c>
      <c r="G63" t="str">
        <f>IF(AND(Analysis!$AA67&gt;0,Analysis!U67&gt;0), IF(Analysis!$AA67&lt;Analysis!U67,"YES","NO"), "")</f>
        <v/>
      </c>
      <c r="H63" t="str">
        <f>IF(AND(Analysis!$AA67&gt;0,Analysis!V67&gt;0), IF(Analysis!$AA67&lt;Analysis!V67,"YES","NO"), "")</f>
        <v/>
      </c>
      <c r="I63" t="str">
        <f>IF(AND(Analysis!$AA67&gt;0,Analysis!W67&gt;0), IF(Analysis!$AA67&lt;Analysis!W67,"YES","NO"), "")</f>
        <v/>
      </c>
      <c r="J63" t="str">
        <f>IF(AND(Analysis!$AA67&gt;0,Analysis!X67&gt;0), IF(Analysis!$AA67&lt;Analysis!X67,"YES","NO"), "")</f>
        <v/>
      </c>
      <c r="K63" t="str">
        <f>IF(AND(Analysis!$AA67&gt;0,Analysis!Y67&gt;0), IF(Analysis!$AA67&lt;Analysis!Y67,"YES","NO"), "")</f>
        <v/>
      </c>
      <c r="L63" t="str">
        <f>IF(AND(Analysis!$AA67&gt;0,Analysis!Z67&gt;0), IF(Analysis!$AA67&lt;Analysis!Z67,"YES","NO"), "")</f>
        <v/>
      </c>
      <c r="M63" t="str">
        <f>IF(AND(Analysis!$AA67&gt;0,Analysis!AA67&gt;0), IF(Analysis!$AA67&lt;Analysis!AA67,"YES","NO"), "")</f>
        <v/>
      </c>
      <c r="N63" t="str">
        <f>IF(AND(Analysis!$AA67&gt;0,Analysis!AB67&gt;0), IF(Analysis!$AA67&lt;Analysis!AB67,"YES","NO"), "")</f>
        <v/>
      </c>
      <c r="O63" t="str">
        <f>IF(AND(Analysis!$AA67&gt;0,Analysis!AC67&gt;0), IF(Analysis!$AA67&lt;Analysis!AC67,"YES","NO"), "")</f>
        <v/>
      </c>
      <c r="P63" t="str">
        <f>IF(AND(Analysis!$AA67&gt;0,Analysis!AD67&gt;0), IF(Analysis!$AA67&lt;Analysis!AD67,"YES","NO"), "")</f>
        <v/>
      </c>
      <c r="Q63" t="str">
        <f>IF(AND(Analysis!$AA67&gt;0,Analysis!AE67&gt;0), IF(Analysis!$AA67&lt;Analysis!AE67,"YES","NO"), "")</f>
        <v/>
      </c>
      <c r="R63" t="str">
        <f>IF(AND(Analysis!$AA67&gt;0,Analysis!AF67&gt;0), IF(Analysis!$AA67&lt;Analysis!AF67,"YES","NO"), "")</f>
        <v/>
      </c>
      <c r="S63" t="str">
        <f>IF(AND(Analysis!$AA67&gt;0,Analysis!AG67&gt;0), IF(Analysis!$AA67&lt;Analysis!AG67,"YES","NO"), "")</f>
        <v/>
      </c>
      <c r="T63" t="str">
        <f>IF(AND(Analysis!$AA67&gt;0,Analysis!AH67&gt;0), IF(Analysis!$AA67&lt;Analysis!AH67,"YES","NO"), "")</f>
        <v/>
      </c>
    </row>
    <row r="64" spans="2:20" x14ac:dyDescent="0.3">
      <c r="B64" t="str">
        <f>IF(AND(Analysis!$AA68&gt;0,Analysis!P68&gt;0), IF(Analysis!$AA68&lt;Analysis!P68,"YES","NO"), "")</f>
        <v/>
      </c>
      <c r="C64" t="str">
        <f>IF(AND(Analysis!$AA68&gt;0,Analysis!Q68&gt;0), IF(Analysis!$AA68&lt;Analysis!Q68,"YES","NO"), "")</f>
        <v/>
      </c>
      <c r="D64" t="str">
        <f>IF(AND(Analysis!$AA68&gt;0,Analysis!R68&gt;0), IF(Analysis!$AA68&lt;Analysis!R68,"YES","NO"), "")</f>
        <v/>
      </c>
      <c r="E64" t="str">
        <f>IF(AND(Analysis!$AA68&gt;0,Analysis!S68&gt;0), IF(Analysis!$AA68&lt;Analysis!S68,"YES","NO"), "")</f>
        <v/>
      </c>
      <c r="F64" t="str">
        <f>IF(AND(Analysis!$AA68&gt;0,Analysis!T68&gt;0), IF(Analysis!$AA68&lt;Analysis!T68,"YES","NO"), "")</f>
        <v/>
      </c>
      <c r="G64" t="str">
        <f>IF(AND(Analysis!$AA68&gt;0,Analysis!U68&gt;0), IF(Analysis!$AA68&lt;Analysis!U68,"YES","NO"), "")</f>
        <v/>
      </c>
      <c r="H64" t="str">
        <f>IF(AND(Analysis!$AA68&gt;0,Analysis!V68&gt;0), IF(Analysis!$AA68&lt;Analysis!V68,"YES","NO"), "")</f>
        <v/>
      </c>
      <c r="I64" t="str">
        <f>IF(AND(Analysis!$AA68&gt;0,Analysis!W68&gt;0), IF(Analysis!$AA68&lt;Analysis!W68,"YES","NO"), "")</f>
        <v/>
      </c>
      <c r="J64" t="str">
        <f>IF(AND(Analysis!$AA68&gt;0,Analysis!X68&gt;0), IF(Analysis!$AA68&lt;Analysis!X68,"YES","NO"), "")</f>
        <v/>
      </c>
      <c r="K64" t="str">
        <f>IF(AND(Analysis!$AA68&gt;0,Analysis!Y68&gt;0), IF(Analysis!$AA68&lt;Analysis!Y68,"YES","NO"), "")</f>
        <v/>
      </c>
      <c r="L64" t="str">
        <f>IF(AND(Analysis!$AA68&gt;0,Analysis!Z68&gt;0), IF(Analysis!$AA68&lt;Analysis!Z68,"YES","NO"), "")</f>
        <v/>
      </c>
      <c r="M64" t="str">
        <f>IF(AND(Analysis!$AA68&gt;0,Analysis!AA68&gt;0), IF(Analysis!$AA68&lt;Analysis!AA68,"YES","NO"), "")</f>
        <v/>
      </c>
      <c r="N64" t="str">
        <f>IF(AND(Analysis!$AA68&gt;0,Analysis!AB68&gt;0), IF(Analysis!$AA68&lt;Analysis!AB68,"YES","NO"), "")</f>
        <v/>
      </c>
      <c r="O64" t="str">
        <f>IF(AND(Analysis!$AA68&gt;0,Analysis!AC68&gt;0), IF(Analysis!$AA68&lt;Analysis!AC68,"YES","NO"), "")</f>
        <v/>
      </c>
      <c r="P64" t="str">
        <f>IF(AND(Analysis!$AA68&gt;0,Analysis!AD68&gt;0), IF(Analysis!$AA68&lt;Analysis!AD68,"YES","NO"), "")</f>
        <v/>
      </c>
      <c r="Q64" t="str">
        <f>IF(AND(Analysis!$AA68&gt;0,Analysis!AE68&gt;0), IF(Analysis!$AA68&lt;Analysis!AE68,"YES","NO"), "")</f>
        <v/>
      </c>
      <c r="R64" t="str">
        <f>IF(AND(Analysis!$AA68&gt;0,Analysis!AF68&gt;0), IF(Analysis!$AA68&lt;Analysis!AF68,"YES","NO"), "")</f>
        <v/>
      </c>
      <c r="S64" t="str">
        <f>IF(AND(Analysis!$AA68&gt;0,Analysis!AG68&gt;0), IF(Analysis!$AA68&lt;Analysis!AG68,"YES","NO"), "")</f>
        <v/>
      </c>
      <c r="T64" t="str">
        <f>IF(AND(Analysis!$AA68&gt;0,Analysis!AH68&gt;0), IF(Analysis!$AA68&lt;Analysis!AH68,"YES","NO"), "")</f>
        <v/>
      </c>
    </row>
    <row r="65" spans="2:20" x14ac:dyDescent="0.3">
      <c r="B65" t="str">
        <f>IF(AND(Analysis!$AA69&gt;0,Analysis!P69&gt;0), IF(Analysis!$AA69&lt;Analysis!P69,"YES","NO"), "")</f>
        <v/>
      </c>
      <c r="C65" t="str">
        <f>IF(AND(Analysis!$AA69&gt;0,Analysis!Q69&gt;0), IF(Analysis!$AA69&lt;Analysis!Q69,"YES","NO"), "")</f>
        <v/>
      </c>
      <c r="D65" t="str">
        <f>IF(AND(Analysis!$AA69&gt;0,Analysis!R69&gt;0), IF(Analysis!$AA69&lt;Analysis!R69,"YES","NO"), "")</f>
        <v/>
      </c>
      <c r="E65" t="str">
        <f>IF(AND(Analysis!$AA69&gt;0,Analysis!S69&gt;0), IF(Analysis!$AA69&lt;Analysis!S69,"YES","NO"), "")</f>
        <v/>
      </c>
      <c r="F65" t="str">
        <f>IF(AND(Analysis!$AA69&gt;0,Analysis!T69&gt;0), IF(Analysis!$AA69&lt;Analysis!T69,"YES","NO"), "")</f>
        <v/>
      </c>
      <c r="G65" t="str">
        <f>IF(AND(Analysis!$AA69&gt;0,Analysis!U69&gt;0), IF(Analysis!$AA69&lt;Analysis!U69,"YES","NO"), "")</f>
        <v/>
      </c>
      <c r="H65" t="str">
        <f>IF(AND(Analysis!$AA69&gt;0,Analysis!V69&gt;0), IF(Analysis!$AA69&lt;Analysis!V69,"YES","NO"), "")</f>
        <v/>
      </c>
      <c r="I65" t="str">
        <f>IF(AND(Analysis!$AA69&gt;0,Analysis!W69&gt;0), IF(Analysis!$AA69&lt;Analysis!W69,"YES","NO"), "")</f>
        <v/>
      </c>
      <c r="J65" t="str">
        <f>IF(AND(Analysis!$AA69&gt;0,Analysis!X69&gt;0), IF(Analysis!$AA69&lt;Analysis!X69,"YES","NO"), "")</f>
        <v/>
      </c>
      <c r="K65" t="str">
        <f>IF(AND(Analysis!$AA69&gt;0,Analysis!Y69&gt;0), IF(Analysis!$AA69&lt;Analysis!Y69,"YES","NO"), "")</f>
        <v/>
      </c>
      <c r="L65" t="str">
        <f>IF(AND(Analysis!$AA69&gt;0,Analysis!Z69&gt;0), IF(Analysis!$AA69&lt;Analysis!Z69,"YES","NO"), "")</f>
        <v/>
      </c>
      <c r="M65" t="str">
        <f>IF(AND(Analysis!$AA69&gt;0,Analysis!AA69&gt;0), IF(Analysis!$AA69&lt;Analysis!AA69,"YES","NO"), "")</f>
        <v/>
      </c>
      <c r="N65" t="str">
        <f>IF(AND(Analysis!$AA69&gt;0,Analysis!AB69&gt;0), IF(Analysis!$AA69&lt;Analysis!AB69,"YES","NO"), "")</f>
        <v/>
      </c>
      <c r="O65" t="str">
        <f>IF(AND(Analysis!$AA69&gt;0,Analysis!AC69&gt;0), IF(Analysis!$AA69&lt;Analysis!AC69,"YES","NO"), "")</f>
        <v/>
      </c>
      <c r="P65" t="str">
        <f>IF(AND(Analysis!$AA69&gt;0,Analysis!AD69&gt;0), IF(Analysis!$AA69&lt;Analysis!AD69,"YES","NO"), "")</f>
        <v/>
      </c>
      <c r="Q65" t="str">
        <f>IF(AND(Analysis!$AA69&gt;0,Analysis!AE69&gt;0), IF(Analysis!$AA69&lt;Analysis!AE69,"YES","NO"), "")</f>
        <v/>
      </c>
      <c r="R65" t="str">
        <f>IF(AND(Analysis!$AA69&gt;0,Analysis!AF69&gt;0), IF(Analysis!$AA69&lt;Analysis!AF69,"YES","NO"), "")</f>
        <v/>
      </c>
      <c r="S65" t="str">
        <f>IF(AND(Analysis!$AA69&gt;0,Analysis!AG69&gt;0), IF(Analysis!$AA69&lt;Analysis!AG69,"YES","NO"), "")</f>
        <v/>
      </c>
      <c r="T65" t="str">
        <f>IF(AND(Analysis!$AA69&gt;0,Analysis!AH69&gt;0), IF(Analysis!$AA69&lt;Analysis!AH69,"YES","NO"), "")</f>
        <v/>
      </c>
    </row>
    <row r="66" spans="2:20" x14ac:dyDescent="0.3">
      <c r="B66" t="str">
        <f>IF(AND(Analysis!$AA70&gt;0,Analysis!P70&gt;0), IF(Analysis!$AA70&lt;Analysis!P70,"YES","NO"), "")</f>
        <v/>
      </c>
      <c r="C66" t="str">
        <f>IF(AND(Analysis!$AA70&gt;0,Analysis!Q70&gt;0), IF(Analysis!$AA70&lt;Analysis!Q70,"YES","NO"), "")</f>
        <v/>
      </c>
      <c r="D66" t="str">
        <f>IF(AND(Analysis!$AA70&gt;0,Analysis!R70&gt;0), IF(Analysis!$AA70&lt;Analysis!R70,"YES","NO"), "")</f>
        <v/>
      </c>
      <c r="E66" t="str">
        <f>IF(AND(Analysis!$AA70&gt;0,Analysis!S70&gt;0), IF(Analysis!$AA70&lt;Analysis!S70,"YES","NO"), "")</f>
        <v/>
      </c>
      <c r="F66" t="str">
        <f>IF(AND(Analysis!$AA70&gt;0,Analysis!T70&gt;0), IF(Analysis!$AA70&lt;Analysis!T70,"YES","NO"), "")</f>
        <v/>
      </c>
      <c r="G66" t="str">
        <f>IF(AND(Analysis!$AA70&gt;0,Analysis!U70&gt;0), IF(Analysis!$AA70&lt;Analysis!U70,"YES","NO"), "")</f>
        <v/>
      </c>
      <c r="H66" t="str">
        <f>IF(AND(Analysis!$AA70&gt;0,Analysis!V70&gt;0), IF(Analysis!$AA70&lt;Analysis!V70,"YES","NO"), "")</f>
        <v/>
      </c>
      <c r="I66" t="str">
        <f>IF(AND(Analysis!$AA70&gt;0,Analysis!W70&gt;0), IF(Analysis!$AA70&lt;Analysis!W70,"YES","NO"), "")</f>
        <v/>
      </c>
      <c r="J66" t="str">
        <f>IF(AND(Analysis!$AA70&gt;0,Analysis!X70&gt;0), IF(Analysis!$AA70&lt;Analysis!X70,"YES","NO"), "")</f>
        <v/>
      </c>
      <c r="K66" t="str">
        <f>IF(AND(Analysis!$AA70&gt;0,Analysis!Y70&gt;0), IF(Analysis!$AA70&lt;Analysis!Y70,"YES","NO"), "")</f>
        <v/>
      </c>
      <c r="L66" t="str">
        <f>IF(AND(Analysis!$AA70&gt;0,Analysis!Z70&gt;0), IF(Analysis!$AA70&lt;Analysis!Z70,"YES","NO"), "")</f>
        <v/>
      </c>
      <c r="M66" t="str">
        <f>IF(AND(Analysis!$AA70&gt;0,Analysis!AA70&gt;0), IF(Analysis!$AA70&lt;Analysis!AA70,"YES","NO"), "")</f>
        <v/>
      </c>
      <c r="N66" t="str">
        <f>IF(AND(Analysis!$AA70&gt;0,Analysis!AB70&gt;0), IF(Analysis!$AA70&lt;Analysis!AB70,"YES","NO"), "")</f>
        <v/>
      </c>
      <c r="O66" t="str">
        <f>IF(AND(Analysis!$AA70&gt;0,Analysis!AC70&gt;0), IF(Analysis!$AA70&lt;Analysis!AC70,"YES","NO"), "")</f>
        <v/>
      </c>
      <c r="P66" t="str">
        <f>IF(AND(Analysis!$AA70&gt;0,Analysis!AD70&gt;0), IF(Analysis!$AA70&lt;Analysis!AD70,"YES","NO"), "")</f>
        <v/>
      </c>
      <c r="Q66" t="str">
        <f>IF(AND(Analysis!$AA70&gt;0,Analysis!AE70&gt;0), IF(Analysis!$AA70&lt;Analysis!AE70,"YES","NO"), "")</f>
        <v/>
      </c>
      <c r="R66" t="str">
        <f>IF(AND(Analysis!$AA70&gt;0,Analysis!AF70&gt;0), IF(Analysis!$AA70&lt;Analysis!AF70,"YES","NO"), "")</f>
        <v/>
      </c>
      <c r="S66" t="str">
        <f>IF(AND(Analysis!$AA70&gt;0,Analysis!AG70&gt;0), IF(Analysis!$AA70&lt;Analysis!AG70,"YES","NO"), "")</f>
        <v/>
      </c>
      <c r="T66" t="str">
        <f>IF(AND(Analysis!$AA70&gt;0,Analysis!AH70&gt;0), IF(Analysis!$AA70&lt;Analysis!AH70,"YES","NO"), "")</f>
        <v/>
      </c>
    </row>
    <row r="67" spans="2:20" x14ac:dyDescent="0.3">
      <c r="B67" t="str">
        <f>IF(AND(Analysis!$AA71&gt;0,Analysis!P71&gt;0), IF(Analysis!$AA71&lt;Analysis!P71,"YES","NO"), "")</f>
        <v/>
      </c>
      <c r="C67" t="str">
        <f>IF(AND(Analysis!$AA71&gt;0,Analysis!Q71&gt;0), IF(Analysis!$AA71&lt;Analysis!Q71,"YES","NO"), "")</f>
        <v/>
      </c>
      <c r="D67" t="str">
        <f>IF(AND(Analysis!$AA71&gt;0,Analysis!R71&gt;0), IF(Analysis!$AA71&lt;Analysis!R71,"YES","NO"), "")</f>
        <v/>
      </c>
      <c r="E67" t="str">
        <f>IF(AND(Analysis!$AA71&gt;0,Analysis!S71&gt;0), IF(Analysis!$AA71&lt;Analysis!S71,"YES","NO"), "")</f>
        <v/>
      </c>
      <c r="F67" t="str">
        <f>IF(AND(Analysis!$AA71&gt;0,Analysis!T71&gt;0), IF(Analysis!$AA71&lt;Analysis!T71,"YES","NO"), "")</f>
        <v/>
      </c>
      <c r="G67" t="str">
        <f>IF(AND(Analysis!$AA71&gt;0,Analysis!U71&gt;0), IF(Analysis!$AA71&lt;Analysis!U71,"YES","NO"), "")</f>
        <v/>
      </c>
      <c r="H67" t="str">
        <f>IF(AND(Analysis!$AA71&gt;0,Analysis!V71&gt;0), IF(Analysis!$AA71&lt;Analysis!V71,"YES","NO"), "")</f>
        <v/>
      </c>
      <c r="I67" t="str">
        <f>IF(AND(Analysis!$AA71&gt;0,Analysis!W71&gt;0), IF(Analysis!$AA71&lt;Analysis!W71,"YES","NO"), "")</f>
        <v/>
      </c>
      <c r="J67" t="str">
        <f>IF(AND(Analysis!$AA71&gt;0,Analysis!X71&gt;0), IF(Analysis!$AA71&lt;Analysis!X71,"YES","NO"), "")</f>
        <v/>
      </c>
      <c r="K67" t="str">
        <f>IF(AND(Analysis!$AA71&gt;0,Analysis!Y71&gt;0), IF(Analysis!$AA71&lt;Analysis!Y71,"YES","NO"), "")</f>
        <v/>
      </c>
      <c r="L67" t="str">
        <f>IF(AND(Analysis!$AA71&gt;0,Analysis!Z71&gt;0), IF(Analysis!$AA71&lt;Analysis!Z71,"YES","NO"), "")</f>
        <v/>
      </c>
      <c r="M67" t="str">
        <f>IF(AND(Analysis!$AA71&gt;0,Analysis!AA71&gt;0), IF(Analysis!$AA71&lt;Analysis!AA71,"YES","NO"), "")</f>
        <v/>
      </c>
      <c r="N67" t="str">
        <f>IF(AND(Analysis!$AA71&gt;0,Analysis!AB71&gt;0), IF(Analysis!$AA71&lt;Analysis!AB71,"YES","NO"), "")</f>
        <v/>
      </c>
      <c r="O67" t="str">
        <f>IF(AND(Analysis!$AA71&gt;0,Analysis!AC71&gt;0), IF(Analysis!$AA71&lt;Analysis!AC71,"YES","NO"), "")</f>
        <v/>
      </c>
      <c r="P67" t="str">
        <f>IF(AND(Analysis!$AA71&gt;0,Analysis!AD71&gt;0), IF(Analysis!$AA71&lt;Analysis!AD71,"YES","NO"), "")</f>
        <v/>
      </c>
      <c r="Q67" t="str">
        <f>IF(AND(Analysis!$AA71&gt;0,Analysis!AE71&gt;0), IF(Analysis!$AA71&lt;Analysis!AE71,"YES","NO"), "")</f>
        <v/>
      </c>
      <c r="R67" t="str">
        <f>IF(AND(Analysis!$AA71&gt;0,Analysis!AF71&gt;0), IF(Analysis!$AA71&lt;Analysis!AF71,"YES","NO"), "")</f>
        <v/>
      </c>
      <c r="S67" t="str">
        <f>IF(AND(Analysis!$AA71&gt;0,Analysis!AG71&gt;0), IF(Analysis!$AA71&lt;Analysis!AG71,"YES","NO"), "")</f>
        <v/>
      </c>
      <c r="T67" t="str">
        <f>IF(AND(Analysis!$AA71&gt;0,Analysis!AH71&gt;0), IF(Analysis!$AA71&lt;Analysis!AH71,"YES","NO"), "")</f>
        <v/>
      </c>
    </row>
    <row r="68" spans="2:20" x14ac:dyDescent="0.3">
      <c r="B68" t="str">
        <f>IF(AND(Analysis!$AA72&gt;0,Analysis!P72&gt;0), IF(Analysis!$AA72&lt;Analysis!P72,"YES","NO"), "")</f>
        <v/>
      </c>
      <c r="C68" t="str">
        <f>IF(AND(Analysis!$AA72&gt;0,Analysis!Q72&gt;0), IF(Analysis!$AA72&lt;Analysis!Q72,"YES","NO"), "")</f>
        <v/>
      </c>
      <c r="D68" t="str">
        <f>IF(AND(Analysis!$AA72&gt;0,Analysis!R72&gt;0), IF(Analysis!$AA72&lt;Analysis!R72,"YES","NO"), "")</f>
        <v/>
      </c>
      <c r="E68" t="str">
        <f>IF(AND(Analysis!$AA72&gt;0,Analysis!S72&gt;0), IF(Analysis!$AA72&lt;Analysis!S72,"YES","NO"), "")</f>
        <v/>
      </c>
      <c r="F68" t="str">
        <f>IF(AND(Analysis!$AA72&gt;0,Analysis!T72&gt;0), IF(Analysis!$AA72&lt;Analysis!T72,"YES","NO"), "")</f>
        <v/>
      </c>
      <c r="G68" t="str">
        <f>IF(AND(Analysis!$AA72&gt;0,Analysis!U72&gt;0), IF(Analysis!$AA72&lt;Analysis!U72,"YES","NO"), "")</f>
        <v/>
      </c>
      <c r="H68" t="str">
        <f>IF(AND(Analysis!$AA72&gt;0,Analysis!V72&gt;0), IF(Analysis!$AA72&lt;Analysis!V72,"YES","NO"), "")</f>
        <v/>
      </c>
      <c r="I68" t="str">
        <f>IF(AND(Analysis!$AA72&gt;0,Analysis!W72&gt;0), IF(Analysis!$AA72&lt;Analysis!W72,"YES","NO"), "")</f>
        <v/>
      </c>
      <c r="J68" t="str">
        <f>IF(AND(Analysis!$AA72&gt;0,Analysis!X72&gt;0), IF(Analysis!$AA72&lt;Analysis!X72,"YES","NO"), "")</f>
        <v/>
      </c>
      <c r="K68" t="str">
        <f>IF(AND(Analysis!$AA72&gt;0,Analysis!Y72&gt;0), IF(Analysis!$AA72&lt;Analysis!Y72,"YES","NO"), "")</f>
        <v/>
      </c>
      <c r="L68" t="str">
        <f>IF(AND(Analysis!$AA72&gt;0,Analysis!Z72&gt;0), IF(Analysis!$AA72&lt;Analysis!Z72,"YES","NO"), "")</f>
        <v/>
      </c>
      <c r="M68" t="str">
        <f>IF(AND(Analysis!$AA72&gt;0,Analysis!AA72&gt;0), IF(Analysis!$AA72&lt;Analysis!AA72,"YES","NO"), "")</f>
        <v/>
      </c>
      <c r="N68" t="str">
        <f>IF(AND(Analysis!$AA72&gt;0,Analysis!AB72&gt;0), IF(Analysis!$AA72&lt;Analysis!AB72,"YES","NO"), "")</f>
        <v/>
      </c>
      <c r="O68" t="str">
        <f>IF(AND(Analysis!$AA72&gt;0,Analysis!AC72&gt;0), IF(Analysis!$AA72&lt;Analysis!AC72,"YES","NO"), "")</f>
        <v/>
      </c>
      <c r="P68" t="str">
        <f>IF(AND(Analysis!$AA72&gt;0,Analysis!AD72&gt;0), IF(Analysis!$AA72&lt;Analysis!AD72,"YES","NO"), "")</f>
        <v/>
      </c>
      <c r="Q68" t="str">
        <f>IF(AND(Analysis!$AA72&gt;0,Analysis!AE72&gt;0), IF(Analysis!$AA72&lt;Analysis!AE72,"YES","NO"), "")</f>
        <v/>
      </c>
      <c r="R68" t="str">
        <f>IF(AND(Analysis!$AA72&gt;0,Analysis!AF72&gt;0), IF(Analysis!$AA72&lt;Analysis!AF72,"YES","NO"), "")</f>
        <v/>
      </c>
      <c r="S68" t="str">
        <f>IF(AND(Analysis!$AA72&gt;0,Analysis!AG72&gt;0), IF(Analysis!$AA72&lt;Analysis!AG72,"YES","NO"), "")</f>
        <v/>
      </c>
      <c r="T68" t="str">
        <f>IF(AND(Analysis!$AA72&gt;0,Analysis!AH72&gt;0), IF(Analysis!$AA72&lt;Analysis!AH72,"YES","NO"), "")</f>
        <v/>
      </c>
    </row>
    <row r="69" spans="2:20" x14ac:dyDescent="0.3">
      <c r="B69" t="str">
        <f>IF(AND(Analysis!$AA73&gt;0,Analysis!P73&gt;0), IF(Analysis!$AA73&lt;Analysis!P73,"YES","NO"), "")</f>
        <v/>
      </c>
      <c r="C69" t="str">
        <f>IF(AND(Analysis!$AA73&gt;0,Analysis!Q73&gt;0), IF(Analysis!$AA73&lt;Analysis!Q73,"YES","NO"), "")</f>
        <v/>
      </c>
      <c r="D69" t="str">
        <f>IF(AND(Analysis!$AA73&gt;0,Analysis!R73&gt;0), IF(Analysis!$AA73&lt;Analysis!R73,"YES","NO"), "")</f>
        <v/>
      </c>
      <c r="E69" t="str">
        <f>IF(AND(Analysis!$AA73&gt;0,Analysis!S73&gt;0), IF(Analysis!$AA73&lt;Analysis!S73,"YES","NO"), "")</f>
        <v/>
      </c>
      <c r="F69" t="str">
        <f>IF(AND(Analysis!$AA73&gt;0,Analysis!T73&gt;0), IF(Analysis!$AA73&lt;Analysis!T73,"YES","NO"), "")</f>
        <v/>
      </c>
      <c r="G69" t="str">
        <f>IF(AND(Analysis!$AA73&gt;0,Analysis!U73&gt;0), IF(Analysis!$AA73&lt;Analysis!U73,"YES","NO"), "")</f>
        <v/>
      </c>
      <c r="H69" t="str">
        <f>IF(AND(Analysis!$AA73&gt;0,Analysis!V73&gt;0), IF(Analysis!$AA73&lt;Analysis!V73,"YES","NO"), "")</f>
        <v/>
      </c>
      <c r="I69" t="str">
        <f>IF(AND(Analysis!$AA73&gt;0,Analysis!W73&gt;0), IF(Analysis!$AA73&lt;Analysis!W73,"YES","NO"), "")</f>
        <v/>
      </c>
      <c r="J69" t="str">
        <f>IF(AND(Analysis!$AA73&gt;0,Analysis!X73&gt;0), IF(Analysis!$AA73&lt;Analysis!X73,"YES","NO"), "")</f>
        <v/>
      </c>
      <c r="K69" t="str">
        <f>IF(AND(Analysis!$AA73&gt;0,Analysis!Y73&gt;0), IF(Analysis!$AA73&lt;Analysis!Y73,"YES","NO"), "")</f>
        <v/>
      </c>
      <c r="L69" t="str">
        <f>IF(AND(Analysis!$AA73&gt;0,Analysis!Z73&gt;0), IF(Analysis!$AA73&lt;Analysis!Z73,"YES","NO"), "")</f>
        <v/>
      </c>
      <c r="M69" t="str">
        <f>IF(AND(Analysis!$AA73&gt;0,Analysis!AA73&gt;0), IF(Analysis!$AA73&lt;Analysis!AA73,"YES","NO"), "")</f>
        <v/>
      </c>
      <c r="N69" t="str">
        <f>IF(AND(Analysis!$AA73&gt;0,Analysis!AB73&gt;0), IF(Analysis!$AA73&lt;Analysis!AB73,"YES","NO"), "")</f>
        <v/>
      </c>
      <c r="O69" t="str">
        <f>IF(AND(Analysis!$AA73&gt;0,Analysis!AC73&gt;0), IF(Analysis!$AA73&lt;Analysis!AC73,"YES","NO"), "")</f>
        <v/>
      </c>
      <c r="P69" t="str">
        <f>IF(AND(Analysis!$AA73&gt;0,Analysis!AD73&gt;0), IF(Analysis!$AA73&lt;Analysis!AD73,"YES","NO"), "")</f>
        <v/>
      </c>
      <c r="Q69" t="str">
        <f>IF(AND(Analysis!$AA73&gt;0,Analysis!AE73&gt;0), IF(Analysis!$AA73&lt;Analysis!AE73,"YES","NO"), "")</f>
        <v/>
      </c>
      <c r="R69" t="str">
        <f>IF(AND(Analysis!$AA73&gt;0,Analysis!AF73&gt;0), IF(Analysis!$AA73&lt;Analysis!AF73,"YES","NO"), "")</f>
        <v/>
      </c>
      <c r="S69" t="str">
        <f>IF(AND(Analysis!$AA73&gt;0,Analysis!AG73&gt;0), IF(Analysis!$AA73&lt;Analysis!AG73,"YES","NO"), "")</f>
        <v/>
      </c>
      <c r="T69" t="str">
        <f>IF(AND(Analysis!$AA73&gt;0,Analysis!AH73&gt;0), IF(Analysis!$AA73&lt;Analysis!AH73,"YES","NO"), "")</f>
        <v/>
      </c>
    </row>
    <row r="70" spans="2:20" x14ac:dyDescent="0.3">
      <c r="B70" t="str">
        <f>IF(AND(Analysis!$AA74&gt;0,Analysis!P74&gt;0), IF(Analysis!$AA74&lt;Analysis!P74,"YES","NO"), "")</f>
        <v/>
      </c>
      <c r="C70" t="str">
        <f>IF(AND(Analysis!$AA74&gt;0,Analysis!Q74&gt;0), IF(Analysis!$AA74&lt;Analysis!Q74,"YES","NO"), "")</f>
        <v/>
      </c>
      <c r="D70" t="str">
        <f>IF(AND(Analysis!$AA74&gt;0,Analysis!R74&gt;0), IF(Analysis!$AA74&lt;Analysis!R74,"YES","NO"), "")</f>
        <v/>
      </c>
      <c r="E70" t="str">
        <f>IF(AND(Analysis!$AA74&gt;0,Analysis!S74&gt;0), IF(Analysis!$AA74&lt;Analysis!S74,"YES","NO"), "")</f>
        <v/>
      </c>
      <c r="F70" t="str">
        <f>IF(AND(Analysis!$AA74&gt;0,Analysis!T74&gt;0), IF(Analysis!$AA74&lt;Analysis!T74,"YES","NO"), "")</f>
        <v/>
      </c>
      <c r="G70" t="str">
        <f>IF(AND(Analysis!$AA74&gt;0,Analysis!U74&gt;0), IF(Analysis!$AA74&lt;Analysis!U74,"YES","NO"), "")</f>
        <v/>
      </c>
      <c r="H70" t="str">
        <f>IF(AND(Analysis!$AA74&gt;0,Analysis!V74&gt;0), IF(Analysis!$AA74&lt;Analysis!V74,"YES","NO"), "")</f>
        <v/>
      </c>
      <c r="I70" t="str">
        <f>IF(AND(Analysis!$AA74&gt;0,Analysis!W74&gt;0), IF(Analysis!$AA74&lt;Analysis!W74,"YES","NO"), "")</f>
        <v/>
      </c>
      <c r="J70" t="str">
        <f>IF(AND(Analysis!$AA74&gt;0,Analysis!X74&gt;0), IF(Analysis!$AA74&lt;Analysis!X74,"YES","NO"), "")</f>
        <v/>
      </c>
      <c r="K70" t="str">
        <f>IF(AND(Analysis!$AA74&gt;0,Analysis!Y74&gt;0), IF(Analysis!$AA74&lt;Analysis!Y74,"YES","NO"), "")</f>
        <v/>
      </c>
      <c r="L70" t="str">
        <f>IF(AND(Analysis!$AA74&gt;0,Analysis!Z74&gt;0), IF(Analysis!$AA74&lt;Analysis!Z74,"YES","NO"), "")</f>
        <v/>
      </c>
      <c r="M70" t="str">
        <f>IF(AND(Analysis!$AA74&gt;0,Analysis!AA74&gt;0), IF(Analysis!$AA74&lt;Analysis!AA74,"YES","NO"), "")</f>
        <v/>
      </c>
      <c r="N70" t="str">
        <f>IF(AND(Analysis!$AA74&gt;0,Analysis!AB74&gt;0), IF(Analysis!$AA74&lt;Analysis!AB74,"YES","NO"), "")</f>
        <v/>
      </c>
      <c r="O70" t="str">
        <f>IF(AND(Analysis!$AA74&gt;0,Analysis!AC74&gt;0), IF(Analysis!$AA74&lt;Analysis!AC74,"YES","NO"), "")</f>
        <v/>
      </c>
      <c r="P70" t="str">
        <f>IF(AND(Analysis!$AA74&gt;0,Analysis!AD74&gt;0), IF(Analysis!$AA74&lt;Analysis!AD74,"YES","NO"), "")</f>
        <v/>
      </c>
      <c r="Q70" t="str">
        <f>IF(AND(Analysis!$AA74&gt;0,Analysis!AE74&gt;0), IF(Analysis!$AA74&lt;Analysis!AE74,"YES","NO"), "")</f>
        <v/>
      </c>
      <c r="R70" t="str">
        <f>IF(AND(Analysis!$AA74&gt;0,Analysis!AF74&gt;0), IF(Analysis!$AA74&lt;Analysis!AF74,"YES","NO"), "")</f>
        <v/>
      </c>
      <c r="S70" t="str">
        <f>IF(AND(Analysis!$AA74&gt;0,Analysis!AG74&gt;0), IF(Analysis!$AA74&lt;Analysis!AG74,"YES","NO"), "")</f>
        <v/>
      </c>
      <c r="T70" t="str">
        <f>IF(AND(Analysis!$AA74&gt;0,Analysis!AH74&gt;0), IF(Analysis!$AA74&lt;Analysis!AH74,"YES","NO"), "")</f>
        <v/>
      </c>
    </row>
    <row r="71" spans="2:20" x14ac:dyDescent="0.3">
      <c r="B71" t="str">
        <f>IF(AND(Analysis!$AA75&gt;0,Analysis!P75&gt;0), IF(Analysis!$AA75&lt;Analysis!P75,"YES","NO"), "")</f>
        <v/>
      </c>
      <c r="C71" t="str">
        <f>IF(AND(Analysis!$AA75&gt;0,Analysis!Q75&gt;0), IF(Analysis!$AA75&lt;Analysis!Q75,"YES","NO"), "")</f>
        <v/>
      </c>
      <c r="D71" t="str">
        <f>IF(AND(Analysis!$AA75&gt;0,Analysis!R75&gt;0), IF(Analysis!$AA75&lt;Analysis!R75,"YES","NO"), "")</f>
        <v/>
      </c>
      <c r="E71" t="str">
        <f>IF(AND(Analysis!$AA75&gt;0,Analysis!S75&gt;0), IF(Analysis!$AA75&lt;Analysis!S75,"YES","NO"), "")</f>
        <v/>
      </c>
      <c r="F71" t="str">
        <f>IF(AND(Analysis!$AA75&gt;0,Analysis!T75&gt;0), IF(Analysis!$AA75&lt;Analysis!T75,"YES","NO"), "")</f>
        <v/>
      </c>
      <c r="G71" t="str">
        <f>IF(AND(Analysis!$AA75&gt;0,Analysis!U75&gt;0), IF(Analysis!$AA75&lt;Analysis!U75,"YES","NO"), "")</f>
        <v/>
      </c>
      <c r="H71" t="str">
        <f>IF(AND(Analysis!$AA75&gt;0,Analysis!V75&gt;0), IF(Analysis!$AA75&lt;Analysis!V75,"YES","NO"), "")</f>
        <v/>
      </c>
      <c r="I71" t="str">
        <f>IF(AND(Analysis!$AA75&gt;0,Analysis!W75&gt;0), IF(Analysis!$AA75&lt;Analysis!W75,"YES","NO"), "")</f>
        <v/>
      </c>
      <c r="J71" t="str">
        <f>IF(AND(Analysis!$AA75&gt;0,Analysis!X75&gt;0), IF(Analysis!$AA75&lt;Analysis!X75,"YES","NO"), "")</f>
        <v/>
      </c>
      <c r="K71" t="str">
        <f>IF(AND(Analysis!$AA75&gt;0,Analysis!Y75&gt;0), IF(Analysis!$AA75&lt;Analysis!Y75,"YES","NO"), "")</f>
        <v/>
      </c>
      <c r="L71" t="str">
        <f>IF(AND(Analysis!$AA75&gt;0,Analysis!Z75&gt;0), IF(Analysis!$AA75&lt;Analysis!Z75,"YES","NO"), "")</f>
        <v/>
      </c>
      <c r="M71" t="str">
        <f>IF(AND(Analysis!$AA75&gt;0,Analysis!AA75&gt;0), IF(Analysis!$AA75&lt;Analysis!AA75,"YES","NO"), "")</f>
        <v/>
      </c>
      <c r="N71" t="str">
        <f>IF(AND(Analysis!$AA75&gt;0,Analysis!AB75&gt;0), IF(Analysis!$AA75&lt;Analysis!AB75,"YES","NO"), "")</f>
        <v/>
      </c>
      <c r="O71" t="str">
        <f>IF(AND(Analysis!$AA75&gt;0,Analysis!AC75&gt;0), IF(Analysis!$AA75&lt;Analysis!AC75,"YES","NO"), "")</f>
        <v/>
      </c>
      <c r="P71" t="str">
        <f>IF(AND(Analysis!$AA75&gt;0,Analysis!AD75&gt;0), IF(Analysis!$AA75&lt;Analysis!AD75,"YES","NO"), "")</f>
        <v/>
      </c>
      <c r="Q71" t="str">
        <f>IF(AND(Analysis!$AA75&gt;0,Analysis!AE75&gt;0), IF(Analysis!$AA75&lt;Analysis!AE75,"YES","NO"), "")</f>
        <v/>
      </c>
      <c r="R71" t="str">
        <f>IF(AND(Analysis!$AA75&gt;0,Analysis!AF75&gt;0), IF(Analysis!$AA75&lt;Analysis!AF75,"YES","NO"), "")</f>
        <v/>
      </c>
      <c r="S71" t="str">
        <f>IF(AND(Analysis!$AA75&gt;0,Analysis!AG75&gt;0), IF(Analysis!$AA75&lt;Analysis!AG75,"YES","NO"), "")</f>
        <v/>
      </c>
      <c r="T71" t="str">
        <f>IF(AND(Analysis!$AA75&gt;0,Analysis!AH75&gt;0), IF(Analysis!$AA75&lt;Analysis!AH75,"YES","NO"), "")</f>
        <v/>
      </c>
    </row>
    <row r="72" spans="2:20" x14ac:dyDescent="0.3">
      <c r="B72" t="str">
        <f>IF(AND(Analysis!$AA76&gt;0,Analysis!P76&gt;0), IF(Analysis!$AA76&lt;Analysis!P76,"YES","NO"), "")</f>
        <v/>
      </c>
      <c r="C72" t="str">
        <f>IF(AND(Analysis!$AA76&gt;0,Analysis!Q76&gt;0), IF(Analysis!$AA76&lt;Analysis!Q76,"YES","NO"), "")</f>
        <v/>
      </c>
      <c r="D72" t="str">
        <f>IF(AND(Analysis!$AA76&gt;0,Analysis!R76&gt;0), IF(Analysis!$AA76&lt;Analysis!R76,"YES","NO"), "")</f>
        <v/>
      </c>
      <c r="E72" t="str">
        <f>IF(AND(Analysis!$AA76&gt;0,Analysis!S76&gt;0), IF(Analysis!$AA76&lt;Analysis!S76,"YES","NO"), "")</f>
        <v/>
      </c>
      <c r="F72" t="str">
        <f>IF(AND(Analysis!$AA76&gt;0,Analysis!T76&gt;0), IF(Analysis!$AA76&lt;Analysis!T76,"YES","NO"), "")</f>
        <v/>
      </c>
      <c r="G72" t="str">
        <f>IF(AND(Analysis!$AA76&gt;0,Analysis!U76&gt;0), IF(Analysis!$AA76&lt;Analysis!U76,"YES","NO"), "")</f>
        <v/>
      </c>
      <c r="H72" t="str">
        <f>IF(AND(Analysis!$AA76&gt;0,Analysis!V76&gt;0), IF(Analysis!$AA76&lt;Analysis!V76,"YES","NO"), "")</f>
        <v/>
      </c>
      <c r="I72" t="str">
        <f>IF(AND(Analysis!$AA76&gt;0,Analysis!W76&gt;0), IF(Analysis!$AA76&lt;Analysis!W76,"YES","NO"), "")</f>
        <v/>
      </c>
      <c r="J72" t="str">
        <f>IF(AND(Analysis!$AA76&gt;0,Analysis!X76&gt;0), IF(Analysis!$AA76&lt;Analysis!X76,"YES","NO"), "")</f>
        <v/>
      </c>
      <c r="K72" t="str">
        <f>IF(AND(Analysis!$AA76&gt;0,Analysis!Y76&gt;0), IF(Analysis!$AA76&lt;Analysis!Y76,"YES","NO"), "")</f>
        <v/>
      </c>
      <c r="L72" t="str">
        <f>IF(AND(Analysis!$AA76&gt;0,Analysis!Z76&gt;0), IF(Analysis!$AA76&lt;Analysis!Z76,"YES","NO"), "")</f>
        <v/>
      </c>
      <c r="M72" t="str">
        <f>IF(AND(Analysis!$AA76&gt;0,Analysis!AA76&gt;0), IF(Analysis!$AA76&lt;Analysis!AA76,"YES","NO"), "")</f>
        <v/>
      </c>
      <c r="N72" t="str">
        <f>IF(AND(Analysis!$AA76&gt;0,Analysis!AB76&gt;0), IF(Analysis!$AA76&lt;Analysis!AB76,"YES","NO"), "")</f>
        <v/>
      </c>
      <c r="O72" t="str">
        <f>IF(AND(Analysis!$AA76&gt;0,Analysis!AC76&gt;0), IF(Analysis!$AA76&lt;Analysis!AC76,"YES","NO"), "")</f>
        <v/>
      </c>
      <c r="P72" t="str">
        <f>IF(AND(Analysis!$AA76&gt;0,Analysis!AD76&gt;0), IF(Analysis!$AA76&lt;Analysis!AD76,"YES","NO"), "")</f>
        <v/>
      </c>
      <c r="Q72" t="str">
        <f>IF(AND(Analysis!$AA76&gt;0,Analysis!AE76&gt;0), IF(Analysis!$AA76&lt;Analysis!AE76,"YES","NO"), "")</f>
        <v/>
      </c>
      <c r="R72" t="str">
        <f>IF(AND(Analysis!$AA76&gt;0,Analysis!AF76&gt;0), IF(Analysis!$AA76&lt;Analysis!AF76,"YES","NO"), "")</f>
        <v/>
      </c>
      <c r="S72" t="str">
        <f>IF(AND(Analysis!$AA76&gt;0,Analysis!AG76&gt;0), IF(Analysis!$AA76&lt;Analysis!AG76,"YES","NO"), "")</f>
        <v/>
      </c>
      <c r="T72" t="str">
        <f>IF(AND(Analysis!$AA76&gt;0,Analysis!AH76&gt;0), IF(Analysis!$AA76&lt;Analysis!AH76,"YES","NO"), "")</f>
        <v/>
      </c>
    </row>
    <row r="73" spans="2:20" x14ac:dyDescent="0.3">
      <c r="B73" t="str">
        <f>IF(AND(Analysis!$AA77&gt;0,Analysis!P77&gt;0), IF(Analysis!$AA77&lt;Analysis!P77,"YES","NO"), "")</f>
        <v/>
      </c>
      <c r="C73" t="str">
        <f>IF(AND(Analysis!$AA77&gt;0,Analysis!Q77&gt;0), IF(Analysis!$AA77&lt;Analysis!Q77,"YES","NO"), "")</f>
        <v/>
      </c>
      <c r="D73" t="str">
        <f>IF(AND(Analysis!$AA77&gt;0,Analysis!R77&gt;0), IF(Analysis!$AA77&lt;Analysis!R77,"YES","NO"), "")</f>
        <v/>
      </c>
      <c r="E73" t="str">
        <f>IF(AND(Analysis!$AA77&gt;0,Analysis!S77&gt;0), IF(Analysis!$AA77&lt;Analysis!S77,"YES","NO"), "")</f>
        <v/>
      </c>
      <c r="F73" t="str">
        <f>IF(AND(Analysis!$AA77&gt;0,Analysis!T77&gt;0), IF(Analysis!$AA77&lt;Analysis!T77,"YES","NO"), "")</f>
        <v/>
      </c>
      <c r="G73" t="str">
        <f>IF(AND(Analysis!$AA77&gt;0,Analysis!U77&gt;0), IF(Analysis!$AA77&lt;Analysis!U77,"YES","NO"), "")</f>
        <v/>
      </c>
      <c r="H73" t="str">
        <f>IF(AND(Analysis!$AA77&gt;0,Analysis!V77&gt;0), IF(Analysis!$AA77&lt;Analysis!V77,"YES","NO"), "")</f>
        <v/>
      </c>
      <c r="I73" t="str">
        <f>IF(AND(Analysis!$AA77&gt;0,Analysis!W77&gt;0), IF(Analysis!$AA77&lt;Analysis!W77,"YES","NO"), "")</f>
        <v/>
      </c>
      <c r="J73" t="str">
        <f>IF(AND(Analysis!$AA77&gt;0,Analysis!X77&gt;0), IF(Analysis!$AA77&lt;Analysis!X77,"YES","NO"), "")</f>
        <v/>
      </c>
      <c r="K73" t="str">
        <f>IF(AND(Analysis!$AA77&gt;0,Analysis!Y77&gt;0), IF(Analysis!$AA77&lt;Analysis!Y77,"YES","NO"), "")</f>
        <v/>
      </c>
      <c r="L73" t="str">
        <f>IF(AND(Analysis!$AA77&gt;0,Analysis!Z77&gt;0), IF(Analysis!$AA77&lt;Analysis!Z77,"YES","NO"), "")</f>
        <v/>
      </c>
      <c r="M73" t="str">
        <f>IF(AND(Analysis!$AA77&gt;0,Analysis!AA77&gt;0), IF(Analysis!$AA77&lt;Analysis!AA77,"YES","NO"), "")</f>
        <v/>
      </c>
      <c r="N73" t="str">
        <f>IF(AND(Analysis!$AA77&gt;0,Analysis!AB77&gt;0), IF(Analysis!$AA77&lt;Analysis!AB77,"YES","NO"), "")</f>
        <v/>
      </c>
      <c r="O73" t="str">
        <f>IF(AND(Analysis!$AA77&gt;0,Analysis!AC77&gt;0), IF(Analysis!$AA77&lt;Analysis!AC77,"YES","NO"), "")</f>
        <v/>
      </c>
      <c r="P73" t="str">
        <f>IF(AND(Analysis!$AA77&gt;0,Analysis!AD77&gt;0), IF(Analysis!$AA77&lt;Analysis!AD77,"YES","NO"), "")</f>
        <v/>
      </c>
      <c r="Q73" t="str">
        <f>IF(AND(Analysis!$AA77&gt;0,Analysis!AE77&gt;0), IF(Analysis!$AA77&lt;Analysis!AE77,"YES","NO"), "")</f>
        <v/>
      </c>
      <c r="R73" t="str">
        <f>IF(AND(Analysis!$AA77&gt;0,Analysis!AF77&gt;0), IF(Analysis!$AA77&lt;Analysis!AF77,"YES","NO"), "")</f>
        <v/>
      </c>
      <c r="S73" t="str">
        <f>IF(AND(Analysis!$AA77&gt;0,Analysis!AG77&gt;0), IF(Analysis!$AA77&lt;Analysis!AG77,"YES","NO"), "")</f>
        <v/>
      </c>
      <c r="T73" t="str">
        <f>IF(AND(Analysis!$AA77&gt;0,Analysis!AH77&gt;0), IF(Analysis!$AA77&lt;Analysis!AH77,"YES","NO"), "")</f>
        <v/>
      </c>
    </row>
    <row r="74" spans="2:20" x14ac:dyDescent="0.3">
      <c r="B74" t="str">
        <f>IF(AND(Analysis!$AA78&gt;0,Analysis!P78&gt;0), IF(Analysis!$AA78&lt;Analysis!P78,"YES","NO"), "")</f>
        <v/>
      </c>
      <c r="C74" t="str">
        <f>IF(AND(Analysis!$AA78&gt;0,Analysis!Q78&gt;0), IF(Analysis!$AA78&lt;Analysis!Q78,"YES","NO"), "")</f>
        <v/>
      </c>
      <c r="D74" t="str">
        <f>IF(AND(Analysis!$AA78&gt;0,Analysis!R78&gt;0), IF(Analysis!$AA78&lt;Analysis!R78,"YES","NO"), "")</f>
        <v/>
      </c>
      <c r="E74" t="str">
        <f>IF(AND(Analysis!$AA78&gt;0,Analysis!S78&gt;0), IF(Analysis!$AA78&lt;Analysis!S78,"YES","NO"), "")</f>
        <v/>
      </c>
      <c r="F74" t="str">
        <f>IF(AND(Analysis!$AA78&gt;0,Analysis!T78&gt;0), IF(Analysis!$AA78&lt;Analysis!T78,"YES","NO"), "")</f>
        <v/>
      </c>
      <c r="G74" t="str">
        <f>IF(AND(Analysis!$AA78&gt;0,Analysis!U78&gt;0), IF(Analysis!$AA78&lt;Analysis!U78,"YES","NO"), "")</f>
        <v/>
      </c>
      <c r="H74" t="str">
        <f>IF(AND(Analysis!$AA78&gt;0,Analysis!V78&gt;0), IF(Analysis!$AA78&lt;Analysis!V78,"YES","NO"), "")</f>
        <v/>
      </c>
      <c r="I74" t="str">
        <f>IF(AND(Analysis!$AA78&gt;0,Analysis!W78&gt;0), IF(Analysis!$AA78&lt;Analysis!W78,"YES","NO"), "")</f>
        <v/>
      </c>
      <c r="J74" t="str">
        <f>IF(AND(Analysis!$AA78&gt;0,Analysis!X78&gt;0), IF(Analysis!$AA78&lt;Analysis!X78,"YES","NO"), "")</f>
        <v/>
      </c>
      <c r="K74" t="str">
        <f>IF(AND(Analysis!$AA78&gt;0,Analysis!Y78&gt;0), IF(Analysis!$AA78&lt;Analysis!Y78,"YES","NO"), "")</f>
        <v/>
      </c>
      <c r="L74" t="str">
        <f>IF(AND(Analysis!$AA78&gt;0,Analysis!Z78&gt;0), IF(Analysis!$AA78&lt;Analysis!Z78,"YES","NO"), "")</f>
        <v/>
      </c>
      <c r="M74" t="str">
        <f>IF(AND(Analysis!$AA78&gt;0,Analysis!AA78&gt;0), IF(Analysis!$AA78&lt;Analysis!AA78,"YES","NO"), "")</f>
        <v/>
      </c>
      <c r="N74" t="str">
        <f>IF(AND(Analysis!$AA78&gt;0,Analysis!AB78&gt;0), IF(Analysis!$AA78&lt;Analysis!AB78,"YES","NO"), "")</f>
        <v/>
      </c>
      <c r="O74" t="str">
        <f>IF(AND(Analysis!$AA78&gt;0,Analysis!AC78&gt;0), IF(Analysis!$AA78&lt;Analysis!AC78,"YES","NO"), "")</f>
        <v/>
      </c>
      <c r="P74" t="str">
        <f>IF(AND(Analysis!$AA78&gt;0,Analysis!AD78&gt;0), IF(Analysis!$AA78&lt;Analysis!AD78,"YES","NO"), "")</f>
        <v/>
      </c>
      <c r="Q74" t="str">
        <f>IF(AND(Analysis!$AA78&gt;0,Analysis!AE78&gt;0), IF(Analysis!$AA78&lt;Analysis!AE78,"YES","NO"), "")</f>
        <v/>
      </c>
      <c r="R74" t="str">
        <f>IF(AND(Analysis!$AA78&gt;0,Analysis!AF78&gt;0), IF(Analysis!$AA78&lt;Analysis!AF78,"YES","NO"), "")</f>
        <v/>
      </c>
      <c r="S74" t="str">
        <f>IF(AND(Analysis!$AA78&gt;0,Analysis!AG78&gt;0), IF(Analysis!$AA78&lt;Analysis!AG78,"YES","NO"), "")</f>
        <v/>
      </c>
      <c r="T74" t="str">
        <f>IF(AND(Analysis!$AA78&gt;0,Analysis!AH78&gt;0), IF(Analysis!$AA78&lt;Analysis!AH78,"YES","NO"), "")</f>
        <v/>
      </c>
    </row>
    <row r="75" spans="2:20" x14ac:dyDescent="0.3">
      <c r="B75" t="str">
        <f>IF(AND(Analysis!$AA79&gt;0,Analysis!P79&gt;0), IF(Analysis!$AA79&lt;Analysis!P79,"YES","NO"), "")</f>
        <v/>
      </c>
      <c r="C75" t="str">
        <f>IF(AND(Analysis!$AA79&gt;0,Analysis!Q79&gt;0), IF(Analysis!$AA79&lt;Analysis!Q79,"YES","NO"), "")</f>
        <v/>
      </c>
      <c r="D75" t="str">
        <f>IF(AND(Analysis!$AA79&gt;0,Analysis!R79&gt;0), IF(Analysis!$AA79&lt;Analysis!R79,"YES","NO"), "")</f>
        <v/>
      </c>
      <c r="E75" t="str">
        <f>IF(AND(Analysis!$AA79&gt;0,Analysis!S79&gt;0), IF(Analysis!$AA79&lt;Analysis!S79,"YES","NO"), "")</f>
        <v/>
      </c>
      <c r="F75" t="str">
        <f>IF(AND(Analysis!$AA79&gt;0,Analysis!T79&gt;0), IF(Analysis!$AA79&lt;Analysis!T79,"YES","NO"), "")</f>
        <v/>
      </c>
      <c r="G75" t="str">
        <f>IF(AND(Analysis!$AA79&gt;0,Analysis!U79&gt;0), IF(Analysis!$AA79&lt;Analysis!U79,"YES","NO"), "")</f>
        <v/>
      </c>
      <c r="H75" t="str">
        <f>IF(AND(Analysis!$AA79&gt;0,Analysis!V79&gt;0), IF(Analysis!$AA79&lt;Analysis!V79,"YES","NO"), "")</f>
        <v/>
      </c>
      <c r="I75" t="str">
        <f>IF(AND(Analysis!$AA79&gt;0,Analysis!W79&gt;0), IF(Analysis!$AA79&lt;Analysis!W79,"YES","NO"), "")</f>
        <v/>
      </c>
      <c r="J75" t="str">
        <f>IF(AND(Analysis!$AA79&gt;0,Analysis!X79&gt;0), IF(Analysis!$AA79&lt;Analysis!X79,"YES","NO"), "")</f>
        <v/>
      </c>
      <c r="K75" t="str">
        <f>IF(AND(Analysis!$AA79&gt;0,Analysis!Y79&gt;0), IF(Analysis!$AA79&lt;Analysis!Y79,"YES","NO"), "")</f>
        <v/>
      </c>
      <c r="L75" t="str">
        <f>IF(AND(Analysis!$AA79&gt;0,Analysis!Z79&gt;0), IF(Analysis!$AA79&lt;Analysis!Z79,"YES","NO"), "")</f>
        <v/>
      </c>
      <c r="M75" t="str">
        <f>IF(AND(Analysis!$AA79&gt;0,Analysis!AA79&gt;0), IF(Analysis!$AA79&lt;Analysis!AA79,"YES","NO"), "")</f>
        <v/>
      </c>
      <c r="N75" t="str">
        <f>IF(AND(Analysis!$AA79&gt;0,Analysis!AB79&gt;0), IF(Analysis!$AA79&lt;Analysis!AB79,"YES","NO"), "")</f>
        <v/>
      </c>
      <c r="O75" t="str">
        <f>IF(AND(Analysis!$AA79&gt;0,Analysis!AC79&gt;0), IF(Analysis!$AA79&lt;Analysis!AC79,"YES","NO"), "")</f>
        <v/>
      </c>
      <c r="P75" t="str">
        <f>IF(AND(Analysis!$AA79&gt;0,Analysis!AD79&gt;0), IF(Analysis!$AA79&lt;Analysis!AD79,"YES","NO"), "")</f>
        <v/>
      </c>
      <c r="Q75" t="str">
        <f>IF(AND(Analysis!$AA79&gt;0,Analysis!AE79&gt;0), IF(Analysis!$AA79&lt;Analysis!AE79,"YES","NO"), "")</f>
        <v/>
      </c>
      <c r="R75" t="str">
        <f>IF(AND(Analysis!$AA79&gt;0,Analysis!AF79&gt;0), IF(Analysis!$AA79&lt;Analysis!AF79,"YES","NO"), "")</f>
        <v/>
      </c>
      <c r="S75" t="str">
        <f>IF(AND(Analysis!$AA79&gt;0,Analysis!AG79&gt;0), IF(Analysis!$AA79&lt;Analysis!AG79,"YES","NO"), "")</f>
        <v/>
      </c>
      <c r="T75" t="str">
        <f>IF(AND(Analysis!$AA79&gt;0,Analysis!AH79&gt;0), IF(Analysis!$AA79&lt;Analysis!AH79,"YES","NO"), "")</f>
        <v/>
      </c>
    </row>
    <row r="76" spans="2:20" x14ac:dyDescent="0.3">
      <c r="B76" t="str">
        <f>IF(AND(Analysis!$AA80&gt;0,Analysis!P80&gt;0), IF(Analysis!$AA80&lt;Analysis!P80,"YES","NO"), "")</f>
        <v/>
      </c>
      <c r="C76" t="str">
        <f>IF(AND(Analysis!$AA80&gt;0,Analysis!Q80&gt;0), IF(Analysis!$AA80&lt;Analysis!Q80,"YES","NO"), "")</f>
        <v/>
      </c>
      <c r="D76" t="str">
        <f>IF(AND(Analysis!$AA80&gt;0,Analysis!R80&gt;0), IF(Analysis!$AA80&lt;Analysis!R80,"YES","NO"), "")</f>
        <v/>
      </c>
      <c r="E76" t="str">
        <f>IF(AND(Analysis!$AA80&gt;0,Analysis!S80&gt;0), IF(Analysis!$AA80&lt;Analysis!S80,"YES","NO"), "")</f>
        <v/>
      </c>
      <c r="F76" t="str">
        <f>IF(AND(Analysis!$AA80&gt;0,Analysis!T80&gt;0), IF(Analysis!$AA80&lt;Analysis!T80,"YES","NO"), "")</f>
        <v/>
      </c>
      <c r="G76" t="str">
        <f>IF(AND(Analysis!$AA80&gt;0,Analysis!U80&gt;0), IF(Analysis!$AA80&lt;Analysis!U80,"YES","NO"), "")</f>
        <v/>
      </c>
      <c r="H76" t="str">
        <f>IF(AND(Analysis!$AA80&gt;0,Analysis!V80&gt;0), IF(Analysis!$AA80&lt;Analysis!V80,"YES","NO"), "")</f>
        <v/>
      </c>
      <c r="I76" t="str">
        <f>IF(AND(Analysis!$AA80&gt;0,Analysis!W80&gt;0), IF(Analysis!$AA80&lt;Analysis!W80,"YES","NO"), "")</f>
        <v/>
      </c>
      <c r="J76" t="str">
        <f>IF(AND(Analysis!$AA80&gt;0,Analysis!X80&gt;0), IF(Analysis!$AA80&lt;Analysis!X80,"YES","NO"), "")</f>
        <v/>
      </c>
      <c r="K76" t="str">
        <f>IF(AND(Analysis!$AA80&gt;0,Analysis!Y80&gt;0), IF(Analysis!$AA80&lt;Analysis!Y80,"YES","NO"), "")</f>
        <v/>
      </c>
      <c r="L76" t="str">
        <f>IF(AND(Analysis!$AA80&gt;0,Analysis!Z80&gt;0), IF(Analysis!$AA80&lt;Analysis!Z80,"YES","NO"), "")</f>
        <v/>
      </c>
      <c r="M76" t="str">
        <f>IF(AND(Analysis!$AA80&gt;0,Analysis!AA80&gt;0), IF(Analysis!$AA80&lt;Analysis!AA80,"YES","NO"), "")</f>
        <v/>
      </c>
      <c r="N76" t="str">
        <f>IF(AND(Analysis!$AA80&gt;0,Analysis!AB80&gt;0), IF(Analysis!$AA80&lt;Analysis!AB80,"YES","NO"), "")</f>
        <v/>
      </c>
      <c r="O76" t="str">
        <f>IF(AND(Analysis!$AA80&gt;0,Analysis!AC80&gt;0), IF(Analysis!$AA80&lt;Analysis!AC80,"YES","NO"), "")</f>
        <v/>
      </c>
      <c r="P76" t="str">
        <f>IF(AND(Analysis!$AA80&gt;0,Analysis!AD80&gt;0), IF(Analysis!$AA80&lt;Analysis!AD80,"YES","NO"), "")</f>
        <v/>
      </c>
      <c r="Q76" t="str">
        <f>IF(AND(Analysis!$AA80&gt;0,Analysis!AE80&gt;0), IF(Analysis!$AA80&lt;Analysis!AE80,"YES","NO"), "")</f>
        <v/>
      </c>
      <c r="R76" t="str">
        <f>IF(AND(Analysis!$AA80&gt;0,Analysis!AF80&gt;0), IF(Analysis!$AA80&lt;Analysis!AF80,"YES","NO"), "")</f>
        <v/>
      </c>
      <c r="S76" t="str">
        <f>IF(AND(Analysis!$AA80&gt;0,Analysis!AG80&gt;0), IF(Analysis!$AA80&lt;Analysis!AG80,"YES","NO"), "")</f>
        <v/>
      </c>
      <c r="T76" t="str">
        <f>IF(AND(Analysis!$AA80&gt;0,Analysis!AH80&gt;0), IF(Analysis!$AA80&lt;Analysis!AH80,"YES","NO"), "")</f>
        <v/>
      </c>
    </row>
    <row r="77" spans="2:20" x14ac:dyDescent="0.3">
      <c r="B77" t="str">
        <f>IF(AND(Analysis!$AA81&gt;0,Analysis!P81&gt;0), IF(Analysis!$AA81&lt;Analysis!P81,"YES","NO"), "")</f>
        <v/>
      </c>
      <c r="C77" t="str">
        <f>IF(AND(Analysis!$AA81&gt;0,Analysis!Q81&gt;0), IF(Analysis!$AA81&lt;Analysis!Q81,"YES","NO"), "")</f>
        <v/>
      </c>
      <c r="D77" t="str">
        <f>IF(AND(Analysis!$AA81&gt;0,Analysis!R81&gt;0), IF(Analysis!$AA81&lt;Analysis!R81,"YES","NO"), "")</f>
        <v/>
      </c>
      <c r="E77" t="str">
        <f>IF(AND(Analysis!$AA81&gt;0,Analysis!S81&gt;0), IF(Analysis!$AA81&lt;Analysis!S81,"YES","NO"), "")</f>
        <v/>
      </c>
      <c r="F77" t="str">
        <f>IF(AND(Analysis!$AA81&gt;0,Analysis!T81&gt;0), IF(Analysis!$AA81&lt;Analysis!T81,"YES","NO"), "")</f>
        <v/>
      </c>
      <c r="G77" t="str">
        <f>IF(AND(Analysis!$AA81&gt;0,Analysis!U81&gt;0), IF(Analysis!$AA81&lt;Analysis!U81,"YES","NO"), "")</f>
        <v/>
      </c>
      <c r="H77" t="str">
        <f>IF(AND(Analysis!$AA81&gt;0,Analysis!V81&gt;0), IF(Analysis!$AA81&lt;Analysis!V81,"YES","NO"), "")</f>
        <v/>
      </c>
      <c r="I77" t="str">
        <f>IF(AND(Analysis!$AA81&gt;0,Analysis!W81&gt;0), IF(Analysis!$AA81&lt;Analysis!W81,"YES","NO"), "")</f>
        <v/>
      </c>
      <c r="J77" t="str">
        <f>IF(AND(Analysis!$AA81&gt;0,Analysis!X81&gt;0), IF(Analysis!$AA81&lt;Analysis!X81,"YES","NO"), "")</f>
        <v/>
      </c>
      <c r="K77" t="str">
        <f>IF(AND(Analysis!$AA81&gt;0,Analysis!Y81&gt;0), IF(Analysis!$AA81&lt;Analysis!Y81,"YES","NO"), "")</f>
        <v/>
      </c>
      <c r="L77" t="str">
        <f>IF(AND(Analysis!$AA81&gt;0,Analysis!Z81&gt;0), IF(Analysis!$AA81&lt;Analysis!Z81,"YES","NO"), "")</f>
        <v/>
      </c>
      <c r="M77" t="str">
        <f>IF(AND(Analysis!$AA81&gt;0,Analysis!AA81&gt;0), IF(Analysis!$AA81&lt;Analysis!AA81,"YES","NO"), "")</f>
        <v/>
      </c>
      <c r="N77" t="str">
        <f>IF(AND(Analysis!$AA81&gt;0,Analysis!AB81&gt;0), IF(Analysis!$AA81&lt;Analysis!AB81,"YES","NO"), "")</f>
        <v/>
      </c>
      <c r="O77" t="str">
        <f>IF(AND(Analysis!$AA81&gt;0,Analysis!AC81&gt;0), IF(Analysis!$AA81&lt;Analysis!AC81,"YES","NO"), "")</f>
        <v/>
      </c>
      <c r="P77" t="str">
        <f>IF(AND(Analysis!$AA81&gt;0,Analysis!AD81&gt;0), IF(Analysis!$AA81&lt;Analysis!AD81,"YES","NO"), "")</f>
        <v/>
      </c>
      <c r="Q77" t="str">
        <f>IF(AND(Analysis!$AA81&gt;0,Analysis!AE81&gt;0), IF(Analysis!$AA81&lt;Analysis!AE81,"YES","NO"), "")</f>
        <v/>
      </c>
      <c r="R77" t="str">
        <f>IF(AND(Analysis!$AA81&gt;0,Analysis!AF81&gt;0), IF(Analysis!$AA81&lt;Analysis!AF81,"YES","NO"), "")</f>
        <v/>
      </c>
      <c r="S77" t="str">
        <f>IF(AND(Analysis!$AA81&gt;0,Analysis!AG81&gt;0), IF(Analysis!$AA81&lt;Analysis!AG81,"YES","NO"), "")</f>
        <v/>
      </c>
      <c r="T77" t="str">
        <f>IF(AND(Analysis!$AA81&gt;0,Analysis!AH81&gt;0), IF(Analysis!$AA81&lt;Analysis!AH81,"YES","NO"), "")</f>
        <v/>
      </c>
    </row>
    <row r="78" spans="2:20" x14ac:dyDescent="0.3">
      <c r="B78" t="str">
        <f>IF(AND(Analysis!$AA82&gt;0,Analysis!P82&gt;0), IF(Analysis!$AA82&lt;Analysis!P82,"YES","NO"), "")</f>
        <v/>
      </c>
      <c r="C78" t="str">
        <f>IF(AND(Analysis!$AA82&gt;0,Analysis!Q82&gt;0), IF(Analysis!$AA82&lt;Analysis!Q82,"YES","NO"), "")</f>
        <v/>
      </c>
      <c r="D78" t="str">
        <f>IF(AND(Analysis!$AA82&gt;0,Analysis!R82&gt;0), IF(Analysis!$AA82&lt;Analysis!R82,"YES","NO"), "")</f>
        <v/>
      </c>
      <c r="E78" t="str">
        <f>IF(AND(Analysis!$AA82&gt;0,Analysis!S82&gt;0), IF(Analysis!$AA82&lt;Analysis!S82,"YES","NO"), "")</f>
        <v/>
      </c>
      <c r="F78" t="str">
        <f>IF(AND(Analysis!$AA82&gt;0,Analysis!T82&gt;0), IF(Analysis!$AA82&lt;Analysis!T82,"YES","NO"), "")</f>
        <v/>
      </c>
      <c r="G78" t="str">
        <f>IF(AND(Analysis!$AA82&gt;0,Analysis!U82&gt;0), IF(Analysis!$AA82&lt;Analysis!U82,"YES","NO"), "")</f>
        <v/>
      </c>
      <c r="H78" t="str">
        <f>IF(AND(Analysis!$AA82&gt;0,Analysis!V82&gt;0), IF(Analysis!$AA82&lt;Analysis!V82,"YES","NO"), "")</f>
        <v/>
      </c>
      <c r="I78" t="str">
        <f>IF(AND(Analysis!$AA82&gt;0,Analysis!W82&gt;0), IF(Analysis!$AA82&lt;Analysis!W82,"YES","NO"), "")</f>
        <v/>
      </c>
      <c r="J78" t="str">
        <f>IF(AND(Analysis!$AA82&gt;0,Analysis!X82&gt;0), IF(Analysis!$AA82&lt;Analysis!X82,"YES","NO"), "")</f>
        <v/>
      </c>
      <c r="K78" t="str">
        <f>IF(AND(Analysis!$AA82&gt;0,Analysis!Y82&gt;0), IF(Analysis!$AA82&lt;Analysis!Y82,"YES","NO"), "")</f>
        <v/>
      </c>
      <c r="L78" t="str">
        <f>IF(AND(Analysis!$AA82&gt;0,Analysis!Z82&gt;0), IF(Analysis!$AA82&lt;Analysis!Z82,"YES","NO"), "")</f>
        <v/>
      </c>
      <c r="M78" t="str">
        <f>IF(AND(Analysis!$AA82&gt;0,Analysis!AA82&gt;0), IF(Analysis!$AA82&lt;Analysis!AA82,"YES","NO"), "")</f>
        <v/>
      </c>
      <c r="N78" t="str">
        <f>IF(AND(Analysis!$AA82&gt;0,Analysis!AB82&gt;0), IF(Analysis!$AA82&lt;Analysis!AB82,"YES","NO"), "")</f>
        <v/>
      </c>
      <c r="O78" t="str">
        <f>IF(AND(Analysis!$AA82&gt;0,Analysis!AC82&gt;0), IF(Analysis!$AA82&lt;Analysis!AC82,"YES","NO"), "")</f>
        <v/>
      </c>
      <c r="P78" t="str">
        <f>IF(AND(Analysis!$AA82&gt;0,Analysis!AD82&gt;0), IF(Analysis!$AA82&lt;Analysis!AD82,"YES","NO"), "")</f>
        <v/>
      </c>
      <c r="Q78" t="str">
        <f>IF(AND(Analysis!$AA82&gt;0,Analysis!AE82&gt;0), IF(Analysis!$AA82&lt;Analysis!AE82,"YES","NO"), "")</f>
        <v/>
      </c>
      <c r="R78" t="str">
        <f>IF(AND(Analysis!$AA82&gt;0,Analysis!AF82&gt;0), IF(Analysis!$AA82&lt;Analysis!AF82,"YES","NO"), "")</f>
        <v/>
      </c>
      <c r="S78" t="str">
        <f>IF(AND(Analysis!$AA82&gt;0,Analysis!AG82&gt;0), IF(Analysis!$AA82&lt;Analysis!AG82,"YES","NO"), "")</f>
        <v/>
      </c>
      <c r="T78" t="str">
        <f>IF(AND(Analysis!$AA82&gt;0,Analysis!AH82&gt;0), IF(Analysis!$AA82&lt;Analysis!AH82,"YES","NO"), "")</f>
        <v/>
      </c>
    </row>
    <row r="79" spans="2:20" x14ac:dyDescent="0.3">
      <c r="B79" t="str">
        <f>IF(AND(Analysis!$AA83&gt;0,Analysis!P83&gt;0), IF(Analysis!$AA83&lt;Analysis!P83,"YES","NO"), "")</f>
        <v/>
      </c>
      <c r="C79" t="str">
        <f>IF(AND(Analysis!$AA83&gt;0,Analysis!Q83&gt;0), IF(Analysis!$AA83&lt;Analysis!Q83,"YES","NO"), "")</f>
        <v/>
      </c>
      <c r="D79" t="str">
        <f>IF(AND(Analysis!$AA83&gt;0,Analysis!R83&gt;0), IF(Analysis!$AA83&lt;Analysis!R83,"YES","NO"), "")</f>
        <v/>
      </c>
      <c r="E79" t="str">
        <f>IF(AND(Analysis!$AA83&gt;0,Analysis!S83&gt;0), IF(Analysis!$AA83&lt;Analysis!S83,"YES","NO"), "")</f>
        <v/>
      </c>
      <c r="F79" t="str">
        <f>IF(AND(Analysis!$AA83&gt;0,Analysis!T83&gt;0), IF(Analysis!$AA83&lt;Analysis!T83,"YES","NO"), "")</f>
        <v/>
      </c>
      <c r="G79" t="str">
        <f>IF(AND(Analysis!$AA83&gt;0,Analysis!U83&gt;0), IF(Analysis!$AA83&lt;Analysis!U83,"YES","NO"), "")</f>
        <v/>
      </c>
      <c r="H79" t="str">
        <f>IF(AND(Analysis!$AA83&gt;0,Analysis!V83&gt;0), IF(Analysis!$AA83&lt;Analysis!V83,"YES","NO"), "")</f>
        <v/>
      </c>
      <c r="I79" t="str">
        <f>IF(AND(Analysis!$AA83&gt;0,Analysis!W83&gt;0), IF(Analysis!$AA83&lt;Analysis!W83,"YES","NO"), "")</f>
        <v/>
      </c>
      <c r="J79" t="str">
        <f>IF(AND(Analysis!$AA83&gt;0,Analysis!X83&gt;0), IF(Analysis!$AA83&lt;Analysis!X83,"YES","NO"), "")</f>
        <v/>
      </c>
      <c r="K79" t="str">
        <f>IF(AND(Analysis!$AA83&gt;0,Analysis!Y83&gt;0), IF(Analysis!$AA83&lt;Analysis!Y83,"YES","NO"), "")</f>
        <v/>
      </c>
      <c r="L79" t="str">
        <f>IF(AND(Analysis!$AA83&gt;0,Analysis!Z83&gt;0), IF(Analysis!$AA83&lt;Analysis!Z83,"YES","NO"), "")</f>
        <v/>
      </c>
      <c r="M79" t="str">
        <f>IF(AND(Analysis!$AA83&gt;0,Analysis!AA83&gt;0), IF(Analysis!$AA83&lt;Analysis!AA83,"YES","NO"), "")</f>
        <v/>
      </c>
      <c r="N79" t="str">
        <f>IF(AND(Analysis!$AA83&gt;0,Analysis!AB83&gt;0), IF(Analysis!$AA83&lt;Analysis!AB83,"YES","NO"), "")</f>
        <v/>
      </c>
      <c r="O79" t="str">
        <f>IF(AND(Analysis!$AA83&gt;0,Analysis!AC83&gt;0), IF(Analysis!$AA83&lt;Analysis!AC83,"YES","NO"), "")</f>
        <v/>
      </c>
      <c r="P79" t="str">
        <f>IF(AND(Analysis!$AA83&gt;0,Analysis!AD83&gt;0), IF(Analysis!$AA83&lt;Analysis!AD83,"YES","NO"), "")</f>
        <v/>
      </c>
      <c r="Q79" t="str">
        <f>IF(AND(Analysis!$AA83&gt;0,Analysis!AE83&gt;0), IF(Analysis!$AA83&lt;Analysis!AE83,"YES","NO"), "")</f>
        <v/>
      </c>
      <c r="R79" t="str">
        <f>IF(AND(Analysis!$AA83&gt;0,Analysis!AF83&gt;0), IF(Analysis!$AA83&lt;Analysis!AF83,"YES","NO"), "")</f>
        <v/>
      </c>
      <c r="S79" t="str">
        <f>IF(AND(Analysis!$AA83&gt;0,Analysis!AG83&gt;0), IF(Analysis!$AA83&lt;Analysis!AG83,"YES","NO"), "")</f>
        <v/>
      </c>
      <c r="T79" t="str">
        <f>IF(AND(Analysis!$AA83&gt;0,Analysis!AH83&gt;0), IF(Analysis!$AA83&lt;Analysis!AH83,"YES","NO"), "")</f>
        <v/>
      </c>
    </row>
    <row r="80" spans="2:20" x14ac:dyDescent="0.3">
      <c r="B80" t="str">
        <f>IF(AND(Analysis!$AA84&gt;0,Analysis!P84&gt;0), IF(Analysis!$AA84&lt;Analysis!P84,"YES","NO"), "")</f>
        <v/>
      </c>
      <c r="C80" t="str">
        <f>IF(AND(Analysis!$AA84&gt;0,Analysis!Q84&gt;0), IF(Analysis!$AA84&lt;Analysis!Q84,"YES","NO"), "")</f>
        <v/>
      </c>
      <c r="D80" t="str">
        <f>IF(AND(Analysis!$AA84&gt;0,Analysis!R84&gt;0), IF(Analysis!$AA84&lt;Analysis!R84,"YES","NO"), "")</f>
        <v/>
      </c>
      <c r="E80" t="str">
        <f>IF(AND(Analysis!$AA84&gt;0,Analysis!S84&gt;0), IF(Analysis!$AA84&lt;Analysis!S84,"YES","NO"), "")</f>
        <v/>
      </c>
      <c r="F80" t="str">
        <f>IF(AND(Analysis!$AA84&gt;0,Analysis!T84&gt;0), IF(Analysis!$AA84&lt;Analysis!T84,"YES","NO"), "")</f>
        <v/>
      </c>
      <c r="G80" t="str">
        <f>IF(AND(Analysis!$AA84&gt;0,Analysis!U84&gt;0), IF(Analysis!$AA84&lt;Analysis!U84,"YES","NO"), "")</f>
        <v/>
      </c>
      <c r="H80" t="str">
        <f>IF(AND(Analysis!$AA84&gt;0,Analysis!V84&gt;0), IF(Analysis!$AA84&lt;Analysis!V84,"YES","NO"), "")</f>
        <v/>
      </c>
      <c r="I80" t="str">
        <f>IF(AND(Analysis!$AA84&gt;0,Analysis!W84&gt;0), IF(Analysis!$AA84&lt;Analysis!W84,"YES","NO"), "")</f>
        <v/>
      </c>
      <c r="J80" t="str">
        <f>IF(AND(Analysis!$AA84&gt;0,Analysis!X84&gt;0), IF(Analysis!$AA84&lt;Analysis!X84,"YES","NO"), "")</f>
        <v/>
      </c>
      <c r="K80" t="str">
        <f>IF(AND(Analysis!$AA84&gt;0,Analysis!Y84&gt;0), IF(Analysis!$AA84&lt;Analysis!Y84,"YES","NO"), "")</f>
        <v/>
      </c>
      <c r="L80" t="str">
        <f>IF(AND(Analysis!$AA84&gt;0,Analysis!Z84&gt;0), IF(Analysis!$AA84&lt;Analysis!Z84,"YES","NO"), "")</f>
        <v/>
      </c>
      <c r="M80" t="str">
        <f>IF(AND(Analysis!$AA84&gt;0,Analysis!AA84&gt;0), IF(Analysis!$AA84&lt;Analysis!AA84,"YES","NO"), "")</f>
        <v/>
      </c>
      <c r="N80" t="str">
        <f>IF(AND(Analysis!$AA84&gt;0,Analysis!AB84&gt;0), IF(Analysis!$AA84&lt;Analysis!AB84,"YES","NO"), "")</f>
        <v/>
      </c>
      <c r="O80" t="str">
        <f>IF(AND(Analysis!$AA84&gt;0,Analysis!AC84&gt;0), IF(Analysis!$AA84&lt;Analysis!AC84,"YES","NO"), "")</f>
        <v/>
      </c>
      <c r="P80" t="str">
        <f>IF(AND(Analysis!$AA84&gt;0,Analysis!AD84&gt;0), IF(Analysis!$AA84&lt;Analysis!AD84,"YES","NO"), "")</f>
        <v/>
      </c>
      <c r="Q80" t="str">
        <f>IF(AND(Analysis!$AA84&gt;0,Analysis!AE84&gt;0), IF(Analysis!$AA84&lt;Analysis!AE84,"YES","NO"), "")</f>
        <v/>
      </c>
      <c r="R80" t="str">
        <f>IF(AND(Analysis!$AA84&gt;0,Analysis!AF84&gt;0), IF(Analysis!$AA84&lt;Analysis!AF84,"YES","NO"), "")</f>
        <v/>
      </c>
      <c r="S80" t="str">
        <f>IF(AND(Analysis!$AA84&gt;0,Analysis!AG84&gt;0), IF(Analysis!$AA84&lt;Analysis!AG84,"YES","NO"), "")</f>
        <v/>
      </c>
      <c r="T80" t="str">
        <f>IF(AND(Analysis!$AA84&gt;0,Analysis!AH84&gt;0), IF(Analysis!$AA84&lt;Analysis!AH84,"YES","NO"), "")</f>
        <v/>
      </c>
    </row>
    <row r="81" spans="1:20" x14ac:dyDescent="0.3">
      <c r="B81" t="str">
        <f>IF(AND(Analysis!$AA86&gt;0,Analysis!P86&gt;0), IF(Analysis!$AA86&lt;Analysis!P86,"YES","NO"), "")</f>
        <v/>
      </c>
      <c r="C81" t="str">
        <f>IF(AND(Analysis!$AA86&gt;0,Analysis!Q86&gt;0), IF(Analysis!$AA86&lt;Analysis!Q86,"YES","NO"), "")</f>
        <v/>
      </c>
      <c r="D81" t="str">
        <f>IF(AND(Analysis!$AA86&gt;0,Analysis!R86&gt;0), IF(Analysis!$AA86&lt;Analysis!R86,"YES","NO"), "")</f>
        <v/>
      </c>
      <c r="E81" t="str">
        <f>IF(AND(Analysis!$AA86&gt;0,Analysis!S86&gt;0), IF(Analysis!$AA86&lt;Analysis!S86,"YES","NO"), "")</f>
        <v/>
      </c>
      <c r="F81" t="str">
        <f>IF(AND(Analysis!$AA86&gt;0,Analysis!T86&gt;0), IF(Analysis!$AA86&lt;Analysis!T86,"YES","NO"), "")</f>
        <v/>
      </c>
      <c r="G81" t="str">
        <f>IF(AND(Analysis!$AA86&gt;0,Analysis!U86&gt;0), IF(Analysis!$AA86&lt;Analysis!U86,"YES","NO"), "")</f>
        <v/>
      </c>
      <c r="H81" t="str">
        <f>IF(AND(Analysis!$AA86&gt;0,Analysis!V86&gt;0), IF(Analysis!$AA86&lt;Analysis!V86,"YES","NO"), "")</f>
        <v/>
      </c>
      <c r="I81" t="str">
        <f>IF(AND(Analysis!$AA86&gt;0,Analysis!W86&gt;0), IF(Analysis!$AA86&lt;Analysis!W86,"YES","NO"), "")</f>
        <v/>
      </c>
      <c r="J81" t="str">
        <f>IF(AND(Analysis!$AA86&gt;0,Analysis!X86&gt;0), IF(Analysis!$AA86&lt;Analysis!X86,"YES","NO"), "")</f>
        <v/>
      </c>
      <c r="K81" t="str">
        <f>IF(AND(Analysis!$AA86&gt;0,Analysis!Y86&gt;0), IF(Analysis!$AA86&lt;Analysis!Y86,"YES","NO"), "")</f>
        <v/>
      </c>
      <c r="L81" t="str">
        <f>IF(AND(Analysis!$AA86&gt;0,Analysis!Z86&gt;0), IF(Analysis!$AA86&lt;Analysis!Z86,"YES","NO"), "")</f>
        <v/>
      </c>
      <c r="M81" t="str">
        <f>IF(AND(Analysis!$AA86&gt;0,Analysis!AA86&gt;0), IF(Analysis!$AA86&lt;Analysis!AA86,"YES","NO"), "")</f>
        <v/>
      </c>
      <c r="N81" t="str">
        <f>IF(AND(Analysis!$AA86&gt;0,Analysis!AB86&gt;0), IF(Analysis!$AA86&lt;Analysis!AB86,"YES","NO"), "")</f>
        <v/>
      </c>
      <c r="O81" t="str">
        <f>IF(AND(Analysis!$AA86&gt;0,Analysis!AC86&gt;0), IF(Analysis!$AA86&lt;Analysis!AC86,"YES","NO"), "")</f>
        <v/>
      </c>
      <c r="P81" t="str">
        <f>IF(AND(Analysis!$AA86&gt;0,Analysis!AD86&gt;0), IF(Analysis!$AA86&lt;Analysis!AD86,"YES","NO"), "")</f>
        <v/>
      </c>
      <c r="Q81" t="str">
        <f>IF(AND(Analysis!$AA86&gt;0,Analysis!AE86&gt;0), IF(Analysis!$AA86&lt;Analysis!AE86,"YES","NO"), "")</f>
        <v/>
      </c>
      <c r="R81" t="str">
        <f>IF(AND(Analysis!$AA86&gt;0,Analysis!AF86&gt;0), IF(Analysis!$AA86&lt;Analysis!AF86,"YES","NO"), "")</f>
        <v/>
      </c>
      <c r="S81" t="str">
        <f>IF(AND(Analysis!$AA86&gt;0,Analysis!AG86&gt;0), IF(Analysis!$AA86&lt;Analysis!AG86,"YES","NO"), "")</f>
        <v/>
      </c>
      <c r="T81" t="str">
        <f>IF(AND(Analysis!$AA86&gt;0,Analysis!AH86&gt;0), IF(Analysis!$AA86&lt;Analysis!AH86,"YES","NO"), "")</f>
        <v/>
      </c>
    </row>
    <row r="82" spans="1:20" x14ac:dyDescent="0.3">
      <c r="B82" t="str">
        <f>IF(AND(Analysis!$AA87&gt;0,Analysis!P87&gt;0), IF(Analysis!$AA87&lt;Analysis!P87,"YES","NO"), "")</f>
        <v/>
      </c>
      <c r="C82" t="str">
        <f>IF(AND(Analysis!$AA87&gt;0,Analysis!Q87&gt;0), IF(Analysis!$AA87&lt;Analysis!Q87,"YES","NO"), "")</f>
        <v/>
      </c>
      <c r="D82" t="str">
        <f>IF(AND(Analysis!$AA87&gt;0,Analysis!R87&gt;0), IF(Analysis!$AA87&lt;Analysis!R87,"YES","NO"), "")</f>
        <v/>
      </c>
      <c r="E82" t="str">
        <f>IF(AND(Analysis!$AA87&gt;0,Analysis!S87&gt;0), IF(Analysis!$AA87&lt;Analysis!S87,"YES","NO"), "")</f>
        <v/>
      </c>
      <c r="F82" t="str">
        <f>IF(AND(Analysis!$AA87&gt;0,Analysis!T87&gt;0), IF(Analysis!$AA87&lt;Analysis!T87,"YES","NO"), "")</f>
        <v/>
      </c>
      <c r="G82" t="str">
        <f>IF(AND(Analysis!$AA87&gt;0,Analysis!U87&gt;0), IF(Analysis!$AA87&lt;Analysis!U87,"YES","NO"), "")</f>
        <v/>
      </c>
      <c r="H82" t="str">
        <f>IF(AND(Analysis!$AA87&gt;0,Analysis!V87&gt;0), IF(Analysis!$AA87&lt;Analysis!V87,"YES","NO"), "")</f>
        <v/>
      </c>
      <c r="I82" t="str">
        <f>IF(AND(Analysis!$AA87&gt;0,Analysis!W87&gt;0), IF(Analysis!$AA87&lt;Analysis!W87,"YES","NO"), "")</f>
        <v/>
      </c>
      <c r="J82" t="str">
        <f>IF(AND(Analysis!$AA87&gt;0,Analysis!X87&gt;0), IF(Analysis!$AA87&lt;Analysis!X87,"YES","NO"), "")</f>
        <v/>
      </c>
      <c r="K82" t="str">
        <f>IF(AND(Analysis!$AA87&gt;0,Analysis!Y87&gt;0), IF(Analysis!$AA87&lt;Analysis!Y87,"YES","NO"), "")</f>
        <v/>
      </c>
      <c r="L82" t="str">
        <f>IF(AND(Analysis!$AA87&gt;0,Analysis!Z87&gt;0), IF(Analysis!$AA87&lt;Analysis!Z87,"YES","NO"), "")</f>
        <v/>
      </c>
      <c r="M82" t="str">
        <f>IF(AND(Analysis!$AA87&gt;0,Analysis!AA87&gt;0), IF(Analysis!$AA87&lt;Analysis!AA87,"YES","NO"), "")</f>
        <v/>
      </c>
      <c r="N82" t="str">
        <f>IF(AND(Analysis!$AA87&gt;0,Analysis!AB87&gt;0), IF(Analysis!$AA87&lt;Analysis!AB87,"YES","NO"), "")</f>
        <v/>
      </c>
      <c r="O82" t="str">
        <f>IF(AND(Analysis!$AA87&gt;0,Analysis!AC87&gt;0), IF(Analysis!$AA87&lt;Analysis!AC87,"YES","NO"), "")</f>
        <v/>
      </c>
      <c r="P82" t="str">
        <f>IF(AND(Analysis!$AA87&gt;0,Analysis!AD87&gt;0), IF(Analysis!$AA87&lt;Analysis!AD87,"YES","NO"), "")</f>
        <v/>
      </c>
      <c r="Q82" t="str">
        <f>IF(AND(Analysis!$AA87&gt;0,Analysis!AE87&gt;0), IF(Analysis!$AA87&lt;Analysis!AE87,"YES","NO"), "")</f>
        <v/>
      </c>
      <c r="R82" t="str">
        <f>IF(AND(Analysis!$AA87&gt;0,Analysis!AF87&gt;0), IF(Analysis!$AA87&lt;Analysis!AF87,"YES","NO"), "")</f>
        <v/>
      </c>
      <c r="S82" t="str">
        <f>IF(AND(Analysis!$AA87&gt;0,Analysis!AG87&gt;0), IF(Analysis!$AA87&lt;Analysis!AG87,"YES","NO"), "")</f>
        <v/>
      </c>
      <c r="T82" t="str">
        <f>IF(AND(Analysis!$AA87&gt;0,Analysis!AH87&gt;0), IF(Analysis!$AA87&lt;Analysis!AH87,"YES","NO"), "")</f>
        <v/>
      </c>
    </row>
    <row r="83" spans="1:20" x14ac:dyDescent="0.3">
      <c r="B83" t="str">
        <f>IF(AND(Analysis!$AA88&gt;0,Analysis!P88&gt;0), IF(Analysis!$AA88&lt;Analysis!P88,"YES","NO"), "")</f>
        <v/>
      </c>
      <c r="C83" t="str">
        <f>IF(AND(Analysis!$AA88&gt;0,Analysis!Q88&gt;0), IF(Analysis!$AA88&lt;Analysis!Q88,"YES","NO"), "")</f>
        <v/>
      </c>
      <c r="D83" t="str">
        <f>IF(AND(Analysis!$AA88&gt;0,Analysis!R88&gt;0), IF(Analysis!$AA88&lt;Analysis!R88,"YES","NO"), "")</f>
        <v/>
      </c>
      <c r="E83" t="str">
        <f>IF(AND(Analysis!$AA88&gt;0,Analysis!S88&gt;0), IF(Analysis!$AA88&lt;Analysis!S88,"YES","NO"), "")</f>
        <v/>
      </c>
      <c r="F83" t="str">
        <f>IF(AND(Analysis!$AA88&gt;0,Analysis!T88&gt;0), IF(Analysis!$AA88&lt;Analysis!T88,"YES","NO"), "")</f>
        <v/>
      </c>
      <c r="G83" t="str">
        <f>IF(AND(Analysis!$AA88&gt;0,Analysis!U88&gt;0), IF(Analysis!$AA88&lt;Analysis!U88,"YES","NO"), "")</f>
        <v/>
      </c>
      <c r="H83" t="str">
        <f>IF(AND(Analysis!$AA88&gt;0,Analysis!V88&gt;0), IF(Analysis!$AA88&lt;Analysis!V88,"YES","NO"), "")</f>
        <v/>
      </c>
      <c r="I83" t="str">
        <f>IF(AND(Analysis!$AA88&gt;0,Analysis!W88&gt;0), IF(Analysis!$AA88&lt;Analysis!W88,"YES","NO"), "")</f>
        <v/>
      </c>
      <c r="J83" t="str">
        <f>IF(AND(Analysis!$AA88&gt;0,Analysis!X88&gt;0), IF(Analysis!$AA88&lt;Analysis!X88,"YES","NO"), "")</f>
        <v/>
      </c>
      <c r="K83" t="str">
        <f>IF(AND(Analysis!$AA88&gt;0,Analysis!Y88&gt;0), IF(Analysis!$AA88&lt;Analysis!Y88,"YES","NO"), "")</f>
        <v/>
      </c>
      <c r="L83" t="str">
        <f>IF(AND(Analysis!$AA88&gt;0,Analysis!Z88&gt;0), IF(Analysis!$AA88&lt;Analysis!Z88,"YES","NO"), "")</f>
        <v/>
      </c>
      <c r="M83" t="str">
        <f>IF(AND(Analysis!$AA88&gt;0,Analysis!AA88&gt;0), IF(Analysis!$AA88&lt;Analysis!AA88,"YES","NO"), "")</f>
        <v/>
      </c>
      <c r="N83" t="str">
        <f>IF(AND(Analysis!$AA88&gt;0,Analysis!AB88&gt;0), IF(Analysis!$AA88&lt;Analysis!AB88,"YES","NO"), "")</f>
        <v/>
      </c>
      <c r="O83" t="str">
        <f>IF(AND(Analysis!$AA88&gt;0,Analysis!AC88&gt;0), IF(Analysis!$AA88&lt;Analysis!AC88,"YES","NO"), "")</f>
        <v/>
      </c>
      <c r="P83" t="str">
        <f>IF(AND(Analysis!$AA88&gt;0,Analysis!AD88&gt;0), IF(Analysis!$AA88&lt;Analysis!AD88,"YES","NO"), "")</f>
        <v/>
      </c>
      <c r="Q83" t="str">
        <f>IF(AND(Analysis!$AA88&gt;0,Analysis!AE88&gt;0), IF(Analysis!$AA88&lt;Analysis!AE88,"YES","NO"), "")</f>
        <v/>
      </c>
      <c r="R83" t="str">
        <f>IF(AND(Analysis!$AA88&gt;0,Analysis!AF88&gt;0), IF(Analysis!$AA88&lt;Analysis!AF88,"YES","NO"), "")</f>
        <v/>
      </c>
      <c r="S83" t="str">
        <f>IF(AND(Analysis!$AA88&gt;0,Analysis!AG88&gt;0), IF(Analysis!$AA88&lt;Analysis!AG88,"YES","NO"), "")</f>
        <v/>
      </c>
      <c r="T83" t="str">
        <f>IF(AND(Analysis!$AA88&gt;0,Analysis!AH88&gt;0), IF(Analysis!$AA88&lt;Analysis!AH88,"YES","NO"), "")</f>
        <v/>
      </c>
    </row>
    <row r="84" spans="1:20" x14ac:dyDescent="0.3">
      <c r="B84" t="str">
        <f>IF(AND(Analysis!$AA89&gt;0,Analysis!P89&gt;0), IF(Analysis!$AA89&lt;Analysis!P89,"YES","NO"), "")</f>
        <v/>
      </c>
      <c r="C84" t="str">
        <f>IF(AND(Analysis!$AA89&gt;0,Analysis!Q89&gt;0), IF(Analysis!$AA89&lt;Analysis!Q89,"YES","NO"), "")</f>
        <v/>
      </c>
      <c r="D84" t="str">
        <f>IF(AND(Analysis!$AA89&gt;0,Analysis!R89&gt;0), IF(Analysis!$AA89&lt;Analysis!R89,"YES","NO"), "")</f>
        <v/>
      </c>
      <c r="E84" t="str">
        <f>IF(AND(Analysis!$AA89&gt;0,Analysis!S89&gt;0), IF(Analysis!$AA89&lt;Analysis!S89,"YES","NO"), "")</f>
        <v/>
      </c>
      <c r="F84" t="str">
        <f>IF(AND(Analysis!$AA89&gt;0,Analysis!T89&gt;0), IF(Analysis!$AA89&lt;Analysis!T89,"YES","NO"), "")</f>
        <v/>
      </c>
      <c r="G84" t="str">
        <f>IF(AND(Analysis!$AA89&gt;0,Analysis!U89&gt;0), IF(Analysis!$AA89&lt;Analysis!U89,"YES","NO"), "")</f>
        <v/>
      </c>
      <c r="H84" t="str">
        <f>IF(AND(Analysis!$AA89&gt;0,Analysis!V89&gt;0), IF(Analysis!$AA89&lt;Analysis!V89,"YES","NO"), "")</f>
        <v/>
      </c>
      <c r="I84" t="str">
        <f>IF(AND(Analysis!$AA89&gt;0,Analysis!W89&gt;0), IF(Analysis!$AA89&lt;Analysis!W89,"YES","NO"), "")</f>
        <v/>
      </c>
      <c r="J84" t="str">
        <f>IF(AND(Analysis!$AA89&gt;0,Analysis!X89&gt;0), IF(Analysis!$AA89&lt;Analysis!X89,"YES","NO"), "")</f>
        <v/>
      </c>
      <c r="K84" t="str">
        <f>IF(AND(Analysis!$AA89&gt;0,Analysis!Y89&gt;0), IF(Analysis!$AA89&lt;Analysis!Y89,"YES","NO"), "")</f>
        <v/>
      </c>
      <c r="L84" t="str">
        <f>IF(AND(Analysis!$AA89&gt;0,Analysis!Z89&gt;0), IF(Analysis!$AA89&lt;Analysis!Z89,"YES","NO"), "")</f>
        <v/>
      </c>
      <c r="M84" t="str">
        <f>IF(AND(Analysis!$AA89&gt;0,Analysis!AA89&gt;0), IF(Analysis!$AA89&lt;Analysis!AA89,"YES","NO"), "")</f>
        <v/>
      </c>
      <c r="N84" t="str">
        <f>IF(AND(Analysis!$AA89&gt;0,Analysis!AB89&gt;0), IF(Analysis!$AA89&lt;Analysis!AB89,"YES","NO"), "")</f>
        <v/>
      </c>
      <c r="O84" t="str">
        <f>IF(AND(Analysis!$AA89&gt;0,Analysis!AC89&gt;0), IF(Analysis!$AA89&lt;Analysis!AC89,"YES","NO"), "")</f>
        <v/>
      </c>
      <c r="P84" t="str">
        <f>IF(AND(Analysis!$AA89&gt;0,Analysis!AD89&gt;0), IF(Analysis!$AA89&lt;Analysis!AD89,"YES","NO"), "")</f>
        <v/>
      </c>
      <c r="Q84" t="str">
        <f>IF(AND(Analysis!$AA89&gt;0,Analysis!AE89&gt;0), IF(Analysis!$AA89&lt;Analysis!AE89,"YES","NO"), "")</f>
        <v/>
      </c>
      <c r="R84" t="str">
        <f>IF(AND(Analysis!$AA89&gt;0,Analysis!AF89&gt;0), IF(Analysis!$AA89&lt;Analysis!AF89,"YES","NO"), "")</f>
        <v/>
      </c>
      <c r="S84" t="str">
        <f>IF(AND(Analysis!$AA89&gt;0,Analysis!AG89&gt;0), IF(Analysis!$AA89&lt;Analysis!AG89,"YES","NO"), "")</f>
        <v/>
      </c>
      <c r="T84" t="str">
        <f>IF(AND(Analysis!$AA89&gt;0,Analysis!AH89&gt;0), IF(Analysis!$AA89&lt;Analysis!AH89,"YES","NO"), "")</f>
        <v/>
      </c>
    </row>
    <row r="85" spans="1:20" x14ac:dyDescent="0.3">
      <c r="B85" t="str">
        <f>IF(AND(Analysis!$AA90&gt;0,Analysis!P90&gt;0), IF(Analysis!$AA90&lt;Analysis!P90,"YES","NO"), "")</f>
        <v/>
      </c>
      <c r="C85" t="str">
        <f>IF(AND(Analysis!$AA90&gt;0,Analysis!Q90&gt;0), IF(Analysis!$AA90&lt;Analysis!Q90,"YES","NO"), "")</f>
        <v/>
      </c>
      <c r="D85" t="str">
        <f>IF(AND(Analysis!$AA90&gt;0,Analysis!R90&gt;0), IF(Analysis!$AA90&lt;Analysis!R90,"YES","NO"), "")</f>
        <v/>
      </c>
      <c r="E85" t="str">
        <f>IF(AND(Analysis!$AA90&gt;0,Analysis!S90&gt;0), IF(Analysis!$AA90&lt;Analysis!S90,"YES","NO"), "")</f>
        <v/>
      </c>
      <c r="F85" t="str">
        <f>IF(AND(Analysis!$AA90&gt;0,Analysis!T90&gt;0), IF(Analysis!$AA90&lt;Analysis!T90,"YES","NO"), "")</f>
        <v/>
      </c>
      <c r="G85" t="str">
        <f>IF(AND(Analysis!$AA90&gt;0,Analysis!U90&gt;0), IF(Analysis!$AA90&lt;Analysis!U90,"YES","NO"), "")</f>
        <v/>
      </c>
      <c r="H85" t="str">
        <f>IF(AND(Analysis!$AA90&gt;0,Analysis!V90&gt;0), IF(Analysis!$AA90&lt;Analysis!V90,"YES","NO"), "")</f>
        <v/>
      </c>
      <c r="I85" t="str">
        <f>IF(AND(Analysis!$AA90&gt;0,Analysis!W90&gt;0), IF(Analysis!$AA90&lt;Analysis!W90,"YES","NO"), "")</f>
        <v/>
      </c>
      <c r="J85" t="str">
        <f>IF(AND(Analysis!$AA90&gt;0,Analysis!X90&gt;0), IF(Analysis!$AA90&lt;Analysis!X90,"YES","NO"), "")</f>
        <v/>
      </c>
      <c r="K85" t="str">
        <f>IF(AND(Analysis!$AA90&gt;0,Analysis!Y90&gt;0), IF(Analysis!$AA90&lt;Analysis!Y90,"YES","NO"), "")</f>
        <v/>
      </c>
      <c r="L85" t="str">
        <f>IF(AND(Analysis!$AA90&gt;0,Analysis!Z90&gt;0), IF(Analysis!$AA90&lt;Analysis!Z90,"YES","NO"), "")</f>
        <v/>
      </c>
      <c r="M85" t="str">
        <f>IF(AND(Analysis!$AA90&gt;0,Analysis!AA90&gt;0), IF(Analysis!$AA90&lt;Analysis!AA90,"YES","NO"), "")</f>
        <v/>
      </c>
      <c r="N85" t="str">
        <f>IF(AND(Analysis!$AA90&gt;0,Analysis!AB90&gt;0), IF(Analysis!$AA90&lt;Analysis!AB90,"YES","NO"), "")</f>
        <v/>
      </c>
      <c r="O85" t="str">
        <f>IF(AND(Analysis!$AA90&gt;0,Analysis!AC90&gt;0), IF(Analysis!$AA90&lt;Analysis!AC90,"YES","NO"), "")</f>
        <v/>
      </c>
      <c r="P85" t="str">
        <f>IF(AND(Analysis!$AA90&gt;0,Analysis!AD90&gt;0), IF(Analysis!$AA90&lt;Analysis!AD90,"YES","NO"), "")</f>
        <v/>
      </c>
      <c r="Q85" t="str">
        <f>IF(AND(Analysis!$AA90&gt;0,Analysis!AE90&gt;0), IF(Analysis!$AA90&lt;Analysis!AE90,"YES","NO"), "")</f>
        <v/>
      </c>
      <c r="R85" t="str">
        <f>IF(AND(Analysis!$AA90&gt;0,Analysis!AF90&gt;0), IF(Analysis!$AA90&lt;Analysis!AF90,"YES","NO"), "")</f>
        <v/>
      </c>
      <c r="S85" t="str">
        <f>IF(AND(Analysis!$AA90&gt;0,Analysis!AG90&gt;0), IF(Analysis!$AA90&lt;Analysis!AG90,"YES","NO"), "")</f>
        <v/>
      </c>
      <c r="T85" t="str">
        <f>IF(AND(Analysis!$AA90&gt;0,Analysis!AH90&gt;0), IF(Analysis!$AA90&lt;Analysis!AH90,"YES","NO"), "")</f>
        <v/>
      </c>
    </row>
    <row r="86" spans="1:20" x14ac:dyDescent="0.3">
      <c r="B86" t="str">
        <f>IF(AND(Analysis!$AA91&gt;0,Analysis!P91&gt;0), IF(Analysis!$AA91&lt;Analysis!P91,"YES","NO"), "")</f>
        <v/>
      </c>
      <c r="C86" t="str">
        <f>IF(AND(Analysis!$AA91&gt;0,Analysis!Q91&gt;0), IF(Analysis!$AA91&lt;Analysis!Q91,"YES","NO"), "")</f>
        <v/>
      </c>
      <c r="D86" t="str">
        <f>IF(AND(Analysis!$AA91&gt;0,Analysis!R91&gt;0), IF(Analysis!$AA91&lt;Analysis!R91,"YES","NO"), "")</f>
        <v/>
      </c>
      <c r="E86" t="str">
        <f>IF(AND(Analysis!$AA91&gt;0,Analysis!S91&gt;0), IF(Analysis!$AA91&lt;Analysis!S91,"YES","NO"), "")</f>
        <v/>
      </c>
      <c r="F86" t="str">
        <f>IF(AND(Analysis!$AA91&gt;0,Analysis!T91&gt;0), IF(Analysis!$AA91&lt;Analysis!T91,"YES","NO"), "")</f>
        <v/>
      </c>
      <c r="G86" t="str">
        <f>IF(AND(Analysis!$AA91&gt;0,Analysis!U91&gt;0), IF(Analysis!$AA91&lt;Analysis!U91,"YES","NO"), "")</f>
        <v/>
      </c>
      <c r="H86" t="str">
        <f>IF(AND(Analysis!$AA91&gt;0,Analysis!V91&gt;0), IF(Analysis!$AA91&lt;Analysis!V91,"YES","NO"), "")</f>
        <v/>
      </c>
      <c r="I86" t="str">
        <f>IF(AND(Analysis!$AA91&gt;0,Analysis!W91&gt;0), IF(Analysis!$AA91&lt;Analysis!W91,"YES","NO"), "")</f>
        <v/>
      </c>
      <c r="J86" t="str">
        <f>IF(AND(Analysis!$AA91&gt;0,Analysis!X91&gt;0), IF(Analysis!$AA91&lt;Analysis!X91,"YES","NO"), "")</f>
        <v/>
      </c>
      <c r="K86" t="str">
        <f>IF(AND(Analysis!$AA91&gt;0,Analysis!Y91&gt;0), IF(Analysis!$AA91&lt;Analysis!Y91,"YES","NO"), "")</f>
        <v/>
      </c>
      <c r="L86" t="str">
        <f>IF(AND(Analysis!$AA91&gt;0,Analysis!Z91&gt;0), IF(Analysis!$AA91&lt;Analysis!Z91,"YES","NO"), "")</f>
        <v/>
      </c>
      <c r="M86" t="str">
        <f>IF(AND(Analysis!$AA91&gt;0,Analysis!AA91&gt;0), IF(Analysis!$AA91&lt;Analysis!AA91,"YES","NO"), "")</f>
        <v/>
      </c>
      <c r="N86" t="str">
        <f>IF(AND(Analysis!$AA91&gt;0,Analysis!AB91&gt;0), IF(Analysis!$AA91&lt;Analysis!AB91,"YES","NO"), "")</f>
        <v/>
      </c>
      <c r="O86" t="str">
        <f>IF(AND(Analysis!$AA91&gt;0,Analysis!AC91&gt;0), IF(Analysis!$AA91&lt;Analysis!AC91,"YES","NO"), "")</f>
        <v/>
      </c>
      <c r="P86" t="str">
        <f>IF(AND(Analysis!$AA91&gt;0,Analysis!AD91&gt;0), IF(Analysis!$AA91&lt;Analysis!AD91,"YES","NO"), "")</f>
        <v/>
      </c>
      <c r="Q86" t="str">
        <f>IF(AND(Analysis!$AA91&gt;0,Analysis!AE91&gt;0), IF(Analysis!$AA91&lt;Analysis!AE91,"YES","NO"), "")</f>
        <v/>
      </c>
      <c r="R86" t="str">
        <f>IF(AND(Analysis!$AA91&gt;0,Analysis!AF91&gt;0), IF(Analysis!$AA91&lt;Analysis!AF91,"YES","NO"), "")</f>
        <v/>
      </c>
      <c r="S86" t="str">
        <f>IF(AND(Analysis!$AA91&gt;0,Analysis!AG91&gt;0), IF(Analysis!$AA91&lt;Analysis!AG91,"YES","NO"), "")</f>
        <v/>
      </c>
      <c r="T86" t="str">
        <f>IF(AND(Analysis!$AA91&gt;0,Analysis!AH91&gt;0), IF(Analysis!$AA91&lt;Analysis!AH91,"YES","NO"), "")</f>
        <v/>
      </c>
    </row>
    <row r="87" spans="1:20" x14ac:dyDescent="0.3">
      <c r="B87" t="str">
        <f>IF(AND(Analysis!$AA92&gt;0,Analysis!P92&gt;0), IF(Analysis!$AA92&lt;Analysis!P92,"YES","NO"), "")</f>
        <v/>
      </c>
      <c r="C87" t="str">
        <f>IF(AND(Analysis!$AA92&gt;0,Analysis!Q92&gt;0), IF(Analysis!$AA92&lt;Analysis!Q92,"YES","NO"), "")</f>
        <v/>
      </c>
      <c r="D87" t="str">
        <f>IF(AND(Analysis!$AA92&gt;0,Analysis!R92&gt;0), IF(Analysis!$AA92&lt;Analysis!R92,"YES","NO"), "")</f>
        <v/>
      </c>
      <c r="E87" t="str">
        <f>IF(AND(Analysis!$AA92&gt;0,Analysis!S92&gt;0), IF(Analysis!$AA92&lt;Analysis!S92,"YES","NO"), "")</f>
        <v/>
      </c>
      <c r="F87" t="str">
        <f>IF(AND(Analysis!$AA92&gt;0,Analysis!T92&gt;0), IF(Analysis!$AA92&lt;Analysis!T92,"YES","NO"), "")</f>
        <v/>
      </c>
      <c r="G87" t="str">
        <f>IF(AND(Analysis!$AA92&gt;0,Analysis!U92&gt;0), IF(Analysis!$AA92&lt;Analysis!U92,"YES","NO"), "")</f>
        <v/>
      </c>
      <c r="H87" t="str">
        <f>IF(AND(Analysis!$AA92&gt;0,Analysis!V92&gt;0), IF(Analysis!$AA92&lt;Analysis!V92,"YES","NO"), "")</f>
        <v/>
      </c>
      <c r="I87" t="str">
        <f>IF(AND(Analysis!$AA92&gt;0,Analysis!W92&gt;0), IF(Analysis!$AA92&lt;Analysis!W92,"YES","NO"), "")</f>
        <v/>
      </c>
      <c r="J87" t="str">
        <f>IF(AND(Analysis!$AA92&gt;0,Analysis!X92&gt;0), IF(Analysis!$AA92&lt;Analysis!X92,"YES","NO"), "")</f>
        <v/>
      </c>
      <c r="K87" t="str">
        <f>IF(AND(Analysis!$AA92&gt;0,Analysis!Y92&gt;0), IF(Analysis!$AA92&lt;Analysis!Y92,"YES","NO"), "")</f>
        <v/>
      </c>
      <c r="L87" t="str">
        <f>IF(AND(Analysis!$AA92&gt;0,Analysis!Z92&gt;0), IF(Analysis!$AA92&lt;Analysis!Z92,"YES","NO"), "")</f>
        <v/>
      </c>
      <c r="M87" t="str">
        <f>IF(AND(Analysis!$AA92&gt;0,Analysis!AA92&gt;0), IF(Analysis!$AA92&lt;Analysis!AA92,"YES","NO"), "")</f>
        <v/>
      </c>
      <c r="N87" t="str">
        <f>IF(AND(Analysis!$AA92&gt;0,Analysis!AB92&gt;0), IF(Analysis!$AA92&lt;Analysis!AB92,"YES","NO"), "")</f>
        <v/>
      </c>
      <c r="O87" t="str">
        <f>IF(AND(Analysis!$AA92&gt;0,Analysis!AC92&gt;0), IF(Analysis!$AA92&lt;Analysis!AC92,"YES","NO"), "")</f>
        <v/>
      </c>
      <c r="P87" t="str">
        <f>IF(AND(Analysis!$AA92&gt;0,Analysis!AD92&gt;0), IF(Analysis!$AA92&lt;Analysis!AD92,"YES","NO"), "")</f>
        <v/>
      </c>
      <c r="Q87" t="str">
        <f>IF(AND(Analysis!$AA92&gt;0,Analysis!AE92&gt;0), IF(Analysis!$AA92&lt;Analysis!AE92,"YES","NO"), "")</f>
        <v/>
      </c>
      <c r="R87" t="str">
        <f>IF(AND(Analysis!$AA92&gt;0,Analysis!AF92&gt;0), IF(Analysis!$AA92&lt;Analysis!AF92,"YES","NO"), "")</f>
        <v/>
      </c>
      <c r="S87" t="str">
        <f>IF(AND(Analysis!$AA92&gt;0,Analysis!AG92&gt;0), IF(Analysis!$AA92&lt;Analysis!AG92,"YES","NO"), "")</f>
        <v/>
      </c>
      <c r="T87" t="str">
        <f>IF(AND(Analysis!$AA92&gt;0,Analysis!AH92&gt;0), IF(Analysis!$AA92&lt;Analysis!AH92,"YES","NO"), "")</f>
        <v/>
      </c>
    </row>
    <row r="88" spans="1:20" x14ac:dyDescent="0.3">
      <c r="B88" t="str">
        <f>IF(AND(Analysis!$AA93&gt;0,Analysis!P93&gt;0), IF(Analysis!$AA93&lt;Analysis!P93,"YES","NO"), "")</f>
        <v/>
      </c>
      <c r="C88" t="str">
        <f>IF(AND(Analysis!$AA93&gt;0,Analysis!Q93&gt;0), IF(Analysis!$AA93&lt;Analysis!Q93,"YES","NO"), "")</f>
        <v/>
      </c>
      <c r="D88" t="str">
        <f>IF(AND(Analysis!$AA93&gt;0,Analysis!R93&gt;0), IF(Analysis!$AA93&lt;Analysis!R93,"YES","NO"), "")</f>
        <v/>
      </c>
      <c r="E88" t="str">
        <f>IF(AND(Analysis!$AA93&gt;0,Analysis!S93&gt;0), IF(Analysis!$AA93&lt;Analysis!S93,"YES","NO"), "")</f>
        <v/>
      </c>
      <c r="F88" t="str">
        <f>IF(AND(Analysis!$AA93&gt;0,Analysis!T93&gt;0), IF(Analysis!$AA93&lt;Analysis!T93,"YES","NO"), "")</f>
        <v/>
      </c>
      <c r="G88" t="str">
        <f>IF(AND(Analysis!$AA93&gt;0,Analysis!U93&gt;0), IF(Analysis!$AA93&lt;Analysis!U93,"YES","NO"), "")</f>
        <v/>
      </c>
      <c r="H88" t="str">
        <f>IF(AND(Analysis!$AA93&gt;0,Analysis!V93&gt;0), IF(Analysis!$AA93&lt;Analysis!V93,"YES","NO"), "")</f>
        <v/>
      </c>
      <c r="I88" t="str">
        <f>IF(AND(Analysis!$AA93&gt;0,Analysis!W93&gt;0), IF(Analysis!$AA93&lt;Analysis!W93,"YES","NO"), "")</f>
        <v/>
      </c>
      <c r="J88" t="str">
        <f>IF(AND(Analysis!$AA93&gt;0,Analysis!X93&gt;0), IF(Analysis!$AA93&lt;Analysis!X93,"YES","NO"), "")</f>
        <v/>
      </c>
      <c r="K88" t="str">
        <f>IF(AND(Analysis!$AA93&gt;0,Analysis!Y93&gt;0), IF(Analysis!$AA93&lt;Analysis!Y93,"YES","NO"), "")</f>
        <v/>
      </c>
      <c r="L88" t="str">
        <f>IF(AND(Analysis!$AA93&gt;0,Analysis!Z93&gt;0), IF(Analysis!$AA93&lt;Analysis!Z93,"YES","NO"), "")</f>
        <v/>
      </c>
      <c r="M88" t="str">
        <f>IF(AND(Analysis!$AA93&gt;0,Analysis!AA93&gt;0), IF(Analysis!$AA93&lt;Analysis!AA93,"YES","NO"), "")</f>
        <v/>
      </c>
      <c r="N88" t="str">
        <f>IF(AND(Analysis!$AA93&gt;0,Analysis!AB93&gt;0), IF(Analysis!$AA93&lt;Analysis!AB93,"YES","NO"), "")</f>
        <v/>
      </c>
      <c r="O88" t="str">
        <f>IF(AND(Analysis!$AA93&gt;0,Analysis!AC93&gt;0), IF(Analysis!$AA93&lt;Analysis!AC93,"YES","NO"), "")</f>
        <v/>
      </c>
      <c r="P88" t="str">
        <f>IF(AND(Analysis!$AA93&gt;0,Analysis!AD93&gt;0), IF(Analysis!$AA93&lt;Analysis!AD93,"YES","NO"), "")</f>
        <v/>
      </c>
      <c r="Q88" t="str">
        <f>IF(AND(Analysis!$AA93&gt;0,Analysis!AE93&gt;0), IF(Analysis!$AA93&lt;Analysis!AE93,"YES","NO"), "")</f>
        <v/>
      </c>
      <c r="R88" t="str">
        <f>IF(AND(Analysis!$AA93&gt;0,Analysis!AF93&gt;0), IF(Analysis!$AA93&lt;Analysis!AF93,"YES","NO"), "")</f>
        <v/>
      </c>
      <c r="S88" t="str">
        <f>IF(AND(Analysis!$AA93&gt;0,Analysis!AG93&gt;0), IF(Analysis!$AA93&lt;Analysis!AG93,"YES","NO"), "")</f>
        <v/>
      </c>
      <c r="T88" t="str">
        <f>IF(AND(Analysis!$AA93&gt;0,Analysis!AH93&gt;0), IF(Analysis!$AA93&lt;Analysis!AH93,"YES","NO"), "")</f>
        <v/>
      </c>
    </row>
    <row r="89" spans="1:20" x14ac:dyDescent="0.3">
      <c r="B89" t="str">
        <f>IF(AND(Analysis!$AA94&gt;0,Analysis!P94&gt;0), IF(Analysis!$AA94&lt;Analysis!P94,"YES","NO"), "")</f>
        <v/>
      </c>
      <c r="C89" t="str">
        <f>IF(AND(Analysis!$AA94&gt;0,Analysis!Q94&gt;0), IF(Analysis!$AA94&lt;Analysis!Q94,"YES","NO"), "")</f>
        <v>YES</v>
      </c>
      <c r="D89" t="str">
        <f>IF(AND(Analysis!$AA94&gt;0,Analysis!R94&gt;0), IF(Analysis!$AA94&lt;Analysis!R94,"YES","NO"), "")</f>
        <v/>
      </c>
      <c r="E89" t="str">
        <f>IF(AND(Analysis!$AA94&gt;0,Analysis!S94&gt;0), IF(Analysis!$AA94&lt;Analysis!S94,"YES","NO"), "")</f>
        <v/>
      </c>
      <c r="F89" t="str">
        <f>IF(AND(Analysis!$AA94&gt;0,Analysis!T94&gt;0), IF(Analysis!$AA94&lt;Analysis!T94,"YES","NO"), "")</f>
        <v/>
      </c>
      <c r="G89" t="str">
        <f>IF(AND(Analysis!$AA94&gt;0,Analysis!U94&gt;0), IF(Analysis!$AA94&lt;Analysis!U94,"YES","NO"), "")</f>
        <v/>
      </c>
      <c r="H89" t="str">
        <f>IF(AND(Analysis!$AA94&gt;0,Analysis!V94&gt;0), IF(Analysis!$AA94&lt;Analysis!V94,"YES","NO"), "")</f>
        <v/>
      </c>
      <c r="I89" t="str">
        <f>IF(AND(Analysis!$AA94&gt;0,Analysis!W94&gt;0), IF(Analysis!$AA94&lt;Analysis!W94,"YES","NO"), "")</f>
        <v>NO</v>
      </c>
      <c r="J89" t="str">
        <f>IF(AND(Analysis!$AA94&gt;0,Analysis!X94&gt;0), IF(Analysis!$AA94&lt;Analysis!X94,"YES","NO"), "")</f>
        <v/>
      </c>
      <c r="K89" t="str">
        <f>IF(AND(Analysis!$AA94&gt;0,Analysis!Y94&gt;0), IF(Analysis!$AA94&lt;Analysis!Y94,"YES","NO"), "")</f>
        <v/>
      </c>
      <c r="L89" t="str">
        <f>IF(AND(Analysis!$AA94&gt;0,Analysis!Z94&gt;0), IF(Analysis!$AA94&lt;Analysis!Z94,"YES","NO"), "")</f>
        <v/>
      </c>
      <c r="M89" t="str">
        <f>IF(AND(Analysis!$AA94&gt;0,Analysis!AA94&gt;0), IF(Analysis!$AA94&lt;Analysis!AA94,"YES","NO"), "")</f>
        <v>NO</v>
      </c>
      <c r="N89" t="str">
        <f>IF(AND(Analysis!$AA94&gt;0,Analysis!AB94&gt;0), IF(Analysis!$AA94&lt;Analysis!AB94,"YES","NO"), "")</f>
        <v/>
      </c>
      <c r="O89" t="str">
        <f>IF(AND(Analysis!$AA94&gt;0,Analysis!AC94&gt;0), IF(Analysis!$AA94&lt;Analysis!AC94,"YES","NO"), "")</f>
        <v>YES</v>
      </c>
      <c r="P89" t="str">
        <f>IF(AND(Analysis!$AA94&gt;0,Analysis!AD94&gt;0), IF(Analysis!$AA94&lt;Analysis!AD94,"YES","NO"), "")</f>
        <v>YES</v>
      </c>
      <c r="Q89" t="str">
        <f>IF(AND(Analysis!$AA94&gt;0,Analysis!AE94&gt;0), IF(Analysis!$AA94&lt;Analysis!AE94,"YES","NO"), "")</f>
        <v/>
      </c>
      <c r="R89" t="str">
        <f>IF(AND(Analysis!$AA94&gt;0,Analysis!AF94&gt;0), IF(Analysis!$AA94&lt;Analysis!AF94,"YES","NO"), "")</f>
        <v/>
      </c>
      <c r="S89" t="str">
        <f>IF(AND(Analysis!$AA94&gt;0,Analysis!AG94&gt;0), IF(Analysis!$AA94&lt;Analysis!AG94,"YES","NO"), "")</f>
        <v/>
      </c>
      <c r="T89" t="str">
        <f>IF(AND(Analysis!$AA94&gt;0,Analysis!AH94&gt;0), IF(Analysis!$AA94&lt;Analysis!AH94,"YES","NO"), "")</f>
        <v/>
      </c>
    </row>
    <row r="90" spans="1:20" x14ac:dyDescent="0.3">
      <c r="B90" t="str">
        <f>IF(AND(Analysis!$AA96&gt;0,Analysis!P96&gt;0), IF(Analysis!$AA96&lt;Analysis!P96,"YES","NO"), "")</f>
        <v/>
      </c>
      <c r="C90" t="str">
        <f>IF(AND(Analysis!$AA96&gt;0,Analysis!Q96&gt;0), IF(Analysis!$AA96&lt;Analysis!Q96,"YES","NO"), "")</f>
        <v/>
      </c>
      <c r="D90" t="str">
        <f>IF(AND(Analysis!$AA96&gt;0,Analysis!R96&gt;0), IF(Analysis!$AA96&lt;Analysis!R96,"YES","NO"), "")</f>
        <v/>
      </c>
      <c r="E90" t="str">
        <f>IF(AND(Analysis!$AA96&gt;0,Analysis!S96&gt;0), IF(Analysis!$AA96&lt;Analysis!S96,"YES","NO"), "")</f>
        <v/>
      </c>
      <c r="F90" t="str">
        <f>IF(AND(Analysis!$AA96&gt;0,Analysis!T96&gt;0), IF(Analysis!$AA96&lt;Analysis!T96,"YES","NO"), "")</f>
        <v/>
      </c>
      <c r="G90" t="str">
        <f>IF(AND(Analysis!$AA96&gt;0,Analysis!U96&gt;0), IF(Analysis!$AA96&lt;Analysis!U96,"YES","NO"), "")</f>
        <v/>
      </c>
      <c r="H90" t="str">
        <f>IF(AND(Analysis!$AA96&gt;0,Analysis!V96&gt;0), IF(Analysis!$AA96&lt;Analysis!V96,"YES","NO"), "")</f>
        <v/>
      </c>
      <c r="I90" t="str">
        <f>IF(AND(Analysis!$AA96&gt;0,Analysis!W96&gt;0), IF(Analysis!$AA96&lt;Analysis!W96,"YES","NO"), "")</f>
        <v/>
      </c>
      <c r="J90" t="str">
        <f>IF(AND(Analysis!$AA96&gt;0,Analysis!X96&gt;0), IF(Analysis!$AA96&lt;Analysis!X96,"YES","NO"), "")</f>
        <v/>
      </c>
      <c r="K90" t="str">
        <f>IF(AND(Analysis!$AA96&gt;0,Analysis!Y96&gt;0), IF(Analysis!$AA96&lt;Analysis!Y96,"YES","NO"), "")</f>
        <v/>
      </c>
      <c r="L90" t="str">
        <f>IF(AND(Analysis!$AA96&gt;0,Analysis!Z96&gt;0), IF(Analysis!$AA96&lt;Analysis!Z96,"YES","NO"), "")</f>
        <v/>
      </c>
      <c r="M90" t="str">
        <f>IF(AND(Analysis!$AA96&gt;0,Analysis!AA96&gt;0), IF(Analysis!$AA96&lt;Analysis!AA96,"YES","NO"), "")</f>
        <v/>
      </c>
      <c r="N90" t="str">
        <f>IF(AND(Analysis!$AA96&gt;0,Analysis!AB96&gt;0), IF(Analysis!$AA96&lt;Analysis!AB96,"YES","NO"), "")</f>
        <v/>
      </c>
      <c r="O90" t="str">
        <f>IF(AND(Analysis!$AA96&gt;0,Analysis!AC96&gt;0), IF(Analysis!$AA96&lt;Analysis!AC96,"YES","NO"), "")</f>
        <v/>
      </c>
      <c r="P90" t="str">
        <f>IF(AND(Analysis!$AA96&gt;0,Analysis!AD96&gt;0), IF(Analysis!$AA96&lt;Analysis!AD96,"YES","NO"), "")</f>
        <v/>
      </c>
      <c r="Q90" t="str">
        <f>IF(AND(Analysis!$AA96&gt;0,Analysis!AE96&gt;0), IF(Analysis!$AA96&lt;Analysis!AE96,"YES","NO"), "")</f>
        <v/>
      </c>
      <c r="R90" t="str">
        <f>IF(AND(Analysis!$AA96&gt;0,Analysis!AF96&gt;0), IF(Analysis!$AA96&lt;Analysis!AF96,"YES","NO"), "")</f>
        <v/>
      </c>
      <c r="S90" t="str">
        <f>IF(AND(Analysis!$AA96&gt;0,Analysis!AG96&gt;0), IF(Analysis!$AA96&lt;Analysis!AG96,"YES","NO"), "")</f>
        <v/>
      </c>
      <c r="T90" t="str">
        <f>IF(AND(Analysis!$AA96&gt;0,Analysis!AH96&gt;0), IF(Analysis!$AA96&lt;Analysis!AH96,"YES","NO"), "")</f>
        <v/>
      </c>
    </row>
    <row r="91" spans="1:20" x14ac:dyDescent="0.3">
      <c r="B91" t="str">
        <f>IF(AND(Analysis!$AA97&gt;0,Analysis!P97&gt;0), IF(Analysis!$AA97&lt;Analysis!P97,"YES","NO"), "")</f>
        <v/>
      </c>
      <c r="C91" t="str">
        <f>IF(AND(Analysis!$AA97&gt;0,Analysis!Q97&gt;0), IF(Analysis!$AA97&lt;Analysis!Q97,"YES","NO"), "")</f>
        <v>NO</v>
      </c>
      <c r="D91" t="str">
        <f>IF(AND(Analysis!$AA97&gt;0,Analysis!R97&gt;0), IF(Analysis!$AA97&lt;Analysis!R97,"YES","NO"), "")</f>
        <v/>
      </c>
      <c r="E91" t="str">
        <f>IF(AND(Analysis!$AA97&gt;0,Analysis!S97&gt;0), IF(Analysis!$AA97&lt;Analysis!S97,"YES","NO"), "")</f>
        <v>NO</v>
      </c>
      <c r="F91" t="str">
        <f>IF(AND(Analysis!$AA97&gt;0,Analysis!T97&gt;0), IF(Analysis!$AA97&lt;Analysis!T97,"YES","NO"), "")</f>
        <v/>
      </c>
      <c r="G91" t="str">
        <f>IF(AND(Analysis!$AA97&gt;0,Analysis!U97&gt;0), IF(Analysis!$AA97&lt;Analysis!U97,"YES","NO"), "")</f>
        <v/>
      </c>
      <c r="H91" t="str">
        <f>IF(AND(Analysis!$AA97&gt;0,Analysis!V97&gt;0), IF(Analysis!$AA97&lt;Analysis!V97,"YES","NO"), "")</f>
        <v/>
      </c>
      <c r="I91" t="str">
        <f>IF(AND(Analysis!$AA97&gt;0,Analysis!W97&gt;0), IF(Analysis!$AA97&lt;Analysis!W97,"YES","NO"), "")</f>
        <v/>
      </c>
      <c r="J91" t="str">
        <f>IF(AND(Analysis!$AA97&gt;0,Analysis!X97&gt;0), IF(Analysis!$AA97&lt;Analysis!X97,"YES","NO"), "")</f>
        <v/>
      </c>
      <c r="K91" t="str">
        <f>IF(AND(Analysis!$AA97&gt;0,Analysis!Y97&gt;0), IF(Analysis!$AA97&lt;Analysis!Y97,"YES","NO"), "")</f>
        <v/>
      </c>
      <c r="L91" t="str">
        <f>IF(AND(Analysis!$AA97&gt;0,Analysis!Z97&gt;0), IF(Analysis!$AA97&lt;Analysis!Z97,"YES","NO"), "")</f>
        <v>NO</v>
      </c>
      <c r="M91" t="str">
        <f>IF(AND(Analysis!$AA97&gt;0,Analysis!AA97&gt;0), IF(Analysis!$AA97&lt;Analysis!AA97,"YES","NO"), "")</f>
        <v>NO</v>
      </c>
      <c r="N91" t="str">
        <f>IF(AND(Analysis!$AA97&gt;0,Analysis!AB97&gt;0), IF(Analysis!$AA97&lt;Analysis!AB97,"YES","NO"), "")</f>
        <v>NO</v>
      </c>
      <c r="O91" t="str">
        <f>IF(AND(Analysis!$AA97&gt;0,Analysis!AC97&gt;0), IF(Analysis!$AA97&lt;Analysis!AC97,"YES","NO"), "")</f>
        <v/>
      </c>
      <c r="P91" t="str">
        <f>IF(AND(Analysis!$AA97&gt;0,Analysis!AD97&gt;0), IF(Analysis!$AA97&lt;Analysis!AD97,"YES","NO"), "")</f>
        <v/>
      </c>
      <c r="Q91" t="str">
        <f>IF(AND(Analysis!$AA97&gt;0,Analysis!AE97&gt;0), IF(Analysis!$AA97&lt;Analysis!AE97,"YES","NO"), "")</f>
        <v>YES</v>
      </c>
      <c r="R91" t="str">
        <f>IF(AND(Analysis!$AA97&gt;0,Analysis!AF97&gt;0), IF(Analysis!$AA97&lt;Analysis!AF97,"YES","NO"), "")</f>
        <v/>
      </c>
      <c r="S91" t="str">
        <f>IF(AND(Analysis!$AA97&gt;0,Analysis!AG97&gt;0), IF(Analysis!$AA97&lt;Analysis!AG97,"YES","NO"), "")</f>
        <v/>
      </c>
      <c r="T91" t="str">
        <f>IF(AND(Analysis!$AA97&gt;0,Analysis!AH97&gt;0), IF(Analysis!$AA97&lt;Analysis!AH97,"YES","NO"), "")</f>
        <v/>
      </c>
    </row>
    <row r="92" spans="1:20" x14ac:dyDescent="0.3">
      <c r="B92" t="str">
        <f>IF(AND(Analysis!$AA98&gt;0,Analysis!P98&gt;0), IF(Analysis!$AA98&lt;Analysis!P98,"YES","NO"), "")</f>
        <v/>
      </c>
      <c r="C92" t="str">
        <f>IF(AND(Analysis!$AA98&gt;0,Analysis!Q98&gt;0), IF(Analysis!$AA98&lt;Analysis!Q98,"YES","NO"), "")</f>
        <v/>
      </c>
      <c r="D92" t="str">
        <f>IF(AND(Analysis!$AA98&gt;0,Analysis!R98&gt;0), IF(Analysis!$AA98&lt;Analysis!R98,"YES","NO"), "")</f>
        <v/>
      </c>
      <c r="E92" t="str">
        <f>IF(AND(Analysis!$AA98&gt;0,Analysis!S98&gt;0), IF(Analysis!$AA98&lt;Analysis!S98,"YES","NO"), "")</f>
        <v/>
      </c>
      <c r="F92" t="str">
        <f>IF(AND(Analysis!$AA98&gt;0,Analysis!T98&gt;0), IF(Analysis!$AA98&lt;Analysis!T98,"YES","NO"), "")</f>
        <v/>
      </c>
      <c r="G92" t="str">
        <f>IF(AND(Analysis!$AA98&gt;0,Analysis!U98&gt;0), IF(Analysis!$AA98&lt;Analysis!U98,"YES","NO"), "")</f>
        <v/>
      </c>
      <c r="H92" t="str">
        <f>IF(AND(Analysis!$AA98&gt;0,Analysis!V98&gt;0), IF(Analysis!$AA98&lt;Analysis!V98,"YES","NO"), "")</f>
        <v/>
      </c>
      <c r="I92" t="str">
        <f>IF(AND(Analysis!$AA98&gt;0,Analysis!W98&gt;0), IF(Analysis!$AA98&lt;Analysis!W98,"YES","NO"), "")</f>
        <v/>
      </c>
      <c r="J92" t="str">
        <f>IF(AND(Analysis!$AA98&gt;0,Analysis!X98&gt;0), IF(Analysis!$AA98&lt;Analysis!X98,"YES","NO"), "")</f>
        <v/>
      </c>
      <c r="K92" t="str">
        <f>IF(AND(Analysis!$AA98&gt;0,Analysis!Y98&gt;0), IF(Analysis!$AA98&lt;Analysis!Y98,"YES","NO"), "")</f>
        <v/>
      </c>
      <c r="L92" t="str">
        <f>IF(AND(Analysis!$AA98&gt;0,Analysis!Z98&gt;0), IF(Analysis!$AA98&lt;Analysis!Z98,"YES","NO"), "")</f>
        <v/>
      </c>
      <c r="M92" t="str">
        <f>IF(AND(Analysis!$AA98&gt;0,Analysis!AA98&gt;0), IF(Analysis!$AA98&lt;Analysis!AA98,"YES","NO"), "")</f>
        <v/>
      </c>
      <c r="N92" t="str">
        <f>IF(AND(Analysis!$AA98&gt;0,Analysis!AB98&gt;0), IF(Analysis!$AA98&lt;Analysis!AB98,"YES","NO"), "")</f>
        <v/>
      </c>
      <c r="O92" t="str">
        <f>IF(AND(Analysis!$AA98&gt;0,Analysis!AC98&gt;0), IF(Analysis!$AA98&lt;Analysis!AC98,"YES","NO"), "")</f>
        <v/>
      </c>
      <c r="P92" t="str">
        <f>IF(AND(Analysis!$AA98&gt;0,Analysis!AD98&gt;0), IF(Analysis!$AA98&lt;Analysis!AD98,"YES","NO"), "")</f>
        <v/>
      </c>
      <c r="Q92" t="str">
        <f>IF(AND(Analysis!$AA98&gt;0,Analysis!AE98&gt;0), IF(Analysis!$AA98&lt;Analysis!AE98,"YES","NO"), "")</f>
        <v/>
      </c>
      <c r="R92" t="str">
        <f>IF(AND(Analysis!$AA98&gt;0,Analysis!AF98&gt;0), IF(Analysis!$AA98&lt;Analysis!AF98,"YES","NO"), "")</f>
        <v/>
      </c>
      <c r="S92" t="str">
        <f>IF(AND(Analysis!$AA98&gt;0,Analysis!AG98&gt;0), IF(Analysis!$AA98&lt;Analysis!AG98,"YES","NO"), "")</f>
        <v/>
      </c>
      <c r="T92" t="str">
        <f>IF(AND(Analysis!$AA98&gt;0,Analysis!AH98&gt;0), IF(Analysis!$AA98&lt;Analysis!AH98,"YES","NO"), "")</f>
        <v/>
      </c>
    </row>
    <row r="93" spans="1:20" x14ac:dyDescent="0.3">
      <c r="B93" t="str">
        <f>IF(AND(Analysis!$AA99&gt;0,Analysis!P99&gt;0), IF(Analysis!$AA99&lt;Analysis!P99,"YES","NO"), "")</f>
        <v/>
      </c>
      <c r="C93" t="str">
        <f>IF(AND(Analysis!$AA99&gt;0,Analysis!Q99&gt;0), IF(Analysis!$AA99&lt;Analysis!Q99,"YES","NO"), "")</f>
        <v/>
      </c>
      <c r="D93" t="str">
        <f>IF(AND(Analysis!$AA99&gt;0,Analysis!R99&gt;0), IF(Analysis!$AA99&lt;Analysis!R99,"YES","NO"), "")</f>
        <v/>
      </c>
      <c r="E93" t="str">
        <f>IF(AND(Analysis!$AA99&gt;0,Analysis!S99&gt;0), IF(Analysis!$AA99&lt;Analysis!S99,"YES","NO"), "")</f>
        <v/>
      </c>
      <c r="F93" t="str">
        <f>IF(AND(Analysis!$AA99&gt;0,Analysis!T99&gt;0), IF(Analysis!$AA99&lt;Analysis!T99,"YES","NO"), "")</f>
        <v/>
      </c>
      <c r="G93" t="str">
        <f>IF(AND(Analysis!$AA99&gt;0,Analysis!U99&gt;0), IF(Analysis!$AA99&lt;Analysis!U99,"YES","NO"), "")</f>
        <v/>
      </c>
      <c r="H93" t="str">
        <f>IF(AND(Analysis!$AA99&gt;0,Analysis!V99&gt;0), IF(Analysis!$AA99&lt;Analysis!V99,"YES","NO"), "")</f>
        <v/>
      </c>
      <c r="I93" t="str">
        <f>IF(AND(Analysis!$AA99&gt;0,Analysis!W99&gt;0), IF(Analysis!$AA99&lt;Analysis!W99,"YES","NO"), "")</f>
        <v/>
      </c>
      <c r="J93" t="str">
        <f>IF(AND(Analysis!$AA99&gt;0,Analysis!X99&gt;0), IF(Analysis!$AA99&lt;Analysis!X99,"YES","NO"), "")</f>
        <v/>
      </c>
      <c r="K93" t="str">
        <f>IF(AND(Analysis!$AA99&gt;0,Analysis!Y99&gt;0), IF(Analysis!$AA99&lt;Analysis!Y99,"YES","NO"), "")</f>
        <v/>
      </c>
      <c r="L93" t="str">
        <f>IF(AND(Analysis!$AA99&gt;0,Analysis!Z99&gt;0), IF(Analysis!$AA99&lt;Analysis!Z99,"YES","NO"), "")</f>
        <v/>
      </c>
      <c r="M93" t="str">
        <f>IF(AND(Analysis!$AA99&gt;0,Analysis!AA99&gt;0), IF(Analysis!$AA99&lt;Analysis!AA99,"YES","NO"), "")</f>
        <v/>
      </c>
      <c r="N93" t="str">
        <f>IF(AND(Analysis!$AA99&gt;0,Analysis!AB99&gt;0), IF(Analysis!$AA99&lt;Analysis!AB99,"YES","NO"), "")</f>
        <v/>
      </c>
      <c r="O93" t="str">
        <f>IF(AND(Analysis!$AA99&gt;0,Analysis!AC99&gt;0), IF(Analysis!$AA99&lt;Analysis!AC99,"YES","NO"), "")</f>
        <v/>
      </c>
      <c r="P93" t="str">
        <f>IF(AND(Analysis!$AA99&gt;0,Analysis!AD99&gt;0), IF(Analysis!$AA99&lt;Analysis!AD99,"YES","NO"), "")</f>
        <v/>
      </c>
      <c r="Q93" t="str">
        <f>IF(AND(Analysis!$AA99&gt;0,Analysis!AE99&gt;0), IF(Analysis!$AA99&lt;Analysis!AE99,"YES","NO"), "")</f>
        <v/>
      </c>
      <c r="R93" t="str">
        <f>IF(AND(Analysis!$AA99&gt;0,Analysis!AF99&gt;0), IF(Analysis!$AA99&lt;Analysis!AF99,"YES","NO"), "")</f>
        <v/>
      </c>
      <c r="S93" t="str">
        <f>IF(AND(Analysis!$AA99&gt;0,Analysis!AG99&gt;0), IF(Analysis!$AA99&lt;Analysis!AG99,"YES","NO"), "")</f>
        <v/>
      </c>
      <c r="T93" t="str">
        <f>IF(AND(Analysis!$AA99&gt;0,Analysis!AH99&gt;0), IF(Analysis!$AA99&lt;Analysis!AH99,"YES","NO"), "")</f>
        <v/>
      </c>
    </row>
    <row r="94" spans="1:20" x14ac:dyDescent="0.3">
      <c r="B94" t="str">
        <f>IF(AND(Analysis!$AA100&gt;0,Analysis!P100&gt;0), IF(Analysis!$AA100&lt;Analysis!P100,"YES","NO"), "")</f>
        <v/>
      </c>
      <c r="C94" t="str">
        <f>IF(AND(Analysis!$AA100&gt;0,Analysis!Q100&gt;0), IF(Analysis!$AA100&lt;Analysis!Q100,"YES","NO"), "")</f>
        <v/>
      </c>
      <c r="D94" t="str">
        <f>IF(AND(Analysis!$AA100&gt;0,Analysis!R100&gt;0), IF(Analysis!$AA100&lt;Analysis!R100,"YES","NO"), "")</f>
        <v/>
      </c>
      <c r="E94" t="str">
        <f>IF(AND(Analysis!$AA100&gt;0,Analysis!S100&gt;0), IF(Analysis!$AA100&lt;Analysis!S100,"YES","NO"), "")</f>
        <v/>
      </c>
      <c r="F94" t="str">
        <f>IF(AND(Analysis!$AA100&gt;0,Analysis!T100&gt;0), IF(Analysis!$AA100&lt;Analysis!T100,"YES","NO"), "")</f>
        <v/>
      </c>
      <c r="G94" t="str">
        <f>IF(AND(Analysis!$AA100&gt;0,Analysis!U100&gt;0), IF(Analysis!$AA100&lt;Analysis!U100,"YES","NO"), "")</f>
        <v/>
      </c>
      <c r="H94" t="str">
        <f>IF(AND(Analysis!$AA100&gt;0,Analysis!V100&gt;0), IF(Analysis!$AA100&lt;Analysis!V100,"YES","NO"), "")</f>
        <v/>
      </c>
      <c r="I94" t="str">
        <f>IF(AND(Analysis!$AA100&gt;0,Analysis!W100&gt;0), IF(Analysis!$AA100&lt;Analysis!W100,"YES","NO"), "")</f>
        <v/>
      </c>
      <c r="J94" t="str">
        <f>IF(AND(Analysis!$AA100&gt;0,Analysis!X100&gt;0), IF(Analysis!$AA100&lt;Analysis!X100,"YES","NO"), "")</f>
        <v/>
      </c>
      <c r="K94" t="str">
        <f>IF(AND(Analysis!$AA100&gt;0,Analysis!Y100&gt;0), IF(Analysis!$AA100&lt;Analysis!Y100,"YES","NO"), "")</f>
        <v/>
      </c>
      <c r="L94" t="str">
        <f>IF(AND(Analysis!$AA100&gt;0,Analysis!Z100&gt;0), IF(Analysis!$AA100&lt;Analysis!Z100,"YES","NO"), "")</f>
        <v/>
      </c>
      <c r="M94" t="str">
        <f>IF(AND(Analysis!$AA100&gt;0,Analysis!AA100&gt;0), IF(Analysis!$AA100&lt;Analysis!AA100,"YES","NO"), "")</f>
        <v/>
      </c>
      <c r="N94" t="str">
        <f>IF(AND(Analysis!$AA100&gt;0,Analysis!AB100&gt;0), IF(Analysis!$AA100&lt;Analysis!AB100,"YES","NO"), "")</f>
        <v/>
      </c>
      <c r="O94" t="str">
        <f>IF(AND(Analysis!$AA100&gt;0,Analysis!AC100&gt;0), IF(Analysis!$AA100&lt;Analysis!AC100,"YES","NO"), "")</f>
        <v/>
      </c>
      <c r="P94" t="str">
        <f>IF(AND(Analysis!$AA100&gt;0,Analysis!AD100&gt;0), IF(Analysis!$AA100&lt;Analysis!AD100,"YES","NO"), "")</f>
        <v/>
      </c>
      <c r="Q94" t="str">
        <f>IF(AND(Analysis!$AA100&gt;0,Analysis!AE100&gt;0), IF(Analysis!$AA100&lt;Analysis!AE100,"YES","NO"), "")</f>
        <v/>
      </c>
      <c r="R94" t="str">
        <f>IF(AND(Analysis!$AA100&gt;0,Analysis!AF100&gt;0), IF(Analysis!$AA100&lt;Analysis!AF100,"YES","NO"), "")</f>
        <v/>
      </c>
      <c r="S94" t="str">
        <f>IF(AND(Analysis!$AA100&gt;0,Analysis!AG100&gt;0), IF(Analysis!$AA100&lt;Analysis!AG100,"YES","NO"), "")</f>
        <v/>
      </c>
      <c r="T94" t="str">
        <f>IF(AND(Analysis!$AA100&gt;0,Analysis!AH100&gt;0), IF(Analysis!$AA100&lt;Analysis!AH100,"YES","NO"), "")</f>
        <v/>
      </c>
    </row>
    <row r="95" spans="1:20" x14ac:dyDescent="0.3">
      <c r="B95" t="str">
        <f>IF(AND(Analysis!$AA101&gt;0,Analysis!P101&gt;0), IF(Analysis!$AA101&lt;Analysis!P101,"YES","NO"), "")</f>
        <v/>
      </c>
      <c r="C95" t="str">
        <f>IF(AND(Analysis!$AA101&gt;0,Analysis!Q101&gt;0), IF(Analysis!$AA101&lt;Analysis!Q101,"YES","NO"), "")</f>
        <v/>
      </c>
      <c r="D95" t="str">
        <f>IF(AND(Analysis!$AA101&gt;0,Analysis!R101&gt;0), IF(Analysis!$AA101&lt;Analysis!R101,"YES","NO"), "")</f>
        <v/>
      </c>
      <c r="E95" t="str">
        <f>IF(AND(Analysis!$AA101&gt;0,Analysis!S101&gt;0), IF(Analysis!$AA101&lt;Analysis!S101,"YES","NO"), "")</f>
        <v/>
      </c>
      <c r="F95" t="str">
        <f>IF(AND(Analysis!$AA101&gt;0,Analysis!T101&gt;0), IF(Analysis!$AA101&lt;Analysis!T101,"YES","NO"), "")</f>
        <v/>
      </c>
      <c r="G95" t="str">
        <f>IF(AND(Analysis!$AA101&gt;0,Analysis!U101&gt;0), IF(Analysis!$AA101&lt;Analysis!U101,"YES","NO"), "")</f>
        <v/>
      </c>
      <c r="H95" t="str">
        <f>IF(AND(Analysis!$AA101&gt;0,Analysis!V101&gt;0), IF(Analysis!$AA101&lt;Analysis!V101,"YES","NO"), "")</f>
        <v/>
      </c>
      <c r="I95" t="str">
        <f>IF(AND(Analysis!$AA101&gt;0,Analysis!W101&gt;0), IF(Analysis!$AA101&lt;Analysis!W101,"YES","NO"), "")</f>
        <v/>
      </c>
      <c r="J95" t="str">
        <f>IF(AND(Analysis!$AA101&gt;0,Analysis!X101&gt;0), IF(Analysis!$AA101&lt;Analysis!X101,"YES","NO"), "")</f>
        <v/>
      </c>
      <c r="K95" t="str">
        <f>IF(AND(Analysis!$AA101&gt;0,Analysis!Y101&gt;0), IF(Analysis!$AA101&lt;Analysis!Y101,"YES","NO"), "")</f>
        <v/>
      </c>
      <c r="L95" t="str">
        <f>IF(AND(Analysis!$AA101&gt;0,Analysis!Z101&gt;0), IF(Analysis!$AA101&lt;Analysis!Z101,"YES","NO"), "")</f>
        <v/>
      </c>
      <c r="M95" t="str">
        <f>IF(AND(Analysis!$AA101&gt;0,Analysis!AA101&gt;0), IF(Analysis!$AA101&lt;Analysis!AA101,"YES","NO"), "")</f>
        <v/>
      </c>
      <c r="N95" t="str">
        <f>IF(AND(Analysis!$AA101&gt;0,Analysis!AB101&gt;0), IF(Analysis!$AA101&lt;Analysis!AB101,"YES","NO"), "")</f>
        <v/>
      </c>
      <c r="O95" t="str">
        <f>IF(AND(Analysis!$AA101&gt;0,Analysis!AC101&gt;0), IF(Analysis!$AA101&lt;Analysis!AC101,"YES","NO"), "")</f>
        <v/>
      </c>
      <c r="P95" t="str">
        <f>IF(AND(Analysis!$AA101&gt;0,Analysis!AD101&gt;0), IF(Analysis!$AA101&lt;Analysis!AD101,"YES","NO"), "")</f>
        <v/>
      </c>
      <c r="Q95" t="str">
        <f>IF(AND(Analysis!$AA101&gt;0,Analysis!AE101&gt;0), IF(Analysis!$AA101&lt;Analysis!AE101,"YES","NO"), "")</f>
        <v/>
      </c>
      <c r="R95" t="str">
        <f>IF(AND(Analysis!$AA101&gt;0,Analysis!AF101&gt;0), IF(Analysis!$AA101&lt;Analysis!AF101,"YES","NO"), "")</f>
        <v/>
      </c>
      <c r="S95" t="str">
        <f>IF(AND(Analysis!$AA101&gt;0,Analysis!AG101&gt;0), IF(Analysis!$AA101&lt;Analysis!AG101,"YES","NO"), "")</f>
        <v/>
      </c>
      <c r="T95" t="str">
        <f>IF(AND(Analysis!$AA101&gt;0,Analysis!AH101&gt;0), IF(Analysis!$AA101&lt;Analysis!AH101,"YES","NO"), "")</f>
        <v/>
      </c>
    </row>
    <row r="96" spans="1:20" x14ac:dyDescent="0.3">
      <c r="A96" t="s">
        <v>25958</v>
      </c>
      <c r="B96">
        <f>COUNTIF(B2:B95,"YES")</f>
        <v>1</v>
      </c>
      <c r="C96">
        <f t="shared" ref="C96:T96" si="0">COUNTIF(C2:C95,"YES")</f>
        <v>2</v>
      </c>
      <c r="D96">
        <f t="shared" si="0"/>
        <v>0</v>
      </c>
      <c r="E96">
        <f t="shared" si="0"/>
        <v>1</v>
      </c>
      <c r="F96">
        <f t="shared" si="0"/>
        <v>0</v>
      </c>
      <c r="G96">
        <f t="shared" si="0"/>
        <v>0</v>
      </c>
      <c r="H96">
        <f t="shared" si="0"/>
        <v>1</v>
      </c>
      <c r="I96">
        <f t="shared" si="0"/>
        <v>0</v>
      </c>
      <c r="J96">
        <f t="shared" si="0"/>
        <v>0</v>
      </c>
      <c r="K96">
        <f t="shared" si="0"/>
        <v>0</v>
      </c>
      <c r="L96">
        <f t="shared" si="0"/>
        <v>0</v>
      </c>
      <c r="M96">
        <f t="shared" si="0"/>
        <v>0</v>
      </c>
      <c r="N96">
        <f t="shared" si="0"/>
        <v>0</v>
      </c>
      <c r="O96">
        <f t="shared" si="0"/>
        <v>1</v>
      </c>
      <c r="P96">
        <f t="shared" si="0"/>
        <v>1</v>
      </c>
      <c r="Q96">
        <f t="shared" si="0"/>
        <v>1</v>
      </c>
      <c r="R96">
        <f t="shared" si="0"/>
        <v>0</v>
      </c>
      <c r="S96">
        <f t="shared" si="0"/>
        <v>0</v>
      </c>
      <c r="T96">
        <f t="shared" si="0"/>
        <v>0</v>
      </c>
    </row>
    <row r="97" spans="1:20" x14ac:dyDescent="0.3">
      <c r="A97" t="s">
        <v>26028</v>
      </c>
      <c r="B97">
        <f>SUM(COUNTIF(B2:B95, "NO"),B96)</f>
        <v>1</v>
      </c>
      <c r="C97">
        <f t="shared" ref="C97:T97" si="1">SUM(COUNTIF(C2:C95, "NO"),C96)</f>
        <v>3</v>
      </c>
      <c r="D97">
        <f t="shared" si="1"/>
        <v>0</v>
      </c>
      <c r="E97">
        <f t="shared" si="1"/>
        <v>2</v>
      </c>
      <c r="F97">
        <f t="shared" si="1"/>
        <v>0</v>
      </c>
      <c r="G97">
        <f t="shared" si="1"/>
        <v>0</v>
      </c>
      <c r="H97">
        <f t="shared" si="1"/>
        <v>1</v>
      </c>
      <c r="I97">
        <f t="shared" si="1"/>
        <v>2</v>
      </c>
      <c r="J97">
        <f t="shared" si="1"/>
        <v>0</v>
      </c>
      <c r="K97">
        <f t="shared" si="1"/>
        <v>1</v>
      </c>
      <c r="L97">
        <f t="shared" si="1"/>
        <v>1</v>
      </c>
      <c r="M97">
        <f t="shared" si="1"/>
        <v>3</v>
      </c>
      <c r="N97">
        <f t="shared" si="1"/>
        <v>1</v>
      </c>
      <c r="O97">
        <f t="shared" si="1"/>
        <v>1</v>
      </c>
      <c r="P97">
        <f t="shared" si="1"/>
        <v>1</v>
      </c>
      <c r="Q97">
        <f t="shared" si="1"/>
        <v>1</v>
      </c>
      <c r="R97">
        <f t="shared" si="1"/>
        <v>0</v>
      </c>
      <c r="S97">
        <f t="shared" si="1"/>
        <v>0</v>
      </c>
      <c r="T97">
        <f t="shared" si="1"/>
        <v>0</v>
      </c>
    </row>
    <row r="98" spans="1:20" x14ac:dyDescent="0.3">
      <c r="A98" t="s">
        <v>26029</v>
      </c>
      <c r="B98" s="12">
        <f>IFERROR(100*B96/B97, "NA")</f>
        <v>100</v>
      </c>
      <c r="C98" s="12">
        <f t="shared" ref="C98:T98" si="2">IFERROR(100*C96/C97, "NA")</f>
        <v>66.666666666666671</v>
      </c>
      <c r="D98" s="12" t="str">
        <f t="shared" si="2"/>
        <v>NA</v>
      </c>
      <c r="E98" s="12">
        <f t="shared" si="2"/>
        <v>50</v>
      </c>
      <c r="F98" s="12" t="str">
        <f t="shared" si="2"/>
        <v>NA</v>
      </c>
      <c r="G98" s="12" t="str">
        <f t="shared" si="2"/>
        <v>NA</v>
      </c>
      <c r="H98" s="12">
        <f t="shared" si="2"/>
        <v>100</v>
      </c>
      <c r="I98" s="12">
        <f t="shared" si="2"/>
        <v>0</v>
      </c>
      <c r="J98" s="12" t="str">
        <f t="shared" si="2"/>
        <v>NA</v>
      </c>
      <c r="K98" s="12">
        <f t="shared" si="2"/>
        <v>0</v>
      </c>
      <c r="L98" s="12">
        <f t="shared" si="2"/>
        <v>0</v>
      </c>
      <c r="M98" s="12">
        <f t="shared" si="2"/>
        <v>0</v>
      </c>
      <c r="N98" s="12">
        <f t="shared" si="2"/>
        <v>0</v>
      </c>
      <c r="O98" s="12">
        <f t="shared" si="2"/>
        <v>100</v>
      </c>
      <c r="P98" s="12">
        <f t="shared" si="2"/>
        <v>100</v>
      </c>
      <c r="Q98" s="12">
        <f t="shared" si="2"/>
        <v>100</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9B2E-544D-4F87-A52F-BB5096D70DB9}">
  <dimension ref="A1:T98"/>
  <sheetViews>
    <sheetView workbookViewId="0">
      <selection activeCell="D1" sqref="D1"/>
    </sheetView>
  </sheetViews>
  <sheetFormatPr defaultRowHeight="14.4" x14ac:dyDescent="0.3"/>
  <cols>
    <col min="14" max="14" width="8.88671875" style="10"/>
  </cols>
  <sheetData>
    <row r="1" spans="1:20" x14ac:dyDescent="0.3">
      <c r="A1" t="s">
        <v>7987</v>
      </c>
      <c r="B1" t="s">
        <v>25943</v>
      </c>
      <c r="C1" t="s">
        <v>23037</v>
      </c>
      <c r="D1" t="s">
        <v>26046</v>
      </c>
      <c r="E1" t="s">
        <v>23039</v>
      </c>
      <c r="F1" s="12" t="s">
        <v>25966</v>
      </c>
      <c r="G1" t="s">
        <v>25946</v>
      </c>
      <c r="H1" t="s">
        <v>25944</v>
      </c>
      <c r="I1" t="s">
        <v>25953</v>
      </c>
      <c r="J1" t="s">
        <v>25956</v>
      </c>
      <c r="K1" t="s">
        <v>25952</v>
      </c>
      <c r="L1" t="s">
        <v>23027</v>
      </c>
      <c r="M1" t="s">
        <v>25958</v>
      </c>
      <c r="N1" s="10" t="s">
        <v>25961</v>
      </c>
      <c r="O1" t="s">
        <v>25973</v>
      </c>
      <c r="P1" t="s">
        <v>23025</v>
      </c>
      <c r="Q1" t="s">
        <v>25974</v>
      </c>
      <c r="R1" t="s">
        <v>25987</v>
      </c>
      <c r="S1" t="s">
        <v>25992</v>
      </c>
      <c r="T1" t="s">
        <v>25769</v>
      </c>
    </row>
    <row r="2" spans="1:20" x14ac:dyDescent="0.3">
      <c r="A2" s="12"/>
      <c r="B2" t="str">
        <f>IF(AND(Analysis!$AB2&gt;0,Analysis!P2&gt;0), IF(Analysis!$AB2&lt;Analysis!P2,"YES","NO"), "")</f>
        <v/>
      </c>
      <c r="C2" t="str">
        <f>IF(AND(Analysis!$AB2&gt;0,Analysis!Q2&gt;0), IF(Analysis!$AB2&lt;Analysis!Q2,"YES","NO"), "")</f>
        <v/>
      </c>
      <c r="D2" t="str">
        <f>IF(AND(Analysis!$AB2&gt;0,Analysis!R2&gt;0), IF(Analysis!$AB2&lt;Analysis!R2,"YES","NO"), "")</f>
        <v/>
      </c>
      <c r="E2" t="str">
        <f>IF(AND(Analysis!$AB2&gt;0,Analysis!S2&gt;0), IF(Analysis!$AB2&lt;Analysis!S2,"YES","NO"), "")</f>
        <v/>
      </c>
      <c r="F2" t="str">
        <f>IF(AND(Analysis!$AB2&gt;0,Analysis!T2&gt;0), IF(Analysis!$AB2&lt;Analysis!T2,"YES","NO"), "")</f>
        <v/>
      </c>
      <c r="G2" t="str">
        <f>IF(AND(Analysis!$AB2&gt;0,Analysis!U2&gt;0), IF(Analysis!$AB2&lt;Analysis!U2,"YES","NO"), "")</f>
        <v/>
      </c>
      <c r="H2" t="str">
        <f>IF(AND(Analysis!$AB2&gt;0,Analysis!V2&gt;0), IF(Analysis!$AB2&lt;Analysis!V2,"YES","NO"), "")</f>
        <v/>
      </c>
      <c r="I2" t="str">
        <f>IF(AND(Analysis!$AB2&gt;0,Analysis!W2&gt;0), IF(Analysis!$AB2&lt;Analysis!W2,"YES","NO"), "")</f>
        <v/>
      </c>
      <c r="J2" t="str">
        <f>IF(AND(Analysis!$AB2&gt;0,Analysis!X2&gt;0), IF(Analysis!$AB2&lt;Analysis!X2,"YES","NO"), "")</f>
        <v/>
      </c>
      <c r="K2" t="str">
        <f>IF(AND(Analysis!$AB2&gt;0,Analysis!Y2&gt;0), IF(Analysis!$AB2&lt;Analysis!Y2,"YES","NO"), "")</f>
        <v/>
      </c>
      <c r="L2" t="str">
        <f>IF(AND(Analysis!$AB2&gt;0,Analysis!Z2&gt;0), IF(Analysis!$AB2&lt;Analysis!Z2,"YES","NO"), "")</f>
        <v/>
      </c>
      <c r="M2" t="str">
        <f>IF(AND(Analysis!$AB2&gt;0,Analysis!AA2&gt;0), IF(Analysis!$AB2&lt;Analysis!AA2,"YES","NO"), "")</f>
        <v/>
      </c>
      <c r="N2" t="str">
        <f>IF(AND(Analysis!$AB2&gt;0,Analysis!AB2&gt;0), IF(Analysis!$AB2&lt;Analysis!AB2,"YES","NO"), "")</f>
        <v/>
      </c>
      <c r="O2" t="str">
        <f>IF(AND(Analysis!$AB2&gt;0,Analysis!AC2&gt;0), IF(Analysis!$AB2&lt;Analysis!AC2,"YES","NO"), "")</f>
        <v/>
      </c>
      <c r="P2" t="str">
        <f>IF(AND(Analysis!$AB2&gt;0,Analysis!AD2&gt;0), IF(Analysis!$AB2&lt;Analysis!AD2,"YES","NO"), "")</f>
        <v/>
      </c>
      <c r="Q2" t="str">
        <f>IF(AND(Analysis!$AB2&gt;0,Analysis!AE2&gt;0), IF(Analysis!$AB2&lt;Analysis!AE2,"YES","NO"), "")</f>
        <v/>
      </c>
      <c r="R2" t="str">
        <f>IF(AND(Analysis!$AB2&gt;0,Analysis!AF2&gt;0), IF(Analysis!$AB2&lt;Analysis!AF2,"YES","NO"), "")</f>
        <v/>
      </c>
      <c r="S2" t="str">
        <f>IF(AND(Analysis!$AB2&gt;0,Analysis!AG2&gt;0), IF(Analysis!$AB2&lt;Analysis!AG2,"YES","NO"), "")</f>
        <v/>
      </c>
      <c r="T2" t="str">
        <f>IF(AND(Analysis!$AB2&gt;0,Analysis!AH2&gt;0), IF(Analysis!$AB2&lt;Analysis!AH2,"YES","NO"), "")</f>
        <v/>
      </c>
    </row>
    <row r="3" spans="1:20" x14ac:dyDescent="0.3">
      <c r="A3" s="12"/>
      <c r="B3" t="str">
        <f>IF(AND(Analysis!$AB3&gt;0,Analysis!P3&gt;0), IF(Analysis!$AB3&lt;Analysis!P3,"YES","NO"), "")</f>
        <v/>
      </c>
      <c r="C3" t="str">
        <f>IF(AND(Analysis!$AB3&gt;0,Analysis!Q3&gt;0), IF(Analysis!$AB3&lt;Analysis!Q3,"YES","NO"), "")</f>
        <v/>
      </c>
      <c r="D3" t="str">
        <f>IF(AND(Analysis!$AB3&gt;0,Analysis!R3&gt;0), IF(Analysis!$AB3&lt;Analysis!R3,"YES","NO"), "")</f>
        <v/>
      </c>
      <c r="E3" t="str">
        <f>IF(AND(Analysis!$AB3&gt;0,Analysis!S3&gt;0), IF(Analysis!$AB3&lt;Analysis!S3,"YES","NO"), "")</f>
        <v/>
      </c>
      <c r="F3" t="str">
        <f>IF(AND(Analysis!$AB3&gt;0,Analysis!T3&gt;0), IF(Analysis!$AB3&lt;Analysis!T3,"YES","NO"), "")</f>
        <v/>
      </c>
      <c r="G3" t="str">
        <f>IF(AND(Analysis!$AB3&gt;0,Analysis!U3&gt;0), IF(Analysis!$AB3&lt;Analysis!U3,"YES","NO"), "")</f>
        <v/>
      </c>
      <c r="H3" t="str">
        <f>IF(AND(Analysis!$AB3&gt;0,Analysis!V3&gt;0), IF(Analysis!$AB3&lt;Analysis!V3,"YES","NO"), "")</f>
        <v/>
      </c>
      <c r="I3" t="str">
        <f>IF(AND(Analysis!$AB3&gt;0,Analysis!W3&gt;0), IF(Analysis!$AB3&lt;Analysis!W3,"YES","NO"), "")</f>
        <v/>
      </c>
      <c r="J3" t="str">
        <f>IF(AND(Analysis!$AB3&gt;0,Analysis!X3&gt;0), IF(Analysis!$AB3&lt;Analysis!X3,"YES","NO"), "")</f>
        <v/>
      </c>
      <c r="K3" t="str">
        <f>IF(AND(Analysis!$AB3&gt;0,Analysis!Y3&gt;0), IF(Analysis!$AB3&lt;Analysis!Y3,"YES","NO"), "")</f>
        <v/>
      </c>
      <c r="L3" t="str">
        <f>IF(AND(Analysis!$AB3&gt;0,Analysis!Z3&gt;0), IF(Analysis!$AB3&lt;Analysis!Z3,"YES","NO"), "")</f>
        <v/>
      </c>
      <c r="M3" t="str">
        <f>IF(AND(Analysis!$AB3&gt;0,Analysis!AA3&gt;0), IF(Analysis!$AB3&lt;Analysis!AA3,"YES","NO"), "")</f>
        <v/>
      </c>
      <c r="N3" t="str">
        <f>IF(AND(Analysis!$AB3&gt;0,Analysis!AB3&gt;0), IF(Analysis!$AB3&lt;Analysis!AB3,"YES","NO"), "")</f>
        <v/>
      </c>
      <c r="O3" t="str">
        <f>IF(AND(Analysis!$AB3&gt;0,Analysis!AC3&gt;0), IF(Analysis!$AB3&lt;Analysis!AC3,"YES","NO"), "")</f>
        <v/>
      </c>
      <c r="P3" t="str">
        <f>IF(AND(Analysis!$AB3&gt;0,Analysis!AD3&gt;0), IF(Analysis!$AB3&lt;Analysis!AD3,"YES","NO"), "")</f>
        <v/>
      </c>
      <c r="Q3" t="str">
        <f>IF(AND(Analysis!$AB3&gt;0,Analysis!AE3&gt;0), IF(Analysis!$AB3&lt;Analysis!AE3,"YES","NO"), "")</f>
        <v/>
      </c>
      <c r="R3" t="str">
        <f>IF(AND(Analysis!$AB3&gt;0,Analysis!AF3&gt;0), IF(Analysis!$AB3&lt;Analysis!AF3,"YES","NO"), "")</f>
        <v/>
      </c>
      <c r="S3" t="str">
        <f>IF(AND(Analysis!$AB3&gt;0,Analysis!AG3&gt;0), IF(Analysis!$AB3&lt;Analysis!AG3,"YES","NO"), "")</f>
        <v/>
      </c>
      <c r="T3" t="str">
        <f>IF(AND(Analysis!$AB3&gt;0,Analysis!AH3&gt;0), IF(Analysis!$AB3&lt;Analysis!AH3,"YES","NO"), "")</f>
        <v/>
      </c>
    </row>
    <row r="4" spans="1:20" x14ac:dyDescent="0.3">
      <c r="A4" s="13"/>
      <c r="B4" t="str">
        <f>IF(AND(Analysis!$AB4&gt;0,Analysis!P4&gt;0), IF(Analysis!$AB4&lt;Analysis!P4,"YES","NO"), "")</f>
        <v/>
      </c>
      <c r="C4" t="str">
        <f>IF(AND(Analysis!$AB4&gt;0,Analysis!Q4&gt;0), IF(Analysis!$AB4&lt;Analysis!Q4,"YES","NO"), "")</f>
        <v/>
      </c>
      <c r="D4" t="str">
        <f>IF(AND(Analysis!$AB4&gt;0,Analysis!R4&gt;0), IF(Analysis!$AB4&lt;Analysis!R4,"YES","NO"), "")</f>
        <v/>
      </c>
      <c r="E4" t="str">
        <f>IF(AND(Analysis!$AB4&gt;0,Analysis!S4&gt;0), IF(Analysis!$AB4&lt;Analysis!S4,"YES","NO"), "")</f>
        <v/>
      </c>
      <c r="F4" t="str">
        <f>IF(AND(Analysis!$AB4&gt;0,Analysis!T4&gt;0), IF(Analysis!$AB4&lt;Analysis!T4,"YES","NO"), "")</f>
        <v/>
      </c>
      <c r="G4" t="str">
        <f>IF(AND(Analysis!$AB4&gt;0,Analysis!U4&gt;0), IF(Analysis!$AB4&lt;Analysis!U4,"YES","NO"), "")</f>
        <v/>
      </c>
      <c r="H4" t="str">
        <f>IF(AND(Analysis!$AB4&gt;0,Analysis!V4&gt;0), IF(Analysis!$AB4&lt;Analysis!V4,"YES","NO"), "")</f>
        <v/>
      </c>
      <c r="I4" t="str">
        <f>IF(AND(Analysis!$AB4&gt;0,Analysis!W4&gt;0), IF(Analysis!$AB4&lt;Analysis!W4,"YES","NO"), "")</f>
        <v/>
      </c>
      <c r="J4" t="str">
        <f>IF(AND(Analysis!$AB4&gt;0,Analysis!X4&gt;0), IF(Analysis!$AB4&lt;Analysis!X4,"YES","NO"), "")</f>
        <v/>
      </c>
      <c r="K4" t="str">
        <f>IF(AND(Analysis!$AB4&gt;0,Analysis!Y4&gt;0), IF(Analysis!$AB4&lt;Analysis!Y4,"YES","NO"), "")</f>
        <v/>
      </c>
      <c r="L4" t="str">
        <f>IF(AND(Analysis!$AB4&gt;0,Analysis!Z4&gt;0), IF(Analysis!$AB4&lt;Analysis!Z4,"YES","NO"), "")</f>
        <v/>
      </c>
      <c r="M4" t="str">
        <f>IF(AND(Analysis!$AB4&gt;0,Analysis!AA4&gt;0), IF(Analysis!$AB4&lt;Analysis!AA4,"YES","NO"), "")</f>
        <v/>
      </c>
      <c r="N4" t="str">
        <f>IF(AND(Analysis!$AB4&gt;0,Analysis!AB4&gt;0), IF(Analysis!$AB4&lt;Analysis!AB4,"YES","NO"), "")</f>
        <v/>
      </c>
      <c r="O4" t="str">
        <f>IF(AND(Analysis!$AB4&gt;0,Analysis!AC4&gt;0), IF(Analysis!$AB4&lt;Analysis!AC4,"YES","NO"), "")</f>
        <v/>
      </c>
      <c r="P4" t="str">
        <f>IF(AND(Analysis!$AB4&gt;0,Analysis!AD4&gt;0), IF(Analysis!$AB4&lt;Analysis!AD4,"YES","NO"), "")</f>
        <v/>
      </c>
      <c r="Q4" t="str">
        <f>IF(AND(Analysis!$AB4&gt;0,Analysis!AE4&gt;0), IF(Analysis!$AB4&lt;Analysis!AE4,"YES","NO"), "")</f>
        <v/>
      </c>
      <c r="R4" t="str">
        <f>IF(AND(Analysis!$AB4&gt;0,Analysis!AF4&gt;0), IF(Analysis!$AB4&lt;Analysis!AF4,"YES","NO"), "")</f>
        <v/>
      </c>
      <c r="S4" t="str">
        <f>IF(AND(Analysis!$AB4&gt;0,Analysis!AG4&gt;0), IF(Analysis!$AB4&lt;Analysis!AG4,"YES","NO"), "")</f>
        <v/>
      </c>
      <c r="T4" t="str">
        <f>IF(AND(Analysis!$AB4&gt;0,Analysis!AH4&gt;0), IF(Analysis!$AB4&lt;Analysis!AH4,"YES","NO"), "")</f>
        <v/>
      </c>
    </row>
    <row r="5" spans="1:20" x14ac:dyDescent="0.3">
      <c r="A5" s="12"/>
      <c r="B5" t="str">
        <f>IF(AND(Analysis!$AB6&gt;0,Analysis!P6&gt;0), IF(Analysis!$AB6&lt;Analysis!P6,"YES","NO"), "")</f>
        <v/>
      </c>
      <c r="C5" t="str">
        <f>IF(AND(Analysis!$AB6&gt;0,Analysis!Q6&gt;0), IF(Analysis!$AB6&lt;Analysis!Q6,"YES","NO"), "")</f>
        <v/>
      </c>
      <c r="D5" t="str">
        <f>IF(AND(Analysis!$AB6&gt;0,Analysis!R6&gt;0), IF(Analysis!$AB6&lt;Analysis!R6,"YES","NO"), "")</f>
        <v/>
      </c>
      <c r="E5" t="str">
        <f>IF(AND(Analysis!$AB6&gt;0,Analysis!S6&gt;0), IF(Analysis!$AB6&lt;Analysis!S6,"YES","NO"), "")</f>
        <v/>
      </c>
      <c r="F5" t="str">
        <f>IF(AND(Analysis!$AB6&gt;0,Analysis!T6&gt;0), IF(Analysis!$AB6&lt;Analysis!T6,"YES","NO"), "")</f>
        <v/>
      </c>
      <c r="G5" t="str">
        <f>IF(AND(Analysis!$AB6&gt;0,Analysis!U6&gt;0), IF(Analysis!$AB6&lt;Analysis!U6,"YES","NO"), "")</f>
        <v/>
      </c>
      <c r="H5" t="str">
        <f>IF(AND(Analysis!$AB6&gt;0,Analysis!V6&gt;0), IF(Analysis!$AB6&lt;Analysis!V6,"YES","NO"), "")</f>
        <v/>
      </c>
      <c r="I5" t="str">
        <f>IF(AND(Analysis!$AB6&gt;0,Analysis!W6&gt;0), IF(Analysis!$AB6&lt;Analysis!W6,"YES","NO"), "")</f>
        <v/>
      </c>
      <c r="J5" t="str">
        <f>IF(AND(Analysis!$AB6&gt;0,Analysis!X6&gt;0), IF(Analysis!$AB6&lt;Analysis!X6,"YES","NO"), "")</f>
        <v/>
      </c>
      <c r="K5" t="str">
        <f>IF(AND(Analysis!$AB6&gt;0,Analysis!Y6&gt;0), IF(Analysis!$AB6&lt;Analysis!Y6,"YES","NO"), "")</f>
        <v/>
      </c>
      <c r="L5" t="str">
        <f>IF(AND(Analysis!$AB6&gt;0,Analysis!Z6&gt;0), IF(Analysis!$AB6&lt;Analysis!Z6,"YES","NO"), "")</f>
        <v/>
      </c>
      <c r="M5" t="str">
        <f>IF(AND(Analysis!$AB6&gt;0,Analysis!AA6&gt;0), IF(Analysis!$AB6&lt;Analysis!AA6,"YES","NO"), "")</f>
        <v/>
      </c>
      <c r="N5" t="str">
        <f>IF(AND(Analysis!$AB6&gt;0,Analysis!AB6&gt;0), IF(Analysis!$AB6&lt;Analysis!AB6,"YES","NO"), "")</f>
        <v/>
      </c>
      <c r="O5" t="str">
        <f>IF(AND(Analysis!$AB6&gt;0,Analysis!AC6&gt;0), IF(Analysis!$AB6&lt;Analysis!AC6,"YES","NO"), "")</f>
        <v/>
      </c>
      <c r="P5" t="str">
        <f>IF(AND(Analysis!$AB6&gt;0,Analysis!AD6&gt;0), IF(Analysis!$AB6&lt;Analysis!AD6,"YES","NO"), "")</f>
        <v/>
      </c>
      <c r="Q5" t="str">
        <f>IF(AND(Analysis!$AB6&gt;0,Analysis!AE6&gt;0), IF(Analysis!$AB6&lt;Analysis!AE6,"YES","NO"), "")</f>
        <v/>
      </c>
      <c r="R5" t="str">
        <f>IF(AND(Analysis!$AB6&gt;0,Analysis!AF6&gt;0), IF(Analysis!$AB6&lt;Analysis!AF6,"YES","NO"), "")</f>
        <v/>
      </c>
      <c r="S5" t="str">
        <f>IF(AND(Analysis!$AB6&gt;0,Analysis!AG6&gt;0), IF(Analysis!$AB6&lt;Analysis!AG6,"YES","NO"), "")</f>
        <v/>
      </c>
      <c r="T5" t="str">
        <f>IF(AND(Analysis!$AB6&gt;0,Analysis!AH6&gt;0), IF(Analysis!$AB6&lt;Analysis!AH6,"YES","NO"), "")</f>
        <v/>
      </c>
    </row>
    <row r="6" spans="1:20" x14ac:dyDescent="0.3">
      <c r="A6" s="12"/>
      <c r="B6" t="str">
        <f>IF(AND(Analysis!$AB7&gt;0,Analysis!P7&gt;0), IF(Analysis!$AB7&lt;Analysis!P7,"YES","NO"), "")</f>
        <v/>
      </c>
      <c r="C6" t="str">
        <f>IF(AND(Analysis!$AB7&gt;0,Analysis!Q7&gt;0), IF(Analysis!$AB7&lt;Analysis!Q7,"YES","NO"), "")</f>
        <v/>
      </c>
      <c r="D6" t="str">
        <f>IF(AND(Analysis!$AB7&gt;0,Analysis!R7&gt;0), IF(Analysis!$AB7&lt;Analysis!R7,"YES","NO"), "")</f>
        <v/>
      </c>
      <c r="E6" t="str">
        <f>IF(AND(Analysis!$AB7&gt;0,Analysis!S7&gt;0), IF(Analysis!$AB7&lt;Analysis!S7,"YES","NO"), "")</f>
        <v/>
      </c>
      <c r="F6" t="str">
        <f>IF(AND(Analysis!$AB7&gt;0,Analysis!T7&gt;0), IF(Analysis!$AB7&lt;Analysis!T7,"YES","NO"), "")</f>
        <v/>
      </c>
      <c r="G6" t="str">
        <f>IF(AND(Analysis!$AB7&gt;0,Analysis!U7&gt;0), IF(Analysis!$AB7&lt;Analysis!U7,"YES","NO"), "")</f>
        <v/>
      </c>
      <c r="H6" t="str">
        <f>IF(AND(Analysis!$AB7&gt;0,Analysis!V7&gt;0), IF(Analysis!$AB7&lt;Analysis!V7,"YES","NO"), "")</f>
        <v/>
      </c>
      <c r="I6" t="str">
        <f>IF(AND(Analysis!$AB7&gt;0,Analysis!W7&gt;0), IF(Analysis!$AB7&lt;Analysis!W7,"YES","NO"), "")</f>
        <v/>
      </c>
      <c r="J6" t="str">
        <f>IF(AND(Analysis!$AB7&gt;0,Analysis!X7&gt;0), IF(Analysis!$AB7&lt;Analysis!X7,"YES","NO"), "")</f>
        <v/>
      </c>
      <c r="K6" t="str">
        <f>IF(AND(Analysis!$AB7&gt;0,Analysis!Y7&gt;0), IF(Analysis!$AB7&lt;Analysis!Y7,"YES","NO"), "")</f>
        <v/>
      </c>
      <c r="L6" t="str">
        <f>IF(AND(Analysis!$AB7&gt;0,Analysis!Z7&gt;0), IF(Analysis!$AB7&lt;Analysis!Z7,"YES","NO"), "")</f>
        <v/>
      </c>
      <c r="M6" t="str">
        <f>IF(AND(Analysis!$AB7&gt;0,Analysis!AA7&gt;0), IF(Analysis!$AB7&lt;Analysis!AA7,"YES","NO"), "")</f>
        <v/>
      </c>
      <c r="N6" t="str">
        <f>IF(AND(Analysis!$AB7&gt;0,Analysis!AB7&gt;0), IF(Analysis!$AB7&lt;Analysis!AB7,"YES","NO"), "")</f>
        <v/>
      </c>
      <c r="O6" t="str">
        <f>IF(AND(Analysis!$AB7&gt;0,Analysis!AC7&gt;0), IF(Analysis!$AB7&lt;Analysis!AC7,"YES","NO"), "")</f>
        <v/>
      </c>
      <c r="P6" t="str">
        <f>IF(AND(Analysis!$AB7&gt;0,Analysis!AD7&gt;0), IF(Analysis!$AB7&lt;Analysis!AD7,"YES","NO"), "")</f>
        <v/>
      </c>
      <c r="Q6" t="str">
        <f>IF(AND(Analysis!$AB7&gt;0,Analysis!AE7&gt;0), IF(Analysis!$AB7&lt;Analysis!AE7,"YES","NO"), "")</f>
        <v/>
      </c>
      <c r="R6" t="str">
        <f>IF(AND(Analysis!$AB7&gt;0,Analysis!AF7&gt;0), IF(Analysis!$AB7&lt;Analysis!AF7,"YES","NO"), "")</f>
        <v/>
      </c>
      <c r="S6" t="str">
        <f>IF(AND(Analysis!$AB7&gt;0,Analysis!AG7&gt;0), IF(Analysis!$AB7&lt;Analysis!AG7,"YES","NO"), "")</f>
        <v/>
      </c>
      <c r="T6" t="str">
        <f>IF(AND(Analysis!$AB7&gt;0,Analysis!AH7&gt;0), IF(Analysis!$AB7&lt;Analysis!AH7,"YES","NO"), "")</f>
        <v/>
      </c>
    </row>
    <row r="7" spans="1:20" x14ac:dyDescent="0.3">
      <c r="A7" s="12"/>
      <c r="B7" t="str">
        <f>IF(AND(Analysis!$AB8&gt;0,Analysis!P8&gt;0), IF(Analysis!$AB8&lt;Analysis!P8,"YES","NO"), "")</f>
        <v/>
      </c>
      <c r="C7" t="str">
        <f>IF(AND(Analysis!$AB8&gt;0,Analysis!Q8&gt;0), IF(Analysis!$AB8&lt;Analysis!Q8,"YES","NO"), "")</f>
        <v/>
      </c>
      <c r="D7" t="str">
        <f>IF(AND(Analysis!$AB8&gt;0,Analysis!R8&gt;0), IF(Analysis!$AB8&lt;Analysis!R8,"YES","NO"), "")</f>
        <v/>
      </c>
      <c r="E7" t="str">
        <f>IF(AND(Analysis!$AB8&gt;0,Analysis!S8&gt;0), IF(Analysis!$AB8&lt;Analysis!S8,"YES","NO"), "")</f>
        <v/>
      </c>
      <c r="F7" t="str">
        <f>IF(AND(Analysis!$AB8&gt;0,Analysis!T8&gt;0), IF(Analysis!$AB8&lt;Analysis!T8,"YES","NO"), "")</f>
        <v/>
      </c>
      <c r="G7" t="str">
        <f>IF(AND(Analysis!$AB8&gt;0,Analysis!U8&gt;0), IF(Analysis!$AB8&lt;Analysis!U8,"YES","NO"), "")</f>
        <v/>
      </c>
      <c r="H7" t="str">
        <f>IF(AND(Analysis!$AB8&gt;0,Analysis!V8&gt;0), IF(Analysis!$AB8&lt;Analysis!V8,"YES","NO"), "")</f>
        <v/>
      </c>
      <c r="I7" t="str">
        <f>IF(AND(Analysis!$AB8&gt;0,Analysis!W8&gt;0), IF(Analysis!$AB8&lt;Analysis!W8,"YES","NO"), "")</f>
        <v/>
      </c>
      <c r="J7" t="str">
        <f>IF(AND(Analysis!$AB8&gt;0,Analysis!X8&gt;0), IF(Analysis!$AB8&lt;Analysis!X8,"YES","NO"), "")</f>
        <v/>
      </c>
      <c r="K7" t="str">
        <f>IF(AND(Analysis!$AB8&gt;0,Analysis!Y8&gt;0), IF(Analysis!$AB8&lt;Analysis!Y8,"YES","NO"), "")</f>
        <v/>
      </c>
      <c r="L7" t="str">
        <f>IF(AND(Analysis!$AB8&gt;0,Analysis!Z8&gt;0), IF(Analysis!$AB8&lt;Analysis!Z8,"YES","NO"), "")</f>
        <v/>
      </c>
      <c r="M7" t="str">
        <f>IF(AND(Analysis!$AB8&gt;0,Analysis!AA8&gt;0), IF(Analysis!$AB8&lt;Analysis!AA8,"YES","NO"), "")</f>
        <v/>
      </c>
      <c r="N7" t="str">
        <f>IF(AND(Analysis!$AB8&gt;0,Analysis!AB8&gt;0), IF(Analysis!$AB8&lt;Analysis!AB8,"YES","NO"), "")</f>
        <v/>
      </c>
      <c r="O7" t="str">
        <f>IF(AND(Analysis!$AB8&gt;0,Analysis!AC8&gt;0), IF(Analysis!$AB8&lt;Analysis!AC8,"YES","NO"), "")</f>
        <v/>
      </c>
      <c r="P7" t="str">
        <f>IF(AND(Analysis!$AB8&gt;0,Analysis!AD8&gt;0), IF(Analysis!$AB8&lt;Analysis!AD8,"YES","NO"), "")</f>
        <v/>
      </c>
      <c r="Q7" t="str">
        <f>IF(AND(Analysis!$AB8&gt;0,Analysis!AE8&gt;0), IF(Analysis!$AB8&lt;Analysis!AE8,"YES","NO"), "")</f>
        <v/>
      </c>
      <c r="R7" t="str">
        <f>IF(AND(Analysis!$AB8&gt;0,Analysis!AF8&gt;0), IF(Analysis!$AB8&lt;Analysis!AF8,"YES","NO"), "")</f>
        <v/>
      </c>
      <c r="S7" t="str">
        <f>IF(AND(Analysis!$AB8&gt;0,Analysis!AG8&gt;0), IF(Analysis!$AB8&lt;Analysis!AG8,"YES","NO"), "")</f>
        <v/>
      </c>
      <c r="T7" t="str">
        <f>IF(AND(Analysis!$AB8&gt;0,Analysis!AH8&gt;0), IF(Analysis!$AB8&lt;Analysis!AH8,"YES","NO"), "")</f>
        <v/>
      </c>
    </row>
    <row r="8" spans="1:20" x14ac:dyDescent="0.3">
      <c r="A8" s="12"/>
      <c r="B8" t="str">
        <f>IF(AND(Analysis!$AB9&gt;0,Analysis!P9&gt;0), IF(Analysis!$AB9&lt;Analysis!P9,"YES","NO"), "")</f>
        <v/>
      </c>
      <c r="C8" t="str">
        <f>IF(AND(Analysis!$AB9&gt;0,Analysis!Q9&gt;0), IF(Analysis!$AB9&lt;Analysis!Q9,"YES","NO"), "")</f>
        <v/>
      </c>
      <c r="D8" t="str">
        <f>IF(AND(Analysis!$AB9&gt;0,Analysis!R9&gt;0), IF(Analysis!$AB9&lt;Analysis!R9,"YES","NO"), "")</f>
        <v/>
      </c>
      <c r="E8" t="str">
        <f>IF(AND(Analysis!$AB9&gt;0,Analysis!S9&gt;0), IF(Analysis!$AB9&lt;Analysis!S9,"YES","NO"), "")</f>
        <v/>
      </c>
      <c r="F8" t="str">
        <f>IF(AND(Analysis!$AB9&gt;0,Analysis!T9&gt;0), IF(Analysis!$AB9&lt;Analysis!T9,"YES","NO"), "")</f>
        <v/>
      </c>
      <c r="G8" t="str">
        <f>IF(AND(Analysis!$AB9&gt;0,Analysis!U9&gt;0), IF(Analysis!$AB9&lt;Analysis!U9,"YES","NO"), "")</f>
        <v/>
      </c>
      <c r="H8" t="str">
        <f>IF(AND(Analysis!$AB9&gt;0,Analysis!V9&gt;0), IF(Analysis!$AB9&lt;Analysis!V9,"YES","NO"), "")</f>
        <v/>
      </c>
      <c r="I8" t="str">
        <f>IF(AND(Analysis!$AB9&gt;0,Analysis!W9&gt;0), IF(Analysis!$AB9&lt;Analysis!W9,"YES","NO"), "")</f>
        <v/>
      </c>
      <c r="J8" t="str">
        <f>IF(AND(Analysis!$AB9&gt;0,Analysis!X9&gt;0), IF(Analysis!$AB9&lt;Analysis!X9,"YES","NO"), "")</f>
        <v/>
      </c>
      <c r="K8" t="str">
        <f>IF(AND(Analysis!$AB9&gt;0,Analysis!Y9&gt;0), IF(Analysis!$AB9&lt;Analysis!Y9,"YES","NO"), "")</f>
        <v/>
      </c>
      <c r="L8" t="str">
        <f>IF(AND(Analysis!$AB9&gt;0,Analysis!Z9&gt;0), IF(Analysis!$AB9&lt;Analysis!Z9,"YES","NO"), "")</f>
        <v/>
      </c>
      <c r="M8" t="str">
        <f>IF(AND(Analysis!$AB9&gt;0,Analysis!AA9&gt;0), IF(Analysis!$AB9&lt;Analysis!AA9,"YES","NO"), "")</f>
        <v/>
      </c>
      <c r="N8" t="str">
        <f>IF(AND(Analysis!$AB9&gt;0,Analysis!AB9&gt;0), IF(Analysis!$AB9&lt;Analysis!AB9,"YES","NO"), "")</f>
        <v/>
      </c>
      <c r="O8" t="str">
        <f>IF(AND(Analysis!$AB9&gt;0,Analysis!AC9&gt;0), IF(Analysis!$AB9&lt;Analysis!AC9,"YES","NO"), "")</f>
        <v/>
      </c>
      <c r="P8" t="str">
        <f>IF(AND(Analysis!$AB9&gt;0,Analysis!AD9&gt;0), IF(Analysis!$AB9&lt;Analysis!AD9,"YES","NO"), "")</f>
        <v/>
      </c>
      <c r="Q8" t="str">
        <f>IF(AND(Analysis!$AB9&gt;0,Analysis!AE9&gt;0), IF(Analysis!$AB9&lt;Analysis!AE9,"YES","NO"), "")</f>
        <v/>
      </c>
      <c r="R8" t="str">
        <f>IF(AND(Analysis!$AB9&gt;0,Analysis!AF9&gt;0), IF(Analysis!$AB9&lt;Analysis!AF9,"YES","NO"), "")</f>
        <v/>
      </c>
      <c r="S8" t="str">
        <f>IF(AND(Analysis!$AB9&gt;0,Analysis!AG9&gt;0), IF(Analysis!$AB9&lt;Analysis!AG9,"YES","NO"), "")</f>
        <v/>
      </c>
      <c r="T8" t="str">
        <f>IF(AND(Analysis!$AB9&gt;0,Analysis!AH9&gt;0), IF(Analysis!$AB9&lt;Analysis!AH9,"YES","NO"), "")</f>
        <v/>
      </c>
    </row>
    <row r="9" spans="1:20" x14ac:dyDescent="0.3">
      <c r="A9" s="12"/>
      <c r="B9" t="str">
        <f>IF(AND(Analysis!$AB10&gt;0,Analysis!P10&gt;0), IF(Analysis!$AB10&lt;Analysis!P10,"YES","NO"), "")</f>
        <v/>
      </c>
      <c r="C9" t="str">
        <f>IF(AND(Analysis!$AB10&gt;0,Analysis!Q10&gt;0), IF(Analysis!$AB10&lt;Analysis!Q10,"YES","NO"), "")</f>
        <v/>
      </c>
      <c r="D9" t="str">
        <f>IF(AND(Analysis!$AB10&gt;0,Analysis!R10&gt;0), IF(Analysis!$AB10&lt;Analysis!R10,"YES","NO"), "")</f>
        <v/>
      </c>
      <c r="E9" t="str">
        <f>IF(AND(Analysis!$AB10&gt;0,Analysis!S10&gt;0), IF(Analysis!$AB10&lt;Analysis!S10,"YES","NO"), "")</f>
        <v/>
      </c>
      <c r="F9" t="str">
        <f>IF(AND(Analysis!$AB10&gt;0,Analysis!T10&gt;0), IF(Analysis!$AB10&lt;Analysis!T10,"YES","NO"), "")</f>
        <v/>
      </c>
      <c r="G9" t="str">
        <f>IF(AND(Analysis!$AB10&gt;0,Analysis!U10&gt;0), IF(Analysis!$AB10&lt;Analysis!U10,"YES","NO"), "")</f>
        <v/>
      </c>
      <c r="H9" t="str">
        <f>IF(AND(Analysis!$AB10&gt;0,Analysis!V10&gt;0), IF(Analysis!$AB10&lt;Analysis!V10,"YES","NO"), "")</f>
        <v/>
      </c>
      <c r="I9" t="str">
        <f>IF(AND(Analysis!$AB10&gt;0,Analysis!W10&gt;0), IF(Analysis!$AB10&lt;Analysis!W10,"YES","NO"), "")</f>
        <v/>
      </c>
      <c r="J9" t="str">
        <f>IF(AND(Analysis!$AB10&gt;0,Analysis!X10&gt;0), IF(Analysis!$AB10&lt;Analysis!X10,"YES","NO"), "")</f>
        <v/>
      </c>
      <c r="K9" t="str">
        <f>IF(AND(Analysis!$AB10&gt;0,Analysis!Y10&gt;0), IF(Analysis!$AB10&lt;Analysis!Y10,"YES","NO"), "")</f>
        <v/>
      </c>
      <c r="L9" t="str">
        <f>IF(AND(Analysis!$AB10&gt;0,Analysis!Z10&gt;0), IF(Analysis!$AB10&lt;Analysis!Z10,"YES","NO"), "")</f>
        <v/>
      </c>
      <c r="M9" t="str">
        <f>IF(AND(Analysis!$AB10&gt;0,Analysis!AA10&gt;0), IF(Analysis!$AB10&lt;Analysis!AA10,"YES","NO"), "")</f>
        <v/>
      </c>
      <c r="N9" t="str">
        <f>IF(AND(Analysis!$AB10&gt;0,Analysis!AB10&gt;0), IF(Analysis!$AB10&lt;Analysis!AB10,"YES","NO"), "")</f>
        <v/>
      </c>
      <c r="O9" t="str">
        <f>IF(AND(Analysis!$AB10&gt;0,Analysis!AC10&gt;0), IF(Analysis!$AB10&lt;Analysis!AC10,"YES","NO"), "")</f>
        <v/>
      </c>
      <c r="P9" t="str">
        <f>IF(AND(Analysis!$AB10&gt;0,Analysis!AD10&gt;0), IF(Analysis!$AB10&lt;Analysis!AD10,"YES","NO"), "")</f>
        <v/>
      </c>
      <c r="Q9" t="str">
        <f>IF(AND(Analysis!$AB10&gt;0,Analysis!AE10&gt;0), IF(Analysis!$AB10&lt;Analysis!AE10,"YES","NO"), "")</f>
        <v/>
      </c>
      <c r="R9" t="str">
        <f>IF(AND(Analysis!$AB10&gt;0,Analysis!AF10&gt;0), IF(Analysis!$AB10&lt;Analysis!AF10,"YES","NO"), "")</f>
        <v/>
      </c>
      <c r="S9" t="str">
        <f>IF(AND(Analysis!$AB10&gt;0,Analysis!AG10&gt;0), IF(Analysis!$AB10&lt;Analysis!AG10,"YES","NO"), "")</f>
        <v/>
      </c>
      <c r="T9" t="str">
        <f>IF(AND(Analysis!$AB10&gt;0,Analysis!AH10&gt;0), IF(Analysis!$AB10&lt;Analysis!AH10,"YES","NO"), "")</f>
        <v/>
      </c>
    </row>
    <row r="10" spans="1:20" x14ac:dyDescent="0.3">
      <c r="A10" s="12"/>
      <c r="B10" t="str">
        <f>IF(AND(Analysis!$AB11&gt;0,Analysis!P11&gt;0), IF(Analysis!$AB11&lt;Analysis!P11,"YES","NO"), "")</f>
        <v/>
      </c>
      <c r="C10" t="str">
        <f>IF(AND(Analysis!$AB11&gt;0,Analysis!Q11&gt;0), IF(Analysis!$AB11&lt;Analysis!Q11,"YES","NO"), "")</f>
        <v/>
      </c>
      <c r="D10" t="str">
        <f>IF(AND(Analysis!$AB11&gt;0,Analysis!R11&gt;0), IF(Analysis!$AB11&lt;Analysis!R11,"YES","NO"), "")</f>
        <v/>
      </c>
      <c r="E10" t="str">
        <f>IF(AND(Analysis!$AB11&gt;0,Analysis!S11&gt;0), IF(Analysis!$AB11&lt;Analysis!S11,"YES","NO"), "")</f>
        <v/>
      </c>
      <c r="F10" t="str">
        <f>IF(AND(Analysis!$AB11&gt;0,Analysis!T11&gt;0), IF(Analysis!$AB11&lt;Analysis!T11,"YES","NO"), "")</f>
        <v/>
      </c>
      <c r="G10" t="str">
        <f>IF(AND(Analysis!$AB11&gt;0,Analysis!U11&gt;0), IF(Analysis!$AB11&lt;Analysis!U11,"YES","NO"), "")</f>
        <v/>
      </c>
      <c r="H10" t="str">
        <f>IF(AND(Analysis!$AB11&gt;0,Analysis!V11&gt;0), IF(Analysis!$AB11&lt;Analysis!V11,"YES","NO"), "")</f>
        <v/>
      </c>
      <c r="I10" t="str">
        <f>IF(AND(Analysis!$AB11&gt;0,Analysis!W11&gt;0), IF(Analysis!$AB11&lt;Analysis!W11,"YES","NO"), "")</f>
        <v/>
      </c>
      <c r="J10" t="str">
        <f>IF(AND(Analysis!$AB11&gt;0,Analysis!X11&gt;0), IF(Analysis!$AB11&lt;Analysis!X11,"YES","NO"), "")</f>
        <v/>
      </c>
      <c r="K10" t="str">
        <f>IF(AND(Analysis!$AB11&gt;0,Analysis!Y11&gt;0), IF(Analysis!$AB11&lt;Analysis!Y11,"YES","NO"), "")</f>
        <v/>
      </c>
      <c r="L10" t="str">
        <f>IF(AND(Analysis!$AB11&gt;0,Analysis!Z11&gt;0), IF(Analysis!$AB11&lt;Analysis!Z11,"YES","NO"), "")</f>
        <v/>
      </c>
      <c r="M10" t="str">
        <f>IF(AND(Analysis!$AB11&gt;0,Analysis!AA11&gt;0), IF(Analysis!$AB11&lt;Analysis!AA11,"YES","NO"), "")</f>
        <v/>
      </c>
      <c r="N10" t="str">
        <f>IF(AND(Analysis!$AB11&gt;0,Analysis!AB11&gt;0), IF(Analysis!$AB11&lt;Analysis!AB11,"YES","NO"), "")</f>
        <v/>
      </c>
      <c r="O10" t="str">
        <f>IF(AND(Analysis!$AB11&gt;0,Analysis!AC11&gt;0), IF(Analysis!$AB11&lt;Analysis!AC11,"YES","NO"), "")</f>
        <v/>
      </c>
      <c r="P10" t="str">
        <f>IF(AND(Analysis!$AB11&gt;0,Analysis!AD11&gt;0), IF(Analysis!$AB11&lt;Analysis!AD11,"YES","NO"), "")</f>
        <v/>
      </c>
      <c r="Q10" t="str">
        <f>IF(AND(Analysis!$AB11&gt;0,Analysis!AE11&gt;0), IF(Analysis!$AB11&lt;Analysis!AE11,"YES","NO"), "")</f>
        <v/>
      </c>
      <c r="R10" t="str">
        <f>IF(AND(Analysis!$AB11&gt;0,Analysis!AF11&gt;0), IF(Analysis!$AB11&lt;Analysis!AF11,"YES","NO"), "")</f>
        <v/>
      </c>
      <c r="S10" t="str">
        <f>IF(AND(Analysis!$AB11&gt;0,Analysis!AG11&gt;0), IF(Analysis!$AB11&lt;Analysis!AG11,"YES","NO"), "")</f>
        <v/>
      </c>
      <c r="T10" t="str">
        <f>IF(AND(Analysis!$AB11&gt;0,Analysis!AH11&gt;0), IF(Analysis!$AB11&lt;Analysis!AH11,"YES","NO"), "")</f>
        <v/>
      </c>
    </row>
    <row r="11" spans="1:20" x14ac:dyDescent="0.3">
      <c r="A11" s="12"/>
      <c r="B11" t="str">
        <f>IF(AND(Analysis!$AB12&gt;0,Analysis!P12&gt;0), IF(Analysis!$AB12&lt;Analysis!P12,"YES","NO"), "")</f>
        <v/>
      </c>
      <c r="C11" t="str">
        <f>IF(AND(Analysis!$AB12&gt;0,Analysis!Q12&gt;0), IF(Analysis!$AB12&lt;Analysis!Q12,"YES","NO"), "")</f>
        <v/>
      </c>
      <c r="D11" t="str">
        <f>IF(AND(Analysis!$AB12&gt;0,Analysis!R12&gt;0), IF(Analysis!$AB12&lt;Analysis!R12,"YES","NO"), "")</f>
        <v/>
      </c>
      <c r="E11" t="str">
        <f>IF(AND(Analysis!$AB12&gt;0,Analysis!S12&gt;0), IF(Analysis!$AB12&lt;Analysis!S12,"YES","NO"), "")</f>
        <v/>
      </c>
      <c r="F11" t="str">
        <f>IF(AND(Analysis!$AB12&gt;0,Analysis!T12&gt;0), IF(Analysis!$AB12&lt;Analysis!T12,"YES","NO"), "")</f>
        <v/>
      </c>
      <c r="G11" t="str">
        <f>IF(AND(Analysis!$AB12&gt;0,Analysis!U12&gt;0), IF(Analysis!$AB12&lt;Analysis!U12,"YES","NO"), "")</f>
        <v/>
      </c>
      <c r="H11" t="str">
        <f>IF(AND(Analysis!$AB12&gt;0,Analysis!V12&gt;0), IF(Analysis!$AB12&lt;Analysis!V12,"YES","NO"), "")</f>
        <v/>
      </c>
      <c r="I11" t="str">
        <f>IF(AND(Analysis!$AB12&gt;0,Analysis!W12&gt;0), IF(Analysis!$AB12&lt;Analysis!W12,"YES","NO"), "")</f>
        <v/>
      </c>
      <c r="J11" t="str">
        <f>IF(AND(Analysis!$AB12&gt;0,Analysis!X12&gt;0), IF(Analysis!$AB12&lt;Analysis!X12,"YES","NO"), "")</f>
        <v/>
      </c>
      <c r="K11" t="str">
        <f>IF(AND(Analysis!$AB12&gt;0,Analysis!Y12&gt;0), IF(Analysis!$AB12&lt;Analysis!Y12,"YES","NO"), "")</f>
        <v/>
      </c>
      <c r="L11" t="str">
        <f>IF(AND(Analysis!$AB12&gt;0,Analysis!Z12&gt;0), IF(Analysis!$AB12&lt;Analysis!Z12,"YES","NO"), "")</f>
        <v/>
      </c>
      <c r="M11" t="str">
        <f>IF(AND(Analysis!$AB12&gt;0,Analysis!AA12&gt;0), IF(Analysis!$AB12&lt;Analysis!AA12,"YES","NO"), "")</f>
        <v/>
      </c>
      <c r="N11" t="str">
        <f>IF(AND(Analysis!$AB12&gt;0,Analysis!AB12&gt;0), IF(Analysis!$AB12&lt;Analysis!AB12,"YES","NO"), "")</f>
        <v/>
      </c>
      <c r="O11" t="str">
        <f>IF(AND(Analysis!$AB12&gt;0,Analysis!AC12&gt;0), IF(Analysis!$AB12&lt;Analysis!AC12,"YES","NO"), "")</f>
        <v/>
      </c>
      <c r="P11" t="str">
        <f>IF(AND(Analysis!$AB12&gt;0,Analysis!AD12&gt;0), IF(Analysis!$AB12&lt;Analysis!AD12,"YES","NO"), "")</f>
        <v/>
      </c>
      <c r="Q11" t="str">
        <f>IF(AND(Analysis!$AB12&gt;0,Analysis!AE12&gt;0), IF(Analysis!$AB12&lt;Analysis!AE12,"YES","NO"), "")</f>
        <v/>
      </c>
      <c r="R11" t="str">
        <f>IF(AND(Analysis!$AB12&gt;0,Analysis!AF12&gt;0), IF(Analysis!$AB12&lt;Analysis!AF12,"YES","NO"), "")</f>
        <v/>
      </c>
      <c r="S11" t="str">
        <f>IF(AND(Analysis!$AB12&gt;0,Analysis!AG12&gt;0), IF(Analysis!$AB12&lt;Analysis!AG12,"YES","NO"), "")</f>
        <v/>
      </c>
      <c r="T11" t="str">
        <f>IF(AND(Analysis!$AB12&gt;0,Analysis!AH12&gt;0), IF(Analysis!$AB12&lt;Analysis!AH12,"YES","NO"), "")</f>
        <v/>
      </c>
    </row>
    <row r="12" spans="1:20" x14ac:dyDescent="0.3">
      <c r="A12" s="12"/>
      <c r="B12" t="str">
        <f>IF(AND(Analysis!$AB13&gt;0,Analysis!P13&gt;0), IF(Analysis!$AB13&lt;Analysis!P13,"YES","NO"), "")</f>
        <v/>
      </c>
      <c r="C12" t="str">
        <f>IF(AND(Analysis!$AB13&gt;0,Analysis!Q13&gt;0), IF(Analysis!$AB13&lt;Analysis!Q13,"YES","NO"), "")</f>
        <v/>
      </c>
      <c r="D12" t="str">
        <f>IF(AND(Analysis!$AB13&gt;0,Analysis!R13&gt;0), IF(Analysis!$AB13&lt;Analysis!R13,"YES","NO"), "")</f>
        <v/>
      </c>
      <c r="E12" t="str">
        <f>IF(AND(Analysis!$AB13&gt;0,Analysis!S13&gt;0), IF(Analysis!$AB13&lt;Analysis!S13,"YES","NO"), "")</f>
        <v/>
      </c>
      <c r="F12" t="str">
        <f>IF(AND(Analysis!$AB13&gt;0,Analysis!T13&gt;0), IF(Analysis!$AB13&lt;Analysis!T13,"YES","NO"), "")</f>
        <v/>
      </c>
      <c r="G12" t="str">
        <f>IF(AND(Analysis!$AB13&gt;0,Analysis!U13&gt;0), IF(Analysis!$AB13&lt;Analysis!U13,"YES","NO"), "")</f>
        <v/>
      </c>
      <c r="H12" t="str">
        <f>IF(AND(Analysis!$AB13&gt;0,Analysis!V13&gt;0), IF(Analysis!$AB13&lt;Analysis!V13,"YES","NO"), "")</f>
        <v/>
      </c>
      <c r="I12" t="str">
        <f>IF(AND(Analysis!$AB13&gt;0,Analysis!W13&gt;0), IF(Analysis!$AB13&lt;Analysis!W13,"YES","NO"), "")</f>
        <v/>
      </c>
      <c r="J12" t="str">
        <f>IF(AND(Analysis!$AB13&gt;0,Analysis!X13&gt;0), IF(Analysis!$AB13&lt;Analysis!X13,"YES","NO"), "")</f>
        <v/>
      </c>
      <c r="K12" t="str">
        <f>IF(AND(Analysis!$AB13&gt;0,Analysis!Y13&gt;0), IF(Analysis!$AB13&lt;Analysis!Y13,"YES","NO"), "")</f>
        <v/>
      </c>
      <c r="L12" t="str">
        <f>IF(AND(Analysis!$AB13&gt;0,Analysis!Z13&gt;0), IF(Analysis!$AB13&lt;Analysis!Z13,"YES","NO"), "")</f>
        <v/>
      </c>
      <c r="M12" t="str">
        <f>IF(AND(Analysis!$AB13&gt;0,Analysis!AA13&gt;0), IF(Analysis!$AB13&lt;Analysis!AA13,"YES","NO"), "")</f>
        <v/>
      </c>
      <c r="N12" t="str">
        <f>IF(AND(Analysis!$AB13&gt;0,Analysis!AB13&gt;0), IF(Analysis!$AB13&lt;Analysis!AB13,"YES","NO"), "")</f>
        <v/>
      </c>
      <c r="O12" t="str">
        <f>IF(AND(Analysis!$AB13&gt;0,Analysis!AC13&gt;0), IF(Analysis!$AB13&lt;Analysis!AC13,"YES","NO"), "")</f>
        <v/>
      </c>
      <c r="P12" t="str">
        <f>IF(AND(Analysis!$AB13&gt;0,Analysis!AD13&gt;0), IF(Analysis!$AB13&lt;Analysis!AD13,"YES","NO"), "")</f>
        <v/>
      </c>
      <c r="Q12" t="str">
        <f>IF(AND(Analysis!$AB13&gt;0,Analysis!AE13&gt;0), IF(Analysis!$AB13&lt;Analysis!AE13,"YES","NO"), "")</f>
        <v/>
      </c>
      <c r="R12" t="str">
        <f>IF(AND(Analysis!$AB13&gt;0,Analysis!AF13&gt;0), IF(Analysis!$AB13&lt;Analysis!AF13,"YES","NO"), "")</f>
        <v/>
      </c>
      <c r="S12" t="str">
        <f>IF(AND(Analysis!$AB13&gt;0,Analysis!AG13&gt;0), IF(Analysis!$AB13&lt;Analysis!AG13,"YES","NO"), "")</f>
        <v/>
      </c>
      <c r="T12" t="str">
        <f>IF(AND(Analysis!$AB13&gt;0,Analysis!AH13&gt;0), IF(Analysis!$AB13&lt;Analysis!AH13,"YES","NO"), "")</f>
        <v/>
      </c>
    </row>
    <row r="13" spans="1:20" x14ac:dyDescent="0.3">
      <c r="A13" s="12"/>
      <c r="B13" t="str">
        <f>IF(AND(Analysis!$AB14&gt;0,Analysis!P14&gt;0), IF(Analysis!$AB14&lt;Analysis!P14,"YES","NO"), "")</f>
        <v/>
      </c>
      <c r="C13" t="str">
        <f>IF(AND(Analysis!$AB14&gt;0,Analysis!Q14&gt;0), IF(Analysis!$AB14&lt;Analysis!Q14,"YES","NO"), "")</f>
        <v/>
      </c>
      <c r="D13" t="str">
        <f>IF(AND(Analysis!$AB14&gt;0,Analysis!R14&gt;0), IF(Analysis!$AB14&lt;Analysis!R14,"YES","NO"), "")</f>
        <v/>
      </c>
      <c r="E13" t="str">
        <f>IF(AND(Analysis!$AB14&gt;0,Analysis!S14&gt;0), IF(Analysis!$AB14&lt;Analysis!S14,"YES","NO"), "")</f>
        <v/>
      </c>
      <c r="F13" t="str">
        <f>IF(AND(Analysis!$AB14&gt;0,Analysis!T14&gt;0), IF(Analysis!$AB14&lt;Analysis!T14,"YES","NO"), "")</f>
        <v/>
      </c>
      <c r="G13" t="str">
        <f>IF(AND(Analysis!$AB14&gt;0,Analysis!U14&gt;0), IF(Analysis!$AB14&lt;Analysis!U14,"YES","NO"), "")</f>
        <v/>
      </c>
      <c r="H13" t="str">
        <f>IF(AND(Analysis!$AB14&gt;0,Analysis!V14&gt;0), IF(Analysis!$AB14&lt;Analysis!V14,"YES","NO"), "")</f>
        <v/>
      </c>
      <c r="I13" t="str">
        <f>IF(AND(Analysis!$AB14&gt;0,Analysis!W14&gt;0), IF(Analysis!$AB14&lt;Analysis!W14,"YES","NO"), "")</f>
        <v/>
      </c>
      <c r="J13" t="str">
        <f>IF(AND(Analysis!$AB14&gt;0,Analysis!X14&gt;0), IF(Analysis!$AB14&lt;Analysis!X14,"YES","NO"), "")</f>
        <v/>
      </c>
      <c r="K13" t="str">
        <f>IF(AND(Analysis!$AB14&gt;0,Analysis!Y14&gt;0), IF(Analysis!$AB14&lt;Analysis!Y14,"YES","NO"), "")</f>
        <v/>
      </c>
      <c r="L13" t="str">
        <f>IF(AND(Analysis!$AB14&gt;0,Analysis!Z14&gt;0), IF(Analysis!$AB14&lt;Analysis!Z14,"YES","NO"), "")</f>
        <v/>
      </c>
      <c r="M13" t="str">
        <f>IF(AND(Analysis!$AB14&gt;0,Analysis!AA14&gt;0), IF(Analysis!$AB14&lt;Analysis!AA14,"YES","NO"), "")</f>
        <v/>
      </c>
      <c r="N13" t="str">
        <f>IF(AND(Analysis!$AB14&gt;0,Analysis!AB14&gt;0), IF(Analysis!$AB14&lt;Analysis!AB14,"YES","NO"), "")</f>
        <v/>
      </c>
      <c r="O13" t="str">
        <f>IF(AND(Analysis!$AB14&gt;0,Analysis!AC14&gt;0), IF(Analysis!$AB14&lt;Analysis!AC14,"YES","NO"), "")</f>
        <v/>
      </c>
      <c r="P13" t="str">
        <f>IF(AND(Analysis!$AB14&gt;0,Analysis!AD14&gt;0), IF(Analysis!$AB14&lt;Analysis!AD14,"YES","NO"), "")</f>
        <v/>
      </c>
      <c r="Q13" t="str">
        <f>IF(AND(Analysis!$AB14&gt;0,Analysis!AE14&gt;0), IF(Analysis!$AB14&lt;Analysis!AE14,"YES","NO"), "")</f>
        <v/>
      </c>
      <c r="R13" t="str">
        <f>IF(AND(Analysis!$AB14&gt;0,Analysis!AF14&gt;0), IF(Analysis!$AB14&lt;Analysis!AF14,"YES","NO"), "")</f>
        <v/>
      </c>
      <c r="S13" t="str">
        <f>IF(AND(Analysis!$AB14&gt;0,Analysis!AG14&gt;0), IF(Analysis!$AB14&lt;Analysis!AG14,"YES","NO"), "")</f>
        <v/>
      </c>
      <c r="T13" t="str">
        <f>IF(AND(Analysis!$AB14&gt;0,Analysis!AH14&gt;0), IF(Analysis!$AB14&lt;Analysis!AH14,"YES","NO"), "")</f>
        <v/>
      </c>
    </row>
    <row r="14" spans="1:20" x14ac:dyDescent="0.3">
      <c r="A14" s="12"/>
      <c r="B14" t="str">
        <f>IF(AND(Analysis!$AB15&gt;0,Analysis!P15&gt;0), IF(Analysis!$AB15&lt;Analysis!P15,"YES","NO"), "")</f>
        <v/>
      </c>
      <c r="C14" t="str">
        <f>IF(AND(Analysis!$AB15&gt;0,Analysis!Q15&gt;0), IF(Analysis!$AB15&lt;Analysis!Q15,"YES","NO"), "")</f>
        <v/>
      </c>
      <c r="D14" t="str">
        <f>IF(AND(Analysis!$AB15&gt;0,Analysis!R15&gt;0), IF(Analysis!$AB15&lt;Analysis!R15,"YES","NO"), "")</f>
        <v/>
      </c>
      <c r="E14" t="str">
        <f>IF(AND(Analysis!$AB15&gt;0,Analysis!S15&gt;0), IF(Analysis!$AB15&lt;Analysis!S15,"YES","NO"), "")</f>
        <v/>
      </c>
      <c r="F14" t="str">
        <f>IF(AND(Analysis!$AB15&gt;0,Analysis!T15&gt;0), IF(Analysis!$AB15&lt;Analysis!T15,"YES","NO"), "")</f>
        <v/>
      </c>
      <c r="G14" t="str">
        <f>IF(AND(Analysis!$AB15&gt;0,Analysis!U15&gt;0), IF(Analysis!$AB15&lt;Analysis!U15,"YES","NO"), "")</f>
        <v/>
      </c>
      <c r="H14" t="str">
        <f>IF(AND(Analysis!$AB15&gt;0,Analysis!V15&gt;0), IF(Analysis!$AB15&lt;Analysis!V15,"YES","NO"), "")</f>
        <v/>
      </c>
      <c r="I14" t="str">
        <f>IF(AND(Analysis!$AB15&gt;0,Analysis!W15&gt;0), IF(Analysis!$AB15&lt;Analysis!W15,"YES","NO"), "")</f>
        <v/>
      </c>
      <c r="J14" t="str">
        <f>IF(AND(Analysis!$AB15&gt;0,Analysis!X15&gt;0), IF(Analysis!$AB15&lt;Analysis!X15,"YES","NO"), "")</f>
        <v/>
      </c>
      <c r="K14" t="str">
        <f>IF(AND(Analysis!$AB15&gt;0,Analysis!Y15&gt;0), IF(Analysis!$AB15&lt;Analysis!Y15,"YES","NO"), "")</f>
        <v/>
      </c>
      <c r="L14" t="str">
        <f>IF(AND(Analysis!$AB15&gt;0,Analysis!Z15&gt;0), IF(Analysis!$AB15&lt;Analysis!Z15,"YES","NO"), "")</f>
        <v/>
      </c>
      <c r="M14" t="str">
        <f>IF(AND(Analysis!$AB15&gt;0,Analysis!AA15&gt;0), IF(Analysis!$AB15&lt;Analysis!AA15,"YES","NO"), "")</f>
        <v/>
      </c>
      <c r="N14" t="str">
        <f>IF(AND(Analysis!$AB15&gt;0,Analysis!AB15&gt;0), IF(Analysis!$AB15&lt;Analysis!AB15,"YES","NO"), "")</f>
        <v/>
      </c>
      <c r="O14" t="str">
        <f>IF(AND(Analysis!$AB15&gt;0,Analysis!AC15&gt;0), IF(Analysis!$AB15&lt;Analysis!AC15,"YES","NO"), "")</f>
        <v/>
      </c>
      <c r="P14" t="str">
        <f>IF(AND(Analysis!$AB15&gt;0,Analysis!AD15&gt;0), IF(Analysis!$AB15&lt;Analysis!AD15,"YES","NO"), "")</f>
        <v/>
      </c>
      <c r="Q14" t="str">
        <f>IF(AND(Analysis!$AB15&gt;0,Analysis!AE15&gt;0), IF(Analysis!$AB15&lt;Analysis!AE15,"YES","NO"), "")</f>
        <v/>
      </c>
      <c r="R14" t="str">
        <f>IF(AND(Analysis!$AB15&gt;0,Analysis!AF15&gt;0), IF(Analysis!$AB15&lt;Analysis!AF15,"YES","NO"), "")</f>
        <v/>
      </c>
      <c r="S14" t="str">
        <f>IF(AND(Analysis!$AB15&gt;0,Analysis!AG15&gt;0), IF(Analysis!$AB15&lt;Analysis!AG15,"YES","NO"), "")</f>
        <v/>
      </c>
      <c r="T14" t="str">
        <f>IF(AND(Analysis!$AB15&gt;0,Analysis!AH15&gt;0), IF(Analysis!$AB15&lt;Analysis!AH15,"YES","NO"), "")</f>
        <v/>
      </c>
    </row>
    <row r="15" spans="1:20" x14ac:dyDescent="0.3">
      <c r="A15" s="12"/>
      <c r="B15" t="str">
        <f>IF(AND(Analysis!$AB16&gt;0,Analysis!P16&gt;0), IF(Analysis!$AB16&lt;Analysis!P16,"YES","NO"), "")</f>
        <v/>
      </c>
      <c r="C15" t="str">
        <f>IF(AND(Analysis!$AB16&gt;0,Analysis!Q16&gt;0), IF(Analysis!$AB16&lt;Analysis!Q16,"YES","NO"), "")</f>
        <v/>
      </c>
      <c r="D15" t="str">
        <f>IF(AND(Analysis!$AB16&gt;0,Analysis!R16&gt;0), IF(Analysis!$AB16&lt;Analysis!R16,"YES","NO"), "")</f>
        <v/>
      </c>
      <c r="E15" t="str">
        <f>IF(AND(Analysis!$AB16&gt;0,Analysis!S16&gt;0), IF(Analysis!$AB16&lt;Analysis!S16,"YES","NO"), "")</f>
        <v/>
      </c>
      <c r="F15" t="str">
        <f>IF(AND(Analysis!$AB16&gt;0,Analysis!T16&gt;0), IF(Analysis!$AB16&lt;Analysis!T16,"YES","NO"), "")</f>
        <v/>
      </c>
      <c r="G15" t="str">
        <f>IF(AND(Analysis!$AB16&gt;0,Analysis!U16&gt;0), IF(Analysis!$AB16&lt;Analysis!U16,"YES","NO"), "")</f>
        <v/>
      </c>
      <c r="H15" t="str">
        <f>IF(AND(Analysis!$AB16&gt;0,Analysis!V16&gt;0), IF(Analysis!$AB16&lt;Analysis!V16,"YES","NO"), "")</f>
        <v/>
      </c>
      <c r="I15" t="str">
        <f>IF(AND(Analysis!$AB16&gt;0,Analysis!W16&gt;0), IF(Analysis!$AB16&lt;Analysis!W16,"YES","NO"), "")</f>
        <v/>
      </c>
      <c r="J15" t="str">
        <f>IF(AND(Analysis!$AB16&gt;0,Analysis!X16&gt;0), IF(Analysis!$AB16&lt;Analysis!X16,"YES","NO"), "")</f>
        <v/>
      </c>
      <c r="K15" t="str">
        <f>IF(AND(Analysis!$AB16&gt;0,Analysis!Y16&gt;0), IF(Analysis!$AB16&lt;Analysis!Y16,"YES","NO"), "")</f>
        <v/>
      </c>
      <c r="L15" t="str">
        <f>IF(AND(Analysis!$AB16&gt;0,Analysis!Z16&gt;0), IF(Analysis!$AB16&lt;Analysis!Z16,"YES","NO"), "")</f>
        <v/>
      </c>
      <c r="M15" t="str">
        <f>IF(AND(Analysis!$AB16&gt;0,Analysis!AA16&gt;0), IF(Analysis!$AB16&lt;Analysis!AA16,"YES","NO"), "")</f>
        <v/>
      </c>
      <c r="N15" t="str">
        <f>IF(AND(Analysis!$AB16&gt;0,Analysis!AB16&gt;0), IF(Analysis!$AB16&lt;Analysis!AB16,"YES","NO"), "")</f>
        <v/>
      </c>
      <c r="O15" t="str">
        <f>IF(AND(Analysis!$AB16&gt;0,Analysis!AC16&gt;0), IF(Analysis!$AB16&lt;Analysis!AC16,"YES","NO"), "")</f>
        <v/>
      </c>
      <c r="P15" t="str">
        <f>IF(AND(Analysis!$AB16&gt;0,Analysis!AD16&gt;0), IF(Analysis!$AB16&lt;Analysis!AD16,"YES","NO"), "")</f>
        <v/>
      </c>
      <c r="Q15" t="str">
        <f>IF(AND(Analysis!$AB16&gt;0,Analysis!AE16&gt;0), IF(Analysis!$AB16&lt;Analysis!AE16,"YES","NO"), "")</f>
        <v/>
      </c>
      <c r="R15" t="str">
        <f>IF(AND(Analysis!$AB16&gt;0,Analysis!AF16&gt;0), IF(Analysis!$AB16&lt;Analysis!AF16,"YES","NO"), "")</f>
        <v/>
      </c>
      <c r="S15" t="str">
        <f>IF(AND(Analysis!$AB16&gt;0,Analysis!AG16&gt;0), IF(Analysis!$AB16&lt;Analysis!AG16,"YES","NO"), "")</f>
        <v/>
      </c>
      <c r="T15" t="str">
        <f>IF(AND(Analysis!$AB16&gt;0,Analysis!AH16&gt;0), IF(Analysis!$AB16&lt;Analysis!AH16,"YES","NO"), "")</f>
        <v/>
      </c>
    </row>
    <row r="16" spans="1:20" x14ac:dyDescent="0.3">
      <c r="A16" s="12"/>
      <c r="B16" t="str">
        <f>IF(AND(Analysis!$AB17&gt;0,Analysis!P17&gt;0), IF(Analysis!$AB17&lt;Analysis!P17,"YES","NO"), "")</f>
        <v/>
      </c>
      <c r="C16" t="str">
        <f>IF(AND(Analysis!$AB17&gt;0,Analysis!Q17&gt;0), IF(Analysis!$AB17&lt;Analysis!Q17,"YES","NO"), "")</f>
        <v/>
      </c>
      <c r="D16" t="str">
        <f>IF(AND(Analysis!$AB17&gt;0,Analysis!R17&gt;0), IF(Analysis!$AB17&lt;Analysis!R17,"YES","NO"), "")</f>
        <v/>
      </c>
      <c r="E16" t="str">
        <f>IF(AND(Analysis!$AB17&gt;0,Analysis!S17&gt;0), IF(Analysis!$AB17&lt;Analysis!S17,"YES","NO"), "")</f>
        <v/>
      </c>
      <c r="F16" t="str">
        <f>IF(AND(Analysis!$AB17&gt;0,Analysis!T17&gt;0), IF(Analysis!$AB17&lt;Analysis!T17,"YES","NO"), "")</f>
        <v/>
      </c>
      <c r="G16" t="str">
        <f>IF(AND(Analysis!$AB17&gt;0,Analysis!U17&gt;0), IF(Analysis!$AB17&lt;Analysis!U17,"YES","NO"), "")</f>
        <v/>
      </c>
      <c r="H16" t="str">
        <f>IF(AND(Analysis!$AB17&gt;0,Analysis!V17&gt;0), IF(Analysis!$AB17&lt;Analysis!V17,"YES","NO"), "")</f>
        <v/>
      </c>
      <c r="I16" t="str">
        <f>IF(AND(Analysis!$AB17&gt;0,Analysis!W17&gt;0), IF(Analysis!$AB17&lt;Analysis!W17,"YES","NO"), "")</f>
        <v/>
      </c>
      <c r="J16" t="str">
        <f>IF(AND(Analysis!$AB17&gt;0,Analysis!X17&gt;0), IF(Analysis!$AB17&lt;Analysis!X17,"YES","NO"), "")</f>
        <v/>
      </c>
      <c r="K16" t="str">
        <f>IF(AND(Analysis!$AB17&gt;0,Analysis!Y17&gt;0), IF(Analysis!$AB17&lt;Analysis!Y17,"YES","NO"), "")</f>
        <v/>
      </c>
      <c r="L16" t="str">
        <f>IF(AND(Analysis!$AB17&gt;0,Analysis!Z17&gt;0), IF(Analysis!$AB17&lt;Analysis!Z17,"YES","NO"), "")</f>
        <v/>
      </c>
      <c r="M16" t="str">
        <f>IF(AND(Analysis!$AB17&gt;0,Analysis!AA17&gt;0), IF(Analysis!$AB17&lt;Analysis!AA17,"YES","NO"), "")</f>
        <v/>
      </c>
      <c r="N16" t="str">
        <f>IF(AND(Analysis!$AB17&gt;0,Analysis!AB17&gt;0), IF(Analysis!$AB17&lt;Analysis!AB17,"YES","NO"), "")</f>
        <v/>
      </c>
      <c r="O16" t="str">
        <f>IF(AND(Analysis!$AB17&gt;0,Analysis!AC17&gt;0), IF(Analysis!$AB17&lt;Analysis!AC17,"YES","NO"), "")</f>
        <v/>
      </c>
      <c r="P16" t="str">
        <f>IF(AND(Analysis!$AB17&gt;0,Analysis!AD17&gt;0), IF(Analysis!$AB17&lt;Analysis!AD17,"YES","NO"), "")</f>
        <v/>
      </c>
      <c r="Q16" t="str">
        <f>IF(AND(Analysis!$AB17&gt;0,Analysis!AE17&gt;0), IF(Analysis!$AB17&lt;Analysis!AE17,"YES","NO"), "")</f>
        <v/>
      </c>
      <c r="R16" t="str">
        <f>IF(AND(Analysis!$AB17&gt;0,Analysis!AF17&gt;0), IF(Analysis!$AB17&lt;Analysis!AF17,"YES","NO"), "")</f>
        <v/>
      </c>
      <c r="S16" t="str">
        <f>IF(AND(Analysis!$AB17&gt;0,Analysis!AG17&gt;0), IF(Analysis!$AB17&lt;Analysis!AG17,"YES","NO"), "")</f>
        <v/>
      </c>
      <c r="T16" t="str">
        <f>IF(AND(Analysis!$AB17&gt;0,Analysis!AH17&gt;0), IF(Analysis!$AB17&lt;Analysis!AH17,"YES","NO"), "")</f>
        <v/>
      </c>
    </row>
    <row r="17" spans="1:20" x14ac:dyDescent="0.3">
      <c r="A17" s="12"/>
      <c r="B17" t="str">
        <f>IF(AND(Analysis!$AB18&gt;0,Analysis!P18&gt;0), IF(Analysis!$AB18&lt;Analysis!P18,"YES","NO"), "")</f>
        <v/>
      </c>
      <c r="C17" t="str">
        <f>IF(AND(Analysis!$AB18&gt;0,Analysis!Q18&gt;0), IF(Analysis!$AB18&lt;Analysis!Q18,"YES","NO"), "")</f>
        <v/>
      </c>
      <c r="D17" t="str">
        <f>IF(AND(Analysis!$AB18&gt;0,Analysis!R18&gt;0), IF(Analysis!$AB18&lt;Analysis!R18,"YES","NO"), "")</f>
        <v/>
      </c>
      <c r="E17" t="str">
        <f>IF(AND(Analysis!$AB18&gt;0,Analysis!S18&gt;0), IF(Analysis!$AB18&lt;Analysis!S18,"YES","NO"), "")</f>
        <v/>
      </c>
      <c r="F17" t="str">
        <f>IF(AND(Analysis!$AB18&gt;0,Analysis!T18&gt;0), IF(Analysis!$AB18&lt;Analysis!T18,"YES","NO"), "")</f>
        <v/>
      </c>
      <c r="G17" t="str">
        <f>IF(AND(Analysis!$AB18&gt;0,Analysis!U18&gt;0), IF(Analysis!$AB18&lt;Analysis!U18,"YES","NO"), "")</f>
        <v/>
      </c>
      <c r="H17" t="str">
        <f>IF(AND(Analysis!$AB18&gt;0,Analysis!V18&gt;0), IF(Analysis!$AB18&lt;Analysis!V18,"YES","NO"), "")</f>
        <v/>
      </c>
      <c r="I17" t="str">
        <f>IF(AND(Analysis!$AB18&gt;0,Analysis!W18&gt;0), IF(Analysis!$AB18&lt;Analysis!W18,"YES","NO"), "")</f>
        <v/>
      </c>
      <c r="J17" t="str">
        <f>IF(AND(Analysis!$AB18&gt;0,Analysis!X18&gt;0), IF(Analysis!$AB18&lt;Analysis!X18,"YES","NO"), "")</f>
        <v/>
      </c>
      <c r="K17" t="str">
        <f>IF(AND(Analysis!$AB18&gt;0,Analysis!Y18&gt;0), IF(Analysis!$AB18&lt;Analysis!Y18,"YES","NO"), "")</f>
        <v/>
      </c>
      <c r="L17" t="str">
        <f>IF(AND(Analysis!$AB18&gt;0,Analysis!Z18&gt;0), IF(Analysis!$AB18&lt;Analysis!Z18,"YES","NO"), "")</f>
        <v/>
      </c>
      <c r="M17" t="str">
        <f>IF(AND(Analysis!$AB18&gt;0,Analysis!AA18&gt;0), IF(Analysis!$AB18&lt;Analysis!AA18,"YES","NO"), "")</f>
        <v/>
      </c>
      <c r="N17" t="str">
        <f>IF(AND(Analysis!$AB18&gt;0,Analysis!AB18&gt;0), IF(Analysis!$AB18&lt;Analysis!AB18,"YES","NO"), "")</f>
        <v/>
      </c>
      <c r="O17" t="str">
        <f>IF(AND(Analysis!$AB18&gt;0,Analysis!AC18&gt;0), IF(Analysis!$AB18&lt;Analysis!AC18,"YES","NO"), "")</f>
        <v/>
      </c>
      <c r="P17" t="str">
        <f>IF(AND(Analysis!$AB18&gt;0,Analysis!AD18&gt;0), IF(Analysis!$AB18&lt;Analysis!AD18,"YES","NO"), "")</f>
        <v/>
      </c>
      <c r="Q17" t="str">
        <f>IF(AND(Analysis!$AB18&gt;0,Analysis!AE18&gt;0), IF(Analysis!$AB18&lt;Analysis!AE18,"YES","NO"), "")</f>
        <v/>
      </c>
      <c r="R17" t="str">
        <f>IF(AND(Analysis!$AB18&gt;0,Analysis!AF18&gt;0), IF(Analysis!$AB18&lt;Analysis!AF18,"YES","NO"), "")</f>
        <v/>
      </c>
      <c r="S17" t="str">
        <f>IF(AND(Analysis!$AB18&gt;0,Analysis!AG18&gt;0), IF(Analysis!$AB18&lt;Analysis!AG18,"YES","NO"), "")</f>
        <v/>
      </c>
      <c r="T17" t="str">
        <f>IF(AND(Analysis!$AB18&gt;0,Analysis!AH18&gt;0), IF(Analysis!$AB18&lt;Analysis!AH18,"YES","NO"), "")</f>
        <v/>
      </c>
    </row>
    <row r="18" spans="1:20" x14ac:dyDescent="0.3">
      <c r="A18" s="12"/>
      <c r="B18" t="str">
        <f>IF(AND(Analysis!$AB20&gt;0,Analysis!P20&gt;0), IF(Analysis!$AB20&lt;Analysis!P20,"YES","NO"), "")</f>
        <v/>
      </c>
      <c r="C18" t="str">
        <f>IF(AND(Analysis!$AB20&gt;0,Analysis!Q20&gt;0), IF(Analysis!$AB20&lt;Analysis!Q20,"YES","NO"), "")</f>
        <v/>
      </c>
      <c r="D18" t="str">
        <f>IF(AND(Analysis!$AB20&gt;0,Analysis!R20&gt;0), IF(Analysis!$AB20&lt;Analysis!R20,"YES","NO"), "")</f>
        <v/>
      </c>
      <c r="E18" t="str">
        <f>IF(AND(Analysis!$AB20&gt;0,Analysis!S20&gt;0), IF(Analysis!$AB20&lt;Analysis!S20,"YES","NO"), "")</f>
        <v/>
      </c>
      <c r="F18" t="str">
        <f>IF(AND(Analysis!$AB20&gt;0,Analysis!T20&gt;0), IF(Analysis!$AB20&lt;Analysis!T20,"YES","NO"), "")</f>
        <v/>
      </c>
      <c r="G18" t="str">
        <f>IF(AND(Analysis!$AB20&gt;0,Analysis!U20&gt;0), IF(Analysis!$AB20&lt;Analysis!U20,"YES","NO"), "")</f>
        <v/>
      </c>
      <c r="H18" t="str">
        <f>IF(AND(Analysis!$AB20&gt;0,Analysis!V20&gt;0), IF(Analysis!$AB20&lt;Analysis!V20,"YES","NO"), "")</f>
        <v/>
      </c>
      <c r="I18" t="str">
        <f>IF(AND(Analysis!$AB20&gt;0,Analysis!W20&gt;0), IF(Analysis!$AB20&lt;Analysis!W20,"YES","NO"), "")</f>
        <v/>
      </c>
      <c r="J18" t="str">
        <f>IF(AND(Analysis!$AB20&gt;0,Analysis!X20&gt;0), IF(Analysis!$AB20&lt;Analysis!X20,"YES","NO"), "")</f>
        <v/>
      </c>
      <c r="K18" t="str">
        <f>IF(AND(Analysis!$AB20&gt;0,Analysis!Y20&gt;0), IF(Analysis!$AB20&lt;Analysis!Y20,"YES","NO"), "")</f>
        <v/>
      </c>
      <c r="L18" t="str">
        <f>IF(AND(Analysis!$AB20&gt;0,Analysis!Z20&gt;0), IF(Analysis!$AB20&lt;Analysis!Z20,"YES","NO"), "")</f>
        <v/>
      </c>
      <c r="M18" t="str">
        <f>IF(AND(Analysis!$AB20&gt;0,Analysis!AA20&gt;0), IF(Analysis!$AB20&lt;Analysis!AA20,"YES","NO"), "")</f>
        <v/>
      </c>
      <c r="N18" t="str">
        <f>IF(AND(Analysis!$AB20&gt;0,Analysis!AB20&gt;0), IF(Analysis!$AB20&lt;Analysis!AB20,"YES","NO"), "")</f>
        <v/>
      </c>
      <c r="O18" t="str">
        <f>IF(AND(Analysis!$AB20&gt;0,Analysis!AC20&gt;0), IF(Analysis!$AB20&lt;Analysis!AC20,"YES","NO"), "")</f>
        <v/>
      </c>
      <c r="P18" t="str">
        <f>IF(AND(Analysis!$AB20&gt;0,Analysis!AD20&gt;0), IF(Analysis!$AB20&lt;Analysis!AD20,"YES","NO"), "")</f>
        <v/>
      </c>
      <c r="Q18" t="str">
        <f>IF(AND(Analysis!$AB20&gt;0,Analysis!AE20&gt;0), IF(Analysis!$AB20&lt;Analysis!AE20,"YES","NO"), "")</f>
        <v/>
      </c>
      <c r="R18" t="str">
        <f>IF(AND(Analysis!$AB20&gt;0,Analysis!AF20&gt;0), IF(Analysis!$AB20&lt;Analysis!AF20,"YES","NO"), "")</f>
        <v/>
      </c>
      <c r="S18" t="str">
        <f>IF(AND(Analysis!$AB20&gt;0,Analysis!AG20&gt;0), IF(Analysis!$AB20&lt;Analysis!AG20,"YES","NO"), "")</f>
        <v/>
      </c>
      <c r="T18" t="str">
        <f>IF(AND(Analysis!$AB20&gt;0,Analysis!AH20&gt;0), IF(Analysis!$AB20&lt;Analysis!AH20,"YES","NO"), "")</f>
        <v/>
      </c>
    </row>
    <row r="19" spans="1:20" x14ac:dyDescent="0.3">
      <c r="A19" s="13"/>
      <c r="B19" t="str">
        <f>IF(AND(Analysis!$AB21&gt;0,Analysis!P21&gt;0), IF(Analysis!$AB21&lt;Analysis!P21,"YES","NO"), "")</f>
        <v/>
      </c>
      <c r="C19" t="str">
        <f>IF(AND(Analysis!$AB21&gt;0,Analysis!Q21&gt;0), IF(Analysis!$AB21&lt;Analysis!Q21,"YES","NO"), "")</f>
        <v/>
      </c>
      <c r="D19" t="str">
        <f>IF(AND(Analysis!$AB21&gt;0,Analysis!R21&gt;0), IF(Analysis!$AB21&lt;Analysis!R21,"YES","NO"), "")</f>
        <v/>
      </c>
      <c r="E19" t="str">
        <f>IF(AND(Analysis!$AB21&gt;0,Analysis!S21&gt;0), IF(Analysis!$AB21&lt;Analysis!S21,"YES","NO"), "")</f>
        <v/>
      </c>
      <c r="F19" t="str">
        <f>IF(AND(Analysis!$AB21&gt;0,Analysis!T21&gt;0), IF(Analysis!$AB21&lt;Analysis!T21,"YES","NO"), "")</f>
        <v/>
      </c>
      <c r="G19" t="str">
        <f>IF(AND(Analysis!$AB21&gt;0,Analysis!U21&gt;0), IF(Analysis!$AB21&lt;Analysis!U21,"YES","NO"), "")</f>
        <v/>
      </c>
      <c r="H19" t="str">
        <f>IF(AND(Analysis!$AB21&gt;0,Analysis!V21&gt;0), IF(Analysis!$AB21&lt;Analysis!V21,"YES","NO"), "")</f>
        <v/>
      </c>
      <c r="I19" t="str">
        <f>IF(AND(Analysis!$AB21&gt;0,Analysis!W21&gt;0), IF(Analysis!$AB21&lt;Analysis!W21,"YES","NO"), "")</f>
        <v/>
      </c>
      <c r="J19" t="str">
        <f>IF(AND(Analysis!$AB21&gt;0,Analysis!X21&gt;0), IF(Analysis!$AB21&lt;Analysis!X21,"YES","NO"), "")</f>
        <v/>
      </c>
      <c r="K19" t="str">
        <f>IF(AND(Analysis!$AB21&gt;0,Analysis!Y21&gt;0), IF(Analysis!$AB21&lt;Analysis!Y21,"YES","NO"), "")</f>
        <v/>
      </c>
      <c r="L19" t="str">
        <f>IF(AND(Analysis!$AB21&gt;0,Analysis!Z21&gt;0), IF(Analysis!$AB21&lt;Analysis!Z21,"YES","NO"), "")</f>
        <v/>
      </c>
      <c r="M19" t="str">
        <f>IF(AND(Analysis!$AB21&gt;0,Analysis!AA21&gt;0), IF(Analysis!$AB21&lt;Analysis!AA21,"YES","NO"), "")</f>
        <v/>
      </c>
      <c r="N19" t="str">
        <f>IF(AND(Analysis!$AB21&gt;0,Analysis!AB21&gt;0), IF(Analysis!$AB21&lt;Analysis!AB21,"YES","NO"), "")</f>
        <v/>
      </c>
      <c r="O19" t="str">
        <f>IF(AND(Analysis!$AB21&gt;0,Analysis!AC21&gt;0), IF(Analysis!$AB21&lt;Analysis!AC21,"YES","NO"), "")</f>
        <v/>
      </c>
      <c r="P19" t="str">
        <f>IF(AND(Analysis!$AB21&gt;0,Analysis!AD21&gt;0), IF(Analysis!$AB21&lt;Analysis!AD21,"YES","NO"), "")</f>
        <v/>
      </c>
      <c r="Q19" t="str">
        <f>IF(AND(Analysis!$AB21&gt;0,Analysis!AE21&gt;0), IF(Analysis!$AB21&lt;Analysis!AE21,"YES","NO"), "")</f>
        <v/>
      </c>
      <c r="R19" t="str">
        <f>IF(AND(Analysis!$AB21&gt;0,Analysis!AF21&gt;0), IF(Analysis!$AB21&lt;Analysis!AF21,"YES","NO"), "")</f>
        <v/>
      </c>
      <c r="S19" t="str">
        <f>IF(AND(Analysis!$AB21&gt;0,Analysis!AG21&gt;0), IF(Analysis!$AB21&lt;Analysis!AG21,"YES","NO"), "")</f>
        <v/>
      </c>
      <c r="T19" t="str">
        <f>IF(AND(Analysis!$AB21&gt;0,Analysis!AH21&gt;0), IF(Analysis!$AB21&lt;Analysis!AH21,"YES","NO"), "")</f>
        <v/>
      </c>
    </row>
    <row r="20" spans="1:20" x14ac:dyDescent="0.3">
      <c r="A20" s="12"/>
      <c r="B20" t="str">
        <f>IF(AND(Analysis!$AB22&gt;0,Analysis!P22&gt;0), IF(Analysis!$AB22&lt;Analysis!P22,"YES","NO"), "")</f>
        <v/>
      </c>
      <c r="C20" t="str">
        <f>IF(AND(Analysis!$AB22&gt;0,Analysis!Q22&gt;0), IF(Analysis!$AB22&lt;Analysis!Q22,"YES","NO"), "")</f>
        <v/>
      </c>
      <c r="D20" t="str">
        <f>IF(AND(Analysis!$AB22&gt;0,Analysis!R22&gt;0), IF(Analysis!$AB22&lt;Analysis!R22,"YES","NO"), "")</f>
        <v/>
      </c>
      <c r="E20" t="str">
        <f>IF(AND(Analysis!$AB22&gt;0,Analysis!S22&gt;0), IF(Analysis!$AB22&lt;Analysis!S22,"YES","NO"), "")</f>
        <v/>
      </c>
      <c r="F20" t="str">
        <f>IF(AND(Analysis!$AB22&gt;0,Analysis!T22&gt;0), IF(Analysis!$AB22&lt;Analysis!T22,"YES","NO"), "")</f>
        <v/>
      </c>
      <c r="G20" t="str">
        <f>IF(AND(Analysis!$AB22&gt;0,Analysis!U22&gt;0), IF(Analysis!$AB22&lt;Analysis!U22,"YES","NO"), "")</f>
        <v/>
      </c>
      <c r="H20" t="str">
        <f>IF(AND(Analysis!$AB22&gt;0,Analysis!V22&gt;0), IF(Analysis!$AB22&lt;Analysis!V22,"YES","NO"), "")</f>
        <v/>
      </c>
      <c r="I20" t="str">
        <f>IF(AND(Analysis!$AB22&gt;0,Analysis!W22&gt;0), IF(Analysis!$AB22&lt;Analysis!W22,"YES","NO"), "")</f>
        <v/>
      </c>
      <c r="J20" t="str">
        <f>IF(AND(Analysis!$AB22&gt;0,Analysis!X22&gt;0), IF(Analysis!$AB22&lt;Analysis!X22,"YES","NO"), "")</f>
        <v/>
      </c>
      <c r="K20" t="str">
        <f>IF(AND(Analysis!$AB22&gt;0,Analysis!Y22&gt;0), IF(Analysis!$AB22&lt;Analysis!Y22,"YES","NO"), "")</f>
        <v/>
      </c>
      <c r="L20" t="str">
        <f>IF(AND(Analysis!$AB22&gt;0,Analysis!Z22&gt;0), IF(Analysis!$AB22&lt;Analysis!Z22,"YES","NO"), "")</f>
        <v/>
      </c>
      <c r="M20" t="str">
        <f>IF(AND(Analysis!$AB22&gt;0,Analysis!AA22&gt;0), IF(Analysis!$AB22&lt;Analysis!AA22,"YES","NO"), "")</f>
        <v/>
      </c>
      <c r="N20" t="str">
        <f>IF(AND(Analysis!$AB22&gt;0,Analysis!AB22&gt;0), IF(Analysis!$AB22&lt;Analysis!AB22,"YES","NO"), "")</f>
        <v/>
      </c>
      <c r="O20" t="str">
        <f>IF(AND(Analysis!$AB22&gt;0,Analysis!AC22&gt;0), IF(Analysis!$AB22&lt;Analysis!AC22,"YES","NO"), "")</f>
        <v/>
      </c>
      <c r="P20" t="str">
        <f>IF(AND(Analysis!$AB22&gt;0,Analysis!AD22&gt;0), IF(Analysis!$AB22&lt;Analysis!AD22,"YES","NO"), "")</f>
        <v/>
      </c>
      <c r="Q20" t="str">
        <f>IF(AND(Analysis!$AB22&gt;0,Analysis!AE22&gt;0), IF(Analysis!$AB22&lt;Analysis!AE22,"YES","NO"), "")</f>
        <v/>
      </c>
      <c r="R20" t="str">
        <f>IF(AND(Analysis!$AB22&gt;0,Analysis!AF22&gt;0), IF(Analysis!$AB22&lt;Analysis!AF22,"YES","NO"), "")</f>
        <v/>
      </c>
      <c r="S20" t="str">
        <f>IF(AND(Analysis!$AB22&gt;0,Analysis!AG22&gt;0), IF(Analysis!$AB22&lt;Analysis!AG22,"YES","NO"), "")</f>
        <v/>
      </c>
      <c r="T20" t="str">
        <f>IF(AND(Analysis!$AB22&gt;0,Analysis!AH22&gt;0), IF(Analysis!$AB22&lt;Analysis!AH22,"YES","NO"), "")</f>
        <v/>
      </c>
    </row>
    <row r="21" spans="1:20" x14ac:dyDescent="0.3">
      <c r="B21" t="str">
        <f>IF(AND(Analysis!$AB23&gt;0,Analysis!P23&gt;0), IF(Analysis!$AB23&lt;Analysis!P23,"YES","NO"), "")</f>
        <v/>
      </c>
      <c r="C21" t="str">
        <f>IF(AND(Analysis!$AB23&gt;0,Analysis!Q23&gt;0), IF(Analysis!$AB23&lt;Analysis!Q23,"YES","NO"), "")</f>
        <v/>
      </c>
      <c r="D21" t="str">
        <f>IF(AND(Analysis!$AB23&gt;0,Analysis!R23&gt;0), IF(Analysis!$AB23&lt;Analysis!R23,"YES","NO"), "")</f>
        <v/>
      </c>
      <c r="E21" t="str">
        <f>IF(AND(Analysis!$AB23&gt;0,Analysis!S23&gt;0), IF(Analysis!$AB23&lt;Analysis!S23,"YES","NO"), "")</f>
        <v/>
      </c>
      <c r="F21" t="str">
        <f>IF(AND(Analysis!$AB23&gt;0,Analysis!T23&gt;0), IF(Analysis!$AB23&lt;Analysis!T23,"YES","NO"), "")</f>
        <v/>
      </c>
      <c r="G21" t="str">
        <f>IF(AND(Analysis!$AB23&gt;0,Analysis!U23&gt;0), IF(Analysis!$AB23&lt;Analysis!U23,"YES","NO"), "")</f>
        <v/>
      </c>
      <c r="H21" t="str">
        <f>IF(AND(Analysis!$AB23&gt;0,Analysis!V23&gt;0), IF(Analysis!$AB23&lt;Analysis!V23,"YES","NO"), "")</f>
        <v/>
      </c>
      <c r="I21" t="str">
        <f>IF(AND(Analysis!$AB23&gt;0,Analysis!W23&gt;0), IF(Analysis!$AB23&lt;Analysis!W23,"YES","NO"), "")</f>
        <v/>
      </c>
      <c r="J21" t="str">
        <f>IF(AND(Analysis!$AB23&gt;0,Analysis!X23&gt;0), IF(Analysis!$AB23&lt;Analysis!X23,"YES","NO"), "")</f>
        <v/>
      </c>
      <c r="K21" t="str">
        <f>IF(AND(Analysis!$AB23&gt;0,Analysis!Y23&gt;0), IF(Analysis!$AB23&lt;Analysis!Y23,"YES","NO"), "")</f>
        <v/>
      </c>
      <c r="L21" t="str">
        <f>IF(AND(Analysis!$AB23&gt;0,Analysis!Z23&gt;0), IF(Analysis!$AB23&lt;Analysis!Z23,"YES","NO"), "")</f>
        <v/>
      </c>
      <c r="M21" t="str">
        <f>IF(AND(Analysis!$AB23&gt;0,Analysis!AA23&gt;0), IF(Analysis!$AB23&lt;Analysis!AA23,"YES","NO"), "")</f>
        <v/>
      </c>
      <c r="N21" t="str">
        <f>IF(AND(Analysis!$AB23&gt;0,Analysis!AB23&gt;0), IF(Analysis!$AB23&lt;Analysis!AB23,"YES","NO"), "")</f>
        <v/>
      </c>
      <c r="O21" t="str">
        <f>IF(AND(Analysis!$AB23&gt;0,Analysis!AC23&gt;0), IF(Analysis!$AB23&lt;Analysis!AC23,"YES","NO"), "")</f>
        <v/>
      </c>
      <c r="P21" t="str">
        <f>IF(AND(Analysis!$AB23&gt;0,Analysis!AD23&gt;0), IF(Analysis!$AB23&lt;Analysis!AD23,"YES","NO"), "")</f>
        <v/>
      </c>
      <c r="Q21" t="str">
        <f>IF(AND(Analysis!$AB23&gt;0,Analysis!AE23&gt;0), IF(Analysis!$AB23&lt;Analysis!AE23,"YES","NO"), "")</f>
        <v/>
      </c>
      <c r="R21" t="str">
        <f>IF(AND(Analysis!$AB23&gt;0,Analysis!AF23&gt;0), IF(Analysis!$AB23&lt;Analysis!AF23,"YES","NO"), "")</f>
        <v/>
      </c>
      <c r="S21" t="str">
        <f>IF(AND(Analysis!$AB23&gt;0,Analysis!AG23&gt;0), IF(Analysis!$AB23&lt;Analysis!AG23,"YES","NO"), "")</f>
        <v/>
      </c>
      <c r="T21" t="str">
        <f>IF(AND(Analysis!$AB23&gt;0,Analysis!AH23&gt;0), IF(Analysis!$AB23&lt;Analysis!AH23,"YES","NO"), "")</f>
        <v/>
      </c>
    </row>
    <row r="22" spans="1:20" x14ac:dyDescent="0.3">
      <c r="B22" t="str">
        <f>IF(AND(Analysis!$AB24&gt;0,Analysis!P24&gt;0), IF(Analysis!$AB24&lt;Analysis!P24,"YES","NO"), "")</f>
        <v/>
      </c>
      <c r="C22" t="str">
        <f>IF(AND(Analysis!$AB24&gt;0,Analysis!Q24&gt;0), IF(Analysis!$AB24&lt;Analysis!Q24,"YES","NO"), "")</f>
        <v/>
      </c>
      <c r="D22" t="str">
        <f>IF(AND(Analysis!$AB24&gt;0,Analysis!R24&gt;0), IF(Analysis!$AB24&lt;Analysis!R24,"YES","NO"), "")</f>
        <v/>
      </c>
      <c r="E22" t="str">
        <f>IF(AND(Analysis!$AB24&gt;0,Analysis!S24&gt;0), IF(Analysis!$AB24&lt;Analysis!S24,"YES","NO"), "")</f>
        <v/>
      </c>
      <c r="F22" t="str">
        <f>IF(AND(Analysis!$AB24&gt;0,Analysis!T24&gt;0), IF(Analysis!$AB24&lt;Analysis!T24,"YES","NO"), "")</f>
        <v/>
      </c>
      <c r="G22" t="str">
        <f>IF(AND(Analysis!$AB24&gt;0,Analysis!U24&gt;0), IF(Analysis!$AB24&lt;Analysis!U24,"YES","NO"), "")</f>
        <v/>
      </c>
      <c r="H22" t="str">
        <f>IF(AND(Analysis!$AB24&gt;0,Analysis!V24&gt;0), IF(Analysis!$AB24&lt;Analysis!V24,"YES","NO"), "")</f>
        <v/>
      </c>
      <c r="I22" t="str">
        <f>IF(AND(Analysis!$AB24&gt;0,Analysis!W24&gt;0), IF(Analysis!$AB24&lt;Analysis!W24,"YES","NO"), "")</f>
        <v/>
      </c>
      <c r="J22" t="str">
        <f>IF(AND(Analysis!$AB24&gt;0,Analysis!X24&gt;0), IF(Analysis!$AB24&lt;Analysis!X24,"YES","NO"), "")</f>
        <v/>
      </c>
      <c r="K22" t="str">
        <f>IF(AND(Analysis!$AB24&gt;0,Analysis!Y24&gt;0), IF(Analysis!$AB24&lt;Analysis!Y24,"YES","NO"), "")</f>
        <v/>
      </c>
      <c r="L22" t="str">
        <f>IF(AND(Analysis!$AB24&gt;0,Analysis!Z24&gt;0), IF(Analysis!$AB24&lt;Analysis!Z24,"YES","NO"), "")</f>
        <v/>
      </c>
      <c r="M22" t="str">
        <f>IF(AND(Analysis!$AB24&gt;0,Analysis!AA24&gt;0), IF(Analysis!$AB24&lt;Analysis!AA24,"YES","NO"), "")</f>
        <v/>
      </c>
      <c r="N22" t="str">
        <f>IF(AND(Analysis!$AB24&gt;0,Analysis!AB24&gt;0), IF(Analysis!$AB24&lt;Analysis!AB24,"YES","NO"), "")</f>
        <v/>
      </c>
      <c r="O22" t="str">
        <f>IF(AND(Analysis!$AB24&gt;0,Analysis!AC24&gt;0), IF(Analysis!$AB24&lt;Analysis!AC24,"YES","NO"), "")</f>
        <v/>
      </c>
      <c r="P22" t="str">
        <f>IF(AND(Analysis!$AB24&gt;0,Analysis!AD24&gt;0), IF(Analysis!$AB24&lt;Analysis!AD24,"YES","NO"), "")</f>
        <v/>
      </c>
      <c r="Q22" t="str">
        <f>IF(AND(Analysis!$AB24&gt;0,Analysis!AE24&gt;0), IF(Analysis!$AB24&lt;Analysis!AE24,"YES","NO"), "")</f>
        <v/>
      </c>
      <c r="R22" t="str">
        <f>IF(AND(Analysis!$AB24&gt;0,Analysis!AF24&gt;0), IF(Analysis!$AB24&lt;Analysis!AF24,"YES","NO"), "")</f>
        <v/>
      </c>
      <c r="S22" t="str">
        <f>IF(AND(Analysis!$AB24&gt;0,Analysis!AG24&gt;0), IF(Analysis!$AB24&lt;Analysis!AG24,"YES","NO"), "")</f>
        <v/>
      </c>
      <c r="T22" t="str">
        <f>IF(AND(Analysis!$AB24&gt;0,Analysis!AH24&gt;0), IF(Analysis!$AB24&lt;Analysis!AH24,"YES","NO"), "")</f>
        <v/>
      </c>
    </row>
    <row r="23" spans="1:20" x14ac:dyDescent="0.3">
      <c r="B23" t="str">
        <f>IF(AND(Analysis!$AB25&gt;0,Analysis!P25&gt;0), IF(Analysis!$AB25&lt;Analysis!P25,"YES","NO"), "")</f>
        <v/>
      </c>
      <c r="C23" t="str">
        <f>IF(AND(Analysis!$AB25&gt;0,Analysis!Q25&gt;0), IF(Analysis!$AB25&lt;Analysis!Q25,"YES","NO"), "")</f>
        <v/>
      </c>
      <c r="D23" t="str">
        <f>IF(AND(Analysis!$AB25&gt;0,Analysis!R25&gt;0), IF(Analysis!$AB25&lt;Analysis!R25,"YES","NO"), "")</f>
        <v/>
      </c>
      <c r="E23" t="str">
        <f>IF(AND(Analysis!$AB25&gt;0,Analysis!S25&gt;0), IF(Analysis!$AB25&lt;Analysis!S25,"YES","NO"), "")</f>
        <v/>
      </c>
      <c r="F23" t="str">
        <f>IF(AND(Analysis!$AB25&gt;0,Analysis!T25&gt;0), IF(Analysis!$AB25&lt;Analysis!T25,"YES","NO"), "")</f>
        <v/>
      </c>
      <c r="G23" t="str">
        <f>IF(AND(Analysis!$AB25&gt;0,Analysis!U25&gt;0), IF(Analysis!$AB25&lt;Analysis!U25,"YES","NO"), "")</f>
        <v/>
      </c>
      <c r="H23" t="str">
        <f>IF(AND(Analysis!$AB25&gt;0,Analysis!V25&gt;0), IF(Analysis!$AB25&lt;Analysis!V25,"YES","NO"), "")</f>
        <v/>
      </c>
      <c r="I23" t="str">
        <f>IF(AND(Analysis!$AB25&gt;0,Analysis!W25&gt;0), IF(Analysis!$AB25&lt;Analysis!W25,"YES","NO"), "")</f>
        <v/>
      </c>
      <c r="J23" t="str">
        <f>IF(AND(Analysis!$AB25&gt;0,Analysis!X25&gt;0), IF(Analysis!$AB25&lt;Analysis!X25,"YES","NO"), "")</f>
        <v/>
      </c>
      <c r="K23" t="str">
        <f>IF(AND(Analysis!$AB25&gt;0,Analysis!Y25&gt;0), IF(Analysis!$AB25&lt;Analysis!Y25,"YES","NO"), "")</f>
        <v/>
      </c>
      <c r="L23" t="str">
        <f>IF(AND(Analysis!$AB25&gt;0,Analysis!Z25&gt;0), IF(Analysis!$AB25&lt;Analysis!Z25,"YES","NO"), "")</f>
        <v/>
      </c>
      <c r="M23" t="str">
        <f>IF(AND(Analysis!$AB25&gt;0,Analysis!AA25&gt;0), IF(Analysis!$AB25&lt;Analysis!AA25,"YES","NO"), "")</f>
        <v/>
      </c>
      <c r="N23" t="str">
        <f>IF(AND(Analysis!$AB25&gt;0,Analysis!AB25&gt;0), IF(Analysis!$AB25&lt;Analysis!AB25,"YES","NO"), "")</f>
        <v/>
      </c>
      <c r="O23" t="str">
        <f>IF(AND(Analysis!$AB25&gt;0,Analysis!AC25&gt;0), IF(Analysis!$AB25&lt;Analysis!AC25,"YES","NO"), "")</f>
        <v/>
      </c>
      <c r="P23" t="str">
        <f>IF(AND(Analysis!$AB25&gt;0,Analysis!AD25&gt;0), IF(Analysis!$AB25&lt;Analysis!AD25,"YES","NO"), "")</f>
        <v/>
      </c>
      <c r="Q23" t="str">
        <f>IF(AND(Analysis!$AB25&gt;0,Analysis!AE25&gt;0), IF(Analysis!$AB25&lt;Analysis!AE25,"YES","NO"), "")</f>
        <v/>
      </c>
      <c r="R23" t="str">
        <f>IF(AND(Analysis!$AB25&gt;0,Analysis!AF25&gt;0), IF(Analysis!$AB25&lt;Analysis!AF25,"YES","NO"), "")</f>
        <v/>
      </c>
      <c r="S23" t="str">
        <f>IF(AND(Analysis!$AB25&gt;0,Analysis!AG25&gt;0), IF(Analysis!$AB25&lt;Analysis!AG25,"YES","NO"), "")</f>
        <v/>
      </c>
      <c r="T23" t="str">
        <f>IF(AND(Analysis!$AB25&gt;0,Analysis!AH25&gt;0), IF(Analysis!$AB25&lt;Analysis!AH25,"YES","NO"), "")</f>
        <v/>
      </c>
    </row>
    <row r="24" spans="1:20" x14ac:dyDescent="0.3">
      <c r="B24" t="str">
        <f>IF(AND(Analysis!$AB26&gt;0,Analysis!P26&gt;0), IF(Analysis!$AB26&lt;Analysis!P26,"YES","NO"), "")</f>
        <v/>
      </c>
      <c r="C24" t="str">
        <f>IF(AND(Analysis!$AB26&gt;0,Analysis!Q26&gt;0), IF(Analysis!$AB26&lt;Analysis!Q26,"YES","NO"), "")</f>
        <v/>
      </c>
      <c r="D24" t="str">
        <f>IF(AND(Analysis!$AB26&gt;0,Analysis!R26&gt;0), IF(Analysis!$AB26&lt;Analysis!R26,"YES","NO"), "")</f>
        <v/>
      </c>
      <c r="E24" t="str">
        <f>IF(AND(Analysis!$AB26&gt;0,Analysis!S26&gt;0), IF(Analysis!$AB26&lt;Analysis!S26,"YES","NO"), "")</f>
        <v/>
      </c>
      <c r="F24" t="str">
        <f>IF(AND(Analysis!$AB26&gt;0,Analysis!T26&gt;0), IF(Analysis!$AB26&lt;Analysis!T26,"YES","NO"), "")</f>
        <v/>
      </c>
      <c r="G24" t="str">
        <f>IF(AND(Analysis!$AB26&gt;0,Analysis!U26&gt;0), IF(Analysis!$AB26&lt;Analysis!U26,"YES","NO"), "")</f>
        <v/>
      </c>
      <c r="H24" t="str">
        <f>IF(AND(Analysis!$AB26&gt;0,Analysis!V26&gt;0), IF(Analysis!$AB26&lt;Analysis!V26,"YES","NO"), "")</f>
        <v/>
      </c>
      <c r="I24" t="str">
        <f>IF(AND(Analysis!$AB26&gt;0,Analysis!W26&gt;0), IF(Analysis!$AB26&lt;Analysis!W26,"YES","NO"), "")</f>
        <v/>
      </c>
      <c r="J24" t="str">
        <f>IF(AND(Analysis!$AB26&gt;0,Analysis!X26&gt;0), IF(Analysis!$AB26&lt;Analysis!X26,"YES","NO"), "")</f>
        <v/>
      </c>
      <c r="K24" t="str">
        <f>IF(AND(Analysis!$AB26&gt;0,Analysis!Y26&gt;0), IF(Analysis!$AB26&lt;Analysis!Y26,"YES","NO"), "")</f>
        <v/>
      </c>
      <c r="L24" t="str">
        <f>IF(AND(Analysis!$AB26&gt;0,Analysis!Z26&gt;0), IF(Analysis!$AB26&lt;Analysis!Z26,"YES","NO"), "")</f>
        <v/>
      </c>
      <c r="M24" t="str">
        <f>IF(AND(Analysis!$AB26&gt;0,Analysis!AA26&gt;0), IF(Analysis!$AB26&lt;Analysis!AA26,"YES","NO"), "")</f>
        <v/>
      </c>
      <c r="N24" t="str">
        <f>IF(AND(Analysis!$AB26&gt;0,Analysis!AB26&gt;0), IF(Analysis!$AB26&lt;Analysis!AB26,"YES","NO"), "")</f>
        <v/>
      </c>
      <c r="O24" t="str">
        <f>IF(AND(Analysis!$AB26&gt;0,Analysis!AC26&gt;0), IF(Analysis!$AB26&lt;Analysis!AC26,"YES","NO"), "")</f>
        <v/>
      </c>
      <c r="P24" t="str">
        <f>IF(AND(Analysis!$AB26&gt;0,Analysis!AD26&gt;0), IF(Analysis!$AB26&lt;Analysis!AD26,"YES","NO"), "")</f>
        <v/>
      </c>
      <c r="Q24" t="str">
        <f>IF(AND(Analysis!$AB26&gt;0,Analysis!AE26&gt;0), IF(Analysis!$AB26&lt;Analysis!AE26,"YES","NO"), "")</f>
        <v/>
      </c>
      <c r="R24" t="str">
        <f>IF(AND(Analysis!$AB26&gt;0,Analysis!AF26&gt;0), IF(Analysis!$AB26&lt;Analysis!AF26,"YES","NO"), "")</f>
        <v/>
      </c>
      <c r="S24" t="str">
        <f>IF(AND(Analysis!$AB26&gt;0,Analysis!AG26&gt;0), IF(Analysis!$AB26&lt;Analysis!AG26,"YES","NO"), "")</f>
        <v/>
      </c>
      <c r="T24" t="str">
        <f>IF(AND(Analysis!$AB26&gt;0,Analysis!AH26&gt;0), IF(Analysis!$AB26&lt;Analysis!AH26,"YES","NO"), "")</f>
        <v/>
      </c>
    </row>
    <row r="25" spans="1:20" x14ac:dyDescent="0.3">
      <c r="B25" t="str">
        <f>IF(AND(Analysis!$AB27&gt;0,Analysis!P27&gt;0), IF(Analysis!$AB27&lt;Analysis!P27,"YES","NO"), "")</f>
        <v/>
      </c>
      <c r="C25" t="str">
        <f>IF(AND(Analysis!$AB27&gt;0,Analysis!Q27&gt;0), IF(Analysis!$AB27&lt;Analysis!Q27,"YES","NO"), "")</f>
        <v/>
      </c>
      <c r="D25" t="str">
        <f>IF(AND(Analysis!$AB27&gt;0,Analysis!R27&gt;0), IF(Analysis!$AB27&lt;Analysis!R27,"YES","NO"), "")</f>
        <v/>
      </c>
      <c r="E25" t="str">
        <f>IF(AND(Analysis!$AB27&gt;0,Analysis!S27&gt;0), IF(Analysis!$AB27&lt;Analysis!S27,"YES","NO"), "")</f>
        <v/>
      </c>
      <c r="F25" t="str">
        <f>IF(AND(Analysis!$AB27&gt;0,Analysis!T27&gt;0), IF(Analysis!$AB27&lt;Analysis!T27,"YES","NO"), "")</f>
        <v/>
      </c>
      <c r="G25" t="str">
        <f>IF(AND(Analysis!$AB27&gt;0,Analysis!U27&gt;0), IF(Analysis!$AB27&lt;Analysis!U27,"YES","NO"), "")</f>
        <v/>
      </c>
      <c r="H25" t="str">
        <f>IF(AND(Analysis!$AB27&gt;0,Analysis!V27&gt;0), IF(Analysis!$AB27&lt;Analysis!V27,"YES","NO"), "")</f>
        <v/>
      </c>
      <c r="I25" t="str">
        <f>IF(AND(Analysis!$AB27&gt;0,Analysis!W27&gt;0), IF(Analysis!$AB27&lt;Analysis!W27,"YES","NO"), "")</f>
        <v/>
      </c>
      <c r="J25" t="str">
        <f>IF(AND(Analysis!$AB27&gt;0,Analysis!X27&gt;0), IF(Analysis!$AB27&lt;Analysis!X27,"YES","NO"), "")</f>
        <v/>
      </c>
      <c r="K25" t="str">
        <f>IF(AND(Analysis!$AB27&gt;0,Analysis!Y27&gt;0), IF(Analysis!$AB27&lt;Analysis!Y27,"YES","NO"), "")</f>
        <v/>
      </c>
      <c r="L25" t="str">
        <f>IF(AND(Analysis!$AB27&gt;0,Analysis!Z27&gt;0), IF(Analysis!$AB27&lt;Analysis!Z27,"YES","NO"), "")</f>
        <v/>
      </c>
      <c r="M25" t="str">
        <f>IF(AND(Analysis!$AB27&gt;0,Analysis!AA27&gt;0), IF(Analysis!$AB27&lt;Analysis!AA27,"YES","NO"), "")</f>
        <v/>
      </c>
      <c r="N25" t="str">
        <f>IF(AND(Analysis!$AB27&gt;0,Analysis!AB27&gt;0), IF(Analysis!$AB27&lt;Analysis!AB27,"YES","NO"), "")</f>
        <v/>
      </c>
      <c r="O25" t="str">
        <f>IF(AND(Analysis!$AB27&gt;0,Analysis!AC27&gt;0), IF(Analysis!$AB27&lt;Analysis!AC27,"YES","NO"), "")</f>
        <v/>
      </c>
      <c r="P25" t="str">
        <f>IF(AND(Analysis!$AB27&gt;0,Analysis!AD27&gt;0), IF(Analysis!$AB27&lt;Analysis!AD27,"YES","NO"), "")</f>
        <v/>
      </c>
      <c r="Q25" t="str">
        <f>IF(AND(Analysis!$AB27&gt;0,Analysis!AE27&gt;0), IF(Analysis!$AB27&lt;Analysis!AE27,"YES","NO"), "")</f>
        <v/>
      </c>
      <c r="R25" t="str">
        <f>IF(AND(Analysis!$AB27&gt;0,Analysis!AF27&gt;0), IF(Analysis!$AB27&lt;Analysis!AF27,"YES","NO"), "")</f>
        <v/>
      </c>
      <c r="S25" t="str">
        <f>IF(AND(Analysis!$AB27&gt;0,Analysis!AG27&gt;0), IF(Analysis!$AB27&lt;Analysis!AG27,"YES","NO"), "")</f>
        <v/>
      </c>
      <c r="T25" t="str">
        <f>IF(AND(Analysis!$AB27&gt;0,Analysis!AH27&gt;0), IF(Analysis!$AB27&lt;Analysis!AH27,"YES","NO"), "")</f>
        <v/>
      </c>
    </row>
    <row r="26" spans="1:20" x14ac:dyDescent="0.3">
      <c r="B26" t="str">
        <f>IF(AND(Analysis!$AB28&gt;0,Analysis!P28&gt;0), IF(Analysis!$AB28&lt;Analysis!P28,"YES","NO"), "")</f>
        <v/>
      </c>
      <c r="C26" t="str">
        <f>IF(AND(Analysis!$AB28&gt;0,Analysis!Q28&gt;0), IF(Analysis!$AB28&lt;Analysis!Q28,"YES","NO"), "")</f>
        <v/>
      </c>
      <c r="D26" t="str">
        <f>IF(AND(Analysis!$AB28&gt;0,Analysis!R28&gt;0), IF(Analysis!$AB28&lt;Analysis!R28,"YES","NO"), "")</f>
        <v/>
      </c>
      <c r="E26" t="str">
        <f>IF(AND(Analysis!$AB28&gt;0,Analysis!S28&gt;0), IF(Analysis!$AB28&lt;Analysis!S28,"YES","NO"), "")</f>
        <v/>
      </c>
      <c r="F26" t="str">
        <f>IF(AND(Analysis!$AB28&gt;0,Analysis!T28&gt;0), IF(Analysis!$AB28&lt;Analysis!T28,"YES","NO"), "")</f>
        <v/>
      </c>
      <c r="G26" t="str">
        <f>IF(AND(Analysis!$AB28&gt;0,Analysis!U28&gt;0), IF(Analysis!$AB28&lt;Analysis!U28,"YES","NO"), "")</f>
        <v/>
      </c>
      <c r="H26" t="str">
        <f>IF(AND(Analysis!$AB28&gt;0,Analysis!V28&gt;0), IF(Analysis!$AB28&lt;Analysis!V28,"YES","NO"), "")</f>
        <v/>
      </c>
      <c r="I26" t="str">
        <f>IF(AND(Analysis!$AB28&gt;0,Analysis!W28&gt;0), IF(Analysis!$AB28&lt;Analysis!W28,"YES","NO"), "")</f>
        <v/>
      </c>
      <c r="J26" t="str">
        <f>IF(AND(Analysis!$AB28&gt;0,Analysis!X28&gt;0), IF(Analysis!$AB28&lt;Analysis!X28,"YES","NO"), "")</f>
        <v/>
      </c>
      <c r="K26" t="str">
        <f>IF(AND(Analysis!$AB28&gt;0,Analysis!Y28&gt;0), IF(Analysis!$AB28&lt;Analysis!Y28,"YES","NO"), "")</f>
        <v/>
      </c>
      <c r="L26" t="str">
        <f>IF(AND(Analysis!$AB28&gt;0,Analysis!Z28&gt;0), IF(Analysis!$AB28&lt;Analysis!Z28,"YES","NO"), "")</f>
        <v/>
      </c>
      <c r="M26" t="str">
        <f>IF(AND(Analysis!$AB28&gt;0,Analysis!AA28&gt;0), IF(Analysis!$AB28&lt;Analysis!AA28,"YES","NO"), "")</f>
        <v/>
      </c>
      <c r="N26" t="str">
        <f>IF(AND(Analysis!$AB28&gt;0,Analysis!AB28&gt;0), IF(Analysis!$AB28&lt;Analysis!AB28,"YES","NO"), "")</f>
        <v/>
      </c>
      <c r="O26" t="str">
        <f>IF(AND(Analysis!$AB28&gt;0,Analysis!AC28&gt;0), IF(Analysis!$AB28&lt;Analysis!AC28,"YES","NO"), "")</f>
        <v/>
      </c>
      <c r="P26" t="str">
        <f>IF(AND(Analysis!$AB28&gt;0,Analysis!AD28&gt;0), IF(Analysis!$AB28&lt;Analysis!AD28,"YES","NO"), "")</f>
        <v/>
      </c>
      <c r="Q26" t="str">
        <f>IF(AND(Analysis!$AB28&gt;0,Analysis!AE28&gt;0), IF(Analysis!$AB28&lt;Analysis!AE28,"YES","NO"), "")</f>
        <v/>
      </c>
      <c r="R26" t="str">
        <f>IF(AND(Analysis!$AB28&gt;0,Analysis!AF28&gt;0), IF(Analysis!$AB28&lt;Analysis!AF28,"YES","NO"), "")</f>
        <v/>
      </c>
      <c r="S26" t="str">
        <f>IF(AND(Analysis!$AB28&gt;0,Analysis!AG28&gt;0), IF(Analysis!$AB28&lt;Analysis!AG28,"YES","NO"), "")</f>
        <v/>
      </c>
      <c r="T26" t="str">
        <f>IF(AND(Analysis!$AB28&gt;0,Analysis!AH28&gt;0), IF(Analysis!$AB28&lt;Analysis!AH28,"YES","NO"), "")</f>
        <v/>
      </c>
    </row>
    <row r="27" spans="1:20" x14ac:dyDescent="0.3">
      <c r="B27" t="str">
        <f>IF(AND(Analysis!$AB29&gt;0,Analysis!P29&gt;0), IF(Analysis!$AB29&lt;Analysis!P29,"YES","NO"), "")</f>
        <v/>
      </c>
      <c r="C27" t="str">
        <f>IF(AND(Analysis!$AB29&gt;0,Analysis!Q29&gt;0), IF(Analysis!$AB29&lt;Analysis!Q29,"YES","NO"), "")</f>
        <v/>
      </c>
      <c r="D27" t="str">
        <f>IF(AND(Analysis!$AB29&gt;0,Analysis!R29&gt;0), IF(Analysis!$AB29&lt;Analysis!R29,"YES","NO"), "")</f>
        <v/>
      </c>
      <c r="E27" t="str">
        <f>IF(AND(Analysis!$AB29&gt;0,Analysis!S29&gt;0), IF(Analysis!$AB29&lt;Analysis!S29,"YES","NO"), "")</f>
        <v/>
      </c>
      <c r="F27" t="str">
        <f>IF(AND(Analysis!$AB29&gt;0,Analysis!T29&gt;0), IF(Analysis!$AB29&lt;Analysis!T29,"YES","NO"), "")</f>
        <v/>
      </c>
      <c r="G27" t="str">
        <f>IF(AND(Analysis!$AB29&gt;0,Analysis!U29&gt;0), IF(Analysis!$AB29&lt;Analysis!U29,"YES","NO"), "")</f>
        <v/>
      </c>
      <c r="H27" t="str">
        <f>IF(AND(Analysis!$AB29&gt;0,Analysis!V29&gt;0), IF(Analysis!$AB29&lt;Analysis!V29,"YES","NO"), "")</f>
        <v/>
      </c>
      <c r="I27" t="str">
        <f>IF(AND(Analysis!$AB29&gt;0,Analysis!W29&gt;0), IF(Analysis!$AB29&lt;Analysis!W29,"YES","NO"), "")</f>
        <v/>
      </c>
      <c r="J27" t="str">
        <f>IF(AND(Analysis!$AB29&gt;0,Analysis!X29&gt;0), IF(Analysis!$AB29&lt;Analysis!X29,"YES","NO"), "")</f>
        <v/>
      </c>
      <c r="K27" t="str">
        <f>IF(AND(Analysis!$AB29&gt;0,Analysis!Y29&gt;0), IF(Analysis!$AB29&lt;Analysis!Y29,"YES","NO"), "")</f>
        <v/>
      </c>
      <c r="L27" t="str">
        <f>IF(AND(Analysis!$AB29&gt;0,Analysis!Z29&gt;0), IF(Analysis!$AB29&lt;Analysis!Z29,"YES","NO"), "")</f>
        <v/>
      </c>
      <c r="M27" t="str">
        <f>IF(AND(Analysis!$AB29&gt;0,Analysis!AA29&gt;0), IF(Analysis!$AB29&lt;Analysis!AA29,"YES","NO"), "")</f>
        <v/>
      </c>
      <c r="N27" t="str">
        <f>IF(AND(Analysis!$AB29&gt;0,Analysis!AB29&gt;0), IF(Analysis!$AB29&lt;Analysis!AB29,"YES","NO"), "")</f>
        <v/>
      </c>
      <c r="O27" t="str">
        <f>IF(AND(Analysis!$AB29&gt;0,Analysis!AC29&gt;0), IF(Analysis!$AB29&lt;Analysis!AC29,"YES","NO"), "")</f>
        <v/>
      </c>
      <c r="P27" t="str">
        <f>IF(AND(Analysis!$AB29&gt;0,Analysis!AD29&gt;0), IF(Analysis!$AB29&lt;Analysis!AD29,"YES","NO"), "")</f>
        <v/>
      </c>
      <c r="Q27" t="str">
        <f>IF(AND(Analysis!$AB29&gt;0,Analysis!AE29&gt;0), IF(Analysis!$AB29&lt;Analysis!AE29,"YES","NO"), "")</f>
        <v/>
      </c>
      <c r="R27" t="str">
        <f>IF(AND(Analysis!$AB29&gt;0,Analysis!AF29&gt;0), IF(Analysis!$AB29&lt;Analysis!AF29,"YES","NO"), "")</f>
        <v/>
      </c>
      <c r="S27" t="str">
        <f>IF(AND(Analysis!$AB29&gt;0,Analysis!AG29&gt;0), IF(Analysis!$AB29&lt;Analysis!AG29,"YES","NO"), "")</f>
        <v/>
      </c>
      <c r="T27" t="str">
        <f>IF(AND(Analysis!$AB29&gt;0,Analysis!AH29&gt;0), IF(Analysis!$AB29&lt;Analysis!AH29,"YES","NO"), "")</f>
        <v/>
      </c>
    </row>
    <row r="28" spans="1:20" x14ac:dyDescent="0.3">
      <c r="B28" t="str">
        <f>IF(AND(Analysis!$AB30&gt;0,Analysis!P30&gt;0), IF(Analysis!$AB30&lt;Analysis!P30,"YES","NO"), "")</f>
        <v/>
      </c>
      <c r="C28" t="str">
        <f>IF(AND(Analysis!$AB30&gt;0,Analysis!Q30&gt;0), IF(Analysis!$AB30&lt;Analysis!Q30,"YES","NO"), "")</f>
        <v/>
      </c>
      <c r="D28" t="str">
        <f>IF(AND(Analysis!$AB30&gt;0,Analysis!R30&gt;0), IF(Analysis!$AB30&lt;Analysis!R30,"YES","NO"), "")</f>
        <v/>
      </c>
      <c r="E28" t="str">
        <f>IF(AND(Analysis!$AB30&gt;0,Analysis!S30&gt;0), IF(Analysis!$AB30&lt;Analysis!S30,"YES","NO"), "")</f>
        <v/>
      </c>
      <c r="F28" t="str">
        <f>IF(AND(Analysis!$AB30&gt;0,Analysis!T30&gt;0), IF(Analysis!$AB30&lt;Analysis!T30,"YES","NO"), "")</f>
        <v/>
      </c>
      <c r="G28" t="str">
        <f>IF(AND(Analysis!$AB30&gt;0,Analysis!U30&gt;0), IF(Analysis!$AB30&lt;Analysis!U30,"YES","NO"), "")</f>
        <v/>
      </c>
      <c r="H28" t="str">
        <f>IF(AND(Analysis!$AB30&gt;0,Analysis!V30&gt;0), IF(Analysis!$AB30&lt;Analysis!V30,"YES","NO"), "")</f>
        <v/>
      </c>
      <c r="I28" t="str">
        <f>IF(AND(Analysis!$AB30&gt;0,Analysis!W30&gt;0), IF(Analysis!$AB30&lt;Analysis!W30,"YES","NO"), "")</f>
        <v/>
      </c>
      <c r="J28" t="str">
        <f>IF(AND(Analysis!$AB30&gt;0,Analysis!X30&gt;0), IF(Analysis!$AB30&lt;Analysis!X30,"YES","NO"), "")</f>
        <v/>
      </c>
      <c r="K28" t="str">
        <f>IF(AND(Analysis!$AB30&gt;0,Analysis!Y30&gt;0), IF(Analysis!$AB30&lt;Analysis!Y30,"YES","NO"), "")</f>
        <v/>
      </c>
      <c r="L28" t="str">
        <f>IF(AND(Analysis!$AB30&gt;0,Analysis!Z30&gt;0), IF(Analysis!$AB30&lt;Analysis!Z30,"YES","NO"), "")</f>
        <v/>
      </c>
      <c r="M28" t="str">
        <f>IF(AND(Analysis!$AB30&gt;0,Analysis!AA30&gt;0), IF(Analysis!$AB30&lt;Analysis!AA30,"YES","NO"), "")</f>
        <v/>
      </c>
      <c r="N28" t="str">
        <f>IF(AND(Analysis!$AB30&gt;0,Analysis!AB30&gt;0), IF(Analysis!$AB30&lt;Analysis!AB30,"YES","NO"), "")</f>
        <v/>
      </c>
      <c r="O28" t="str">
        <f>IF(AND(Analysis!$AB30&gt;0,Analysis!AC30&gt;0), IF(Analysis!$AB30&lt;Analysis!AC30,"YES","NO"), "")</f>
        <v/>
      </c>
      <c r="P28" t="str">
        <f>IF(AND(Analysis!$AB30&gt;0,Analysis!AD30&gt;0), IF(Analysis!$AB30&lt;Analysis!AD30,"YES","NO"), "")</f>
        <v/>
      </c>
      <c r="Q28" t="str">
        <f>IF(AND(Analysis!$AB30&gt;0,Analysis!AE30&gt;0), IF(Analysis!$AB30&lt;Analysis!AE30,"YES","NO"), "")</f>
        <v/>
      </c>
      <c r="R28" t="str">
        <f>IF(AND(Analysis!$AB30&gt;0,Analysis!AF30&gt;0), IF(Analysis!$AB30&lt;Analysis!AF30,"YES","NO"), "")</f>
        <v/>
      </c>
      <c r="S28" t="str">
        <f>IF(AND(Analysis!$AB30&gt;0,Analysis!AG30&gt;0), IF(Analysis!$AB30&lt;Analysis!AG30,"YES","NO"), "")</f>
        <v/>
      </c>
      <c r="T28" t="str">
        <f>IF(AND(Analysis!$AB30&gt;0,Analysis!AH30&gt;0), IF(Analysis!$AB30&lt;Analysis!AH30,"YES","NO"), "")</f>
        <v/>
      </c>
    </row>
    <row r="29" spans="1:20" x14ac:dyDescent="0.3">
      <c r="B29" t="str">
        <f>IF(AND(Analysis!$AB31&gt;0,Analysis!P31&gt;0), IF(Analysis!$AB31&lt;Analysis!P31,"YES","NO"), "")</f>
        <v/>
      </c>
      <c r="C29" t="str">
        <f>IF(AND(Analysis!$AB31&gt;0,Analysis!Q31&gt;0), IF(Analysis!$AB31&lt;Analysis!Q31,"YES","NO"), "")</f>
        <v/>
      </c>
      <c r="D29" t="str">
        <f>IF(AND(Analysis!$AB31&gt;0,Analysis!R31&gt;0), IF(Analysis!$AB31&lt;Analysis!R31,"YES","NO"), "")</f>
        <v/>
      </c>
      <c r="E29" t="str">
        <f>IF(AND(Analysis!$AB31&gt;0,Analysis!S31&gt;0), IF(Analysis!$AB31&lt;Analysis!S31,"YES","NO"), "")</f>
        <v/>
      </c>
      <c r="F29" t="str">
        <f>IF(AND(Analysis!$AB31&gt;0,Analysis!T31&gt;0), IF(Analysis!$AB31&lt;Analysis!T31,"YES","NO"), "")</f>
        <v/>
      </c>
      <c r="G29" t="str">
        <f>IF(AND(Analysis!$AB31&gt;0,Analysis!U31&gt;0), IF(Analysis!$AB31&lt;Analysis!U31,"YES","NO"), "")</f>
        <v/>
      </c>
      <c r="H29" t="str">
        <f>IF(AND(Analysis!$AB31&gt;0,Analysis!V31&gt;0), IF(Analysis!$AB31&lt;Analysis!V31,"YES","NO"), "")</f>
        <v/>
      </c>
      <c r="I29" t="str">
        <f>IF(AND(Analysis!$AB31&gt;0,Analysis!W31&gt;0), IF(Analysis!$AB31&lt;Analysis!W31,"YES","NO"), "")</f>
        <v/>
      </c>
      <c r="J29" t="str">
        <f>IF(AND(Analysis!$AB31&gt;0,Analysis!X31&gt;0), IF(Analysis!$AB31&lt;Analysis!X31,"YES","NO"), "")</f>
        <v/>
      </c>
      <c r="K29" t="str">
        <f>IF(AND(Analysis!$AB31&gt;0,Analysis!Y31&gt;0), IF(Analysis!$AB31&lt;Analysis!Y31,"YES","NO"), "")</f>
        <v/>
      </c>
      <c r="L29" t="str">
        <f>IF(AND(Analysis!$AB31&gt;0,Analysis!Z31&gt;0), IF(Analysis!$AB31&lt;Analysis!Z31,"YES","NO"), "")</f>
        <v/>
      </c>
      <c r="M29" t="str">
        <f>IF(AND(Analysis!$AB31&gt;0,Analysis!AA31&gt;0), IF(Analysis!$AB31&lt;Analysis!AA31,"YES","NO"), "")</f>
        <v/>
      </c>
      <c r="N29" t="str">
        <f>IF(AND(Analysis!$AB31&gt;0,Analysis!AB31&gt;0), IF(Analysis!$AB31&lt;Analysis!AB31,"YES","NO"), "")</f>
        <v/>
      </c>
      <c r="O29" t="str">
        <f>IF(AND(Analysis!$AB31&gt;0,Analysis!AC31&gt;0), IF(Analysis!$AB31&lt;Analysis!AC31,"YES","NO"), "")</f>
        <v/>
      </c>
      <c r="P29" t="str">
        <f>IF(AND(Analysis!$AB31&gt;0,Analysis!AD31&gt;0), IF(Analysis!$AB31&lt;Analysis!AD31,"YES","NO"), "")</f>
        <v/>
      </c>
      <c r="Q29" t="str">
        <f>IF(AND(Analysis!$AB31&gt;0,Analysis!AE31&gt;0), IF(Analysis!$AB31&lt;Analysis!AE31,"YES","NO"), "")</f>
        <v/>
      </c>
      <c r="R29" t="str">
        <f>IF(AND(Analysis!$AB31&gt;0,Analysis!AF31&gt;0), IF(Analysis!$AB31&lt;Analysis!AF31,"YES","NO"), "")</f>
        <v/>
      </c>
      <c r="S29" t="str">
        <f>IF(AND(Analysis!$AB31&gt;0,Analysis!AG31&gt;0), IF(Analysis!$AB31&lt;Analysis!AG31,"YES","NO"), "")</f>
        <v/>
      </c>
      <c r="T29" t="str">
        <f>IF(AND(Analysis!$AB31&gt;0,Analysis!AH31&gt;0), IF(Analysis!$AB31&lt;Analysis!AH31,"YES","NO"), "")</f>
        <v/>
      </c>
    </row>
    <row r="30" spans="1:20" x14ac:dyDescent="0.3">
      <c r="B30" t="str">
        <f>IF(AND(Analysis!$AB32&gt;0,Analysis!P32&gt;0), IF(Analysis!$AB32&lt;Analysis!P32,"YES","NO"), "")</f>
        <v/>
      </c>
      <c r="C30" t="str">
        <f>IF(AND(Analysis!$AB32&gt;0,Analysis!Q32&gt;0), IF(Analysis!$AB32&lt;Analysis!Q32,"YES","NO"), "")</f>
        <v/>
      </c>
      <c r="D30" t="str">
        <f>IF(AND(Analysis!$AB32&gt;0,Analysis!R32&gt;0), IF(Analysis!$AB32&lt;Analysis!R32,"YES","NO"), "")</f>
        <v/>
      </c>
      <c r="E30" t="str">
        <f>IF(AND(Analysis!$AB32&gt;0,Analysis!S32&gt;0), IF(Analysis!$AB32&lt;Analysis!S32,"YES","NO"), "")</f>
        <v/>
      </c>
      <c r="F30" t="str">
        <f>IF(AND(Analysis!$AB32&gt;0,Analysis!T32&gt;0), IF(Analysis!$AB32&lt;Analysis!T32,"YES","NO"), "")</f>
        <v/>
      </c>
      <c r="G30" t="str">
        <f>IF(AND(Analysis!$AB32&gt;0,Analysis!U32&gt;0), IF(Analysis!$AB32&lt;Analysis!U32,"YES","NO"), "")</f>
        <v/>
      </c>
      <c r="H30" t="str">
        <f>IF(AND(Analysis!$AB32&gt;0,Analysis!V32&gt;0), IF(Analysis!$AB32&lt;Analysis!V32,"YES","NO"), "")</f>
        <v/>
      </c>
      <c r="I30" t="str">
        <f>IF(AND(Analysis!$AB32&gt;0,Analysis!W32&gt;0), IF(Analysis!$AB32&lt;Analysis!W32,"YES","NO"), "")</f>
        <v/>
      </c>
      <c r="J30" t="str">
        <f>IF(AND(Analysis!$AB32&gt;0,Analysis!X32&gt;0), IF(Analysis!$AB32&lt;Analysis!X32,"YES","NO"), "")</f>
        <v/>
      </c>
      <c r="K30" t="str">
        <f>IF(AND(Analysis!$AB32&gt;0,Analysis!Y32&gt;0), IF(Analysis!$AB32&lt;Analysis!Y32,"YES","NO"), "")</f>
        <v/>
      </c>
      <c r="L30" t="str">
        <f>IF(AND(Analysis!$AB32&gt;0,Analysis!Z32&gt;0), IF(Analysis!$AB32&lt;Analysis!Z32,"YES","NO"), "")</f>
        <v/>
      </c>
      <c r="M30" t="str">
        <f>IF(AND(Analysis!$AB32&gt;0,Analysis!AA32&gt;0), IF(Analysis!$AB32&lt;Analysis!AA32,"YES","NO"), "")</f>
        <v/>
      </c>
      <c r="N30" t="str">
        <f>IF(AND(Analysis!$AB32&gt;0,Analysis!AB32&gt;0), IF(Analysis!$AB32&lt;Analysis!AB32,"YES","NO"), "")</f>
        <v/>
      </c>
      <c r="O30" t="str">
        <f>IF(AND(Analysis!$AB32&gt;0,Analysis!AC32&gt;0), IF(Analysis!$AB32&lt;Analysis!AC32,"YES","NO"), "")</f>
        <v/>
      </c>
      <c r="P30" t="str">
        <f>IF(AND(Analysis!$AB32&gt;0,Analysis!AD32&gt;0), IF(Analysis!$AB32&lt;Analysis!AD32,"YES","NO"), "")</f>
        <v/>
      </c>
      <c r="Q30" t="str">
        <f>IF(AND(Analysis!$AB32&gt;0,Analysis!AE32&gt;0), IF(Analysis!$AB32&lt;Analysis!AE32,"YES","NO"), "")</f>
        <v/>
      </c>
      <c r="R30" t="str">
        <f>IF(AND(Analysis!$AB32&gt;0,Analysis!AF32&gt;0), IF(Analysis!$AB32&lt;Analysis!AF32,"YES","NO"), "")</f>
        <v/>
      </c>
      <c r="S30" t="str">
        <f>IF(AND(Analysis!$AB32&gt;0,Analysis!AG32&gt;0), IF(Analysis!$AB32&lt;Analysis!AG32,"YES","NO"), "")</f>
        <v/>
      </c>
      <c r="T30" t="str">
        <f>IF(AND(Analysis!$AB32&gt;0,Analysis!AH32&gt;0), IF(Analysis!$AB32&lt;Analysis!AH32,"YES","NO"), "")</f>
        <v/>
      </c>
    </row>
    <row r="31" spans="1:20" x14ac:dyDescent="0.3">
      <c r="B31" t="str">
        <f>IF(AND(Analysis!$AB33&gt;0,Analysis!P33&gt;0), IF(Analysis!$AB33&lt;Analysis!P33,"YES","NO"), "")</f>
        <v/>
      </c>
      <c r="C31" t="str">
        <f>IF(AND(Analysis!$AB33&gt;0,Analysis!Q33&gt;0), IF(Analysis!$AB33&lt;Analysis!Q33,"YES","NO"), "")</f>
        <v/>
      </c>
      <c r="D31" t="str">
        <f>IF(AND(Analysis!$AB33&gt;0,Analysis!R33&gt;0), IF(Analysis!$AB33&lt;Analysis!R33,"YES","NO"), "")</f>
        <v/>
      </c>
      <c r="E31" t="str">
        <f>IF(AND(Analysis!$AB33&gt;0,Analysis!S33&gt;0), IF(Analysis!$AB33&lt;Analysis!S33,"YES","NO"), "")</f>
        <v/>
      </c>
      <c r="F31" t="str">
        <f>IF(AND(Analysis!$AB33&gt;0,Analysis!T33&gt;0), IF(Analysis!$AB33&lt;Analysis!T33,"YES","NO"), "")</f>
        <v/>
      </c>
      <c r="G31" t="str">
        <f>IF(AND(Analysis!$AB33&gt;0,Analysis!U33&gt;0), IF(Analysis!$AB33&lt;Analysis!U33,"YES","NO"), "")</f>
        <v/>
      </c>
      <c r="H31" t="str">
        <f>IF(AND(Analysis!$AB33&gt;0,Analysis!V33&gt;0), IF(Analysis!$AB33&lt;Analysis!V33,"YES","NO"), "")</f>
        <v/>
      </c>
      <c r="I31" t="str">
        <f>IF(AND(Analysis!$AB33&gt;0,Analysis!W33&gt;0), IF(Analysis!$AB33&lt;Analysis!W33,"YES","NO"), "")</f>
        <v/>
      </c>
      <c r="J31" t="str">
        <f>IF(AND(Analysis!$AB33&gt;0,Analysis!X33&gt;0), IF(Analysis!$AB33&lt;Analysis!X33,"YES","NO"), "")</f>
        <v/>
      </c>
      <c r="K31" t="str">
        <f>IF(AND(Analysis!$AB33&gt;0,Analysis!Y33&gt;0), IF(Analysis!$AB33&lt;Analysis!Y33,"YES","NO"), "")</f>
        <v/>
      </c>
      <c r="L31" t="str">
        <f>IF(AND(Analysis!$AB33&gt;0,Analysis!Z33&gt;0), IF(Analysis!$AB33&lt;Analysis!Z33,"YES","NO"), "")</f>
        <v/>
      </c>
      <c r="M31" t="str">
        <f>IF(AND(Analysis!$AB33&gt;0,Analysis!AA33&gt;0), IF(Analysis!$AB33&lt;Analysis!AA33,"YES","NO"), "")</f>
        <v/>
      </c>
      <c r="N31" t="str">
        <f>IF(AND(Analysis!$AB33&gt;0,Analysis!AB33&gt;0), IF(Analysis!$AB33&lt;Analysis!AB33,"YES","NO"), "")</f>
        <v/>
      </c>
      <c r="O31" t="str">
        <f>IF(AND(Analysis!$AB33&gt;0,Analysis!AC33&gt;0), IF(Analysis!$AB33&lt;Analysis!AC33,"YES","NO"), "")</f>
        <v/>
      </c>
      <c r="P31" t="str">
        <f>IF(AND(Analysis!$AB33&gt;0,Analysis!AD33&gt;0), IF(Analysis!$AB33&lt;Analysis!AD33,"YES","NO"), "")</f>
        <v/>
      </c>
      <c r="Q31" t="str">
        <f>IF(AND(Analysis!$AB33&gt;0,Analysis!AE33&gt;0), IF(Analysis!$AB33&lt;Analysis!AE33,"YES","NO"), "")</f>
        <v/>
      </c>
      <c r="R31" t="str">
        <f>IF(AND(Analysis!$AB33&gt;0,Analysis!AF33&gt;0), IF(Analysis!$AB33&lt;Analysis!AF33,"YES","NO"), "")</f>
        <v/>
      </c>
      <c r="S31" t="str">
        <f>IF(AND(Analysis!$AB33&gt;0,Analysis!AG33&gt;0), IF(Analysis!$AB33&lt;Analysis!AG33,"YES","NO"), "")</f>
        <v/>
      </c>
      <c r="T31" t="str">
        <f>IF(AND(Analysis!$AB33&gt;0,Analysis!AH33&gt;0), IF(Analysis!$AB33&lt;Analysis!AH33,"YES","NO"), "")</f>
        <v/>
      </c>
    </row>
    <row r="32" spans="1:20" x14ac:dyDescent="0.3">
      <c r="B32" t="str">
        <f>IF(AND(Analysis!$AB34&gt;0,Analysis!P34&gt;0), IF(Analysis!$AB34&lt;Analysis!P34,"YES","NO"), "")</f>
        <v/>
      </c>
      <c r="C32" t="str">
        <f>IF(AND(Analysis!$AB34&gt;0,Analysis!Q34&gt;0), IF(Analysis!$AB34&lt;Analysis!Q34,"YES","NO"), "")</f>
        <v/>
      </c>
      <c r="D32" t="str">
        <f>IF(AND(Analysis!$AB34&gt;0,Analysis!R34&gt;0), IF(Analysis!$AB34&lt;Analysis!R34,"YES","NO"), "")</f>
        <v/>
      </c>
      <c r="E32" t="str">
        <f>IF(AND(Analysis!$AB34&gt;0,Analysis!S34&gt;0), IF(Analysis!$AB34&lt;Analysis!S34,"YES","NO"), "")</f>
        <v/>
      </c>
      <c r="F32" t="str">
        <f>IF(AND(Analysis!$AB34&gt;0,Analysis!T34&gt;0), IF(Analysis!$AB34&lt;Analysis!T34,"YES","NO"), "")</f>
        <v/>
      </c>
      <c r="G32" t="str">
        <f>IF(AND(Analysis!$AB34&gt;0,Analysis!U34&gt;0), IF(Analysis!$AB34&lt;Analysis!U34,"YES","NO"), "")</f>
        <v/>
      </c>
      <c r="H32" t="str">
        <f>IF(AND(Analysis!$AB34&gt;0,Analysis!V34&gt;0), IF(Analysis!$AB34&lt;Analysis!V34,"YES","NO"), "")</f>
        <v/>
      </c>
      <c r="I32" t="str">
        <f>IF(AND(Analysis!$AB34&gt;0,Analysis!W34&gt;0), IF(Analysis!$AB34&lt;Analysis!W34,"YES","NO"), "")</f>
        <v/>
      </c>
      <c r="J32" t="str">
        <f>IF(AND(Analysis!$AB34&gt;0,Analysis!X34&gt;0), IF(Analysis!$AB34&lt;Analysis!X34,"YES","NO"), "")</f>
        <v/>
      </c>
      <c r="K32" t="str">
        <f>IF(AND(Analysis!$AB34&gt;0,Analysis!Y34&gt;0), IF(Analysis!$AB34&lt;Analysis!Y34,"YES","NO"), "")</f>
        <v/>
      </c>
      <c r="L32" t="str">
        <f>IF(AND(Analysis!$AB34&gt;0,Analysis!Z34&gt;0), IF(Analysis!$AB34&lt;Analysis!Z34,"YES","NO"), "")</f>
        <v/>
      </c>
      <c r="M32" t="str">
        <f>IF(AND(Analysis!$AB34&gt;0,Analysis!AA34&gt;0), IF(Analysis!$AB34&lt;Analysis!AA34,"YES","NO"), "")</f>
        <v/>
      </c>
      <c r="N32" t="str">
        <f>IF(AND(Analysis!$AB34&gt;0,Analysis!AB34&gt;0), IF(Analysis!$AB34&lt;Analysis!AB34,"YES","NO"), "")</f>
        <v/>
      </c>
      <c r="O32" t="str">
        <f>IF(AND(Analysis!$AB34&gt;0,Analysis!AC34&gt;0), IF(Analysis!$AB34&lt;Analysis!AC34,"YES","NO"), "")</f>
        <v/>
      </c>
      <c r="P32" t="str">
        <f>IF(AND(Analysis!$AB34&gt;0,Analysis!AD34&gt;0), IF(Analysis!$AB34&lt;Analysis!AD34,"YES","NO"), "")</f>
        <v/>
      </c>
      <c r="Q32" t="str">
        <f>IF(AND(Analysis!$AB34&gt;0,Analysis!AE34&gt;0), IF(Analysis!$AB34&lt;Analysis!AE34,"YES","NO"), "")</f>
        <v/>
      </c>
      <c r="R32" t="str">
        <f>IF(AND(Analysis!$AB34&gt;0,Analysis!AF34&gt;0), IF(Analysis!$AB34&lt;Analysis!AF34,"YES","NO"), "")</f>
        <v/>
      </c>
      <c r="S32" t="str">
        <f>IF(AND(Analysis!$AB34&gt;0,Analysis!AG34&gt;0), IF(Analysis!$AB34&lt;Analysis!AG34,"YES","NO"), "")</f>
        <v/>
      </c>
      <c r="T32" t="str">
        <f>IF(AND(Analysis!$AB34&gt;0,Analysis!AH34&gt;0), IF(Analysis!$AB34&lt;Analysis!AH34,"YES","NO"), "")</f>
        <v/>
      </c>
    </row>
    <row r="33" spans="2:20" x14ac:dyDescent="0.3">
      <c r="B33" t="str">
        <f>IF(AND(Analysis!$AB35&gt;0,Analysis!P35&gt;0), IF(Analysis!$AB35&lt;Analysis!P35,"YES","NO"), "")</f>
        <v/>
      </c>
      <c r="C33" t="str">
        <f>IF(AND(Analysis!$AB35&gt;0,Analysis!Q35&gt;0), IF(Analysis!$AB35&lt;Analysis!Q35,"YES","NO"), "")</f>
        <v/>
      </c>
      <c r="D33" t="str">
        <f>IF(AND(Analysis!$AB35&gt;0,Analysis!R35&gt;0), IF(Analysis!$AB35&lt;Analysis!R35,"YES","NO"), "")</f>
        <v/>
      </c>
      <c r="E33" t="str">
        <f>IF(AND(Analysis!$AB35&gt;0,Analysis!S35&gt;0), IF(Analysis!$AB35&lt;Analysis!S35,"YES","NO"), "")</f>
        <v/>
      </c>
      <c r="F33" t="str">
        <f>IF(AND(Analysis!$AB35&gt;0,Analysis!T35&gt;0), IF(Analysis!$AB35&lt;Analysis!T35,"YES","NO"), "")</f>
        <v/>
      </c>
      <c r="G33" t="str">
        <f>IF(AND(Analysis!$AB35&gt;0,Analysis!U35&gt;0), IF(Analysis!$AB35&lt;Analysis!U35,"YES","NO"), "")</f>
        <v/>
      </c>
      <c r="H33" t="str">
        <f>IF(AND(Analysis!$AB35&gt;0,Analysis!V35&gt;0), IF(Analysis!$AB35&lt;Analysis!V35,"YES","NO"), "")</f>
        <v/>
      </c>
      <c r="I33" t="str">
        <f>IF(AND(Analysis!$AB35&gt;0,Analysis!W35&gt;0), IF(Analysis!$AB35&lt;Analysis!W35,"YES","NO"), "")</f>
        <v/>
      </c>
      <c r="J33" t="str">
        <f>IF(AND(Analysis!$AB35&gt;0,Analysis!X35&gt;0), IF(Analysis!$AB35&lt;Analysis!X35,"YES","NO"), "")</f>
        <v/>
      </c>
      <c r="K33" t="str">
        <f>IF(AND(Analysis!$AB35&gt;0,Analysis!Y35&gt;0), IF(Analysis!$AB35&lt;Analysis!Y35,"YES","NO"), "")</f>
        <v/>
      </c>
      <c r="L33" t="str">
        <f>IF(AND(Analysis!$AB35&gt;0,Analysis!Z35&gt;0), IF(Analysis!$AB35&lt;Analysis!Z35,"YES","NO"), "")</f>
        <v/>
      </c>
      <c r="M33" t="str">
        <f>IF(AND(Analysis!$AB35&gt;0,Analysis!AA35&gt;0), IF(Analysis!$AB35&lt;Analysis!AA35,"YES","NO"), "")</f>
        <v/>
      </c>
      <c r="N33" t="str">
        <f>IF(AND(Analysis!$AB35&gt;0,Analysis!AB35&gt;0), IF(Analysis!$AB35&lt;Analysis!AB35,"YES","NO"), "")</f>
        <v/>
      </c>
      <c r="O33" t="str">
        <f>IF(AND(Analysis!$AB35&gt;0,Analysis!AC35&gt;0), IF(Analysis!$AB35&lt;Analysis!AC35,"YES","NO"), "")</f>
        <v/>
      </c>
      <c r="P33" t="str">
        <f>IF(AND(Analysis!$AB35&gt;0,Analysis!AD35&gt;0), IF(Analysis!$AB35&lt;Analysis!AD35,"YES","NO"), "")</f>
        <v/>
      </c>
      <c r="Q33" t="str">
        <f>IF(AND(Analysis!$AB35&gt;0,Analysis!AE35&gt;0), IF(Analysis!$AB35&lt;Analysis!AE35,"YES","NO"), "")</f>
        <v/>
      </c>
      <c r="R33" t="str">
        <f>IF(AND(Analysis!$AB35&gt;0,Analysis!AF35&gt;0), IF(Analysis!$AB35&lt;Analysis!AF35,"YES","NO"), "")</f>
        <v/>
      </c>
      <c r="S33" t="str">
        <f>IF(AND(Analysis!$AB35&gt;0,Analysis!AG35&gt;0), IF(Analysis!$AB35&lt;Analysis!AG35,"YES","NO"), "")</f>
        <v/>
      </c>
      <c r="T33" t="str">
        <f>IF(AND(Analysis!$AB35&gt;0,Analysis!AH35&gt;0), IF(Analysis!$AB35&lt;Analysis!AH35,"YES","NO"), "")</f>
        <v/>
      </c>
    </row>
    <row r="34" spans="2:20" x14ac:dyDescent="0.3">
      <c r="B34" t="str">
        <f>IF(AND(Analysis!$AB36&gt;0,Analysis!P36&gt;0), IF(Analysis!$AB36&lt;Analysis!P36,"YES","NO"), "")</f>
        <v/>
      </c>
      <c r="C34" t="str">
        <f>IF(AND(Analysis!$AB36&gt;0,Analysis!Q36&gt;0), IF(Analysis!$AB36&lt;Analysis!Q36,"YES","NO"), "")</f>
        <v/>
      </c>
      <c r="D34" t="str">
        <f>IF(AND(Analysis!$AB36&gt;0,Analysis!R36&gt;0), IF(Analysis!$AB36&lt;Analysis!R36,"YES","NO"), "")</f>
        <v/>
      </c>
      <c r="E34" t="str">
        <f>IF(AND(Analysis!$AB36&gt;0,Analysis!S36&gt;0), IF(Analysis!$AB36&lt;Analysis!S36,"YES","NO"), "")</f>
        <v/>
      </c>
      <c r="F34" t="str">
        <f>IF(AND(Analysis!$AB36&gt;0,Analysis!T36&gt;0), IF(Analysis!$AB36&lt;Analysis!T36,"YES","NO"), "")</f>
        <v/>
      </c>
      <c r="G34" t="str">
        <f>IF(AND(Analysis!$AB36&gt;0,Analysis!U36&gt;0), IF(Analysis!$AB36&lt;Analysis!U36,"YES","NO"), "")</f>
        <v/>
      </c>
      <c r="H34" t="str">
        <f>IF(AND(Analysis!$AB36&gt;0,Analysis!V36&gt;0), IF(Analysis!$AB36&lt;Analysis!V36,"YES","NO"), "")</f>
        <v/>
      </c>
      <c r="I34" t="str">
        <f>IF(AND(Analysis!$AB36&gt;0,Analysis!W36&gt;0), IF(Analysis!$AB36&lt;Analysis!W36,"YES","NO"), "")</f>
        <v/>
      </c>
      <c r="J34" t="str">
        <f>IF(AND(Analysis!$AB36&gt;0,Analysis!X36&gt;0), IF(Analysis!$AB36&lt;Analysis!X36,"YES","NO"), "")</f>
        <v/>
      </c>
      <c r="K34" t="str">
        <f>IF(AND(Analysis!$AB36&gt;0,Analysis!Y36&gt;0), IF(Analysis!$AB36&lt;Analysis!Y36,"YES","NO"), "")</f>
        <v/>
      </c>
      <c r="L34" t="str">
        <f>IF(AND(Analysis!$AB36&gt;0,Analysis!Z36&gt;0), IF(Analysis!$AB36&lt;Analysis!Z36,"YES","NO"), "")</f>
        <v/>
      </c>
      <c r="M34" t="str">
        <f>IF(AND(Analysis!$AB36&gt;0,Analysis!AA36&gt;0), IF(Analysis!$AB36&lt;Analysis!AA36,"YES","NO"), "")</f>
        <v/>
      </c>
      <c r="N34" t="str">
        <f>IF(AND(Analysis!$AB36&gt;0,Analysis!AB36&gt;0), IF(Analysis!$AB36&lt;Analysis!AB36,"YES","NO"), "")</f>
        <v/>
      </c>
      <c r="O34" t="str">
        <f>IF(AND(Analysis!$AB36&gt;0,Analysis!AC36&gt;0), IF(Analysis!$AB36&lt;Analysis!AC36,"YES","NO"), "")</f>
        <v/>
      </c>
      <c r="P34" t="str">
        <f>IF(AND(Analysis!$AB36&gt;0,Analysis!AD36&gt;0), IF(Analysis!$AB36&lt;Analysis!AD36,"YES","NO"), "")</f>
        <v/>
      </c>
      <c r="Q34" t="str">
        <f>IF(AND(Analysis!$AB36&gt;0,Analysis!AE36&gt;0), IF(Analysis!$AB36&lt;Analysis!AE36,"YES","NO"), "")</f>
        <v/>
      </c>
      <c r="R34" t="str">
        <f>IF(AND(Analysis!$AB36&gt;0,Analysis!AF36&gt;0), IF(Analysis!$AB36&lt;Analysis!AF36,"YES","NO"), "")</f>
        <v/>
      </c>
      <c r="S34" t="str">
        <f>IF(AND(Analysis!$AB36&gt;0,Analysis!AG36&gt;0), IF(Analysis!$AB36&lt;Analysis!AG36,"YES","NO"), "")</f>
        <v/>
      </c>
      <c r="T34" t="str">
        <f>IF(AND(Analysis!$AB36&gt;0,Analysis!AH36&gt;0), IF(Analysis!$AB36&lt;Analysis!AH36,"YES","NO"), "")</f>
        <v/>
      </c>
    </row>
    <row r="35" spans="2:20" x14ac:dyDescent="0.3">
      <c r="B35" t="str">
        <f>IF(AND(Analysis!$AB37&gt;0,Analysis!P37&gt;0), IF(Analysis!$AB37&lt;Analysis!P37,"YES","NO"), "")</f>
        <v/>
      </c>
      <c r="C35" t="str">
        <f>IF(AND(Analysis!$AB37&gt;0,Analysis!Q37&gt;0), IF(Analysis!$AB37&lt;Analysis!Q37,"YES","NO"), "")</f>
        <v/>
      </c>
      <c r="D35" t="str">
        <f>IF(AND(Analysis!$AB37&gt;0,Analysis!R37&gt;0), IF(Analysis!$AB37&lt;Analysis!R37,"YES","NO"), "")</f>
        <v/>
      </c>
      <c r="E35" t="str">
        <f>IF(AND(Analysis!$AB37&gt;0,Analysis!S37&gt;0), IF(Analysis!$AB37&lt;Analysis!S37,"YES","NO"), "")</f>
        <v/>
      </c>
      <c r="F35" t="str">
        <f>IF(AND(Analysis!$AB37&gt;0,Analysis!T37&gt;0), IF(Analysis!$AB37&lt;Analysis!T37,"YES","NO"), "")</f>
        <v/>
      </c>
      <c r="G35" t="str">
        <f>IF(AND(Analysis!$AB37&gt;0,Analysis!U37&gt;0), IF(Analysis!$AB37&lt;Analysis!U37,"YES","NO"), "")</f>
        <v/>
      </c>
      <c r="H35" t="str">
        <f>IF(AND(Analysis!$AB37&gt;0,Analysis!V37&gt;0), IF(Analysis!$AB37&lt;Analysis!V37,"YES","NO"), "")</f>
        <v/>
      </c>
      <c r="I35" t="str">
        <f>IF(AND(Analysis!$AB37&gt;0,Analysis!W37&gt;0), IF(Analysis!$AB37&lt;Analysis!W37,"YES","NO"), "")</f>
        <v/>
      </c>
      <c r="J35" t="str">
        <f>IF(AND(Analysis!$AB37&gt;0,Analysis!X37&gt;0), IF(Analysis!$AB37&lt;Analysis!X37,"YES","NO"), "")</f>
        <v/>
      </c>
      <c r="K35" t="str">
        <f>IF(AND(Analysis!$AB37&gt;0,Analysis!Y37&gt;0), IF(Analysis!$AB37&lt;Analysis!Y37,"YES","NO"), "")</f>
        <v/>
      </c>
      <c r="L35" t="str">
        <f>IF(AND(Analysis!$AB37&gt;0,Analysis!Z37&gt;0), IF(Analysis!$AB37&lt;Analysis!Z37,"YES","NO"), "")</f>
        <v/>
      </c>
      <c r="M35" t="str">
        <f>IF(AND(Analysis!$AB37&gt;0,Analysis!AA37&gt;0), IF(Analysis!$AB37&lt;Analysis!AA37,"YES","NO"), "")</f>
        <v/>
      </c>
      <c r="N35" t="str">
        <f>IF(AND(Analysis!$AB37&gt;0,Analysis!AB37&gt;0), IF(Analysis!$AB37&lt;Analysis!AB37,"YES","NO"), "")</f>
        <v/>
      </c>
      <c r="O35" t="str">
        <f>IF(AND(Analysis!$AB37&gt;0,Analysis!AC37&gt;0), IF(Analysis!$AB37&lt;Analysis!AC37,"YES","NO"), "")</f>
        <v/>
      </c>
      <c r="P35" t="str">
        <f>IF(AND(Analysis!$AB37&gt;0,Analysis!AD37&gt;0), IF(Analysis!$AB37&lt;Analysis!AD37,"YES","NO"), "")</f>
        <v/>
      </c>
      <c r="Q35" t="str">
        <f>IF(AND(Analysis!$AB37&gt;0,Analysis!AE37&gt;0), IF(Analysis!$AB37&lt;Analysis!AE37,"YES","NO"), "")</f>
        <v/>
      </c>
      <c r="R35" t="str">
        <f>IF(AND(Analysis!$AB37&gt;0,Analysis!AF37&gt;0), IF(Analysis!$AB37&lt;Analysis!AF37,"YES","NO"), "")</f>
        <v/>
      </c>
      <c r="S35" t="str">
        <f>IF(AND(Analysis!$AB37&gt;0,Analysis!AG37&gt;0), IF(Analysis!$AB37&lt;Analysis!AG37,"YES","NO"), "")</f>
        <v/>
      </c>
      <c r="T35" t="str">
        <f>IF(AND(Analysis!$AB37&gt;0,Analysis!AH37&gt;0), IF(Analysis!$AB37&lt;Analysis!AH37,"YES","NO"), "")</f>
        <v/>
      </c>
    </row>
    <row r="36" spans="2:20" x14ac:dyDescent="0.3">
      <c r="B36" t="str">
        <f>IF(AND(Analysis!$AB38&gt;0,Analysis!P38&gt;0), IF(Analysis!$AB38&lt;Analysis!P38,"YES","NO"), "")</f>
        <v/>
      </c>
      <c r="C36" t="str">
        <f>IF(AND(Analysis!$AB38&gt;0,Analysis!Q38&gt;0), IF(Analysis!$AB38&lt;Analysis!Q38,"YES","NO"), "")</f>
        <v/>
      </c>
      <c r="D36" t="str">
        <f>IF(AND(Analysis!$AB38&gt;0,Analysis!R38&gt;0), IF(Analysis!$AB38&lt;Analysis!R38,"YES","NO"), "")</f>
        <v/>
      </c>
      <c r="E36" t="str">
        <f>IF(AND(Analysis!$AB38&gt;0,Analysis!S38&gt;0), IF(Analysis!$AB38&lt;Analysis!S38,"YES","NO"), "")</f>
        <v/>
      </c>
      <c r="F36" t="str">
        <f>IF(AND(Analysis!$AB38&gt;0,Analysis!T38&gt;0), IF(Analysis!$AB38&lt;Analysis!T38,"YES","NO"), "")</f>
        <v/>
      </c>
      <c r="G36" t="str">
        <f>IF(AND(Analysis!$AB38&gt;0,Analysis!U38&gt;0), IF(Analysis!$AB38&lt;Analysis!U38,"YES","NO"), "")</f>
        <v/>
      </c>
      <c r="H36" t="str">
        <f>IF(AND(Analysis!$AB38&gt;0,Analysis!V38&gt;0), IF(Analysis!$AB38&lt;Analysis!V38,"YES","NO"), "")</f>
        <v/>
      </c>
      <c r="I36" t="str">
        <f>IF(AND(Analysis!$AB38&gt;0,Analysis!W38&gt;0), IF(Analysis!$AB38&lt;Analysis!W38,"YES","NO"), "")</f>
        <v/>
      </c>
      <c r="J36" t="str">
        <f>IF(AND(Analysis!$AB38&gt;0,Analysis!X38&gt;0), IF(Analysis!$AB38&lt;Analysis!X38,"YES","NO"), "")</f>
        <v/>
      </c>
      <c r="K36" t="str">
        <f>IF(AND(Analysis!$AB38&gt;0,Analysis!Y38&gt;0), IF(Analysis!$AB38&lt;Analysis!Y38,"YES","NO"), "")</f>
        <v/>
      </c>
      <c r="L36" t="str">
        <f>IF(AND(Analysis!$AB38&gt;0,Analysis!Z38&gt;0), IF(Analysis!$AB38&lt;Analysis!Z38,"YES","NO"), "")</f>
        <v/>
      </c>
      <c r="M36" t="str">
        <f>IF(AND(Analysis!$AB38&gt;0,Analysis!AA38&gt;0), IF(Analysis!$AB38&lt;Analysis!AA38,"YES","NO"), "")</f>
        <v/>
      </c>
      <c r="N36" t="str">
        <f>IF(AND(Analysis!$AB38&gt;0,Analysis!AB38&gt;0), IF(Analysis!$AB38&lt;Analysis!AB38,"YES","NO"), "")</f>
        <v/>
      </c>
      <c r="O36" t="str">
        <f>IF(AND(Analysis!$AB38&gt;0,Analysis!AC38&gt;0), IF(Analysis!$AB38&lt;Analysis!AC38,"YES","NO"), "")</f>
        <v/>
      </c>
      <c r="P36" t="str">
        <f>IF(AND(Analysis!$AB38&gt;0,Analysis!AD38&gt;0), IF(Analysis!$AB38&lt;Analysis!AD38,"YES","NO"), "")</f>
        <v/>
      </c>
      <c r="Q36" t="str">
        <f>IF(AND(Analysis!$AB38&gt;0,Analysis!AE38&gt;0), IF(Analysis!$AB38&lt;Analysis!AE38,"YES","NO"), "")</f>
        <v/>
      </c>
      <c r="R36" t="str">
        <f>IF(AND(Analysis!$AB38&gt;0,Analysis!AF38&gt;0), IF(Analysis!$AB38&lt;Analysis!AF38,"YES","NO"), "")</f>
        <v/>
      </c>
      <c r="S36" t="str">
        <f>IF(AND(Analysis!$AB38&gt;0,Analysis!AG38&gt;0), IF(Analysis!$AB38&lt;Analysis!AG38,"YES","NO"), "")</f>
        <v/>
      </c>
      <c r="T36" t="str">
        <f>IF(AND(Analysis!$AB38&gt;0,Analysis!AH38&gt;0), IF(Analysis!$AB38&lt;Analysis!AH38,"YES","NO"), "")</f>
        <v/>
      </c>
    </row>
    <row r="37" spans="2:20" x14ac:dyDescent="0.3">
      <c r="B37" t="str">
        <f>IF(AND(Analysis!$AB39&gt;0,Analysis!P39&gt;0), IF(Analysis!$AB39&lt;Analysis!P39,"YES","NO"), "")</f>
        <v/>
      </c>
      <c r="C37" t="str">
        <f>IF(AND(Analysis!$AB39&gt;0,Analysis!Q39&gt;0), IF(Analysis!$AB39&lt;Analysis!Q39,"YES","NO"), "")</f>
        <v/>
      </c>
      <c r="D37" t="str">
        <f>IF(AND(Analysis!$AB39&gt;0,Analysis!R39&gt;0), IF(Analysis!$AB39&lt;Analysis!R39,"YES","NO"), "")</f>
        <v/>
      </c>
      <c r="E37" t="str">
        <f>IF(AND(Analysis!$AB39&gt;0,Analysis!S39&gt;0), IF(Analysis!$AB39&lt;Analysis!S39,"YES","NO"), "")</f>
        <v>YES</v>
      </c>
      <c r="F37" t="str">
        <f>IF(AND(Analysis!$AB39&gt;0,Analysis!T39&gt;0), IF(Analysis!$AB39&lt;Analysis!T39,"YES","NO"), "")</f>
        <v/>
      </c>
      <c r="G37" t="str">
        <f>IF(AND(Analysis!$AB39&gt;0,Analysis!U39&gt;0), IF(Analysis!$AB39&lt;Analysis!U39,"YES","NO"), "")</f>
        <v/>
      </c>
      <c r="H37" t="str">
        <f>IF(AND(Analysis!$AB39&gt;0,Analysis!V39&gt;0), IF(Analysis!$AB39&lt;Analysis!V39,"YES","NO"), "")</f>
        <v/>
      </c>
      <c r="I37" t="str">
        <f>IF(AND(Analysis!$AB39&gt;0,Analysis!W39&gt;0), IF(Analysis!$AB39&lt;Analysis!W39,"YES","NO"), "")</f>
        <v/>
      </c>
      <c r="J37" t="str">
        <f>IF(AND(Analysis!$AB39&gt;0,Analysis!X39&gt;0), IF(Analysis!$AB39&lt;Analysis!X39,"YES","NO"), "")</f>
        <v/>
      </c>
      <c r="K37" t="str">
        <f>IF(AND(Analysis!$AB39&gt;0,Analysis!Y39&gt;0), IF(Analysis!$AB39&lt;Analysis!Y39,"YES","NO"), "")</f>
        <v/>
      </c>
      <c r="L37" t="str">
        <f>IF(AND(Analysis!$AB39&gt;0,Analysis!Z39&gt;0), IF(Analysis!$AB39&lt;Analysis!Z39,"YES","NO"), "")</f>
        <v>NO</v>
      </c>
      <c r="M37" t="str">
        <f>IF(AND(Analysis!$AB39&gt;0,Analysis!AA39&gt;0), IF(Analysis!$AB39&lt;Analysis!AA39,"YES","NO"), "")</f>
        <v/>
      </c>
      <c r="N37" t="str">
        <f>IF(AND(Analysis!$AB39&gt;0,Analysis!AB39&gt;0), IF(Analysis!$AB39&lt;Analysis!AB39,"YES","NO"), "")</f>
        <v>NO</v>
      </c>
      <c r="O37" t="str">
        <f>IF(AND(Analysis!$AB39&gt;0,Analysis!AC39&gt;0), IF(Analysis!$AB39&lt;Analysis!AC39,"YES","NO"), "")</f>
        <v/>
      </c>
      <c r="P37" t="str">
        <f>IF(AND(Analysis!$AB39&gt;0,Analysis!AD39&gt;0), IF(Analysis!$AB39&lt;Analysis!AD39,"YES","NO"), "")</f>
        <v/>
      </c>
      <c r="Q37" t="str">
        <f>IF(AND(Analysis!$AB39&gt;0,Analysis!AE39&gt;0), IF(Analysis!$AB39&lt;Analysis!AE39,"YES","NO"), "")</f>
        <v/>
      </c>
      <c r="R37" t="str">
        <f>IF(AND(Analysis!$AB39&gt;0,Analysis!AF39&gt;0), IF(Analysis!$AB39&lt;Analysis!AF39,"YES","NO"), "")</f>
        <v/>
      </c>
      <c r="S37" t="str">
        <f>IF(AND(Analysis!$AB39&gt;0,Analysis!AG39&gt;0), IF(Analysis!$AB39&lt;Analysis!AG39,"YES","NO"), "")</f>
        <v/>
      </c>
      <c r="T37" t="str">
        <f>IF(AND(Analysis!$AB39&gt;0,Analysis!AH39&gt;0), IF(Analysis!$AB39&lt;Analysis!AH39,"YES","NO"), "")</f>
        <v/>
      </c>
    </row>
    <row r="38" spans="2:20" x14ac:dyDescent="0.3">
      <c r="B38" t="str">
        <f>IF(AND(Analysis!$AB40&gt;0,Analysis!P40&gt;0), IF(Analysis!$AB40&lt;Analysis!P40,"YES","NO"), "")</f>
        <v/>
      </c>
      <c r="C38" t="str">
        <f>IF(AND(Analysis!$AB40&gt;0,Analysis!Q40&gt;0), IF(Analysis!$AB40&lt;Analysis!Q40,"YES","NO"), "")</f>
        <v/>
      </c>
      <c r="D38" t="str">
        <f>IF(AND(Analysis!$AB40&gt;0,Analysis!R40&gt;0), IF(Analysis!$AB40&lt;Analysis!R40,"YES","NO"), "")</f>
        <v/>
      </c>
      <c r="E38" t="str">
        <f>IF(AND(Analysis!$AB40&gt;0,Analysis!S40&gt;0), IF(Analysis!$AB40&lt;Analysis!S40,"YES","NO"), "")</f>
        <v/>
      </c>
      <c r="F38" t="str">
        <f>IF(AND(Analysis!$AB40&gt;0,Analysis!T40&gt;0), IF(Analysis!$AB40&lt;Analysis!T40,"YES","NO"), "")</f>
        <v/>
      </c>
      <c r="G38" t="str">
        <f>IF(AND(Analysis!$AB40&gt;0,Analysis!U40&gt;0), IF(Analysis!$AB40&lt;Analysis!U40,"YES","NO"), "")</f>
        <v/>
      </c>
      <c r="H38" t="str">
        <f>IF(AND(Analysis!$AB40&gt;0,Analysis!V40&gt;0), IF(Analysis!$AB40&lt;Analysis!V40,"YES","NO"), "")</f>
        <v/>
      </c>
      <c r="I38" t="str">
        <f>IF(AND(Analysis!$AB40&gt;0,Analysis!W40&gt;0), IF(Analysis!$AB40&lt;Analysis!W40,"YES","NO"), "")</f>
        <v/>
      </c>
      <c r="J38" t="str">
        <f>IF(AND(Analysis!$AB40&gt;0,Analysis!X40&gt;0), IF(Analysis!$AB40&lt;Analysis!X40,"YES","NO"), "")</f>
        <v/>
      </c>
      <c r="K38" t="str">
        <f>IF(AND(Analysis!$AB40&gt;0,Analysis!Y40&gt;0), IF(Analysis!$AB40&lt;Analysis!Y40,"YES","NO"), "")</f>
        <v/>
      </c>
      <c r="L38" t="str">
        <f>IF(AND(Analysis!$AB40&gt;0,Analysis!Z40&gt;0), IF(Analysis!$AB40&lt;Analysis!Z40,"YES","NO"), "")</f>
        <v/>
      </c>
      <c r="M38" t="str">
        <f>IF(AND(Analysis!$AB40&gt;0,Analysis!AA40&gt;0), IF(Analysis!$AB40&lt;Analysis!AA40,"YES","NO"), "")</f>
        <v/>
      </c>
      <c r="N38" t="str">
        <f>IF(AND(Analysis!$AB40&gt;0,Analysis!AB40&gt;0), IF(Analysis!$AB40&lt;Analysis!AB40,"YES","NO"), "")</f>
        <v/>
      </c>
      <c r="O38" t="str">
        <f>IF(AND(Analysis!$AB40&gt;0,Analysis!AC40&gt;0), IF(Analysis!$AB40&lt;Analysis!AC40,"YES","NO"), "")</f>
        <v/>
      </c>
      <c r="P38" t="str">
        <f>IF(AND(Analysis!$AB40&gt;0,Analysis!AD40&gt;0), IF(Analysis!$AB40&lt;Analysis!AD40,"YES","NO"), "")</f>
        <v/>
      </c>
      <c r="Q38" t="str">
        <f>IF(AND(Analysis!$AB40&gt;0,Analysis!AE40&gt;0), IF(Analysis!$AB40&lt;Analysis!AE40,"YES","NO"), "")</f>
        <v/>
      </c>
      <c r="R38" t="str">
        <f>IF(AND(Analysis!$AB40&gt;0,Analysis!AF40&gt;0), IF(Analysis!$AB40&lt;Analysis!AF40,"YES","NO"), "")</f>
        <v/>
      </c>
      <c r="S38" t="str">
        <f>IF(AND(Analysis!$AB40&gt;0,Analysis!AG40&gt;0), IF(Analysis!$AB40&lt;Analysis!AG40,"YES","NO"), "")</f>
        <v/>
      </c>
      <c r="T38" t="str">
        <f>IF(AND(Analysis!$AB40&gt;0,Analysis!AH40&gt;0), IF(Analysis!$AB40&lt;Analysis!AH40,"YES","NO"), "")</f>
        <v/>
      </c>
    </row>
    <row r="39" spans="2:20" x14ac:dyDescent="0.3">
      <c r="B39" t="str">
        <f>IF(AND(Analysis!$AB41&gt;0,Analysis!P41&gt;0), IF(Analysis!$AB41&lt;Analysis!P41,"YES","NO"), "")</f>
        <v/>
      </c>
      <c r="C39" t="str">
        <f>IF(AND(Analysis!$AB41&gt;0,Analysis!Q41&gt;0), IF(Analysis!$AB41&lt;Analysis!Q41,"YES","NO"), "")</f>
        <v/>
      </c>
      <c r="D39" t="str">
        <f>IF(AND(Analysis!$AB41&gt;0,Analysis!R41&gt;0), IF(Analysis!$AB41&lt;Analysis!R41,"YES","NO"), "")</f>
        <v/>
      </c>
      <c r="E39" t="str">
        <f>IF(AND(Analysis!$AB41&gt;0,Analysis!S41&gt;0), IF(Analysis!$AB41&lt;Analysis!S41,"YES","NO"), "")</f>
        <v/>
      </c>
      <c r="F39" t="str">
        <f>IF(AND(Analysis!$AB41&gt;0,Analysis!T41&gt;0), IF(Analysis!$AB41&lt;Analysis!T41,"YES","NO"), "")</f>
        <v/>
      </c>
      <c r="G39" t="str">
        <f>IF(AND(Analysis!$AB41&gt;0,Analysis!U41&gt;0), IF(Analysis!$AB41&lt;Analysis!U41,"YES","NO"), "")</f>
        <v/>
      </c>
      <c r="H39" t="str">
        <f>IF(AND(Analysis!$AB41&gt;0,Analysis!V41&gt;0), IF(Analysis!$AB41&lt;Analysis!V41,"YES","NO"), "")</f>
        <v/>
      </c>
      <c r="I39" t="str">
        <f>IF(AND(Analysis!$AB41&gt;0,Analysis!W41&gt;0), IF(Analysis!$AB41&lt;Analysis!W41,"YES","NO"), "")</f>
        <v/>
      </c>
      <c r="J39" t="str">
        <f>IF(AND(Analysis!$AB41&gt;0,Analysis!X41&gt;0), IF(Analysis!$AB41&lt;Analysis!X41,"YES","NO"), "")</f>
        <v/>
      </c>
      <c r="K39" t="str">
        <f>IF(AND(Analysis!$AB41&gt;0,Analysis!Y41&gt;0), IF(Analysis!$AB41&lt;Analysis!Y41,"YES","NO"), "")</f>
        <v/>
      </c>
      <c r="L39" t="str">
        <f>IF(AND(Analysis!$AB41&gt;0,Analysis!Z41&gt;0), IF(Analysis!$AB41&lt;Analysis!Z41,"YES","NO"), "")</f>
        <v/>
      </c>
      <c r="M39" t="str">
        <f>IF(AND(Analysis!$AB41&gt;0,Analysis!AA41&gt;0), IF(Analysis!$AB41&lt;Analysis!AA41,"YES","NO"), "")</f>
        <v/>
      </c>
      <c r="N39" t="str">
        <f>IF(AND(Analysis!$AB41&gt;0,Analysis!AB41&gt;0), IF(Analysis!$AB41&lt;Analysis!AB41,"YES","NO"), "")</f>
        <v/>
      </c>
      <c r="O39" t="str">
        <f>IF(AND(Analysis!$AB41&gt;0,Analysis!AC41&gt;0), IF(Analysis!$AB41&lt;Analysis!AC41,"YES","NO"), "")</f>
        <v/>
      </c>
      <c r="P39" t="str">
        <f>IF(AND(Analysis!$AB41&gt;0,Analysis!AD41&gt;0), IF(Analysis!$AB41&lt;Analysis!AD41,"YES","NO"), "")</f>
        <v/>
      </c>
      <c r="Q39" t="str">
        <f>IF(AND(Analysis!$AB41&gt;0,Analysis!AE41&gt;0), IF(Analysis!$AB41&lt;Analysis!AE41,"YES","NO"), "")</f>
        <v/>
      </c>
      <c r="R39" t="str">
        <f>IF(AND(Analysis!$AB41&gt;0,Analysis!AF41&gt;0), IF(Analysis!$AB41&lt;Analysis!AF41,"YES","NO"), "")</f>
        <v/>
      </c>
      <c r="S39" t="str">
        <f>IF(AND(Analysis!$AB41&gt;0,Analysis!AG41&gt;0), IF(Analysis!$AB41&lt;Analysis!AG41,"YES","NO"), "")</f>
        <v/>
      </c>
      <c r="T39" t="str">
        <f>IF(AND(Analysis!$AB41&gt;0,Analysis!AH41&gt;0), IF(Analysis!$AB41&lt;Analysis!AH41,"YES","NO"), "")</f>
        <v/>
      </c>
    </row>
    <row r="40" spans="2:20" x14ac:dyDescent="0.3">
      <c r="B40" t="str">
        <f>IF(AND(Analysis!$AB43&gt;0,Analysis!P43&gt;0), IF(Analysis!$AB43&lt;Analysis!P43,"YES","NO"), "")</f>
        <v>YES</v>
      </c>
      <c r="C40" t="str">
        <f>IF(AND(Analysis!$AB43&gt;0,Analysis!Q43&gt;0), IF(Analysis!$AB43&lt;Analysis!Q43,"YES","NO"), "")</f>
        <v/>
      </c>
      <c r="D40" t="str">
        <f>IF(AND(Analysis!$AB43&gt;0,Analysis!R43&gt;0), IF(Analysis!$AB43&lt;Analysis!R43,"YES","NO"), "")</f>
        <v/>
      </c>
      <c r="E40" t="str">
        <f>IF(AND(Analysis!$AB43&gt;0,Analysis!S43&gt;0), IF(Analysis!$AB43&lt;Analysis!S43,"YES","NO"), "")</f>
        <v>NO</v>
      </c>
      <c r="F40" t="str">
        <f>IF(AND(Analysis!$AB43&gt;0,Analysis!T43&gt;0), IF(Analysis!$AB43&lt;Analysis!T43,"YES","NO"), "")</f>
        <v/>
      </c>
      <c r="G40" t="str">
        <f>IF(AND(Analysis!$AB43&gt;0,Analysis!U43&gt;0), IF(Analysis!$AB43&lt;Analysis!U43,"YES","NO"), "")</f>
        <v/>
      </c>
      <c r="H40" t="str">
        <f>IF(AND(Analysis!$AB43&gt;0,Analysis!V43&gt;0), IF(Analysis!$AB43&lt;Analysis!V43,"YES","NO"), "")</f>
        <v/>
      </c>
      <c r="I40" t="str">
        <f>IF(AND(Analysis!$AB43&gt;0,Analysis!W43&gt;0), IF(Analysis!$AB43&lt;Analysis!W43,"YES","NO"), "")</f>
        <v/>
      </c>
      <c r="J40" t="str">
        <f>IF(AND(Analysis!$AB43&gt;0,Analysis!X43&gt;0), IF(Analysis!$AB43&lt;Analysis!X43,"YES","NO"), "")</f>
        <v/>
      </c>
      <c r="K40" t="str">
        <f>IF(AND(Analysis!$AB43&gt;0,Analysis!Y43&gt;0), IF(Analysis!$AB43&lt;Analysis!Y43,"YES","NO"), "")</f>
        <v/>
      </c>
      <c r="L40" t="str">
        <f>IF(AND(Analysis!$AB43&gt;0,Analysis!Z43&gt;0), IF(Analysis!$AB43&lt;Analysis!Z43,"YES","NO"), "")</f>
        <v/>
      </c>
      <c r="M40" t="str">
        <f>IF(AND(Analysis!$AB43&gt;0,Analysis!AA43&gt;0), IF(Analysis!$AB43&lt;Analysis!AA43,"YES","NO"), "")</f>
        <v/>
      </c>
      <c r="N40" t="str">
        <f>IF(AND(Analysis!$AB43&gt;0,Analysis!AB43&gt;0), IF(Analysis!$AB43&lt;Analysis!AB43,"YES","NO"), "")</f>
        <v>NO</v>
      </c>
      <c r="O40" t="str">
        <f>IF(AND(Analysis!$AB43&gt;0,Analysis!AC43&gt;0), IF(Analysis!$AB43&lt;Analysis!AC43,"YES","NO"), "")</f>
        <v/>
      </c>
      <c r="P40" t="str">
        <f>IF(AND(Analysis!$AB43&gt;0,Analysis!AD43&gt;0), IF(Analysis!$AB43&lt;Analysis!AD43,"YES","NO"), "")</f>
        <v/>
      </c>
      <c r="Q40" t="str">
        <f>IF(AND(Analysis!$AB43&gt;0,Analysis!AE43&gt;0), IF(Analysis!$AB43&lt;Analysis!AE43,"YES","NO"), "")</f>
        <v>NO</v>
      </c>
      <c r="R40" t="str">
        <f>IF(AND(Analysis!$AB43&gt;0,Analysis!AF43&gt;0), IF(Analysis!$AB43&lt;Analysis!AF43,"YES","NO"), "")</f>
        <v/>
      </c>
      <c r="S40" t="str">
        <f>IF(AND(Analysis!$AB43&gt;0,Analysis!AG43&gt;0), IF(Analysis!$AB43&lt;Analysis!AG43,"YES","NO"), "")</f>
        <v/>
      </c>
      <c r="T40" t="str">
        <f>IF(AND(Analysis!$AB43&gt;0,Analysis!AH43&gt;0), IF(Analysis!$AB43&lt;Analysis!AH43,"YES","NO"), "")</f>
        <v/>
      </c>
    </row>
    <row r="41" spans="2:20" x14ac:dyDescent="0.3">
      <c r="B41" t="str">
        <f>IF(AND(Analysis!$AB44&gt;0,Analysis!P44&gt;0), IF(Analysis!$AB44&lt;Analysis!P44,"YES","NO"), "")</f>
        <v/>
      </c>
      <c r="C41" t="str">
        <f>IF(AND(Analysis!$AB44&gt;0,Analysis!Q44&gt;0), IF(Analysis!$AB44&lt;Analysis!Q44,"YES","NO"), "")</f>
        <v/>
      </c>
      <c r="D41" t="str">
        <f>IF(AND(Analysis!$AB44&gt;0,Analysis!R44&gt;0), IF(Analysis!$AB44&lt;Analysis!R44,"YES","NO"), "")</f>
        <v/>
      </c>
      <c r="E41" t="str">
        <f>IF(AND(Analysis!$AB44&gt;0,Analysis!S44&gt;0), IF(Analysis!$AB44&lt;Analysis!S44,"YES","NO"), "")</f>
        <v/>
      </c>
      <c r="F41" t="str">
        <f>IF(AND(Analysis!$AB44&gt;0,Analysis!T44&gt;0), IF(Analysis!$AB44&lt;Analysis!T44,"YES","NO"), "")</f>
        <v/>
      </c>
      <c r="G41" t="str">
        <f>IF(AND(Analysis!$AB44&gt;0,Analysis!U44&gt;0), IF(Analysis!$AB44&lt;Analysis!U44,"YES","NO"), "")</f>
        <v/>
      </c>
      <c r="H41" t="str">
        <f>IF(AND(Analysis!$AB44&gt;0,Analysis!V44&gt;0), IF(Analysis!$AB44&lt;Analysis!V44,"YES","NO"), "")</f>
        <v/>
      </c>
      <c r="I41" t="str">
        <f>IF(AND(Analysis!$AB44&gt;0,Analysis!W44&gt;0), IF(Analysis!$AB44&lt;Analysis!W44,"YES","NO"), "")</f>
        <v/>
      </c>
      <c r="J41" t="str">
        <f>IF(AND(Analysis!$AB44&gt;0,Analysis!X44&gt;0), IF(Analysis!$AB44&lt;Analysis!X44,"YES","NO"), "")</f>
        <v/>
      </c>
      <c r="K41" t="str">
        <f>IF(AND(Analysis!$AB44&gt;0,Analysis!Y44&gt;0), IF(Analysis!$AB44&lt;Analysis!Y44,"YES","NO"), "")</f>
        <v/>
      </c>
      <c r="L41" t="str">
        <f>IF(AND(Analysis!$AB44&gt;0,Analysis!Z44&gt;0), IF(Analysis!$AB44&lt;Analysis!Z44,"YES","NO"), "")</f>
        <v/>
      </c>
      <c r="M41" t="str">
        <f>IF(AND(Analysis!$AB44&gt;0,Analysis!AA44&gt;0), IF(Analysis!$AB44&lt;Analysis!AA44,"YES","NO"), "")</f>
        <v/>
      </c>
      <c r="N41" t="str">
        <f>IF(AND(Analysis!$AB44&gt;0,Analysis!AB44&gt;0), IF(Analysis!$AB44&lt;Analysis!AB44,"YES","NO"), "")</f>
        <v/>
      </c>
      <c r="O41" t="str">
        <f>IF(AND(Analysis!$AB44&gt;0,Analysis!AC44&gt;0), IF(Analysis!$AB44&lt;Analysis!AC44,"YES","NO"), "")</f>
        <v/>
      </c>
      <c r="P41" t="str">
        <f>IF(AND(Analysis!$AB44&gt;0,Analysis!AD44&gt;0), IF(Analysis!$AB44&lt;Analysis!AD44,"YES","NO"), "")</f>
        <v/>
      </c>
      <c r="Q41" t="str">
        <f>IF(AND(Analysis!$AB44&gt;0,Analysis!AE44&gt;0), IF(Analysis!$AB44&lt;Analysis!AE44,"YES","NO"), "")</f>
        <v/>
      </c>
      <c r="R41" t="str">
        <f>IF(AND(Analysis!$AB44&gt;0,Analysis!AF44&gt;0), IF(Analysis!$AB44&lt;Analysis!AF44,"YES","NO"), "")</f>
        <v/>
      </c>
      <c r="S41" t="str">
        <f>IF(AND(Analysis!$AB44&gt;0,Analysis!AG44&gt;0), IF(Analysis!$AB44&lt;Analysis!AG44,"YES","NO"), "")</f>
        <v/>
      </c>
      <c r="T41" t="str">
        <f>IF(AND(Analysis!$AB44&gt;0,Analysis!AH44&gt;0), IF(Analysis!$AB44&lt;Analysis!AH44,"YES","NO"), "")</f>
        <v/>
      </c>
    </row>
    <row r="42" spans="2:20" x14ac:dyDescent="0.3">
      <c r="B42" t="str">
        <f>IF(AND(Analysis!$AB45&gt;0,Analysis!P45&gt;0), IF(Analysis!$AB45&lt;Analysis!P45,"YES","NO"), "")</f>
        <v/>
      </c>
      <c r="C42" t="str">
        <f>IF(AND(Analysis!$AB45&gt;0,Analysis!Q45&gt;0), IF(Analysis!$AB45&lt;Analysis!Q45,"YES","NO"), "")</f>
        <v/>
      </c>
      <c r="D42" t="str">
        <f>IF(AND(Analysis!$AB45&gt;0,Analysis!R45&gt;0), IF(Analysis!$AB45&lt;Analysis!R45,"YES","NO"), "")</f>
        <v/>
      </c>
      <c r="E42" t="str">
        <f>IF(AND(Analysis!$AB45&gt;0,Analysis!S45&gt;0), IF(Analysis!$AB45&lt;Analysis!S45,"YES","NO"), "")</f>
        <v/>
      </c>
      <c r="F42" t="str">
        <f>IF(AND(Analysis!$AB45&gt;0,Analysis!T45&gt;0), IF(Analysis!$AB45&lt;Analysis!T45,"YES","NO"), "")</f>
        <v/>
      </c>
      <c r="G42" t="str">
        <f>IF(AND(Analysis!$AB45&gt;0,Analysis!U45&gt;0), IF(Analysis!$AB45&lt;Analysis!U45,"YES","NO"), "")</f>
        <v/>
      </c>
      <c r="H42" t="str">
        <f>IF(AND(Analysis!$AB45&gt;0,Analysis!V45&gt;0), IF(Analysis!$AB45&lt;Analysis!V45,"YES","NO"), "")</f>
        <v/>
      </c>
      <c r="I42" t="str">
        <f>IF(AND(Analysis!$AB45&gt;0,Analysis!W45&gt;0), IF(Analysis!$AB45&lt;Analysis!W45,"YES","NO"), "")</f>
        <v/>
      </c>
      <c r="J42" t="str">
        <f>IF(AND(Analysis!$AB45&gt;0,Analysis!X45&gt;0), IF(Analysis!$AB45&lt;Analysis!X45,"YES","NO"), "")</f>
        <v/>
      </c>
      <c r="K42" t="str">
        <f>IF(AND(Analysis!$AB45&gt;0,Analysis!Y45&gt;0), IF(Analysis!$AB45&lt;Analysis!Y45,"YES","NO"), "")</f>
        <v/>
      </c>
      <c r="L42" t="str">
        <f>IF(AND(Analysis!$AB45&gt;0,Analysis!Z45&gt;0), IF(Analysis!$AB45&lt;Analysis!Z45,"YES","NO"), "")</f>
        <v/>
      </c>
      <c r="M42" t="str">
        <f>IF(AND(Analysis!$AB45&gt;0,Analysis!AA45&gt;0), IF(Analysis!$AB45&lt;Analysis!AA45,"YES","NO"), "")</f>
        <v/>
      </c>
      <c r="N42" t="str">
        <f>IF(AND(Analysis!$AB45&gt;0,Analysis!AB45&gt;0), IF(Analysis!$AB45&lt;Analysis!AB45,"YES","NO"), "")</f>
        <v/>
      </c>
      <c r="O42" t="str">
        <f>IF(AND(Analysis!$AB45&gt;0,Analysis!AC45&gt;0), IF(Analysis!$AB45&lt;Analysis!AC45,"YES","NO"), "")</f>
        <v/>
      </c>
      <c r="P42" t="str">
        <f>IF(AND(Analysis!$AB45&gt;0,Analysis!AD45&gt;0), IF(Analysis!$AB45&lt;Analysis!AD45,"YES","NO"), "")</f>
        <v/>
      </c>
      <c r="Q42" t="str">
        <f>IF(AND(Analysis!$AB45&gt;0,Analysis!AE45&gt;0), IF(Analysis!$AB45&lt;Analysis!AE45,"YES","NO"), "")</f>
        <v/>
      </c>
      <c r="R42" t="str">
        <f>IF(AND(Analysis!$AB45&gt;0,Analysis!AF45&gt;0), IF(Analysis!$AB45&lt;Analysis!AF45,"YES","NO"), "")</f>
        <v/>
      </c>
      <c r="S42" t="str">
        <f>IF(AND(Analysis!$AB45&gt;0,Analysis!AG45&gt;0), IF(Analysis!$AB45&lt;Analysis!AG45,"YES","NO"), "")</f>
        <v/>
      </c>
      <c r="T42" t="str">
        <f>IF(AND(Analysis!$AB45&gt;0,Analysis!AH45&gt;0), IF(Analysis!$AB45&lt;Analysis!AH45,"YES","NO"), "")</f>
        <v/>
      </c>
    </row>
    <row r="43" spans="2:20" x14ac:dyDescent="0.3">
      <c r="B43" t="str">
        <f>IF(AND(Analysis!$AB46&gt;0,Analysis!P46&gt;0), IF(Analysis!$AB46&lt;Analysis!P46,"YES","NO"), "")</f>
        <v/>
      </c>
      <c r="C43" t="str">
        <f>IF(AND(Analysis!$AB46&gt;0,Analysis!Q46&gt;0), IF(Analysis!$AB46&lt;Analysis!Q46,"YES","NO"), "")</f>
        <v/>
      </c>
      <c r="D43" t="str">
        <f>IF(AND(Analysis!$AB46&gt;0,Analysis!R46&gt;0), IF(Analysis!$AB46&lt;Analysis!R46,"YES","NO"), "")</f>
        <v/>
      </c>
      <c r="E43" t="str">
        <f>IF(AND(Analysis!$AB46&gt;0,Analysis!S46&gt;0), IF(Analysis!$AB46&lt;Analysis!S46,"YES","NO"), "")</f>
        <v/>
      </c>
      <c r="F43" t="str">
        <f>IF(AND(Analysis!$AB46&gt;0,Analysis!T46&gt;0), IF(Analysis!$AB46&lt;Analysis!T46,"YES","NO"), "")</f>
        <v/>
      </c>
      <c r="G43" t="str">
        <f>IF(AND(Analysis!$AB46&gt;0,Analysis!U46&gt;0), IF(Analysis!$AB46&lt;Analysis!U46,"YES","NO"), "")</f>
        <v/>
      </c>
      <c r="H43" t="str">
        <f>IF(AND(Analysis!$AB46&gt;0,Analysis!V46&gt;0), IF(Analysis!$AB46&lt;Analysis!V46,"YES","NO"), "")</f>
        <v/>
      </c>
      <c r="I43" t="str">
        <f>IF(AND(Analysis!$AB46&gt;0,Analysis!W46&gt;0), IF(Analysis!$AB46&lt;Analysis!W46,"YES","NO"), "")</f>
        <v/>
      </c>
      <c r="J43" t="str">
        <f>IF(AND(Analysis!$AB46&gt;0,Analysis!X46&gt;0), IF(Analysis!$AB46&lt;Analysis!X46,"YES","NO"), "")</f>
        <v/>
      </c>
      <c r="K43" t="str">
        <f>IF(AND(Analysis!$AB46&gt;0,Analysis!Y46&gt;0), IF(Analysis!$AB46&lt;Analysis!Y46,"YES","NO"), "")</f>
        <v/>
      </c>
      <c r="L43" t="str">
        <f>IF(AND(Analysis!$AB46&gt;0,Analysis!Z46&gt;0), IF(Analysis!$AB46&lt;Analysis!Z46,"YES","NO"), "")</f>
        <v/>
      </c>
      <c r="M43" t="str">
        <f>IF(AND(Analysis!$AB46&gt;0,Analysis!AA46&gt;0), IF(Analysis!$AB46&lt;Analysis!AA46,"YES","NO"), "")</f>
        <v/>
      </c>
      <c r="N43" t="str">
        <f>IF(AND(Analysis!$AB46&gt;0,Analysis!AB46&gt;0), IF(Analysis!$AB46&lt;Analysis!AB46,"YES","NO"), "")</f>
        <v/>
      </c>
      <c r="O43" t="str">
        <f>IF(AND(Analysis!$AB46&gt;0,Analysis!AC46&gt;0), IF(Analysis!$AB46&lt;Analysis!AC46,"YES","NO"), "")</f>
        <v/>
      </c>
      <c r="P43" t="str">
        <f>IF(AND(Analysis!$AB46&gt;0,Analysis!AD46&gt;0), IF(Analysis!$AB46&lt;Analysis!AD46,"YES","NO"), "")</f>
        <v/>
      </c>
      <c r="Q43" t="str">
        <f>IF(AND(Analysis!$AB46&gt;0,Analysis!AE46&gt;0), IF(Analysis!$AB46&lt;Analysis!AE46,"YES","NO"), "")</f>
        <v/>
      </c>
      <c r="R43" t="str">
        <f>IF(AND(Analysis!$AB46&gt;0,Analysis!AF46&gt;0), IF(Analysis!$AB46&lt;Analysis!AF46,"YES","NO"), "")</f>
        <v/>
      </c>
      <c r="S43" t="str">
        <f>IF(AND(Analysis!$AB46&gt;0,Analysis!AG46&gt;0), IF(Analysis!$AB46&lt;Analysis!AG46,"YES","NO"), "")</f>
        <v/>
      </c>
      <c r="T43" t="str">
        <f>IF(AND(Analysis!$AB46&gt;0,Analysis!AH46&gt;0), IF(Analysis!$AB46&lt;Analysis!AH46,"YES","NO"), "")</f>
        <v/>
      </c>
    </row>
    <row r="44" spans="2:20" x14ac:dyDescent="0.3">
      <c r="B44" t="str">
        <f>IF(AND(Analysis!$AB47&gt;0,Analysis!P47&gt;0), IF(Analysis!$AB47&lt;Analysis!P47,"YES","NO"), "")</f>
        <v/>
      </c>
      <c r="C44" t="str">
        <f>IF(AND(Analysis!$AB47&gt;0,Analysis!Q47&gt;0), IF(Analysis!$AB47&lt;Analysis!Q47,"YES","NO"), "")</f>
        <v/>
      </c>
      <c r="D44" t="str">
        <f>IF(AND(Analysis!$AB47&gt;0,Analysis!R47&gt;0), IF(Analysis!$AB47&lt;Analysis!R47,"YES","NO"), "")</f>
        <v/>
      </c>
      <c r="E44" t="str">
        <f>IF(AND(Analysis!$AB47&gt;0,Analysis!S47&gt;0), IF(Analysis!$AB47&lt;Analysis!S47,"YES","NO"), "")</f>
        <v/>
      </c>
      <c r="F44" t="str">
        <f>IF(AND(Analysis!$AB47&gt;0,Analysis!T47&gt;0), IF(Analysis!$AB47&lt;Analysis!T47,"YES","NO"), "")</f>
        <v/>
      </c>
      <c r="G44" t="str">
        <f>IF(AND(Analysis!$AB47&gt;0,Analysis!U47&gt;0), IF(Analysis!$AB47&lt;Analysis!U47,"YES","NO"), "")</f>
        <v/>
      </c>
      <c r="H44" t="str">
        <f>IF(AND(Analysis!$AB47&gt;0,Analysis!V47&gt;0), IF(Analysis!$AB47&lt;Analysis!V47,"YES","NO"), "")</f>
        <v/>
      </c>
      <c r="I44" t="str">
        <f>IF(AND(Analysis!$AB47&gt;0,Analysis!W47&gt;0), IF(Analysis!$AB47&lt;Analysis!W47,"YES","NO"), "")</f>
        <v/>
      </c>
      <c r="J44" t="str">
        <f>IF(AND(Analysis!$AB47&gt;0,Analysis!X47&gt;0), IF(Analysis!$AB47&lt;Analysis!X47,"YES","NO"), "")</f>
        <v/>
      </c>
      <c r="K44" t="str">
        <f>IF(AND(Analysis!$AB47&gt;0,Analysis!Y47&gt;0), IF(Analysis!$AB47&lt;Analysis!Y47,"YES","NO"), "")</f>
        <v/>
      </c>
      <c r="L44" t="str">
        <f>IF(AND(Analysis!$AB47&gt;0,Analysis!Z47&gt;0), IF(Analysis!$AB47&lt;Analysis!Z47,"YES","NO"), "")</f>
        <v/>
      </c>
      <c r="M44" t="str">
        <f>IF(AND(Analysis!$AB47&gt;0,Analysis!AA47&gt;0), IF(Analysis!$AB47&lt;Analysis!AA47,"YES","NO"), "")</f>
        <v/>
      </c>
      <c r="N44" t="str">
        <f>IF(AND(Analysis!$AB47&gt;0,Analysis!AB47&gt;0), IF(Analysis!$AB47&lt;Analysis!AB47,"YES","NO"), "")</f>
        <v/>
      </c>
      <c r="O44" t="str">
        <f>IF(AND(Analysis!$AB47&gt;0,Analysis!AC47&gt;0), IF(Analysis!$AB47&lt;Analysis!AC47,"YES","NO"), "")</f>
        <v/>
      </c>
      <c r="P44" t="str">
        <f>IF(AND(Analysis!$AB47&gt;0,Analysis!AD47&gt;0), IF(Analysis!$AB47&lt;Analysis!AD47,"YES","NO"), "")</f>
        <v/>
      </c>
      <c r="Q44" t="str">
        <f>IF(AND(Analysis!$AB47&gt;0,Analysis!AE47&gt;0), IF(Analysis!$AB47&lt;Analysis!AE47,"YES","NO"), "")</f>
        <v/>
      </c>
      <c r="R44" t="str">
        <f>IF(AND(Analysis!$AB47&gt;0,Analysis!AF47&gt;0), IF(Analysis!$AB47&lt;Analysis!AF47,"YES","NO"), "")</f>
        <v/>
      </c>
      <c r="S44" t="str">
        <f>IF(AND(Analysis!$AB47&gt;0,Analysis!AG47&gt;0), IF(Analysis!$AB47&lt;Analysis!AG47,"YES","NO"), "")</f>
        <v/>
      </c>
      <c r="T44" t="str">
        <f>IF(AND(Analysis!$AB47&gt;0,Analysis!AH47&gt;0), IF(Analysis!$AB47&lt;Analysis!AH47,"YES","NO"), "")</f>
        <v/>
      </c>
    </row>
    <row r="45" spans="2:20" x14ac:dyDescent="0.3">
      <c r="B45" t="str">
        <f>IF(AND(Analysis!$AB48&gt;0,Analysis!P48&gt;0), IF(Analysis!$AB48&lt;Analysis!P48,"YES","NO"), "")</f>
        <v/>
      </c>
      <c r="C45" t="str">
        <f>IF(AND(Analysis!$AB48&gt;0,Analysis!Q48&gt;0), IF(Analysis!$AB48&lt;Analysis!Q48,"YES","NO"), "")</f>
        <v/>
      </c>
      <c r="D45" t="str">
        <f>IF(AND(Analysis!$AB48&gt;0,Analysis!R48&gt;0), IF(Analysis!$AB48&lt;Analysis!R48,"YES","NO"), "")</f>
        <v/>
      </c>
      <c r="E45" t="str">
        <f>IF(AND(Analysis!$AB48&gt;0,Analysis!S48&gt;0), IF(Analysis!$AB48&lt;Analysis!S48,"YES","NO"), "")</f>
        <v/>
      </c>
      <c r="F45" t="str">
        <f>IF(AND(Analysis!$AB48&gt;0,Analysis!T48&gt;0), IF(Analysis!$AB48&lt;Analysis!T48,"YES","NO"), "")</f>
        <v/>
      </c>
      <c r="G45" t="str">
        <f>IF(AND(Analysis!$AB48&gt;0,Analysis!U48&gt;0), IF(Analysis!$AB48&lt;Analysis!U48,"YES","NO"), "")</f>
        <v/>
      </c>
      <c r="H45" t="str">
        <f>IF(AND(Analysis!$AB48&gt;0,Analysis!V48&gt;0), IF(Analysis!$AB48&lt;Analysis!V48,"YES","NO"), "")</f>
        <v/>
      </c>
      <c r="I45" t="str">
        <f>IF(AND(Analysis!$AB48&gt;0,Analysis!W48&gt;0), IF(Analysis!$AB48&lt;Analysis!W48,"YES","NO"), "")</f>
        <v/>
      </c>
      <c r="J45" t="str">
        <f>IF(AND(Analysis!$AB48&gt;0,Analysis!X48&gt;0), IF(Analysis!$AB48&lt;Analysis!X48,"YES","NO"), "")</f>
        <v/>
      </c>
      <c r="K45" t="str">
        <f>IF(AND(Analysis!$AB48&gt;0,Analysis!Y48&gt;0), IF(Analysis!$AB48&lt;Analysis!Y48,"YES","NO"), "")</f>
        <v/>
      </c>
      <c r="L45" t="str">
        <f>IF(AND(Analysis!$AB48&gt;0,Analysis!Z48&gt;0), IF(Analysis!$AB48&lt;Analysis!Z48,"YES","NO"), "")</f>
        <v/>
      </c>
      <c r="M45" t="str">
        <f>IF(AND(Analysis!$AB48&gt;0,Analysis!AA48&gt;0), IF(Analysis!$AB48&lt;Analysis!AA48,"YES","NO"), "")</f>
        <v/>
      </c>
      <c r="N45" t="str">
        <f>IF(AND(Analysis!$AB48&gt;0,Analysis!AB48&gt;0), IF(Analysis!$AB48&lt;Analysis!AB48,"YES","NO"), "")</f>
        <v/>
      </c>
      <c r="O45" t="str">
        <f>IF(AND(Analysis!$AB48&gt;0,Analysis!AC48&gt;0), IF(Analysis!$AB48&lt;Analysis!AC48,"YES","NO"), "")</f>
        <v/>
      </c>
      <c r="P45" t="str">
        <f>IF(AND(Analysis!$AB48&gt;0,Analysis!AD48&gt;0), IF(Analysis!$AB48&lt;Analysis!AD48,"YES","NO"), "")</f>
        <v/>
      </c>
      <c r="Q45" t="str">
        <f>IF(AND(Analysis!$AB48&gt;0,Analysis!AE48&gt;0), IF(Analysis!$AB48&lt;Analysis!AE48,"YES","NO"), "")</f>
        <v/>
      </c>
      <c r="R45" t="str">
        <f>IF(AND(Analysis!$AB48&gt;0,Analysis!AF48&gt;0), IF(Analysis!$AB48&lt;Analysis!AF48,"YES","NO"), "")</f>
        <v/>
      </c>
      <c r="S45" t="str">
        <f>IF(AND(Analysis!$AB48&gt;0,Analysis!AG48&gt;0), IF(Analysis!$AB48&lt;Analysis!AG48,"YES","NO"), "")</f>
        <v/>
      </c>
      <c r="T45" t="str">
        <f>IF(AND(Analysis!$AB48&gt;0,Analysis!AH48&gt;0), IF(Analysis!$AB48&lt;Analysis!AH48,"YES","NO"), "")</f>
        <v/>
      </c>
    </row>
    <row r="46" spans="2:20" x14ac:dyDescent="0.3">
      <c r="B46" t="str">
        <f>IF(AND(Analysis!$AB49&gt;0,Analysis!P49&gt;0), IF(Analysis!$AB49&lt;Analysis!P49,"YES","NO"), "")</f>
        <v/>
      </c>
      <c r="C46" t="str">
        <f>IF(AND(Analysis!$AB49&gt;0,Analysis!Q49&gt;0), IF(Analysis!$AB49&lt;Analysis!Q49,"YES","NO"), "")</f>
        <v/>
      </c>
      <c r="D46" t="str">
        <f>IF(AND(Analysis!$AB49&gt;0,Analysis!R49&gt;0), IF(Analysis!$AB49&lt;Analysis!R49,"YES","NO"), "")</f>
        <v/>
      </c>
      <c r="E46" t="str">
        <f>IF(AND(Analysis!$AB49&gt;0,Analysis!S49&gt;0), IF(Analysis!$AB49&lt;Analysis!S49,"YES","NO"), "")</f>
        <v/>
      </c>
      <c r="F46" t="str">
        <f>IF(AND(Analysis!$AB49&gt;0,Analysis!T49&gt;0), IF(Analysis!$AB49&lt;Analysis!T49,"YES","NO"), "")</f>
        <v/>
      </c>
      <c r="G46" t="str">
        <f>IF(AND(Analysis!$AB49&gt;0,Analysis!U49&gt;0), IF(Analysis!$AB49&lt;Analysis!U49,"YES","NO"), "")</f>
        <v/>
      </c>
      <c r="H46" t="str">
        <f>IF(AND(Analysis!$AB49&gt;0,Analysis!V49&gt;0), IF(Analysis!$AB49&lt;Analysis!V49,"YES","NO"), "")</f>
        <v/>
      </c>
      <c r="I46" t="str">
        <f>IF(AND(Analysis!$AB49&gt;0,Analysis!W49&gt;0), IF(Analysis!$AB49&lt;Analysis!W49,"YES","NO"), "")</f>
        <v/>
      </c>
      <c r="J46" t="str">
        <f>IF(AND(Analysis!$AB49&gt;0,Analysis!X49&gt;0), IF(Analysis!$AB49&lt;Analysis!X49,"YES","NO"), "")</f>
        <v/>
      </c>
      <c r="K46" t="str">
        <f>IF(AND(Analysis!$AB49&gt;0,Analysis!Y49&gt;0), IF(Analysis!$AB49&lt;Analysis!Y49,"YES","NO"), "")</f>
        <v/>
      </c>
      <c r="L46" t="str">
        <f>IF(AND(Analysis!$AB49&gt;0,Analysis!Z49&gt;0), IF(Analysis!$AB49&lt;Analysis!Z49,"YES","NO"), "")</f>
        <v/>
      </c>
      <c r="M46" t="str">
        <f>IF(AND(Analysis!$AB49&gt;0,Analysis!AA49&gt;0), IF(Analysis!$AB49&lt;Analysis!AA49,"YES","NO"), "")</f>
        <v/>
      </c>
      <c r="N46" t="str">
        <f>IF(AND(Analysis!$AB49&gt;0,Analysis!AB49&gt;0), IF(Analysis!$AB49&lt;Analysis!AB49,"YES","NO"), "")</f>
        <v/>
      </c>
      <c r="O46" t="str">
        <f>IF(AND(Analysis!$AB49&gt;0,Analysis!AC49&gt;0), IF(Analysis!$AB49&lt;Analysis!AC49,"YES","NO"), "")</f>
        <v/>
      </c>
      <c r="P46" t="str">
        <f>IF(AND(Analysis!$AB49&gt;0,Analysis!AD49&gt;0), IF(Analysis!$AB49&lt;Analysis!AD49,"YES","NO"), "")</f>
        <v/>
      </c>
      <c r="Q46" t="str">
        <f>IF(AND(Analysis!$AB49&gt;0,Analysis!AE49&gt;0), IF(Analysis!$AB49&lt;Analysis!AE49,"YES","NO"), "")</f>
        <v/>
      </c>
      <c r="R46" t="str">
        <f>IF(AND(Analysis!$AB49&gt;0,Analysis!AF49&gt;0), IF(Analysis!$AB49&lt;Analysis!AF49,"YES","NO"), "")</f>
        <v/>
      </c>
      <c r="S46" t="str">
        <f>IF(AND(Analysis!$AB49&gt;0,Analysis!AG49&gt;0), IF(Analysis!$AB49&lt;Analysis!AG49,"YES","NO"), "")</f>
        <v/>
      </c>
      <c r="T46" t="str">
        <f>IF(AND(Analysis!$AB49&gt;0,Analysis!AH49&gt;0), IF(Analysis!$AB49&lt;Analysis!AH49,"YES","NO"), "")</f>
        <v/>
      </c>
    </row>
    <row r="47" spans="2:20" x14ac:dyDescent="0.3">
      <c r="B47" t="str">
        <f>IF(AND(Analysis!$AB50&gt;0,Analysis!P50&gt;0), IF(Analysis!$AB50&lt;Analysis!P50,"YES","NO"), "")</f>
        <v/>
      </c>
      <c r="C47" t="str">
        <f>IF(AND(Analysis!$AB50&gt;0,Analysis!Q50&gt;0), IF(Analysis!$AB50&lt;Analysis!Q50,"YES","NO"), "")</f>
        <v/>
      </c>
      <c r="D47" t="str">
        <f>IF(AND(Analysis!$AB50&gt;0,Analysis!R50&gt;0), IF(Analysis!$AB50&lt;Analysis!R50,"YES","NO"), "")</f>
        <v/>
      </c>
      <c r="E47" t="str">
        <f>IF(AND(Analysis!$AB50&gt;0,Analysis!S50&gt;0), IF(Analysis!$AB50&lt;Analysis!S50,"YES","NO"), "")</f>
        <v/>
      </c>
      <c r="F47" t="str">
        <f>IF(AND(Analysis!$AB50&gt;0,Analysis!T50&gt;0), IF(Analysis!$AB50&lt;Analysis!T50,"YES","NO"), "")</f>
        <v/>
      </c>
      <c r="G47" t="str">
        <f>IF(AND(Analysis!$AB50&gt;0,Analysis!U50&gt;0), IF(Analysis!$AB50&lt;Analysis!U50,"YES","NO"), "")</f>
        <v/>
      </c>
      <c r="H47" t="str">
        <f>IF(AND(Analysis!$AB50&gt;0,Analysis!V50&gt;0), IF(Analysis!$AB50&lt;Analysis!V50,"YES","NO"), "")</f>
        <v/>
      </c>
      <c r="I47" t="str">
        <f>IF(AND(Analysis!$AB50&gt;0,Analysis!W50&gt;0), IF(Analysis!$AB50&lt;Analysis!W50,"YES","NO"), "")</f>
        <v/>
      </c>
      <c r="J47" t="str">
        <f>IF(AND(Analysis!$AB50&gt;0,Analysis!X50&gt;0), IF(Analysis!$AB50&lt;Analysis!X50,"YES","NO"), "")</f>
        <v/>
      </c>
      <c r="K47" t="str">
        <f>IF(AND(Analysis!$AB50&gt;0,Analysis!Y50&gt;0), IF(Analysis!$AB50&lt;Analysis!Y50,"YES","NO"), "")</f>
        <v/>
      </c>
      <c r="L47" t="str">
        <f>IF(AND(Analysis!$AB50&gt;0,Analysis!Z50&gt;0), IF(Analysis!$AB50&lt;Analysis!Z50,"YES","NO"), "")</f>
        <v/>
      </c>
      <c r="M47" t="str">
        <f>IF(AND(Analysis!$AB50&gt;0,Analysis!AA50&gt;0), IF(Analysis!$AB50&lt;Analysis!AA50,"YES","NO"), "")</f>
        <v/>
      </c>
      <c r="N47" t="str">
        <f>IF(AND(Analysis!$AB50&gt;0,Analysis!AB50&gt;0), IF(Analysis!$AB50&lt;Analysis!AB50,"YES","NO"), "")</f>
        <v/>
      </c>
      <c r="O47" t="str">
        <f>IF(AND(Analysis!$AB50&gt;0,Analysis!AC50&gt;0), IF(Analysis!$AB50&lt;Analysis!AC50,"YES","NO"), "")</f>
        <v/>
      </c>
      <c r="P47" t="str">
        <f>IF(AND(Analysis!$AB50&gt;0,Analysis!AD50&gt;0), IF(Analysis!$AB50&lt;Analysis!AD50,"YES","NO"), "")</f>
        <v/>
      </c>
      <c r="Q47" t="str">
        <f>IF(AND(Analysis!$AB50&gt;0,Analysis!AE50&gt;0), IF(Analysis!$AB50&lt;Analysis!AE50,"YES","NO"), "")</f>
        <v/>
      </c>
      <c r="R47" t="str">
        <f>IF(AND(Analysis!$AB50&gt;0,Analysis!AF50&gt;0), IF(Analysis!$AB50&lt;Analysis!AF50,"YES","NO"), "")</f>
        <v/>
      </c>
      <c r="S47" t="str">
        <f>IF(AND(Analysis!$AB50&gt;0,Analysis!AG50&gt;0), IF(Analysis!$AB50&lt;Analysis!AG50,"YES","NO"), "")</f>
        <v/>
      </c>
      <c r="T47" t="str">
        <f>IF(AND(Analysis!$AB50&gt;0,Analysis!AH50&gt;0), IF(Analysis!$AB50&lt;Analysis!AH50,"YES","NO"), "")</f>
        <v/>
      </c>
    </row>
    <row r="48" spans="2:20" x14ac:dyDescent="0.3">
      <c r="B48" t="str">
        <f>IF(AND(Analysis!$AB51&gt;0,Analysis!P51&gt;0), IF(Analysis!$AB51&lt;Analysis!P51,"YES","NO"), "")</f>
        <v/>
      </c>
      <c r="C48" t="str">
        <f>IF(AND(Analysis!$AB51&gt;0,Analysis!Q51&gt;0), IF(Analysis!$AB51&lt;Analysis!Q51,"YES","NO"), "")</f>
        <v/>
      </c>
      <c r="D48" t="str">
        <f>IF(AND(Analysis!$AB51&gt;0,Analysis!R51&gt;0), IF(Analysis!$AB51&lt;Analysis!R51,"YES","NO"), "")</f>
        <v/>
      </c>
      <c r="E48" t="str">
        <f>IF(AND(Analysis!$AB51&gt;0,Analysis!S51&gt;0), IF(Analysis!$AB51&lt;Analysis!S51,"YES","NO"), "")</f>
        <v/>
      </c>
      <c r="F48" t="str">
        <f>IF(AND(Analysis!$AB51&gt;0,Analysis!T51&gt;0), IF(Analysis!$AB51&lt;Analysis!T51,"YES","NO"), "")</f>
        <v/>
      </c>
      <c r="G48" t="str">
        <f>IF(AND(Analysis!$AB51&gt;0,Analysis!U51&gt;0), IF(Analysis!$AB51&lt;Analysis!U51,"YES","NO"), "")</f>
        <v/>
      </c>
      <c r="H48" t="str">
        <f>IF(AND(Analysis!$AB51&gt;0,Analysis!V51&gt;0), IF(Analysis!$AB51&lt;Analysis!V51,"YES","NO"), "")</f>
        <v/>
      </c>
      <c r="I48" t="str">
        <f>IF(AND(Analysis!$AB51&gt;0,Analysis!W51&gt;0), IF(Analysis!$AB51&lt;Analysis!W51,"YES","NO"), "")</f>
        <v/>
      </c>
      <c r="J48" t="str">
        <f>IF(AND(Analysis!$AB51&gt;0,Analysis!X51&gt;0), IF(Analysis!$AB51&lt;Analysis!X51,"YES","NO"), "")</f>
        <v/>
      </c>
      <c r="K48" t="str">
        <f>IF(AND(Analysis!$AB51&gt;0,Analysis!Y51&gt;0), IF(Analysis!$AB51&lt;Analysis!Y51,"YES","NO"), "")</f>
        <v/>
      </c>
      <c r="L48" t="str">
        <f>IF(AND(Analysis!$AB51&gt;0,Analysis!Z51&gt;0), IF(Analysis!$AB51&lt;Analysis!Z51,"YES","NO"), "")</f>
        <v/>
      </c>
      <c r="M48" t="str">
        <f>IF(AND(Analysis!$AB51&gt;0,Analysis!AA51&gt;0), IF(Analysis!$AB51&lt;Analysis!AA51,"YES","NO"), "")</f>
        <v/>
      </c>
      <c r="N48" t="str">
        <f>IF(AND(Analysis!$AB51&gt;0,Analysis!AB51&gt;0), IF(Analysis!$AB51&lt;Analysis!AB51,"YES","NO"), "")</f>
        <v/>
      </c>
      <c r="O48" t="str">
        <f>IF(AND(Analysis!$AB51&gt;0,Analysis!AC51&gt;0), IF(Analysis!$AB51&lt;Analysis!AC51,"YES","NO"), "")</f>
        <v/>
      </c>
      <c r="P48" t="str">
        <f>IF(AND(Analysis!$AB51&gt;0,Analysis!AD51&gt;0), IF(Analysis!$AB51&lt;Analysis!AD51,"YES","NO"), "")</f>
        <v/>
      </c>
      <c r="Q48" t="str">
        <f>IF(AND(Analysis!$AB51&gt;0,Analysis!AE51&gt;0), IF(Analysis!$AB51&lt;Analysis!AE51,"YES","NO"), "")</f>
        <v/>
      </c>
      <c r="R48" t="str">
        <f>IF(AND(Analysis!$AB51&gt;0,Analysis!AF51&gt;0), IF(Analysis!$AB51&lt;Analysis!AF51,"YES","NO"), "")</f>
        <v/>
      </c>
      <c r="S48" t="str">
        <f>IF(AND(Analysis!$AB51&gt;0,Analysis!AG51&gt;0), IF(Analysis!$AB51&lt;Analysis!AG51,"YES","NO"), "")</f>
        <v/>
      </c>
      <c r="T48" t="str">
        <f>IF(AND(Analysis!$AB51&gt;0,Analysis!AH51&gt;0), IF(Analysis!$AB51&lt;Analysis!AH51,"YES","NO"), "")</f>
        <v/>
      </c>
    </row>
    <row r="49" spans="2:20" x14ac:dyDescent="0.3">
      <c r="B49" t="str">
        <f>IF(AND(Analysis!$AB52&gt;0,Analysis!P52&gt;0), IF(Analysis!$AB52&lt;Analysis!P52,"YES","NO"), "")</f>
        <v/>
      </c>
      <c r="C49" t="str">
        <f>IF(AND(Analysis!$AB52&gt;0,Analysis!Q52&gt;0), IF(Analysis!$AB52&lt;Analysis!Q52,"YES","NO"), "")</f>
        <v/>
      </c>
      <c r="D49" t="str">
        <f>IF(AND(Analysis!$AB52&gt;0,Analysis!R52&gt;0), IF(Analysis!$AB52&lt;Analysis!R52,"YES","NO"), "")</f>
        <v/>
      </c>
      <c r="E49" t="str">
        <f>IF(AND(Analysis!$AB52&gt;0,Analysis!S52&gt;0), IF(Analysis!$AB52&lt;Analysis!S52,"YES","NO"), "")</f>
        <v/>
      </c>
      <c r="F49" t="str">
        <f>IF(AND(Analysis!$AB52&gt;0,Analysis!T52&gt;0), IF(Analysis!$AB52&lt;Analysis!T52,"YES","NO"), "")</f>
        <v/>
      </c>
      <c r="G49" t="str">
        <f>IF(AND(Analysis!$AB52&gt;0,Analysis!U52&gt;0), IF(Analysis!$AB52&lt;Analysis!U52,"YES","NO"), "")</f>
        <v/>
      </c>
      <c r="H49" t="str">
        <f>IF(AND(Analysis!$AB52&gt;0,Analysis!V52&gt;0), IF(Analysis!$AB52&lt;Analysis!V52,"YES","NO"), "")</f>
        <v/>
      </c>
      <c r="I49" t="str">
        <f>IF(AND(Analysis!$AB52&gt;0,Analysis!W52&gt;0), IF(Analysis!$AB52&lt;Analysis!W52,"YES","NO"), "")</f>
        <v/>
      </c>
      <c r="J49" t="str">
        <f>IF(AND(Analysis!$AB52&gt;0,Analysis!X52&gt;0), IF(Analysis!$AB52&lt;Analysis!X52,"YES","NO"), "")</f>
        <v/>
      </c>
      <c r="K49" t="str">
        <f>IF(AND(Analysis!$AB52&gt;0,Analysis!Y52&gt;0), IF(Analysis!$AB52&lt;Analysis!Y52,"YES","NO"), "")</f>
        <v/>
      </c>
      <c r="L49" t="str">
        <f>IF(AND(Analysis!$AB52&gt;0,Analysis!Z52&gt;0), IF(Analysis!$AB52&lt;Analysis!Z52,"YES","NO"), "")</f>
        <v/>
      </c>
      <c r="M49" t="str">
        <f>IF(AND(Analysis!$AB52&gt;0,Analysis!AA52&gt;0), IF(Analysis!$AB52&lt;Analysis!AA52,"YES","NO"), "")</f>
        <v/>
      </c>
      <c r="N49" t="str">
        <f>IF(AND(Analysis!$AB52&gt;0,Analysis!AB52&gt;0), IF(Analysis!$AB52&lt;Analysis!AB52,"YES","NO"), "")</f>
        <v/>
      </c>
      <c r="O49" t="str">
        <f>IF(AND(Analysis!$AB52&gt;0,Analysis!AC52&gt;0), IF(Analysis!$AB52&lt;Analysis!AC52,"YES","NO"), "")</f>
        <v/>
      </c>
      <c r="P49" t="str">
        <f>IF(AND(Analysis!$AB52&gt;0,Analysis!AD52&gt;0), IF(Analysis!$AB52&lt;Analysis!AD52,"YES","NO"), "")</f>
        <v/>
      </c>
      <c r="Q49" t="str">
        <f>IF(AND(Analysis!$AB52&gt;0,Analysis!AE52&gt;0), IF(Analysis!$AB52&lt;Analysis!AE52,"YES","NO"), "")</f>
        <v/>
      </c>
      <c r="R49" t="str">
        <f>IF(AND(Analysis!$AB52&gt;0,Analysis!AF52&gt;0), IF(Analysis!$AB52&lt;Analysis!AF52,"YES","NO"), "")</f>
        <v/>
      </c>
      <c r="S49" t="str">
        <f>IF(AND(Analysis!$AB52&gt;0,Analysis!AG52&gt;0), IF(Analysis!$AB52&lt;Analysis!AG52,"YES","NO"), "")</f>
        <v/>
      </c>
      <c r="T49" t="str">
        <f>IF(AND(Analysis!$AB52&gt;0,Analysis!AH52&gt;0), IF(Analysis!$AB52&lt;Analysis!AH52,"YES","NO"), "")</f>
        <v/>
      </c>
    </row>
    <row r="50" spans="2:20" x14ac:dyDescent="0.3">
      <c r="B50" t="str">
        <f>IF(AND(Analysis!$AB53&gt;0,Analysis!P53&gt;0), IF(Analysis!$AB53&lt;Analysis!P53,"YES","NO"), "")</f>
        <v/>
      </c>
      <c r="C50" t="str">
        <f>IF(AND(Analysis!$AB53&gt;0,Analysis!Q53&gt;0), IF(Analysis!$AB53&lt;Analysis!Q53,"YES","NO"), "")</f>
        <v/>
      </c>
      <c r="D50" t="str">
        <f>IF(AND(Analysis!$AB53&gt;0,Analysis!R53&gt;0), IF(Analysis!$AB53&lt;Analysis!R53,"YES","NO"), "")</f>
        <v/>
      </c>
      <c r="E50" t="str">
        <f>IF(AND(Analysis!$AB53&gt;0,Analysis!S53&gt;0), IF(Analysis!$AB53&lt;Analysis!S53,"YES","NO"), "")</f>
        <v/>
      </c>
      <c r="F50" t="str">
        <f>IF(AND(Analysis!$AB53&gt;0,Analysis!T53&gt;0), IF(Analysis!$AB53&lt;Analysis!T53,"YES","NO"), "")</f>
        <v/>
      </c>
      <c r="G50" t="str">
        <f>IF(AND(Analysis!$AB53&gt;0,Analysis!U53&gt;0), IF(Analysis!$AB53&lt;Analysis!U53,"YES","NO"), "")</f>
        <v/>
      </c>
      <c r="H50" t="str">
        <f>IF(AND(Analysis!$AB53&gt;0,Analysis!V53&gt;0), IF(Analysis!$AB53&lt;Analysis!V53,"YES","NO"), "")</f>
        <v/>
      </c>
      <c r="I50" t="str">
        <f>IF(AND(Analysis!$AB53&gt;0,Analysis!W53&gt;0), IF(Analysis!$AB53&lt;Analysis!W53,"YES","NO"), "")</f>
        <v/>
      </c>
      <c r="J50" t="str">
        <f>IF(AND(Analysis!$AB53&gt;0,Analysis!X53&gt;0), IF(Analysis!$AB53&lt;Analysis!X53,"YES","NO"), "")</f>
        <v/>
      </c>
      <c r="K50" t="str">
        <f>IF(AND(Analysis!$AB53&gt;0,Analysis!Y53&gt;0), IF(Analysis!$AB53&lt;Analysis!Y53,"YES","NO"), "")</f>
        <v/>
      </c>
      <c r="L50" t="str">
        <f>IF(AND(Analysis!$AB53&gt;0,Analysis!Z53&gt;0), IF(Analysis!$AB53&lt;Analysis!Z53,"YES","NO"), "")</f>
        <v/>
      </c>
      <c r="M50" t="str">
        <f>IF(AND(Analysis!$AB53&gt;0,Analysis!AA53&gt;0), IF(Analysis!$AB53&lt;Analysis!AA53,"YES","NO"), "")</f>
        <v/>
      </c>
      <c r="N50" t="str">
        <f>IF(AND(Analysis!$AB53&gt;0,Analysis!AB53&gt;0), IF(Analysis!$AB53&lt;Analysis!AB53,"YES","NO"), "")</f>
        <v/>
      </c>
      <c r="O50" t="str">
        <f>IF(AND(Analysis!$AB53&gt;0,Analysis!AC53&gt;0), IF(Analysis!$AB53&lt;Analysis!AC53,"YES","NO"), "")</f>
        <v/>
      </c>
      <c r="P50" t="str">
        <f>IF(AND(Analysis!$AB53&gt;0,Analysis!AD53&gt;0), IF(Analysis!$AB53&lt;Analysis!AD53,"YES","NO"), "")</f>
        <v/>
      </c>
      <c r="Q50" t="str">
        <f>IF(AND(Analysis!$AB53&gt;0,Analysis!AE53&gt;0), IF(Analysis!$AB53&lt;Analysis!AE53,"YES","NO"), "")</f>
        <v/>
      </c>
      <c r="R50" t="str">
        <f>IF(AND(Analysis!$AB53&gt;0,Analysis!AF53&gt;0), IF(Analysis!$AB53&lt;Analysis!AF53,"YES","NO"), "")</f>
        <v/>
      </c>
      <c r="S50" t="str">
        <f>IF(AND(Analysis!$AB53&gt;0,Analysis!AG53&gt;0), IF(Analysis!$AB53&lt;Analysis!AG53,"YES","NO"), "")</f>
        <v/>
      </c>
      <c r="T50" t="str">
        <f>IF(AND(Analysis!$AB53&gt;0,Analysis!AH53&gt;0), IF(Analysis!$AB53&lt;Analysis!AH53,"YES","NO"), "")</f>
        <v/>
      </c>
    </row>
    <row r="51" spans="2:20" x14ac:dyDescent="0.3">
      <c r="B51" t="str">
        <f>IF(AND(Analysis!$AB54&gt;0,Analysis!P54&gt;0), IF(Analysis!$AB54&lt;Analysis!P54,"YES","NO"), "")</f>
        <v/>
      </c>
      <c r="C51" t="str">
        <f>IF(AND(Analysis!$AB54&gt;0,Analysis!Q54&gt;0), IF(Analysis!$AB54&lt;Analysis!Q54,"YES","NO"), "")</f>
        <v/>
      </c>
      <c r="D51" t="str">
        <f>IF(AND(Analysis!$AB54&gt;0,Analysis!R54&gt;0), IF(Analysis!$AB54&lt;Analysis!R54,"YES","NO"), "")</f>
        <v/>
      </c>
      <c r="E51" t="str">
        <f>IF(AND(Analysis!$AB54&gt;0,Analysis!S54&gt;0), IF(Analysis!$AB54&lt;Analysis!S54,"YES","NO"), "")</f>
        <v/>
      </c>
      <c r="F51" t="str">
        <f>IF(AND(Analysis!$AB54&gt;0,Analysis!T54&gt;0), IF(Analysis!$AB54&lt;Analysis!T54,"YES","NO"), "")</f>
        <v/>
      </c>
      <c r="G51" t="str">
        <f>IF(AND(Analysis!$AB54&gt;0,Analysis!U54&gt;0), IF(Analysis!$AB54&lt;Analysis!U54,"YES","NO"), "")</f>
        <v/>
      </c>
      <c r="H51" t="str">
        <f>IF(AND(Analysis!$AB54&gt;0,Analysis!V54&gt;0), IF(Analysis!$AB54&lt;Analysis!V54,"YES","NO"), "")</f>
        <v/>
      </c>
      <c r="I51" t="str">
        <f>IF(AND(Analysis!$AB54&gt;0,Analysis!W54&gt;0), IF(Analysis!$AB54&lt;Analysis!W54,"YES","NO"), "")</f>
        <v/>
      </c>
      <c r="J51" t="str">
        <f>IF(AND(Analysis!$AB54&gt;0,Analysis!X54&gt;0), IF(Analysis!$AB54&lt;Analysis!X54,"YES","NO"), "")</f>
        <v/>
      </c>
      <c r="K51" t="str">
        <f>IF(AND(Analysis!$AB54&gt;0,Analysis!Y54&gt;0), IF(Analysis!$AB54&lt;Analysis!Y54,"YES","NO"), "")</f>
        <v/>
      </c>
      <c r="L51" t="str">
        <f>IF(AND(Analysis!$AB54&gt;0,Analysis!Z54&gt;0), IF(Analysis!$AB54&lt;Analysis!Z54,"YES","NO"), "")</f>
        <v/>
      </c>
      <c r="M51" t="str">
        <f>IF(AND(Analysis!$AB54&gt;0,Analysis!AA54&gt;0), IF(Analysis!$AB54&lt;Analysis!AA54,"YES","NO"), "")</f>
        <v/>
      </c>
      <c r="N51" t="str">
        <f>IF(AND(Analysis!$AB54&gt;0,Analysis!AB54&gt;0), IF(Analysis!$AB54&lt;Analysis!AB54,"YES","NO"), "")</f>
        <v/>
      </c>
      <c r="O51" t="str">
        <f>IF(AND(Analysis!$AB54&gt;0,Analysis!AC54&gt;0), IF(Analysis!$AB54&lt;Analysis!AC54,"YES","NO"), "")</f>
        <v/>
      </c>
      <c r="P51" t="str">
        <f>IF(AND(Analysis!$AB54&gt;0,Analysis!AD54&gt;0), IF(Analysis!$AB54&lt;Analysis!AD54,"YES","NO"), "")</f>
        <v/>
      </c>
      <c r="Q51" t="str">
        <f>IF(AND(Analysis!$AB54&gt;0,Analysis!AE54&gt;0), IF(Analysis!$AB54&lt;Analysis!AE54,"YES","NO"), "")</f>
        <v/>
      </c>
      <c r="R51" t="str">
        <f>IF(AND(Analysis!$AB54&gt;0,Analysis!AF54&gt;0), IF(Analysis!$AB54&lt;Analysis!AF54,"YES","NO"), "")</f>
        <v/>
      </c>
      <c r="S51" t="str">
        <f>IF(AND(Analysis!$AB54&gt;0,Analysis!AG54&gt;0), IF(Analysis!$AB54&lt;Analysis!AG54,"YES","NO"), "")</f>
        <v/>
      </c>
      <c r="T51" t="str">
        <f>IF(AND(Analysis!$AB54&gt;0,Analysis!AH54&gt;0), IF(Analysis!$AB54&lt;Analysis!AH54,"YES","NO"), "")</f>
        <v/>
      </c>
    </row>
    <row r="52" spans="2:20" x14ac:dyDescent="0.3">
      <c r="B52" t="str">
        <f>IF(AND(Analysis!$AB56&gt;0,Analysis!P56&gt;0), IF(Analysis!$AB56&lt;Analysis!P56,"YES","NO"), "")</f>
        <v/>
      </c>
      <c r="C52" t="str">
        <f>IF(AND(Analysis!$AB56&gt;0,Analysis!Q56&gt;0), IF(Analysis!$AB56&lt;Analysis!Q56,"YES","NO"), "")</f>
        <v/>
      </c>
      <c r="D52" t="str">
        <f>IF(AND(Analysis!$AB56&gt;0,Analysis!R56&gt;0), IF(Analysis!$AB56&lt;Analysis!R56,"YES","NO"), "")</f>
        <v/>
      </c>
      <c r="E52" t="str">
        <f>IF(AND(Analysis!$AB56&gt;0,Analysis!S56&gt;0), IF(Analysis!$AB56&lt;Analysis!S56,"YES","NO"), "")</f>
        <v/>
      </c>
      <c r="F52" t="str">
        <f>IF(AND(Analysis!$AB56&gt;0,Analysis!T56&gt;0), IF(Analysis!$AB56&lt;Analysis!T56,"YES","NO"), "")</f>
        <v/>
      </c>
      <c r="G52" t="str">
        <f>IF(AND(Analysis!$AB56&gt;0,Analysis!U56&gt;0), IF(Analysis!$AB56&lt;Analysis!U56,"YES","NO"), "")</f>
        <v/>
      </c>
      <c r="H52" t="str">
        <f>IF(AND(Analysis!$AB56&gt;0,Analysis!V56&gt;0), IF(Analysis!$AB56&lt;Analysis!V56,"YES","NO"), "")</f>
        <v/>
      </c>
      <c r="I52" t="str">
        <f>IF(AND(Analysis!$AB56&gt;0,Analysis!W56&gt;0), IF(Analysis!$AB56&lt;Analysis!W56,"YES","NO"), "")</f>
        <v/>
      </c>
      <c r="J52" t="str">
        <f>IF(AND(Analysis!$AB56&gt;0,Analysis!X56&gt;0), IF(Analysis!$AB56&lt;Analysis!X56,"YES","NO"), "")</f>
        <v/>
      </c>
      <c r="K52" t="str">
        <f>IF(AND(Analysis!$AB56&gt;0,Analysis!Y56&gt;0), IF(Analysis!$AB56&lt;Analysis!Y56,"YES","NO"), "")</f>
        <v/>
      </c>
      <c r="L52" t="str">
        <f>IF(AND(Analysis!$AB56&gt;0,Analysis!Z56&gt;0), IF(Analysis!$AB56&lt;Analysis!Z56,"YES","NO"), "")</f>
        <v/>
      </c>
      <c r="M52" t="str">
        <f>IF(AND(Analysis!$AB56&gt;0,Analysis!AA56&gt;0), IF(Analysis!$AB56&lt;Analysis!AA56,"YES","NO"), "")</f>
        <v/>
      </c>
      <c r="N52" t="str">
        <f>IF(AND(Analysis!$AB56&gt;0,Analysis!AB56&gt;0), IF(Analysis!$AB56&lt;Analysis!AB56,"YES","NO"), "")</f>
        <v/>
      </c>
      <c r="O52" t="str">
        <f>IF(AND(Analysis!$AB56&gt;0,Analysis!AC56&gt;0), IF(Analysis!$AB56&lt;Analysis!AC56,"YES","NO"), "")</f>
        <v/>
      </c>
      <c r="P52" t="str">
        <f>IF(AND(Analysis!$AB56&gt;0,Analysis!AD56&gt;0), IF(Analysis!$AB56&lt;Analysis!AD56,"YES","NO"), "")</f>
        <v/>
      </c>
      <c r="Q52" t="str">
        <f>IF(AND(Analysis!$AB56&gt;0,Analysis!AE56&gt;0), IF(Analysis!$AB56&lt;Analysis!AE56,"YES","NO"), "")</f>
        <v/>
      </c>
      <c r="R52" t="str">
        <f>IF(AND(Analysis!$AB56&gt;0,Analysis!AF56&gt;0), IF(Analysis!$AB56&lt;Analysis!AF56,"YES","NO"), "")</f>
        <v/>
      </c>
      <c r="S52" t="str">
        <f>IF(AND(Analysis!$AB56&gt;0,Analysis!AG56&gt;0), IF(Analysis!$AB56&lt;Analysis!AG56,"YES","NO"), "")</f>
        <v/>
      </c>
      <c r="T52" t="str">
        <f>IF(AND(Analysis!$AB56&gt;0,Analysis!AH56&gt;0), IF(Analysis!$AB56&lt;Analysis!AH56,"YES","NO"), "")</f>
        <v/>
      </c>
    </row>
    <row r="53" spans="2:20" x14ac:dyDescent="0.3">
      <c r="B53" t="str">
        <f>IF(AND(Analysis!$AB57&gt;0,Analysis!P57&gt;0), IF(Analysis!$AB57&lt;Analysis!P57,"YES","NO"), "")</f>
        <v/>
      </c>
      <c r="C53" t="str">
        <f>IF(AND(Analysis!$AB57&gt;0,Analysis!Q57&gt;0), IF(Analysis!$AB57&lt;Analysis!Q57,"YES","NO"), "")</f>
        <v/>
      </c>
      <c r="D53" t="str">
        <f>IF(AND(Analysis!$AB57&gt;0,Analysis!R57&gt;0), IF(Analysis!$AB57&lt;Analysis!R57,"YES","NO"), "")</f>
        <v/>
      </c>
      <c r="E53" t="str">
        <f>IF(AND(Analysis!$AB57&gt;0,Analysis!S57&gt;0), IF(Analysis!$AB57&lt;Analysis!S57,"YES","NO"), "")</f>
        <v/>
      </c>
      <c r="F53" t="str">
        <f>IF(AND(Analysis!$AB57&gt;0,Analysis!T57&gt;0), IF(Analysis!$AB57&lt;Analysis!T57,"YES","NO"), "")</f>
        <v/>
      </c>
      <c r="G53" t="str">
        <f>IF(AND(Analysis!$AB57&gt;0,Analysis!U57&gt;0), IF(Analysis!$AB57&lt;Analysis!U57,"YES","NO"), "")</f>
        <v/>
      </c>
      <c r="H53" t="str">
        <f>IF(AND(Analysis!$AB57&gt;0,Analysis!V57&gt;0), IF(Analysis!$AB57&lt;Analysis!V57,"YES","NO"), "")</f>
        <v/>
      </c>
      <c r="I53" t="str">
        <f>IF(AND(Analysis!$AB57&gt;0,Analysis!W57&gt;0), IF(Analysis!$AB57&lt;Analysis!W57,"YES","NO"), "")</f>
        <v/>
      </c>
      <c r="J53" t="str">
        <f>IF(AND(Analysis!$AB57&gt;0,Analysis!X57&gt;0), IF(Analysis!$AB57&lt;Analysis!X57,"YES","NO"), "")</f>
        <v/>
      </c>
      <c r="K53" t="str">
        <f>IF(AND(Analysis!$AB57&gt;0,Analysis!Y57&gt;0), IF(Analysis!$AB57&lt;Analysis!Y57,"YES","NO"), "")</f>
        <v/>
      </c>
      <c r="L53" t="str">
        <f>IF(AND(Analysis!$AB57&gt;0,Analysis!Z57&gt;0), IF(Analysis!$AB57&lt;Analysis!Z57,"YES","NO"), "")</f>
        <v/>
      </c>
      <c r="M53" t="str">
        <f>IF(AND(Analysis!$AB57&gt;0,Analysis!AA57&gt;0), IF(Analysis!$AB57&lt;Analysis!AA57,"YES","NO"), "")</f>
        <v/>
      </c>
      <c r="N53" t="str">
        <f>IF(AND(Analysis!$AB57&gt;0,Analysis!AB57&gt;0), IF(Analysis!$AB57&lt;Analysis!AB57,"YES","NO"), "")</f>
        <v/>
      </c>
      <c r="O53" t="str">
        <f>IF(AND(Analysis!$AB57&gt;0,Analysis!AC57&gt;0), IF(Analysis!$AB57&lt;Analysis!AC57,"YES","NO"), "")</f>
        <v/>
      </c>
      <c r="P53" t="str">
        <f>IF(AND(Analysis!$AB57&gt;0,Analysis!AD57&gt;0), IF(Analysis!$AB57&lt;Analysis!AD57,"YES","NO"), "")</f>
        <v/>
      </c>
      <c r="Q53" t="str">
        <f>IF(AND(Analysis!$AB57&gt;0,Analysis!AE57&gt;0), IF(Analysis!$AB57&lt;Analysis!AE57,"YES","NO"), "")</f>
        <v/>
      </c>
      <c r="R53" t="str">
        <f>IF(AND(Analysis!$AB57&gt;0,Analysis!AF57&gt;0), IF(Analysis!$AB57&lt;Analysis!AF57,"YES","NO"), "")</f>
        <v/>
      </c>
      <c r="S53" t="str">
        <f>IF(AND(Analysis!$AB57&gt;0,Analysis!AG57&gt;0), IF(Analysis!$AB57&lt;Analysis!AG57,"YES","NO"), "")</f>
        <v/>
      </c>
      <c r="T53" t="str">
        <f>IF(AND(Analysis!$AB57&gt;0,Analysis!AH57&gt;0), IF(Analysis!$AB57&lt;Analysis!AH57,"YES","NO"), "")</f>
        <v/>
      </c>
    </row>
    <row r="54" spans="2:20" x14ac:dyDescent="0.3">
      <c r="B54" t="str">
        <f>IF(AND(Analysis!$AB58&gt;0,Analysis!P58&gt;0), IF(Analysis!$AB58&lt;Analysis!P58,"YES","NO"), "")</f>
        <v/>
      </c>
      <c r="C54" t="str">
        <f>IF(AND(Analysis!$AB58&gt;0,Analysis!Q58&gt;0), IF(Analysis!$AB58&lt;Analysis!Q58,"YES","NO"), "")</f>
        <v/>
      </c>
      <c r="D54" t="str">
        <f>IF(AND(Analysis!$AB58&gt;0,Analysis!R58&gt;0), IF(Analysis!$AB58&lt;Analysis!R58,"YES","NO"), "")</f>
        <v/>
      </c>
      <c r="E54" t="str">
        <f>IF(AND(Analysis!$AB58&gt;0,Analysis!S58&gt;0), IF(Analysis!$AB58&lt;Analysis!S58,"YES","NO"), "")</f>
        <v/>
      </c>
      <c r="F54" t="str">
        <f>IF(AND(Analysis!$AB58&gt;0,Analysis!T58&gt;0), IF(Analysis!$AB58&lt;Analysis!T58,"YES","NO"), "")</f>
        <v/>
      </c>
      <c r="G54" t="str">
        <f>IF(AND(Analysis!$AB58&gt;0,Analysis!U58&gt;0), IF(Analysis!$AB58&lt;Analysis!U58,"YES","NO"), "")</f>
        <v/>
      </c>
      <c r="H54" t="str">
        <f>IF(AND(Analysis!$AB58&gt;0,Analysis!V58&gt;0), IF(Analysis!$AB58&lt;Analysis!V58,"YES","NO"), "")</f>
        <v/>
      </c>
      <c r="I54" t="str">
        <f>IF(AND(Analysis!$AB58&gt;0,Analysis!W58&gt;0), IF(Analysis!$AB58&lt;Analysis!W58,"YES","NO"), "")</f>
        <v/>
      </c>
      <c r="J54" t="str">
        <f>IF(AND(Analysis!$AB58&gt;0,Analysis!X58&gt;0), IF(Analysis!$AB58&lt;Analysis!X58,"YES","NO"), "")</f>
        <v/>
      </c>
      <c r="K54" t="str">
        <f>IF(AND(Analysis!$AB58&gt;0,Analysis!Y58&gt;0), IF(Analysis!$AB58&lt;Analysis!Y58,"YES","NO"), "")</f>
        <v/>
      </c>
      <c r="L54" t="str">
        <f>IF(AND(Analysis!$AB58&gt;0,Analysis!Z58&gt;0), IF(Analysis!$AB58&lt;Analysis!Z58,"YES","NO"), "")</f>
        <v/>
      </c>
      <c r="M54" t="str">
        <f>IF(AND(Analysis!$AB58&gt;0,Analysis!AA58&gt;0), IF(Analysis!$AB58&lt;Analysis!AA58,"YES","NO"), "")</f>
        <v/>
      </c>
      <c r="N54" t="str">
        <f>IF(AND(Analysis!$AB58&gt;0,Analysis!AB58&gt;0), IF(Analysis!$AB58&lt;Analysis!AB58,"YES","NO"), "")</f>
        <v/>
      </c>
      <c r="O54" t="str">
        <f>IF(AND(Analysis!$AB58&gt;0,Analysis!AC58&gt;0), IF(Analysis!$AB58&lt;Analysis!AC58,"YES","NO"), "")</f>
        <v/>
      </c>
      <c r="P54" t="str">
        <f>IF(AND(Analysis!$AB58&gt;0,Analysis!AD58&gt;0), IF(Analysis!$AB58&lt;Analysis!AD58,"YES","NO"), "")</f>
        <v/>
      </c>
      <c r="Q54" t="str">
        <f>IF(AND(Analysis!$AB58&gt;0,Analysis!AE58&gt;0), IF(Analysis!$AB58&lt;Analysis!AE58,"YES","NO"), "")</f>
        <v/>
      </c>
      <c r="R54" t="str">
        <f>IF(AND(Analysis!$AB58&gt;0,Analysis!AF58&gt;0), IF(Analysis!$AB58&lt;Analysis!AF58,"YES","NO"), "")</f>
        <v/>
      </c>
      <c r="S54" t="str">
        <f>IF(AND(Analysis!$AB58&gt;0,Analysis!AG58&gt;0), IF(Analysis!$AB58&lt;Analysis!AG58,"YES","NO"), "")</f>
        <v/>
      </c>
      <c r="T54" t="str">
        <f>IF(AND(Analysis!$AB58&gt;0,Analysis!AH58&gt;0), IF(Analysis!$AB58&lt;Analysis!AH58,"YES","NO"), "")</f>
        <v/>
      </c>
    </row>
    <row r="55" spans="2:20" x14ac:dyDescent="0.3">
      <c r="B55" t="str">
        <f>IF(AND(Analysis!$AB59&gt;0,Analysis!P59&gt;0), IF(Analysis!$AB59&lt;Analysis!P59,"YES","NO"), "")</f>
        <v/>
      </c>
      <c r="C55" t="str">
        <f>IF(AND(Analysis!$AB59&gt;0,Analysis!Q59&gt;0), IF(Analysis!$AB59&lt;Analysis!Q59,"YES","NO"), "")</f>
        <v/>
      </c>
      <c r="D55" t="str">
        <f>IF(AND(Analysis!$AB59&gt;0,Analysis!R59&gt;0), IF(Analysis!$AB59&lt;Analysis!R59,"YES","NO"), "")</f>
        <v/>
      </c>
      <c r="E55" t="str">
        <f>IF(AND(Analysis!$AB59&gt;0,Analysis!S59&gt;0), IF(Analysis!$AB59&lt;Analysis!S59,"YES","NO"), "")</f>
        <v/>
      </c>
      <c r="F55" t="str">
        <f>IF(AND(Analysis!$AB59&gt;0,Analysis!T59&gt;0), IF(Analysis!$AB59&lt;Analysis!T59,"YES","NO"), "")</f>
        <v/>
      </c>
      <c r="G55" t="str">
        <f>IF(AND(Analysis!$AB59&gt;0,Analysis!U59&gt;0), IF(Analysis!$AB59&lt;Analysis!U59,"YES","NO"), "")</f>
        <v/>
      </c>
      <c r="H55" t="str">
        <f>IF(AND(Analysis!$AB59&gt;0,Analysis!V59&gt;0), IF(Analysis!$AB59&lt;Analysis!V59,"YES","NO"), "")</f>
        <v/>
      </c>
      <c r="I55" t="str">
        <f>IF(AND(Analysis!$AB59&gt;0,Analysis!W59&gt;0), IF(Analysis!$AB59&lt;Analysis!W59,"YES","NO"), "")</f>
        <v/>
      </c>
      <c r="J55" t="str">
        <f>IF(AND(Analysis!$AB59&gt;0,Analysis!X59&gt;0), IF(Analysis!$AB59&lt;Analysis!X59,"YES","NO"), "")</f>
        <v/>
      </c>
      <c r="K55" t="str">
        <f>IF(AND(Analysis!$AB59&gt;0,Analysis!Y59&gt;0), IF(Analysis!$AB59&lt;Analysis!Y59,"YES","NO"), "")</f>
        <v/>
      </c>
      <c r="L55" t="str">
        <f>IF(AND(Analysis!$AB59&gt;0,Analysis!Z59&gt;0), IF(Analysis!$AB59&lt;Analysis!Z59,"YES","NO"), "")</f>
        <v/>
      </c>
      <c r="M55" t="str">
        <f>IF(AND(Analysis!$AB59&gt;0,Analysis!AA59&gt;0), IF(Analysis!$AB59&lt;Analysis!AA59,"YES","NO"), "")</f>
        <v/>
      </c>
      <c r="N55" t="str">
        <f>IF(AND(Analysis!$AB59&gt;0,Analysis!AB59&gt;0), IF(Analysis!$AB59&lt;Analysis!AB59,"YES","NO"), "")</f>
        <v/>
      </c>
      <c r="O55" t="str">
        <f>IF(AND(Analysis!$AB59&gt;0,Analysis!AC59&gt;0), IF(Analysis!$AB59&lt;Analysis!AC59,"YES","NO"), "")</f>
        <v/>
      </c>
      <c r="P55" t="str">
        <f>IF(AND(Analysis!$AB59&gt;0,Analysis!AD59&gt;0), IF(Analysis!$AB59&lt;Analysis!AD59,"YES","NO"), "")</f>
        <v/>
      </c>
      <c r="Q55" t="str">
        <f>IF(AND(Analysis!$AB59&gt;0,Analysis!AE59&gt;0), IF(Analysis!$AB59&lt;Analysis!AE59,"YES","NO"), "")</f>
        <v/>
      </c>
      <c r="R55" t="str">
        <f>IF(AND(Analysis!$AB59&gt;0,Analysis!AF59&gt;0), IF(Analysis!$AB59&lt;Analysis!AF59,"YES","NO"), "")</f>
        <v/>
      </c>
      <c r="S55" t="str">
        <f>IF(AND(Analysis!$AB59&gt;0,Analysis!AG59&gt;0), IF(Analysis!$AB59&lt;Analysis!AG59,"YES","NO"), "")</f>
        <v/>
      </c>
      <c r="T55" t="str">
        <f>IF(AND(Analysis!$AB59&gt;0,Analysis!AH59&gt;0), IF(Analysis!$AB59&lt;Analysis!AH59,"YES","NO"), "")</f>
        <v/>
      </c>
    </row>
    <row r="56" spans="2:20" x14ac:dyDescent="0.3">
      <c r="B56" t="str">
        <f>IF(AND(Analysis!$AB60&gt;0,Analysis!P60&gt;0), IF(Analysis!$AB60&lt;Analysis!P60,"YES","NO"), "")</f>
        <v/>
      </c>
      <c r="C56" t="str">
        <f>IF(AND(Analysis!$AB60&gt;0,Analysis!Q60&gt;0), IF(Analysis!$AB60&lt;Analysis!Q60,"YES","NO"), "")</f>
        <v/>
      </c>
      <c r="D56" t="str">
        <f>IF(AND(Analysis!$AB60&gt;0,Analysis!R60&gt;0), IF(Analysis!$AB60&lt;Analysis!R60,"YES","NO"), "")</f>
        <v/>
      </c>
      <c r="E56" t="str">
        <f>IF(AND(Analysis!$AB60&gt;0,Analysis!S60&gt;0), IF(Analysis!$AB60&lt;Analysis!S60,"YES","NO"), "")</f>
        <v/>
      </c>
      <c r="F56" t="str">
        <f>IF(AND(Analysis!$AB60&gt;0,Analysis!T60&gt;0), IF(Analysis!$AB60&lt;Analysis!T60,"YES","NO"), "")</f>
        <v/>
      </c>
      <c r="G56" t="str">
        <f>IF(AND(Analysis!$AB60&gt;0,Analysis!U60&gt;0), IF(Analysis!$AB60&lt;Analysis!U60,"YES","NO"), "")</f>
        <v/>
      </c>
      <c r="H56" t="str">
        <f>IF(AND(Analysis!$AB60&gt;0,Analysis!V60&gt;0), IF(Analysis!$AB60&lt;Analysis!V60,"YES","NO"), "")</f>
        <v/>
      </c>
      <c r="I56" t="str">
        <f>IF(AND(Analysis!$AB60&gt;0,Analysis!W60&gt;0), IF(Analysis!$AB60&lt;Analysis!W60,"YES","NO"), "")</f>
        <v/>
      </c>
      <c r="J56" t="str">
        <f>IF(AND(Analysis!$AB60&gt;0,Analysis!X60&gt;0), IF(Analysis!$AB60&lt;Analysis!X60,"YES","NO"), "")</f>
        <v/>
      </c>
      <c r="K56" t="str">
        <f>IF(AND(Analysis!$AB60&gt;0,Analysis!Y60&gt;0), IF(Analysis!$AB60&lt;Analysis!Y60,"YES","NO"), "")</f>
        <v/>
      </c>
      <c r="L56" t="str">
        <f>IF(AND(Analysis!$AB60&gt;0,Analysis!Z60&gt;0), IF(Analysis!$AB60&lt;Analysis!Z60,"YES","NO"), "")</f>
        <v/>
      </c>
      <c r="M56" t="str">
        <f>IF(AND(Analysis!$AB60&gt;0,Analysis!AA60&gt;0), IF(Analysis!$AB60&lt;Analysis!AA60,"YES","NO"), "")</f>
        <v/>
      </c>
      <c r="N56" t="str">
        <f>IF(AND(Analysis!$AB60&gt;0,Analysis!AB60&gt;0), IF(Analysis!$AB60&lt;Analysis!AB60,"YES","NO"), "")</f>
        <v/>
      </c>
      <c r="O56" t="str">
        <f>IF(AND(Analysis!$AB60&gt;0,Analysis!AC60&gt;0), IF(Analysis!$AB60&lt;Analysis!AC60,"YES","NO"), "")</f>
        <v/>
      </c>
      <c r="P56" t="str">
        <f>IF(AND(Analysis!$AB60&gt;0,Analysis!AD60&gt;0), IF(Analysis!$AB60&lt;Analysis!AD60,"YES","NO"), "")</f>
        <v/>
      </c>
      <c r="Q56" t="str">
        <f>IF(AND(Analysis!$AB60&gt;0,Analysis!AE60&gt;0), IF(Analysis!$AB60&lt;Analysis!AE60,"YES","NO"), "")</f>
        <v/>
      </c>
      <c r="R56" t="str">
        <f>IF(AND(Analysis!$AB60&gt;0,Analysis!AF60&gt;0), IF(Analysis!$AB60&lt;Analysis!AF60,"YES","NO"), "")</f>
        <v/>
      </c>
      <c r="S56" t="str">
        <f>IF(AND(Analysis!$AB60&gt;0,Analysis!AG60&gt;0), IF(Analysis!$AB60&lt;Analysis!AG60,"YES","NO"), "")</f>
        <v/>
      </c>
      <c r="T56" t="str">
        <f>IF(AND(Analysis!$AB60&gt;0,Analysis!AH60&gt;0), IF(Analysis!$AB60&lt;Analysis!AH60,"YES","NO"), "")</f>
        <v/>
      </c>
    </row>
    <row r="57" spans="2:20" x14ac:dyDescent="0.3">
      <c r="B57" t="str">
        <f>IF(AND(Analysis!$AB61&gt;0,Analysis!P61&gt;0), IF(Analysis!$AB61&lt;Analysis!P61,"YES","NO"), "")</f>
        <v/>
      </c>
      <c r="C57" t="str">
        <f>IF(AND(Analysis!$AB61&gt;0,Analysis!Q61&gt;0), IF(Analysis!$AB61&lt;Analysis!Q61,"YES","NO"), "")</f>
        <v/>
      </c>
      <c r="D57" t="str">
        <f>IF(AND(Analysis!$AB61&gt;0,Analysis!R61&gt;0), IF(Analysis!$AB61&lt;Analysis!R61,"YES","NO"), "")</f>
        <v/>
      </c>
      <c r="E57" t="str">
        <f>IF(AND(Analysis!$AB61&gt;0,Analysis!S61&gt;0), IF(Analysis!$AB61&lt;Analysis!S61,"YES","NO"), "")</f>
        <v/>
      </c>
      <c r="F57" t="str">
        <f>IF(AND(Analysis!$AB61&gt;0,Analysis!T61&gt;0), IF(Analysis!$AB61&lt;Analysis!T61,"YES","NO"), "")</f>
        <v/>
      </c>
      <c r="G57" t="str">
        <f>IF(AND(Analysis!$AB61&gt;0,Analysis!U61&gt;0), IF(Analysis!$AB61&lt;Analysis!U61,"YES","NO"), "")</f>
        <v/>
      </c>
      <c r="H57" t="str">
        <f>IF(AND(Analysis!$AB61&gt;0,Analysis!V61&gt;0), IF(Analysis!$AB61&lt;Analysis!V61,"YES","NO"), "")</f>
        <v/>
      </c>
      <c r="I57" t="str">
        <f>IF(AND(Analysis!$AB61&gt;0,Analysis!W61&gt;0), IF(Analysis!$AB61&lt;Analysis!W61,"YES","NO"), "")</f>
        <v/>
      </c>
      <c r="J57" t="str">
        <f>IF(AND(Analysis!$AB61&gt;0,Analysis!X61&gt;0), IF(Analysis!$AB61&lt;Analysis!X61,"YES","NO"), "")</f>
        <v/>
      </c>
      <c r="K57" t="str">
        <f>IF(AND(Analysis!$AB61&gt;0,Analysis!Y61&gt;0), IF(Analysis!$AB61&lt;Analysis!Y61,"YES","NO"), "")</f>
        <v/>
      </c>
      <c r="L57" t="str">
        <f>IF(AND(Analysis!$AB61&gt;0,Analysis!Z61&gt;0), IF(Analysis!$AB61&lt;Analysis!Z61,"YES","NO"), "")</f>
        <v/>
      </c>
      <c r="M57" t="str">
        <f>IF(AND(Analysis!$AB61&gt;0,Analysis!AA61&gt;0), IF(Analysis!$AB61&lt;Analysis!AA61,"YES","NO"), "")</f>
        <v/>
      </c>
      <c r="N57" t="str">
        <f>IF(AND(Analysis!$AB61&gt;0,Analysis!AB61&gt;0), IF(Analysis!$AB61&lt;Analysis!AB61,"YES","NO"), "")</f>
        <v/>
      </c>
      <c r="O57" t="str">
        <f>IF(AND(Analysis!$AB61&gt;0,Analysis!AC61&gt;0), IF(Analysis!$AB61&lt;Analysis!AC61,"YES","NO"), "")</f>
        <v/>
      </c>
      <c r="P57" t="str">
        <f>IF(AND(Analysis!$AB61&gt;0,Analysis!AD61&gt;0), IF(Analysis!$AB61&lt;Analysis!AD61,"YES","NO"), "")</f>
        <v/>
      </c>
      <c r="Q57" t="str">
        <f>IF(AND(Analysis!$AB61&gt;0,Analysis!AE61&gt;0), IF(Analysis!$AB61&lt;Analysis!AE61,"YES","NO"), "")</f>
        <v/>
      </c>
      <c r="R57" t="str">
        <f>IF(AND(Analysis!$AB61&gt;0,Analysis!AF61&gt;0), IF(Analysis!$AB61&lt;Analysis!AF61,"YES","NO"), "")</f>
        <v/>
      </c>
      <c r="S57" t="str">
        <f>IF(AND(Analysis!$AB61&gt;0,Analysis!AG61&gt;0), IF(Analysis!$AB61&lt;Analysis!AG61,"YES","NO"), "")</f>
        <v/>
      </c>
      <c r="T57" t="str">
        <f>IF(AND(Analysis!$AB61&gt;0,Analysis!AH61&gt;0), IF(Analysis!$AB61&lt;Analysis!AH61,"YES","NO"), "")</f>
        <v/>
      </c>
    </row>
    <row r="58" spans="2:20" x14ac:dyDescent="0.3">
      <c r="B58" t="str">
        <f>IF(AND(Analysis!$AB62&gt;0,Analysis!P62&gt;0), IF(Analysis!$AB62&lt;Analysis!P62,"YES","NO"), "")</f>
        <v/>
      </c>
      <c r="C58" t="str">
        <f>IF(AND(Analysis!$AB62&gt;0,Analysis!Q62&gt;0), IF(Analysis!$AB62&lt;Analysis!Q62,"YES","NO"), "")</f>
        <v/>
      </c>
      <c r="D58" t="str">
        <f>IF(AND(Analysis!$AB62&gt;0,Analysis!R62&gt;0), IF(Analysis!$AB62&lt;Analysis!R62,"YES","NO"), "")</f>
        <v/>
      </c>
      <c r="E58" t="str">
        <f>IF(AND(Analysis!$AB62&gt;0,Analysis!S62&gt;0), IF(Analysis!$AB62&lt;Analysis!S62,"YES","NO"), "")</f>
        <v/>
      </c>
      <c r="F58" t="str">
        <f>IF(AND(Analysis!$AB62&gt;0,Analysis!T62&gt;0), IF(Analysis!$AB62&lt;Analysis!T62,"YES","NO"), "")</f>
        <v/>
      </c>
      <c r="G58" t="str">
        <f>IF(AND(Analysis!$AB62&gt;0,Analysis!U62&gt;0), IF(Analysis!$AB62&lt;Analysis!U62,"YES","NO"), "")</f>
        <v/>
      </c>
      <c r="H58" t="str">
        <f>IF(AND(Analysis!$AB62&gt;0,Analysis!V62&gt;0), IF(Analysis!$AB62&lt;Analysis!V62,"YES","NO"), "")</f>
        <v/>
      </c>
      <c r="I58" t="str">
        <f>IF(AND(Analysis!$AB62&gt;0,Analysis!W62&gt;0), IF(Analysis!$AB62&lt;Analysis!W62,"YES","NO"), "")</f>
        <v/>
      </c>
      <c r="J58" t="str">
        <f>IF(AND(Analysis!$AB62&gt;0,Analysis!X62&gt;0), IF(Analysis!$AB62&lt;Analysis!X62,"YES","NO"), "")</f>
        <v/>
      </c>
      <c r="K58" t="str">
        <f>IF(AND(Analysis!$AB62&gt;0,Analysis!Y62&gt;0), IF(Analysis!$AB62&lt;Analysis!Y62,"YES","NO"), "")</f>
        <v/>
      </c>
      <c r="L58" t="str">
        <f>IF(AND(Analysis!$AB62&gt;0,Analysis!Z62&gt;0), IF(Analysis!$AB62&lt;Analysis!Z62,"YES","NO"), "")</f>
        <v/>
      </c>
      <c r="M58" t="str">
        <f>IF(AND(Analysis!$AB62&gt;0,Analysis!AA62&gt;0), IF(Analysis!$AB62&lt;Analysis!AA62,"YES","NO"), "")</f>
        <v/>
      </c>
      <c r="N58" t="str">
        <f>IF(AND(Analysis!$AB62&gt;0,Analysis!AB62&gt;0), IF(Analysis!$AB62&lt;Analysis!AB62,"YES","NO"), "")</f>
        <v/>
      </c>
      <c r="O58" t="str">
        <f>IF(AND(Analysis!$AB62&gt;0,Analysis!AC62&gt;0), IF(Analysis!$AB62&lt;Analysis!AC62,"YES","NO"), "")</f>
        <v/>
      </c>
      <c r="P58" t="str">
        <f>IF(AND(Analysis!$AB62&gt;0,Analysis!AD62&gt;0), IF(Analysis!$AB62&lt;Analysis!AD62,"YES","NO"), "")</f>
        <v/>
      </c>
      <c r="Q58" t="str">
        <f>IF(AND(Analysis!$AB62&gt;0,Analysis!AE62&gt;0), IF(Analysis!$AB62&lt;Analysis!AE62,"YES","NO"), "")</f>
        <v/>
      </c>
      <c r="R58" t="str">
        <f>IF(AND(Analysis!$AB62&gt;0,Analysis!AF62&gt;0), IF(Analysis!$AB62&lt;Analysis!AF62,"YES","NO"), "")</f>
        <v/>
      </c>
      <c r="S58" t="str">
        <f>IF(AND(Analysis!$AB62&gt;0,Analysis!AG62&gt;0), IF(Analysis!$AB62&lt;Analysis!AG62,"YES","NO"), "")</f>
        <v/>
      </c>
      <c r="T58" t="str">
        <f>IF(AND(Analysis!$AB62&gt;0,Analysis!AH62&gt;0), IF(Analysis!$AB62&lt;Analysis!AH62,"YES","NO"), "")</f>
        <v/>
      </c>
    </row>
    <row r="59" spans="2:20" x14ac:dyDescent="0.3">
      <c r="B59" t="str">
        <f>IF(AND(Analysis!$AB63&gt;0,Analysis!P63&gt;0), IF(Analysis!$AB63&lt;Analysis!P63,"YES","NO"), "")</f>
        <v/>
      </c>
      <c r="C59" t="str">
        <f>IF(AND(Analysis!$AB63&gt;0,Analysis!Q63&gt;0), IF(Analysis!$AB63&lt;Analysis!Q63,"YES","NO"), "")</f>
        <v/>
      </c>
      <c r="D59" t="str">
        <f>IF(AND(Analysis!$AB63&gt;0,Analysis!R63&gt;0), IF(Analysis!$AB63&lt;Analysis!R63,"YES","NO"), "")</f>
        <v/>
      </c>
      <c r="E59" t="str">
        <f>IF(AND(Analysis!$AB63&gt;0,Analysis!S63&gt;0), IF(Analysis!$AB63&lt;Analysis!S63,"YES","NO"), "")</f>
        <v/>
      </c>
      <c r="F59" t="str">
        <f>IF(AND(Analysis!$AB63&gt;0,Analysis!T63&gt;0), IF(Analysis!$AB63&lt;Analysis!T63,"YES","NO"), "")</f>
        <v/>
      </c>
      <c r="G59" t="str">
        <f>IF(AND(Analysis!$AB63&gt;0,Analysis!U63&gt;0), IF(Analysis!$AB63&lt;Analysis!U63,"YES","NO"), "")</f>
        <v/>
      </c>
      <c r="H59" t="str">
        <f>IF(AND(Analysis!$AB63&gt;0,Analysis!V63&gt;0), IF(Analysis!$AB63&lt;Analysis!V63,"YES","NO"), "")</f>
        <v/>
      </c>
      <c r="I59" t="str">
        <f>IF(AND(Analysis!$AB63&gt;0,Analysis!W63&gt;0), IF(Analysis!$AB63&lt;Analysis!W63,"YES","NO"), "")</f>
        <v/>
      </c>
      <c r="J59" t="str">
        <f>IF(AND(Analysis!$AB63&gt;0,Analysis!X63&gt;0), IF(Analysis!$AB63&lt;Analysis!X63,"YES","NO"), "")</f>
        <v/>
      </c>
      <c r="K59" t="str">
        <f>IF(AND(Analysis!$AB63&gt;0,Analysis!Y63&gt;0), IF(Analysis!$AB63&lt;Analysis!Y63,"YES","NO"), "")</f>
        <v/>
      </c>
      <c r="L59" t="str">
        <f>IF(AND(Analysis!$AB63&gt;0,Analysis!Z63&gt;0), IF(Analysis!$AB63&lt;Analysis!Z63,"YES","NO"), "")</f>
        <v/>
      </c>
      <c r="M59" t="str">
        <f>IF(AND(Analysis!$AB63&gt;0,Analysis!AA63&gt;0), IF(Analysis!$AB63&lt;Analysis!AA63,"YES","NO"), "")</f>
        <v/>
      </c>
      <c r="N59" t="str">
        <f>IF(AND(Analysis!$AB63&gt;0,Analysis!AB63&gt;0), IF(Analysis!$AB63&lt;Analysis!AB63,"YES","NO"), "")</f>
        <v/>
      </c>
      <c r="O59" t="str">
        <f>IF(AND(Analysis!$AB63&gt;0,Analysis!AC63&gt;0), IF(Analysis!$AB63&lt;Analysis!AC63,"YES","NO"), "")</f>
        <v/>
      </c>
      <c r="P59" t="str">
        <f>IF(AND(Analysis!$AB63&gt;0,Analysis!AD63&gt;0), IF(Analysis!$AB63&lt;Analysis!AD63,"YES","NO"), "")</f>
        <v/>
      </c>
      <c r="Q59" t="str">
        <f>IF(AND(Analysis!$AB63&gt;0,Analysis!AE63&gt;0), IF(Analysis!$AB63&lt;Analysis!AE63,"YES","NO"), "")</f>
        <v/>
      </c>
      <c r="R59" t="str">
        <f>IF(AND(Analysis!$AB63&gt;0,Analysis!AF63&gt;0), IF(Analysis!$AB63&lt;Analysis!AF63,"YES","NO"), "")</f>
        <v/>
      </c>
      <c r="S59" t="str">
        <f>IF(AND(Analysis!$AB63&gt;0,Analysis!AG63&gt;0), IF(Analysis!$AB63&lt;Analysis!AG63,"YES","NO"), "")</f>
        <v/>
      </c>
      <c r="T59" t="str">
        <f>IF(AND(Analysis!$AB63&gt;0,Analysis!AH63&gt;0), IF(Analysis!$AB63&lt;Analysis!AH63,"YES","NO"), "")</f>
        <v/>
      </c>
    </row>
    <row r="60" spans="2:20" x14ac:dyDescent="0.3">
      <c r="B60" t="str">
        <f>IF(AND(Analysis!$AB64&gt;0,Analysis!P64&gt;0), IF(Analysis!$AB64&lt;Analysis!P64,"YES","NO"), "")</f>
        <v/>
      </c>
      <c r="C60" t="str">
        <f>IF(AND(Analysis!$AB64&gt;0,Analysis!Q64&gt;0), IF(Analysis!$AB64&lt;Analysis!Q64,"YES","NO"), "")</f>
        <v/>
      </c>
      <c r="D60" t="str">
        <f>IF(AND(Analysis!$AB64&gt;0,Analysis!R64&gt;0), IF(Analysis!$AB64&lt;Analysis!R64,"YES","NO"), "")</f>
        <v/>
      </c>
      <c r="E60" t="str">
        <f>IF(AND(Analysis!$AB64&gt;0,Analysis!S64&gt;0), IF(Analysis!$AB64&lt;Analysis!S64,"YES","NO"), "")</f>
        <v/>
      </c>
      <c r="F60" t="str">
        <f>IF(AND(Analysis!$AB64&gt;0,Analysis!T64&gt;0), IF(Analysis!$AB64&lt;Analysis!T64,"YES","NO"), "")</f>
        <v/>
      </c>
      <c r="G60" t="str">
        <f>IF(AND(Analysis!$AB64&gt;0,Analysis!U64&gt;0), IF(Analysis!$AB64&lt;Analysis!U64,"YES","NO"), "")</f>
        <v/>
      </c>
      <c r="H60" t="str">
        <f>IF(AND(Analysis!$AB64&gt;0,Analysis!V64&gt;0), IF(Analysis!$AB64&lt;Analysis!V64,"YES","NO"), "")</f>
        <v/>
      </c>
      <c r="I60" t="str">
        <f>IF(AND(Analysis!$AB64&gt;0,Analysis!W64&gt;0), IF(Analysis!$AB64&lt;Analysis!W64,"YES","NO"), "")</f>
        <v/>
      </c>
      <c r="J60" t="str">
        <f>IF(AND(Analysis!$AB64&gt;0,Analysis!X64&gt;0), IF(Analysis!$AB64&lt;Analysis!X64,"YES","NO"), "")</f>
        <v/>
      </c>
      <c r="K60" t="str">
        <f>IF(AND(Analysis!$AB64&gt;0,Analysis!Y64&gt;0), IF(Analysis!$AB64&lt;Analysis!Y64,"YES","NO"), "")</f>
        <v/>
      </c>
      <c r="L60" t="str">
        <f>IF(AND(Analysis!$AB64&gt;0,Analysis!Z64&gt;0), IF(Analysis!$AB64&lt;Analysis!Z64,"YES","NO"), "")</f>
        <v/>
      </c>
      <c r="M60" t="str">
        <f>IF(AND(Analysis!$AB64&gt;0,Analysis!AA64&gt;0), IF(Analysis!$AB64&lt;Analysis!AA64,"YES","NO"), "")</f>
        <v/>
      </c>
      <c r="N60" t="str">
        <f>IF(AND(Analysis!$AB64&gt;0,Analysis!AB64&gt;0), IF(Analysis!$AB64&lt;Analysis!AB64,"YES","NO"), "")</f>
        <v/>
      </c>
      <c r="O60" t="str">
        <f>IF(AND(Analysis!$AB64&gt;0,Analysis!AC64&gt;0), IF(Analysis!$AB64&lt;Analysis!AC64,"YES","NO"), "")</f>
        <v/>
      </c>
      <c r="P60" t="str">
        <f>IF(AND(Analysis!$AB64&gt;0,Analysis!AD64&gt;0), IF(Analysis!$AB64&lt;Analysis!AD64,"YES","NO"), "")</f>
        <v/>
      </c>
      <c r="Q60" t="str">
        <f>IF(AND(Analysis!$AB64&gt;0,Analysis!AE64&gt;0), IF(Analysis!$AB64&lt;Analysis!AE64,"YES","NO"), "")</f>
        <v/>
      </c>
      <c r="R60" t="str">
        <f>IF(AND(Analysis!$AB64&gt;0,Analysis!AF64&gt;0), IF(Analysis!$AB64&lt;Analysis!AF64,"YES","NO"), "")</f>
        <v/>
      </c>
      <c r="S60" t="str">
        <f>IF(AND(Analysis!$AB64&gt;0,Analysis!AG64&gt;0), IF(Analysis!$AB64&lt;Analysis!AG64,"YES","NO"), "")</f>
        <v/>
      </c>
      <c r="T60" t="str">
        <f>IF(AND(Analysis!$AB64&gt;0,Analysis!AH64&gt;0), IF(Analysis!$AB64&lt;Analysis!AH64,"YES","NO"), "")</f>
        <v/>
      </c>
    </row>
    <row r="61" spans="2:20" x14ac:dyDescent="0.3">
      <c r="B61" t="str">
        <f>IF(AND(Analysis!$AB65&gt;0,Analysis!P65&gt;0), IF(Analysis!$AB65&lt;Analysis!P65,"YES","NO"), "")</f>
        <v/>
      </c>
      <c r="C61" t="str">
        <f>IF(AND(Analysis!$AB65&gt;0,Analysis!Q65&gt;0), IF(Analysis!$AB65&lt;Analysis!Q65,"YES","NO"), "")</f>
        <v/>
      </c>
      <c r="D61" t="str">
        <f>IF(AND(Analysis!$AB65&gt;0,Analysis!R65&gt;0), IF(Analysis!$AB65&lt;Analysis!R65,"YES","NO"), "")</f>
        <v/>
      </c>
      <c r="E61" t="str">
        <f>IF(AND(Analysis!$AB65&gt;0,Analysis!S65&gt;0), IF(Analysis!$AB65&lt;Analysis!S65,"YES","NO"), "")</f>
        <v/>
      </c>
      <c r="F61" t="str">
        <f>IF(AND(Analysis!$AB65&gt;0,Analysis!T65&gt;0), IF(Analysis!$AB65&lt;Analysis!T65,"YES","NO"), "")</f>
        <v/>
      </c>
      <c r="G61" t="str">
        <f>IF(AND(Analysis!$AB65&gt;0,Analysis!U65&gt;0), IF(Analysis!$AB65&lt;Analysis!U65,"YES","NO"), "")</f>
        <v/>
      </c>
      <c r="H61" t="str">
        <f>IF(AND(Analysis!$AB65&gt;0,Analysis!V65&gt;0), IF(Analysis!$AB65&lt;Analysis!V65,"YES","NO"), "")</f>
        <v/>
      </c>
      <c r="I61" t="str">
        <f>IF(AND(Analysis!$AB65&gt;0,Analysis!W65&gt;0), IF(Analysis!$AB65&lt;Analysis!W65,"YES","NO"), "")</f>
        <v/>
      </c>
      <c r="J61" t="str">
        <f>IF(AND(Analysis!$AB65&gt;0,Analysis!X65&gt;0), IF(Analysis!$AB65&lt;Analysis!X65,"YES","NO"), "")</f>
        <v/>
      </c>
      <c r="K61" t="str">
        <f>IF(AND(Analysis!$AB65&gt;0,Analysis!Y65&gt;0), IF(Analysis!$AB65&lt;Analysis!Y65,"YES","NO"), "")</f>
        <v/>
      </c>
      <c r="L61" t="str">
        <f>IF(AND(Analysis!$AB65&gt;0,Analysis!Z65&gt;0), IF(Analysis!$AB65&lt;Analysis!Z65,"YES","NO"), "")</f>
        <v/>
      </c>
      <c r="M61" t="str">
        <f>IF(AND(Analysis!$AB65&gt;0,Analysis!AA65&gt;0), IF(Analysis!$AB65&lt;Analysis!AA65,"YES","NO"), "")</f>
        <v/>
      </c>
      <c r="N61" t="str">
        <f>IF(AND(Analysis!$AB65&gt;0,Analysis!AB65&gt;0), IF(Analysis!$AB65&lt;Analysis!AB65,"YES","NO"), "")</f>
        <v/>
      </c>
      <c r="O61" t="str">
        <f>IF(AND(Analysis!$AB65&gt;0,Analysis!AC65&gt;0), IF(Analysis!$AB65&lt;Analysis!AC65,"YES","NO"), "")</f>
        <v/>
      </c>
      <c r="P61" t="str">
        <f>IF(AND(Analysis!$AB65&gt;0,Analysis!AD65&gt;0), IF(Analysis!$AB65&lt;Analysis!AD65,"YES","NO"), "")</f>
        <v/>
      </c>
      <c r="Q61" t="str">
        <f>IF(AND(Analysis!$AB65&gt;0,Analysis!AE65&gt;0), IF(Analysis!$AB65&lt;Analysis!AE65,"YES","NO"), "")</f>
        <v/>
      </c>
      <c r="R61" t="str">
        <f>IF(AND(Analysis!$AB65&gt;0,Analysis!AF65&gt;0), IF(Analysis!$AB65&lt;Analysis!AF65,"YES","NO"), "")</f>
        <v/>
      </c>
      <c r="S61" t="str">
        <f>IF(AND(Analysis!$AB65&gt;0,Analysis!AG65&gt;0), IF(Analysis!$AB65&lt;Analysis!AG65,"YES","NO"), "")</f>
        <v/>
      </c>
      <c r="T61" t="str">
        <f>IF(AND(Analysis!$AB65&gt;0,Analysis!AH65&gt;0), IF(Analysis!$AB65&lt;Analysis!AH65,"YES","NO"), "")</f>
        <v/>
      </c>
    </row>
    <row r="62" spans="2:20" x14ac:dyDescent="0.3">
      <c r="B62" t="str">
        <f>IF(AND(Analysis!$AB66&gt;0,Analysis!P66&gt;0), IF(Analysis!$AB66&lt;Analysis!P66,"YES","NO"), "")</f>
        <v/>
      </c>
      <c r="C62" t="str">
        <f>IF(AND(Analysis!$AB66&gt;0,Analysis!Q66&gt;0), IF(Analysis!$AB66&lt;Analysis!Q66,"YES","NO"), "")</f>
        <v/>
      </c>
      <c r="D62" t="str">
        <f>IF(AND(Analysis!$AB66&gt;0,Analysis!R66&gt;0), IF(Analysis!$AB66&lt;Analysis!R66,"YES","NO"), "")</f>
        <v/>
      </c>
      <c r="E62" t="str">
        <f>IF(AND(Analysis!$AB66&gt;0,Analysis!S66&gt;0), IF(Analysis!$AB66&lt;Analysis!S66,"YES","NO"), "")</f>
        <v/>
      </c>
      <c r="F62" t="str">
        <f>IF(AND(Analysis!$AB66&gt;0,Analysis!T66&gt;0), IF(Analysis!$AB66&lt;Analysis!T66,"YES","NO"), "")</f>
        <v/>
      </c>
      <c r="G62" t="str">
        <f>IF(AND(Analysis!$AB66&gt;0,Analysis!U66&gt;0), IF(Analysis!$AB66&lt;Analysis!U66,"YES","NO"), "")</f>
        <v/>
      </c>
      <c r="H62" t="str">
        <f>IF(AND(Analysis!$AB66&gt;0,Analysis!V66&gt;0), IF(Analysis!$AB66&lt;Analysis!V66,"YES","NO"), "")</f>
        <v/>
      </c>
      <c r="I62" t="str">
        <f>IF(AND(Analysis!$AB66&gt;0,Analysis!W66&gt;0), IF(Analysis!$AB66&lt;Analysis!W66,"YES","NO"), "")</f>
        <v/>
      </c>
      <c r="J62" t="str">
        <f>IF(AND(Analysis!$AB66&gt;0,Analysis!X66&gt;0), IF(Analysis!$AB66&lt;Analysis!X66,"YES","NO"), "")</f>
        <v/>
      </c>
      <c r="K62" t="str">
        <f>IF(AND(Analysis!$AB66&gt;0,Analysis!Y66&gt;0), IF(Analysis!$AB66&lt;Analysis!Y66,"YES","NO"), "")</f>
        <v/>
      </c>
      <c r="L62" t="str">
        <f>IF(AND(Analysis!$AB66&gt;0,Analysis!Z66&gt;0), IF(Analysis!$AB66&lt;Analysis!Z66,"YES","NO"), "")</f>
        <v/>
      </c>
      <c r="M62" t="str">
        <f>IF(AND(Analysis!$AB66&gt;0,Analysis!AA66&gt;0), IF(Analysis!$AB66&lt;Analysis!AA66,"YES","NO"), "")</f>
        <v/>
      </c>
      <c r="N62" t="str">
        <f>IF(AND(Analysis!$AB66&gt;0,Analysis!AB66&gt;0), IF(Analysis!$AB66&lt;Analysis!AB66,"YES","NO"), "")</f>
        <v/>
      </c>
      <c r="O62" t="str">
        <f>IF(AND(Analysis!$AB66&gt;0,Analysis!AC66&gt;0), IF(Analysis!$AB66&lt;Analysis!AC66,"YES","NO"), "")</f>
        <v/>
      </c>
      <c r="P62" t="str">
        <f>IF(AND(Analysis!$AB66&gt;0,Analysis!AD66&gt;0), IF(Analysis!$AB66&lt;Analysis!AD66,"YES","NO"), "")</f>
        <v/>
      </c>
      <c r="Q62" t="str">
        <f>IF(AND(Analysis!$AB66&gt;0,Analysis!AE66&gt;0), IF(Analysis!$AB66&lt;Analysis!AE66,"YES","NO"), "")</f>
        <v/>
      </c>
      <c r="R62" t="str">
        <f>IF(AND(Analysis!$AB66&gt;0,Analysis!AF66&gt;0), IF(Analysis!$AB66&lt;Analysis!AF66,"YES","NO"), "")</f>
        <v/>
      </c>
      <c r="S62" t="str">
        <f>IF(AND(Analysis!$AB66&gt;0,Analysis!AG66&gt;0), IF(Analysis!$AB66&lt;Analysis!AG66,"YES","NO"), "")</f>
        <v/>
      </c>
      <c r="T62" t="str">
        <f>IF(AND(Analysis!$AB66&gt;0,Analysis!AH66&gt;0), IF(Analysis!$AB66&lt;Analysis!AH66,"YES","NO"), "")</f>
        <v/>
      </c>
    </row>
    <row r="63" spans="2:20" x14ac:dyDescent="0.3">
      <c r="B63" t="str">
        <f>IF(AND(Analysis!$AB67&gt;0,Analysis!P67&gt;0), IF(Analysis!$AB67&lt;Analysis!P67,"YES","NO"), "")</f>
        <v/>
      </c>
      <c r="C63" t="str">
        <f>IF(AND(Analysis!$AB67&gt;0,Analysis!Q67&gt;0), IF(Analysis!$AB67&lt;Analysis!Q67,"YES","NO"), "")</f>
        <v/>
      </c>
      <c r="D63" t="str">
        <f>IF(AND(Analysis!$AB67&gt;0,Analysis!R67&gt;0), IF(Analysis!$AB67&lt;Analysis!R67,"YES","NO"), "")</f>
        <v/>
      </c>
      <c r="E63" t="str">
        <f>IF(AND(Analysis!$AB67&gt;0,Analysis!S67&gt;0), IF(Analysis!$AB67&lt;Analysis!S67,"YES","NO"), "")</f>
        <v/>
      </c>
      <c r="F63" t="str">
        <f>IF(AND(Analysis!$AB67&gt;0,Analysis!T67&gt;0), IF(Analysis!$AB67&lt;Analysis!T67,"YES","NO"), "")</f>
        <v/>
      </c>
      <c r="G63" t="str">
        <f>IF(AND(Analysis!$AB67&gt;0,Analysis!U67&gt;0), IF(Analysis!$AB67&lt;Analysis!U67,"YES","NO"), "")</f>
        <v/>
      </c>
      <c r="H63" t="str">
        <f>IF(AND(Analysis!$AB67&gt;0,Analysis!V67&gt;0), IF(Analysis!$AB67&lt;Analysis!V67,"YES","NO"), "")</f>
        <v/>
      </c>
      <c r="I63" t="str">
        <f>IF(AND(Analysis!$AB67&gt;0,Analysis!W67&gt;0), IF(Analysis!$AB67&lt;Analysis!W67,"YES","NO"), "")</f>
        <v/>
      </c>
      <c r="J63" t="str">
        <f>IF(AND(Analysis!$AB67&gt;0,Analysis!X67&gt;0), IF(Analysis!$AB67&lt;Analysis!X67,"YES","NO"), "")</f>
        <v/>
      </c>
      <c r="K63" t="str">
        <f>IF(AND(Analysis!$AB67&gt;0,Analysis!Y67&gt;0), IF(Analysis!$AB67&lt;Analysis!Y67,"YES","NO"), "")</f>
        <v/>
      </c>
      <c r="L63" t="str">
        <f>IF(AND(Analysis!$AB67&gt;0,Analysis!Z67&gt;0), IF(Analysis!$AB67&lt;Analysis!Z67,"YES","NO"), "")</f>
        <v/>
      </c>
      <c r="M63" t="str">
        <f>IF(AND(Analysis!$AB67&gt;0,Analysis!AA67&gt;0), IF(Analysis!$AB67&lt;Analysis!AA67,"YES","NO"), "")</f>
        <v/>
      </c>
      <c r="N63" t="str">
        <f>IF(AND(Analysis!$AB67&gt;0,Analysis!AB67&gt;0), IF(Analysis!$AB67&lt;Analysis!AB67,"YES","NO"), "")</f>
        <v/>
      </c>
      <c r="O63" t="str">
        <f>IF(AND(Analysis!$AB67&gt;0,Analysis!AC67&gt;0), IF(Analysis!$AB67&lt;Analysis!AC67,"YES","NO"), "")</f>
        <v/>
      </c>
      <c r="P63" t="str">
        <f>IF(AND(Analysis!$AB67&gt;0,Analysis!AD67&gt;0), IF(Analysis!$AB67&lt;Analysis!AD67,"YES","NO"), "")</f>
        <v/>
      </c>
      <c r="Q63" t="str">
        <f>IF(AND(Analysis!$AB67&gt;0,Analysis!AE67&gt;0), IF(Analysis!$AB67&lt;Analysis!AE67,"YES","NO"), "")</f>
        <v/>
      </c>
      <c r="R63" t="str">
        <f>IF(AND(Analysis!$AB67&gt;0,Analysis!AF67&gt;0), IF(Analysis!$AB67&lt;Analysis!AF67,"YES","NO"), "")</f>
        <v/>
      </c>
      <c r="S63" t="str">
        <f>IF(AND(Analysis!$AB67&gt;0,Analysis!AG67&gt;0), IF(Analysis!$AB67&lt;Analysis!AG67,"YES","NO"), "")</f>
        <v/>
      </c>
      <c r="T63" t="str">
        <f>IF(AND(Analysis!$AB67&gt;0,Analysis!AH67&gt;0), IF(Analysis!$AB67&lt;Analysis!AH67,"YES","NO"), "")</f>
        <v/>
      </c>
    </row>
    <row r="64" spans="2:20" x14ac:dyDescent="0.3">
      <c r="B64" t="str">
        <f>IF(AND(Analysis!$AB68&gt;0,Analysis!P68&gt;0), IF(Analysis!$AB68&lt;Analysis!P68,"YES","NO"), "")</f>
        <v/>
      </c>
      <c r="C64" t="str">
        <f>IF(AND(Analysis!$AB68&gt;0,Analysis!Q68&gt;0), IF(Analysis!$AB68&lt;Analysis!Q68,"YES","NO"), "")</f>
        <v/>
      </c>
      <c r="D64" t="str">
        <f>IF(AND(Analysis!$AB68&gt;0,Analysis!R68&gt;0), IF(Analysis!$AB68&lt;Analysis!R68,"YES","NO"), "")</f>
        <v/>
      </c>
      <c r="E64" t="str">
        <f>IF(AND(Analysis!$AB68&gt;0,Analysis!S68&gt;0), IF(Analysis!$AB68&lt;Analysis!S68,"YES","NO"), "")</f>
        <v/>
      </c>
      <c r="F64" t="str">
        <f>IF(AND(Analysis!$AB68&gt;0,Analysis!T68&gt;0), IF(Analysis!$AB68&lt;Analysis!T68,"YES","NO"), "")</f>
        <v/>
      </c>
      <c r="G64" t="str">
        <f>IF(AND(Analysis!$AB68&gt;0,Analysis!U68&gt;0), IF(Analysis!$AB68&lt;Analysis!U68,"YES","NO"), "")</f>
        <v/>
      </c>
      <c r="H64" t="str">
        <f>IF(AND(Analysis!$AB68&gt;0,Analysis!V68&gt;0), IF(Analysis!$AB68&lt;Analysis!V68,"YES","NO"), "")</f>
        <v/>
      </c>
      <c r="I64" t="str">
        <f>IF(AND(Analysis!$AB68&gt;0,Analysis!W68&gt;0), IF(Analysis!$AB68&lt;Analysis!W68,"YES","NO"), "")</f>
        <v/>
      </c>
      <c r="J64" t="str">
        <f>IF(AND(Analysis!$AB68&gt;0,Analysis!X68&gt;0), IF(Analysis!$AB68&lt;Analysis!X68,"YES","NO"), "")</f>
        <v/>
      </c>
      <c r="K64" t="str">
        <f>IF(AND(Analysis!$AB68&gt;0,Analysis!Y68&gt;0), IF(Analysis!$AB68&lt;Analysis!Y68,"YES","NO"), "")</f>
        <v/>
      </c>
      <c r="L64" t="str">
        <f>IF(AND(Analysis!$AB68&gt;0,Analysis!Z68&gt;0), IF(Analysis!$AB68&lt;Analysis!Z68,"YES","NO"), "")</f>
        <v/>
      </c>
      <c r="M64" t="str">
        <f>IF(AND(Analysis!$AB68&gt;0,Analysis!AA68&gt;0), IF(Analysis!$AB68&lt;Analysis!AA68,"YES","NO"), "")</f>
        <v/>
      </c>
      <c r="N64" t="str">
        <f>IF(AND(Analysis!$AB68&gt;0,Analysis!AB68&gt;0), IF(Analysis!$AB68&lt;Analysis!AB68,"YES","NO"), "")</f>
        <v/>
      </c>
      <c r="O64" t="str">
        <f>IF(AND(Analysis!$AB68&gt;0,Analysis!AC68&gt;0), IF(Analysis!$AB68&lt;Analysis!AC68,"YES","NO"), "")</f>
        <v/>
      </c>
      <c r="P64" t="str">
        <f>IF(AND(Analysis!$AB68&gt;0,Analysis!AD68&gt;0), IF(Analysis!$AB68&lt;Analysis!AD68,"YES","NO"), "")</f>
        <v/>
      </c>
      <c r="Q64" t="str">
        <f>IF(AND(Analysis!$AB68&gt;0,Analysis!AE68&gt;0), IF(Analysis!$AB68&lt;Analysis!AE68,"YES","NO"), "")</f>
        <v/>
      </c>
      <c r="R64" t="str">
        <f>IF(AND(Analysis!$AB68&gt;0,Analysis!AF68&gt;0), IF(Analysis!$AB68&lt;Analysis!AF68,"YES","NO"), "")</f>
        <v/>
      </c>
      <c r="S64" t="str">
        <f>IF(AND(Analysis!$AB68&gt;0,Analysis!AG68&gt;0), IF(Analysis!$AB68&lt;Analysis!AG68,"YES","NO"), "")</f>
        <v/>
      </c>
      <c r="T64" t="str">
        <f>IF(AND(Analysis!$AB68&gt;0,Analysis!AH68&gt;0), IF(Analysis!$AB68&lt;Analysis!AH68,"YES","NO"), "")</f>
        <v/>
      </c>
    </row>
    <row r="65" spans="2:20" x14ac:dyDescent="0.3">
      <c r="B65" t="str">
        <f>IF(AND(Analysis!$AB69&gt;0,Analysis!P69&gt;0), IF(Analysis!$AB69&lt;Analysis!P69,"YES","NO"), "")</f>
        <v/>
      </c>
      <c r="C65" t="str">
        <f>IF(AND(Analysis!$AB69&gt;0,Analysis!Q69&gt;0), IF(Analysis!$AB69&lt;Analysis!Q69,"YES","NO"), "")</f>
        <v/>
      </c>
      <c r="D65" t="str">
        <f>IF(AND(Analysis!$AB69&gt;0,Analysis!R69&gt;0), IF(Analysis!$AB69&lt;Analysis!R69,"YES","NO"), "")</f>
        <v/>
      </c>
      <c r="E65" t="str">
        <f>IF(AND(Analysis!$AB69&gt;0,Analysis!S69&gt;0), IF(Analysis!$AB69&lt;Analysis!S69,"YES","NO"), "")</f>
        <v/>
      </c>
      <c r="F65" t="str">
        <f>IF(AND(Analysis!$AB69&gt;0,Analysis!T69&gt;0), IF(Analysis!$AB69&lt;Analysis!T69,"YES","NO"), "")</f>
        <v/>
      </c>
      <c r="G65" t="str">
        <f>IF(AND(Analysis!$AB69&gt;0,Analysis!U69&gt;0), IF(Analysis!$AB69&lt;Analysis!U69,"YES","NO"), "")</f>
        <v/>
      </c>
      <c r="H65" t="str">
        <f>IF(AND(Analysis!$AB69&gt;0,Analysis!V69&gt;0), IF(Analysis!$AB69&lt;Analysis!V69,"YES","NO"), "")</f>
        <v/>
      </c>
      <c r="I65" t="str">
        <f>IF(AND(Analysis!$AB69&gt;0,Analysis!W69&gt;0), IF(Analysis!$AB69&lt;Analysis!W69,"YES","NO"), "")</f>
        <v/>
      </c>
      <c r="J65" t="str">
        <f>IF(AND(Analysis!$AB69&gt;0,Analysis!X69&gt;0), IF(Analysis!$AB69&lt;Analysis!X69,"YES","NO"), "")</f>
        <v/>
      </c>
      <c r="K65" t="str">
        <f>IF(AND(Analysis!$AB69&gt;0,Analysis!Y69&gt;0), IF(Analysis!$AB69&lt;Analysis!Y69,"YES","NO"), "")</f>
        <v/>
      </c>
      <c r="L65" t="str">
        <f>IF(AND(Analysis!$AB69&gt;0,Analysis!Z69&gt;0), IF(Analysis!$AB69&lt;Analysis!Z69,"YES","NO"), "")</f>
        <v/>
      </c>
      <c r="M65" t="str">
        <f>IF(AND(Analysis!$AB69&gt;0,Analysis!AA69&gt;0), IF(Analysis!$AB69&lt;Analysis!AA69,"YES","NO"), "")</f>
        <v/>
      </c>
      <c r="N65" t="str">
        <f>IF(AND(Analysis!$AB69&gt;0,Analysis!AB69&gt;0), IF(Analysis!$AB69&lt;Analysis!AB69,"YES","NO"), "")</f>
        <v/>
      </c>
      <c r="O65" t="str">
        <f>IF(AND(Analysis!$AB69&gt;0,Analysis!AC69&gt;0), IF(Analysis!$AB69&lt;Analysis!AC69,"YES","NO"), "")</f>
        <v/>
      </c>
      <c r="P65" t="str">
        <f>IF(AND(Analysis!$AB69&gt;0,Analysis!AD69&gt;0), IF(Analysis!$AB69&lt;Analysis!AD69,"YES","NO"), "")</f>
        <v/>
      </c>
      <c r="Q65" t="str">
        <f>IF(AND(Analysis!$AB69&gt;0,Analysis!AE69&gt;0), IF(Analysis!$AB69&lt;Analysis!AE69,"YES","NO"), "")</f>
        <v/>
      </c>
      <c r="R65" t="str">
        <f>IF(AND(Analysis!$AB69&gt;0,Analysis!AF69&gt;0), IF(Analysis!$AB69&lt;Analysis!AF69,"YES","NO"), "")</f>
        <v/>
      </c>
      <c r="S65" t="str">
        <f>IF(AND(Analysis!$AB69&gt;0,Analysis!AG69&gt;0), IF(Analysis!$AB69&lt;Analysis!AG69,"YES","NO"), "")</f>
        <v/>
      </c>
      <c r="T65" t="str">
        <f>IF(AND(Analysis!$AB69&gt;0,Analysis!AH69&gt;0), IF(Analysis!$AB69&lt;Analysis!AH69,"YES","NO"), "")</f>
        <v/>
      </c>
    </row>
    <row r="66" spans="2:20" x14ac:dyDescent="0.3">
      <c r="B66" t="str">
        <f>IF(AND(Analysis!$AB70&gt;0,Analysis!P70&gt;0), IF(Analysis!$AB70&lt;Analysis!P70,"YES","NO"), "")</f>
        <v/>
      </c>
      <c r="C66" t="str">
        <f>IF(AND(Analysis!$AB70&gt;0,Analysis!Q70&gt;0), IF(Analysis!$AB70&lt;Analysis!Q70,"YES","NO"), "")</f>
        <v/>
      </c>
      <c r="D66" t="str">
        <f>IF(AND(Analysis!$AB70&gt;0,Analysis!R70&gt;0), IF(Analysis!$AB70&lt;Analysis!R70,"YES","NO"), "")</f>
        <v/>
      </c>
      <c r="E66" t="str">
        <f>IF(AND(Analysis!$AB70&gt;0,Analysis!S70&gt;0), IF(Analysis!$AB70&lt;Analysis!S70,"YES","NO"), "")</f>
        <v/>
      </c>
      <c r="F66" t="str">
        <f>IF(AND(Analysis!$AB70&gt;0,Analysis!T70&gt;0), IF(Analysis!$AB70&lt;Analysis!T70,"YES","NO"), "")</f>
        <v/>
      </c>
      <c r="G66" t="str">
        <f>IF(AND(Analysis!$AB70&gt;0,Analysis!U70&gt;0), IF(Analysis!$AB70&lt;Analysis!U70,"YES","NO"), "")</f>
        <v/>
      </c>
      <c r="H66" t="str">
        <f>IF(AND(Analysis!$AB70&gt;0,Analysis!V70&gt;0), IF(Analysis!$AB70&lt;Analysis!V70,"YES","NO"), "")</f>
        <v/>
      </c>
      <c r="I66" t="str">
        <f>IF(AND(Analysis!$AB70&gt;0,Analysis!W70&gt;0), IF(Analysis!$AB70&lt;Analysis!W70,"YES","NO"), "")</f>
        <v/>
      </c>
      <c r="J66" t="str">
        <f>IF(AND(Analysis!$AB70&gt;0,Analysis!X70&gt;0), IF(Analysis!$AB70&lt;Analysis!X70,"YES","NO"), "")</f>
        <v/>
      </c>
      <c r="K66" t="str">
        <f>IF(AND(Analysis!$AB70&gt;0,Analysis!Y70&gt;0), IF(Analysis!$AB70&lt;Analysis!Y70,"YES","NO"), "")</f>
        <v/>
      </c>
      <c r="L66" t="str">
        <f>IF(AND(Analysis!$AB70&gt;0,Analysis!Z70&gt;0), IF(Analysis!$AB70&lt;Analysis!Z70,"YES","NO"), "")</f>
        <v/>
      </c>
      <c r="M66" t="str">
        <f>IF(AND(Analysis!$AB70&gt;0,Analysis!AA70&gt;0), IF(Analysis!$AB70&lt;Analysis!AA70,"YES","NO"), "")</f>
        <v/>
      </c>
      <c r="N66" t="str">
        <f>IF(AND(Analysis!$AB70&gt;0,Analysis!AB70&gt;0), IF(Analysis!$AB70&lt;Analysis!AB70,"YES","NO"), "")</f>
        <v/>
      </c>
      <c r="O66" t="str">
        <f>IF(AND(Analysis!$AB70&gt;0,Analysis!AC70&gt;0), IF(Analysis!$AB70&lt;Analysis!AC70,"YES","NO"), "")</f>
        <v/>
      </c>
      <c r="P66" t="str">
        <f>IF(AND(Analysis!$AB70&gt;0,Analysis!AD70&gt;0), IF(Analysis!$AB70&lt;Analysis!AD70,"YES","NO"), "")</f>
        <v/>
      </c>
      <c r="Q66" t="str">
        <f>IF(AND(Analysis!$AB70&gt;0,Analysis!AE70&gt;0), IF(Analysis!$AB70&lt;Analysis!AE70,"YES","NO"), "")</f>
        <v/>
      </c>
      <c r="R66" t="str">
        <f>IF(AND(Analysis!$AB70&gt;0,Analysis!AF70&gt;0), IF(Analysis!$AB70&lt;Analysis!AF70,"YES","NO"), "")</f>
        <v/>
      </c>
      <c r="S66" t="str">
        <f>IF(AND(Analysis!$AB70&gt;0,Analysis!AG70&gt;0), IF(Analysis!$AB70&lt;Analysis!AG70,"YES","NO"), "")</f>
        <v/>
      </c>
      <c r="T66" t="str">
        <f>IF(AND(Analysis!$AB70&gt;0,Analysis!AH70&gt;0), IF(Analysis!$AB70&lt;Analysis!AH70,"YES","NO"), "")</f>
        <v/>
      </c>
    </row>
    <row r="67" spans="2:20" x14ac:dyDescent="0.3">
      <c r="B67" t="str">
        <f>IF(AND(Analysis!$AB71&gt;0,Analysis!P71&gt;0), IF(Analysis!$AB71&lt;Analysis!P71,"YES","NO"), "")</f>
        <v/>
      </c>
      <c r="C67" t="str">
        <f>IF(AND(Analysis!$AB71&gt;0,Analysis!Q71&gt;0), IF(Analysis!$AB71&lt;Analysis!Q71,"YES","NO"), "")</f>
        <v/>
      </c>
      <c r="D67" t="str">
        <f>IF(AND(Analysis!$AB71&gt;0,Analysis!R71&gt;0), IF(Analysis!$AB71&lt;Analysis!R71,"YES","NO"), "")</f>
        <v/>
      </c>
      <c r="E67" t="str">
        <f>IF(AND(Analysis!$AB71&gt;0,Analysis!S71&gt;0), IF(Analysis!$AB71&lt;Analysis!S71,"YES","NO"), "")</f>
        <v/>
      </c>
      <c r="F67" t="str">
        <f>IF(AND(Analysis!$AB71&gt;0,Analysis!T71&gt;0), IF(Analysis!$AB71&lt;Analysis!T71,"YES","NO"), "")</f>
        <v/>
      </c>
      <c r="G67" t="str">
        <f>IF(AND(Analysis!$AB71&gt;0,Analysis!U71&gt;0), IF(Analysis!$AB71&lt;Analysis!U71,"YES","NO"), "")</f>
        <v/>
      </c>
      <c r="H67" t="str">
        <f>IF(AND(Analysis!$AB71&gt;0,Analysis!V71&gt;0), IF(Analysis!$AB71&lt;Analysis!V71,"YES","NO"), "")</f>
        <v/>
      </c>
      <c r="I67" t="str">
        <f>IF(AND(Analysis!$AB71&gt;0,Analysis!W71&gt;0), IF(Analysis!$AB71&lt;Analysis!W71,"YES","NO"), "")</f>
        <v/>
      </c>
      <c r="J67" t="str">
        <f>IF(AND(Analysis!$AB71&gt;0,Analysis!X71&gt;0), IF(Analysis!$AB71&lt;Analysis!X71,"YES","NO"), "")</f>
        <v/>
      </c>
      <c r="K67" t="str">
        <f>IF(AND(Analysis!$AB71&gt;0,Analysis!Y71&gt;0), IF(Analysis!$AB71&lt;Analysis!Y71,"YES","NO"), "")</f>
        <v/>
      </c>
      <c r="L67" t="str">
        <f>IF(AND(Analysis!$AB71&gt;0,Analysis!Z71&gt;0), IF(Analysis!$AB71&lt;Analysis!Z71,"YES","NO"), "")</f>
        <v/>
      </c>
      <c r="M67" t="str">
        <f>IF(AND(Analysis!$AB71&gt;0,Analysis!AA71&gt;0), IF(Analysis!$AB71&lt;Analysis!AA71,"YES","NO"), "")</f>
        <v/>
      </c>
      <c r="N67" t="str">
        <f>IF(AND(Analysis!$AB71&gt;0,Analysis!AB71&gt;0), IF(Analysis!$AB71&lt;Analysis!AB71,"YES","NO"), "")</f>
        <v/>
      </c>
      <c r="O67" t="str">
        <f>IF(AND(Analysis!$AB71&gt;0,Analysis!AC71&gt;0), IF(Analysis!$AB71&lt;Analysis!AC71,"YES","NO"), "")</f>
        <v/>
      </c>
      <c r="P67" t="str">
        <f>IF(AND(Analysis!$AB71&gt;0,Analysis!AD71&gt;0), IF(Analysis!$AB71&lt;Analysis!AD71,"YES","NO"), "")</f>
        <v/>
      </c>
      <c r="Q67" t="str">
        <f>IF(AND(Analysis!$AB71&gt;0,Analysis!AE71&gt;0), IF(Analysis!$AB71&lt;Analysis!AE71,"YES","NO"), "")</f>
        <v/>
      </c>
      <c r="R67" t="str">
        <f>IF(AND(Analysis!$AB71&gt;0,Analysis!AF71&gt;0), IF(Analysis!$AB71&lt;Analysis!AF71,"YES","NO"), "")</f>
        <v/>
      </c>
      <c r="S67" t="str">
        <f>IF(AND(Analysis!$AB71&gt;0,Analysis!AG71&gt;0), IF(Analysis!$AB71&lt;Analysis!AG71,"YES","NO"), "")</f>
        <v/>
      </c>
      <c r="T67" t="str">
        <f>IF(AND(Analysis!$AB71&gt;0,Analysis!AH71&gt;0), IF(Analysis!$AB71&lt;Analysis!AH71,"YES","NO"), "")</f>
        <v/>
      </c>
    </row>
    <row r="68" spans="2:20" x14ac:dyDescent="0.3">
      <c r="B68" t="str">
        <f>IF(AND(Analysis!$AB72&gt;0,Analysis!P72&gt;0), IF(Analysis!$AB72&lt;Analysis!P72,"YES","NO"), "")</f>
        <v/>
      </c>
      <c r="C68" t="str">
        <f>IF(AND(Analysis!$AB72&gt;0,Analysis!Q72&gt;0), IF(Analysis!$AB72&lt;Analysis!Q72,"YES","NO"), "")</f>
        <v/>
      </c>
      <c r="D68" t="str">
        <f>IF(AND(Analysis!$AB72&gt;0,Analysis!R72&gt;0), IF(Analysis!$AB72&lt;Analysis!R72,"YES","NO"), "")</f>
        <v/>
      </c>
      <c r="E68" t="str">
        <f>IF(AND(Analysis!$AB72&gt;0,Analysis!S72&gt;0), IF(Analysis!$AB72&lt;Analysis!S72,"YES","NO"), "")</f>
        <v/>
      </c>
      <c r="F68" t="str">
        <f>IF(AND(Analysis!$AB72&gt;0,Analysis!T72&gt;0), IF(Analysis!$AB72&lt;Analysis!T72,"YES","NO"), "")</f>
        <v/>
      </c>
      <c r="G68" t="str">
        <f>IF(AND(Analysis!$AB72&gt;0,Analysis!U72&gt;0), IF(Analysis!$AB72&lt;Analysis!U72,"YES","NO"), "")</f>
        <v/>
      </c>
      <c r="H68" t="str">
        <f>IF(AND(Analysis!$AB72&gt;0,Analysis!V72&gt;0), IF(Analysis!$AB72&lt;Analysis!V72,"YES","NO"), "")</f>
        <v/>
      </c>
      <c r="I68" t="str">
        <f>IF(AND(Analysis!$AB72&gt;0,Analysis!W72&gt;0), IF(Analysis!$AB72&lt;Analysis!W72,"YES","NO"), "")</f>
        <v/>
      </c>
      <c r="J68" t="str">
        <f>IF(AND(Analysis!$AB72&gt;0,Analysis!X72&gt;0), IF(Analysis!$AB72&lt;Analysis!X72,"YES","NO"), "")</f>
        <v/>
      </c>
      <c r="K68" t="str">
        <f>IF(AND(Analysis!$AB72&gt;0,Analysis!Y72&gt;0), IF(Analysis!$AB72&lt;Analysis!Y72,"YES","NO"), "")</f>
        <v/>
      </c>
      <c r="L68" t="str">
        <f>IF(AND(Analysis!$AB72&gt;0,Analysis!Z72&gt;0), IF(Analysis!$AB72&lt;Analysis!Z72,"YES","NO"), "")</f>
        <v/>
      </c>
      <c r="M68" t="str">
        <f>IF(AND(Analysis!$AB72&gt;0,Analysis!AA72&gt;0), IF(Analysis!$AB72&lt;Analysis!AA72,"YES","NO"), "")</f>
        <v/>
      </c>
      <c r="N68" t="str">
        <f>IF(AND(Analysis!$AB72&gt;0,Analysis!AB72&gt;0), IF(Analysis!$AB72&lt;Analysis!AB72,"YES","NO"), "")</f>
        <v/>
      </c>
      <c r="O68" t="str">
        <f>IF(AND(Analysis!$AB72&gt;0,Analysis!AC72&gt;0), IF(Analysis!$AB72&lt;Analysis!AC72,"YES","NO"), "")</f>
        <v/>
      </c>
      <c r="P68" t="str">
        <f>IF(AND(Analysis!$AB72&gt;0,Analysis!AD72&gt;0), IF(Analysis!$AB72&lt;Analysis!AD72,"YES","NO"), "")</f>
        <v/>
      </c>
      <c r="Q68" t="str">
        <f>IF(AND(Analysis!$AB72&gt;0,Analysis!AE72&gt;0), IF(Analysis!$AB72&lt;Analysis!AE72,"YES","NO"), "")</f>
        <v/>
      </c>
      <c r="R68" t="str">
        <f>IF(AND(Analysis!$AB72&gt;0,Analysis!AF72&gt;0), IF(Analysis!$AB72&lt;Analysis!AF72,"YES","NO"), "")</f>
        <v/>
      </c>
      <c r="S68" t="str">
        <f>IF(AND(Analysis!$AB72&gt;0,Analysis!AG72&gt;0), IF(Analysis!$AB72&lt;Analysis!AG72,"YES","NO"), "")</f>
        <v/>
      </c>
      <c r="T68" t="str">
        <f>IF(AND(Analysis!$AB72&gt;0,Analysis!AH72&gt;0), IF(Analysis!$AB72&lt;Analysis!AH72,"YES","NO"), "")</f>
        <v/>
      </c>
    </row>
    <row r="69" spans="2:20" x14ac:dyDescent="0.3">
      <c r="B69" t="str">
        <f>IF(AND(Analysis!$AB73&gt;0,Analysis!P73&gt;0), IF(Analysis!$AB73&lt;Analysis!P73,"YES","NO"), "")</f>
        <v/>
      </c>
      <c r="C69" t="str">
        <f>IF(AND(Analysis!$AB73&gt;0,Analysis!Q73&gt;0), IF(Analysis!$AB73&lt;Analysis!Q73,"YES","NO"), "")</f>
        <v/>
      </c>
      <c r="D69" t="str">
        <f>IF(AND(Analysis!$AB73&gt;0,Analysis!R73&gt;0), IF(Analysis!$AB73&lt;Analysis!R73,"YES","NO"), "")</f>
        <v/>
      </c>
      <c r="E69" t="str">
        <f>IF(AND(Analysis!$AB73&gt;0,Analysis!S73&gt;0), IF(Analysis!$AB73&lt;Analysis!S73,"YES","NO"), "")</f>
        <v/>
      </c>
      <c r="F69" t="str">
        <f>IF(AND(Analysis!$AB73&gt;0,Analysis!T73&gt;0), IF(Analysis!$AB73&lt;Analysis!T73,"YES","NO"), "")</f>
        <v/>
      </c>
      <c r="G69" t="str">
        <f>IF(AND(Analysis!$AB73&gt;0,Analysis!U73&gt;0), IF(Analysis!$AB73&lt;Analysis!U73,"YES","NO"), "")</f>
        <v/>
      </c>
      <c r="H69" t="str">
        <f>IF(AND(Analysis!$AB73&gt;0,Analysis!V73&gt;0), IF(Analysis!$AB73&lt;Analysis!V73,"YES","NO"), "")</f>
        <v/>
      </c>
      <c r="I69" t="str">
        <f>IF(AND(Analysis!$AB73&gt;0,Analysis!W73&gt;0), IF(Analysis!$AB73&lt;Analysis!W73,"YES","NO"), "")</f>
        <v/>
      </c>
      <c r="J69" t="str">
        <f>IF(AND(Analysis!$AB73&gt;0,Analysis!X73&gt;0), IF(Analysis!$AB73&lt;Analysis!X73,"YES","NO"), "")</f>
        <v/>
      </c>
      <c r="K69" t="str">
        <f>IF(AND(Analysis!$AB73&gt;0,Analysis!Y73&gt;0), IF(Analysis!$AB73&lt;Analysis!Y73,"YES","NO"), "")</f>
        <v/>
      </c>
      <c r="L69" t="str">
        <f>IF(AND(Analysis!$AB73&gt;0,Analysis!Z73&gt;0), IF(Analysis!$AB73&lt;Analysis!Z73,"YES","NO"), "")</f>
        <v/>
      </c>
      <c r="M69" t="str">
        <f>IF(AND(Analysis!$AB73&gt;0,Analysis!AA73&gt;0), IF(Analysis!$AB73&lt;Analysis!AA73,"YES","NO"), "")</f>
        <v/>
      </c>
      <c r="N69" t="str">
        <f>IF(AND(Analysis!$AB73&gt;0,Analysis!AB73&gt;0), IF(Analysis!$AB73&lt;Analysis!AB73,"YES","NO"), "")</f>
        <v/>
      </c>
      <c r="O69" t="str">
        <f>IF(AND(Analysis!$AB73&gt;0,Analysis!AC73&gt;0), IF(Analysis!$AB73&lt;Analysis!AC73,"YES","NO"), "")</f>
        <v/>
      </c>
      <c r="P69" t="str">
        <f>IF(AND(Analysis!$AB73&gt;0,Analysis!AD73&gt;0), IF(Analysis!$AB73&lt;Analysis!AD73,"YES","NO"), "")</f>
        <v/>
      </c>
      <c r="Q69" t="str">
        <f>IF(AND(Analysis!$AB73&gt;0,Analysis!AE73&gt;0), IF(Analysis!$AB73&lt;Analysis!AE73,"YES","NO"), "")</f>
        <v/>
      </c>
      <c r="R69" t="str">
        <f>IF(AND(Analysis!$AB73&gt;0,Analysis!AF73&gt;0), IF(Analysis!$AB73&lt;Analysis!AF73,"YES","NO"), "")</f>
        <v/>
      </c>
      <c r="S69" t="str">
        <f>IF(AND(Analysis!$AB73&gt;0,Analysis!AG73&gt;0), IF(Analysis!$AB73&lt;Analysis!AG73,"YES","NO"), "")</f>
        <v/>
      </c>
      <c r="T69" t="str">
        <f>IF(AND(Analysis!$AB73&gt;0,Analysis!AH73&gt;0), IF(Analysis!$AB73&lt;Analysis!AH73,"YES","NO"), "")</f>
        <v/>
      </c>
    </row>
    <row r="70" spans="2:20" x14ac:dyDescent="0.3">
      <c r="B70" t="str">
        <f>IF(AND(Analysis!$AB74&gt;0,Analysis!P74&gt;0), IF(Analysis!$AB74&lt;Analysis!P74,"YES","NO"), "")</f>
        <v/>
      </c>
      <c r="C70" t="str">
        <f>IF(AND(Analysis!$AB74&gt;0,Analysis!Q74&gt;0), IF(Analysis!$AB74&lt;Analysis!Q74,"YES","NO"), "")</f>
        <v/>
      </c>
      <c r="D70" t="str">
        <f>IF(AND(Analysis!$AB74&gt;0,Analysis!R74&gt;0), IF(Analysis!$AB74&lt;Analysis!R74,"YES","NO"), "")</f>
        <v/>
      </c>
      <c r="E70" t="str">
        <f>IF(AND(Analysis!$AB74&gt;0,Analysis!S74&gt;0), IF(Analysis!$AB74&lt;Analysis!S74,"YES","NO"), "")</f>
        <v/>
      </c>
      <c r="F70" t="str">
        <f>IF(AND(Analysis!$AB74&gt;0,Analysis!T74&gt;0), IF(Analysis!$AB74&lt;Analysis!T74,"YES","NO"), "")</f>
        <v/>
      </c>
      <c r="G70" t="str">
        <f>IF(AND(Analysis!$AB74&gt;0,Analysis!U74&gt;0), IF(Analysis!$AB74&lt;Analysis!U74,"YES","NO"), "")</f>
        <v/>
      </c>
      <c r="H70" t="str">
        <f>IF(AND(Analysis!$AB74&gt;0,Analysis!V74&gt;0), IF(Analysis!$AB74&lt;Analysis!V74,"YES","NO"), "")</f>
        <v/>
      </c>
      <c r="I70" t="str">
        <f>IF(AND(Analysis!$AB74&gt;0,Analysis!W74&gt;0), IF(Analysis!$AB74&lt;Analysis!W74,"YES","NO"), "")</f>
        <v/>
      </c>
      <c r="J70" t="str">
        <f>IF(AND(Analysis!$AB74&gt;0,Analysis!X74&gt;0), IF(Analysis!$AB74&lt;Analysis!X74,"YES","NO"), "")</f>
        <v/>
      </c>
      <c r="K70" t="str">
        <f>IF(AND(Analysis!$AB74&gt;0,Analysis!Y74&gt;0), IF(Analysis!$AB74&lt;Analysis!Y74,"YES","NO"), "")</f>
        <v/>
      </c>
      <c r="L70" t="str">
        <f>IF(AND(Analysis!$AB74&gt;0,Analysis!Z74&gt;0), IF(Analysis!$AB74&lt;Analysis!Z74,"YES","NO"), "")</f>
        <v/>
      </c>
      <c r="M70" t="str">
        <f>IF(AND(Analysis!$AB74&gt;0,Analysis!AA74&gt;0), IF(Analysis!$AB74&lt;Analysis!AA74,"YES","NO"), "")</f>
        <v/>
      </c>
      <c r="N70" t="str">
        <f>IF(AND(Analysis!$AB74&gt;0,Analysis!AB74&gt;0), IF(Analysis!$AB74&lt;Analysis!AB74,"YES","NO"), "")</f>
        <v/>
      </c>
      <c r="O70" t="str">
        <f>IF(AND(Analysis!$AB74&gt;0,Analysis!AC74&gt;0), IF(Analysis!$AB74&lt;Analysis!AC74,"YES","NO"), "")</f>
        <v/>
      </c>
      <c r="P70" t="str">
        <f>IF(AND(Analysis!$AB74&gt;0,Analysis!AD74&gt;0), IF(Analysis!$AB74&lt;Analysis!AD74,"YES","NO"), "")</f>
        <v/>
      </c>
      <c r="Q70" t="str">
        <f>IF(AND(Analysis!$AB74&gt;0,Analysis!AE74&gt;0), IF(Analysis!$AB74&lt;Analysis!AE74,"YES","NO"), "")</f>
        <v/>
      </c>
      <c r="R70" t="str">
        <f>IF(AND(Analysis!$AB74&gt;0,Analysis!AF74&gt;0), IF(Analysis!$AB74&lt;Analysis!AF74,"YES","NO"), "")</f>
        <v/>
      </c>
      <c r="S70" t="str">
        <f>IF(AND(Analysis!$AB74&gt;0,Analysis!AG74&gt;0), IF(Analysis!$AB74&lt;Analysis!AG74,"YES","NO"), "")</f>
        <v/>
      </c>
      <c r="T70" t="str">
        <f>IF(AND(Analysis!$AB74&gt;0,Analysis!AH74&gt;0), IF(Analysis!$AB74&lt;Analysis!AH74,"YES","NO"), "")</f>
        <v/>
      </c>
    </row>
    <row r="71" spans="2:20" x14ac:dyDescent="0.3">
      <c r="B71" t="str">
        <f>IF(AND(Analysis!$AB75&gt;0,Analysis!P75&gt;0), IF(Analysis!$AB75&lt;Analysis!P75,"YES","NO"), "")</f>
        <v/>
      </c>
      <c r="C71" t="str">
        <f>IF(AND(Analysis!$AB75&gt;0,Analysis!Q75&gt;0), IF(Analysis!$AB75&lt;Analysis!Q75,"YES","NO"), "")</f>
        <v/>
      </c>
      <c r="D71" t="str">
        <f>IF(AND(Analysis!$AB75&gt;0,Analysis!R75&gt;0), IF(Analysis!$AB75&lt;Analysis!R75,"YES","NO"), "")</f>
        <v/>
      </c>
      <c r="E71" t="str">
        <f>IF(AND(Analysis!$AB75&gt;0,Analysis!S75&gt;0), IF(Analysis!$AB75&lt;Analysis!S75,"YES","NO"), "")</f>
        <v/>
      </c>
      <c r="F71" t="str">
        <f>IF(AND(Analysis!$AB75&gt;0,Analysis!T75&gt;0), IF(Analysis!$AB75&lt;Analysis!T75,"YES","NO"), "")</f>
        <v/>
      </c>
      <c r="G71" t="str">
        <f>IF(AND(Analysis!$AB75&gt;0,Analysis!U75&gt;0), IF(Analysis!$AB75&lt;Analysis!U75,"YES","NO"), "")</f>
        <v/>
      </c>
      <c r="H71" t="str">
        <f>IF(AND(Analysis!$AB75&gt;0,Analysis!V75&gt;0), IF(Analysis!$AB75&lt;Analysis!V75,"YES","NO"), "")</f>
        <v/>
      </c>
      <c r="I71" t="str">
        <f>IF(AND(Analysis!$AB75&gt;0,Analysis!W75&gt;0), IF(Analysis!$AB75&lt;Analysis!W75,"YES","NO"), "")</f>
        <v/>
      </c>
      <c r="J71" t="str">
        <f>IF(AND(Analysis!$AB75&gt;0,Analysis!X75&gt;0), IF(Analysis!$AB75&lt;Analysis!X75,"YES","NO"), "")</f>
        <v/>
      </c>
      <c r="K71" t="str">
        <f>IF(AND(Analysis!$AB75&gt;0,Analysis!Y75&gt;0), IF(Analysis!$AB75&lt;Analysis!Y75,"YES","NO"), "")</f>
        <v/>
      </c>
      <c r="L71" t="str">
        <f>IF(AND(Analysis!$AB75&gt;0,Analysis!Z75&gt;0), IF(Analysis!$AB75&lt;Analysis!Z75,"YES","NO"), "")</f>
        <v/>
      </c>
      <c r="M71" t="str">
        <f>IF(AND(Analysis!$AB75&gt;0,Analysis!AA75&gt;0), IF(Analysis!$AB75&lt;Analysis!AA75,"YES","NO"), "")</f>
        <v/>
      </c>
      <c r="N71" t="str">
        <f>IF(AND(Analysis!$AB75&gt;0,Analysis!AB75&gt;0), IF(Analysis!$AB75&lt;Analysis!AB75,"YES","NO"), "")</f>
        <v/>
      </c>
      <c r="O71" t="str">
        <f>IF(AND(Analysis!$AB75&gt;0,Analysis!AC75&gt;0), IF(Analysis!$AB75&lt;Analysis!AC75,"YES","NO"), "")</f>
        <v/>
      </c>
      <c r="P71" t="str">
        <f>IF(AND(Analysis!$AB75&gt;0,Analysis!AD75&gt;0), IF(Analysis!$AB75&lt;Analysis!AD75,"YES","NO"), "")</f>
        <v/>
      </c>
      <c r="Q71" t="str">
        <f>IF(AND(Analysis!$AB75&gt;0,Analysis!AE75&gt;0), IF(Analysis!$AB75&lt;Analysis!AE75,"YES","NO"), "")</f>
        <v/>
      </c>
      <c r="R71" t="str">
        <f>IF(AND(Analysis!$AB75&gt;0,Analysis!AF75&gt;0), IF(Analysis!$AB75&lt;Analysis!AF75,"YES","NO"), "")</f>
        <v/>
      </c>
      <c r="S71" t="str">
        <f>IF(AND(Analysis!$AB75&gt;0,Analysis!AG75&gt;0), IF(Analysis!$AB75&lt;Analysis!AG75,"YES","NO"), "")</f>
        <v/>
      </c>
      <c r="T71" t="str">
        <f>IF(AND(Analysis!$AB75&gt;0,Analysis!AH75&gt;0), IF(Analysis!$AB75&lt;Analysis!AH75,"YES","NO"), "")</f>
        <v/>
      </c>
    </row>
    <row r="72" spans="2:20" x14ac:dyDescent="0.3">
      <c r="B72" t="str">
        <f>IF(AND(Analysis!$AB76&gt;0,Analysis!P76&gt;0), IF(Analysis!$AB76&lt;Analysis!P76,"YES","NO"), "")</f>
        <v/>
      </c>
      <c r="C72" t="str">
        <f>IF(AND(Analysis!$AB76&gt;0,Analysis!Q76&gt;0), IF(Analysis!$AB76&lt;Analysis!Q76,"YES","NO"), "")</f>
        <v/>
      </c>
      <c r="D72" t="str">
        <f>IF(AND(Analysis!$AB76&gt;0,Analysis!R76&gt;0), IF(Analysis!$AB76&lt;Analysis!R76,"YES","NO"), "")</f>
        <v/>
      </c>
      <c r="E72" t="str">
        <f>IF(AND(Analysis!$AB76&gt;0,Analysis!S76&gt;0), IF(Analysis!$AB76&lt;Analysis!S76,"YES","NO"), "")</f>
        <v/>
      </c>
      <c r="F72" t="str">
        <f>IF(AND(Analysis!$AB76&gt;0,Analysis!T76&gt;0), IF(Analysis!$AB76&lt;Analysis!T76,"YES","NO"), "")</f>
        <v/>
      </c>
      <c r="G72" t="str">
        <f>IF(AND(Analysis!$AB76&gt;0,Analysis!U76&gt;0), IF(Analysis!$AB76&lt;Analysis!U76,"YES","NO"), "")</f>
        <v/>
      </c>
      <c r="H72" t="str">
        <f>IF(AND(Analysis!$AB76&gt;0,Analysis!V76&gt;0), IF(Analysis!$AB76&lt;Analysis!V76,"YES","NO"), "")</f>
        <v/>
      </c>
      <c r="I72" t="str">
        <f>IF(AND(Analysis!$AB76&gt;0,Analysis!W76&gt;0), IF(Analysis!$AB76&lt;Analysis!W76,"YES","NO"), "")</f>
        <v/>
      </c>
      <c r="J72" t="str">
        <f>IF(AND(Analysis!$AB76&gt;0,Analysis!X76&gt;0), IF(Analysis!$AB76&lt;Analysis!X76,"YES","NO"), "")</f>
        <v/>
      </c>
      <c r="K72" t="str">
        <f>IF(AND(Analysis!$AB76&gt;0,Analysis!Y76&gt;0), IF(Analysis!$AB76&lt;Analysis!Y76,"YES","NO"), "")</f>
        <v/>
      </c>
      <c r="L72" t="str">
        <f>IF(AND(Analysis!$AB76&gt;0,Analysis!Z76&gt;0), IF(Analysis!$AB76&lt;Analysis!Z76,"YES","NO"), "")</f>
        <v/>
      </c>
      <c r="M72" t="str">
        <f>IF(AND(Analysis!$AB76&gt;0,Analysis!AA76&gt;0), IF(Analysis!$AB76&lt;Analysis!AA76,"YES","NO"), "")</f>
        <v/>
      </c>
      <c r="N72" t="str">
        <f>IF(AND(Analysis!$AB76&gt;0,Analysis!AB76&gt;0), IF(Analysis!$AB76&lt;Analysis!AB76,"YES","NO"), "")</f>
        <v/>
      </c>
      <c r="O72" t="str">
        <f>IF(AND(Analysis!$AB76&gt;0,Analysis!AC76&gt;0), IF(Analysis!$AB76&lt;Analysis!AC76,"YES","NO"), "")</f>
        <v/>
      </c>
      <c r="P72" t="str">
        <f>IF(AND(Analysis!$AB76&gt;0,Analysis!AD76&gt;0), IF(Analysis!$AB76&lt;Analysis!AD76,"YES","NO"), "")</f>
        <v/>
      </c>
      <c r="Q72" t="str">
        <f>IF(AND(Analysis!$AB76&gt;0,Analysis!AE76&gt;0), IF(Analysis!$AB76&lt;Analysis!AE76,"YES","NO"), "")</f>
        <v/>
      </c>
      <c r="R72" t="str">
        <f>IF(AND(Analysis!$AB76&gt;0,Analysis!AF76&gt;0), IF(Analysis!$AB76&lt;Analysis!AF76,"YES","NO"), "")</f>
        <v/>
      </c>
      <c r="S72" t="str">
        <f>IF(AND(Analysis!$AB76&gt;0,Analysis!AG76&gt;0), IF(Analysis!$AB76&lt;Analysis!AG76,"YES","NO"), "")</f>
        <v/>
      </c>
      <c r="T72" t="str">
        <f>IF(AND(Analysis!$AB76&gt;0,Analysis!AH76&gt;0), IF(Analysis!$AB76&lt;Analysis!AH76,"YES","NO"), "")</f>
        <v/>
      </c>
    </row>
    <row r="73" spans="2:20" x14ac:dyDescent="0.3">
      <c r="B73" t="str">
        <f>IF(AND(Analysis!$AB77&gt;0,Analysis!P77&gt;0), IF(Analysis!$AB77&lt;Analysis!P77,"YES","NO"), "")</f>
        <v/>
      </c>
      <c r="C73" t="str">
        <f>IF(AND(Analysis!$AB77&gt;0,Analysis!Q77&gt;0), IF(Analysis!$AB77&lt;Analysis!Q77,"YES","NO"), "")</f>
        <v/>
      </c>
      <c r="D73" t="str">
        <f>IF(AND(Analysis!$AB77&gt;0,Analysis!R77&gt;0), IF(Analysis!$AB77&lt;Analysis!R77,"YES","NO"), "")</f>
        <v/>
      </c>
      <c r="E73" t="str">
        <f>IF(AND(Analysis!$AB77&gt;0,Analysis!S77&gt;0), IF(Analysis!$AB77&lt;Analysis!S77,"YES","NO"), "")</f>
        <v/>
      </c>
      <c r="F73" t="str">
        <f>IF(AND(Analysis!$AB77&gt;0,Analysis!T77&gt;0), IF(Analysis!$AB77&lt;Analysis!T77,"YES","NO"), "")</f>
        <v/>
      </c>
      <c r="G73" t="str">
        <f>IF(AND(Analysis!$AB77&gt;0,Analysis!U77&gt;0), IF(Analysis!$AB77&lt;Analysis!U77,"YES","NO"), "")</f>
        <v/>
      </c>
      <c r="H73" t="str">
        <f>IF(AND(Analysis!$AB77&gt;0,Analysis!V77&gt;0), IF(Analysis!$AB77&lt;Analysis!V77,"YES","NO"), "")</f>
        <v/>
      </c>
      <c r="I73" t="str">
        <f>IF(AND(Analysis!$AB77&gt;0,Analysis!W77&gt;0), IF(Analysis!$AB77&lt;Analysis!W77,"YES","NO"), "")</f>
        <v/>
      </c>
      <c r="J73" t="str">
        <f>IF(AND(Analysis!$AB77&gt;0,Analysis!X77&gt;0), IF(Analysis!$AB77&lt;Analysis!X77,"YES","NO"), "")</f>
        <v/>
      </c>
      <c r="K73" t="str">
        <f>IF(AND(Analysis!$AB77&gt;0,Analysis!Y77&gt;0), IF(Analysis!$AB77&lt;Analysis!Y77,"YES","NO"), "")</f>
        <v/>
      </c>
      <c r="L73" t="str">
        <f>IF(AND(Analysis!$AB77&gt;0,Analysis!Z77&gt;0), IF(Analysis!$AB77&lt;Analysis!Z77,"YES","NO"), "")</f>
        <v/>
      </c>
      <c r="M73" t="str">
        <f>IF(AND(Analysis!$AB77&gt;0,Analysis!AA77&gt;0), IF(Analysis!$AB77&lt;Analysis!AA77,"YES","NO"), "")</f>
        <v/>
      </c>
      <c r="N73" t="str">
        <f>IF(AND(Analysis!$AB77&gt;0,Analysis!AB77&gt;0), IF(Analysis!$AB77&lt;Analysis!AB77,"YES","NO"), "")</f>
        <v/>
      </c>
      <c r="O73" t="str">
        <f>IF(AND(Analysis!$AB77&gt;0,Analysis!AC77&gt;0), IF(Analysis!$AB77&lt;Analysis!AC77,"YES","NO"), "")</f>
        <v/>
      </c>
      <c r="P73" t="str">
        <f>IF(AND(Analysis!$AB77&gt;0,Analysis!AD77&gt;0), IF(Analysis!$AB77&lt;Analysis!AD77,"YES","NO"), "")</f>
        <v/>
      </c>
      <c r="Q73" t="str">
        <f>IF(AND(Analysis!$AB77&gt;0,Analysis!AE77&gt;0), IF(Analysis!$AB77&lt;Analysis!AE77,"YES","NO"), "")</f>
        <v/>
      </c>
      <c r="R73" t="str">
        <f>IF(AND(Analysis!$AB77&gt;0,Analysis!AF77&gt;0), IF(Analysis!$AB77&lt;Analysis!AF77,"YES","NO"), "")</f>
        <v/>
      </c>
      <c r="S73" t="str">
        <f>IF(AND(Analysis!$AB77&gt;0,Analysis!AG77&gt;0), IF(Analysis!$AB77&lt;Analysis!AG77,"YES","NO"), "")</f>
        <v/>
      </c>
      <c r="T73" t="str">
        <f>IF(AND(Analysis!$AB77&gt;0,Analysis!AH77&gt;0), IF(Analysis!$AB77&lt;Analysis!AH77,"YES","NO"), "")</f>
        <v/>
      </c>
    </row>
    <row r="74" spans="2:20" x14ac:dyDescent="0.3">
      <c r="B74" t="str">
        <f>IF(AND(Analysis!$AB78&gt;0,Analysis!P78&gt;0), IF(Analysis!$AB78&lt;Analysis!P78,"YES","NO"), "")</f>
        <v/>
      </c>
      <c r="C74" t="str">
        <f>IF(AND(Analysis!$AB78&gt;0,Analysis!Q78&gt;0), IF(Analysis!$AB78&lt;Analysis!Q78,"YES","NO"), "")</f>
        <v/>
      </c>
      <c r="D74" t="str">
        <f>IF(AND(Analysis!$AB78&gt;0,Analysis!R78&gt;0), IF(Analysis!$AB78&lt;Analysis!R78,"YES","NO"), "")</f>
        <v/>
      </c>
      <c r="E74" t="str">
        <f>IF(AND(Analysis!$AB78&gt;0,Analysis!S78&gt;0), IF(Analysis!$AB78&lt;Analysis!S78,"YES","NO"), "")</f>
        <v/>
      </c>
      <c r="F74" t="str">
        <f>IF(AND(Analysis!$AB78&gt;0,Analysis!T78&gt;0), IF(Analysis!$AB78&lt;Analysis!T78,"YES","NO"), "")</f>
        <v/>
      </c>
      <c r="G74" t="str">
        <f>IF(AND(Analysis!$AB78&gt;0,Analysis!U78&gt;0), IF(Analysis!$AB78&lt;Analysis!U78,"YES","NO"), "")</f>
        <v/>
      </c>
      <c r="H74" t="str">
        <f>IF(AND(Analysis!$AB78&gt;0,Analysis!V78&gt;0), IF(Analysis!$AB78&lt;Analysis!V78,"YES","NO"), "")</f>
        <v/>
      </c>
      <c r="I74" t="str">
        <f>IF(AND(Analysis!$AB78&gt;0,Analysis!W78&gt;0), IF(Analysis!$AB78&lt;Analysis!W78,"YES","NO"), "")</f>
        <v/>
      </c>
      <c r="J74" t="str">
        <f>IF(AND(Analysis!$AB78&gt;0,Analysis!X78&gt;0), IF(Analysis!$AB78&lt;Analysis!X78,"YES","NO"), "")</f>
        <v/>
      </c>
      <c r="K74" t="str">
        <f>IF(AND(Analysis!$AB78&gt;0,Analysis!Y78&gt;0), IF(Analysis!$AB78&lt;Analysis!Y78,"YES","NO"), "")</f>
        <v/>
      </c>
      <c r="L74" t="str">
        <f>IF(AND(Analysis!$AB78&gt;0,Analysis!Z78&gt;0), IF(Analysis!$AB78&lt;Analysis!Z78,"YES","NO"), "")</f>
        <v/>
      </c>
      <c r="M74" t="str">
        <f>IF(AND(Analysis!$AB78&gt;0,Analysis!AA78&gt;0), IF(Analysis!$AB78&lt;Analysis!AA78,"YES","NO"), "")</f>
        <v/>
      </c>
      <c r="N74" t="str">
        <f>IF(AND(Analysis!$AB78&gt;0,Analysis!AB78&gt;0), IF(Analysis!$AB78&lt;Analysis!AB78,"YES","NO"), "")</f>
        <v/>
      </c>
      <c r="O74" t="str">
        <f>IF(AND(Analysis!$AB78&gt;0,Analysis!AC78&gt;0), IF(Analysis!$AB78&lt;Analysis!AC78,"YES","NO"), "")</f>
        <v/>
      </c>
      <c r="P74" t="str">
        <f>IF(AND(Analysis!$AB78&gt;0,Analysis!AD78&gt;0), IF(Analysis!$AB78&lt;Analysis!AD78,"YES","NO"), "")</f>
        <v/>
      </c>
      <c r="Q74" t="str">
        <f>IF(AND(Analysis!$AB78&gt;0,Analysis!AE78&gt;0), IF(Analysis!$AB78&lt;Analysis!AE78,"YES","NO"), "")</f>
        <v/>
      </c>
      <c r="R74" t="str">
        <f>IF(AND(Analysis!$AB78&gt;0,Analysis!AF78&gt;0), IF(Analysis!$AB78&lt;Analysis!AF78,"YES","NO"), "")</f>
        <v/>
      </c>
      <c r="S74" t="str">
        <f>IF(AND(Analysis!$AB78&gt;0,Analysis!AG78&gt;0), IF(Analysis!$AB78&lt;Analysis!AG78,"YES","NO"), "")</f>
        <v/>
      </c>
      <c r="T74" t="str">
        <f>IF(AND(Analysis!$AB78&gt;0,Analysis!AH78&gt;0), IF(Analysis!$AB78&lt;Analysis!AH78,"YES","NO"), "")</f>
        <v/>
      </c>
    </row>
    <row r="75" spans="2:20" x14ac:dyDescent="0.3">
      <c r="B75" t="str">
        <f>IF(AND(Analysis!$AB79&gt;0,Analysis!P79&gt;0), IF(Analysis!$AB79&lt;Analysis!P79,"YES","NO"), "")</f>
        <v/>
      </c>
      <c r="C75" t="str">
        <f>IF(AND(Analysis!$AB79&gt;0,Analysis!Q79&gt;0), IF(Analysis!$AB79&lt;Analysis!Q79,"YES","NO"), "")</f>
        <v/>
      </c>
      <c r="D75" t="str">
        <f>IF(AND(Analysis!$AB79&gt;0,Analysis!R79&gt;0), IF(Analysis!$AB79&lt;Analysis!R79,"YES","NO"), "")</f>
        <v/>
      </c>
      <c r="E75" t="str">
        <f>IF(AND(Analysis!$AB79&gt;0,Analysis!S79&gt;0), IF(Analysis!$AB79&lt;Analysis!S79,"YES","NO"), "")</f>
        <v/>
      </c>
      <c r="F75" t="str">
        <f>IF(AND(Analysis!$AB79&gt;0,Analysis!T79&gt;0), IF(Analysis!$AB79&lt;Analysis!T79,"YES","NO"), "")</f>
        <v/>
      </c>
      <c r="G75" t="str">
        <f>IF(AND(Analysis!$AB79&gt;0,Analysis!U79&gt;0), IF(Analysis!$AB79&lt;Analysis!U79,"YES","NO"), "")</f>
        <v/>
      </c>
      <c r="H75" t="str">
        <f>IF(AND(Analysis!$AB79&gt;0,Analysis!V79&gt;0), IF(Analysis!$AB79&lt;Analysis!V79,"YES","NO"), "")</f>
        <v/>
      </c>
      <c r="I75" t="str">
        <f>IF(AND(Analysis!$AB79&gt;0,Analysis!W79&gt;0), IF(Analysis!$AB79&lt;Analysis!W79,"YES","NO"), "")</f>
        <v/>
      </c>
      <c r="J75" t="str">
        <f>IF(AND(Analysis!$AB79&gt;0,Analysis!X79&gt;0), IF(Analysis!$AB79&lt;Analysis!X79,"YES","NO"), "")</f>
        <v/>
      </c>
      <c r="K75" t="str">
        <f>IF(AND(Analysis!$AB79&gt;0,Analysis!Y79&gt;0), IF(Analysis!$AB79&lt;Analysis!Y79,"YES","NO"), "")</f>
        <v/>
      </c>
      <c r="L75" t="str">
        <f>IF(AND(Analysis!$AB79&gt;0,Analysis!Z79&gt;0), IF(Analysis!$AB79&lt;Analysis!Z79,"YES","NO"), "")</f>
        <v/>
      </c>
      <c r="M75" t="str">
        <f>IF(AND(Analysis!$AB79&gt;0,Analysis!AA79&gt;0), IF(Analysis!$AB79&lt;Analysis!AA79,"YES","NO"), "")</f>
        <v/>
      </c>
      <c r="N75" t="str">
        <f>IF(AND(Analysis!$AB79&gt;0,Analysis!AB79&gt;0), IF(Analysis!$AB79&lt;Analysis!AB79,"YES","NO"), "")</f>
        <v/>
      </c>
      <c r="O75" t="str">
        <f>IF(AND(Analysis!$AB79&gt;0,Analysis!AC79&gt;0), IF(Analysis!$AB79&lt;Analysis!AC79,"YES","NO"), "")</f>
        <v/>
      </c>
      <c r="P75" t="str">
        <f>IF(AND(Analysis!$AB79&gt;0,Analysis!AD79&gt;0), IF(Analysis!$AB79&lt;Analysis!AD79,"YES","NO"), "")</f>
        <v/>
      </c>
      <c r="Q75" t="str">
        <f>IF(AND(Analysis!$AB79&gt;0,Analysis!AE79&gt;0), IF(Analysis!$AB79&lt;Analysis!AE79,"YES","NO"), "")</f>
        <v/>
      </c>
      <c r="R75" t="str">
        <f>IF(AND(Analysis!$AB79&gt;0,Analysis!AF79&gt;0), IF(Analysis!$AB79&lt;Analysis!AF79,"YES","NO"), "")</f>
        <v/>
      </c>
      <c r="S75" t="str">
        <f>IF(AND(Analysis!$AB79&gt;0,Analysis!AG79&gt;0), IF(Analysis!$AB79&lt;Analysis!AG79,"YES","NO"), "")</f>
        <v/>
      </c>
      <c r="T75" t="str">
        <f>IF(AND(Analysis!$AB79&gt;0,Analysis!AH79&gt;0), IF(Analysis!$AB79&lt;Analysis!AH79,"YES","NO"), "")</f>
        <v/>
      </c>
    </row>
    <row r="76" spans="2:20" x14ac:dyDescent="0.3">
      <c r="B76" t="str">
        <f>IF(AND(Analysis!$AB80&gt;0,Analysis!P80&gt;0), IF(Analysis!$AB80&lt;Analysis!P80,"YES","NO"), "")</f>
        <v/>
      </c>
      <c r="C76" t="str">
        <f>IF(AND(Analysis!$AB80&gt;0,Analysis!Q80&gt;0), IF(Analysis!$AB80&lt;Analysis!Q80,"YES","NO"), "")</f>
        <v/>
      </c>
      <c r="D76" t="str">
        <f>IF(AND(Analysis!$AB80&gt;0,Analysis!R80&gt;0), IF(Analysis!$AB80&lt;Analysis!R80,"YES","NO"), "")</f>
        <v/>
      </c>
      <c r="E76" t="str">
        <f>IF(AND(Analysis!$AB80&gt;0,Analysis!S80&gt;0), IF(Analysis!$AB80&lt;Analysis!S80,"YES","NO"), "")</f>
        <v/>
      </c>
      <c r="F76" t="str">
        <f>IF(AND(Analysis!$AB80&gt;0,Analysis!T80&gt;0), IF(Analysis!$AB80&lt;Analysis!T80,"YES","NO"), "")</f>
        <v/>
      </c>
      <c r="G76" t="str">
        <f>IF(AND(Analysis!$AB80&gt;0,Analysis!U80&gt;0), IF(Analysis!$AB80&lt;Analysis!U80,"YES","NO"), "")</f>
        <v/>
      </c>
      <c r="H76" t="str">
        <f>IF(AND(Analysis!$AB80&gt;0,Analysis!V80&gt;0), IF(Analysis!$AB80&lt;Analysis!V80,"YES","NO"), "")</f>
        <v/>
      </c>
      <c r="I76" t="str">
        <f>IF(AND(Analysis!$AB80&gt;0,Analysis!W80&gt;0), IF(Analysis!$AB80&lt;Analysis!W80,"YES","NO"), "")</f>
        <v/>
      </c>
      <c r="J76" t="str">
        <f>IF(AND(Analysis!$AB80&gt;0,Analysis!X80&gt;0), IF(Analysis!$AB80&lt;Analysis!X80,"YES","NO"), "")</f>
        <v/>
      </c>
      <c r="K76" t="str">
        <f>IF(AND(Analysis!$AB80&gt;0,Analysis!Y80&gt;0), IF(Analysis!$AB80&lt;Analysis!Y80,"YES","NO"), "")</f>
        <v/>
      </c>
      <c r="L76" t="str">
        <f>IF(AND(Analysis!$AB80&gt;0,Analysis!Z80&gt;0), IF(Analysis!$AB80&lt;Analysis!Z80,"YES","NO"), "")</f>
        <v/>
      </c>
      <c r="M76" t="str">
        <f>IF(AND(Analysis!$AB80&gt;0,Analysis!AA80&gt;0), IF(Analysis!$AB80&lt;Analysis!AA80,"YES","NO"), "")</f>
        <v/>
      </c>
      <c r="N76" t="str">
        <f>IF(AND(Analysis!$AB80&gt;0,Analysis!AB80&gt;0), IF(Analysis!$AB80&lt;Analysis!AB80,"YES","NO"), "")</f>
        <v/>
      </c>
      <c r="O76" t="str">
        <f>IF(AND(Analysis!$AB80&gt;0,Analysis!AC80&gt;0), IF(Analysis!$AB80&lt;Analysis!AC80,"YES","NO"), "")</f>
        <v/>
      </c>
      <c r="P76" t="str">
        <f>IF(AND(Analysis!$AB80&gt;0,Analysis!AD80&gt;0), IF(Analysis!$AB80&lt;Analysis!AD80,"YES","NO"), "")</f>
        <v/>
      </c>
      <c r="Q76" t="str">
        <f>IF(AND(Analysis!$AB80&gt;0,Analysis!AE80&gt;0), IF(Analysis!$AB80&lt;Analysis!AE80,"YES","NO"), "")</f>
        <v/>
      </c>
      <c r="R76" t="str">
        <f>IF(AND(Analysis!$AB80&gt;0,Analysis!AF80&gt;0), IF(Analysis!$AB80&lt;Analysis!AF80,"YES","NO"), "")</f>
        <v/>
      </c>
      <c r="S76" t="str">
        <f>IF(AND(Analysis!$AB80&gt;0,Analysis!AG80&gt;0), IF(Analysis!$AB80&lt;Analysis!AG80,"YES","NO"), "")</f>
        <v/>
      </c>
      <c r="T76" t="str">
        <f>IF(AND(Analysis!$AB80&gt;0,Analysis!AH80&gt;0), IF(Analysis!$AB80&lt;Analysis!AH80,"YES","NO"), "")</f>
        <v/>
      </c>
    </row>
    <row r="77" spans="2:20" x14ac:dyDescent="0.3">
      <c r="B77" t="str">
        <f>IF(AND(Analysis!$AB81&gt;0,Analysis!P81&gt;0), IF(Analysis!$AB81&lt;Analysis!P81,"YES","NO"), "")</f>
        <v/>
      </c>
      <c r="C77" t="str">
        <f>IF(AND(Analysis!$AB81&gt;0,Analysis!Q81&gt;0), IF(Analysis!$AB81&lt;Analysis!Q81,"YES","NO"), "")</f>
        <v/>
      </c>
      <c r="D77" t="str">
        <f>IF(AND(Analysis!$AB81&gt;0,Analysis!R81&gt;0), IF(Analysis!$AB81&lt;Analysis!R81,"YES","NO"), "")</f>
        <v/>
      </c>
      <c r="E77" t="str">
        <f>IF(AND(Analysis!$AB81&gt;0,Analysis!S81&gt;0), IF(Analysis!$AB81&lt;Analysis!S81,"YES","NO"), "")</f>
        <v/>
      </c>
      <c r="F77" t="str">
        <f>IF(AND(Analysis!$AB81&gt;0,Analysis!T81&gt;0), IF(Analysis!$AB81&lt;Analysis!T81,"YES","NO"), "")</f>
        <v/>
      </c>
      <c r="G77" t="str">
        <f>IF(AND(Analysis!$AB81&gt;0,Analysis!U81&gt;0), IF(Analysis!$AB81&lt;Analysis!U81,"YES","NO"), "")</f>
        <v/>
      </c>
      <c r="H77" t="str">
        <f>IF(AND(Analysis!$AB81&gt;0,Analysis!V81&gt;0), IF(Analysis!$AB81&lt;Analysis!V81,"YES","NO"), "")</f>
        <v/>
      </c>
      <c r="I77" t="str">
        <f>IF(AND(Analysis!$AB81&gt;0,Analysis!W81&gt;0), IF(Analysis!$AB81&lt;Analysis!W81,"YES","NO"), "")</f>
        <v/>
      </c>
      <c r="J77" t="str">
        <f>IF(AND(Analysis!$AB81&gt;0,Analysis!X81&gt;0), IF(Analysis!$AB81&lt;Analysis!X81,"YES","NO"), "")</f>
        <v/>
      </c>
      <c r="K77" t="str">
        <f>IF(AND(Analysis!$AB81&gt;0,Analysis!Y81&gt;0), IF(Analysis!$AB81&lt;Analysis!Y81,"YES","NO"), "")</f>
        <v/>
      </c>
      <c r="L77" t="str">
        <f>IF(AND(Analysis!$AB81&gt;0,Analysis!Z81&gt;0), IF(Analysis!$AB81&lt;Analysis!Z81,"YES","NO"), "")</f>
        <v/>
      </c>
      <c r="M77" t="str">
        <f>IF(AND(Analysis!$AB81&gt;0,Analysis!AA81&gt;0), IF(Analysis!$AB81&lt;Analysis!AA81,"YES","NO"), "")</f>
        <v/>
      </c>
      <c r="N77" t="str">
        <f>IF(AND(Analysis!$AB81&gt;0,Analysis!AB81&gt;0), IF(Analysis!$AB81&lt;Analysis!AB81,"YES","NO"), "")</f>
        <v/>
      </c>
      <c r="O77" t="str">
        <f>IF(AND(Analysis!$AB81&gt;0,Analysis!AC81&gt;0), IF(Analysis!$AB81&lt;Analysis!AC81,"YES","NO"), "")</f>
        <v/>
      </c>
      <c r="P77" t="str">
        <f>IF(AND(Analysis!$AB81&gt;0,Analysis!AD81&gt;0), IF(Analysis!$AB81&lt;Analysis!AD81,"YES","NO"), "")</f>
        <v/>
      </c>
      <c r="Q77" t="str">
        <f>IF(AND(Analysis!$AB81&gt;0,Analysis!AE81&gt;0), IF(Analysis!$AB81&lt;Analysis!AE81,"YES","NO"), "")</f>
        <v/>
      </c>
      <c r="R77" t="str">
        <f>IF(AND(Analysis!$AB81&gt;0,Analysis!AF81&gt;0), IF(Analysis!$AB81&lt;Analysis!AF81,"YES","NO"), "")</f>
        <v/>
      </c>
      <c r="S77" t="str">
        <f>IF(AND(Analysis!$AB81&gt;0,Analysis!AG81&gt;0), IF(Analysis!$AB81&lt;Analysis!AG81,"YES","NO"), "")</f>
        <v/>
      </c>
      <c r="T77" t="str">
        <f>IF(AND(Analysis!$AB81&gt;0,Analysis!AH81&gt;0), IF(Analysis!$AB81&lt;Analysis!AH81,"YES","NO"), "")</f>
        <v/>
      </c>
    </row>
    <row r="78" spans="2:20" x14ac:dyDescent="0.3">
      <c r="B78" t="str">
        <f>IF(AND(Analysis!$AB82&gt;0,Analysis!P82&gt;0), IF(Analysis!$AB82&lt;Analysis!P82,"YES","NO"), "")</f>
        <v/>
      </c>
      <c r="C78" t="str">
        <f>IF(AND(Analysis!$AB82&gt;0,Analysis!Q82&gt;0), IF(Analysis!$AB82&lt;Analysis!Q82,"YES","NO"), "")</f>
        <v/>
      </c>
      <c r="D78" t="str">
        <f>IF(AND(Analysis!$AB82&gt;0,Analysis!R82&gt;0), IF(Analysis!$AB82&lt;Analysis!R82,"YES","NO"), "")</f>
        <v/>
      </c>
      <c r="E78" t="str">
        <f>IF(AND(Analysis!$AB82&gt;0,Analysis!S82&gt;0), IF(Analysis!$AB82&lt;Analysis!S82,"YES","NO"), "")</f>
        <v/>
      </c>
      <c r="F78" t="str">
        <f>IF(AND(Analysis!$AB82&gt;0,Analysis!T82&gt;0), IF(Analysis!$AB82&lt;Analysis!T82,"YES","NO"), "")</f>
        <v/>
      </c>
      <c r="G78" t="str">
        <f>IF(AND(Analysis!$AB82&gt;0,Analysis!U82&gt;0), IF(Analysis!$AB82&lt;Analysis!U82,"YES","NO"), "")</f>
        <v/>
      </c>
      <c r="H78" t="str">
        <f>IF(AND(Analysis!$AB82&gt;0,Analysis!V82&gt;0), IF(Analysis!$AB82&lt;Analysis!V82,"YES","NO"), "")</f>
        <v/>
      </c>
      <c r="I78" t="str">
        <f>IF(AND(Analysis!$AB82&gt;0,Analysis!W82&gt;0), IF(Analysis!$AB82&lt;Analysis!W82,"YES","NO"), "")</f>
        <v/>
      </c>
      <c r="J78" t="str">
        <f>IF(AND(Analysis!$AB82&gt;0,Analysis!X82&gt;0), IF(Analysis!$AB82&lt;Analysis!X82,"YES","NO"), "")</f>
        <v/>
      </c>
      <c r="K78" t="str">
        <f>IF(AND(Analysis!$AB82&gt;0,Analysis!Y82&gt;0), IF(Analysis!$AB82&lt;Analysis!Y82,"YES","NO"), "")</f>
        <v/>
      </c>
      <c r="L78" t="str">
        <f>IF(AND(Analysis!$AB82&gt;0,Analysis!Z82&gt;0), IF(Analysis!$AB82&lt;Analysis!Z82,"YES","NO"), "")</f>
        <v/>
      </c>
      <c r="M78" t="str">
        <f>IF(AND(Analysis!$AB82&gt;0,Analysis!AA82&gt;0), IF(Analysis!$AB82&lt;Analysis!AA82,"YES","NO"), "")</f>
        <v/>
      </c>
      <c r="N78" t="str">
        <f>IF(AND(Analysis!$AB82&gt;0,Analysis!AB82&gt;0), IF(Analysis!$AB82&lt;Analysis!AB82,"YES","NO"), "")</f>
        <v/>
      </c>
      <c r="O78" t="str">
        <f>IF(AND(Analysis!$AB82&gt;0,Analysis!AC82&gt;0), IF(Analysis!$AB82&lt;Analysis!AC82,"YES","NO"), "")</f>
        <v/>
      </c>
      <c r="P78" t="str">
        <f>IF(AND(Analysis!$AB82&gt;0,Analysis!AD82&gt;0), IF(Analysis!$AB82&lt;Analysis!AD82,"YES","NO"), "")</f>
        <v/>
      </c>
      <c r="Q78" t="str">
        <f>IF(AND(Analysis!$AB82&gt;0,Analysis!AE82&gt;0), IF(Analysis!$AB82&lt;Analysis!AE82,"YES","NO"), "")</f>
        <v/>
      </c>
      <c r="R78" t="str">
        <f>IF(AND(Analysis!$AB82&gt;0,Analysis!AF82&gt;0), IF(Analysis!$AB82&lt;Analysis!AF82,"YES","NO"), "")</f>
        <v/>
      </c>
      <c r="S78" t="str">
        <f>IF(AND(Analysis!$AB82&gt;0,Analysis!AG82&gt;0), IF(Analysis!$AB82&lt;Analysis!AG82,"YES","NO"), "")</f>
        <v/>
      </c>
      <c r="T78" t="str">
        <f>IF(AND(Analysis!$AB82&gt;0,Analysis!AH82&gt;0), IF(Analysis!$AB82&lt;Analysis!AH82,"YES","NO"), "")</f>
        <v/>
      </c>
    </row>
    <row r="79" spans="2:20" x14ac:dyDescent="0.3">
      <c r="B79" t="str">
        <f>IF(AND(Analysis!$AB83&gt;0,Analysis!P83&gt;0), IF(Analysis!$AB83&lt;Analysis!P83,"YES","NO"), "")</f>
        <v/>
      </c>
      <c r="C79" t="str">
        <f>IF(AND(Analysis!$AB83&gt;0,Analysis!Q83&gt;0), IF(Analysis!$AB83&lt;Analysis!Q83,"YES","NO"), "")</f>
        <v/>
      </c>
      <c r="D79" t="str">
        <f>IF(AND(Analysis!$AB83&gt;0,Analysis!R83&gt;0), IF(Analysis!$AB83&lt;Analysis!R83,"YES","NO"), "")</f>
        <v/>
      </c>
      <c r="E79" t="str">
        <f>IF(AND(Analysis!$AB83&gt;0,Analysis!S83&gt;0), IF(Analysis!$AB83&lt;Analysis!S83,"YES","NO"), "")</f>
        <v/>
      </c>
      <c r="F79" t="str">
        <f>IF(AND(Analysis!$AB83&gt;0,Analysis!T83&gt;0), IF(Analysis!$AB83&lt;Analysis!T83,"YES","NO"), "")</f>
        <v/>
      </c>
      <c r="G79" t="str">
        <f>IF(AND(Analysis!$AB83&gt;0,Analysis!U83&gt;0), IF(Analysis!$AB83&lt;Analysis!U83,"YES","NO"), "")</f>
        <v/>
      </c>
      <c r="H79" t="str">
        <f>IF(AND(Analysis!$AB83&gt;0,Analysis!V83&gt;0), IF(Analysis!$AB83&lt;Analysis!V83,"YES","NO"), "")</f>
        <v/>
      </c>
      <c r="I79" t="str">
        <f>IF(AND(Analysis!$AB83&gt;0,Analysis!W83&gt;0), IF(Analysis!$AB83&lt;Analysis!W83,"YES","NO"), "")</f>
        <v/>
      </c>
      <c r="J79" t="str">
        <f>IF(AND(Analysis!$AB83&gt;0,Analysis!X83&gt;0), IF(Analysis!$AB83&lt;Analysis!X83,"YES","NO"), "")</f>
        <v/>
      </c>
      <c r="K79" t="str">
        <f>IF(AND(Analysis!$AB83&gt;0,Analysis!Y83&gt;0), IF(Analysis!$AB83&lt;Analysis!Y83,"YES","NO"), "")</f>
        <v/>
      </c>
      <c r="L79" t="str">
        <f>IF(AND(Analysis!$AB83&gt;0,Analysis!Z83&gt;0), IF(Analysis!$AB83&lt;Analysis!Z83,"YES","NO"), "")</f>
        <v/>
      </c>
      <c r="M79" t="str">
        <f>IF(AND(Analysis!$AB83&gt;0,Analysis!AA83&gt;0), IF(Analysis!$AB83&lt;Analysis!AA83,"YES","NO"), "")</f>
        <v/>
      </c>
      <c r="N79" t="str">
        <f>IF(AND(Analysis!$AB83&gt;0,Analysis!AB83&gt;0), IF(Analysis!$AB83&lt;Analysis!AB83,"YES","NO"), "")</f>
        <v/>
      </c>
      <c r="O79" t="str">
        <f>IF(AND(Analysis!$AB83&gt;0,Analysis!AC83&gt;0), IF(Analysis!$AB83&lt;Analysis!AC83,"YES","NO"), "")</f>
        <v/>
      </c>
      <c r="P79" t="str">
        <f>IF(AND(Analysis!$AB83&gt;0,Analysis!AD83&gt;0), IF(Analysis!$AB83&lt;Analysis!AD83,"YES","NO"), "")</f>
        <v/>
      </c>
      <c r="Q79" t="str">
        <f>IF(AND(Analysis!$AB83&gt;0,Analysis!AE83&gt;0), IF(Analysis!$AB83&lt;Analysis!AE83,"YES","NO"), "")</f>
        <v/>
      </c>
      <c r="R79" t="str">
        <f>IF(AND(Analysis!$AB83&gt;0,Analysis!AF83&gt;0), IF(Analysis!$AB83&lt;Analysis!AF83,"YES","NO"), "")</f>
        <v/>
      </c>
      <c r="S79" t="str">
        <f>IF(AND(Analysis!$AB83&gt;0,Analysis!AG83&gt;0), IF(Analysis!$AB83&lt;Analysis!AG83,"YES","NO"), "")</f>
        <v/>
      </c>
      <c r="T79" t="str">
        <f>IF(AND(Analysis!$AB83&gt;0,Analysis!AH83&gt;0), IF(Analysis!$AB83&lt;Analysis!AH83,"YES","NO"), "")</f>
        <v/>
      </c>
    </row>
    <row r="80" spans="2:20" x14ac:dyDescent="0.3">
      <c r="B80" t="str">
        <f>IF(AND(Analysis!$AB84&gt;0,Analysis!P84&gt;0), IF(Analysis!$AB84&lt;Analysis!P84,"YES","NO"), "")</f>
        <v/>
      </c>
      <c r="C80" t="str">
        <f>IF(AND(Analysis!$AB84&gt;0,Analysis!Q84&gt;0), IF(Analysis!$AB84&lt;Analysis!Q84,"YES","NO"), "")</f>
        <v>YES</v>
      </c>
      <c r="D80" t="str">
        <f>IF(AND(Analysis!$AB84&gt;0,Analysis!R84&gt;0), IF(Analysis!$AB84&lt;Analysis!R84,"YES","NO"), "")</f>
        <v>YES</v>
      </c>
      <c r="E80" t="str">
        <f>IF(AND(Analysis!$AB84&gt;0,Analysis!S84&gt;0), IF(Analysis!$AB84&lt;Analysis!S84,"YES","NO"), "")</f>
        <v/>
      </c>
      <c r="F80" t="str">
        <f>IF(AND(Analysis!$AB84&gt;0,Analysis!T84&gt;0), IF(Analysis!$AB84&lt;Analysis!T84,"YES","NO"), "")</f>
        <v/>
      </c>
      <c r="G80" t="str">
        <f>IF(AND(Analysis!$AB84&gt;0,Analysis!U84&gt;0), IF(Analysis!$AB84&lt;Analysis!U84,"YES","NO"), "")</f>
        <v/>
      </c>
      <c r="H80" t="str">
        <f>IF(AND(Analysis!$AB84&gt;0,Analysis!V84&gt;0), IF(Analysis!$AB84&lt;Analysis!V84,"YES","NO"), "")</f>
        <v/>
      </c>
      <c r="I80" t="str">
        <f>IF(AND(Analysis!$AB84&gt;0,Analysis!W84&gt;0), IF(Analysis!$AB84&lt;Analysis!W84,"YES","NO"), "")</f>
        <v/>
      </c>
      <c r="J80" t="str">
        <f>IF(AND(Analysis!$AB84&gt;0,Analysis!X84&gt;0), IF(Analysis!$AB84&lt;Analysis!X84,"YES","NO"), "")</f>
        <v/>
      </c>
      <c r="K80" t="str">
        <f>IF(AND(Analysis!$AB84&gt;0,Analysis!Y84&gt;0), IF(Analysis!$AB84&lt;Analysis!Y84,"YES","NO"), "")</f>
        <v/>
      </c>
      <c r="L80" t="str">
        <f>IF(AND(Analysis!$AB84&gt;0,Analysis!Z84&gt;0), IF(Analysis!$AB84&lt;Analysis!Z84,"YES","NO"), "")</f>
        <v>YES</v>
      </c>
      <c r="M80" t="str">
        <f>IF(AND(Analysis!$AB84&gt;0,Analysis!AA84&gt;0), IF(Analysis!$AB84&lt;Analysis!AA84,"YES","NO"), "")</f>
        <v/>
      </c>
      <c r="N80" t="str">
        <f>IF(AND(Analysis!$AB84&gt;0,Analysis!AB84&gt;0), IF(Analysis!$AB84&lt;Analysis!AB84,"YES","NO"), "")</f>
        <v>NO</v>
      </c>
      <c r="O80" t="str">
        <f>IF(AND(Analysis!$AB84&gt;0,Analysis!AC84&gt;0), IF(Analysis!$AB84&lt;Analysis!AC84,"YES","NO"), "")</f>
        <v/>
      </c>
      <c r="P80" t="str">
        <f>IF(AND(Analysis!$AB84&gt;0,Analysis!AD84&gt;0), IF(Analysis!$AB84&lt;Analysis!AD84,"YES","NO"), "")</f>
        <v/>
      </c>
      <c r="Q80" t="str">
        <f>IF(AND(Analysis!$AB84&gt;0,Analysis!AE84&gt;0), IF(Analysis!$AB84&lt;Analysis!AE84,"YES","NO"), "")</f>
        <v/>
      </c>
      <c r="R80" t="str">
        <f>IF(AND(Analysis!$AB84&gt;0,Analysis!AF84&gt;0), IF(Analysis!$AB84&lt;Analysis!AF84,"YES","NO"), "")</f>
        <v/>
      </c>
      <c r="S80" t="str">
        <f>IF(AND(Analysis!$AB84&gt;0,Analysis!AG84&gt;0), IF(Analysis!$AB84&lt;Analysis!AG84,"YES","NO"), "")</f>
        <v/>
      </c>
      <c r="T80" t="str">
        <f>IF(AND(Analysis!$AB84&gt;0,Analysis!AH84&gt;0), IF(Analysis!$AB84&lt;Analysis!AH84,"YES","NO"), "")</f>
        <v/>
      </c>
    </row>
    <row r="81" spans="1:20" x14ac:dyDescent="0.3">
      <c r="B81" t="str">
        <f>IF(AND(Analysis!$AB86&gt;0,Analysis!P86&gt;0), IF(Analysis!$AB86&lt;Analysis!P86,"YES","NO"), "")</f>
        <v/>
      </c>
      <c r="C81" t="str">
        <f>IF(AND(Analysis!$AB86&gt;0,Analysis!Q86&gt;0), IF(Analysis!$AB86&lt;Analysis!Q86,"YES","NO"), "")</f>
        <v/>
      </c>
      <c r="D81" t="str">
        <f>IF(AND(Analysis!$AB86&gt;0,Analysis!R86&gt;0), IF(Analysis!$AB86&lt;Analysis!R86,"YES","NO"), "")</f>
        <v/>
      </c>
      <c r="E81" t="str">
        <f>IF(AND(Analysis!$AB86&gt;0,Analysis!S86&gt;0), IF(Analysis!$AB86&lt;Analysis!S86,"YES","NO"), "")</f>
        <v>YES</v>
      </c>
      <c r="F81" t="str">
        <f>IF(AND(Analysis!$AB86&gt;0,Analysis!T86&gt;0), IF(Analysis!$AB86&lt;Analysis!T86,"YES","NO"), "")</f>
        <v/>
      </c>
      <c r="G81" t="str">
        <f>IF(AND(Analysis!$AB86&gt;0,Analysis!U86&gt;0), IF(Analysis!$AB86&lt;Analysis!U86,"YES","NO"), "")</f>
        <v/>
      </c>
      <c r="H81" t="str">
        <f>IF(AND(Analysis!$AB86&gt;0,Analysis!V86&gt;0), IF(Analysis!$AB86&lt;Analysis!V86,"YES","NO"), "")</f>
        <v/>
      </c>
      <c r="I81" t="str">
        <f>IF(AND(Analysis!$AB86&gt;0,Analysis!W86&gt;0), IF(Analysis!$AB86&lt;Analysis!W86,"YES","NO"), "")</f>
        <v>NO</v>
      </c>
      <c r="J81" t="str">
        <f>IF(AND(Analysis!$AB86&gt;0,Analysis!X86&gt;0), IF(Analysis!$AB86&lt;Analysis!X86,"YES","NO"), "")</f>
        <v/>
      </c>
      <c r="K81" t="str">
        <f>IF(AND(Analysis!$AB86&gt;0,Analysis!Y86&gt;0), IF(Analysis!$AB86&lt;Analysis!Y86,"YES","NO"), "")</f>
        <v/>
      </c>
      <c r="L81" t="str">
        <f>IF(AND(Analysis!$AB86&gt;0,Analysis!Z86&gt;0), IF(Analysis!$AB86&lt;Analysis!Z86,"YES","NO"), "")</f>
        <v/>
      </c>
      <c r="M81" t="str">
        <f>IF(AND(Analysis!$AB86&gt;0,Analysis!AA86&gt;0), IF(Analysis!$AB86&lt;Analysis!AA86,"YES","NO"), "")</f>
        <v/>
      </c>
      <c r="N81" t="str">
        <f>IF(AND(Analysis!$AB86&gt;0,Analysis!AB86&gt;0), IF(Analysis!$AB86&lt;Analysis!AB86,"YES","NO"), "")</f>
        <v>NO</v>
      </c>
      <c r="O81" t="str">
        <f>IF(AND(Analysis!$AB86&gt;0,Analysis!AC86&gt;0), IF(Analysis!$AB86&lt;Analysis!AC86,"YES","NO"), "")</f>
        <v/>
      </c>
      <c r="P81" t="str">
        <f>IF(AND(Analysis!$AB86&gt;0,Analysis!AD86&gt;0), IF(Analysis!$AB86&lt;Analysis!AD86,"YES","NO"), "")</f>
        <v/>
      </c>
      <c r="Q81" t="str">
        <f>IF(AND(Analysis!$AB86&gt;0,Analysis!AE86&gt;0), IF(Analysis!$AB86&lt;Analysis!AE86,"YES","NO"), "")</f>
        <v/>
      </c>
      <c r="R81" t="str">
        <f>IF(AND(Analysis!$AB86&gt;0,Analysis!AF86&gt;0), IF(Analysis!$AB86&lt;Analysis!AF86,"YES","NO"), "")</f>
        <v>NO</v>
      </c>
      <c r="S81" t="str">
        <f>IF(AND(Analysis!$AB86&gt;0,Analysis!AG86&gt;0), IF(Analysis!$AB86&lt;Analysis!AG86,"YES","NO"), "")</f>
        <v/>
      </c>
      <c r="T81" t="str">
        <f>IF(AND(Analysis!$AB86&gt;0,Analysis!AH86&gt;0), IF(Analysis!$AB86&lt;Analysis!AH86,"YES","NO"), "")</f>
        <v/>
      </c>
    </row>
    <row r="82" spans="1:20" x14ac:dyDescent="0.3">
      <c r="B82" t="str">
        <f>IF(AND(Analysis!$AB87&gt;0,Analysis!P87&gt;0), IF(Analysis!$AB87&lt;Analysis!P87,"YES","NO"), "")</f>
        <v/>
      </c>
      <c r="C82" t="str">
        <f>IF(AND(Analysis!$AB87&gt;0,Analysis!Q87&gt;0), IF(Analysis!$AB87&lt;Analysis!Q87,"YES","NO"), "")</f>
        <v/>
      </c>
      <c r="D82" t="str">
        <f>IF(AND(Analysis!$AB87&gt;0,Analysis!R87&gt;0), IF(Analysis!$AB87&lt;Analysis!R87,"YES","NO"), "")</f>
        <v/>
      </c>
      <c r="E82" t="str">
        <f>IF(AND(Analysis!$AB87&gt;0,Analysis!S87&gt;0), IF(Analysis!$AB87&lt;Analysis!S87,"YES","NO"), "")</f>
        <v/>
      </c>
      <c r="F82" t="str">
        <f>IF(AND(Analysis!$AB87&gt;0,Analysis!T87&gt;0), IF(Analysis!$AB87&lt;Analysis!T87,"YES","NO"), "")</f>
        <v/>
      </c>
      <c r="G82" t="str">
        <f>IF(AND(Analysis!$AB87&gt;0,Analysis!U87&gt;0), IF(Analysis!$AB87&lt;Analysis!U87,"YES","NO"), "")</f>
        <v/>
      </c>
      <c r="H82" t="str">
        <f>IF(AND(Analysis!$AB87&gt;0,Analysis!V87&gt;0), IF(Analysis!$AB87&lt;Analysis!V87,"YES","NO"), "")</f>
        <v/>
      </c>
      <c r="I82" t="str">
        <f>IF(AND(Analysis!$AB87&gt;0,Analysis!W87&gt;0), IF(Analysis!$AB87&lt;Analysis!W87,"YES","NO"), "")</f>
        <v/>
      </c>
      <c r="J82" t="str">
        <f>IF(AND(Analysis!$AB87&gt;0,Analysis!X87&gt;0), IF(Analysis!$AB87&lt;Analysis!X87,"YES","NO"), "")</f>
        <v/>
      </c>
      <c r="K82" t="str">
        <f>IF(AND(Analysis!$AB87&gt;0,Analysis!Y87&gt;0), IF(Analysis!$AB87&lt;Analysis!Y87,"YES","NO"), "")</f>
        <v/>
      </c>
      <c r="L82" t="str">
        <f>IF(AND(Analysis!$AB87&gt;0,Analysis!Z87&gt;0), IF(Analysis!$AB87&lt;Analysis!Z87,"YES","NO"), "")</f>
        <v/>
      </c>
      <c r="M82" t="str">
        <f>IF(AND(Analysis!$AB87&gt;0,Analysis!AA87&gt;0), IF(Analysis!$AB87&lt;Analysis!AA87,"YES","NO"), "")</f>
        <v/>
      </c>
      <c r="N82" t="str">
        <f>IF(AND(Analysis!$AB87&gt;0,Analysis!AB87&gt;0), IF(Analysis!$AB87&lt;Analysis!AB87,"YES","NO"), "")</f>
        <v/>
      </c>
      <c r="O82" t="str">
        <f>IF(AND(Analysis!$AB87&gt;0,Analysis!AC87&gt;0), IF(Analysis!$AB87&lt;Analysis!AC87,"YES","NO"), "")</f>
        <v/>
      </c>
      <c r="P82" t="str">
        <f>IF(AND(Analysis!$AB87&gt;0,Analysis!AD87&gt;0), IF(Analysis!$AB87&lt;Analysis!AD87,"YES","NO"), "")</f>
        <v/>
      </c>
      <c r="Q82" t="str">
        <f>IF(AND(Analysis!$AB87&gt;0,Analysis!AE87&gt;0), IF(Analysis!$AB87&lt;Analysis!AE87,"YES","NO"), "")</f>
        <v/>
      </c>
      <c r="R82" t="str">
        <f>IF(AND(Analysis!$AB87&gt;0,Analysis!AF87&gt;0), IF(Analysis!$AB87&lt;Analysis!AF87,"YES","NO"), "")</f>
        <v/>
      </c>
      <c r="S82" t="str">
        <f>IF(AND(Analysis!$AB87&gt;0,Analysis!AG87&gt;0), IF(Analysis!$AB87&lt;Analysis!AG87,"YES","NO"), "")</f>
        <v/>
      </c>
      <c r="T82" t="str">
        <f>IF(AND(Analysis!$AB87&gt;0,Analysis!AH87&gt;0), IF(Analysis!$AB87&lt;Analysis!AH87,"YES","NO"), "")</f>
        <v/>
      </c>
    </row>
    <row r="83" spans="1:20" x14ac:dyDescent="0.3">
      <c r="B83" t="str">
        <f>IF(AND(Analysis!$AB88&gt;0,Analysis!P88&gt;0), IF(Analysis!$AB88&lt;Analysis!P88,"YES","NO"), "")</f>
        <v/>
      </c>
      <c r="C83" t="str">
        <f>IF(AND(Analysis!$AB88&gt;0,Analysis!Q88&gt;0), IF(Analysis!$AB88&lt;Analysis!Q88,"YES","NO"), "")</f>
        <v/>
      </c>
      <c r="D83" t="str">
        <f>IF(AND(Analysis!$AB88&gt;0,Analysis!R88&gt;0), IF(Analysis!$AB88&lt;Analysis!R88,"YES","NO"), "")</f>
        <v/>
      </c>
      <c r="E83" t="str">
        <f>IF(AND(Analysis!$AB88&gt;0,Analysis!S88&gt;0), IF(Analysis!$AB88&lt;Analysis!S88,"YES","NO"), "")</f>
        <v/>
      </c>
      <c r="F83" t="str">
        <f>IF(AND(Analysis!$AB88&gt;0,Analysis!T88&gt;0), IF(Analysis!$AB88&lt;Analysis!T88,"YES","NO"), "")</f>
        <v/>
      </c>
      <c r="G83" t="str">
        <f>IF(AND(Analysis!$AB88&gt;0,Analysis!U88&gt;0), IF(Analysis!$AB88&lt;Analysis!U88,"YES","NO"), "")</f>
        <v/>
      </c>
      <c r="H83" t="str">
        <f>IF(AND(Analysis!$AB88&gt;0,Analysis!V88&gt;0), IF(Analysis!$AB88&lt;Analysis!V88,"YES","NO"), "")</f>
        <v/>
      </c>
      <c r="I83" t="str">
        <f>IF(AND(Analysis!$AB88&gt;0,Analysis!W88&gt;0), IF(Analysis!$AB88&lt;Analysis!W88,"YES","NO"), "")</f>
        <v/>
      </c>
      <c r="J83" t="str">
        <f>IF(AND(Analysis!$AB88&gt;0,Analysis!X88&gt;0), IF(Analysis!$AB88&lt;Analysis!X88,"YES","NO"), "")</f>
        <v/>
      </c>
      <c r="K83" t="str">
        <f>IF(AND(Analysis!$AB88&gt;0,Analysis!Y88&gt;0), IF(Analysis!$AB88&lt;Analysis!Y88,"YES","NO"), "")</f>
        <v/>
      </c>
      <c r="L83" t="str">
        <f>IF(AND(Analysis!$AB88&gt;0,Analysis!Z88&gt;0), IF(Analysis!$AB88&lt;Analysis!Z88,"YES","NO"), "")</f>
        <v/>
      </c>
      <c r="M83" t="str">
        <f>IF(AND(Analysis!$AB88&gt;0,Analysis!AA88&gt;0), IF(Analysis!$AB88&lt;Analysis!AA88,"YES","NO"), "")</f>
        <v/>
      </c>
      <c r="N83" t="str">
        <f>IF(AND(Analysis!$AB88&gt;0,Analysis!AB88&gt;0), IF(Analysis!$AB88&lt;Analysis!AB88,"YES","NO"), "")</f>
        <v/>
      </c>
      <c r="O83" t="str">
        <f>IF(AND(Analysis!$AB88&gt;0,Analysis!AC88&gt;0), IF(Analysis!$AB88&lt;Analysis!AC88,"YES","NO"), "")</f>
        <v/>
      </c>
      <c r="P83" t="str">
        <f>IF(AND(Analysis!$AB88&gt;0,Analysis!AD88&gt;0), IF(Analysis!$AB88&lt;Analysis!AD88,"YES","NO"), "")</f>
        <v/>
      </c>
      <c r="Q83" t="str">
        <f>IF(AND(Analysis!$AB88&gt;0,Analysis!AE88&gt;0), IF(Analysis!$AB88&lt;Analysis!AE88,"YES","NO"), "")</f>
        <v/>
      </c>
      <c r="R83" t="str">
        <f>IF(AND(Analysis!$AB88&gt;0,Analysis!AF88&gt;0), IF(Analysis!$AB88&lt;Analysis!AF88,"YES","NO"), "")</f>
        <v/>
      </c>
      <c r="S83" t="str">
        <f>IF(AND(Analysis!$AB88&gt;0,Analysis!AG88&gt;0), IF(Analysis!$AB88&lt;Analysis!AG88,"YES","NO"), "")</f>
        <v/>
      </c>
      <c r="T83" t="str">
        <f>IF(AND(Analysis!$AB88&gt;0,Analysis!AH88&gt;0), IF(Analysis!$AB88&lt;Analysis!AH88,"YES","NO"), "")</f>
        <v/>
      </c>
    </row>
    <row r="84" spans="1:20" x14ac:dyDescent="0.3">
      <c r="B84" t="str">
        <f>IF(AND(Analysis!$AB89&gt;0,Analysis!P89&gt;0), IF(Analysis!$AB89&lt;Analysis!P89,"YES","NO"), "")</f>
        <v/>
      </c>
      <c r="C84" t="str">
        <f>IF(AND(Analysis!$AB89&gt;0,Analysis!Q89&gt;0), IF(Analysis!$AB89&lt;Analysis!Q89,"YES","NO"), "")</f>
        <v/>
      </c>
      <c r="D84" t="str">
        <f>IF(AND(Analysis!$AB89&gt;0,Analysis!R89&gt;0), IF(Analysis!$AB89&lt;Analysis!R89,"YES","NO"), "")</f>
        <v/>
      </c>
      <c r="E84" t="str">
        <f>IF(AND(Analysis!$AB89&gt;0,Analysis!S89&gt;0), IF(Analysis!$AB89&lt;Analysis!S89,"YES","NO"), "")</f>
        <v/>
      </c>
      <c r="F84" t="str">
        <f>IF(AND(Analysis!$AB89&gt;0,Analysis!T89&gt;0), IF(Analysis!$AB89&lt;Analysis!T89,"YES","NO"), "")</f>
        <v/>
      </c>
      <c r="G84" t="str">
        <f>IF(AND(Analysis!$AB89&gt;0,Analysis!U89&gt;0), IF(Analysis!$AB89&lt;Analysis!U89,"YES","NO"), "")</f>
        <v/>
      </c>
      <c r="H84" t="str">
        <f>IF(AND(Analysis!$AB89&gt;0,Analysis!V89&gt;0), IF(Analysis!$AB89&lt;Analysis!V89,"YES","NO"), "")</f>
        <v/>
      </c>
      <c r="I84" t="str">
        <f>IF(AND(Analysis!$AB89&gt;0,Analysis!W89&gt;0), IF(Analysis!$AB89&lt;Analysis!W89,"YES","NO"), "")</f>
        <v/>
      </c>
      <c r="J84" t="str">
        <f>IF(AND(Analysis!$AB89&gt;0,Analysis!X89&gt;0), IF(Analysis!$AB89&lt;Analysis!X89,"YES","NO"), "")</f>
        <v/>
      </c>
      <c r="K84" t="str">
        <f>IF(AND(Analysis!$AB89&gt;0,Analysis!Y89&gt;0), IF(Analysis!$AB89&lt;Analysis!Y89,"YES","NO"), "")</f>
        <v/>
      </c>
      <c r="L84" t="str">
        <f>IF(AND(Analysis!$AB89&gt;0,Analysis!Z89&gt;0), IF(Analysis!$AB89&lt;Analysis!Z89,"YES","NO"), "")</f>
        <v/>
      </c>
      <c r="M84" t="str">
        <f>IF(AND(Analysis!$AB89&gt;0,Analysis!AA89&gt;0), IF(Analysis!$AB89&lt;Analysis!AA89,"YES","NO"), "")</f>
        <v/>
      </c>
      <c r="N84" t="str">
        <f>IF(AND(Analysis!$AB89&gt;0,Analysis!AB89&gt;0), IF(Analysis!$AB89&lt;Analysis!AB89,"YES","NO"), "")</f>
        <v/>
      </c>
      <c r="O84" t="str">
        <f>IF(AND(Analysis!$AB89&gt;0,Analysis!AC89&gt;0), IF(Analysis!$AB89&lt;Analysis!AC89,"YES","NO"), "")</f>
        <v/>
      </c>
      <c r="P84" t="str">
        <f>IF(AND(Analysis!$AB89&gt;0,Analysis!AD89&gt;0), IF(Analysis!$AB89&lt;Analysis!AD89,"YES","NO"), "")</f>
        <v/>
      </c>
      <c r="Q84" t="str">
        <f>IF(AND(Analysis!$AB89&gt;0,Analysis!AE89&gt;0), IF(Analysis!$AB89&lt;Analysis!AE89,"YES","NO"), "")</f>
        <v/>
      </c>
      <c r="R84" t="str">
        <f>IF(AND(Analysis!$AB89&gt;0,Analysis!AF89&gt;0), IF(Analysis!$AB89&lt;Analysis!AF89,"YES","NO"), "")</f>
        <v/>
      </c>
      <c r="S84" t="str">
        <f>IF(AND(Analysis!$AB89&gt;0,Analysis!AG89&gt;0), IF(Analysis!$AB89&lt;Analysis!AG89,"YES","NO"), "")</f>
        <v/>
      </c>
      <c r="T84" t="str">
        <f>IF(AND(Analysis!$AB89&gt;0,Analysis!AH89&gt;0), IF(Analysis!$AB89&lt;Analysis!AH89,"YES","NO"), "")</f>
        <v/>
      </c>
    </row>
    <row r="85" spans="1:20" x14ac:dyDescent="0.3">
      <c r="B85" t="str">
        <f>IF(AND(Analysis!$AB90&gt;0,Analysis!P90&gt;0), IF(Analysis!$AB90&lt;Analysis!P90,"YES","NO"), "")</f>
        <v/>
      </c>
      <c r="C85" t="str">
        <f>IF(AND(Analysis!$AB90&gt;0,Analysis!Q90&gt;0), IF(Analysis!$AB90&lt;Analysis!Q90,"YES","NO"), "")</f>
        <v/>
      </c>
      <c r="D85" t="str">
        <f>IF(AND(Analysis!$AB90&gt;0,Analysis!R90&gt;0), IF(Analysis!$AB90&lt;Analysis!R90,"YES","NO"), "")</f>
        <v/>
      </c>
      <c r="E85" t="str">
        <f>IF(AND(Analysis!$AB90&gt;0,Analysis!S90&gt;0), IF(Analysis!$AB90&lt;Analysis!S90,"YES","NO"), "")</f>
        <v/>
      </c>
      <c r="F85" t="str">
        <f>IF(AND(Analysis!$AB90&gt;0,Analysis!T90&gt;0), IF(Analysis!$AB90&lt;Analysis!T90,"YES","NO"), "")</f>
        <v/>
      </c>
      <c r="G85" t="str">
        <f>IF(AND(Analysis!$AB90&gt;0,Analysis!U90&gt;0), IF(Analysis!$AB90&lt;Analysis!U90,"YES","NO"), "")</f>
        <v/>
      </c>
      <c r="H85" t="str">
        <f>IF(AND(Analysis!$AB90&gt;0,Analysis!V90&gt;0), IF(Analysis!$AB90&lt;Analysis!V90,"YES","NO"), "")</f>
        <v/>
      </c>
      <c r="I85" t="str">
        <f>IF(AND(Analysis!$AB90&gt;0,Analysis!W90&gt;0), IF(Analysis!$AB90&lt;Analysis!W90,"YES","NO"), "")</f>
        <v/>
      </c>
      <c r="J85" t="str">
        <f>IF(AND(Analysis!$AB90&gt;0,Analysis!X90&gt;0), IF(Analysis!$AB90&lt;Analysis!X90,"YES","NO"), "")</f>
        <v/>
      </c>
      <c r="K85" t="str">
        <f>IF(AND(Analysis!$AB90&gt;0,Analysis!Y90&gt;0), IF(Analysis!$AB90&lt;Analysis!Y90,"YES","NO"), "")</f>
        <v/>
      </c>
      <c r="L85" t="str">
        <f>IF(AND(Analysis!$AB90&gt;0,Analysis!Z90&gt;0), IF(Analysis!$AB90&lt;Analysis!Z90,"YES","NO"), "")</f>
        <v/>
      </c>
      <c r="M85" t="str">
        <f>IF(AND(Analysis!$AB90&gt;0,Analysis!AA90&gt;0), IF(Analysis!$AB90&lt;Analysis!AA90,"YES","NO"), "")</f>
        <v/>
      </c>
      <c r="N85" t="str">
        <f>IF(AND(Analysis!$AB90&gt;0,Analysis!AB90&gt;0), IF(Analysis!$AB90&lt;Analysis!AB90,"YES","NO"), "")</f>
        <v/>
      </c>
      <c r="O85" t="str">
        <f>IF(AND(Analysis!$AB90&gt;0,Analysis!AC90&gt;0), IF(Analysis!$AB90&lt;Analysis!AC90,"YES","NO"), "")</f>
        <v/>
      </c>
      <c r="P85" t="str">
        <f>IF(AND(Analysis!$AB90&gt;0,Analysis!AD90&gt;0), IF(Analysis!$AB90&lt;Analysis!AD90,"YES","NO"), "")</f>
        <v/>
      </c>
      <c r="Q85" t="str">
        <f>IF(AND(Analysis!$AB90&gt;0,Analysis!AE90&gt;0), IF(Analysis!$AB90&lt;Analysis!AE90,"YES","NO"), "")</f>
        <v/>
      </c>
      <c r="R85" t="str">
        <f>IF(AND(Analysis!$AB90&gt;0,Analysis!AF90&gt;0), IF(Analysis!$AB90&lt;Analysis!AF90,"YES","NO"), "")</f>
        <v/>
      </c>
      <c r="S85" t="str">
        <f>IF(AND(Analysis!$AB90&gt;0,Analysis!AG90&gt;0), IF(Analysis!$AB90&lt;Analysis!AG90,"YES","NO"), "")</f>
        <v/>
      </c>
      <c r="T85" t="str">
        <f>IF(AND(Analysis!$AB90&gt;0,Analysis!AH90&gt;0), IF(Analysis!$AB90&lt;Analysis!AH90,"YES","NO"), "")</f>
        <v/>
      </c>
    </row>
    <row r="86" spans="1:20" x14ac:dyDescent="0.3">
      <c r="B86" t="str">
        <f>IF(AND(Analysis!$AB91&gt;0,Analysis!P91&gt;0), IF(Analysis!$AB91&lt;Analysis!P91,"YES","NO"), "")</f>
        <v/>
      </c>
      <c r="C86" t="str">
        <f>IF(AND(Analysis!$AB91&gt;0,Analysis!Q91&gt;0), IF(Analysis!$AB91&lt;Analysis!Q91,"YES","NO"), "")</f>
        <v/>
      </c>
      <c r="D86" t="str">
        <f>IF(AND(Analysis!$AB91&gt;0,Analysis!R91&gt;0), IF(Analysis!$AB91&lt;Analysis!R91,"YES","NO"), "")</f>
        <v/>
      </c>
      <c r="E86" t="str">
        <f>IF(AND(Analysis!$AB91&gt;0,Analysis!S91&gt;0), IF(Analysis!$AB91&lt;Analysis!S91,"YES","NO"), "")</f>
        <v/>
      </c>
      <c r="F86" t="str">
        <f>IF(AND(Analysis!$AB91&gt;0,Analysis!T91&gt;0), IF(Analysis!$AB91&lt;Analysis!T91,"YES","NO"), "")</f>
        <v/>
      </c>
      <c r="G86" t="str">
        <f>IF(AND(Analysis!$AB91&gt;0,Analysis!U91&gt;0), IF(Analysis!$AB91&lt;Analysis!U91,"YES","NO"), "")</f>
        <v/>
      </c>
      <c r="H86" t="str">
        <f>IF(AND(Analysis!$AB91&gt;0,Analysis!V91&gt;0), IF(Analysis!$AB91&lt;Analysis!V91,"YES","NO"), "")</f>
        <v/>
      </c>
      <c r="I86" t="str">
        <f>IF(AND(Analysis!$AB91&gt;0,Analysis!W91&gt;0), IF(Analysis!$AB91&lt;Analysis!W91,"YES","NO"), "")</f>
        <v/>
      </c>
      <c r="J86" t="str">
        <f>IF(AND(Analysis!$AB91&gt;0,Analysis!X91&gt;0), IF(Analysis!$AB91&lt;Analysis!X91,"YES","NO"), "")</f>
        <v/>
      </c>
      <c r="K86" t="str">
        <f>IF(AND(Analysis!$AB91&gt;0,Analysis!Y91&gt;0), IF(Analysis!$AB91&lt;Analysis!Y91,"YES","NO"), "")</f>
        <v/>
      </c>
      <c r="L86" t="str">
        <f>IF(AND(Analysis!$AB91&gt;0,Analysis!Z91&gt;0), IF(Analysis!$AB91&lt;Analysis!Z91,"YES","NO"), "")</f>
        <v/>
      </c>
      <c r="M86" t="str">
        <f>IF(AND(Analysis!$AB91&gt;0,Analysis!AA91&gt;0), IF(Analysis!$AB91&lt;Analysis!AA91,"YES","NO"), "")</f>
        <v/>
      </c>
      <c r="N86" t="str">
        <f>IF(AND(Analysis!$AB91&gt;0,Analysis!AB91&gt;0), IF(Analysis!$AB91&lt;Analysis!AB91,"YES","NO"), "")</f>
        <v/>
      </c>
      <c r="O86" t="str">
        <f>IF(AND(Analysis!$AB91&gt;0,Analysis!AC91&gt;0), IF(Analysis!$AB91&lt;Analysis!AC91,"YES","NO"), "")</f>
        <v/>
      </c>
      <c r="P86" t="str">
        <f>IF(AND(Analysis!$AB91&gt;0,Analysis!AD91&gt;0), IF(Analysis!$AB91&lt;Analysis!AD91,"YES","NO"), "")</f>
        <v/>
      </c>
      <c r="Q86" t="str">
        <f>IF(AND(Analysis!$AB91&gt;0,Analysis!AE91&gt;0), IF(Analysis!$AB91&lt;Analysis!AE91,"YES","NO"), "")</f>
        <v/>
      </c>
      <c r="R86" t="str">
        <f>IF(AND(Analysis!$AB91&gt;0,Analysis!AF91&gt;0), IF(Analysis!$AB91&lt;Analysis!AF91,"YES","NO"), "")</f>
        <v/>
      </c>
      <c r="S86" t="str">
        <f>IF(AND(Analysis!$AB91&gt;0,Analysis!AG91&gt;0), IF(Analysis!$AB91&lt;Analysis!AG91,"YES","NO"), "")</f>
        <v/>
      </c>
      <c r="T86" t="str">
        <f>IF(AND(Analysis!$AB91&gt;0,Analysis!AH91&gt;0), IF(Analysis!$AB91&lt;Analysis!AH91,"YES","NO"), "")</f>
        <v/>
      </c>
    </row>
    <row r="87" spans="1:20" x14ac:dyDescent="0.3">
      <c r="B87" t="str">
        <f>IF(AND(Analysis!$AB92&gt;0,Analysis!P92&gt;0), IF(Analysis!$AB92&lt;Analysis!P92,"YES","NO"), "")</f>
        <v/>
      </c>
      <c r="C87" t="str">
        <f>IF(AND(Analysis!$AB92&gt;0,Analysis!Q92&gt;0), IF(Analysis!$AB92&lt;Analysis!Q92,"YES","NO"), "")</f>
        <v/>
      </c>
      <c r="D87" t="str">
        <f>IF(AND(Analysis!$AB92&gt;0,Analysis!R92&gt;0), IF(Analysis!$AB92&lt;Analysis!R92,"YES","NO"), "")</f>
        <v/>
      </c>
      <c r="E87" t="str">
        <f>IF(AND(Analysis!$AB92&gt;0,Analysis!S92&gt;0), IF(Analysis!$AB92&lt;Analysis!S92,"YES","NO"), "")</f>
        <v/>
      </c>
      <c r="F87" t="str">
        <f>IF(AND(Analysis!$AB92&gt;0,Analysis!T92&gt;0), IF(Analysis!$AB92&lt;Analysis!T92,"YES","NO"), "")</f>
        <v/>
      </c>
      <c r="G87" t="str">
        <f>IF(AND(Analysis!$AB92&gt;0,Analysis!U92&gt;0), IF(Analysis!$AB92&lt;Analysis!U92,"YES","NO"), "")</f>
        <v/>
      </c>
      <c r="H87" t="str">
        <f>IF(AND(Analysis!$AB92&gt;0,Analysis!V92&gt;0), IF(Analysis!$AB92&lt;Analysis!V92,"YES","NO"), "")</f>
        <v/>
      </c>
      <c r="I87" t="str">
        <f>IF(AND(Analysis!$AB92&gt;0,Analysis!W92&gt;0), IF(Analysis!$AB92&lt;Analysis!W92,"YES","NO"), "")</f>
        <v/>
      </c>
      <c r="J87" t="str">
        <f>IF(AND(Analysis!$AB92&gt;0,Analysis!X92&gt;0), IF(Analysis!$AB92&lt;Analysis!X92,"YES","NO"), "")</f>
        <v/>
      </c>
      <c r="K87" t="str">
        <f>IF(AND(Analysis!$AB92&gt;0,Analysis!Y92&gt;0), IF(Analysis!$AB92&lt;Analysis!Y92,"YES","NO"), "")</f>
        <v/>
      </c>
      <c r="L87" t="str">
        <f>IF(AND(Analysis!$AB92&gt;0,Analysis!Z92&gt;0), IF(Analysis!$AB92&lt;Analysis!Z92,"YES","NO"), "")</f>
        <v/>
      </c>
      <c r="M87" t="str">
        <f>IF(AND(Analysis!$AB92&gt;0,Analysis!AA92&gt;0), IF(Analysis!$AB92&lt;Analysis!AA92,"YES","NO"), "")</f>
        <v/>
      </c>
      <c r="N87" t="str">
        <f>IF(AND(Analysis!$AB92&gt;0,Analysis!AB92&gt;0), IF(Analysis!$AB92&lt;Analysis!AB92,"YES","NO"), "")</f>
        <v/>
      </c>
      <c r="O87" t="str">
        <f>IF(AND(Analysis!$AB92&gt;0,Analysis!AC92&gt;0), IF(Analysis!$AB92&lt;Analysis!AC92,"YES","NO"), "")</f>
        <v/>
      </c>
      <c r="P87" t="str">
        <f>IF(AND(Analysis!$AB92&gt;0,Analysis!AD92&gt;0), IF(Analysis!$AB92&lt;Analysis!AD92,"YES","NO"), "")</f>
        <v/>
      </c>
      <c r="Q87" t="str">
        <f>IF(AND(Analysis!$AB92&gt;0,Analysis!AE92&gt;0), IF(Analysis!$AB92&lt;Analysis!AE92,"YES","NO"), "")</f>
        <v/>
      </c>
      <c r="R87" t="str">
        <f>IF(AND(Analysis!$AB92&gt;0,Analysis!AF92&gt;0), IF(Analysis!$AB92&lt;Analysis!AF92,"YES","NO"), "")</f>
        <v/>
      </c>
      <c r="S87" t="str">
        <f>IF(AND(Analysis!$AB92&gt;0,Analysis!AG92&gt;0), IF(Analysis!$AB92&lt;Analysis!AG92,"YES","NO"), "")</f>
        <v/>
      </c>
      <c r="T87" t="str">
        <f>IF(AND(Analysis!$AB92&gt;0,Analysis!AH92&gt;0), IF(Analysis!$AB92&lt;Analysis!AH92,"YES","NO"), "")</f>
        <v/>
      </c>
    </row>
    <row r="88" spans="1:20" x14ac:dyDescent="0.3">
      <c r="B88" t="str">
        <f>IF(AND(Analysis!$AB93&gt;0,Analysis!P93&gt;0), IF(Analysis!$AB93&lt;Analysis!P93,"YES","NO"), "")</f>
        <v/>
      </c>
      <c r="C88" t="str">
        <f>IF(AND(Analysis!$AB93&gt;0,Analysis!Q93&gt;0), IF(Analysis!$AB93&lt;Analysis!Q93,"YES","NO"), "")</f>
        <v/>
      </c>
      <c r="D88" t="str">
        <f>IF(AND(Analysis!$AB93&gt;0,Analysis!R93&gt;0), IF(Analysis!$AB93&lt;Analysis!R93,"YES","NO"), "")</f>
        <v/>
      </c>
      <c r="E88" t="str">
        <f>IF(AND(Analysis!$AB93&gt;0,Analysis!S93&gt;0), IF(Analysis!$AB93&lt;Analysis!S93,"YES","NO"), "")</f>
        <v/>
      </c>
      <c r="F88" t="str">
        <f>IF(AND(Analysis!$AB93&gt;0,Analysis!T93&gt;0), IF(Analysis!$AB93&lt;Analysis!T93,"YES","NO"), "")</f>
        <v/>
      </c>
      <c r="G88" t="str">
        <f>IF(AND(Analysis!$AB93&gt;0,Analysis!U93&gt;0), IF(Analysis!$AB93&lt;Analysis!U93,"YES","NO"), "")</f>
        <v/>
      </c>
      <c r="H88" t="str">
        <f>IF(AND(Analysis!$AB93&gt;0,Analysis!V93&gt;0), IF(Analysis!$AB93&lt;Analysis!V93,"YES","NO"), "")</f>
        <v/>
      </c>
      <c r="I88" t="str">
        <f>IF(AND(Analysis!$AB93&gt;0,Analysis!W93&gt;0), IF(Analysis!$AB93&lt;Analysis!W93,"YES","NO"), "")</f>
        <v/>
      </c>
      <c r="J88" t="str">
        <f>IF(AND(Analysis!$AB93&gt;0,Analysis!X93&gt;0), IF(Analysis!$AB93&lt;Analysis!X93,"YES","NO"), "")</f>
        <v/>
      </c>
      <c r="K88" t="str">
        <f>IF(AND(Analysis!$AB93&gt;0,Analysis!Y93&gt;0), IF(Analysis!$AB93&lt;Analysis!Y93,"YES","NO"), "")</f>
        <v/>
      </c>
      <c r="L88" t="str">
        <f>IF(AND(Analysis!$AB93&gt;0,Analysis!Z93&gt;0), IF(Analysis!$AB93&lt;Analysis!Z93,"YES","NO"), "")</f>
        <v/>
      </c>
      <c r="M88" t="str">
        <f>IF(AND(Analysis!$AB93&gt;0,Analysis!AA93&gt;0), IF(Analysis!$AB93&lt;Analysis!AA93,"YES","NO"), "")</f>
        <v/>
      </c>
      <c r="N88" t="str">
        <f>IF(AND(Analysis!$AB93&gt;0,Analysis!AB93&gt;0), IF(Analysis!$AB93&lt;Analysis!AB93,"YES","NO"), "")</f>
        <v/>
      </c>
      <c r="O88" t="str">
        <f>IF(AND(Analysis!$AB93&gt;0,Analysis!AC93&gt;0), IF(Analysis!$AB93&lt;Analysis!AC93,"YES","NO"), "")</f>
        <v/>
      </c>
      <c r="P88" t="str">
        <f>IF(AND(Analysis!$AB93&gt;0,Analysis!AD93&gt;0), IF(Analysis!$AB93&lt;Analysis!AD93,"YES","NO"), "")</f>
        <v/>
      </c>
      <c r="Q88" t="str">
        <f>IF(AND(Analysis!$AB93&gt;0,Analysis!AE93&gt;0), IF(Analysis!$AB93&lt;Analysis!AE93,"YES","NO"), "")</f>
        <v/>
      </c>
      <c r="R88" t="str">
        <f>IF(AND(Analysis!$AB93&gt;0,Analysis!AF93&gt;0), IF(Analysis!$AB93&lt;Analysis!AF93,"YES","NO"), "")</f>
        <v/>
      </c>
      <c r="S88" t="str">
        <f>IF(AND(Analysis!$AB93&gt;0,Analysis!AG93&gt;0), IF(Analysis!$AB93&lt;Analysis!AG93,"YES","NO"), "")</f>
        <v/>
      </c>
      <c r="T88" t="str">
        <f>IF(AND(Analysis!$AB93&gt;0,Analysis!AH93&gt;0), IF(Analysis!$AB93&lt;Analysis!AH93,"YES","NO"), "")</f>
        <v/>
      </c>
    </row>
    <row r="89" spans="1:20" x14ac:dyDescent="0.3">
      <c r="B89" t="str">
        <f>IF(AND(Analysis!$AB94&gt;0,Analysis!P94&gt;0), IF(Analysis!$AB94&lt;Analysis!P94,"YES","NO"), "")</f>
        <v/>
      </c>
      <c r="C89" t="str">
        <f>IF(AND(Analysis!$AB94&gt;0,Analysis!Q94&gt;0), IF(Analysis!$AB94&lt;Analysis!Q94,"YES","NO"), "")</f>
        <v/>
      </c>
      <c r="D89" t="str">
        <f>IF(AND(Analysis!$AB94&gt;0,Analysis!R94&gt;0), IF(Analysis!$AB94&lt;Analysis!R94,"YES","NO"), "")</f>
        <v/>
      </c>
      <c r="E89" t="str">
        <f>IF(AND(Analysis!$AB94&gt;0,Analysis!S94&gt;0), IF(Analysis!$AB94&lt;Analysis!S94,"YES","NO"), "")</f>
        <v/>
      </c>
      <c r="F89" t="str">
        <f>IF(AND(Analysis!$AB94&gt;0,Analysis!T94&gt;0), IF(Analysis!$AB94&lt;Analysis!T94,"YES","NO"), "")</f>
        <v/>
      </c>
      <c r="G89" t="str">
        <f>IF(AND(Analysis!$AB94&gt;0,Analysis!U94&gt;0), IF(Analysis!$AB94&lt;Analysis!U94,"YES","NO"), "")</f>
        <v/>
      </c>
      <c r="H89" t="str">
        <f>IF(AND(Analysis!$AB94&gt;0,Analysis!V94&gt;0), IF(Analysis!$AB94&lt;Analysis!V94,"YES","NO"), "")</f>
        <v/>
      </c>
      <c r="I89" t="str">
        <f>IF(AND(Analysis!$AB94&gt;0,Analysis!W94&gt;0), IF(Analysis!$AB94&lt;Analysis!W94,"YES","NO"), "")</f>
        <v/>
      </c>
      <c r="J89" t="str">
        <f>IF(AND(Analysis!$AB94&gt;0,Analysis!X94&gt;0), IF(Analysis!$AB94&lt;Analysis!X94,"YES","NO"), "")</f>
        <v/>
      </c>
      <c r="K89" t="str">
        <f>IF(AND(Analysis!$AB94&gt;0,Analysis!Y94&gt;0), IF(Analysis!$AB94&lt;Analysis!Y94,"YES","NO"), "")</f>
        <v/>
      </c>
      <c r="L89" t="str">
        <f>IF(AND(Analysis!$AB94&gt;0,Analysis!Z94&gt;0), IF(Analysis!$AB94&lt;Analysis!Z94,"YES","NO"), "")</f>
        <v/>
      </c>
      <c r="M89" t="str">
        <f>IF(AND(Analysis!$AB94&gt;0,Analysis!AA94&gt;0), IF(Analysis!$AB94&lt;Analysis!AA94,"YES","NO"), "")</f>
        <v/>
      </c>
      <c r="N89" t="str">
        <f>IF(AND(Analysis!$AB94&gt;0,Analysis!AB94&gt;0), IF(Analysis!$AB94&lt;Analysis!AB94,"YES","NO"), "")</f>
        <v/>
      </c>
      <c r="O89" t="str">
        <f>IF(AND(Analysis!$AB94&gt;0,Analysis!AC94&gt;0), IF(Analysis!$AB94&lt;Analysis!AC94,"YES","NO"), "")</f>
        <v/>
      </c>
      <c r="P89" t="str">
        <f>IF(AND(Analysis!$AB94&gt;0,Analysis!AD94&gt;0), IF(Analysis!$AB94&lt;Analysis!AD94,"YES","NO"), "")</f>
        <v/>
      </c>
      <c r="Q89" t="str">
        <f>IF(AND(Analysis!$AB94&gt;0,Analysis!AE94&gt;0), IF(Analysis!$AB94&lt;Analysis!AE94,"YES","NO"), "")</f>
        <v/>
      </c>
      <c r="R89" t="str">
        <f>IF(AND(Analysis!$AB94&gt;0,Analysis!AF94&gt;0), IF(Analysis!$AB94&lt;Analysis!AF94,"YES","NO"), "")</f>
        <v/>
      </c>
      <c r="S89" t="str">
        <f>IF(AND(Analysis!$AB94&gt;0,Analysis!AG94&gt;0), IF(Analysis!$AB94&lt;Analysis!AG94,"YES","NO"), "")</f>
        <v/>
      </c>
      <c r="T89" t="str">
        <f>IF(AND(Analysis!$AB94&gt;0,Analysis!AH94&gt;0), IF(Analysis!$AB94&lt;Analysis!AH94,"YES","NO"), "")</f>
        <v/>
      </c>
    </row>
    <row r="90" spans="1:20" x14ac:dyDescent="0.3">
      <c r="B90" t="str">
        <f>IF(AND(Analysis!$AB96&gt;0,Analysis!P96&gt;0), IF(Analysis!$AB96&lt;Analysis!P96,"YES","NO"), "")</f>
        <v/>
      </c>
      <c r="C90" t="str">
        <f>IF(AND(Analysis!$AB96&gt;0,Analysis!Q96&gt;0), IF(Analysis!$AB96&lt;Analysis!Q96,"YES","NO"), "")</f>
        <v/>
      </c>
      <c r="D90" t="str">
        <f>IF(AND(Analysis!$AB96&gt;0,Analysis!R96&gt;0), IF(Analysis!$AB96&lt;Analysis!R96,"YES","NO"), "")</f>
        <v/>
      </c>
      <c r="E90" t="str">
        <f>IF(AND(Analysis!$AB96&gt;0,Analysis!S96&gt;0), IF(Analysis!$AB96&lt;Analysis!S96,"YES","NO"), "")</f>
        <v/>
      </c>
      <c r="F90" t="str">
        <f>IF(AND(Analysis!$AB96&gt;0,Analysis!T96&gt;0), IF(Analysis!$AB96&lt;Analysis!T96,"YES","NO"), "")</f>
        <v/>
      </c>
      <c r="G90" t="str">
        <f>IF(AND(Analysis!$AB96&gt;0,Analysis!U96&gt;0), IF(Analysis!$AB96&lt;Analysis!U96,"YES","NO"), "")</f>
        <v/>
      </c>
      <c r="H90" t="str">
        <f>IF(AND(Analysis!$AB96&gt;0,Analysis!V96&gt;0), IF(Analysis!$AB96&lt;Analysis!V96,"YES","NO"), "")</f>
        <v/>
      </c>
      <c r="I90" t="str">
        <f>IF(AND(Analysis!$AB96&gt;0,Analysis!W96&gt;0), IF(Analysis!$AB96&lt;Analysis!W96,"YES","NO"), "")</f>
        <v/>
      </c>
      <c r="J90" t="str">
        <f>IF(AND(Analysis!$AB96&gt;0,Analysis!X96&gt;0), IF(Analysis!$AB96&lt;Analysis!X96,"YES","NO"), "")</f>
        <v/>
      </c>
      <c r="K90" t="str">
        <f>IF(AND(Analysis!$AB96&gt;0,Analysis!Y96&gt;0), IF(Analysis!$AB96&lt;Analysis!Y96,"YES","NO"), "")</f>
        <v/>
      </c>
      <c r="L90" t="str">
        <f>IF(AND(Analysis!$AB96&gt;0,Analysis!Z96&gt;0), IF(Analysis!$AB96&lt;Analysis!Z96,"YES","NO"), "")</f>
        <v/>
      </c>
      <c r="M90" t="str">
        <f>IF(AND(Analysis!$AB96&gt;0,Analysis!AA96&gt;0), IF(Analysis!$AB96&lt;Analysis!AA96,"YES","NO"), "")</f>
        <v/>
      </c>
      <c r="N90" t="str">
        <f>IF(AND(Analysis!$AB96&gt;0,Analysis!AB96&gt;0), IF(Analysis!$AB96&lt;Analysis!AB96,"YES","NO"), "")</f>
        <v/>
      </c>
      <c r="O90" t="str">
        <f>IF(AND(Analysis!$AB96&gt;0,Analysis!AC96&gt;0), IF(Analysis!$AB96&lt;Analysis!AC96,"YES","NO"), "")</f>
        <v/>
      </c>
      <c r="P90" t="str">
        <f>IF(AND(Analysis!$AB96&gt;0,Analysis!AD96&gt;0), IF(Analysis!$AB96&lt;Analysis!AD96,"YES","NO"), "")</f>
        <v/>
      </c>
      <c r="Q90" t="str">
        <f>IF(AND(Analysis!$AB96&gt;0,Analysis!AE96&gt;0), IF(Analysis!$AB96&lt;Analysis!AE96,"YES","NO"), "")</f>
        <v/>
      </c>
      <c r="R90" t="str">
        <f>IF(AND(Analysis!$AB96&gt;0,Analysis!AF96&gt;0), IF(Analysis!$AB96&lt;Analysis!AF96,"YES","NO"), "")</f>
        <v/>
      </c>
      <c r="S90" t="str">
        <f>IF(AND(Analysis!$AB96&gt;0,Analysis!AG96&gt;0), IF(Analysis!$AB96&lt;Analysis!AG96,"YES","NO"), "")</f>
        <v/>
      </c>
      <c r="T90" t="str">
        <f>IF(AND(Analysis!$AB96&gt;0,Analysis!AH96&gt;0), IF(Analysis!$AB96&lt;Analysis!AH96,"YES","NO"), "")</f>
        <v/>
      </c>
    </row>
    <row r="91" spans="1:20" x14ac:dyDescent="0.3">
      <c r="B91" t="str">
        <f>IF(AND(Analysis!$AB97&gt;0,Analysis!P97&gt;0), IF(Analysis!$AB97&lt;Analysis!P97,"YES","NO"), "")</f>
        <v/>
      </c>
      <c r="C91" t="str">
        <f>IF(AND(Analysis!$AB97&gt;0,Analysis!Q97&gt;0), IF(Analysis!$AB97&lt;Analysis!Q97,"YES","NO"), "")</f>
        <v>YES</v>
      </c>
      <c r="D91" t="str">
        <f>IF(AND(Analysis!$AB97&gt;0,Analysis!R97&gt;0), IF(Analysis!$AB97&lt;Analysis!R97,"YES","NO"), "")</f>
        <v/>
      </c>
      <c r="E91" t="str">
        <f>IF(AND(Analysis!$AB97&gt;0,Analysis!S97&gt;0), IF(Analysis!$AB97&lt;Analysis!S97,"YES","NO"), "")</f>
        <v>NO</v>
      </c>
      <c r="F91" t="str">
        <f>IF(AND(Analysis!$AB97&gt;0,Analysis!T97&gt;0), IF(Analysis!$AB97&lt;Analysis!T97,"YES","NO"), "")</f>
        <v/>
      </c>
      <c r="G91" t="str">
        <f>IF(AND(Analysis!$AB97&gt;0,Analysis!U97&gt;0), IF(Analysis!$AB97&lt;Analysis!U97,"YES","NO"), "")</f>
        <v/>
      </c>
      <c r="H91" t="str">
        <f>IF(AND(Analysis!$AB97&gt;0,Analysis!V97&gt;0), IF(Analysis!$AB97&lt;Analysis!V97,"YES","NO"), "")</f>
        <v/>
      </c>
      <c r="I91" t="str">
        <f>IF(AND(Analysis!$AB97&gt;0,Analysis!W97&gt;0), IF(Analysis!$AB97&lt;Analysis!W97,"YES","NO"), "")</f>
        <v/>
      </c>
      <c r="J91" t="str">
        <f>IF(AND(Analysis!$AB97&gt;0,Analysis!X97&gt;0), IF(Analysis!$AB97&lt;Analysis!X97,"YES","NO"), "")</f>
        <v/>
      </c>
      <c r="K91" t="str">
        <f>IF(AND(Analysis!$AB97&gt;0,Analysis!Y97&gt;0), IF(Analysis!$AB97&lt;Analysis!Y97,"YES","NO"), "")</f>
        <v/>
      </c>
      <c r="L91" t="str">
        <f>IF(AND(Analysis!$AB97&gt;0,Analysis!Z97&gt;0), IF(Analysis!$AB97&lt;Analysis!Z97,"YES","NO"), "")</f>
        <v>NO</v>
      </c>
      <c r="M91" t="str">
        <f>IF(AND(Analysis!$AB97&gt;0,Analysis!AA97&gt;0), IF(Analysis!$AB97&lt;Analysis!AA97,"YES","NO"), "")</f>
        <v>YES</v>
      </c>
      <c r="N91" t="str">
        <f>IF(AND(Analysis!$AB97&gt;0,Analysis!AB97&gt;0), IF(Analysis!$AB97&lt;Analysis!AB97,"YES","NO"), "")</f>
        <v>NO</v>
      </c>
      <c r="O91" t="str">
        <f>IF(AND(Analysis!$AB97&gt;0,Analysis!AC97&gt;0), IF(Analysis!$AB97&lt;Analysis!AC97,"YES","NO"), "")</f>
        <v/>
      </c>
      <c r="P91" t="str">
        <f>IF(AND(Analysis!$AB97&gt;0,Analysis!AD97&gt;0), IF(Analysis!$AB97&lt;Analysis!AD97,"YES","NO"), "")</f>
        <v/>
      </c>
      <c r="Q91" t="str">
        <f>IF(AND(Analysis!$AB97&gt;0,Analysis!AE97&gt;0), IF(Analysis!$AB97&lt;Analysis!AE97,"YES","NO"), "")</f>
        <v>YES</v>
      </c>
      <c r="R91" t="str">
        <f>IF(AND(Analysis!$AB97&gt;0,Analysis!AF97&gt;0), IF(Analysis!$AB97&lt;Analysis!AF97,"YES","NO"), "")</f>
        <v/>
      </c>
      <c r="S91" t="str">
        <f>IF(AND(Analysis!$AB97&gt;0,Analysis!AG97&gt;0), IF(Analysis!$AB97&lt;Analysis!AG97,"YES","NO"), "")</f>
        <v/>
      </c>
      <c r="T91" t="str">
        <f>IF(AND(Analysis!$AB97&gt;0,Analysis!AH97&gt;0), IF(Analysis!$AB97&lt;Analysis!AH97,"YES","NO"), "")</f>
        <v/>
      </c>
    </row>
    <row r="92" spans="1:20" x14ac:dyDescent="0.3">
      <c r="B92" t="str">
        <f>IF(AND(Analysis!$AB98&gt;0,Analysis!P98&gt;0), IF(Analysis!$AB98&lt;Analysis!P98,"YES","NO"), "")</f>
        <v/>
      </c>
      <c r="C92" t="str">
        <f>IF(AND(Analysis!$AB98&gt;0,Analysis!Q98&gt;0), IF(Analysis!$AB98&lt;Analysis!Q98,"YES","NO"), "")</f>
        <v/>
      </c>
      <c r="D92" t="str">
        <f>IF(AND(Analysis!$AB98&gt;0,Analysis!R98&gt;0), IF(Analysis!$AB98&lt;Analysis!R98,"YES","NO"), "")</f>
        <v/>
      </c>
      <c r="E92" t="str">
        <f>IF(AND(Analysis!$AB98&gt;0,Analysis!S98&gt;0), IF(Analysis!$AB98&lt;Analysis!S98,"YES","NO"), "")</f>
        <v/>
      </c>
      <c r="F92" t="str">
        <f>IF(AND(Analysis!$AB98&gt;0,Analysis!T98&gt;0), IF(Analysis!$AB98&lt;Analysis!T98,"YES","NO"), "")</f>
        <v/>
      </c>
      <c r="G92" t="str">
        <f>IF(AND(Analysis!$AB98&gt;0,Analysis!U98&gt;0), IF(Analysis!$AB98&lt;Analysis!U98,"YES","NO"), "")</f>
        <v/>
      </c>
      <c r="H92" t="str">
        <f>IF(AND(Analysis!$AB98&gt;0,Analysis!V98&gt;0), IF(Analysis!$AB98&lt;Analysis!V98,"YES","NO"), "")</f>
        <v/>
      </c>
      <c r="I92" t="str">
        <f>IF(AND(Analysis!$AB98&gt;0,Analysis!W98&gt;0), IF(Analysis!$AB98&lt;Analysis!W98,"YES","NO"), "")</f>
        <v/>
      </c>
      <c r="J92" t="str">
        <f>IF(AND(Analysis!$AB98&gt;0,Analysis!X98&gt;0), IF(Analysis!$AB98&lt;Analysis!X98,"YES","NO"), "")</f>
        <v/>
      </c>
      <c r="K92" t="str">
        <f>IF(AND(Analysis!$AB98&gt;0,Analysis!Y98&gt;0), IF(Analysis!$AB98&lt;Analysis!Y98,"YES","NO"), "")</f>
        <v/>
      </c>
      <c r="L92" t="str">
        <f>IF(AND(Analysis!$AB98&gt;0,Analysis!Z98&gt;0), IF(Analysis!$AB98&lt;Analysis!Z98,"YES","NO"), "")</f>
        <v/>
      </c>
      <c r="M92" t="str">
        <f>IF(AND(Analysis!$AB98&gt;0,Analysis!AA98&gt;0), IF(Analysis!$AB98&lt;Analysis!AA98,"YES","NO"), "")</f>
        <v/>
      </c>
      <c r="N92" t="str">
        <f>IF(AND(Analysis!$AB98&gt;0,Analysis!AB98&gt;0), IF(Analysis!$AB98&lt;Analysis!AB98,"YES","NO"), "")</f>
        <v/>
      </c>
      <c r="O92" t="str">
        <f>IF(AND(Analysis!$AB98&gt;0,Analysis!AC98&gt;0), IF(Analysis!$AB98&lt;Analysis!AC98,"YES","NO"), "")</f>
        <v/>
      </c>
      <c r="P92" t="str">
        <f>IF(AND(Analysis!$AB98&gt;0,Analysis!AD98&gt;0), IF(Analysis!$AB98&lt;Analysis!AD98,"YES","NO"), "")</f>
        <v/>
      </c>
      <c r="Q92" t="str">
        <f>IF(AND(Analysis!$AB98&gt;0,Analysis!AE98&gt;0), IF(Analysis!$AB98&lt;Analysis!AE98,"YES","NO"), "")</f>
        <v/>
      </c>
      <c r="R92" t="str">
        <f>IF(AND(Analysis!$AB98&gt;0,Analysis!AF98&gt;0), IF(Analysis!$AB98&lt;Analysis!AF98,"YES","NO"), "")</f>
        <v/>
      </c>
      <c r="S92" t="str">
        <f>IF(AND(Analysis!$AB98&gt;0,Analysis!AG98&gt;0), IF(Analysis!$AB98&lt;Analysis!AG98,"YES","NO"), "")</f>
        <v/>
      </c>
      <c r="T92" t="str">
        <f>IF(AND(Analysis!$AB98&gt;0,Analysis!AH98&gt;0), IF(Analysis!$AB98&lt;Analysis!AH98,"YES","NO"), "")</f>
        <v/>
      </c>
    </row>
    <row r="93" spans="1:20" x14ac:dyDescent="0.3">
      <c r="B93" t="str">
        <f>IF(AND(Analysis!$AB99&gt;0,Analysis!P99&gt;0), IF(Analysis!$AB99&lt;Analysis!P99,"YES","NO"), "")</f>
        <v/>
      </c>
      <c r="C93" t="str">
        <f>IF(AND(Analysis!$AB99&gt;0,Analysis!Q99&gt;0), IF(Analysis!$AB99&lt;Analysis!Q99,"YES","NO"), "")</f>
        <v/>
      </c>
      <c r="D93" t="str">
        <f>IF(AND(Analysis!$AB99&gt;0,Analysis!R99&gt;0), IF(Analysis!$AB99&lt;Analysis!R99,"YES","NO"), "")</f>
        <v/>
      </c>
      <c r="E93" t="str">
        <f>IF(AND(Analysis!$AB99&gt;0,Analysis!S99&gt;0), IF(Analysis!$AB99&lt;Analysis!S99,"YES","NO"), "")</f>
        <v/>
      </c>
      <c r="F93" t="str">
        <f>IF(AND(Analysis!$AB99&gt;0,Analysis!T99&gt;0), IF(Analysis!$AB99&lt;Analysis!T99,"YES","NO"), "")</f>
        <v/>
      </c>
      <c r="G93" t="str">
        <f>IF(AND(Analysis!$AB99&gt;0,Analysis!U99&gt;0), IF(Analysis!$AB99&lt;Analysis!U99,"YES","NO"), "")</f>
        <v/>
      </c>
      <c r="H93" t="str">
        <f>IF(AND(Analysis!$AB99&gt;0,Analysis!V99&gt;0), IF(Analysis!$AB99&lt;Analysis!V99,"YES","NO"), "")</f>
        <v/>
      </c>
      <c r="I93" t="str">
        <f>IF(AND(Analysis!$AB99&gt;0,Analysis!W99&gt;0), IF(Analysis!$AB99&lt;Analysis!W99,"YES","NO"), "")</f>
        <v/>
      </c>
      <c r="J93" t="str">
        <f>IF(AND(Analysis!$AB99&gt;0,Analysis!X99&gt;0), IF(Analysis!$AB99&lt;Analysis!X99,"YES","NO"), "")</f>
        <v/>
      </c>
      <c r="K93" t="str">
        <f>IF(AND(Analysis!$AB99&gt;0,Analysis!Y99&gt;0), IF(Analysis!$AB99&lt;Analysis!Y99,"YES","NO"), "")</f>
        <v/>
      </c>
      <c r="L93" t="str">
        <f>IF(AND(Analysis!$AB99&gt;0,Analysis!Z99&gt;0), IF(Analysis!$AB99&lt;Analysis!Z99,"YES","NO"), "")</f>
        <v/>
      </c>
      <c r="M93" t="str">
        <f>IF(AND(Analysis!$AB99&gt;0,Analysis!AA99&gt;0), IF(Analysis!$AB99&lt;Analysis!AA99,"YES","NO"), "")</f>
        <v/>
      </c>
      <c r="N93" t="str">
        <f>IF(AND(Analysis!$AB99&gt;0,Analysis!AB99&gt;0), IF(Analysis!$AB99&lt;Analysis!AB99,"YES","NO"), "")</f>
        <v/>
      </c>
      <c r="O93" t="str">
        <f>IF(AND(Analysis!$AB99&gt;0,Analysis!AC99&gt;0), IF(Analysis!$AB99&lt;Analysis!AC99,"YES","NO"), "")</f>
        <v/>
      </c>
      <c r="P93" t="str">
        <f>IF(AND(Analysis!$AB99&gt;0,Analysis!AD99&gt;0), IF(Analysis!$AB99&lt;Analysis!AD99,"YES","NO"), "")</f>
        <v/>
      </c>
      <c r="Q93" t="str">
        <f>IF(AND(Analysis!$AB99&gt;0,Analysis!AE99&gt;0), IF(Analysis!$AB99&lt;Analysis!AE99,"YES","NO"), "")</f>
        <v/>
      </c>
      <c r="R93" t="str">
        <f>IF(AND(Analysis!$AB99&gt;0,Analysis!AF99&gt;0), IF(Analysis!$AB99&lt;Analysis!AF99,"YES","NO"), "")</f>
        <v/>
      </c>
      <c r="S93" t="str">
        <f>IF(AND(Analysis!$AB99&gt;0,Analysis!AG99&gt;0), IF(Analysis!$AB99&lt;Analysis!AG99,"YES","NO"), "")</f>
        <v/>
      </c>
      <c r="T93" t="str">
        <f>IF(AND(Analysis!$AB99&gt;0,Analysis!AH99&gt;0), IF(Analysis!$AB99&lt;Analysis!AH99,"YES","NO"), "")</f>
        <v/>
      </c>
    </row>
    <row r="94" spans="1:20" x14ac:dyDescent="0.3">
      <c r="B94" t="str">
        <f>IF(AND(Analysis!$AB100&gt;0,Analysis!P100&gt;0), IF(Analysis!$AB100&lt;Analysis!P100,"YES","NO"), "")</f>
        <v/>
      </c>
      <c r="C94" t="str">
        <f>IF(AND(Analysis!$AB100&gt;0,Analysis!Q100&gt;0), IF(Analysis!$AB100&lt;Analysis!Q100,"YES","NO"), "")</f>
        <v/>
      </c>
      <c r="D94" t="str">
        <f>IF(AND(Analysis!$AB100&gt;0,Analysis!R100&gt;0), IF(Analysis!$AB100&lt;Analysis!R100,"YES","NO"), "")</f>
        <v/>
      </c>
      <c r="E94" t="str">
        <f>IF(AND(Analysis!$AB100&gt;0,Analysis!S100&gt;0), IF(Analysis!$AB100&lt;Analysis!S100,"YES","NO"), "")</f>
        <v/>
      </c>
      <c r="F94" t="str">
        <f>IF(AND(Analysis!$AB100&gt;0,Analysis!T100&gt;0), IF(Analysis!$AB100&lt;Analysis!T100,"YES","NO"), "")</f>
        <v/>
      </c>
      <c r="G94" t="str">
        <f>IF(AND(Analysis!$AB100&gt;0,Analysis!U100&gt;0), IF(Analysis!$AB100&lt;Analysis!U100,"YES","NO"), "")</f>
        <v/>
      </c>
      <c r="H94" t="str">
        <f>IF(AND(Analysis!$AB100&gt;0,Analysis!V100&gt;0), IF(Analysis!$AB100&lt;Analysis!V100,"YES","NO"), "")</f>
        <v/>
      </c>
      <c r="I94" t="str">
        <f>IF(AND(Analysis!$AB100&gt;0,Analysis!W100&gt;0), IF(Analysis!$AB100&lt;Analysis!W100,"YES","NO"), "")</f>
        <v/>
      </c>
      <c r="J94" t="str">
        <f>IF(AND(Analysis!$AB100&gt;0,Analysis!X100&gt;0), IF(Analysis!$AB100&lt;Analysis!X100,"YES","NO"), "")</f>
        <v/>
      </c>
      <c r="K94" t="str">
        <f>IF(AND(Analysis!$AB100&gt;0,Analysis!Y100&gt;0), IF(Analysis!$AB100&lt;Analysis!Y100,"YES","NO"), "")</f>
        <v/>
      </c>
      <c r="L94" t="str">
        <f>IF(AND(Analysis!$AB100&gt;0,Analysis!Z100&gt;0), IF(Analysis!$AB100&lt;Analysis!Z100,"YES","NO"), "")</f>
        <v/>
      </c>
      <c r="M94" t="str">
        <f>IF(AND(Analysis!$AB100&gt;0,Analysis!AA100&gt;0), IF(Analysis!$AB100&lt;Analysis!AA100,"YES","NO"), "")</f>
        <v/>
      </c>
      <c r="N94" t="str">
        <f>IF(AND(Analysis!$AB100&gt;0,Analysis!AB100&gt;0), IF(Analysis!$AB100&lt;Analysis!AB100,"YES","NO"), "")</f>
        <v/>
      </c>
      <c r="O94" t="str">
        <f>IF(AND(Analysis!$AB100&gt;0,Analysis!AC100&gt;0), IF(Analysis!$AB100&lt;Analysis!AC100,"YES","NO"), "")</f>
        <v/>
      </c>
      <c r="P94" t="str">
        <f>IF(AND(Analysis!$AB100&gt;0,Analysis!AD100&gt;0), IF(Analysis!$AB100&lt;Analysis!AD100,"YES","NO"), "")</f>
        <v/>
      </c>
      <c r="Q94" t="str">
        <f>IF(AND(Analysis!$AB100&gt;0,Analysis!AE100&gt;0), IF(Analysis!$AB100&lt;Analysis!AE100,"YES","NO"), "")</f>
        <v/>
      </c>
      <c r="R94" t="str">
        <f>IF(AND(Analysis!$AB100&gt;0,Analysis!AF100&gt;0), IF(Analysis!$AB100&lt;Analysis!AF100,"YES","NO"), "")</f>
        <v/>
      </c>
      <c r="S94" t="str">
        <f>IF(AND(Analysis!$AB100&gt;0,Analysis!AG100&gt;0), IF(Analysis!$AB100&lt;Analysis!AG100,"YES","NO"), "")</f>
        <v/>
      </c>
      <c r="T94" t="str">
        <f>IF(AND(Analysis!$AB100&gt;0,Analysis!AH100&gt;0), IF(Analysis!$AB100&lt;Analysis!AH100,"YES","NO"), "")</f>
        <v/>
      </c>
    </row>
    <row r="95" spans="1:20" x14ac:dyDescent="0.3">
      <c r="B95" t="str">
        <f>IF(AND(Analysis!$AB101&gt;0,Analysis!P101&gt;0), IF(Analysis!$AB101&lt;Analysis!P101,"YES","NO"), "")</f>
        <v/>
      </c>
      <c r="C95" t="str">
        <f>IF(AND(Analysis!$AB101&gt;0,Analysis!Q101&gt;0), IF(Analysis!$AB101&lt;Analysis!Q101,"YES","NO"), "")</f>
        <v/>
      </c>
      <c r="D95" t="str">
        <f>IF(AND(Analysis!$AB101&gt;0,Analysis!R101&gt;0), IF(Analysis!$AB101&lt;Analysis!R101,"YES","NO"), "")</f>
        <v/>
      </c>
      <c r="E95" t="str">
        <f>IF(AND(Analysis!$AB101&gt;0,Analysis!S101&gt;0), IF(Analysis!$AB101&lt;Analysis!S101,"YES","NO"), "")</f>
        <v/>
      </c>
      <c r="F95" t="str">
        <f>IF(AND(Analysis!$AB101&gt;0,Analysis!T101&gt;0), IF(Analysis!$AB101&lt;Analysis!T101,"YES","NO"), "")</f>
        <v/>
      </c>
      <c r="G95" t="str">
        <f>IF(AND(Analysis!$AB101&gt;0,Analysis!U101&gt;0), IF(Analysis!$AB101&lt;Analysis!U101,"YES","NO"), "")</f>
        <v/>
      </c>
      <c r="H95" t="str">
        <f>IF(AND(Analysis!$AB101&gt;0,Analysis!V101&gt;0), IF(Analysis!$AB101&lt;Analysis!V101,"YES","NO"), "")</f>
        <v/>
      </c>
      <c r="I95" t="str">
        <f>IF(AND(Analysis!$AB101&gt;0,Analysis!W101&gt;0), IF(Analysis!$AB101&lt;Analysis!W101,"YES","NO"), "")</f>
        <v/>
      </c>
      <c r="J95" t="str">
        <f>IF(AND(Analysis!$AB101&gt;0,Analysis!X101&gt;0), IF(Analysis!$AB101&lt;Analysis!X101,"YES","NO"), "")</f>
        <v/>
      </c>
      <c r="K95" t="str">
        <f>IF(AND(Analysis!$AB101&gt;0,Analysis!Y101&gt;0), IF(Analysis!$AB101&lt;Analysis!Y101,"YES","NO"), "")</f>
        <v/>
      </c>
      <c r="L95" t="str">
        <f>IF(AND(Analysis!$AB101&gt;0,Analysis!Z101&gt;0), IF(Analysis!$AB101&lt;Analysis!Z101,"YES","NO"), "")</f>
        <v/>
      </c>
      <c r="M95" t="str">
        <f>IF(AND(Analysis!$AB101&gt;0,Analysis!AA101&gt;0), IF(Analysis!$AB101&lt;Analysis!AA101,"YES","NO"), "")</f>
        <v/>
      </c>
      <c r="N95" t="str">
        <f>IF(AND(Analysis!$AB101&gt;0,Analysis!AB101&gt;0), IF(Analysis!$AB101&lt;Analysis!AB101,"YES","NO"), "")</f>
        <v/>
      </c>
      <c r="O95" t="str">
        <f>IF(AND(Analysis!$AB101&gt;0,Analysis!AC101&gt;0), IF(Analysis!$AB101&lt;Analysis!AC101,"YES","NO"), "")</f>
        <v/>
      </c>
      <c r="P95" t="str">
        <f>IF(AND(Analysis!$AB101&gt;0,Analysis!AD101&gt;0), IF(Analysis!$AB101&lt;Analysis!AD101,"YES","NO"), "")</f>
        <v/>
      </c>
      <c r="Q95" t="str">
        <f>IF(AND(Analysis!$AB101&gt;0,Analysis!AE101&gt;0), IF(Analysis!$AB101&lt;Analysis!AE101,"YES","NO"), "")</f>
        <v/>
      </c>
      <c r="R95" t="str">
        <f>IF(AND(Analysis!$AB101&gt;0,Analysis!AF101&gt;0), IF(Analysis!$AB101&lt;Analysis!AF101,"YES","NO"), "")</f>
        <v/>
      </c>
      <c r="S95" t="str">
        <f>IF(AND(Analysis!$AB101&gt;0,Analysis!AG101&gt;0), IF(Analysis!$AB101&lt;Analysis!AG101,"YES","NO"), "")</f>
        <v/>
      </c>
      <c r="T95" t="str">
        <f>IF(AND(Analysis!$AB101&gt;0,Analysis!AH101&gt;0), IF(Analysis!$AB101&lt;Analysis!AH101,"YES","NO"), "")</f>
        <v/>
      </c>
    </row>
    <row r="96" spans="1:20" x14ac:dyDescent="0.3">
      <c r="A96" t="s">
        <v>25961</v>
      </c>
      <c r="B96">
        <f>COUNTIF(B2:B95,"YES")</f>
        <v>1</v>
      </c>
      <c r="C96">
        <f t="shared" ref="C96:T96" si="0">COUNTIF(C2:C95,"YES")</f>
        <v>2</v>
      </c>
      <c r="D96">
        <f t="shared" si="0"/>
        <v>1</v>
      </c>
      <c r="E96">
        <f t="shared" si="0"/>
        <v>2</v>
      </c>
      <c r="F96">
        <f t="shared" si="0"/>
        <v>0</v>
      </c>
      <c r="G96">
        <f t="shared" si="0"/>
        <v>0</v>
      </c>
      <c r="H96">
        <f t="shared" si="0"/>
        <v>0</v>
      </c>
      <c r="I96">
        <f t="shared" si="0"/>
        <v>0</v>
      </c>
      <c r="J96">
        <f t="shared" si="0"/>
        <v>0</v>
      </c>
      <c r="K96">
        <f t="shared" si="0"/>
        <v>0</v>
      </c>
      <c r="L96">
        <f t="shared" si="0"/>
        <v>1</v>
      </c>
      <c r="M96">
        <f t="shared" si="0"/>
        <v>1</v>
      </c>
      <c r="N96">
        <f t="shared" si="0"/>
        <v>0</v>
      </c>
      <c r="O96">
        <f t="shared" si="0"/>
        <v>0</v>
      </c>
      <c r="P96">
        <f t="shared" si="0"/>
        <v>0</v>
      </c>
      <c r="Q96">
        <f t="shared" si="0"/>
        <v>1</v>
      </c>
      <c r="R96">
        <f t="shared" si="0"/>
        <v>0</v>
      </c>
      <c r="S96">
        <f t="shared" si="0"/>
        <v>0</v>
      </c>
      <c r="T96">
        <f t="shared" si="0"/>
        <v>0</v>
      </c>
    </row>
    <row r="97" spans="1:20" x14ac:dyDescent="0.3">
      <c r="A97" t="s">
        <v>26028</v>
      </c>
      <c r="B97">
        <f>SUM(COUNTIF(B2:B95, "NO"),B96)</f>
        <v>1</v>
      </c>
      <c r="C97">
        <f t="shared" ref="C97:T97" si="1">SUM(COUNTIF(C2:C95, "NO"),C96)</f>
        <v>2</v>
      </c>
      <c r="D97">
        <f t="shared" si="1"/>
        <v>1</v>
      </c>
      <c r="E97">
        <f t="shared" si="1"/>
        <v>4</v>
      </c>
      <c r="F97">
        <f t="shared" si="1"/>
        <v>0</v>
      </c>
      <c r="G97">
        <f t="shared" si="1"/>
        <v>0</v>
      </c>
      <c r="H97">
        <f t="shared" si="1"/>
        <v>0</v>
      </c>
      <c r="I97">
        <f t="shared" si="1"/>
        <v>1</v>
      </c>
      <c r="J97">
        <f t="shared" si="1"/>
        <v>0</v>
      </c>
      <c r="K97">
        <f t="shared" si="1"/>
        <v>0</v>
      </c>
      <c r="L97">
        <f t="shared" si="1"/>
        <v>3</v>
      </c>
      <c r="M97">
        <f t="shared" si="1"/>
        <v>1</v>
      </c>
      <c r="N97">
        <f t="shared" si="1"/>
        <v>5</v>
      </c>
      <c r="O97">
        <f t="shared" si="1"/>
        <v>0</v>
      </c>
      <c r="P97">
        <f t="shared" si="1"/>
        <v>0</v>
      </c>
      <c r="Q97">
        <f t="shared" si="1"/>
        <v>2</v>
      </c>
      <c r="R97">
        <f t="shared" si="1"/>
        <v>1</v>
      </c>
      <c r="S97">
        <f t="shared" si="1"/>
        <v>0</v>
      </c>
      <c r="T97">
        <f t="shared" si="1"/>
        <v>0</v>
      </c>
    </row>
    <row r="98" spans="1:20" x14ac:dyDescent="0.3">
      <c r="A98" t="s">
        <v>26029</v>
      </c>
      <c r="B98" s="12">
        <f>IFERROR(100*B96/B97, "NA")</f>
        <v>100</v>
      </c>
      <c r="C98" s="12">
        <f t="shared" ref="C98:T98" si="2">IFERROR(100*C96/C97, "NA")</f>
        <v>100</v>
      </c>
      <c r="D98" s="12">
        <f t="shared" si="2"/>
        <v>100</v>
      </c>
      <c r="E98" s="12">
        <f t="shared" si="2"/>
        <v>50</v>
      </c>
      <c r="F98" s="12" t="str">
        <f t="shared" si="2"/>
        <v>NA</v>
      </c>
      <c r="G98" s="12" t="str">
        <f t="shared" si="2"/>
        <v>NA</v>
      </c>
      <c r="H98" s="12" t="str">
        <f t="shared" si="2"/>
        <v>NA</v>
      </c>
      <c r="I98" s="12">
        <f t="shared" si="2"/>
        <v>0</v>
      </c>
      <c r="J98" s="12" t="str">
        <f t="shared" si="2"/>
        <v>NA</v>
      </c>
      <c r="K98" s="12" t="str">
        <f t="shared" si="2"/>
        <v>NA</v>
      </c>
      <c r="L98" s="12">
        <f t="shared" si="2"/>
        <v>33.333333333333336</v>
      </c>
      <c r="M98" s="12">
        <f t="shared" si="2"/>
        <v>100</v>
      </c>
      <c r="N98" s="12">
        <f t="shared" si="2"/>
        <v>0</v>
      </c>
      <c r="O98" s="12" t="str">
        <f t="shared" si="2"/>
        <v>NA</v>
      </c>
      <c r="P98" s="12" t="str">
        <f t="shared" si="2"/>
        <v>NA</v>
      </c>
      <c r="Q98" s="12">
        <f t="shared" si="2"/>
        <v>50</v>
      </c>
      <c r="R98" s="12">
        <f t="shared" si="2"/>
        <v>0</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8B7F-40A9-4DE3-9F05-BBE67B48A341}">
  <dimension ref="A1:AK132"/>
  <sheetViews>
    <sheetView tabSelected="1" topLeftCell="B1" zoomScaleNormal="100" workbookViewId="0">
      <selection activeCell="O50" sqref="O50"/>
    </sheetView>
  </sheetViews>
  <sheetFormatPr defaultRowHeight="14.4" x14ac:dyDescent="0.3"/>
  <cols>
    <col min="1" max="1" width="4" customWidth="1"/>
    <col min="2" max="2" width="29.88671875" customWidth="1"/>
    <col min="4" max="4" width="10.109375" customWidth="1"/>
    <col min="5" max="5" width="10.5546875" bestFit="1" customWidth="1"/>
    <col min="6" max="6" width="21.88671875" customWidth="1"/>
  </cols>
  <sheetData>
    <row r="1" spans="1:37" s="2" customFormat="1" x14ac:dyDescent="0.3">
      <c r="A1" s="2" t="s">
        <v>23015</v>
      </c>
      <c r="B1" s="2" t="s">
        <v>23004</v>
      </c>
      <c r="C1" s="2" t="s">
        <v>23005</v>
      </c>
      <c r="D1" s="2" t="s">
        <v>23006</v>
      </c>
      <c r="E1" s="2" t="s">
        <v>23007</v>
      </c>
      <c r="F1" s="2" t="s">
        <v>23008</v>
      </c>
      <c r="G1" s="2" t="s">
        <v>23009</v>
      </c>
      <c r="H1" s="2" t="s">
        <v>1196</v>
      </c>
      <c r="I1" s="2" t="s">
        <v>23010</v>
      </c>
      <c r="J1" s="2" t="s">
        <v>25660</v>
      </c>
      <c r="K1" s="2" t="s">
        <v>25679</v>
      </c>
      <c r="L1" s="2" t="s">
        <v>26056</v>
      </c>
      <c r="M1" s="2" t="s">
        <v>26057</v>
      </c>
      <c r="N1" s="2" t="s">
        <v>26035</v>
      </c>
      <c r="O1" s="2" t="s">
        <v>26055</v>
      </c>
      <c r="P1" t="s">
        <v>25943</v>
      </c>
      <c r="Q1" t="s">
        <v>23037</v>
      </c>
      <c r="R1" s="9" t="s">
        <v>26046</v>
      </c>
      <c r="S1" t="s">
        <v>23039</v>
      </c>
      <c r="T1" t="s">
        <v>25966</v>
      </c>
      <c r="U1" t="s">
        <v>25946</v>
      </c>
      <c r="V1" t="s">
        <v>25944</v>
      </c>
      <c r="W1" t="s">
        <v>25953</v>
      </c>
      <c r="X1" t="s">
        <v>25956</v>
      </c>
      <c r="Y1" t="s">
        <v>25952</v>
      </c>
      <c r="Z1" t="s">
        <v>26073</v>
      </c>
      <c r="AA1" t="s">
        <v>25958</v>
      </c>
      <c r="AB1" t="s">
        <v>25961</v>
      </c>
      <c r="AC1" t="s">
        <v>25973</v>
      </c>
      <c r="AD1" t="s">
        <v>23025</v>
      </c>
      <c r="AE1" t="s">
        <v>25974</v>
      </c>
      <c r="AF1" t="s">
        <v>25977</v>
      </c>
      <c r="AG1" s="11" t="s">
        <v>26074</v>
      </c>
      <c r="AH1" s="10" t="s">
        <v>25769</v>
      </c>
      <c r="AI1" s="2" t="s">
        <v>23043</v>
      </c>
      <c r="AJ1" s="2" t="s">
        <v>26070</v>
      </c>
      <c r="AK1" s="2" t="s">
        <v>23027</v>
      </c>
    </row>
    <row r="2" spans="1:37" x14ac:dyDescent="0.3">
      <c r="A2">
        <f>Sheet1!AF2</f>
        <v>1</v>
      </c>
      <c r="B2" t="str">
        <f>Sheet1!C2</f>
        <v>A comparison of multiple imputation methods for missing data in longitudinal studies</v>
      </c>
      <c r="C2" t="str">
        <f>Sheet1!D2</f>
        <v>Huque, Md Hamidul, Carlin, John B., Simpson, Julie A., Lee, Katherine J.</v>
      </c>
      <c r="D2" s="3" t="s">
        <v>23021</v>
      </c>
      <c r="E2" t="s">
        <v>23011</v>
      </c>
      <c r="F2" t="s">
        <v>23012</v>
      </c>
      <c r="G2" t="s">
        <v>23013</v>
      </c>
      <c r="H2" t="s">
        <v>23014</v>
      </c>
      <c r="I2" t="s">
        <v>23016</v>
      </c>
      <c r="J2">
        <v>1</v>
      </c>
      <c r="L2">
        <v>1</v>
      </c>
      <c r="M2">
        <v>1</v>
      </c>
      <c r="N2">
        <v>0</v>
      </c>
      <c r="O2">
        <v>0</v>
      </c>
      <c r="P2" s="14"/>
      <c r="Q2" s="14"/>
      <c r="R2" s="14"/>
      <c r="S2" s="14">
        <v>2</v>
      </c>
      <c r="T2" s="14">
        <v>1</v>
      </c>
      <c r="U2" s="14"/>
      <c r="V2" s="14"/>
      <c r="W2" s="14"/>
      <c r="X2" s="14"/>
      <c r="Y2" s="14"/>
      <c r="Z2" s="14">
        <v>3</v>
      </c>
      <c r="AA2" s="14"/>
      <c r="AB2" s="14"/>
      <c r="AC2" s="14"/>
      <c r="AD2" s="14"/>
      <c r="AE2" s="14"/>
      <c r="AF2" s="14"/>
      <c r="AG2" s="14"/>
      <c r="AH2" s="14"/>
      <c r="AI2" s="14">
        <f>MIN(AD2,AF2)</f>
        <v>0</v>
      </c>
      <c r="AJ2" s="14">
        <f>MIN(AA2,AB2,AC2)</f>
        <v>0</v>
      </c>
      <c r="AK2" s="14">
        <f>MIN(Z2,AE2)</f>
        <v>3</v>
      </c>
    </row>
    <row r="3" spans="1:37" x14ac:dyDescent="0.3">
      <c r="A3">
        <f>Sheet1!AF3</f>
        <v>2</v>
      </c>
      <c r="B3" t="str">
        <f>Sheet1!C3</f>
        <v>Imputation of missing data in time series for air pollutants</v>
      </c>
      <c r="C3" t="str">
        <f>Sheet1!D3</f>
        <v>Junger, W. L., De Leon, A. Ponce</v>
      </c>
      <c r="D3" s="3" t="s">
        <v>23022</v>
      </c>
      <c r="E3" t="s">
        <v>23017</v>
      </c>
      <c r="F3" t="s">
        <v>23018</v>
      </c>
      <c r="G3" t="s">
        <v>23019</v>
      </c>
      <c r="H3" t="s">
        <v>23020</v>
      </c>
      <c r="I3" t="s">
        <v>23045</v>
      </c>
      <c r="J3">
        <v>1</v>
      </c>
      <c r="L3">
        <v>1</v>
      </c>
      <c r="M3">
        <v>1</v>
      </c>
      <c r="N3">
        <v>1</v>
      </c>
      <c r="O3">
        <v>0</v>
      </c>
      <c r="P3" s="14"/>
      <c r="Q3" s="14">
        <v>3</v>
      </c>
      <c r="R3" s="14">
        <v>1</v>
      </c>
      <c r="S3" s="14"/>
      <c r="T3" s="14"/>
      <c r="U3" s="14">
        <v>2</v>
      </c>
      <c r="V3" s="14"/>
      <c r="W3" s="14"/>
      <c r="X3" s="14"/>
      <c r="Y3" s="14"/>
      <c r="Z3" s="14"/>
      <c r="AA3" s="14"/>
      <c r="AB3" s="14"/>
      <c r="AC3" s="14"/>
      <c r="AD3" s="14">
        <v>1</v>
      </c>
      <c r="AE3" s="14"/>
      <c r="AF3" s="14"/>
      <c r="AG3" s="14"/>
      <c r="AH3" s="14"/>
      <c r="AI3" s="14">
        <f t="shared" ref="AI3:AI5" si="0">MIN(AD3,AF3)</f>
        <v>1</v>
      </c>
      <c r="AJ3" s="14">
        <f t="shared" ref="AJ3:AJ5" si="1">MIN(AA3,AB3,AC3)</f>
        <v>0</v>
      </c>
      <c r="AK3" s="14">
        <f t="shared" ref="AK3:AK5" si="2">MIN(Z3,AE3)</f>
        <v>0</v>
      </c>
    </row>
    <row r="4" spans="1:37" x14ac:dyDescent="0.3">
      <c r="A4">
        <v>3</v>
      </c>
      <c r="D4" s="3" t="s">
        <v>23046</v>
      </c>
      <c r="J4" t="s">
        <v>26035</v>
      </c>
      <c r="M4">
        <v>0</v>
      </c>
      <c r="N4">
        <v>1</v>
      </c>
      <c r="O4">
        <v>0</v>
      </c>
      <c r="P4" s="14"/>
      <c r="Q4" s="14"/>
      <c r="R4" s="14"/>
      <c r="S4" s="14">
        <v>5</v>
      </c>
      <c r="T4" s="14"/>
      <c r="U4" s="14"/>
      <c r="V4" s="14">
        <v>3</v>
      </c>
      <c r="W4" s="14">
        <v>2</v>
      </c>
      <c r="X4" s="14"/>
      <c r="Y4" s="14">
        <v>1</v>
      </c>
      <c r="Z4" s="14"/>
      <c r="AA4" s="14"/>
      <c r="AB4" s="14"/>
      <c r="AC4" s="14"/>
      <c r="AD4" s="14">
        <v>4</v>
      </c>
      <c r="AE4" s="14"/>
      <c r="AF4" s="14"/>
      <c r="AG4" s="14"/>
      <c r="AH4" s="14"/>
      <c r="AI4" s="14">
        <f t="shared" si="0"/>
        <v>4</v>
      </c>
      <c r="AJ4" s="14">
        <f t="shared" si="1"/>
        <v>0</v>
      </c>
      <c r="AK4" s="14">
        <f t="shared" si="2"/>
        <v>0</v>
      </c>
    </row>
    <row r="5" spans="1:37" x14ac:dyDescent="0.3">
      <c r="A5">
        <f>Sheet1!AF4</f>
        <v>3</v>
      </c>
      <c r="B5" t="str">
        <f>Sheet1!C4</f>
        <v>GAIN: Missing Data Imputation using Generative Adversarial Nets</v>
      </c>
      <c r="C5" t="str">
        <f>Sheet1!D4</f>
        <v>Yoon, Jinsung, Jordon, James, van der Schaar, Mihaela</v>
      </c>
      <c r="D5" s="3" t="s">
        <v>23046</v>
      </c>
      <c r="E5" t="s">
        <v>23047</v>
      </c>
      <c r="F5" t="s">
        <v>25939</v>
      </c>
      <c r="G5" t="s">
        <v>23048</v>
      </c>
      <c r="H5" t="s">
        <v>23049</v>
      </c>
      <c r="I5" t="s">
        <v>25940</v>
      </c>
      <c r="J5">
        <v>1</v>
      </c>
      <c r="K5" t="s">
        <v>25983</v>
      </c>
      <c r="M5">
        <v>1</v>
      </c>
      <c r="N5">
        <v>0</v>
      </c>
      <c r="O5">
        <v>0</v>
      </c>
      <c r="P5" s="14"/>
      <c r="Q5" s="14"/>
      <c r="R5" s="14"/>
      <c r="S5" s="14">
        <v>4</v>
      </c>
      <c r="T5" s="14"/>
      <c r="U5" s="14"/>
      <c r="V5" s="14">
        <v>3</v>
      </c>
      <c r="W5" s="14">
        <v>2</v>
      </c>
      <c r="X5" s="14"/>
      <c r="Y5" s="14">
        <v>1</v>
      </c>
      <c r="Z5" s="14"/>
      <c r="AA5" s="14"/>
      <c r="AB5" s="14"/>
      <c r="AC5" s="14"/>
      <c r="AD5" s="14">
        <v>5</v>
      </c>
      <c r="AE5" s="14"/>
      <c r="AF5" s="14"/>
      <c r="AG5" s="14"/>
      <c r="AH5" s="14"/>
      <c r="AI5" s="14">
        <f t="shared" si="0"/>
        <v>5</v>
      </c>
      <c r="AJ5" s="14">
        <f t="shared" si="1"/>
        <v>0</v>
      </c>
      <c r="AK5" s="14">
        <f t="shared" si="2"/>
        <v>0</v>
      </c>
    </row>
    <row r="6" spans="1:37" x14ac:dyDescent="0.3">
      <c r="A6">
        <f>Sheet1!AF5</f>
        <v>4</v>
      </c>
      <c r="B6" t="str">
        <f>Sheet1!C5</f>
        <v>MissForest: A non-parametric missing value imputation for mixed-type data</v>
      </c>
      <c r="C6" t="str">
        <f>Sheet1!D5</f>
        <v>Stekhoven, Daniel J., BÃ¼hlmann, Peter</v>
      </c>
      <c r="D6" s="3" t="s">
        <v>23055</v>
      </c>
      <c r="E6" t="s">
        <v>25941</v>
      </c>
      <c r="F6" t="s">
        <v>23052</v>
      </c>
      <c r="G6" t="s">
        <v>23053</v>
      </c>
      <c r="H6" t="s">
        <v>23054</v>
      </c>
      <c r="I6" t="s">
        <v>23056</v>
      </c>
      <c r="J6">
        <v>0</v>
      </c>
    </row>
    <row r="7" spans="1:37" x14ac:dyDescent="0.3">
      <c r="A7">
        <f>Sheet1!AF6</f>
        <v>5</v>
      </c>
      <c r="B7" t="str">
        <f>Sheet1!C6</f>
        <v>Missing data imputation in the electronic health record using deeply learned autoencoders</v>
      </c>
      <c r="C7" t="str">
        <f>Sheet1!D6</f>
        <v>Beaulieu-Jones, Brett K., Moore, Jason H.</v>
      </c>
      <c r="D7" s="3" t="s">
        <v>23061</v>
      </c>
      <c r="E7" t="s">
        <v>23057</v>
      </c>
      <c r="F7" t="s">
        <v>23058</v>
      </c>
      <c r="G7" t="s">
        <v>23059</v>
      </c>
      <c r="H7" t="s">
        <v>23060</v>
      </c>
      <c r="I7" t="s">
        <v>23062</v>
      </c>
      <c r="J7">
        <v>1</v>
      </c>
      <c r="M7">
        <v>0</v>
      </c>
      <c r="N7">
        <v>1</v>
      </c>
      <c r="O7">
        <v>0</v>
      </c>
      <c r="P7" s="14"/>
      <c r="Q7" s="14">
        <v>4</v>
      </c>
      <c r="R7" s="14"/>
      <c r="S7" s="14"/>
      <c r="T7" s="14"/>
      <c r="U7" s="14">
        <v>3</v>
      </c>
      <c r="V7" s="14">
        <v>2</v>
      </c>
      <c r="W7" s="14"/>
      <c r="X7" s="14"/>
      <c r="Y7" s="14">
        <v>1</v>
      </c>
      <c r="Z7" s="14"/>
      <c r="AA7" s="14"/>
      <c r="AB7" s="14"/>
      <c r="AC7" s="14"/>
      <c r="AD7" s="14"/>
      <c r="AE7" s="14"/>
      <c r="AF7" s="14"/>
      <c r="AG7" s="14"/>
      <c r="AH7" s="14"/>
      <c r="AI7" s="14">
        <f t="shared" ref="AI7:AI13" si="3">MIN(AD7,AF7)</f>
        <v>0</v>
      </c>
      <c r="AJ7" s="14">
        <f t="shared" ref="AJ7:AJ13" si="4">MIN(AA7,AB7,AC7)</f>
        <v>0</v>
      </c>
      <c r="AK7" s="14">
        <f t="shared" ref="AK7:AK13" si="5">MIN(Z7,AE7)</f>
        <v>0</v>
      </c>
    </row>
    <row r="8" spans="1:37" x14ac:dyDescent="0.3">
      <c r="A8">
        <f>Sheet1!AF7</f>
        <v>8</v>
      </c>
      <c r="B8" t="str">
        <f>Sheet1!C7</f>
        <v>Multiple imputation for discrete data: Evaluation of the joint latent normal model</v>
      </c>
      <c r="C8" t="str">
        <f>Sheet1!D7</f>
        <v>Quartagno, Matteo, Carpenter, James R.</v>
      </c>
      <c r="D8" s="3" t="s">
        <v>23063</v>
      </c>
      <c r="E8" t="s">
        <v>23064</v>
      </c>
      <c r="F8" t="s">
        <v>23065</v>
      </c>
      <c r="G8" t="s">
        <v>23066</v>
      </c>
      <c r="H8" t="s">
        <v>23068</v>
      </c>
      <c r="I8" t="s">
        <v>23067</v>
      </c>
      <c r="J8">
        <v>1</v>
      </c>
      <c r="L8">
        <v>0</v>
      </c>
      <c r="M8">
        <v>1</v>
      </c>
      <c r="N8">
        <v>0</v>
      </c>
      <c r="O8">
        <v>0</v>
      </c>
      <c r="P8" s="14"/>
      <c r="Q8" s="14"/>
      <c r="R8" s="14"/>
      <c r="S8" s="14">
        <v>2</v>
      </c>
      <c r="T8" s="14">
        <v>1</v>
      </c>
      <c r="U8" s="14"/>
      <c r="V8" s="14"/>
      <c r="W8" s="14"/>
      <c r="X8" s="14"/>
      <c r="Y8" s="14"/>
      <c r="Z8" s="14">
        <v>3</v>
      </c>
      <c r="AA8" s="14"/>
      <c r="AB8" s="14"/>
      <c r="AC8" s="14"/>
      <c r="AD8" s="14"/>
      <c r="AE8" s="14"/>
      <c r="AF8" s="14"/>
      <c r="AG8" s="14"/>
      <c r="AH8" s="14"/>
      <c r="AI8" s="14">
        <f t="shared" si="3"/>
        <v>0</v>
      </c>
      <c r="AJ8" s="14">
        <f t="shared" si="4"/>
        <v>0</v>
      </c>
      <c r="AK8" s="14">
        <f t="shared" si="5"/>
        <v>3</v>
      </c>
    </row>
    <row r="9" spans="1:37" x14ac:dyDescent="0.3">
      <c r="A9">
        <f>Sheet1!AF8</f>
        <v>9</v>
      </c>
      <c r="B9" t="str">
        <f>Sheet1!C8</f>
        <v>Random Forest Missing Data Algorithms</v>
      </c>
      <c r="C9" t="str">
        <f>Sheet1!D8</f>
        <v>Tang, Fei, Ishwaran, Hemant</v>
      </c>
      <c r="D9" s="3" t="s">
        <v>23073</v>
      </c>
      <c r="E9" t="s">
        <v>23070</v>
      </c>
      <c r="F9" t="s">
        <v>23069</v>
      </c>
      <c r="G9" t="s">
        <v>23074</v>
      </c>
      <c r="H9" t="s">
        <v>23071</v>
      </c>
      <c r="I9" t="s">
        <v>23072</v>
      </c>
      <c r="J9">
        <v>1</v>
      </c>
      <c r="M9">
        <v>1</v>
      </c>
      <c r="N9">
        <v>1</v>
      </c>
      <c r="O9">
        <v>0</v>
      </c>
      <c r="P9" s="14"/>
      <c r="Q9" s="14"/>
      <c r="R9" s="14"/>
      <c r="S9" s="14"/>
      <c r="T9" s="14"/>
      <c r="U9" s="14">
        <v>2</v>
      </c>
      <c r="V9" s="14"/>
      <c r="W9" s="14">
        <v>1</v>
      </c>
      <c r="X9" s="14"/>
      <c r="Y9" s="14"/>
      <c r="Z9" s="14"/>
      <c r="AA9" s="14"/>
      <c r="AB9" s="14"/>
      <c r="AC9" s="14"/>
      <c r="AD9" s="14"/>
      <c r="AE9" s="14"/>
      <c r="AF9" s="14"/>
      <c r="AG9" s="14"/>
      <c r="AH9" s="14"/>
      <c r="AI9" s="14">
        <f t="shared" si="3"/>
        <v>0</v>
      </c>
      <c r="AJ9" s="14">
        <f t="shared" si="4"/>
        <v>0</v>
      </c>
      <c r="AK9" s="14">
        <f t="shared" si="5"/>
        <v>0</v>
      </c>
    </row>
    <row r="10" spans="1:37" x14ac:dyDescent="0.3">
      <c r="A10">
        <f>Sheet1!AF9</f>
        <v>10</v>
      </c>
      <c r="B10" t="str">
        <f>Sheet1!C9</f>
        <v>A comparison of multiple imputation methods for handling missing values in longitudinal data in the presence of a time-varying covariate with a non-linear  association with time: a simulation study</v>
      </c>
      <c r="C10" t="str">
        <f>Sheet1!D9</f>
        <v>De Silva, Anurika Priyanjali, Moreno-Betancur, Margarita, De Livera, Alysha Madhu, Lee, Katherine Jane, Simpson, Julie Anne</v>
      </c>
      <c r="D10" s="3" t="s">
        <v>23021</v>
      </c>
      <c r="E10" t="s">
        <v>23076</v>
      </c>
      <c r="F10" t="s">
        <v>23075</v>
      </c>
      <c r="G10" t="s">
        <v>23078</v>
      </c>
      <c r="H10" t="s">
        <v>23077</v>
      </c>
      <c r="I10" t="s">
        <v>23079</v>
      </c>
      <c r="J10">
        <v>1</v>
      </c>
      <c r="L10">
        <v>1</v>
      </c>
      <c r="M10">
        <v>1</v>
      </c>
      <c r="N10">
        <v>0</v>
      </c>
      <c r="O10">
        <v>0</v>
      </c>
      <c r="P10" s="14"/>
      <c r="Q10" s="14"/>
      <c r="R10" s="14"/>
      <c r="S10" s="14">
        <v>1</v>
      </c>
      <c r="T10" s="14">
        <v>1</v>
      </c>
      <c r="U10" s="14"/>
      <c r="V10" s="14"/>
      <c r="W10" s="14"/>
      <c r="X10" s="14"/>
      <c r="Y10" s="14"/>
      <c r="Z10" s="14">
        <v>2</v>
      </c>
      <c r="AA10" s="14"/>
      <c r="AB10" s="14"/>
      <c r="AC10" s="14"/>
      <c r="AD10" s="14"/>
      <c r="AE10" s="14"/>
      <c r="AF10" s="14"/>
      <c r="AG10" s="14"/>
      <c r="AH10" s="14"/>
      <c r="AI10" s="14">
        <f t="shared" si="3"/>
        <v>0</v>
      </c>
      <c r="AJ10" s="14">
        <f t="shared" si="4"/>
        <v>0</v>
      </c>
      <c r="AK10" s="14">
        <f t="shared" si="5"/>
        <v>2</v>
      </c>
    </row>
    <row r="11" spans="1:37" x14ac:dyDescent="0.3">
      <c r="A11">
        <f>Sheet1!AF10</f>
        <v>13</v>
      </c>
      <c r="B11" t="str">
        <f>Sheet1!C10</f>
        <v>Examining solutions to missing data in longitudinal nursing research</v>
      </c>
      <c r="C11" t="str">
        <f>Sheet1!D10</f>
        <v>Roberts, Mary B., Sullivan, Mary C., Winchester, Suzy B.</v>
      </c>
      <c r="D11" s="3" t="s">
        <v>23080</v>
      </c>
      <c r="E11" t="s">
        <v>23081</v>
      </c>
      <c r="F11" t="s">
        <v>23083</v>
      </c>
      <c r="G11" t="s">
        <v>23084</v>
      </c>
      <c r="H11" t="s">
        <v>23082</v>
      </c>
      <c r="I11" t="s">
        <v>23085</v>
      </c>
      <c r="J11">
        <v>1</v>
      </c>
      <c r="L11">
        <v>1</v>
      </c>
      <c r="M11">
        <v>1</v>
      </c>
      <c r="N11">
        <v>1</v>
      </c>
      <c r="O11">
        <v>0</v>
      </c>
      <c r="P11" s="14"/>
      <c r="Q11" s="14">
        <v>2</v>
      </c>
      <c r="R11" s="14"/>
      <c r="S11" s="14">
        <v>1</v>
      </c>
      <c r="T11" s="14"/>
      <c r="U11" s="14"/>
      <c r="V11" s="14"/>
      <c r="W11" s="14"/>
      <c r="X11" s="14"/>
      <c r="Y11" s="14"/>
      <c r="Z11" s="14">
        <v>2</v>
      </c>
      <c r="AA11" s="14"/>
      <c r="AB11" s="14"/>
      <c r="AC11" s="14"/>
      <c r="AD11" s="14"/>
      <c r="AE11" s="14"/>
      <c r="AF11" s="14">
        <v>1</v>
      </c>
      <c r="AG11" s="14"/>
      <c r="AH11" s="14"/>
      <c r="AI11" s="14">
        <f t="shared" si="3"/>
        <v>1</v>
      </c>
      <c r="AJ11" s="14">
        <f t="shared" si="4"/>
        <v>0</v>
      </c>
      <c r="AK11" s="14">
        <f t="shared" si="5"/>
        <v>2</v>
      </c>
    </row>
    <row r="12" spans="1:37" x14ac:dyDescent="0.3">
      <c r="A12">
        <f>Sheet1!AF11</f>
        <v>14</v>
      </c>
      <c r="B12" t="str">
        <f>Sheet1!C11</f>
        <v>Handling missing data in matched case-control studies using multiple imputation</v>
      </c>
      <c r="C12" t="str">
        <f>Sheet1!D11</f>
        <v>Seaman, Shaun R., Keogh, Ruth H.</v>
      </c>
      <c r="D12" s="3" t="s">
        <v>23086</v>
      </c>
      <c r="E12" t="s">
        <v>23088</v>
      </c>
      <c r="F12" t="s">
        <v>23089</v>
      </c>
      <c r="G12" t="s">
        <v>23078</v>
      </c>
      <c r="H12" t="s">
        <v>23068</v>
      </c>
      <c r="I12" t="s">
        <v>23087</v>
      </c>
      <c r="J12">
        <v>1</v>
      </c>
      <c r="L12">
        <v>0</v>
      </c>
      <c r="M12">
        <v>1</v>
      </c>
      <c r="N12">
        <v>0</v>
      </c>
      <c r="O12">
        <v>0</v>
      </c>
      <c r="P12" s="14"/>
      <c r="Q12" s="14"/>
      <c r="R12" s="14"/>
      <c r="S12" s="14">
        <v>1</v>
      </c>
      <c r="T12" s="14">
        <v>2</v>
      </c>
      <c r="U12" s="14"/>
      <c r="V12" s="14"/>
      <c r="W12" s="14"/>
      <c r="X12" s="14"/>
      <c r="Y12" s="14"/>
      <c r="Z12" s="14">
        <v>3</v>
      </c>
      <c r="AA12" s="14"/>
      <c r="AB12" s="14"/>
      <c r="AC12" s="14"/>
      <c r="AD12" s="14"/>
      <c r="AE12" s="14"/>
      <c r="AF12" s="14"/>
      <c r="AG12" s="14"/>
      <c r="AH12" s="14"/>
      <c r="AI12" s="14">
        <f t="shared" si="3"/>
        <v>0</v>
      </c>
      <c r="AJ12" s="14">
        <f t="shared" si="4"/>
        <v>0</v>
      </c>
      <c r="AK12" s="14">
        <f t="shared" si="5"/>
        <v>3</v>
      </c>
    </row>
    <row r="13" spans="1:37" x14ac:dyDescent="0.3">
      <c r="A13">
        <f>Sheet1!AF12</f>
        <v>15</v>
      </c>
      <c r="B13" t="str">
        <f>Sheet1!C12</f>
        <v>Multiple imputation for missing data: fully conditional specification versus multivariate normal imputation</v>
      </c>
      <c r="C13" t="str">
        <f>Sheet1!D12</f>
        <v>Lee, Katherine J., Carlin, John B.</v>
      </c>
      <c r="D13" s="3" t="s">
        <v>23090</v>
      </c>
      <c r="E13" t="s">
        <v>26052</v>
      </c>
      <c r="F13" t="s">
        <v>23092</v>
      </c>
      <c r="G13" t="s">
        <v>23093</v>
      </c>
      <c r="H13" t="s">
        <v>23068</v>
      </c>
      <c r="I13" t="s">
        <v>23091</v>
      </c>
      <c r="J13">
        <v>1</v>
      </c>
      <c r="M13">
        <v>1</v>
      </c>
      <c r="N13">
        <v>0</v>
      </c>
      <c r="O13">
        <v>0</v>
      </c>
      <c r="P13" s="14"/>
      <c r="Q13" s="14"/>
      <c r="R13" s="14"/>
      <c r="S13" s="14">
        <v>1</v>
      </c>
      <c r="T13" s="14">
        <v>1</v>
      </c>
      <c r="U13" s="14"/>
      <c r="V13" s="14"/>
      <c r="W13" s="14"/>
      <c r="X13" s="14"/>
      <c r="Y13" s="14"/>
      <c r="Z13" s="14">
        <v>2</v>
      </c>
      <c r="AA13" s="14"/>
      <c r="AB13" s="14"/>
      <c r="AC13" s="14"/>
      <c r="AD13" s="14"/>
      <c r="AE13" s="14"/>
      <c r="AF13" s="14"/>
      <c r="AG13" s="14"/>
      <c r="AH13" s="14"/>
      <c r="AI13" s="14">
        <f t="shared" si="3"/>
        <v>0</v>
      </c>
      <c r="AJ13" s="14">
        <f t="shared" si="4"/>
        <v>0</v>
      </c>
      <c r="AK13" s="14">
        <f t="shared" si="5"/>
        <v>2</v>
      </c>
    </row>
    <row r="14" spans="1:37" x14ac:dyDescent="0.3">
      <c r="A14">
        <f>Sheet1!AF13</f>
        <v>17</v>
      </c>
      <c r="B14" t="str">
        <f>Sheet1!C13</f>
        <v>Multiple imputation in the presence of an incomplete binary variable created from an underlying continuous variable</v>
      </c>
      <c r="C14" t="str">
        <f>Sheet1!D13</f>
        <v>Grobler, Anneke C., Lee, Katherine</v>
      </c>
      <c r="D14" s="3" t="s">
        <v>23094</v>
      </c>
      <c r="E14" t="s">
        <v>25942</v>
      </c>
      <c r="F14" t="s">
        <v>25564</v>
      </c>
      <c r="G14" t="s">
        <v>23093</v>
      </c>
      <c r="H14" t="s">
        <v>25563</v>
      </c>
      <c r="I14" t="s">
        <v>25565</v>
      </c>
      <c r="J14">
        <v>0</v>
      </c>
    </row>
    <row r="15" spans="1:37" x14ac:dyDescent="0.3">
      <c r="A15">
        <f>Sheet1!AF14</f>
        <v>18</v>
      </c>
      <c r="B15" t="str">
        <f>Sheet1!C14</f>
        <v>Simulation-based study comparing multiple imputation methods for non-monotone missing ordinal data in longitudinal settings</v>
      </c>
      <c r="C15" t="str">
        <f>Sheet1!D14</f>
        <v>Donneau, A. F., Mauer, M., Lambert, P., Molenberghs, G., Albert, A.</v>
      </c>
      <c r="D15" s="3" t="s">
        <v>25567</v>
      </c>
      <c r="E15" t="s">
        <v>25566</v>
      </c>
      <c r="F15" t="s">
        <v>25568</v>
      </c>
      <c r="G15" t="s">
        <v>25569</v>
      </c>
      <c r="H15" t="s">
        <v>25570</v>
      </c>
      <c r="I15" t="s">
        <v>25571</v>
      </c>
      <c r="J15">
        <v>1</v>
      </c>
      <c r="L15">
        <v>1</v>
      </c>
      <c r="M15">
        <v>1</v>
      </c>
      <c r="N15">
        <v>0</v>
      </c>
      <c r="O15">
        <v>0</v>
      </c>
      <c r="P15" s="14"/>
      <c r="Q15" s="14"/>
      <c r="R15" s="14"/>
      <c r="S15" s="14">
        <v>1</v>
      </c>
      <c r="T15" s="14">
        <v>2</v>
      </c>
      <c r="U15" s="14"/>
      <c r="V15" s="14"/>
      <c r="W15" s="14"/>
      <c r="X15" s="14"/>
      <c r="Y15" s="14"/>
      <c r="Z15" s="14"/>
      <c r="AA15" s="14"/>
      <c r="AB15" s="14"/>
      <c r="AC15" s="14"/>
      <c r="AD15" s="14"/>
      <c r="AE15" s="14"/>
      <c r="AF15" s="14"/>
      <c r="AG15" s="14"/>
      <c r="AH15" s="14"/>
      <c r="AI15" s="14">
        <f t="shared" ref="AI15:AI23" si="6">MIN(AD15,AF15)</f>
        <v>0</v>
      </c>
      <c r="AJ15" s="14">
        <f t="shared" ref="AJ15:AJ23" si="7">MIN(AA15,AB15,AC15)</f>
        <v>0</v>
      </c>
      <c r="AK15" s="14">
        <f t="shared" ref="AK15:AK23" si="8">MIN(Z15,AE15)</f>
        <v>0</v>
      </c>
    </row>
    <row r="16" spans="1:37" x14ac:dyDescent="0.3">
      <c r="A16">
        <f>Sheet1!AF15</f>
        <v>19</v>
      </c>
      <c r="B16" t="str">
        <f>Sheet1!C15</f>
        <v>Multiple imputation for handling missing outcome data when estimating the relative risk</v>
      </c>
      <c r="C16" t="str">
        <f>Sheet1!D15</f>
        <v>Sullivan, Thomas R., Lee, Katherine J., Ryan, Philip, Salter, Amy B.</v>
      </c>
      <c r="D16" s="3" t="s">
        <v>25572</v>
      </c>
      <c r="E16" t="s">
        <v>25573</v>
      </c>
      <c r="F16" t="s">
        <v>25575</v>
      </c>
      <c r="G16" t="s">
        <v>25574</v>
      </c>
      <c r="H16" t="s">
        <v>23014</v>
      </c>
      <c r="I16" t="s">
        <v>25576</v>
      </c>
      <c r="J16">
        <v>1</v>
      </c>
      <c r="M16">
        <v>1</v>
      </c>
      <c r="N16">
        <v>0</v>
      </c>
      <c r="O16">
        <v>0</v>
      </c>
      <c r="P16" s="14"/>
      <c r="Q16" s="14"/>
      <c r="R16" s="14"/>
      <c r="S16" s="14">
        <v>1</v>
      </c>
      <c r="T16" s="14">
        <v>3</v>
      </c>
      <c r="U16" s="14"/>
      <c r="V16" s="14"/>
      <c r="W16" s="14"/>
      <c r="X16" s="14"/>
      <c r="Y16" s="14"/>
      <c r="Z16" s="14">
        <v>2</v>
      </c>
      <c r="AA16" s="14"/>
      <c r="AB16" s="14"/>
      <c r="AC16" s="14"/>
      <c r="AD16" s="14"/>
      <c r="AE16" s="14"/>
      <c r="AF16" s="14"/>
      <c r="AG16" s="14"/>
      <c r="AH16" s="14"/>
      <c r="AI16" s="14">
        <f t="shared" si="6"/>
        <v>0</v>
      </c>
      <c r="AJ16" s="14">
        <f t="shared" si="7"/>
        <v>0</v>
      </c>
      <c r="AK16" s="14">
        <f t="shared" si="8"/>
        <v>2</v>
      </c>
    </row>
    <row r="17" spans="1:37" x14ac:dyDescent="0.3">
      <c r="A17">
        <f>Sheet1!AF16</f>
        <v>20</v>
      </c>
      <c r="B17" t="str">
        <f>Sheet1!C16</f>
        <v>A comparison of multiple imputation methods for incomplete longitudinal binary data</v>
      </c>
      <c r="C17" t="str">
        <f>Sheet1!D16</f>
        <v>Yamaguchi, Yusuke, Misumi, Toshihiro, Maruo, Kazushi</v>
      </c>
      <c r="D17" s="3" t="s">
        <v>25582</v>
      </c>
      <c r="E17" t="s">
        <v>25577</v>
      </c>
      <c r="F17" t="s">
        <v>25578</v>
      </c>
      <c r="G17" t="s">
        <v>25579</v>
      </c>
      <c r="H17" t="s">
        <v>25580</v>
      </c>
      <c r="I17" t="s">
        <v>25581</v>
      </c>
      <c r="J17">
        <v>1</v>
      </c>
      <c r="L17">
        <v>1</v>
      </c>
      <c r="M17">
        <v>1</v>
      </c>
      <c r="N17">
        <v>0</v>
      </c>
      <c r="O17">
        <v>0</v>
      </c>
      <c r="P17" s="14"/>
      <c r="Q17" s="14">
        <v>3</v>
      </c>
      <c r="R17" s="14"/>
      <c r="S17" s="14">
        <v>1</v>
      </c>
      <c r="T17" s="14"/>
      <c r="U17" s="14"/>
      <c r="V17" s="14"/>
      <c r="W17" s="14"/>
      <c r="X17" s="14"/>
      <c r="Y17" s="14"/>
      <c r="Z17" s="14">
        <v>3</v>
      </c>
      <c r="AA17" s="14"/>
      <c r="AB17" s="14"/>
      <c r="AC17" s="14"/>
      <c r="AD17" s="14"/>
      <c r="AE17" s="14"/>
      <c r="AF17" s="14">
        <v>2</v>
      </c>
      <c r="AG17" s="14"/>
      <c r="AH17" s="14"/>
      <c r="AI17" s="14">
        <f t="shared" si="6"/>
        <v>2</v>
      </c>
      <c r="AJ17" s="14">
        <f t="shared" si="7"/>
        <v>0</v>
      </c>
      <c r="AK17" s="14">
        <f t="shared" si="8"/>
        <v>3</v>
      </c>
    </row>
    <row r="18" spans="1:37" x14ac:dyDescent="0.3">
      <c r="A18">
        <v>21</v>
      </c>
      <c r="D18" s="3" t="s">
        <v>25583</v>
      </c>
      <c r="J18" t="s">
        <v>26056</v>
      </c>
      <c r="L18">
        <v>1</v>
      </c>
      <c r="M18">
        <v>1</v>
      </c>
      <c r="N18">
        <v>0</v>
      </c>
      <c r="O18">
        <v>0</v>
      </c>
      <c r="P18" s="14">
        <v>2</v>
      </c>
      <c r="Q18" s="14">
        <v>3</v>
      </c>
      <c r="R18" s="14">
        <v>1</v>
      </c>
      <c r="S18" s="14">
        <v>4</v>
      </c>
      <c r="T18" s="14"/>
      <c r="U18" s="14"/>
      <c r="V18" s="14"/>
      <c r="W18" s="14"/>
      <c r="X18" s="14"/>
      <c r="Y18" s="14"/>
      <c r="Z18" s="14"/>
      <c r="AA18" s="14"/>
      <c r="AB18" s="14"/>
      <c r="AC18" s="14"/>
      <c r="AD18" s="14">
        <v>5</v>
      </c>
      <c r="AE18" s="14"/>
      <c r="AF18" s="14"/>
      <c r="AG18" s="14"/>
      <c r="AH18" s="14"/>
      <c r="AI18" s="14">
        <f>MIN(AD18,AF18)</f>
        <v>5</v>
      </c>
      <c r="AJ18" s="14">
        <f>MIN(AA18,AB18,AC18)</f>
        <v>0</v>
      </c>
      <c r="AK18" s="14">
        <f>MIN(Z18,AE18)</f>
        <v>0</v>
      </c>
    </row>
    <row r="19" spans="1:37" x14ac:dyDescent="0.3">
      <c r="A19">
        <f>Sheet1!AF17</f>
        <v>21</v>
      </c>
      <c r="B19" t="str">
        <f>Sheet1!C17</f>
        <v>An extensive analysis of the interaction between missing data types, imputation methods, and supervised classifiers</v>
      </c>
      <c r="C19" t="str">
        <f>Sheet1!D17</f>
        <v>Garciarena, Unai, Santana, Roberto</v>
      </c>
      <c r="D19" s="3" t="s">
        <v>25583</v>
      </c>
      <c r="E19" t="s">
        <v>26054</v>
      </c>
      <c r="F19" t="s">
        <v>25584</v>
      </c>
      <c r="G19" t="s">
        <v>25589</v>
      </c>
      <c r="H19" t="s">
        <v>26063</v>
      </c>
      <c r="I19" t="s">
        <v>26062</v>
      </c>
      <c r="J19">
        <v>1</v>
      </c>
      <c r="K19" t="s">
        <v>26079</v>
      </c>
      <c r="L19">
        <v>0</v>
      </c>
      <c r="M19">
        <v>1</v>
      </c>
      <c r="N19">
        <v>0</v>
      </c>
      <c r="O19">
        <v>0</v>
      </c>
      <c r="Q19">
        <v>2</v>
      </c>
      <c r="R19">
        <v>1</v>
      </c>
      <c r="S19" s="14">
        <v>3</v>
      </c>
      <c r="AD19">
        <v>4</v>
      </c>
    </row>
    <row r="20" spans="1:37" x14ac:dyDescent="0.3">
      <c r="A20">
        <f>Sheet1!AF18</f>
        <v>22</v>
      </c>
      <c r="B20" t="str">
        <f>Sheet1!C18</f>
        <v>Multiple imputation methods for handling missing values in a longitudinal categorical variable with restrictions on transitions over time: a simulation study</v>
      </c>
      <c r="C20" t="str">
        <f>Sheet1!D18</f>
        <v>De Silva, Anurika Priyanjali, Moreno-Betancur, Margarita, De Livera, Alysha Madhu, Lee, Katherine Jane, Simpson, Julie Anne</v>
      </c>
      <c r="D20" s="3" t="s">
        <v>25587</v>
      </c>
      <c r="E20" t="s">
        <v>25590</v>
      </c>
      <c r="F20" t="s">
        <v>25588</v>
      </c>
      <c r="G20" t="s">
        <v>25574</v>
      </c>
      <c r="H20" t="s">
        <v>23068</v>
      </c>
      <c r="I20" t="s">
        <v>23087</v>
      </c>
      <c r="J20">
        <v>1</v>
      </c>
      <c r="L20">
        <v>1</v>
      </c>
      <c r="M20">
        <v>1</v>
      </c>
      <c r="N20">
        <v>0</v>
      </c>
      <c r="O20">
        <v>0</v>
      </c>
      <c r="P20" s="14"/>
      <c r="Q20" s="14"/>
      <c r="R20" s="14"/>
      <c r="S20" s="14">
        <v>1</v>
      </c>
      <c r="T20" s="14">
        <v>2</v>
      </c>
      <c r="U20" s="14"/>
      <c r="V20" s="14"/>
      <c r="W20" s="14"/>
      <c r="X20" s="14"/>
      <c r="Y20" s="14"/>
      <c r="Z20" s="14">
        <v>3</v>
      </c>
      <c r="AA20" s="14"/>
      <c r="AB20" s="14"/>
      <c r="AC20" s="14"/>
      <c r="AD20" s="14"/>
      <c r="AE20" s="14"/>
      <c r="AF20" s="14"/>
      <c r="AG20" s="14"/>
      <c r="AH20" s="14"/>
      <c r="AI20" s="14">
        <f t="shared" si="6"/>
        <v>0</v>
      </c>
      <c r="AJ20" s="14">
        <f t="shared" si="7"/>
        <v>0</v>
      </c>
      <c r="AK20" s="14">
        <f t="shared" si="8"/>
        <v>3</v>
      </c>
    </row>
    <row r="21" spans="1:37" x14ac:dyDescent="0.3">
      <c r="A21">
        <f>Sheet1!AF19</f>
        <v>23</v>
      </c>
      <c r="B21" t="str">
        <f>Sheet1!C19</f>
        <v>Comparison of techniques for handling missing covariate data within prognostic modelling studies: a simulation study</v>
      </c>
      <c r="C21" t="str">
        <f>Sheet1!D19</f>
        <v>Marshall, Andrea, Altman, Douglas G., Royston, Patrick, Holder, Roger L.</v>
      </c>
      <c r="D21" s="3" t="s">
        <v>25606</v>
      </c>
      <c r="E21" t="s">
        <v>25599</v>
      </c>
      <c r="F21" t="s">
        <v>25600</v>
      </c>
      <c r="G21" t="s">
        <v>23013</v>
      </c>
      <c r="H21" t="s">
        <v>23068</v>
      </c>
      <c r="I21" t="s">
        <v>23087</v>
      </c>
      <c r="J21">
        <v>1</v>
      </c>
      <c r="L21">
        <v>1</v>
      </c>
      <c r="M21">
        <v>1</v>
      </c>
      <c r="N21">
        <v>1</v>
      </c>
      <c r="O21">
        <v>0</v>
      </c>
      <c r="P21" s="14"/>
      <c r="Q21" s="14"/>
      <c r="R21" s="14"/>
      <c r="S21" s="14">
        <v>1</v>
      </c>
      <c r="T21" s="14">
        <v>2</v>
      </c>
      <c r="U21" s="14"/>
      <c r="V21" s="14"/>
      <c r="W21" s="14"/>
      <c r="X21" s="14"/>
      <c r="Y21" s="14"/>
      <c r="Z21" s="14">
        <v>3</v>
      </c>
      <c r="AA21" s="14"/>
      <c r="AB21" s="14"/>
      <c r="AC21" s="14"/>
      <c r="AD21" s="14"/>
      <c r="AE21" s="14"/>
      <c r="AF21" s="14"/>
      <c r="AG21" s="14"/>
      <c r="AH21" s="14"/>
      <c r="AI21" s="14">
        <f t="shared" si="6"/>
        <v>0</v>
      </c>
      <c r="AJ21" s="14">
        <f t="shared" si="7"/>
        <v>0</v>
      </c>
      <c r="AK21" s="14">
        <f t="shared" si="8"/>
        <v>3</v>
      </c>
    </row>
    <row r="22" spans="1:37" x14ac:dyDescent="0.3">
      <c r="A22">
        <f>Sheet1!AF20</f>
        <v>25</v>
      </c>
      <c r="B22" t="str">
        <f>Sheet1!C20</f>
        <v>Multiple Imputation for Incomplete Data in Environmental Epidemiology Research</v>
      </c>
      <c r="C22" t="str">
        <f>Sheet1!D20</f>
        <v>Allotey, Prince Addo, Harel, Ofer</v>
      </c>
      <c r="D22" s="3" t="s">
        <v>25610</v>
      </c>
      <c r="E22" t="s">
        <v>25607</v>
      </c>
      <c r="F22" t="s">
        <v>25609</v>
      </c>
      <c r="G22" t="s">
        <v>25608</v>
      </c>
      <c r="H22" t="s">
        <v>23068</v>
      </c>
      <c r="I22" t="s">
        <v>23087</v>
      </c>
      <c r="J22">
        <v>1</v>
      </c>
      <c r="M22">
        <v>0</v>
      </c>
      <c r="N22">
        <v>0</v>
      </c>
      <c r="O22">
        <v>1</v>
      </c>
      <c r="P22" s="14"/>
      <c r="Q22" s="14"/>
      <c r="R22" s="14"/>
      <c r="S22" s="14">
        <v>1</v>
      </c>
      <c r="T22" s="14">
        <v>2</v>
      </c>
      <c r="U22" s="14"/>
      <c r="V22" s="14"/>
      <c r="W22" s="14"/>
      <c r="X22" s="14"/>
      <c r="Y22" s="14"/>
      <c r="Z22" s="14">
        <v>3</v>
      </c>
      <c r="AA22" s="14"/>
      <c r="AB22" s="14"/>
      <c r="AC22" s="14"/>
      <c r="AD22" s="14"/>
      <c r="AE22" s="14"/>
      <c r="AF22" s="14"/>
      <c r="AG22" s="14"/>
      <c r="AH22" s="14"/>
      <c r="AI22" s="14">
        <f t="shared" si="6"/>
        <v>0</v>
      </c>
      <c r="AJ22" s="14">
        <f t="shared" si="7"/>
        <v>0</v>
      </c>
      <c r="AK22" s="14">
        <f t="shared" si="8"/>
        <v>3</v>
      </c>
    </row>
    <row r="23" spans="1:37" x14ac:dyDescent="0.3">
      <c r="A23">
        <f>Sheet1!AF21</f>
        <v>26</v>
      </c>
      <c r="B23" t="str">
        <f>Sheet1!C21</f>
        <v>Comparison of random forest and parametric imputation models for imputing missing data using MICE: a CALIBER study</v>
      </c>
      <c r="C23" t="str">
        <f>Sheet1!D21</f>
        <v>Shah, Anoop D., Bartlett, Jonathan W., Carpenter, James, Nicholas, Owen, Hemingway, Harry</v>
      </c>
      <c r="D23" s="3" t="s">
        <v>25611</v>
      </c>
      <c r="E23" t="s">
        <v>25614</v>
      </c>
      <c r="F23" t="s">
        <v>25617</v>
      </c>
      <c r="G23" t="s">
        <v>25612</v>
      </c>
      <c r="H23" t="s">
        <v>25613</v>
      </c>
      <c r="I23" t="s">
        <v>25616</v>
      </c>
      <c r="J23">
        <v>1</v>
      </c>
      <c r="M23">
        <v>1</v>
      </c>
      <c r="N23">
        <v>0</v>
      </c>
      <c r="O23">
        <v>0</v>
      </c>
      <c r="P23" s="14"/>
      <c r="Q23" s="14"/>
      <c r="R23" s="14"/>
      <c r="S23" s="14">
        <v>1</v>
      </c>
      <c r="T23" s="14"/>
      <c r="U23" s="14"/>
      <c r="V23" s="14"/>
      <c r="W23" s="14">
        <v>2</v>
      </c>
      <c r="X23" s="14"/>
      <c r="Y23" s="14"/>
      <c r="Z23" s="14"/>
      <c r="AA23" s="14"/>
      <c r="AB23" s="14"/>
      <c r="AC23" s="14"/>
      <c r="AD23" s="14"/>
      <c r="AE23" s="14"/>
      <c r="AF23" s="14"/>
      <c r="AG23" s="14"/>
      <c r="AH23" s="14"/>
      <c r="AI23" s="14">
        <f t="shared" si="6"/>
        <v>0</v>
      </c>
      <c r="AJ23" s="14">
        <f t="shared" si="7"/>
        <v>0</v>
      </c>
      <c r="AK23" s="14">
        <f t="shared" si="8"/>
        <v>0</v>
      </c>
    </row>
    <row r="24" spans="1:37" x14ac:dyDescent="0.3">
      <c r="A24">
        <f>Sheet1!AF22</f>
        <v>27</v>
      </c>
      <c r="B24" t="str">
        <f>Sheet1!C22</f>
        <v>Approaches for missing covariate data in logistic regression with MNAR sensitivity analyses</v>
      </c>
      <c r="C24" t="str">
        <f>Sheet1!D22</f>
        <v>Ward, Ralph C., Axon, Robert Neal, Gebregziabher, Mulugeta</v>
      </c>
      <c r="D24" s="3" t="s">
        <v>25618</v>
      </c>
      <c r="E24" t="s">
        <v>25619</v>
      </c>
      <c r="H24" t="s">
        <v>25620</v>
      </c>
      <c r="J24">
        <v>0</v>
      </c>
      <c r="K24" t="s">
        <v>25727</v>
      </c>
    </row>
    <row r="25" spans="1:37" x14ac:dyDescent="0.3">
      <c r="A25">
        <f>Sheet1!AF23</f>
        <v>28</v>
      </c>
      <c r="B25" t="str">
        <f>Sheet1!C23</f>
        <v>Missing data in a multi-item instrument were best handled by multiple imputation at the item score level</v>
      </c>
      <c r="C25" t="str">
        <f>Sheet1!D23</f>
        <v>Eekhout, Iris, de Vet, Henrica C. W., Twisk, Jos W. R., Brand, Jaap P. L., de Boer, Michiel R., Heymans, Martijn W.</v>
      </c>
      <c r="D25" s="3" t="s">
        <v>25622</v>
      </c>
      <c r="E25" t="s">
        <v>25619</v>
      </c>
      <c r="H25" t="s">
        <v>25620</v>
      </c>
      <c r="J25">
        <v>0</v>
      </c>
      <c r="K25" t="s">
        <v>25727</v>
      </c>
    </row>
    <row r="26" spans="1:37" x14ac:dyDescent="0.3">
      <c r="A26">
        <f>Sheet1!AF24</f>
        <v>29</v>
      </c>
      <c r="B26" t="str">
        <f>Sheet1!C24</f>
        <v>Who wins the Miss Contest for Imputation Methods? Our Vote for Miss BooPF</v>
      </c>
      <c r="C26" t="str">
        <f>Sheet1!D24</f>
        <v>Ramosaj, Burim, Pauly, Markus</v>
      </c>
      <c r="D26" s="3" t="s">
        <v>25621</v>
      </c>
      <c r="E26" t="s">
        <v>25629</v>
      </c>
      <c r="F26" t="s">
        <v>25627</v>
      </c>
      <c r="G26" t="s">
        <v>25626</v>
      </c>
      <c r="H26" t="s">
        <v>25625</v>
      </c>
      <c r="I26" t="s">
        <v>25628</v>
      </c>
      <c r="J26">
        <v>1</v>
      </c>
      <c r="M26">
        <v>1</v>
      </c>
      <c r="N26">
        <v>0</v>
      </c>
      <c r="O26">
        <v>0</v>
      </c>
      <c r="P26" s="14"/>
      <c r="Q26" s="14"/>
      <c r="R26" s="14"/>
      <c r="S26" s="14">
        <v>2</v>
      </c>
      <c r="T26" s="14"/>
      <c r="U26" s="14"/>
      <c r="V26" s="14"/>
      <c r="W26" s="14">
        <v>1</v>
      </c>
      <c r="X26" s="14"/>
      <c r="Y26" s="14"/>
      <c r="Z26" s="14"/>
      <c r="AA26" s="14"/>
      <c r="AB26" s="14"/>
      <c r="AC26" s="14"/>
      <c r="AD26" s="14"/>
      <c r="AE26" s="14"/>
      <c r="AF26" s="14"/>
      <c r="AG26" s="14"/>
      <c r="AH26" s="14"/>
      <c r="AI26" s="14">
        <f t="shared" ref="AI26:AI31" si="9">MIN(AD26,AF26)</f>
        <v>0</v>
      </c>
      <c r="AJ26" s="14">
        <f t="shared" ref="AJ26:AJ31" si="10">MIN(AA26,AB26,AC26)</f>
        <v>0</v>
      </c>
      <c r="AK26" s="14">
        <f t="shared" ref="AK26:AK31" si="11">MIN(Z26,AE26)</f>
        <v>0</v>
      </c>
    </row>
    <row r="27" spans="1:37" x14ac:dyDescent="0.3">
      <c r="A27">
        <f>Sheet1!AF25</f>
        <v>31</v>
      </c>
      <c r="B27" t="str">
        <f>Sheet1!C25</f>
        <v>Evaluating the Performances of Missing Data Handling Methods in Ability Estimation From Sparse Data</v>
      </c>
      <c r="C27" t="str">
        <f>Sheet1!D25</f>
        <v>Xiao, Jiaying, Bulut, Okan</v>
      </c>
      <c r="D27" s="3" t="s">
        <v>25630</v>
      </c>
      <c r="E27" t="s">
        <v>25632</v>
      </c>
      <c r="F27" t="s">
        <v>25633</v>
      </c>
      <c r="G27" t="s">
        <v>25634</v>
      </c>
      <c r="H27" t="s">
        <v>25631</v>
      </c>
      <c r="I27" t="s">
        <v>25635</v>
      </c>
      <c r="J27">
        <v>1</v>
      </c>
      <c r="M27">
        <v>1</v>
      </c>
      <c r="N27">
        <v>1</v>
      </c>
      <c r="O27">
        <v>0</v>
      </c>
      <c r="P27" s="14"/>
      <c r="Q27" s="14">
        <v>3</v>
      </c>
      <c r="R27" s="14"/>
      <c r="S27" s="14">
        <v>2</v>
      </c>
      <c r="T27" s="14"/>
      <c r="U27" s="14"/>
      <c r="V27" s="14"/>
      <c r="W27" s="14"/>
      <c r="X27" s="14"/>
      <c r="Y27" s="14"/>
      <c r="Z27" s="14"/>
      <c r="AA27" s="14"/>
      <c r="AB27" s="14"/>
      <c r="AC27" s="14"/>
      <c r="AD27" s="14"/>
      <c r="AE27" s="14"/>
      <c r="AF27" s="14">
        <v>1</v>
      </c>
      <c r="AG27" s="14"/>
      <c r="AH27" s="14"/>
      <c r="AI27" s="14">
        <f t="shared" si="9"/>
        <v>1</v>
      </c>
      <c r="AJ27" s="14">
        <f t="shared" si="10"/>
        <v>0</v>
      </c>
      <c r="AK27" s="14">
        <f t="shared" si="11"/>
        <v>0</v>
      </c>
    </row>
    <row r="28" spans="1:37" x14ac:dyDescent="0.3">
      <c r="A28">
        <f>Sheet1!AF26</f>
        <v>32</v>
      </c>
      <c r="B28" t="str">
        <f>Sheet1!C26</f>
        <v>Techniques for handling missing data in secondary analyses of large surveys</v>
      </c>
      <c r="C28" t="str">
        <f>Sheet1!D26</f>
        <v>Langkamp, Diane L., Lehman, Amy, Lemeshow, Stanley</v>
      </c>
      <c r="D28" s="3" t="s">
        <v>25636</v>
      </c>
      <c r="E28" t="s">
        <v>25639</v>
      </c>
      <c r="F28" t="s">
        <v>25637</v>
      </c>
      <c r="G28" t="s">
        <v>25612</v>
      </c>
      <c r="H28" t="s">
        <v>25638</v>
      </c>
      <c r="I28" t="s">
        <v>26059</v>
      </c>
      <c r="J28">
        <v>1</v>
      </c>
      <c r="L28">
        <v>0</v>
      </c>
      <c r="M28">
        <v>1</v>
      </c>
      <c r="N28">
        <v>0</v>
      </c>
      <c r="O28">
        <v>0</v>
      </c>
      <c r="P28" s="14"/>
      <c r="Q28" s="14"/>
      <c r="R28" s="14"/>
      <c r="S28" s="14">
        <v>2</v>
      </c>
      <c r="T28" s="14"/>
      <c r="U28" s="14"/>
      <c r="V28" s="14"/>
      <c r="W28" s="14"/>
      <c r="X28" s="14"/>
      <c r="Y28" s="14"/>
      <c r="Z28" s="14">
        <v>3</v>
      </c>
      <c r="AA28" s="14"/>
      <c r="AB28" s="14"/>
      <c r="AC28" s="14"/>
      <c r="AD28" s="14"/>
      <c r="AE28" s="14">
        <v>1</v>
      </c>
      <c r="AF28" s="14"/>
      <c r="AG28" s="14"/>
      <c r="AH28" s="14"/>
      <c r="AI28" s="14">
        <f t="shared" si="9"/>
        <v>0</v>
      </c>
      <c r="AJ28" s="14">
        <f t="shared" si="10"/>
        <v>0</v>
      </c>
      <c r="AK28" s="14">
        <f t="shared" si="11"/>
        <v>1</v>
      </c>
    </row>
    <row r="29" spans="1:37" x14ac:dyDescent="0.3">
      <c r="A29">
        <f>Sheet1!AF27</f>
        <v>34</v>
      </c>
      <c r="B29" t="str">
        <f>Sheet1!C27</f>
        <v>An Empirical Comparison of Techniques for Handling Incomplete Data Using Decision Trees</v>
      </c>
      <c r="C29" t="str">
        <f>Sheet1!D27</f>
        <v>Twala, Bhekisipho</v>
      </c>
      <c r="D29" s="3" t="s">
        <v>25640</v>
      </c>
      <c r="E29" t="s">
        <v>25642</v>
      </c>
      <c r="F29" t="s">
        <v>25641</v>
      </c>
      <c r="G29" t="s">
        <v>25643</v>
      </c>
      <c r="H29" t="s">
        <v>25988</v>
      </c>
      <c r="I29" t="s">
        <v>25989</v>
      </c>
      <c r="J29">
        <v>1</v>
      </c>
      <c r="M29">
        <v>1</v>
      </c>
      <c r="N29">
        <v>1</v>
      </c>
      <c r="O29">
        <v>0</v>
      </c>
      <c r="P29" s="14"/>
      <c r="Q29" s="14">
        <v>3</v>
      </c>
      <c r="R29" s="14"/>
      <c r="S29" s="14"/>
      <c r="T29" s="14"/>
      <c r="U29" s="14"/>
      <c r="V29" s="14"/>
      <c r="W29" s="14">
        <v>2</v>
      </c>
      <c r="X29" s="14"/>
      <c r="Y29" s="14"/>
      <c r="Z29" s="14">
        <v>4</v>
      </c>
      <c r="AA29" s="14"/>
      <c r="AB29" s="14"/>
      <c r="AC29" s="14">
        <v>3</v>
      </c>
      <c r="AD29" s="14">
        <v>1</v>
      </c>
      <c r="AE29" s="14"/>
      <c r="AF29" s="14"/>
      <c r="AG29" s="14"/>
      <c r="AH29" s="14"/>
      <c r="AI29" s="14">
        <f t="shared" si="9"/>
        <v>1</v>
      </c>
      <c r="AJ29" s="14">
        <f t="shared" si="10"/>
        <v>3</v>
      </c>
      <c r="AK29" s="14">
        <f t="shared" si="11"/>
        <v>4</v>
      </c>
    </row>
    <row r="30" spans="1:37" x14ac:dyDescent="0.3">
      <c r="A30">
        <f>Sheet1!AF28</f>
        <v>35</v>
      </c>
      <c r="B30" t="str">
        <f>Sheet1!C28</f>
        <v>Missing data approaches in eHealth research: simulation study and a tutorial for nonmathematically inclined researchers</v>
      </c>
      <c r="C30" t="str">
        <f>Sheet1!D28</f>
        <v>Blankers, Matthijs, Koeter, Maarten W. J., Schippers, Gerard M.</v>
      </c>
      <c r="D30" s="3" t="s">
        <v>25650</v>
      </c>
      <c r="E30" t="s">
        <v>25591</v>
      </c>
      <c r="F30" t="s">
        <v>25592</v>
      </c>
      <c r="G30" t="s">
        <v>23093</v>
      </c>
      <c r="H30" t="s">
        <v>25647</v>
      </c>
      <c r="I30" t="s">
        <v>25649</v>
      </c>
      <c r="J30">
        <v>1</v>
      </c>
      <c r="L30">
        <v>1</v>
      </c>
      <c r="M30">
        <v>1</v>
      </c>
      <c r="N30">
        <v>0</v>
      </c>
      <c r="O30">
        <v>0</v>
      </c>
      <c r="P30" s="14">
        <v>5</v>
      </c>
      <c r="Q30" s="14">
        <v>4</v>
      </c>
      <c r="R30" s="14">
        <v>4</v>
      </c>
      <c r="S30" s="14">
        <v>2</v>
      </c>
      <c r="T30" s="14">
        <v>3</v>
      </c>
      <c r="U30" s="14"/>
      <c r="V30" s="14"/>
      <c r="W30" s="14"/>
      <c r="X30" s="14"/>
      <c r="Y30" s="14"/>
      <c r="Z30" s="14">
        <v>4</v>
      </c>
      <c r="AA30" s="14"/>
      <c r="AB30" s="14"/>
      <c r="AC30" s="14"/>
      <c r="AD30" s="14">
        <v>1</v>
      </c>
      <c r="AE30" s="14"/>
      <c r="AF30" s="14"/>
      <c r="AG30" s="14"/>
      <c r="AH30" s="14"/>
      <c r="AI30" s="14">
        <f t="shared" si="9"/>
        <v>1</v>
      </c>
      <c r="AJ30" s="14">
        <f t="shared" si="10"/>
        <v>0</v>
      </c>
      <c r="AK30" s="14">
        <f t="shared" si="11"/>
        <v>4</v>
      </c>
    </row>
    <row r="31" spans="1:37" x14ac:dyDescent="0.3">
      <c r="A31">
        <f>Sheet1!AF29</f>
        <v>37</v>
      </c>
      <c r="B31" t="str">
        <f>Sheet1!C29</f>
        <v>Novel Data Imputation for Multiple Types of Missing Data in Intensive Care Units</v>
      </c>
      <c r="C31" t="str">
        <f>Sheet1!D29</f>
        <v>Venugopalan, Janani, Chanani, Nikhil, Maher, Kevin, Wang, May D.</v>
      </c>
      <c r="D31" s="3" t="s">
        <v>25651</v>
      </c>
      <c r="E31" t="s">
        <v>25652</v>
      </c>
      <c r="F31" t="s">
        <v>25653</v>
      </c>
      <c r="G31" t="s">
        <v>25654</v>
      </c>
      <c r="H31" t="s">
        <v>25655</v>
      </c>
      <c r="I31" t="s">
        <v>25656</v>
      </c>
      <c r="J31">
        <v>1</v>
      </c>
      <c r="M31">
        <v>0</v>
      </c>
      <c r="N31">
        <v>0</v>
      </c>
      <c r="O31">
        <v>1</v>
      </c>
      <c r="P31" s="14"/>
      <c r="Q31" s="14">
        <v>4</v>
      </c>
      <c r="R31" s="14"/>
      <c r="S31" s="14"/>
      <c r="T31" s="14"/>
      <c r="U31" s="14">
        <v>1</v>
      </c>
      <c r="V31" s="14"/>
      <c r="W31" s="14"/>
      <c r="X31" s="14"/>
      <c r="Y31" s="14"/>
      <c r="Z31" s="14">
        <v>3</v>
      </c>
      <c r="AA31" s="14"/>
      <c r="AB31" s="14"/>
      <c r="AC31" s="14"/>
      <c r="AD31" s="14">
        <v>2</v>
      </c>
      <c r="AE31" s="14"/>
      <c r="AF31" s="14"/>
      <c r="AG31" s="14"/>
      <c r="AH31" s="14"/>
      <c r="AI31" s="14">
        <f t="shared" si="9"/>
        <v>2</v>
      </c>
      <c r="AJ31" s="14">
        <f t="shared" si="10"/>
        <v>0</v>
      </c>
      <c r="AK31" s="14">
        <f t="shared" si="11"/>
        <v>3</v>
      </c>
    </row>
    <row r="32" spans="1:37" x14ac:dyDescent="0.3">
      <c r="A32">
        <f>Sheet1!AF30</f>
        <v>38</v>
      </c>
      <c r="B32" t="str">
        <f>Sheet1!C30</f>
        <v>A fair comparison of tree-based and parametric methods in multiple imputation by chained equations</v>
      </c>
      <c r="C32" t="str">
        <f>Sheet1!D30</f>
        <v>Slade, Emily, Naylor, Melissa G.</v>
      </c>
      <c r="D32" s="3" t="s">
        <v>25657</v>
      </c>
      <c r="E32" t="s">
        <v>25658</v>
      </c>
      <c r="F32" t="s">
        <v>25592</v>
      </c>
      <c r="G32" t="s">
        <v>23093</v>
      </c>
      <c r="H32" t="s">
        <v>25615</v>
      </c>
      <c r="J32">
        <v>0</v>
      </c>
      <c r="K32" t="s">
        <v>25727</v>
      </c>
    </row>
    <row r="33" spans="1:37" x14ac:dyDescent="0.3">
      <c r="A33">
        <f>Sheet1!AF31</f>
        <v>39</v>
      </c>
      <c r="B33" t="str">
        <f>Sheet1!C31</f>
        <v>Population-calibrated multiple imputation for a binary/categorical covariate in categorical regression models</v>
      </c>
      <c r="C33" t="str">
        <f>Sheet1!D31</f>
        <v>Pham, Tra My, Carpenter, James R., Morris, Tim P., Wood, Angela M., Petersen, Irene</v>
      </c>
      <c r="D33" s="3" t="s">
        <v>25659</v>
      </c>
      <c r="E33" t="s">
        <v>26015</v>
      </c>
      <c r="F33" t="s">
        <v>26011</v>
      </c>
      <c r="G33" t="s">
        <v>26013</v>
      </c>
      <c r="H33" t="s">
        <v>26012</v>
      </c>
      <c r="I33" t="s">
        <v>26014</v>
      </c>
      <c r="J33">
        <v>0</v>
      </c>
      <c r="K33" t="s">
        <v>26001</v>
      </c>
    </row>
    <row r="34" spans="1:37" x14ac:dyDescent="0.3">
      <c r="A34">
        <f>Sheet1!AF32</f>
        <v>41</v>
      </c>
      <c r="B34" t="str">
        <f>Sheet1!C32</f>
        <v>Should multiple imputation be the method of choice for handling missing data in randomized trials?</v>
      </c>
      <c r="C34" t="str">
        <f>Sheet1!D32</f>
        <v>Sullivan, Thomas R., White, Ian R., Salter, Amy B., Ryan, Philip, Lee, Katherine J.</v>
      </c>
      <c r="D34" s="3" t="s">
        <v>25662</v>
      </c>
      <c r="E34" t="s">
        <v>25777</v>
      </c>
      <c r="F34" t="s">
        <v>25592</v>
      </c>
      <c r="G34" t="s">
        <v>25612</v>
      </c>
      <c r="H34" t="s">
        <v>25664</v>
      </c>
      <c r="I34" t="s">
        <v>25663</v>
      </c>
      <c r="J34">
        <v>1</v>
      </c>
      <c r="K34" t="s">
        <v>25727</v>
      </c>
      <c r="M34">
        <v>1</v>
      </c>
      <c r="N34">
        <v>0</v>
      </c>
      <c r="O34">
        <v>0</v>
      </c>
      <c r="S34">
        <v>1</v>
      </c>
      <c r="Z34">
        <v>2</v>
      </c>
    </row>
    <row r="35" spans="1:37" x14ac:dyDescent="0.3">
      <c r="A35">
        <f>Sheet1!AF33</f>
        <v>42</v>
      </c>
      <c r="B35" t="str">
        <f>Sheet1!C33</f>
        <v>Correction of bias from non-random missing longitudinal data using auxiliary information</v>
      </c>
      <c r="C35" t="str">
        <f>Sheet1!D33</f>
        <v>Wang, Cuiling, Hall, Charles B.</v>
      </c>
      <c r="D35" s="3" t="s">
        <v>25665</v>
      </c>
      <c r="E35" t="s">
        <v>26004</v>
      </c>
      <c r="F35" t="s">
        <v>26037</v>
      </c>
      <c r="G35" t="s">
        <v>23093</v>
      </c>
      <c r="H35" t="s">
        <v>25666</v>
      </c>
      <c r="I35" t="s">
        <v>26016</v>
      </c>
      <c r="J35">
        <v>1</v>
      </c>
      <c r="L35">
        <v>1</v>
      </c>
      <c r="M35">
        <v>1</v>
      </c>
      <c r="N35">
        <v>1</v>
      </c>
      <c r="O35">
        <v>0</v>
      </c>
      <c r="P35" s="14"/>
      <c r="Q35" s="14"/>
      <c r="R35" s="14"/>
      <c r="S35" s="14">
        <v>2</v>
      </c>
      <c r="T35" s="14">
        <v>1</v>
      </c>
      <c r="U35" s="14"/>
      <c r="V35" s="14"/>
      <c r="W35" s="14"/>
      <c r="X35" s="14"/>
      <c r="Y35" s="14"/>
      <c r="Z35" s="14"/>
      <c r="AA35" s="14"/>
      <c r="AB35" s="14"/>
      <c r="AC35" s="14"/>
      <c r="AD35" s="14"/>
      <c r="AE35" s="14"/>
      <c r="AF35" s="14"/>
      <c r="AG35" s="14"/>
      <c r="AH35" s="14"/>
      <c r="AI35" s="14">
        <f t="shared" ref="AI35:AI48" si="12">MIN(AD35,AF35)</f>
        <v>0</v>
      </c>
      <c r="AJ35" s="14">
        <f t="shared" ref="AJ35:AJ48" si="13">MIN(AA35,AB35,AC35)</f>
        <v>0</v>
      </c>
      <c r="AK35" s="14">
        <f t="shared" ref="AK35:AK48" si="14">MIN(Z35,AE35)</f>
        <v>0</v>
      </c>
    </row>
    <row r="36" spans="1:37" x14ac:dyDescent="0.3">
      <c r="A36">
        <f>Sheet1!AF34</f>
        <v>43</v>
      </c>
      <c r="B36" t="str">
        <f>Sheet1!C34</f>
        <v>Multiple imputation using dimension reduction techniques for high-dimensional data</v>
      </c>
      <c r="C36" t="str">
        <f>Sheet1!D34</f>
        <v>Hodge, Domonique W., Safo, Sandra E., Long, Qi</v>
      </c>
      <c r="D36" s="3" t="s">
        <v>25667</v>
      </c>
      <c r="E36" t="s">
        <v>25668</v>
      </c>
      <c r="F36" t="s">
        <v>26038</v>
      </c>
      <c r="G36" t="s">
        <v>25574</v>
      </c>
      <c r="H36" t="s">
        <v>25669</v>
      </c>
      <c r="I36" t="s">
        <v>25670</v>
      </c>
      <c r="J36">
        <v>1</v>
      </c>
      <c r="M36">
        <v>1</v>
      </c>
      <c r="N36">
        <v>0</v>
      </c>
      <c r="O36">
        <v>0</v>
      </c>
      <c r="P36" s="14"/>
      <c r="Q36" s="14"/>
      <c r="R36" s="14"/>
      <c r="S36" s="14">
        <v>6</v>
      </c>
      <c r="T36" s="14"/>
      <c r="U36" s="14">
        <v>1</v>
      </c>
      <c r="V36" s="14">
        <v>4</v>
      </c>
      <c r="W36" s="14">
        <v>5</v>
      </c>
      <c r="X36" s="14"/>
      <c r="Y36" s="14"/>
      <c r="Z36" s="14">
        <v>3</v>
      </c>
      <c r="AA36" s="14"/>
      <c r="AB36" s="14"/>
      <c r="AC36" s="14"/>
      <c r="AD36" s="14"/>
      <c r="AE36" s="14"/>
      <c r="AF36" s="14">
        <v>2</v>
      </c>
      <c r="AG36" s="14"/>
      <c r="AH36" s="14"/>
      <c r="AI36" s="14">
        <f t="shared" si="12"/>
        <v>2</v>
      </c>
      <c r="AJ36" s="14">
        <f t="shared" si="13"/>
        <v>0</v>
      </c>
      <c r="AK36" s="14">
        <f t="shared" si="14"/>
        <v>3</v>
      </c>
    </row>
    <row r="37" spans="1:37" x14ac:dyDescent="0.3">
      <c r="A37">
        <f>Sheet1!AF35</f>
        <v>44</v>
      </c>
      <c r="B37" t="str">
        <f>Sheet1!C35</f>
        <v>Missing Data Imputation for Supervised Learning</v>
      </c>
      <c r="C37" t="str">
        <f>Sheet1!D35</f>
        <v>Poulos, Jason, Valle, Rafael</v>
      </c>
      <c r="D37" s="3" t="s">
        <v>25671</v>
      </c>
      <c r="E37" t="s">
        <v>26009</v>
      </c>
      <c r="F37" t="s">
        <v>25675</v>
      </c>
      <c r="G37" t="s">
        <v>25672</v>
      </c>
      <c r="H37" t="s">
        <v>25674</v>
      </c>
      <c r="I37" t="s">
        <v>25673</v>
      </c>
      <c r="J37">
        <v>1</v>
      </c>
      <c r="M37">
        <v>0</v>
      </c>
      <c r="N37">
        <v>1</v>
      </c>
      <c r="O37">
        <v>0</v>
      </c>
      <c r="P37" s="14"/>
      <c r="Q37" s="14">
        <v>4</v>
      </c>
      <c r="R37" s="14">
        <v>3</v>
      </c>
      <c r="S37" s="14"/>
      <c r="T37" s="14"/>
      <c r="U37" s="14"/>
      <c r="V37" s="14"/>
      <c r="W37" s="14">
        <v>2</v>
      </c>
      <c r="X37" s="14">
        <v>1</v>
      </c>
      <c r="Y37" s="14"/>
      <c r="Z37" s="14"/>
      <c r="AA37" s="14"/>
      <c r="AB37" s="14"/>
      <c r="AC37" s="14"/>
      <c r="AD37" s="14"/>
      <c r="AE37" s="14"/>
      <c r="AF37" s="14"/>
      <c r="AG37" s="14"/>
      <c r="AH37" s="14"/>
      <c r="AI37" s="14">
        <f t="shared" si="12"/>
        <v>0</v>
      </c>
      <c r="AJ37" s="14">
        <f t="shared" si="13"/>
        <v>0</v>
      </c>
      <c r="AK37" s="14">
        <f t="shared" si="14"/>
        <v>0</v>
      </c>
    </row>
    <row r="38" spans="1:37" x14ac:dyDescent="0.3">
      <c r="A38">
        <f>Sheet1!AF36</f>
        <v>46</v>
      </c>
      <c r="B38" t="str">
        <f>Sheet1!C36</f>
        <v>A Comparison of the Heckman Selection Model, Ibrahim, and Lipsitz Methods for Dealing with Nonignorable Missing Data</v>
      </c>
      <c r="C38" t="str">
        <f>Sheet1!D36</f>
        <v>Holmes, Finch W.</v>
      </c>
      <c r="D38" s="3" t="s">
        <v>25676</v>
      </c>
      <c r="E38" t="s">
        <v>25678</v>
      </c>
      <c r="F38" t="s">
        <v>25680</v>
      </c>
      <c r="G38" t="s">
        <v>25677</v>
      </c>
      <c r="H38" t="s">
        <v>25595</v>
      </c>
      <c r="I38" t="s">
        <v>25681</v>
      </c>
      <c r="J38">
        <v>1</v>
      </c>
      <c r="K38" t="s">
        <v>25990</v>
      </c>
      <c r="M38">
        <v>1</v>
      </c>
      <c r="N38">
        <v>1</v>
      </c>
      <c r="O38">
        <v>0</v>
      </c>
      <c r="P38" s="14"/>
      <c r="Q38" s="14"/>
      <c r="R38" s="14"/>
      <c r="S38" s="14">
        <v>2</v>
      </c>
      <c r="T38" s="14"/>
      <c r="U38" s="14"/>
      <c r="V38" s="14"/>
      <c r="W38" s="14"/>
      <c r="X38" s="14"/>
      <c r="Y38" s="14"/>
      <c r="Z38" s="14">
        <v>3</v>
      </c>
      <c r="AA38" s="14"/>
      <c r="AB38" s="14"/>
      <c r="AC38" s="14"/>
      <c r="AD38" s="14"/>
      <c r="AE38" s="14"/>
      <c r="AF38" s="14"/>
      <c r="AG38" s="14">
        <v>1</v>
      </c>
      <c r="AH38" s="14"/>
      <c r="AI38" s="14">
        <f t="shared" si="12"/>
        <v>0</v>
      </c>
      <c r="AJ38" s="14">
        <f t="shared" si="13"/>
        <v>0</v>
      </c>
      <c r="AK38" s="14">
        <f t="shared" si="14"/>
        <v>3</v>
      </c>
    </row>
    <row r="39" spans="1:37" x14ac:dyDescent="0.3">
      <c r="A39">
        <f>Sheet1!AF37</f>
        <v>47</v>
      </c>
      <c r="B39" t="str">
        <f>Sheet1!C37</f>
        <v>Does pattern mixture modelling reduce bias due to informative attrition compared to fitting a mixed effects model to the available cases or data imputed using multiple  imputation?: a simulation study</v>
      </c>
      <c r="C39" t="str">
        <f>Sheet1!D37</f>
        <v>Welch, Catherine A., Sabia, SÃ©verine, Brunner, Eric, KivimÃ¤ki, Mika, Shipley, Martin J.</v>
      </c>
      <c r="D39" s="3" t="s">
        <v>25682</v>
      </c>
      <c r="E39" t="s">
        <v>25687</v>
      </c>
      <c r="F39" t="s">
        <v>26065</v>
      </c>
      <c r="G39" t="s">
        <v>25574</v>
      </c>
      <c r="H39" t="s">
        <v>25685</v>
      </c>
      <c r="I39" t="s">
        <v>25684</v>
      </c>
      <c r="J39">
        <v>1</v>
      </c>
      <c r="K39" t="s">
        <v>26008</v>
      </c>
      <c r="L39">
        <v>1</v>
      </c>
      <c r="M39">
        <v>0</v>
      </c>
      <c r="N39">
        <v>1</v>
      </c>
      <c r="O39">
        <v>1</v>
      </c>
      <c r="P39" s="14"/>
      <c r="Q39" s="14"/>
      <c r="R39" s="14"/>
      <c r="S39" s="14">
        <v>3</v>
      </c>
      <c r="T39" s="14"/>
      <c r="U39" s="14"/>
      <c r="V39" s="14"/>
      <c r="W39" s="14"/>
      <c r="X39" s="14"/>
      <c r="Y39" s="14"/>
      <c r="Z39" s="14">
        <v>1</v>
      </c>
      <c r="AA39" s="14"/>
      <c r="AB39" s="14">
        <v>2</v>
      </c>
      <c r="AC39" s="14"/>
      <c r="AD39" s="14"/>
      <c r="AE39" s="14"/>
      <c r="AF39" s="14"/>
      <c r="AG39" s="14"/>
      <c r="AH39" s="14"/>
      <c r="AI39" s="14">
        <f t="shared" si="12"/>
        <v>0</v>
      </c>
      <c r="AJ39" s="14">
        <f t="shared" si="13"/>
        <v>2</v>
      </c>
      <c r="AK39" s="14">
        <f t="shared" si="14"/>
        <v>1</v>
      </c>
    </row>
    <row r="40" spans="1:37" x14ac:dyDescent="0.3">
      <c r="A40">
        <f>Sheet1!AF38</f>
        <v>48</v>
      </c>
      <c r="B40" t="str">
        <f>Sheet1!C38</f>
        <v>Imputation of Clinical Covariates in Time Series</v>
      </c>
      <c r="C40" t="str">
        <f>Sheet1!D38</f>
        <v>Bertsimas, Dimitris, Orfanoudaki, Agni, Pawlowski, Colin</v>
      </c>
      <c r="D40" s="3" t="s">
        <v>25686</v>
      </c>
      <c r="E40" t="s">
        <v>25692</v>
      </c>
      <c r="F40" t="s">
        <v>25689</v>
      </c>
      <c r="G40" t="s">
        <v>25690</v>
      </c>
      <c r="H40" t="s">
        <v>25688</v>
      </c>
      <c r="I40" t="s">
        <v>25691</v>
      </c>
      <c r="J40">
        <v>1</v>
      </c>
      <c r="K40" t="s">
        <v>25991</v>
      </c>
      <c r="L40">
        <v>1</v>
      </c>
      <c r="M40">
        <v>0</v>
      </c>
      <c r="N40">
        <v>1</v>
      </c>
      <c r="O40">
        <v>0</v>
      </c>
      <c r="P40" s="14">
        <v>3</v>
      </c>
      <c r="Q40" s="14"/>
      <c r="R40" s="14"/>
      <c r="S40" s="14">
        <v>2</v>
      </c>
      <c r="T40" s="14"/>
      <c r="U40" s="14">
        <v>1</v>
      </c>
      <c r="V40" s="14">
        <v>5</v>
      </c>
      <c r="W40" s="14"/>
      <c r="X40" s="14"/>
      <c r="Y40" s="14"/>
      <c r="Z40" s="14"/>
      <c r="AA40" s="14"/>
      <c r="AB40" s="14"/>
      <c r="AC40" s="14"/>
      <c r="AD40" s="14">
        <v>4</v>
      </c>
      <c r="AE40" s="14"/>
      <c r="AF40" s="14"/>
      <c r="AG40" s="14"/>
      <c r="AH40" s="14"/>
      <c r="AI40" s="14">
        <f t="shared" si="12"/>
        <v>4</v>
      </c>
      <c r="AJ40" s="14">
        <f t="shared" si="13"/>
        <v>0</v>
      </c>
      <c r="AK40" s="14">
        <f t="shared" si="14"/>
        <v>0</v>
      </c>
    </row>
    <row r="41" spans="1:37" x14ac:dyDescent="0.3">
      <c r="A41">
        <v>49</v>
      </c>
      <c r="D41" s="3" t="s">
        <v>25693</v>
      </c>
      <c r="J41" t="s">
        <v>26035</v>
      </c>
      <c r="M41">
        <v>0</v>
      </c>
      <c r="N41">
        <v>1</v>
      </c>
      <c r="O41">
        <v>0</v>
      </c>
      <c r="P41" s="14"/>
      <c r="Q41" s="14"/>
      <c r="R41" s="14"/>
      <c r="S41" s="14">
        <v>3</v>
      </c>
      <c r="T41" s="14"/>
      <c r="U41" s="14"/>
      <c r="V41" s="14"/>
      <c r="W41" s="14"/>
      <c r="X41" s="14"/>
      <c r="Y41" s="14"/>
      <c r="Z41" s="14">
        <v>2</v>
      </c>
      <c r="AA41" s="14"/>
      <c r="AB41" s="14"/>
      <c r="AC41" s="14"/>
      <c r="AD41" s="14"/>
      <c r="AE41" s="14"/>
      <c r="AF41" s="14"/>
      <c r="AG41" s="14">
        <v>1</v>
      </c>
      <c r="AH41" s="14"/>
      <c r="AI41" s="14">
        <f t="shared" si="12"/>
        <v>0</v>
      </c>
      <c r="AJ41" s="14">
        <f t="shared" si="13"/>
        <v>0</v>
      </c>
      <c r="AK41" s="14">
        <f t="shared" si="14"/>
        <v>2</v>
      </c>
    </row>
    <row r="42" spans="1:37" x14ac:dyDescent="0.3">
      <c r="A42">
        <f>Sheet1!AF39</f>
        <v>49</v>
      </c>
      <c r="B42" t="str">
        <f>Sheet1!C39</f>
        <v>A multiple imputation approach for MNAR mechanisms compatible with Heckman's model</v>
      </c>
      <c r="C42" t="str">
        <f>Sheet1!D39</f>
        <v>Galimard, Jacques-Emmanuel, Chevret, Sylvie, Protopopescu, Camelia, Resche-Rigon, Matthieu</v>
      </c>
      <c r="D42" s="3" t="s">
        <v>25693</v>
      </c>
      <c r="E42" t="s">
        <v>25695</v>
      </c>
      <c r="F42" t="s">
        <v>25696</v>
      </c>
      <c r="G42" t="s">
        <v>25594</v>
      </c>
      <c r="H42" t="s">
        <v>25595</v>
      </c>
      <c r="I42" t="s">
        <v>25694</v>
      </c>
      <c r="J42">
        <v>1</v>
      </c>
      <c r="K42" t="s">
        <v>25986</v>
      </c>
      <c r="M42">
        <v>1</v>
      </c>
      <c r="N42">
        <v>0</v>
      </c>
      <c r="O42">
        <v>0</v>
      </c>
      <c r="P42" s="14"/>
      <c r="Q42" s="14"/>
      <c r="R42" s="14"/>
      <c r="S42" s="14">
        <v>2</v>
      </c>
      <c r="T42" s="14"/>
      <c r="U42" s="14"/>
      <c r="V42" s="14"/>
      <c r="W42" s="14"/>
      <c r="X42" s="14"/>
      <c r="Y42" s="14"/>
      <c r="Z42" s="14">
        <v>1</v>
      </c>
      <c r="AA42" s="14"/>
      <c r="AB42" s="14"/>
      <c r="AC42" s="14"/>
      <c r="AD42" s="14"/>
      <c r="AE42" s="14"/>
      <c r="AF42" s="14"/>
      <c r="AG42" s="14">
        <v>3</v>
      </c>
      <c r="AH42" s="14"/>
      <c r="AI42" s="14">
        <f t="shared" si="12"/>
        <v>0</v>
      </c>
      <c r="AJ42" s="14">
        <f t="shared" si="13"/>
        <v>0</v>
      </c>
      <c r="AK42" s="14">
        <f t="shared" si="14"/>
        <v>1</v>
      </c>
    </row>
    <row r="43" spans="1:37" x14ac:dyDescent="0.3">
      <c r="A43">
        <f>Sheet1!AF40</f>
        <v>50</v>
      </c>
      <c r="B43" t="str">
        <f>Sheet1!C40</f>
        <v>A review and evaluation of standard methods to handle missing data on time-varying confounders in marginal structural models</v>
      </c>
      <c r="C43" t="str">
        <f>Sheet1!D40</f>
        <v>Leyrat, Clemence, Carpenter, James R., Bailly, Sebastien, Willamson, Elizabeth J.</v>
      </c>
      <c r="D43" s="3" t="s">
        <v>25698</v>
      </c>
      <c r="E43" t="s">
        <v>25701</v>
      </c>
      <c r="F43" t="s">
        <v>25700</v>
      </c>
      <c r="G43" t="s">
        <v>25612</v>
      </c>
      <c r="H43" t="s">
        <v>25699</v>
      </c>
      <c r="I43" t="s">
        <v>25702</v>
      </c>
      <c r="J43">
        <v>1</v>
      </c>
      <c r="K43" t="s">
        <v>25697</v>
      </c>
      <c r="L43">
        <v>1</v>
      </c>
      <c r="M43">
        <v>1</v>
      </c>
      <c r="N43">
        <v>0</v>
      </c>
      <c r="O43">
        <v>0</v>
      </c>
      <c r="P43" s="14">
        <v>4</v>
      </c>
      <c r="Q43" s="14"/>
      <c r="R43" s="14"/>
      <c r="S43" s="14">
        <v>1</v>
      </c>
      <c r="T43" s="14"/>
      <c r="U43" s="14"/>
      <c r="V43" s="14"/>
      <c r="W43" s="14"/>
      <c r="X43" s="14"/>
      <c r="Y43" s="14"/>
      <c r="Z43" s="14"/>
      <c r="AA43" s="14"/>
      <c r="AB43" s="14">
        <v>3</v>
      </c>
      <c r="AC43" s="14"/>
      <c r="AD43" s="14"/>
      <c r="AE43" s="14">
        <v>2</v>
      </c>
      <c r="AF43" s="14"/>
      <c r="AG43" s="14"/>
      <c r="AH43" s="14"/>
      <c r="AI43" s="14">
        <f t="shared" si="12"/>
        <v>0</v>
      </c>
      <c r="AJ43" s="14">
        <f t="shared" si="13"/>
        <v>3</v>
      </c>
      <c r="AK43" s="14">
        <f t="shared" si="14"/>
        <v>2</v>
      </c>
    </row>
    <row r="44" spans="1:37" x14ac:dyDescent="0.3">
      <c r="A44">
        <f>Sheet1!AF41</f>
        <v>51</v>
      </c>
      <c r="B44" t="str">
        <f>Sheet1!C41</f>
        <v>Missing value imputation in longitudinal measures of alcohol consumption</v>
      </c>
      <c r="C44" t="str">
        <f>Sheet1!D41</f>
        <v>Grittner, Ulrike, Gmel, Gerhard, Ripatti, Samuli, Bloomfield, Kim, Wicki, Matthias</v>
      </c>
      <c r="D44" s="3" t="s">
        <v>25703</v>
      </c>
      <c r="E44" t="s">
        <v>25704</v>
      </c>
      <c r="F44" t="s">
        <v>25705</v>
      </c>
      <c r="G44" t="s">
        <v>25706</v>
      </c>
      <c r="H44" t="s">
        <v>26061</v>
      </c>
      <c r="I44" t="s">
        <v>26060</v>
      </c>
      <c r="J44">
        <v>1</v>
      </c>
      <c r="L44">
        <v>1</v>
      </c>
      <c r="M44">
        <v>0</v>
      </c>
      <c r="N44">
        <v>0</v>
      </c>
      <c r="O44">
        <v>1</v>
      </c>
      <c r="P44" s="14">
        <v>4</v>
      </c>
      <c r="Q44" s="14"/>
      <c r="R44" s="14"/>
      <c r="S44" s="14">
        <v>3</v>
      </c>
      <c r="T44" s="14"/>
      <c r="U44" s="14"/>
      <c r="V44" s="14"/>
      <c r="W44" s="14"/>
      <c r="X44" s="14"/>
      <c r="Y44" s="14"/>
      <c r="Z44" s="14"/>
      <c r="AA44" s="14"/>
      <c r="AB44" s="14"/>
      <c r="AC44" s="14"/>
      <c r="AD44" s="14"/>
      <c r="AE44" s="14"/>
      <c r="AF44" s="14">
        <v>1</v>
      </c>
      <c r="AG44" s="14">
        <v>2</v>
      </c>
      <c r="AH44" s="14"/>
      <c r="AI44" s="14">
        <f t="shared" si="12"/>
        <v>1</v>
      </c>
      <c r="AJ44" s="14">
        <f t="shared" si="13"/>
        <v>0</v>
      </c>
      <c r="AK44" s="14">
        <f t="shared" si="14"/>
        <v>0</v>
      </c>
    </row>
    <row r="45" spans="1:37" x14ac:dyDescent="0.3">
      <c r="A45">
        <f>Sheet1!AF42</f>
        <v>52</v>
      </c>
      <c r="B45" t="str">
        <f>Sheet1!C42</f>
        <v>Heckman-type selection models to obtain unbiased estimates with missing measures outcome: theoretical considerations and an application to missing birth weight data</v>
      </c>
      <c r="C45" t="str">
        <f>Sheet1!D42</f>
        <v>KonÃ©, Siaka, Bonfoh, Bassirou, Dao, Daouda, KonÃ©, Inza, Fink, GÃ¼nther</v>
      </c>
      <c r="D45" s="3" t="s">
        <v>25708</v>
      </c>
      <c r="E45" t="s">
        <v>25707</v>
      </c>
      <c r="F45" t="s">
        <v>25700</v>
      </c>
      <c r="G45" t="s">
        <v>25612</v>
      </c>
      <c r="H45" t="s">
        <v>26017</v>
      </c>
      <c r="I45" t="s">
        <v>26018</v>
      </c>
      <c r="J45">
        <v>1</v>
      </c>
      <c r="K45" t="s">
        <v>25709</v>
      </c>
      <c r="M45">
        <v>1</v>
      </c>
      <c r="N45">
        <v>0</v>
      </c>
      <c r="O45">
        <v>0</v>
      </c>
      <c r="P45" s="14"/>
      <c r="Q45" s="14"/>
      <c r="R45" s="14"/>
      <c r="S45" s="14">
        <v>2</v>
      </c>
      <c r="T45" s="14"/>
      <c r="U45" s="14"/>
      <c r="V45" s="14"/>
      <c r="W45" s="14"/>
      <c r="X45" s="14"/>
      <c r="Y45" s="14"/>
      <c r="Z45" s="14">
        <v>3</v>
      </c>
      <c r="AA45" s="14"/>
      <c r="AB45" s="14"/>
      <c r="AC45" s="14"/>
      <c r="AD45" s="14"/>
      <c r="AE45" s="14"/>
      <c r="AF45" s="14"/>
      <c r="AG45" s="14">
        <v>1</v>
      </c>
      <c r="AH45" s="14"/>
      <c r="AI45" s="14">
        <f t="shared" si="12"/>
        <v>0</v>
      </c>
      <c r="AJ45" s="14">
        <f t="shared" si="13"/>
        <v>0</v>
      </c>
      <c r="AK45" s="14">
        <f t="shared" si="14"/>
        <v>3</v>
      </c>
    </row>
    <row r="46" spans="1:37" x14ac:dyDescent="0.3">
      <c r="A46">
        <f>Sheet1!AF43</f>
        <v>53</v>
      </c>
      <c r="B46" t="str">
        <f>Sheet1!C43</f>
        <v>Evaluation of predictive model performance of an existing model in the presence of missing data</v>
      </c>
      <c r="C46" t="str">
        <f>Sheet1!D43</f>
        <v>Li, Pin, Taylor, Jeremy M. G., Spratt, Daniel E., Karnes, R. Jeffery, Schipper, Matthew J.</v>
      </c>
      <c r="D46" s="3" t="s">
        <v>25710</v>
      </c>
      <c r="E46" t="s">
        <v>25714</v>
      </c>
      <c r="F46" t="s">
        <v>25715</v>
      </c>
      <c r="G46" t="s">
        <v>25716</v>
      </c>
      <c r="H46" t="s">
        <v>25713</v>
      </c>
      <c r="I46" t="s">
        <v>25718</v>
      </c>
      <c r="J46">
        <v>1</v>
      </c>
      <c r="K46" t="s">
        <v>25717</v>
      </c>
      <c r="M46">
        <v>1</v>
      </c>
      <c r="N46">
        <v>1</v>
      </c>
      <c r="O46">
        <v>0</v>
      </c>
      <c r="P46" s="14"/>
      <c r="Q46" s="14"/>
      <c r="R46" s="14"/>
      <c r="S46" s="14">
        <v>1</v>
      </c>
      <c r="T46" s="14"/>
      <c r="U46" s="14"/>
      <c r="V46" s="14"/>
      <c r="W46" s="14"/>
      <c r="X46" s="14"/>
      <c r="Y46" s="14"/>
      <c r="Z46" s="14">
        <v>3</v>
      </c>
      <c r="AA46" s="14"/>
      <c r="AB46" s="14"/>
      <c r="AC46" s="14"/>
      <c r="AD46" s="14"/>
      <c r="AE46" s="14">
        <v>2</v>
      </c>
      <c r="AF46" s="14"/>
      <c r="AG46" s="14"/>
      <c r="AH46" s="14"/>
      <c r="AI46" s="14">
        <f t="shared" si="12"/>
        <v>0</v>
      </c>
      <c r="AJ46" s="14">
        <f t="shared" si="13"/>
        <v>0</v>
      </c>
      <c r="AK46" s="14">
        <f t="shared" si="14"/>
        <v>2</v>
      </c>
    </row>
    <row r="47" spans="1:37" x14ac:dyDescent="0.3">
      <c r="A47">
        <f>Sheet1!AF44</f>
        <v>55</v>
      </c>
      <c r="B47" t="str">
        <f>Sheet1!C44</f>
        <v>Missing Value Imputation for Mixed Data via Gaussian Copula</v>
      </c>
      <c r="C47" t="str">
        <f>Sheet1!D44</f>
        <v>Zhao, Yuxuan, Udell, Madeleine</v>
      </c>
      <c r="D47" s="3" t="s">
        <v>25723</v>
      </c>
      <c r="E47" t="s">
        <v>26051</v>
      </c>
      <c r="F47" t="s">
        <v>25720</v>
      </c>
      <c r="G47" t="s">
        <v>25719</v>
      </c>
      <c r="H47" t="s">
        <v>25722</v>
      </c>
      <c r="I47" t="s">
        <v>25721</v>
      </c>
      <c r="J47">
        <v>1</v>
      </c>
      <c r="M47">
        <v>0</v>
      </c>
      <c r="N47">
        <v>0</v>
      </c>
      <c r="O47">
        <v>1</v>
      </c>
      <c r="P47" s="14"/>
      <c r="Q47" s="14">
        <v>3</v>
      </c>
      <c r="R47" s="14"/>
      <c r="S47" s="14"/>
      <c r="T47" s="14"/>
      <c r="U47" s="14"/>
      <c r="V47" s="14">
        <v>2</v>
      </c>
      <c r="W47" s="14">
        <v>4</v>
      </c>
      <c r="X47" s="14"/>
      <c r="Y47" s="14"/>
      <c r="Z47" s="14"/>
      <c r="AA47" s="14"/>
      <c r="AB47" s="14"/>
      <c r="AC47" s="14"/>
      <c r="AD47" s="14">
        <v>1</v>
      </c>
      <c r="AE47" s="14"/>
      <c r="AF47" s="14"/>
      <c r="AG47" s="14"/>
      <c r="AH47" s="14"/>
      <c r="AI47" s="14">
        <f t="shared" si="12"/>
        <v>1</v>
      </c>
      <c r="AJ47" s="14">
        <f t="shared" si="13"/>
        <v>0</v>
      </c>
      <c r="AK47" s="14">
        <f t="shared" si="14"/>
        <v>0</v>
      </c>
    </row>
    <row r="48" spans="1:37" x14ac:dyDescent="0.3">
      <c r="A48">
        <f>Sheet1!AF45</f>
        <v>56</v>
      </c>
      <c r="B48" t="str">
        <f>Sheet1!C45</f>
        <v>Missing data in marginal structural models: a plasmode simulation study comparing multiple imputation and inverse probability weighting</v>
      </c>
      <c r="C48" t="str">
        <f>Sheet1!D45</f>
        <v>Liu, Shao-Hsien, Chrysanthopoulou, Stavroula A., Chang, Qiuzhi, Hunnicutt, Jacob N., Lapane, Kate L.</v>
      </c>
      <c r="D48" s="3" t="s">
        <v>26002</v>
      </c>
      <c r="E48" t="s">
        <v>26005</v>
      </c>
      <c r="F48" t="s">
        <v>26003</v>
      </c>
      <c r="I48" t="s">
        <v>26006</v>
      </c>
      <c r="J48">
        <v>1</v>
      </c>
      <c r="K48" t="s">
        <v>26007</v>
      </c>
      <c r="L48">
        <v>1</v>
      </c>
      <c r="M48">
        <v>1</v>
      </c>
      <c r="N48">
        <v>1</v>
      </c>
      <c r="O48">
        <v>0</v>
      </c>
      <c r="P48" s="14"/>
      <c r="Q48" s="14"/>
      <c r="R48" s="14"/>
      <c r="S48" s="14">
        <v>1</v>
      </c>
      <c r="T48" s="14"/>
      <c r="U48" s="14"/>
      <c r="V48" s="14"/>
      <c r="W48" s="14"/>
      <c r="X48" s="14"/>
      <c r="Y48" s="14"/>
      <c r="Z48" s="14">
        <v>2</v>
      </c>
      <c r="AA48" s="14"/>
      <c r="AB48" s="14"/>
      <c r="AC48" s="14"/>
      <c r="AD48" s="14"/>
      <c r="AE48" s="14">
        <v>3</v>
      </c>
      <c r="AF48" s="14"/>
      <c r="AG48" s="14"/>
      <c r="AH48" s="14"/>
      <c r="AI48" s="14">
        <f t="shared" si="12"/>
        <v>0</v>
      </c>
      <c r="AJ48" s="14">
        <f t="shared" si="13"/>
        <v>0</v>
      </c>
      <c r="AK48" s="14">
        <f t="shared" si="14"/>
        <v>2</v>
      </c>
    </row>
    <row r="49" spans="1:37" x14ac:dyDescent="0.3">
      <c r="A49">
        <f>Sheet1!AF46</f>
        <v>57</v>
      </c>
      <c r="B49" t="str">
        <f>Sheet1!C46</f>
        <v>Establishing strong imputation performance of a denoising autoencoder in a wide range of missing data problems</v>
      </c>
      <c r="C49" t="str">
        <f>Sheet1!D46</f>
        <v>Abiri, Najmeh, Linse, BjÃ¶rn, EdÃ©n, Patrik, Ohlsson, Mattias</v>
      </c>
      <c r="D49" s="3" t="s">
        <v>25724</v>
      </c>
      <c r="E49" t="s">
        <v>25619</v>
      </c>
      <c r="F49" t="s">
        <v>25725</v>
      </c>
      <c r="H49" t="s">
        <v>23041</v>
      </c>
      <c r="J49">
        <v>0</v>
      </c>
      <c r="K49" t="s">
        <v>25726</v>
      </c>
    </row>
    <row r="50" spans="1:37" x14ac:dyDescent="0.3">
      <c r="A50">
        <f>Sheet1!AF47</f>
        <v>59</v>
      </c>
      <c r="B50" t="str">
        <f>Sheet1!C47</f>
        <v>Methods for Handling Missing Secondary Respondent Data</v>
      </c>
      <c r="C50" t="str">
        <f>Sheet1!D47</f>
        <v>Young, Rebekah, Johnson, David R.</v>
      </c>
      <c r="D50" s="3" t="s">
        <v>25728</v>
      </c>
      <c r="E50" t="s">
        <v>25730</v>
      </c>
      <c r="F50" t="s">
        <v>25731</v>
      </c>
      <c r="G50" t="s">
        <v>25732</v>
      </c>
      <c r="H50" t="s">
        <v>25729</v>
      </c>
      <c r="I50" t="s">
        <v>25733</v>
      </c>
      <c r="J50">
        <v>1</v>
      </c>
      <c r="M50">
        <v>0</v>
      </c>
      <c r="N50">
        <v>0</v>
      </c>
      <c r="O50">
        <v>1</v>
      </c>
      <c r="P50" s="14"/>
      <c r="Q50" s="14"/>
      <c r="R50" s="14"/>
      <c r="S50" s="14">
        <v>1</v>
      </c>
      <c r="T50" s="14"/>
      <c r="U50" s="14"/>
      <c r="V50" s="14"/>
      <c r="W50" s="14"/>
      <c r="X50" s="14"/>
      <c r="Y50" s="14"/>
      <c r="Z50" s="14">
        <v>3</v>
      </c>
      <c r="AA50" s="14"/>
      <c r="AB50" s="14"/>
      <c r="AC50" s="14"/>
      <c r="AD50" s="14"/>
      <c r="AE50" s="14">
        <v>4</v>
      </c>
      <c r="AF50" s="14">
        <v>2</v>
      </c>
      <c r="AG50" s="14">
        <v>5</v>
      </c>
      <c r="AH50" s="14"/>
      <c r="AI50" s="14">
        <f t="shared" ref="AI50:AI51" si="15">MIN(AD50,AF50)</f>
        <v>2</v>
      </c>
      <c r="AJ50" s="14">
        <f t="shared" ref="AJ50:AJ51" si="16">MIN(AA50,AB50,AC50)</f>
        <v>0</v>
      </c>
      <c r="AK50" s="14">
        <f t="shared" ref="AK50:AK51" si="17">MIN(Z50,AE50)</f>
        <v>3</v>
      </c>
    </row>
    <row r="51" spans="1:37" x14ac:dyDescent="0.3">
      <c r="A51">
        <f>Sheet1!AF48</f>
        <v>60</v>
      </c>
      <c r="B51" t="str">
        <f>Sheet1!C48</f>
        <v>A Likelihood-Based Approach for Missing Genotype Data</v>
      </c>
      <c r="C51" t="str">
        <f>Sheet1!D48</f>
        <v>D'Angelo, Gina M., Kamboh, M. Ilyas, Feingold, Eleanor</v>
      </c>
      <c r="D51" s="3" t="s">
        <v>25734</v>
      </c>
      <c r="E51" t="s">
        <v>25735</v>
      </c>
      <c r="F51" t="s">
        <v>23065</v>
      </c>
      <c r="G51" t="s">
        <v>23084</v>
      </c>
      <c r="H51" t="s">
        <v>25736</v>
      </c>
      <c r="I51" t="s">
        <v>25737</v>
      </c>
      <c r="J51">
        <v>1</v>
      </c>
      <c r="L51">
        <v>0</v>
      </c>
      <c r="M51">
        <v>1</v>
      </c>
      <c r="N51">
        <v>0</v>
      </c>
      <c r="O51">
        <v>0</v>
      </c>
      <c r="P51" s="14"/>
      <c r="Q51" s="14"/>
      <c r="R51" s="14"/>
      <c r="S51" s="14">
        <v>1</v>
      </c>
      <c r="T51" s="14">
        <v>3</v>
      </c>
      <c r="U51" s="14"/>
      <c r="V51" s="14"/>
      <c r="W51" s="14"/>
      <c r="X51" s="14"/>
      <c r="Y51" s="14"/>
      <c r="Z51" s="14">
        <v>3</v>
      </c>
      <c r="AA51" s="14"/>
      <c r="AB51" s="14"/>
      <c r="AC51" s="14"/>
      <c r="AD51" s="14">
        <v>1</v>
      </c>
      <c r="AE51" s="14">
        <v>2</v>
      </c>
      <c r="AF51" s="14"/>
      <c r="AG51" s="14"/>
      <c r="AH51" s="14"/>
      <c r="AI51" s="14">
        <f t="shared" si="15"/>
        <v>1</v>
      </c>
      <c r="AJ51" s="14">
        <f t="shared" si="16"/>
        <v>0</v>
      </c>
      <c r="AK51" s="14">
        <f t="shared" si="17"/>
        <v>2</v>
      </c>
    </row>
    <row r="52" spans="1:37" x14ac:dyDescent="0.3">
      <c r="A52">
        <f>Sheet1!AF49</f>
        <v>61</v>
      </c>
      <c r="B52" t="str">
        <f>Sheet1!C49</f>
        <v>Handling missing predictor values when validating and applying a prediction model to new patients</v>
      </c>
      <c r="C52" t="str">
        <f>Sheet1!D49</f>
        <v>Hoogland, Jeroen, van Barreveld, Marit, Debray, Thomas P. A., Reitsma, Johannes B., Verstraelen, Tom E., Dijkgraaf, Marcel G. W., Zwinderman, Aeilko H.</v>
      </c>
      <c r="D52" s="3" t="s">
        <v>25738</v>
      </c>
      <c r="E52" t="s">
        <v>25745</v>
      </c>
      <c r="F52" t="s">
        <v>25739</v>
      </c>
      <c r="G52" t="s">
        <v>25740</v>
      </c>
      <c r="H52" t="s">
        <v>25760</v>
      </c>
      <c r="I52" t="s">
        <v>25746</v>
      </c>
      <c r="J52" t="s">
        <v>25661</v>
      </c>
      <c r="K52" t="s">
        <v>25747</v>
      </c>
    </row>
    <row r="53" spans="1:37" x14ac:dyDescent="0.3">
      <c r="A53">
        <f>Sheet1!AF50</f>
        <v>62</v>
      </c>
      <c r="B53" t="str">
        <f>Sheet1!C50</f>
        <v>Improving Missing Data Imputation with Deep Generative Models</v>
      </c>
      <c r="C53" t="str">
        <f>Sheet1!D50</f>
        <v>Camino, Ramiro D., Hammerschmidt, Christian A., State, Radu</v>
      </c>
      <c r="D53" s="3" t="s">
        <v>25749</v>
      </c>
      <c r="E53" t="s">
        <v>25750</v>
      </c>
      <c r="J53">
        <v>0</v>
      </c>
    </row>
    <row r="54" spans="1:37" x14ac:dyDescent="0.3">
      <c r="A54">
        <v>63</v>
      </c>
      <c r="D54" s="3" t="s">
        <v>25748</v>
      </c>
      <c r="J54" t="s">
        <v>26035</v>
      </c>
      <c r="M54">
        <v>0</v>
      </c>
      <c r="N54">
        <v>1</v>
      </c>
      <c r="O54">
        <v>0</v>
      </c>
      <c r="P54" s="14"/>
      <c r="Q54" s="14"/>
      <c r="R54" s="14"/>
      <c r="S54" s="14"/>
      <c r="T54" s="14">
        <v>1</v>
      </c>
      <c r="U54" s="14"/>
      <c r="V54" s="14"/>
      <c r="W54" s="14"/>
      <c r="X54" s="14"/>
      <c r="Y54" s="14"/>
      <c r="Z54" s="14">
        <v>3</v>
      </c>
      <c r="AA54" s="14"/>
      <c r="AB54" s="14"/>
      <c r="AC54" s="14"/>
      <c r="AD54" s="14"/>
      <c r="AE54" s="14">
        <v>2</v>
      </c>
      <c r="AF54" s="14"/>
      <c r="AG54" s="14"/>
      <c r="AH54" s="14"/>
      <c r="AI54" s="14">
        <f t="shared" ref="AI54:AI57" si="18">MIN(AD54,AF54)</f>
        <v>0</v>
      </c>
      <c r="AJ54" s="14">
        <f t="shared" ref="AJ54:AJ57" si="19">MIN(AA54,AB54,AC54)</f>
        <v>0</v>
      </c>
      <c r="AK54" s="14">
        <f t="shared" ref="AK54:AK57" si="20">MIN(Z54,AE54)</f>
        <v>2</v>
      </c>
    </row>
    <row r="55" spans="1:37" x14ac:dyDescent="0.3">
      <c r="A55">
        <f>Sheet1!AF51</f>
        <v>63</v>
      </c>
      <c r="B55" t="str">
        <f>Sheet1!C51</f>
        <v>Responsiveness-informed multiple imputation and inverse probability-weighting in cohort studies with missing data that are non-monotone or not missing at random</v>
      </c>
      <c r="C55" t="str">
        <f>Sheet1!D51</f>
        <v>Doidge, James C.</v>
      </c>
      <c r="D55" s="3" t="s">
        <v>25748</v>
      </c>
      <c r="E55" t="s">
        <v>25751</v>
      </c>
      <c r="F55" t="s">
        <v>25715</v>
      </c>
      <c r="G55" t="s">
        <v>25753</v>
      </c>
      <c r="H55" t="s">
        <v>25752</v>
      </c>
      <c r="I55" t="s">
        <v>26036</v>
      </c>
      <c r="J55">
        <v>1</v>
      </c>
      <c r="K55" t="s">
        <v>25993</v>
      </c>
      <c r="L55">
        <v>1</v>
      </c>
      <c r="M55">
        <v>1</v>
      </c>
      <c r="N55">
        <v>0</v>
      </c>
      <c r="O55">
        <v>0</v>
      </c>
      <c r="P55" s="14"/>
      <c r="Q55" s="14"/>
      <c r="R55" s="14"/>
      <c r="S55" s="14">
        <v>1</v>
      </c>
      <c r="T55" s="14">
        <v>3</v>
      </c>
      <c r="U55" s="14"/>
      <c r="V55" s="14"/>
      <c r="W55" s="14"/>
      <c r="X55" s="14"/>
      <c r="Y55" s="14"/>
      <c r="Z55" s="14">
        <v>4</v>
      </c>
      <c r="AA55" s="14"/>
      <c r="AB55" s="14"/>
      <c r="AC55" s="14"/>
      <c r="AD55" s="14"/>
      <c r="AE55" s="14">
        <v>2</v>
      </c>
      <c r="AF55" s="14"/>
      <c r="AG55" s="14"/>
      <c r="AH55" s="14"/>
      <c r="AI55" s="14">
        <f t="shared" si="18"/>
        <v>0</v>
      </c>
      <c r="AJ55" s="14">
        <f t="shared" si="19"/>
        <v>0</v>
      </c>
      <c r="AK55" s="14">
        <f t="shared" si="20"/>
        <v>2</v>
      </c>
    </row>
    <row r="56" spans="1:37" x14ac:dyDescent="0.3">
      <c r="A56">
        <f>Sheet1!AF52</f>
        <v>64</v>
      </c>
      <c r="B56" t="str">
        <f>Sheet1!C52</f>
        <v>Performance of the marginal structural models under various scenarios of incomplete marker's values: a simulation study</v>
      </c>
      <c r="C56" t="str">
        <f>Sheet1!D52</f>
        <v>Vourli, Georgia, Touloumi, Giota</v>
      </c>
      <c r="D56" s="3" t="s">
        <v>25754</v>
      </c>
      <c r="E56" t="s">
        <v>25756</v>
      </c>
      <c r="F56" t="s">
        <v>25755</v>
      </c>
      <c r="G56" t="s">
        <v>23093</v>
      </c>
      <c r="H56" t="s">
        <v>25757</v>
      </c>
      <c r="I56" t="s">
        <v>25761</v>
      </c>
      <c r="J56">
        <v>1</v>
      </c>
      <c r="L56">
        <v>1</v>
      </c>
      <c r="M56">
        <v>1</v>
      </c>
      <c r="N56">
        <v>1</v>
      </c>
      <c r="O56">
        <v>0</v>
      </c>
      <c r="P56" s="14">
        <v>3</v>
      </c>
      <c r="Q56" s="14"/>
      <c r="R56" s="14"/>
      <c r="S56" s="14"/>
      <c r="T56" s="14"/>
      <c r="U56" s="14"/>
      <c r="V56" s="14"/>
      <c r="W56" s="14"/>
      <c r="X56" s="14"/>
      <c r="Y56" s="14"/>
      <c r="Z56" s="14"/>
      <c r="AA56" s="14"/>
      <c r="AB56" s="14"/>
      <c r="AC56" s="14"/>
      <c r="AD56" s="14"/>
      <c r="AE56" s="14">
        <v>1</v>
      </c>
      <c r="AF56" s="14">
        <v>2</v>
      </c>
      <c r="AG56" s="14"/>
      <c r="AH56" s="14"/>
      <c r="AI56" s="14">
        <f t="shared" si="18"/>
        <v>2</v>
      </c>
      <c r="AJ56" s="14">
        <f t="shared" si="19"/>
        <v>0</v>
      </c>
      <c r="AK56" s="14">
        <f t="shared" si="20"/>
        <v>1</v>
      </c>
    </row>
    <row r="57" spans="1:37" x14ac:dyDescent="0.3">
      <c r="A57">
        <f>Sheet1!AF53</f>
        <v>65</v>
      </c>
      <c r="B57" t="str">
        <f>Sheet1!C53</f>
        <v>Impact of missing data on bias and precision when estimating change in patient-reported outcomes from a clinical registry</v>
      </c>
      <c r="C57" t="str">
        <f>Sheet1!D53</f>
        <v>Ayilara, Olawale F., Zhang, Lisa, Sajobi, Tolulope T., Sawatzky, Richard, Bohm, Eric, Lix, Lisa M.</v>
      </c>
      <c r="D57" s="3" t="s">
        <v>25762</v>
      </c>
      <c r="E57" t="s">
        <v>26053</v>
      </c>
      <c r="F57" t="s">
        <v>25763</v>
      </c>
      <c r="G57" t="s">
        <v>25732</v>
      </c>
      <c r="H57" t="s">
        <v>25764</v>
      </c>
      <c r="I57" t="s">
        <v>25765</v>
      </c>
      <c r="J57">
        <v>1</v>
      </c>
      <c r="K57" t="s">
        <v>25766</v>
      </c>
      <c r="L57">
        <v>0</v>
      </c>
      <c r="M57">
        <v>1</v>
      </c>
      <c r="N57">
        <v>1</v>
      </c>
      <c r="O57">
        <v>0</v>
      </c>
      <c r="P57" s="14"/>
      <c r="Q57" s="14"/>
      <c r="R57" s="14"/>
      <c r="S57" s="14">
        <v>1</v>
      </c>
      <c r="T57" s="14"/>
      <c r="U57" s="14"/>
      <c r="V57" s="14"/>
      <c r="W57" s="14"/>
      <c r="X57" s="14"/>
      <c r="Y57" s="14"/>
      <c r="Z57" s="14">
        <v>3</v>
      </c>
      <c r="AA57" s="14"/>
      <c r="AB57" s="14"/>
      <c r="AC57" s="14"/>
      <c r="AD57" s="14">
        <v>2</v>
      </c>
      <c r="AE57" s="14"/>
      <c r="AF57" s="14"/>
      <c r="AG57" s="14"/>
      <c r="AH57" s="14"/>
      <c r="AI57" s="14">
        <f t="shared" si="18"/>
        <v>2</v>
      </c>
      <c r="AJ57" s="14">
        <f t="shared" si="19"/>
        <v>0</v>
      </c>
      <c r="AK57" s="14">
        <f t="shared" si="20"/>
        <v>3</v>
      </c>
    </row>
    <row r="58" spans="1:37" x14ac:dyDescent="0.3">
      <c r="A58">
        <f>Sheet1!AF54</f>
        <v>66</v>
      </c>
      <c r="B58" t="str">
        <f>Sheet1!C54</f>
        <v>Bayesian Recurrent Framework for Missing Data Imputation and Prediction with Clinical Time Series</v>
      </c>
      <c r="C58" t="str">
        <f>Sheet1!D54</f>
        <v>Guo, Yang, Liu, Zhengyuan, Krishnswamy, Pavitra, Ramasamy, Savitha</v>
      </c>
      <c r="D58" s="3" t="s">
        <v>25768</v>
      </c>
      <c r="E58" t="s">
        <v>25773</v>
      </c>
      <c r="F58" t="s">
        <v>25767</v>
      </c>
      <c r="G58" t="s">
        <v>25771</v>
      </c>
      <c r="H58" t="s">
        <v>25772</v>
      </c>
      <c r="J58">
        <v>0</v>
      </c>
    </row>
    <row r="59" spans="1:37" x14ac:dyDescent="0.3">
      <c r="A59">
        <f>Sheet1!AF55</f>
        <v>68</v>
      </c>
      <c r="B59" t="str">
        <f>Sheet1!C55</f>
        <v>Missing value imputation in high-dimensional phenomic data: imputable or not, and how?</v>
      </c>
      <c r="C59" t="str">
        <f>Sheet1!D55</f>
        <v>Liao, Serena G., Lin, Yan, Kang, Dongwan D., Chandra, Divay, Bon, Jessica, Kaminski, Naftali, Sciurba, Frank C., Tseng, George C.</v>
      </c>
      <c r="D59" s="3" t="s">
        <v>25776</v>
      </c>
      <c r="E59" t="s">
        <v>25778</v>
      </c>
      <c r="F59" t="s">
        <v>25725</v>
      </c>
      <c r="G59" t="s">
        <v>23059</v>
      </c>
      <c r="H59" t="s">
        <v>25774</v>
      </c>
      <c r="I59" t="s">
        <v>25775</v>
      </c>
      <c r="J59">
        <v>0</v>
      </c>
    </row>
    <row r="60" spans="1:37" x14ac:dyDescent="0.3">
      <c r="A60">
        <f>Sheet1!AF56</f>
        <v>69</v>
      </c>
      <c r="B60" t="str">
        <f>Sheet1!C56</f>
        <v>Recurrent Neural Networks for Multivariate Time Series with Missing Values</v>
      </c>
      <c r="C60" t="str">
        <f>Sheet1!D56</f>
        <v>Che, Zhengping, Purushotham, Sanjay, Cho, Kyunghyun, Sontag, David, Liu, Yan</v>
      </c>
      <c r="D60" s="3" t="s">
        <v>25779</v>
      </c>
      <c r="E60" t="s">
        <v>25781</v>
      </c>
      <c r="F60" t="s">
        <v>25782</v>
      </c>
      <c r="G60" t="s">
        <v>25593</v>
      </c>
      <c r="H60" t="s">
        <v>25780</v>
      </c>
      <c r="I60" t="s">
        <v>25783</v>
      </c>
      <c r="J60">
        <v>1</v>
      </c>
      <c r="K60" t="s">
        <v>25994</v>
      </c>
      <c r="L60">
        <v>1</v>
      </c>
      <c r="M60">
        <v>0</v>
      </c>
      <c r="N60">
        <v>0</v>
      </c>
      <c r="O60">
        <v>1</v>
      </c>
      <c r="P60" s="14">
        <v>4</v>
      </c>
      <c r="Q60" s="14">
        <v>5</v>
      </c>
      <c r="R60" s="14"/>
      <c r="S60" s="14">
        <v>7</v>
      </c>
      <c r="T60" s="14"/>
      <c r="U60" s="14"/>
      <c r="V60" s="14">
        <v>6</v>
      </c>
      <c r="W60" s="14">
        <v>2</v>
      </c>
      <c r="X60" s="14"/>
      <c r="Y60" s="14">
        <v>1</v>
      </c>
      <c r="Z60" s="14"/>
      <c r="AA60" s="14">
        <v>3</v>
      </c>
      <c r="AB60" s="14"/>
      <c r="AC60" s="14"/>
      <c r="AD60" s="14"/>
      <c r="AE60" s="14"/>
      <c r="AF60" s="14"/>
      <c r="AG60" s="14"/>
      <c r="AH60" s="14"/>
      <c r="AI60" s="14">
        <f>MIN(AD60,AF60)</f>
        <v>0</v>
      </c>
      <c r="AJ60" s="14">
        <f>MIN(AA60,AB60,AC60)</f>
        <v>3</v>
      </c>
      <c r="AK60" s="14">
        <f>MIN(Z60,AE60)</f>
        <v>0</v>
      </c>
    </row>
    <row r="61" spans="1:37" x14ac:dyDescent="0.3">
      <c r="A61">
        <f>Sheet1!AF57</f>
        <v>70</v>
      </c>
      <c r="B61" t="str">
        <f>Sheet1!C57</f>
        <v>Propensity score estimation using classification and regression trees in the presence of missing covariate data</v>
      </c>
      <c r="C61" t="str">
        <f>Sheet1!D57</f>
        <v>de Vries, Bas B. L. Penning, van Smeden, Maarten, Groenwold, Rolf H. H.</v>
      </c>
      <c r="D61" s="3" t="s">
        <v>25784</v>
      </c>
      <c r="E61" t="s">
        <v>25785</v>
      </c>
      <c r="J61">
        <v>0</v>
      </c>
    </row>
    <row r="62" spans="1:37" x14ac:dyDescent="0.3">
      <c r="A62">
        <f>Sheet1!AF58</f>
        <v>71</v>
      </c>
      <c r="B62" t="str">
        <f>Sheet1!C58</f>
        <v>Variation in model performance by data cleanliness and classification methods in the prediction of 30-day ICU mortality, a US nationwide retrospective cohort and  simulation study</v>
      </c>
      <c r="C62" t="str">
        <f>Sheet1!D58</f>
        <v>Iwashyna, Theodore J., Ma, Cheng, Wang, Xiao Qing, Seelye, Sarah, Zhu, Ji, Waljee, Akbar K.</v>
      </c>
      <c r="D62" s="3" t="s">
        <v>25786</v>
      </c>
      <c r="E62" t="s">
        <v>26050</v>
      </c>
      <c r="F62" t="s">
        <v>26020</v>
      </c>
      <c r="G62" t="s">
        <v>25861</v>
      </c>
      <c r="H62" t="s">
        <v>26021</v>
      </c>
      <c r="I62" t="s">
        <v>26058</v>
      </c>
      <c r="J62">
        <v>1</v>
      </c>
      <c r="M62">
        <v>0</v>
      </c>
      <c r="N62">
        <v>0</v>
      </c>
      <c r="O62">
        <v>1</v>
      </c>
      <c r="P62" s="14"/>
      <c r="Q62" s="14">
        <v>2</v>
      </c>
      <c r="R62" s="14">
        <v>2</v>
      </c>
      <c r="S62" s="14"/>
      <c r="T62" s="14"/>
      <c r="U62" s="14"/>
      <c r="V62" s="14"/>
      <c r="W62" s="14"/>
      <c r="X62" s="14"/>
      <c r="Y62" s="14"/>
      <c r="Z62" s="14"/>
      <c r="AA62" s="14"/>
      <c r="AB62" s="14"/>
      <c r="AC62" s="14"/>
      <c r="AD62" s="14"/>
      <c r="AE62" s="14"/>
      <c r="AF62" s="14"/>
      <c r="AG62" s="14"/>
      <c r="AH62" s="14"/>
      <c r="AI62" s="14">
        <f t="shared" ref="AI62:AI63" si="21">MIN(AD62,AF62)</f>
        <v>0</v>
      </c>
      <c r="AJ62" s="14">
        <f t="shared" ref="AJ62:AJ63" si="22">MIN(AA62,AB62,AC62)</f>
        <v>0</v>
      </c>
      <c r="AK62" s="14">
        <f t="shared" ref="AK62:AK63" si="23">MIN(Z62,AE62)</f>
        <v>0</v>
      </c>
    </row>
    <row r="63" spans="1:37" x14ac:dyDescent="0.3">
      <c r="A63">
        <f>Sheet1!AF59</f>
        <v>72</v>
      </c>
      <c r="B63" t="str">
        <f>Sheet1!C59</f>
        <v>Estimation and imputation in Probabilistic Principal Component Analysis with Missing Not At Random data</v>
      </c>
      <c r="C63" t="str">
        <f>Sheet1!D59</f>
        <v>Sportisse, Aude, Boyer, Claire, Josse, Julie</v>
      </c>
      <c r="D63" s="3" t="s">
        <v>25787</v>
      </c>
      <c r="E63" t="s">
        <v>25788</v>
      </c>
      <c r="F63" t="s">
        <v>25791</v>
      </c>
      <c r="G63" t="s">
        <v>25732</v>
      </c>
      <c r="H63" t="s">
        <v>25790</v>
      </c>
      <c r="I63" t="s">
        <v>25789</v>
      </c>
      <c r="J63">
        <v>1</v>
      </c>
      <c r="M63">
        <v>0</v>
      </c>
      <c r="N63">
        <v>1</v>
      </c>
      <c r="O63">
        <v>0</v>
      </c>
      <c r="P63" s="14"/>
      <c r="Q63" s="14">
        <v>4</v>
      </c>
      <c r="R63" s="14"/>
      <c r="S63" s="14"/>
      <c r="T63" s="14"/>
      <c r="U63" s="14"/>
      <c r="V63" s="14">
        <v>1</v>
      </c>
      <c r="W63" s="14"/>
      <c r="X63" s="14"/>
      <c r="Y63" s="14"/>
      <c r="Z63" s="14">
        <v>3</v>
      </c>
      <c r="AA63" s="14"/>
      <c r="AB63" s="14"/>
      <c r="AC63" s="14"/>
      <c r="AD63" s="14">
        <v>2</v>
      </c>
      <c r="AE63" s="14"/>
      <c r="AF63" s="14"/>
      <c r="AG63" s="14"/>
      <c r="AH63" s="14"/>
      <c r="AI63" s="14">
        <f t="shared" si="21"/>
        <v>2</v>
      </c>
      <c r="AJ63" s="14">
        <f t="shared" si="22"/>
        <v>0</v>
      </c>
      <c r="AK63" s="14">
        <f t="shared" si="23"/>
        <v>3</v>
      </c>
    </row>
    <row r="64" spans="1:37" x14ac:dyDescent="0.3">
      <c r="A64">
        <f>Sheet1!AF60</f>
        <v>73</v>
      </c>
      <c r="B64" t="str">
        <f>Sheet1!C60</f>
        <v>Real-time imputation of missing predictor values in clinical practice</v>
      </c>
      <c r="C64" t="str">
        <f>Sheet1!D60</f>
        <v>Nijman, Steven W J, Hoogland, Jeroen, Groenhof, T Katrien J, Brandjes, Menno, Jacobs, John J L, Bots, Michiel L, Asselbergs, Folkert W, Moons, Karel G M, Debray, Thomas P A, On behalf of the UCC-CVRM and UCC-SMART study groups</v>
      </c>
      <c r="D64" s="3" t="s">
        <v>25792</v>
      </c>
      <c r="E64" t="s">
        <v>25793</v>
      </c>
      <c r="J64" t="s">
        <v>25661</v>
      </c>
    </row>
    <row r="65" spans="1:37" x14ac:dyDescent="0.3">
      <c r="A65">
        <f>Sheet1!AF61</f>
        <v>74</v>
      </c>
      <c r="B65" t="str">
        <f>Sheet1!C61</f>
        <v>MIDA: Multiple Imputation using Denoising Autoencoders</v>
      </c>
      <c r="C65" t="str">
        <f>Sheet1!D61</f>
        <v>Gondara, Lovedeep, Wang, Ke</v>
      </c>
      <c r="D65" s="3" t="s">
        <v>25794</v>
      </c>
      <c r="E65" t="s">
        <v>25795</v>
      </c>
      <c r="F65" t="s">
        <v>26010</v>
      </c>
      <c r="G65" t="s">
        <v>23059</v>
      </c>
      <c r="H65" t="s">
        <v>25796</v>
      </c>
      <c r="I65" t="s">
        <v>25797</v>
      </c>
      <c r="J65">
        <v>1</v>
      </c>
      <c r="K65" t="s">
        <v>25798</v>
      </c>
      <c r="M65">
        <v>0</v>
      </c>
      <c r="N65">
        <v>1</v>
      </c>
      <c r="O65">
        <v>0</v>
      </c>
      <c r="P65" s="14"/>
      <c r="Q65" s="14"/>
      <c r="R65" s="14"/>
      <c r="S65" s="14">
        <v>2</v>
      </c>
      <c r="T65" s="14"/>
      <c r="U65" s="14"/>
      <c r="V65" s="14"/>
      <c r="W65" s="14"/>
      <c r="X65" s="14"/>
      <c r="Y65" s="14">
        <v>1</v>
      </c>
      <c r="Z65" s="14"/>
      <c r="AA65" s="14"/>
      <c r="AB65" s="14"/>
      <c r="AC65" s="14"/>
      <c r="AD65" s="14"/>
      <c r="AE65" s="14"/>
      <c r="AF65" s="14"/>
      <c r="AG65" s="14"/>
      <c r="AH65" s="14"/>
      <c r="AI65" s="14">
        <f>MIN(AD65,AF65)</f>
        <v>0</v>
      </c>
      <c r="AJ65" s="14">
        <f>MIN(AA65,AB65,AC65)</f>
        <v>0</v>
      </c>
      <c r="AK65" s="14">
        <f>MIN(Z65,AE65)</f>
        <v>0</v>
      </c>
    </row>
    <row r="66" spans="1:37" x14ac:dyDescent="0.3">
      <c r="A66">
        <f>Sheet1!AF62</f>
        <v>77</v>
      </c>
      <c r="B66" t="str">
        <f>Sheet1!C62</f>
        <v>Reviewing Autoencoders for Missing Data Imputation: Technical Trends, Applications and Outcomes</v>
      </c>
      <c r="C66" t="str">
        <f>Sheet1!D62</f>
        <v>Pereira, Ricardo Cardoso, Santos, Miriam Seoane, Rodrigues, Pedro Pereira, Abreu, Pedro Henriques</v>
      </c>
      <c r="D66" s="3" t="s">
        <v>25799</v>
      </c>
      <c r="E66" t="s">
        <v>25804</v>
      </c>
      <c r="J66">
        <v>0</v>
      </c>
      <c r="K66" t="s">
        <v>25805</v>
      </c>
    </row>
    <row r="67" spans="1:37" x14ac:dyDescent="0.3">
      <c r="A67">
        <f>Sheet1!AF63</f>
        <v>78</v>
      </c>
      <c r="B67" t="str">
        <f>Sheet1!C63</f>
        <v>Multiple Imputation with Denoising Autoencoder using Metamorphic Truth and Imputation Feedback</v>
      </c>
      <c r="C67" t="str">
        <f>Sheet1!D63</f>
        <v>Lu, Haw-minn, Perrone, Giancarlo, Unpingco, JosÃ©</v>
      </c>
      <c r="D67" s="3" t="s">
        <v>25806</v>
      </c>
      <c r="E67" t="s">
        <v>25810</v>
      </c>
      <c r="F67" t="s">
        <v>26064</v>
      </c>
      <c r="G67" t="s">
        <v>25807</v>
      </c>
      <c r="H67" t="s">
        <v>25808</v>
      </c>
      <c r="I67" t="s">
        <v>25809</v>
      </c>
      <c r="J67">
        <v>1</v>
      </c>
      <c r="M67">
        <v>1</v>
      </c>
      <c r="N67">
        <v>1</v>
      </c>
      <c r="O67">
        <v>0</v>
      </c>
      <c r="P67" s="14"/>
      <c r="Q67" s="14">
        <v>3</v>
      </c>
      <c r="R67" s="14"/>
      <c r="S67" s="14">
        <v>2</v>
      </c>
      <c r="T67" s="14"/>
      <c r="U67" s="14"/>
      <c r="V67" s="14"/>
      <c r="W67" s="14"/>
      <c r="X67" s="14"/>
      <c r="Y67" s="14">
        <v>1</v>
      </c>
      <c r="Z67" s="14"/>
      <c r="AA67" s="14"/>
      <c r="AB67" s="14"/>
      <c r="AC67" s="14"/>
      <c r="AD67" s="14"/>
      <c r="AE67" s="14"/>
      <c r="AF67" s="14"/>
      <c r="AG67" s="14"/>
      <c r="AH67" s="14"/>
      <c r="AI67" s="14">
        <f t="shared" ref="AI67:AI68" si="24">MIN(AD67,AF67)</f>
        <v>0</v>
      </c>
      <c r="AJ67" s="14">
        <f t="shared" ref="AJ67:AJ68" si="25">MIN(AA67,AB67,AC67)</f>
        <v>0</v>
      </c>
      <c r="AK67" s="14">
        <f t="shared" ref="AK67:AK68" si="26">MIN(Z67,AE67)</f>
        <v>0</v>
      </c>
    </row>
    <row r="68" spans="1:37" x14ac:dyDescent="0.3">
      <c r="A68">
        <f>Sheet1!AF64</f>
        <v>79</v>
      </c>
      <c r="B68" t="str">
        <f>Sheet1!C64</f>
        <v>Missing Data Imputation for Classification Problems</v>
      </c>
      <c r="C68" t="str">
        <f>Sheet1!D64</f>
        <v>Choudhury, Arkopal, Kosorok, Michael R.</v>
      </c>
      <c r="D68" s="3" t="s">
        <v>25811</v>
      </c>
      <c r="E68" t="s">
        <v>25815</v>
      </c>
      <c r="F68" t="s">
        <v>25812</v>
      </c>
      <c r="G68" t="s">
        <v>23059</v>
      </c>
      <c r="H68" t="s">
        <v>25813</v>
      </c>
      <c r="I68" t="s">
        <v>25814</v>
      </c>
      <c r="J68">
        <v>1</v>
      </c>
      <c r="K68" t="s">
        <v>25995</v>
      </c>
      <c r="M68">
        <v>1</v>
      </c>
      <c r="N68">
        <v>0</v>
      </c>
      <c r="O68">
        <v>0</v>
      </c>
      <c r="P68" s="14"/>
      <c r="Q68" s="14"/>
      <c r="R68" s="14"/>
      <c r="S68" s="14">
        <v>2</v>
      </c>
      <c r="T68" s="14"/>
      <c r="U68" s="14">
        <v>1</v>
      </c>
      <c r="V68" s="14"/>
      <c r="W68" s="14">
        <v>2</v>
      </c>
      <c r="X68" s="14"/>
      <c r="Y68" s="14"/>
      <c r="Z68" s="14"/>
      <c r="AA68" s="14"/>
      <c r="AB68" s="14"/>
      <c r="AC68" s="14"/>
      <c r="AD68" s="14"/>
      <c r="AE68" s="14"/>
      <c r="AF68" s="14"/>
      <c r="AG68" s="14"/>
      <c r="AH68" s="14"/>
      <c r="AI68" s="14">
        <f t="shared" si="24"/>
        <v>0</v>
      </c>
      <c r="AJ68" s="14">
        <f t="shared" si="25"/>
        <v>0</v>
      </c>
      <c r="AK68" s="14">
        <f t="shared" si="26"/>
        <v>0</v>
      </c>
    </row>
    <row r="69" spans="1:37" x14ac:dyDescent="0.3">
      <c r="A69">
        <f>Sheet1!AF65</f>
        <v>80</v>
      </c>
      <c r="B69" t="str">
        <f>Sheet1!C65</f>
        <v>Multiple Imputation for Biomedical Data using Monte Carlo Dropout Autoencoders</v>
      </c>
      <c r="C69" t="str">
        <f>Sheet1!D65</f>
        <v>Miok, Kristian, Nguyen-Doan, Dong, Robnik-Å ikonja, Marko, Zaharie, Daniela</v>
      </c>
      <c r="D69" s="3" t="s">
        <v>25816</v>
      </c>
      <c r="E69" t="s">
        <v>25817</v>
      </c>
      <c r="J69">
        <v>0</v>
      </c>
    </row>
    <row r="70" spans="1:37" x14ac:dyDescent="0.3">
      <c r="A70">
        <f>Sheet1!AF66</f>
        <v>81</v>
      </c>
      <c r="B70" t="str">
        <f>Sheet1!C66</f>
        <v>Managing Missing Data in the Hospital Survey on Patient Safety Culture: A Simulation Study</v>
      </c>
      <c r="C70" t="str">
        <f>Sheet1!D66</f>
        <v>Boussat, Bastien, FranÃ§ois, Olivier, Viotti, Julien, Seigneurin, Arnaud, Giai, Joris, FranÃ§ois, Patrice, LabarÃ¨re, JosÃ©</v>
      </c>
      <c r="D70" s="3" t="s">
        <v>25819</v>
      </c>
      <c r="E70" t="s">
        <v>25818</v>
      </c>
      <c r="F70" t="s">
        <v>25820</v>
      </c>
      <c r="G70" t="s">
        <v>25634</v>
      </c>
      <c r="H70" t="s">
        <v>26066</v>
      </c>
      <c r="I70" t="s">
        <v>26067</v>
      </c>
      <c r="J70">
        <v>1</v>
      </c>
      <c r="K70" t="s">
        <v>25821</v>
      </c>
      <c r="L70">
        <v>0</v>
      </c>
      <c r="M70">
        <v>1</v>
      </c>
      <c r="N70">
        <v>1</v>
      </c>
      <c r="O70">
        <v>0</v>
      </c>
      <c r="P70" s="14"/>
      <c r="Q70" s="14">
        <v>2</v>
      </c>
      <c r="R70" s="14">
        <v>2</v>
      </c>
      <c r="S70" s="14">
        <v>1</v>
      </c>
      <c r="T70" s="14"/>
      <c r="U70" s="14"/>
      <c r="V70" s="14">
        <v>3</v>
      </c>
      <c r="W70" s="14"/>
      <c r="X70" s="14"/>
      <c r="Y70" s="14"/>
      <c r="Z70" s="14"/>
      <c r="AA70" s="14"/>
      <c r="AB70" s="14"/>
      <c r="AC70" s="14"/>
      <c r="AD70" s="14"/>
      <c r="AE70" s="14"/>
      <c r="AF70" s="14"/>
      <c r="AG70" s="14"/>
      <c r="AH70" s="14"/>
      <c r="AI70" s="14">
        <f>MIN(AD70,AF70)</f>
        <v>0</v>
      </c>
      <c r="AJ70" s="14">
        <f>MIN(AA70,AB70,AC70)</f>
        <v>0</v>
      </c>
      <c r="AK70" s="14">
        <f>MIN(Z70,AE70)</f>
        <v>0</v>
      </c>
    </row>
    <row r="71" spans="1:37" x14ac:dyDescent="0.3">
      <c r="A71">
        <f>Sheet1!AF67</f>
        <v>82</v>
      </c>
      <c r="B71" t="str">
        <f>Sheet1!C67</f>
        <v>Missing Features Reconstruction Using a Wasserstein Generative Adversarial Imputation Network</v>
      </c>
      <c r="C71" t="str">
        <f>Sheet1!D67</f>
        <v>FriedjungovÃ¡, Magda, VaÅ¡ata, Daniel, Balatsko, Maksym, JiÅina, Marcel</v>
      </c>
      <c r="D71" s="3" t="s">
        <v>25822</v>
      </c>
      <c r="E71" t="s">
        <v>25817</v>
      </c>
      <c r="J71">
        <v>0</v>
      </c>
    </row>
    <row r="72" spans="1:37" x14ac:dyDescent="0.3">
      <c r="A72">
        <f>Sheet1!AF68</f>
        <v>83</v>
      </c>
      <c r="B72" t="str">
        <f>Sheet1!C68</f>
        <v>HexaGAN: Generative Adversarial Nets for Real World Classification</v>
      </c>
      <c r="C72" t="str">
        <f>Sheet1!D68</f>
        <v>Hwang, Uiwon, Jung, Dahuin, Yoon, Sungroh</v>
      </c>
      <c r="D72" s="3" t="s">
        <v>25823</v>
      </c>
      <c r="E72" t="s">
        <v>25817</v>
      </c>
      <c r="F72" t="s">
        <v>25725</v>
      </c>
      <c r="J72">
        <v>0</v>
      </c>
    </row>
    <row r="73" spans="1:37" x14ac:dyDescent="0.3">
      <c r="A73">
        <f>Sheet1!AF69</f>
        <v>84</v>
      </c>
      <c r="B73" t="str">
        <f>Sheet1!C69</f>
        <v>DAEMA: Denoising Autoencoder with Mask Attention</v>
      </c>
      <c r="C73" t="str">
        <f>Sheet1!D69</f>
        <v>Tihon, Simon, Javaid, Muhammad Usama, Fourure, Damien, Posocco, Nicolas, Peel, Thomas</v>
      </c>
      <c r="D73" s="3" t="s">
        <v>25824</v>
      </c>
      <c r="E73" t="s">
        <v>25828</v>
      </c>
      <c r="F73" t="s">
        <v>25825</v>
      </c>
      <c r="G73" t="s">
        <v>25829</v>
      </c>
      <c r="H73" t="s">
        <v>25826</v>
      </c>
      <c r="I73" t="s">
        <v>25827</v>
      </c>
      <c r="J73">
        <v>1</v>
      </c>
      <c r="M73">
        <v>0</v>
      </c>
      <c r="N73">
        <v>1</v>
      </c>
      <c r="O73">
        <v>0</v>
      </c>
      <c r="P73" s="14"/>
      <c r="Q73" s="14">
        <v>3</v>
      </c>
      <c r="R73" s="14"/>
      <c r="S73" s="14"/>
      <c r="T73" s="14"/>
      <c r="U73" s="14"/>
      <c r="V73" s="14"/>
      <c r="W73" s="14">
        <v>1</v>
      </c>
      <c r="X73" s="14"/>
      <c r="Y73" s="14">
        <v>2</v>
      </c>
      <c r="Z73" s="14"/>
      <c r="AA73" s="14"/>
      <c r="AB73" s="14"/>
      <c r="AC73" s="14"/>
      <c r="AD73" s="14"/>
      <c r="AE73" s="14"/>
      <c r="AF73" s="14"/>
      <c r="AG73" s="14"/>
      <c r="AH73" s="14"/>
      <c r="AI73" s="14">
        <f t="shared" ref="AI73:AI75" si="27">MIN(AD73,AF73)</f>
        <v>0</v>
      </c>
      <c r="AJ73" s="14">
        <f t="shared" ref="AJ73:AJ75" si="28">MIN(AA73,AB73,AC73)</f>
        <v>0</v>
      </c>
      <c r="AK73" s="14">
        <f t="shared" ref="AK73:AK75" si="29">MIN(Z73,AE73)</f>
        <v>0</v>
      </c>
    </row>
    <row r="74" spans="1:37" x14ac:dyDescent="0.3">
      <c r="A74">
        <f>Sheet1!AF70</f>
        <v>85</v>
      </c>
      <c r="B74" t="str">
        <f>Sheet1!C70</f>
        <v>Missing Data Imputation using Optimal Transport</v>
      </c>
      <c r="C74" t="str">
        <f>Sheet1!D70</f>
        <v>Muzellec, Boris, Josse, Julie, Boyer, Claire, Cuturi, Marco</v>
      </c>
      <c r="D74" s="3" t="s">
        <v>25832</v>
      </c>
      <c r="E74" t="s">
        <v>25831</v>
      </c>
      <c r="F74" t="s">
        <v>25689</v>
      </c>
      <c r="G74" t="s">
        <v>25830</v>
      </c>
      <c r="H74" t="s">
        <v>25833</v>
      </c>
      <c r="I74" t="s">
        <v>25834</v>
      </c>
      <c r="J74">
        <v>1</v>
      </c>
      <c r="K74" t="s">
        <v>25996</v>
      </c>
      <c r="M74">
        <v>0</v>
      </c>
      <c r="N74">
        <v>1</v>
      </c>
      <c r="O74">
        <v>0</v>
      </c>
      <c r="P74" s="14"/>
      <c r="Q74" s="14">
        <v>3</v>
      </c>
      <c r="R74" s="14"/>
      <c r="S74" s="14">
        <v>4</v>
      </c>
      <c r="T74" s="14"/>
      <c r="U74" s="14"/>
      <c r="V74" s="14">
        <v>1</v>
      </c>
      <c r="W74" s="14"/>
      <c r="X74" s="14"/>
      <c r="Y74" s="14">
        <v>2</v>
      </c>
      <c r="Z74" s="14"/>
      <c r="AA74" s="14"/>
      <c r="AB74" s="14"/>
      <c r="AC74" s="14"/>
      <c r="AD74" s="14"/>
      <c r="AE74" s="14"/>
      <c r="AF74" s="14"/>
      <c r="AG74" s="14"/>
      <c r="AH74" s="14"/>
      <c r="AI74" s="14">
        <f t="shared" si="27"/>
        <v>0</v>
      </c>
      <c r="AJ74" s="14">
        <f t="shared" si="28"/>
        <v>0</v>
      </c>
      <c r="AK74" s="14">
        <f t="shared" si="29"/>
        <v>0</v>
      </c>
    </row>
    <row r="75" spans="1:37" x14ac:dyDescent="0.3">
      <c r="A75">
        <f>Sheet1!AF71</f>
        <v>86</v>
      </c>
      <c r="B75" t="str">
        <f>Sheet1!C71</f>
        <v>GP-VAE: Deep Probabilistic Time Series Imputation</v>
      </c>
      <c r="C75" t="str">
        <f>Sheet1!D71</f>
        <v>Fortuin, Vincent, Baranchuk, Dmitry, RÃ¤tsch, Gunnar, Mandt, Stephan</v>
      </c>
      <c r="D75" s="3" t="s">
        <v>25835</v>
      </c>
      <c r="E75" t="s">
        <v>25840</v>
      </c>
      <c r="F75" t="s">
        <v>25836</v>
      </c>
      <c r="G75" t="s">
        <v>25837</v>
      </c>
      <c r="H75" t="s">
        <v>25838</v>
      </c>
      <c r="I75" t="s">
        <v>25997</v>
      </c>
      <c r="J75">
        <v>1</v>
      </c>
      <c r="K75" t="s">
        <v>25998</v>
      </c>
      <c r="L75">
        <v>1</v>
      </c>
      <c r="M75">
        <v>0</v>
      </c>
      <c r="N75">
        <v>0</v>
      </c>
      <c r="O75">
        <v>1</v>
      </c>
      <c r="P75" s="14">
        <v>3</v>
      </c>
      <c r="Q75" s="14">
        <v>5</v>
      </c>
      <c r="R75" s="14"/>
      <c r="S75" s="14"/>
      <c r="T75" s="14"/>
      <c r="U75" s="14"/>
      <c r="V75" s="14"/>
      <c r="W75" s="14"/>
      <c r="X75" s="14"/>
      <c r="Y75" s="14">
        <v>2</v>
      </c>
      <c r="Z75" s="14"/>
      <c r="AA75" s="14"/>
      <c r="AB75" s="14"/>
      <c r="AC75" s="14"/>
      <c r="AD75" s="14"/>
      <c r="AE75" s="14"/>
      <c r="AF75" s="14">
        <v>4</v>
      </c>
      <c r="AG75" s="14"/>
      <c r="AH75" s="14">
        <v>1</v>
      </c>
      <c r="AI75" s="14">
        <f t="shared" si="27"/>
        <v>4</v>
      </c>
      <c r="AJ75" s="14">
        <f t="shared" si="28"/>
        <v>0</v>
      </c>
      <c r="AK75" s="14">
        <f t="shared" si="29"/>
        <v>0</v>
      </c>
    </row>
    <row r="76" spans="1:37" x14ac:dyDescent="0.3">
      <c r="A76">
        <f>Sheet1!AF72</f>
        <v>87</v>
      </c>
      <c r="B76" t="str">
        <f>Sheet1!C72</f>
        <v>Real-time imputation of missing predictor values improved the application of prediction models in daily practice</v>
      </c>
      <c r="C76" t="str">
        <f>Sheet1!D72</f>
        <v>Nijman, Steven Willem Joost, Groenhof, T. Katrien J., Hoogland, Jeroen, Bots, Michiel L., Brandjes, Menno, Jacobs, John J. L., Asselbergs, Folkert W., Moons, Karel G. M., Debray, Thomas P. A.</v>
      </c>
      <c r="D76" s="3" t="s">
        <v>25792</v>
      </c>
      <c r="E76" t="s">
        <v>25839</v>
      </c>
      <c r="F76" t="s">
        <v>26019</v>
      </c>
      <c r="G76" t="s">
        <v>25601</v>
      </c>
      <c r="H76" t="s">
        <v>25602</v>
      </c>
      <c r="J76" t="s">
        <v>25661</v>
      </c>
    </row>
    <row r="77" spans="1:37" x14ac:dyDescent="0.3">
      <c r="A77">
        <f>Sheet1!AF73</f>
        <v>88</v>
      </c>
      <c r="B77" t="str">
        <f>Sheet1!C73</f>
        <v>Generative Imputation and Stochastic Prediction</v>
      </c>
      <c r="C77" t="str">
        <f>Sheet1!D73</f>
        <v>Kachuee, Mohammad, Karkkainen, Kimmo, Goldstein, Orpaz, Darabi, Sajad, Sarrafzadeh, Majid</v>
      </c>
      <c r="D77" s="3" t="s">
        <v>25841</v>
      </c>
      <c r="E77" t="s">
        <v>25817</v>
      </c>
      <c r="J77">
        <v>0</v>
      </c>
    </row>
    <row r="78" spans="1:37" x14ac:dyDescent="0.3">
      <c r="A78">
        <f>Sheet1!AF74</f>
        <v>89</v>
      </c>
      <c r="B78" t="str">
        <f>Sheet1!C74</f>
        <v>Adversarial Training for Disease Prediction from Electronic Health Records with Missing Data</v>
      </c>
      <c r="C78" t="str">
        <f>Sheet1!D74</f>
        <v>Hwang, Uiwon, Choi, Sungwoon, Lee, Han-Byoel, Yoon, Sungroh</v>
      </c>
      <c r="D78" s="3" t="s">
        <v>25842</v>
      </c>
      <c r="E78" t="s">
        <v>25817</v>
      </c>
      <c r="J78">
        <v>0</v>
      </c>
    </row>
    <row r="79" spans="1:37" x14ac:dyDescent="0.3">
      <c r="A79">
        <f>Sheet1!AF75</f>
        <v>91</v>
      </c>
      <c r="B79" t="str">
        <f>Sheet1!C75</f>
        <v>Multiple Organ Failure Prediction with Classifier-Guided Generative Adversarial Imputation Networks</v>
      </c>
      <c r="C79" t="str">
        <f>Sheet1!D75</f>
        <v>Zhang, Xinlu, Zhao, Yun, Callcut, Rachael, Petzold, Linda</v>
      </c>
      <c r="D79" s="3" t="s">
        <v>25844</v>
      </c>
      <c r="E79" t="s">
        <v>25847</v>
      </c>
      <c r="F79" t="s">
        <v>25843</v>
      </c>
      <c r="G79" t="s">
        <v>25848</v>
      </c>
      <c r="H79" t="s">
        <v>25849</v>
      </c>
      <c r="I79" t="s">
        <v>25850</v>
      </c>
      <c r="J79">
        <v>1</v>
      </c>
      <c r="M79">
        <v>0</v>
      </c>
      <c r="N79">
        <v>0</v>
      </c>
      <c r="O79">
        <v>1</v>
      </c>
      <c r="P79" s="14"/>
      <c r="Q79" s="14">
        <v>2</v>
      </c>
      <c r="R79" s="14"/>
      <c r="S79" s="14">
        <v>3</v>
      </c>
      <c r="T79" s="14"/>
      <c r="U79" s="14"/>
      <c r="V79" s="14"/>
      <c r="W79" s="14"/>
      <c r="X79" s="14"/>
      <c r="Y79" s="14">
        <v>1</v>
      </c>
      <c r="Z79" s="14"/>
      <c r="AA79" s="14"/>
      <c r="AB79" s="14"/>
      <c r="AC79" s="14"/>
      <c r="AD79" s="14"/>
      <c r="AE79" s="14"/>
      <c r="AF79" s="14"/>
      <c r="AG79" s="14"/>
      <c r="AH79" s="14"/>
      <c r="AI79" s="14">
        <f t="shared" ref="AI79:AI81" si="30">MIN(AD79,AF79)</f>
        <v>0</v>
      </c>
      <c r="AJ79" s="14">
        <f t="shared" ref="AJ79:AJ81" si="31">MIN(AA79,AB79,AC79)</f>
        <v>0</v>
      </c>
      <c r="AK79" s="14">
        <f t="shared" ref="AK79:AK81" si="32">MIN(Z79,AE79)</f>
        <v>0</v>
      </c>
    </row>
    <row r="80" spans="1:37" x14ac:dyDescent="0.3">
      <c r="A80">
        <f>Sheet1!AF76</f>
        <v>92</v>
      </c>
      <c r="B80" t="str">
        <f>Sheet1!C76</f>
        <v>MIWAE: Deep Generative Modelling and Imputation of Incomplete Data</v>
      </c>
      <c r="C80" t="str">
        <f>Sheet1!D76</f>
        <v>Mattei, Pierre-Alexandre, Frellsen, Jes</v>
      </c>
      <c r="D80" s="3" t="s">
        <v>25845</v>
      </c>
      <c r="E80" t="s">
        <v>25853</v>
      </c>
      <c r="F80" t="s">
        <v>25592</v>
      </c>
      <c r="G80" t="s">
        <v>25672</v>
      </c>
      <c r="H80" t="s">
        <v>25851</v>
      </c>
      <c r="I80" t="s">
        <v>25852</v>
      </c>
      <c r="J80">
        <v>1</v>
      </c>
      <c r="M80">
        <v>1</v>
      </c>
      <c r="N80">
        <v>0</v>
      </c>
      <c r="O80">
        <v>0</v>
      </c>
      <c r="P80" s="14"/>
      <c r="Q80" s="14">
        <v>4</v>
      </c>
      <c r="R80" s="14"/>
      <c r="S80" s="14"/>
      <c r="T80" s="14"/>
      <c r="U80" s="14">
        <v>5</v>
      </c>
      <c r="V80" s="14">
        <v>2</v>
      </c>
      <c r="W80" s="14">
        <v>3</v>
      </c>
      <c r="X80" s="14"/>
      <c r="Y80" s="14">
        <v>1</v>
      </c>
      <c r="Z80" s="14"/>
      <c r="AA80" s="14"/>
      <c r="AB80" s="14"/>
      <c r="AC80" s="14"/>
      <c r="AD80" s="14"/>
      <c r="AE80" s="14"/>
      <c r="AF80" s="14"/>
      <c r="AG80" s="14"/>
      <c r="AH80" s="14"/>
      <c r="AI80" s="14">
        <f t="shared" si="30"/>
        <v>0</v>
      </c>
      <c r="AJ80" s="14">
        <f t="shared" si="31"/>
        <v>0</v>
      </c>
      <c r="AK80" s="14">
        <f t="shared" si="32"/>
        <v>0</v>
      </c>
    </row>
    <row r="81" spans="1:37" x14ac:dyDescent="0.3">
      <c r="A81">
        <f>Sheet1!AF77</f>
        <v>93</v>
      </c>
      <c r="B81" t="str">
        <f>Sheet1!C77</f>
        <v>not-MIWAE: Deep Generative Modelling with Missing not at Random Data</v>
      </c>
      <c r="C81" t="str">
        <f>Sheet1!D77</f>
        <v>Ipsen, Niels Bruun, Mattei, Pierre-Alexandre, Frellsen, Jes</v>
      </c>
      <c r="D81" s="3" t="s">
        <v>25846</v>
      </c>
      <c r="E81" t="s">
        <v>25854</v>
      </c>
      <c r="F81" t="s">
        <v>25855</v>
      </c>
      <c r="G81" t="s">
        <v>23059</v>
      </c>
      <c r="H81" t="s">
        <v>25857</v>
      </c>
      <c r="I81" t="s">
        <v>25856</v>
      </c>
      <c r="J81">
        <v>1</v>
      </c>
      <c r="M81">
        <v>0</v>
      </c>
      <c r="N81">
        <v>1</v>
      </c>
      <c r="O81">
        <v>0</v>
      </c>
      <c r="P81" s="14"/>
      <c r="Q81" s="14">
        <v>5</v>
      </c>
      <c r="R81" s="14"/>
      <c r="S81" s="14">
        <v>3</v>
      </c>
      <c r="T81" s="14"/>
      <c r="U81" s="14"/>
      <c r="V81" s="14">
        <v>2</v>
      </c>
      <c r="W81" s="14">
        <v>4</v>
      </c>
      <c r="X81" s="14"/>
      <c r="Y81" s="14">
        <v>1</v>
      </c>
      <c r="Z81" s="14"/>
      <c r="AA81" s="14"/>
      <c r="AB81" s="14"/>
      <c r="AC81" s="14"/>
      <c r="AD81" s="14"/>
      <c r="AE81" s="14"/>
      <c r="AF81" s="14"/>
      <c r="AG81" s="14"/>
      <c r="AH81" s="14"/>
      <c r="AI81" s="14">
        <f t="shared" si="30"/>
        <v>0</v>
      </c>
      <c r="AJ81" s="14">
        <f t="shared" si="31"/>
        <v>0</v>
      </c>
      <c r="AK81" s="14">
        <f t="shared" si="32"/>
        <v>0</v>
      </c>
    </row>
    <row r="82" spans="1:37" x14ac:dyDescent="0.3">
      <c r="A82">
        <f>Sheet1!AF78</f>
        <v>94</v>
      </c>
      <c r="B82" t="str">
        <f>Sheet1!C78</f>
        <v>Learning From Incomplete Features by Simultaneous Training of Neural Networks and Sparse Coding</v>
      </c>
      <c r="C82" t="str">
        <f>Sheet1!D78</f>
        <v>Caiafa, Cesar F., Wang, Ziyao, Sole-Casals, Jordi, Zhao, Qibin</v>
      </c>
      <c r="D82" s="3" t="s">
        <v>25858</v>
      </c>
      <c r="E82" t="s">
        <v>25817</v>
      </c>
      <c r="J82">
        <v>0</v>
      </c>
    </row>
    <row r="83" spans="1:37" x14ac:dyDescent="0.3">
      <c r="A83">
        <f>Sheet1!AF79</f>
        <v>95</v>
      </c>
      <c r="B83" t="str">
        <f>Sheet1!C79</f>
        <v>A Modulation Layer to Increase Neural Network Robustness Against Data Quality Issues</v>
      </c>
      <c r="C83" t="str">
        <f>Sheet1!D79</f>
        <v>Abdelhack, Mohamed, Zhang, Jiaming, Tripathi, Sandhya, Fritz, Bradley, Avidan, Michael, Chen, Yixin, King, Christopher</v>
      </c>
      <c r="D83" s="3" t="s">
        <v>25859</v>
      </c>
      <c r="E83" t="s">
        <v>25864</v>
      </c>
      <c r="F83" t="s">
        <v>25860</v>
      </c>
      <c r="G83" t="s">
        <v>25861</v>
      </c>
      <c r="H83" t="s">
        <v>25862</v>
      </c>
      <c r="I83" t="s">
        <v>25863</v>
      </c>
      <c r="J83">
        <v>1</v>
      </c>
      <c r="M83">
        <v>0</v>
      </c>
      <c r="N83">
        <v>1</v>
      </c>
      <c r="O83">
        <v>0</v>
      </c>
      <c r="P83" s="14"/>
      <c r="Q83" s="14">
        <v>2</v>
      </c>
      <c r="R83" s="14"/>
      <c r="S83" s="14">
        <v>3</v>
      </c>
      <c r="T83" s="14"/>
      <c r="U83" s="14"/>
      <c r="V83" s="14"/>
      <c r="W83" s="14"/>
      <c r="X83" s="14"/>
      <c r="Y83" s="14">
        <v>1</v>
      </c>
      <c r="Z83" s="14"/>
      <c r="AA83" s="14"/>
      <c r="AB83" s="14"/>
      <c r="AC83" s="14"/>
      <c r="AD83" s="14"/>
      <c r="AE83" s="14"/>
      <c r="AF83" s="14"/>
      <c r="AG83" s="14"/>
      <c r="AH83" s="14"/>
      <c r="AI83" s="14">
        <f t="shared" ref="AI83:AI86" si="33">MIN(AD83,AF83)</f>
        <v>0</v>
      </c>
      <c r="AJ83" s="14">
        <f t="shared" ref="AJ83:AJ86" si="34">MIN(AA83,AB83,AC83)</f>
        <v>0</v>
      </c>
      <c r="AK83" s="14">
        <f t="shared" ref="AK83:AK86" si="35">MIN(Z83,AE83)</f>
        <v>0</v>
      </c>
    </row>
    <row r="84" spans="1:37" x14ac:dyDescent="0.3">
      <c r="A84">
        <v>96</v>
      </c>
      <c r="D84" s="3" t="s">
        <v>25865</v>
      </c>
      <c r="J84" t="s">
        <v>26035</v>
      </c>
      <c r="M84">
        <v>0</v>
      </c>
      <c r="N84">
        <v>1</v>
      </c>
      <c r="O84">
        <v>0</v>
      </c>
      <c r="P84" s="14"/>
      <c r="Q84" s="14">
        <v>3</v>
      </c>
      <c r="R84" s="14">
        <v>2</v>
      </c>
      <c r="S84" s="14"/>
      <c r="T84" s="14"/>
      <c r="U84" s="14"/>
      <c r="V84" s="14"/>
      <c r="W84" s="14"/>
      <c r="X84" s="14"/>
      <c r="Y84" s="14"/>
      <c r="Z84" s="14">
        <v>4</v>
      </c>
      <c r="AA84" s="14"/>
      <c r="AB84" s="14">
        <v>1</v>
      </c>
      <c r="AC84" s="14"/>
      <c r="AD84" s="14"/>
      <c r="AE84" s="14"/>
      <c r="AF84" s="14"/>
      <c r="AG84" s="14"/>
      <c r="AH84" s="14"/>
      <c r="AI84" s="14">
        <f t="shared" si="33"/>
        <v>0</v>
      </c>
      <c r="AJ84" s="14">
        <f t="shared" si="34"/>
        <v>1</v>
      </c>
      <c r="AK84" s="14">
        <f t="shared" si="35"/>
        <v>4</v>
      </c>
    </row>
    <row r="85" spans="1:37" x14ac:dyDescent="0.3">
      <c r="A85">
        <f>Sheet1!AF80</f>
        <v>96</v>
      </c>
      <c r="B85" t="str">
        <f>Sheet1!C80</f>
        <v>Missing data and prediction: the pattern submodel</v>
      </c>
      <c r="C85" t="str">
        <f>Sheet1!D80</f>
        <v>Fletcher Mercaldo, Sarah, Blume, Jeffrey D.</v>
      </c>
      <c r="D85" s="3" t="s">
        <v>25865</v>
      </c>
      <c r="E85" t="s">
        <v>25866</v>
      </c>
      <c r="F85" t="s">
        <v>25869</v>
      </c>
      <c r="G85" t="s">
        <v>25867</v>
      </c>
      <c r="H85" t="s">
        <v>25868</v>
      </c>
      <c r="I85" t="s">
        <v>25870</v>
      </c>
      <c r="J85">
        <v>1</v>
      </c>
      <c r="K85" t="s">
        <v>25999</v>
      </c>
      <c r="M85">
        <v>1</v>
      </c>
      <c r="N85">
        <v>0</v>
      </c>
      <c r="O85">
        <v>0</v>
      </c>
      <c r="P85" s="14"/>
      <c r="Q85" s="14">
        <v>4</v>
      </c>
      <c r="R85" s="14">
        <v>2</v>
      </c>
      <c r="S85" s="14"/>
      <c r="T85" s="14"/>
      <c r="U85" s="14"/>
      <c r="V85" s="14"/>
      <c r="W85" s="14"/>
      <c r="X85" s="14"/>
      <c r="Y85" s="14"/>
      <c r="Z85" s="14">
        <v>3</v>
      </c>
      <c r="AA85" s="14"/>
      <c r="AB85" s="14">
        <v>1</v>
      </c>
      <c r="AC85" s="14"/>
      <c r="AD85" s="14"/>
      <c r="AE85" s="14"/>
      <c r="AF85" s="14"/>
      <c r="AG85" s="14"/>
      <c r="AH85" s="14"/>
      <c r="AI85" s="14">
        <f t="shared" si="33"/>
        <v>0</v>
      </c>
      <c r="AJ85" s="14">
        <f t="shared" si="34"/>
        <v>1</v>
      </c>
      <c r="AK85" s="14">
        <f t="shared" si="35"/>
        <v>3</v>
      </c>
    </row>
    <row r="86" spans="1:37" x14ac:dyDescent="0.3">
      <c r="A86">
        <f>Sheet1!AF81</f>
        <v>99</v>
      </c>
      <c r="B86" t="str">
        <f>Sheet1!C81</f>
        <v>Clustering and Prediction with Variable Dimension Covariates</v>
      </c>
      <c r="C86" t="str">
        <f>Sheet1!D81</f>
        <v>Page, Garritt L., Quintana, Fernando A., MÃ¼ller, Peter</v>
      </c>
      <c r="D86" s="3" t="s">
        <v>25875</v>
      </c>
      <c r="E86" t="s">
        <v>25871</v>
      </c>
      <c r="F86" t="s">
        <v>25872</v>
      </c>
      <c r="G86" t="s">
        <v>25672</v>
      </c>
      <c r="H86" t="s">
        <v>25873</v>
      </c>
      <c r="I86" t="s">
        <v>25874</v>
      </c>
      <c r="J86">
        <v>1</v>
      </c>
      <c r="M86">
        <v>1</v>
      </c>
      <c r="N86">
        <v>1</v>
      </c>
      <c r="O86">
        <v>0</v>
      </c>
      <c r="P86" s="14"/>
      <c r="Q86" s="14"/>
      <c r="R86" s="14"/>
      <c r="S86" s="14">
        <v>4</v>
      </c>
      <c r="T86" s="14"/>
      <c r="U86" s="14"/>
      <c r="V86" s="14"/>
      <c r="W86" s="14">
        <v>2</v>
      </c>
      <c r="X86" s="14"/>
      <c r="Y86" s="14"/>
      <c r="Z86" s="14"/>
      <c r="AA86" s="14"/>
      <c r="AB86" s="14">
        <v>3</v>
      </c>
      <c r="AC86" s="14"/>
      <c r="AD86" s="14"/>
      <c r="AE86" s="14"/>
      <c r="AF86" s="14">
        <v>1</v>
      </c>
      <c r="AG86" s="14"/>
      <c r="AH86" s="14"/>
      <c r="AI86" s="14">
        <f t="shared" si="33"/>
        <v>1</v>
      </c>
      <c r="AJ86" s="14">
        <f t="shared" si="34"/>
        <v>3</v>
      </c>
      <c r="AK86" s="14">
        <f t="shared" si="35"/>
        <v>0</v>
      </c>
    </row>
    <row r="87" spans="1:37" x14ac:dyDescent="0.3">
      <c r="A87">
        <f>Sheet1!AF82</f>
        <v>100</v>
      </c>
      <c r="B87" t="str">
        <f>Sheet1!C82</f>
        <v>Simultaneous imputation and disease classification in incomplete medical datasets using Multigraph Geometric Matrix Completion (MGMC)</v>
      </c>
      <c r="C87" t="str">
        <f>Sheet1!D82</f>
        <v>Vivar, Gerome, Kazi, Anees, Burwinkel, Hendrik, Zwergal, Andreas, Navab, Nassir, Ahmadi, Seyed-Ahmad</v>
      </c>
      <c r="D87" s="3" t="s">
        <v>25876</v>
      </c>
      <c r="E87" t="s">
        <v>25817</v>
      </c>
      <c r="J87">
        <v>0</v>
      </c>
    </row>
    <row r="88" spans="1:37" x14ac:dyDescent="0.3">
      <c r="A88">
        <f>Sheet1!AF83</f>
        <v>101</v>
      </c>
      <c r="B88" t="str">
        <f>Sheet1!C83</f>
        <v>A stochastic multiple imputation algorithm for missing covariate data in tree-structured survival analysis</v>
      </c>
      <c r="C88" t="str">
        <f>Sheet1!D83</f>
        <v>Wallace, Meredith L., Anderson, Stewart J., Mazumdar, Sati</v>
      </c>
      <c r="D88" s="3" t="s">
        <v>25877</v>
      </c>
      <c r="E88" t="s">
        <v>25817</v>
      </c>
      <c r="J88">
        <v>0</v>
      </c>
    </row>
    <row r="89" spans="1:37" x14ac:dyDescent="0.3">
      <c r="A89">
        <f>Sheet1!AF84</f>
        <v>102</v>
      </c>
      <c r="B89" t="str">
        <f>Sheet1!C84</f>
        <v>Handling Incomplete Heterogeneous Data using VAEs</v>
      </c>
      <c r="C89" t="str">
        <f>Sheet1!D84</f>
        <v>Nazabal, Alfredo, Olmos, Pablo M., Ghahramani, Zoubin, Valera, Isabel</v>
      </c>
      <c r="D89" s="3" t="s">
        <v>25878</v>
      </c>
      <c r="E89" t="s">
        <v>25817</v>
      </c>
      <c r="J89">
        <v>0</v>
      </c>
    </row>
    <row r="90" spans="1:37" x14ac:dyDescent="0.3">
      <c r="A90">
        <f>Sheet1!AF85</f>
        <v>103</v>
      </c>
      <c r="B90" t="str">
        <f>Sheet1!C85</f>
        <v>Time series cluster kernels to exploit informative missingness and incomplete label information</v>
      </c>
      <c r="C90" t="str">
        <f>Sheet1!D85</f>
        <v>Mikalsen, Karl Ãyvind, Soguero-Ruiz, Cristina, Bianchi, Filippo Maria, Revhaug, Arthur, Jenssen, Robert</v>
      </c>
      <c r="D90" s="3" t="s">
        <v>25879</v>
      </c>
      <c r="E90" t="s">
        <v>25882</v>
      </c>
      <c r="F90" t="s">
        <v>25881</v>
      </c>
      <c r="G90" t="s">
        <v>25883</v>
      </c>
      <c r="H90" t="s">
        <v>25884</v>
      </c>
      <c r="I90" t="s">
        <v>25885</v>
      </c>
      <c r="J90">
        <v>1</v>
      </c>
      <c r="L90">
        <v>1</v>
      </c>
      <c r="M90">
        <v>0</v>
      </c>
      <c r="N90">
        <v>0</v>
      </c>
      <c r="O90">
        <v>1</v>
      </c>
      <c r="P90" s="14">
        <v>4</v>
      </c>
      <c r="Q90" s="14">
        <v>3</v>
      </c>
      <c r="R90" s="14"/>
      <c r="S90" s="14"/>
      <c r="T90" s="14"/>
      <c r="U90" s="14"/>
      <c r="V90" s="14"/>
      <c r="W90" s="14"/>
      <c r="X90" s="14"/>
      <c r="Y90" s="14"/>
      <c r="Z90" s="14">
        <v>2</v>
      </c>
      <c r="AA90" s="14"/>
      <c r="AB90" s="14"/>
      <c r="AC90" s="14"/>
      <c r="AD90" s="14"/>
      <c r="AE90" s="14"/>
      <c r="AF90" s="14">
        <v>1</v>
      </c>
      <c r="AG90" s="14"/>
      <c r="AH90" s="14"/>
      <c r="AI90" s="14">
        <f>MIN(AD90,AF90)</f>
        <v>1</v>
      </c>
      <c r="AJ90" s="14">
        <f>MIN(AA90,AB90,AC90)</f>
        <v>0</v>
      </c>
      <c r="AK90" s="14">
        <f>MIN(Z90,AE90)</f>
        <v>2</v>
      </c>
    </row>
    <row r="91" spans="1:37" x14ac:dyDescent="0.3">
      <c r="A91">
        <f>Sheet1!AF86</f>
        <v>105</v>
      </c>
      <c r="B91" t="str">
        <f>Sheet1!C86</f>
        <v>A Kernel to Exploit Informative Missingness in Multivariate Time Series from EHRs</v>
      </c>
      <c r="C91" t="str">
        <f>Sheet1!D86</f>
        <v>Mikalsen, Karl Ãyvind, Soguero-Ruiz, Cristina, Jenssen, Robert</v>
      </c>
      <c r="D91" s="3" t="s">
        <v>25880</v>
      </c>
      <c r="E91" t="s">
        <v>25886</v>
      </c>
      <c r="J91">
        <v>0</v>
      </c>
    </row>
    <row r="92" spans="1:37" x14ac:dyDescent="0.3">
      <c r="A92">
        <f>Sheet1!AF87</f>
        <v>106</v>
      </c>
      <c r="B92" t="str">
        <f>Sheet1!C87</f>
        <v>Demonstrating the consequences of learning missingness patterns in early warning systems for preventative health care: A novel simulation and solution</v>
      </c>
      <c r="C92" t="str">
        <f>Sheet1!D87</f>
        <v>Gillies, Christopher E., Taylor, Daniel F., Cummings, Brandon C., Ansari, Sardar, Islim, Fadi, Kronick, Steven L., Medlin, Richard P. Jr, Ward, Kevin R.</v>
      </c>
      <c r="D92" s="3" t="s">
        <v>25887</v>
      </c>
      <c r="E92" t="s">
        <v>25888</v>
      </c>
      <c r="J92">
        <v>0</v>
      </c>
    </row>
    <row r="93" spans="1:37" x14ac:dyDescent="0.3">
      <c r="A93">
        <f>Sheet1!AF88</f>
        <v>107</v>
      </c>
      <c r="B93" t="str">
        <f>Sheet1!C88</f>
        <v>ELMV: an Ensemble-Learning Approach for Analyzing Electrical Health Records with Significant Missing Values</v>
      </c>
      <c r="C93" t="str">
        <f>Sheet1!D88</f>
        <v>Liu, Lucas J., Zhang, Hongwei, Di, Jianzhong, Chen, Jin</v>
      </c>
      <c r="D93" s="3" t="s">
        <v>25889</v>
      </c>
      <c r="E93" t="s">
        <v>25817</v>
      </c>
      <c r="J93">
        <v>0</v>
      </c>
    </row>
    <row r="94" spans="1:37" x14ac:dyDescent="0.3">
      <c r="A94">
        <v>108</v>
      </c>
      <c r="D94" s="3" t="s">
        <v>25892</v>
      </c>
      <c r="J94" t="s">
        <v>26035</v>
      </c>
      <c r="M94">
        <v>0</v>
      </c>
      <c r="N94">
        <v>1</v>
      </c>
      <c r="O94">
        <v>0</v>
      </c>
      <c r="P94" s="14"/>
      <c r="Q94" s="14">
        <v>3</v>
      </c>
      <c r="R94" s="14"/>
      <c r="S94" s="14"/>
      <c r="T94" s="14"/>
      <c r="U94" s="14"/>
      <c r="V94" s="14"/>
      <c r="W94" s="14">
        <v>1</v>
      </c>
      <c r="X94" s="14"/>
      <c r="Y94" s="14"/>
      <c r="Z94" s="14"/>
      <c r="AA94" s="14">
        <v>2</v>
      </c>
      <c r="AB94" s="14"/>
      <c r="AC94" s="14">
        <v>5</v>
      </c>
      <c r="AD94" s="14">
        <v>4</v>
      </c>
      <c r="AE94" s="14"/>
      <c r="AF94" s="14"/>
      <c r="AG94" s="14"/>
      <c r="AH94" s="14"/>
      <c r="AI94" s="14">
        <f t="shared" ref="AI94:AI95" si="36">MIN(AD94,AF94)</f>
        <v>4</v>
      </c>
      <c r="AJ94" s="14">
        <f t="shared" ref="AJ94:AJ95" si="37">MIN(AA94,AB94,AC94)</f>
        <v>2</v>
      </c>
      <c r="AK94" s="14">
        <f t="shared" ref="AK94:AK95" si="38">MIN(Z94,AE94)</f>
        <v>0</v>
      </c>
    </row>
    <row r="95" spans="1:37" x14ac:dyDescent="0.3">
      <c r="A95">
        <f>Sheet1!AF89</f>
        <v>108</v>
      </c>
      <c r="B95" t="str">
        <f>Sheet1!C89</f>
        <v>BEST : A decision tree algorithm that handles missing values</v>
      </c>
      <c r="C95" t="str">
        <f>Sheet1!D89</f>
        <v>Beaulac, CÃ©dric, Rosenthal, Jeffrey S.</v>
      </c>
      <c r="D95" s="3" t="s">
        <v>25892</v>
      </c>
      <c r="E95" t="s">
        <v>25893</v>
      </c>
      <c r="F95" t="s">
        <v>25715</v>
      </c>
      <c r="G95" t="s">
        <v>25654</v>
      </c>
      <c r="H95" t="s">
        <v>25890</v>
      </c>
      <c r="I95" t="s">
        <v>25891</v>
      </c>
      <c r="J95">
        <v>1</v>
      </c>
      <c r="K95" t="s">
        <v>26000</v>
      </c>
      <c r="M95">
        <v>1</v>
      </c>
      <c r="N95">
        <v>0</v>
      </c>
      <c r="O95">
        <v>0</v>
      </c>
      <c r="P95" s="14"/>
      <c r="Q95" s="14">
        <v>3</v>
      </c>
      <c r="R95" s="14"/>
      <c r="S95" s="14"/>
      <c r="T95" s="14"/>
      <c r="U95" s="14"/>
      <c r="V95" s="14"/>
      <c r="W95" s="14">
        <v>2</v>
      </c>
      <c r="X95" s="14"/>
      <c r="Y95" s="14"/>
      <c r="Z95" s="14"/>
      <c r="AA95" s="14">
        <v>1</v>
      </c>
      <c r="AB95" s="14"/>
      <c r="AC95" s="14">
        <v>5</v>
      </c>
      <c r="AD95" s="14">
        <v>4</v>
      </c>
      <c r="AE95" s="14"/>
      <c r="AF95" s="14"/>
      <c r="AG95" s="14"/>
      <c r="AH95" s="14"/>
      <c r="AI95" s="14">
        <f t="shared" si="36"/>
        <v>4</v>
      </c>
      <c r="AJ95" s="14">
        <f t="shared" si="37"/>
        <v>1</v>
      </c>
      <c r="AK95" s="14">
        <f t="shared" si="38"/>
        <v>0</v>
      </c>
    </row>
    <row r="96" spans="1:37" x14ac:dyDescent="0.3">
      <c r="A96">
        <f>Sheet1!AF90</f>
        <v>109</v>
      </c>
      <c r="B96" t="str">
        <f>Sheet1!C90</f>
        <v>A monotone data augmentation algorithm for multivariate nonnormal data: with applications to controlled imputations for longitudinal trials</v>
      </c>
      <c r="C96" t="str">
        <f>Sheet1!D90</f>
        <v>Tang, Yongqiang</v>
      </c>
      <c r="D96" s="3" t="s">
        <v>25894</v>
      </c>
      <c r="E96" t="s">
        <v>25895</v>
      </c>
      <c r="J96">
        <v>0</v>
      </c>
    </row>
    <row r="97" spans="1:37" x14ac:dyDescent="0.3">
      <c r="A97">
        <f>Sheet1!AF91</f>
        <v>111</v>
      </c>
      <c r="B97" t="str">
        <f>Sheet1!C91</f>
        <v>Imputation of missing covariate in randomized controlled trials with a continuous outcome: Scoping review and new results</v>
      </c>
      <c r="C97" t="str">
        <f>Sheet1!D91</f>
        <v>Kayembe, Mutamba T., Jolani, Shahab, Tan, Frans E. S., van Breukelen, Gerard J. P.</v>
      </c>
      <c r="D97" s="3" t="s">
        <v>25896</v>
      </c>
      <c r="E97" t="s">
        <v>25898</v>
      </c>
      <c r="F97" t="s">
        <v>25899</v>
      </c>
      <c r="G97" t="s">
        <v>23093</v>
      </c>
      <c r="H97" t="s">
        <v>25900</v>
      </c>
      <c r="I97" t="s">
        <v>25901</v>
      </c>
      <c r="J97">
        <v>1</v>
      </c>
      <c r="K97" t="s">
        <v>25897</v>
      </c>
      <c r="M97">
        <v>1</v>
      </c>
      <c r="N97">
        <v>1</v>
      </c>
      <c r="O97">
        <v>0</v>
      </c>
      <c r="P97" s="14"/>
      <c r="Q97" s="14">
        <v>4</v>
      </c>
      <c r="R97" s="14"/>
      <c r="S97" s="14">
        <v>1</v>
      </c>
      <c r="T97" s="14"/>
      <c r="U97" s="14"/>
      <c r="V97" s="14"/>
      <c r="W97" s="14"/>
      <c r="X97" s="14"/>
      <c r="Y97" s="14"/>
      <c r="Z97" s="14">
        <v>2</v>
      </c>
      <c r="AA97" s="14">
        <v>5</v>
      </c>
      <c r="AB97" s="14">
        <v>3</v>
      </c>
      <c r="AC97" s="14"/>
      <c r="AD97" s="14"/>
      <c r="AE97" s="14">
        <v>6</v>
      </c>
      <c r="AF97" s="14"/>
      <c r="AG97" s="14"/>
      <c r="AH97" s="14"/>
      <c r="AI97" s="14">
        <f>MIN(AD97,AF97)</f>
        <v>0</v>
      </c>
      <c r="AJ97" s="14">
        <f>MIN(AA97,AB97,AC97)</f>
        <v>3</v>
      </c>
      <c r="AK97" s="14">
        <f>MIN(Z97,AE97)</f>
        <v>2</v>
      </c>
    </row>
    <row r="98" spans="1:37" x14ac:dyDescent="0.3">
      <c r="A98">
        <f>Sheet1!AF92</f>
        <v>112</v>
      </c>
      <c r="B98" t="str">
        <f>Sheet1!C92</f>
        <v>Learning representations for multivariate time series with missing data using Temporal Kernelized Autoencoders</v>
      </c>
      <c r="C98" t="str">
        <f>Sheet1!D92</f>
        <v>Bianchi, Filippo Maria, Livi, Lorenzo, Mikalsen, Karl Ãyvind, Kampffmeyer, Michael, Jenssen, Robert</v>
      </c>
      <c r="D98" s="3" t="s">
        <v>25902</v>
      </c>
      <c r="E98" t="s">
        <v>26077</v>
      </c>
      <c r="F98" t="s">
        <v>25881</v>
      </c>
      <c r="G98" t="s">
        <v>26024</v>
      </c>
      <c r="H98" t="s">
        <v>26023</v>
      </c>
      <c r="I98" t="s">
        <v>26022</v>
      </c>
      <c r="J98">
        <v>1</v>
      </c>
      <c r="L98">
        <v>1</v>
      </c>
      <c r="M98">
        <v>0</v>
      </c>
      <c r="N98">
        <v>0</v>
      </c>
      <c r="O98">
        <v>1</v>
      </c>
      <c r="P98" s="14"/>
      <c r="Q98" s="14"/>
      <c r="R98" s="14"/>
      <c r="S98" s="14"/>
      <c r="T98" s="14"/>
      <c r="U98" s="14"/>
      <c r="V98" s="14"/>
      <c r="W98" s="14"/>
      <c r="X98" s="14"/>
      <c r="Y98" s="14"/>
      <c r="Z98" s="14"/>
      <c r="AA98" s="14"/>
      <c r="AB98" s="14"/>
      <c r="AC98" s="14"/>
      <c r="AD98" s="14"/>
      <c r="AE98" s="14"/>
      <c r="AF98" s="14"/>
      <c r="AG98" s="14"/>
      <c r="AH98" s="14"/>
    </row>
    <row r="99" spans="1:37" x14ac:dyDescent="0.3">
      <c r="A99">
        <f>Sheet1!AF93</f>
        <v>113</v>
      </c>
      <c r="B99" t="str">
        <f>Sheet1!C93</f>
        <v>Scalable Joint Models for Reliable Uncertainty-Aware Event Prediction</v>
      </c>
      <c r="C99" t="str">
        <f>Sheet1!D93</f>
        <v>Soleimani, Hossein, Hensman, James, Saria, Suchi</v>
      </c>
      <c r="D99" s="3" t="s">
        <v>25903</v>
      </c>
      <c r="E99" t="s">
        <v>25904</v>
      </c>
      <c r="J99">
        <v>0</v>
      </c>
    </row>
    <row r="100" spans="1:37" x14ac:dyDescent="0.3">
      <c r="A100">
        <f>Sheet1!AF94</f>
        <v>115</v>
      </c>
      <c r="B100" t="str">
        <f>Sheet1!C94</f>
        <v>Learning from Irregularly-Sampled Time Series: A Missing Data Perspective</v>
      </c>
      <c r="C100" t="str">
        <f>Sheet1!D94</f>
        <v>Li, Steven Cheng-Xian, Marlin, Benjamin M.</v>
      </c>
      <c r="D100" s="3" t="s">
        <v>25905</v>
      </c>
      <c r="E100" t="s">
        <v>26076</v>
      </c>
      <c r="F100" t="s">
        <v>25935</v>
      </c>
      <c r="G100" t="s">
        <v>25861</v>
      </c>
      <c r="H100" t="s">
        <v>25936</v>
      </c>
      <c r="I100" t="s">
        <v>25937</v>
      </c>
      <c r="J100">
        <v>1</v>
      </c>
      <c r="L100">
        <v>1</v>
      </c>
      <c r="M100">
        <v>0</v>
      </c>
      <c r="N100">
        <v>0</v>
      </c>
      <c r="O100">
        <v>1</v>
      </c>
      <c r="P100" s="14"/>
      <c r="Q100" s="14"/>
      <c r="R100" s="14"/>
      <c r="S100" s="14"/>
      <c r="T100" s="14"/>
      <c r="U100" s="14"/>
      <c r="V100" s="14"/>
      <c r="W100" s="14"/>
      <c r="X100" s="14"/>
      <c r="Y100" s="14">
        <v>1</v>
      </c>
      <c r="Z100" s="14"/>
      <c r="AA100" s="14"/>
      <c r="AB100" s="14"/>
      <c r="AC100" s="14"/>
      <c r="AD100" s="14"/>
      <c r="AE100" s="14"/>
      <c r="AF100" s="14"/>
      <c r="AG100" s="14"/>
      <c r="AH100" s="14">
        <v>2</v>
      </c>
    </row>
    <row r="101" spans="1:37" x14ac:dyDescent="0.3">
      <c r="A101">
        <f>Sheet1!AF95</f>
        <v>116</v>
      </c>
      <c r="B101" t="str">
        <f>Sheet1!C95</f>
        <v>Missing Data Imputation for MIMIC-III using Matrix Decomposition</v>
      </c>
      <c r="C101" t="str">
        <f>Sheet1!D95</f>
        <v>Yang, Xi, Kim, Yeo Jin, Khoshnevisan, Farzaneh, Zhang, Yuan, Chi, Min</v>
      </c>
      <c r="D101" s="3" t="s">
        <v>25906</v>
      </c>
      <c r="E101" t="s">
        <v>26078</v>
      </c>
      <c r="F101" t="s">
        <v>25938</v>
      </c>
      <c r="G101" t="s">
        <v>23059</v>
      </c>
      <c r="H101" t="s">
        <v>26030</v>
      </c>
      <c r="I101" t="s">
        <v>26031</v>
      </c>
      <c r="J101">
        <v>1</v>
      </c>
      <c r="L101">
        <v>1</v>
      </c>
      <c r="M101">
        <v>0</v>
      </c>
      <c r="N101">
        <v>0</v>
      </c>
      <c r="O101">
        <v>1</v>
      </c>
      <c r="P101">
        <v>3</v>
      </c>
      <c r="Q101">
        <v>4</v>
      </c>
      <c r="S101">
        <v>2</v>
      </c>
      <c r="V101">
        <v>1</v>
      </c>
    </row>
    <row r="102" spans="1:37" x14ac:dyDescent="0.3">
      <c r="A102">
        <f>Sheet1!AF96</f>
        <v>117</v>
      </c>
      <c r="B102" t="str">
        <f>Sheet1!C96</f>
        <v>Missing data methods for arbitrary missingness with small samples</v>
      </c>
      <c r="C102" t="str">
        <f>Sheet1!D96</f>
        <v>McNeish, Daniel</v>
      </c>
      <c r="D102" s="3" t="s">
        <v>25907</v>
      </c>
      <c r="R102" s="9"/>
      <c r="AG102" s="11"/>
      <c r="AH102" s="10"/>
    </row>
    <row r="103" spans="1:37" x14ac:dyDescent="0.3">
      <c r="A103">
        <f>Sheet1!AF97</f>
        <v>118</v>
      </c>
      <c r="B103" t="str">
        <f>Sheet1!C97</f>
        <v>Directly Modeling Missing Data in Sequences with RNNs: Improved Classification of Clinical Time Series</v>
      </c>
      <c r="C103" t="str">
        <f>Sheet1!D97</f>
        <v>Lipton, Zachary C., Kale, David, Wetzel, Randall</v>
      </c>
      <c r="D103" s="3" t="s">
        <v>25908</v>
      </c>
    </row>
    <row r="104" spans="1:37" x14ac:dyDescent="0.3">
      <c r="A104">
        <f>Sheet1!AF98</f>
        <v>122</v>
      </c>
      <c r="B104" t="str">
        <f>Sheet1!C98</f>
        <v>Estimating Missing Data in Temporal Data Streams Using Multi-directional Recurrent Neural Networks</v>
      </c>
      <c r="C104" t="str">
        <f>Sheet1!D98</f>
        <v>Yoon, Jinsung, Zame, William R., van der Schaar, Mihaela</v>
      </c>
      <c r="D104" s="3" t="s">
        <v>25909</v>
      </c>
    </row>
    <row r="105" spans="1:37" x14ac:dyDescent="0.3">
      <c r="A105">
        <f>Sheet1!AF99</f>
        <v>123</v>
      </c>
      <c r="B105" t="str">
        <f>Sheet1!C99</f>
        <v>MCFlow: Monte Carlo Flow Models for Data Imputation</v>
      </c>
      <c r="C105" t="str">
        <f>Sheet1!D99</f>
        <v>Richardson, Trevor W., Wu, Wencheng, Lin, Lei, Xu, Beilei, Bernal, Edgar A.</v>
      </c>
      <c r="D105" s="3" t="s">
        <v>25910</v>
      </c>
    </row>
    <row r="106" spans="1:37" x14ac:dyDescent="0.3">
      <c r="A106">
        <f>Sheet1!AF100</f>
        <v>124</v>
      </c>
      <c r="B106" t="str">
        <f>Sheet1!C100</f>
        <v>Handling missing data in model-based clustering</v>
      </c>
      <c r="C106" t="str">
        <f>Sheet1!D100</f>
        <v>Serafini, Alessio, Murphy, Thomas Brendan, Scrucca, Luca</v>
      </c>
      <c r="D106" s="3" t="s">
        <v>25911</v>
      </c>
    </row>
    <row r="107" spans="1:37" x14ac:dyDescent="0.3">
      <c r="A107">
        <f>Sheet1!AF101</f>
        <v>125</v>
      </c>
      <c r="B107" t="str">
        <f>Sheet1!C101</f>
        <v>NeuMiss networks: differentiable programming for supervised learning with missing values</v>
      </c>
      <c r="C107" t="str">
        <f>Sheet1!D101</f>
        <v>Morvan, Marine Le, Josse, Julie, Moreau, Thomas, Scornet, Erwan, Varoquaux, GaÃ«l</v>
      </c>
      <c r="D107" s="3" t="s">
        <v>25912</v>
      </c>
    </row>
    <row r="108" spans="1:37" x14ac:dyDescent="0.3">
      <c r="A108">
        <f>Sheet1!AF102</f>
        <v>126</v>
      </c>
      <c r="B108" t="str">
        <f>Sheet1!C102</f>
        <v>Multi-Task Learning with Incomplete Data for Healthcare</v>
      </c>
      <c r="C108" t="str">
        <f>Sheet1!D102</f>
        <v>Hunt, Xin J., Emrani, Saba, Kabul, Ilknur Kaynar, Silva, Jorge</v>
      </c>
      <c r="D108" s="3" t="s">
        <v>25913</v>
      </c>
    </row>
    <row r="109" spans="1:37" x14ac:dyDescent="0.3">
      <c r="A109">
        <f>Sheet1!AF103</f>
        <v>127</v>
      </c>
      <c r="B109" t="str">
        <f>Sheet1!C103</f>
        <v>MissDeepCausal: Causal Inference from Incomplete Data Using Deep Latent Variable Models</v>
      </c>
      <c r="C109" t="str">
        <f>Sheet1!D103</f>
        <v>Mayer, Imke, Josse, Julie, Raimundo, FÃ©lix, Vert, Jean-Philippe</v>
      </c>
      <c r="D109" s="3" t="s">
        <v>25914</v>
      </c>
    </row>
    <row r="110" spans="1:37" x14ac:dyDescent="0.3">
      <c r="A110">
        <f>Sheet1!AF104</f>
        <v>128</v>
      </c>
      <c r="B110" t="str">
        <f>Sheet1!C104</f>
        <v>Revisiting methods for modeling longitudinal and survival data: Framingham Heart Study</v>
      </c>
      <c r="C110" t="str">
        <f>Sheet1!D104</f>
        <v>Ngwa, Julius S., Cabral, Howard J., Cheng, Debbie M., Gagnon, David R., LaValley, Michael P., Cupples, L. Adrienne</v>
      </c>
      <c r="D110" s="3" t="s">
        <v>25915</v>
      </c>
    </row>
    <row r="111" spans="1:37" x14ac:dyDescent="0.3">
      <c r="A111">
        <f>Sheet1!AF105</f>
        <v>129</v>
      </c>
      <c r="B111" t="str">
        <f>Sheet1!C105</f>
        <v>CSDI: Conditional Score-based Diffusion Models for Probabilistic Time Series Imputation</v>
      </c>
      <c r="C111" t="str">
        <f>Sheet1!D105</f>
        <v>Tashiro, Yusuke, Song, Jiaming, Song, Yang, Ermon, Stefano</v>
      </c>
      <c r="D111" s="3" t="s">
        <v>25916</v>
      </c>
    </row>
    <row r="112" spans="1:37" x14ac:dyDescent="0.3">
      <c r="A112">
        <f>Sheet1!AF106</f>
        <v>130</v>
      </c>
      <c r="B112" t="str">
        <f>Sheet1!C106</f>
        <v>Missing data methods for dealing with missing items in quality of life questionnaires A comparison by simulation of personal mean score, full information  maximum likelihood, multiple imputation, and hot deck techniques applied to the  SF-36 in the French 2003 decennial health survey</v>
      </c>
      <c r="C112" t="str">
        <f>Sheet1!D106</f>
        <v>Peyre, Hugo, LeplÃ¨ge, Alain, Coste, JoÃ«l</v>
      </c>
      <c r="D112" s="3" t="s">
        <v>25917</v>
      </c>
    </row>
    <row r="113" spans="1:10" x14ac:dyDescent="0.3">
      <c r="A113">
        <f>Sheet1!AF107</f>
        <v>131</v>
      </c>
      <c r="B113" t="str">
        <f>Sheet1!C107</f>
        <v>A comparison of multiple imputation with EM algorithm and MCMC method for quality of life missing data</v>
      </c>
      <c r="C113" t="str">
        <f>Sheet1!D107</f>
        <v>Lin, Ting Hsiang</v>
      </c>
      <c r="D113" s="3" t="s">
        <v>25918</v>
      </c>
      <c r="E113" t="s">
        <v>26032</v>
      </c>
      <c r="F113" t="s">
        <v>25596</v>
      </c>
      <c r="G113" t="s">
        <v>25597</v>
      </c>
      <c r="H113" t="s">
        <v>25598</v>
      </c>
      <c r="J113">
        <v>0</v>
      </c>
    </row>
    <row r="114" spans="1:10" x14ac:dyDescent="0.3">
      <c r="A114">
        <f>Sheet1!AF108</f>
        <v>132</v>
      </c>
      <c r="B114" t="str">
        <f>Sheet1!C108</f>
        <v>Robust Score Tests With Missing Data in Genomics Studies</v>
      </c>
      <c r="C114" t="str">
        <f>Sheet1!D108</f>
        <v>Wong, Kin Yau, Zeng, Donglin, Lin, D. Y.</v>
      </c>
      <c r="D114" s="3" t="s">
        <v>25934</v>
      </c>
    </row>
    <row r="115" spans="1:10" x14ac:dyDescent="0.3">
      <c r="A115">
        <f>Sheet1!AF109</f>
        <v>133</v>
      </c>
      <c r="B115" t="str">
        <f>Sheet1!C109</f>
        <v>A latent topic model for mining heterogenous non-randomly missing electronic health records data</v>
      </c>
      <c r="C115" t="str">
        <f>Sheet1!D109</f>
        <v>Li, Yue, Kellis, Manolis</v>
      </c>
      <c r="D115" s="3" t="s">
        <v>25919</v>
      </c>
    </row>
    <row r="116" spans="1:10" x14ac:dyDescent="0.3">
      <c r="A116">
        <f>Sheet1!AF110</f>
        <v>134</v>
      </c>
      <c r="B116" t="str">
        <f>Sheet1!C110</f>
        <v>Shrinkage regression-based methods for microarray missing value imputation</v>
      </c>
      <c r="C116" t="str">
        <f>Sheet1!D110</f>
        <v>Wang, Hsiuying, Chiu, Chia-Chun, Wu, Yi-Ching, Wu, Wei-Sheng</v>
      </c>
      <c r="D116" s="3" t="s">
        <v>25920</v>
      </c>
    </row>
    <row r="117" spans="1:10" x14ac:dyDescent="0.3">
      <c r="A117">
        <f>Sheet1!AF111</f>
        <v>135</v>
      </c>
      <c r="B117" t="str">
        <f>Sheet1!C111</f>
        <v>The HCUP SID Imputation Project: Improving Statistical Inferences for Health Disparities Research by Imputing Missing Race Data</v>
      </c>
      <c r="C117" t="str">
        <f>Sheet1!D111</f>
        <v>Ma, Yan, Zhang, Wei, Lyman, Stephen, Huang, Yihe</v>
      </c>
      <c r="D117" s="3" t="s">
        <v>25921</v>
      </c>
    </row>
    <row r="118" spans="1:10" x14ac:dyDescent="0.3">
      <c r="A118">
        <f>Sheet1!AF112</f>
        <v>136</v>
      </c>
      <c r="B118" t="str">
        <f>Sheet1!C112</f>
        <v>Model-based autoencoders for imputing discrete single-cell RNA-seq data</v>
      </c>
      <c r="C118" t="str">
        <f>Sheet1!D112</f>
        <v>Tian, Tian, Min, Martin Renqiang, Wei, Zhi</v>
      </c>
      <c r="D118" s="3" t="s">
        <v>25922</v>
      </c>
    </row>
    <row r="119" spans="1:10" x14ac:dyDescent="0.3">
      <c r="A119">
        <f>Sheet1!AF113</f>
        <v>137</v>
      </c>
      <c r="B119" t="str">
        <f>Sheet1!C113</f>
        <v>Accuracy of Five Multiple Imputation Methods in Estimating Prevalence of Type 2 Diabetes based on STEPS Surveys</v>
      </c>
      <c r="C119" t="str">
        <f>Sheet1!D113</f>
        <v>Miri, Hamid Heidarian, Hassanzadeh, Jafar, Khaniki, Saeedeh Hajebi, Akrami, Rahim, Sirjani, Ehsan Baradaran</v>
      </c>
      <c r="D119" s="3" t="s">
        <v>25923</v>
      </c>
    </row>
    <row r="120" spans="1:10" x14ac:dyDescent="0.3">
      <c r="A120">
        <f>Sheet1!AF114</f>
        <v>138</v>
      </c>
      <c r="B120" t="str">
        <f>Sheet1!C114</f>
        <v>Temporal Matrix Completion with Locally Linear Latent Factors for Medical Applications</v>
      </c>
      <c r="C120" t="str">
        <f>Sheet1!D114</f>
        <v>Chan, Frodo Kin Sun, Ma, Andy J., Yuen, Pong C., Yip, Terry Cheuk-Fung, Tse, Yee-Kit, Wong, Vincent Wai-Sun, Wong, Grace Lai-Hung</v>
      </c>
      <c r="D120" s="3" t="s">
        <v>25924</v>
      </c>
    </row>
    <row r="121" spans="1:10" x14ac:dyDescent="0.3">
      <c r="A121">
        <f>Sheet1!AF115</f>
        <v>139</v>
      </c>
      <c r="B121" t="str">
        <f>Sheet1!C115</f>
        <v>Imputing missing data of function and disease activity in rheumatoid arthritis registers: what is the best technique?</v>
      </c>
      <c r="C121" t="str">
        <f>Sheet1!D115</f>
        <v>Mongin, Denis, Lauper, Kim, Turesson, Carl, Hetland, Merete Lund, Klami Kristianslund, Eirik, Kvien, Tore K., Santos, Maria Jose, Pavelka, Karel, Iannone, Florenzo, Finckh, Axel, Courvoisier, Delphine Sophie</v>
      </c>
      <c r="D121" s="3" t="s">
        <v>25925</v>
      </c>
    </row>
    <row r="122" spans="1:10" x14ac:dyDescent="0.3">
      <c r="A122">
        <f>Sheet1!AF116</f>
        <v>141</v>
      </c>
      <c r="B122" t="str">
        <f>Sheet1!C116</f>
        <v>Boosting with missing predictors</v>
      </c>
      <c r="C122" t="str">
        <f>Sheet1!D116</f>
        <v>Wang, C. Y., Feng, Ziding</v>
      </c>
      <c r="D122" s="3" t="s">
        <v>25926</v>
      </c>
    </row>
    <row r="123" spans="1:10" x14ac:dyDescent="0.3">
      <c r="A123">
        <f>Sheet1!AF117</f>
        <v>142</v>
      </c>
      <c r="B123" t="str">
        <f>Sheet1!C117</f>
        <v>Processing of missing data by neural networks</v>
      </c>
      <c r="C123" t="str">
        <f>Sheet1!D117</f>
        <v>Smieja, Marek, Struski, Åukasz, Tabor, Jacek, ZieliÅski, Bartosz, Spurek, PrzemysÅaw</v>
      </c>
      <c r="D123" s="3" t="s">
        <v>25927</v>
      </c>
    </row>
    <row r="124" spans="1:10" x14ac:dyDescent="0.3">
      <c r="A124">
        <f>Sheet1!AF118</f>
        <v>143</v>
      </c>
      <c r="B124" t="str">
        <f>Sheet1!C118</f>
        <v>A Workflow for Missing Values Imputation of Untargeted Metabolomics Data</v>
      </c>
      <c r="C124" t="str">
        <f>Sheet1!D118</f>
        <v>Faquih, Tariq, van Smeden, Maarten, Luo, Jiao, le Cessie, Saskia, KastenmÃ¼ller, Gabi, Krumsiek, Jan, Noordam, Raymond, van Heemst, Diana, Rosendaal, Frits R., van Hylckama Vlieg, Astrid, Willems van Dijk, Ko, Mook-Kanamori, Dennis O.</v>
      </c>
      <c r="D124" s="3" t="s">
        <v>25928</v>
      </c>
    </row>
    <row r="125" spans="1:10" x14ac:dyDescent="0.3">
      <c r="A125">
        <f>Sheet1!AF119</f>
        <v>144</v>
      </c>
      <c r="B125" t="str">
        <f>Sheet1!C119</f>
        <v>Health administrative data enrichment using cohort information: Comparative evaluation of methods by simulation and application to real data</v>
      </c>
      <c r="C125" t="str">
        <f>Sheet1!D119</f>
        <v>Silenou, Bernard C., Avalos, Marta, Helmer, Catherine, Berr, Claudine, Pariente, Antoine, Jacqmin-Gadda, Helene</v>
      </c>
      <c r="D125" s="3" t="s">
        <v>25929</v>
      </c>
    </row>
    <row r="126" spans="1:10" x14ac:dyDescent="0.3">
      <c r="A126">
        <f>Sheet1!AF120</f>
        <v>145</v>
      </c>
      <c r="B126" t="str">
        <f>Sheet1!C120</f>
        <v>BayesMetab: treatment of missing values in metabolomic studies using a Bayesian modeling approach</v>
      </c>
      <c r="C126" t="str">
        <f>Sheet1!D120</f>
        <v>Shah, Jasmit, Brock, Guy N., Gaskins, Jeremy</v>
      </c>
      <c r="D126" s="3" t="s">
        <v>25930</v>
      </c>
    </row>
    <row r="127" spans="1:10" x14ac:dyDescent="0.3">
      <c r="A127">
        <f>Sheet1!AF121</f>
        <v>146</v>
      </c>
      <c r="B127" t="str">
        <f>Sheet1!C121</f>
        <v>METHODS FOR CLUSTERING TIME SERIES DATA ACQUIRED FROM MOBILE HEALTH APPS</v>
      </c>
      <c r="C127" t="str">
        <f>Sheet1!D121</f>
        <v>Tignor, Nicole, Wang, Pei, Genes, Nicholas, Rogers, Linda, Hershman, Steven G., Scott, Erick R., Zweig, Micol, Yvonne Chan, Yu-Feng, Schadt, Eric E.</v>
      </c>
      <c r="D127" s="3" t="s">
        <v>25933</v>
      </c>
    </row>
    <row r="128" spans="1:10" x14ac:dyDescent="0.3">
      <c r="A128">
        <f>Sheet1!AF122</f>
        <v>147</v>
      </c>
      <c r="B128" t="str">
        <f>Sheet1!C122</f>
        <v>FCMI: Feature Correlation based Missing Data Imputation</v>
      </c>
      <c r="C128" t="str">
        <f>Sheet1!D122</f>
        <v>Mishra, Prateek, Mani, Kumar Divya, Johri, Prashant, Arya, Dikhsa</v>
      </c>
      <c r="D128" s="3" t="s">
        <v>25932</v>
      </c>
    </row>
    <row r="129" spans="1:17" x14ac:dyDescent="0.3">
      <c r="A129">
        <f>Sheet1!AF123</f>
        <v>148</v>
      </c>
      <c r="B129" t="str">
        <f>Sheet1!C123</f>
        <v>Missing value estimation methods for DNA microarrays</v>
      </c>
      <c r="C129" t="str">
        <f>Sheet1!D123</f>
        <v>Troyanskaya, Olga, Cantor, Michael, Sherlock, Gavin, Brown, Pat, Hastie, Trevor, Tibshirani, Robert, Botstein, David, Altman, Russ B.</v>
      </c>
      <c r="D129" s="3" t="s">
        <v>25931</v>
      </c>
      <c r="E129" t="s">
        <v>26033</v>
      </c>
      <c r="F129" t="s">
        <v>25604</v>
      </c>
      <c r="G129" t="s">
        <v>23059</v>
      </c>
      <c r="H129" t="s">
        <v>25605</v>
      </c>
    </row>
    <row r="132" spans="1:17" x14ac:dyDescent="0.3">
      <c r="J132">
        <f>SUM(J2:J131)</f>
        <v>65</v>
      </c>
      <c r="L132">
        <f>SUM(L2:L97)</f>
        <v>21</v>
      </c>
      <c r="Q132">
        <v>8</v>
      </c>
    </row>
  </sheetData>
  <autoFilter ref="A1:AH129" xr:uid="{9AD80DE2-A90D-4916-8A64-A594F74629A1}">
    <sortState xmlns:xlrd2="http://schemas.microsoft.com/office/spreadsheetml/2017/richdata2" ref="A2:AH97">
      <sortCondition ref="A1:A129"/>
    </sortState>
  </autoFilter>
  <conditionalFormatting sqref="E1:E1048576">
    <cfRule type="containsText" dxfId="2" priority="6" operator="containsText" text="not relevant">
      <formula>NOT(ISERROR(SEARCH("not relevant",E1)))</formula>
    </cfRule>
  </conditionalFormatting>
  <conditionalFormatting sqref="K1:O1048576 Q19:R19">
    <cfRule type="containsText" dxfId="1" priority="5" operator="containsText" text="TODO">
      <formula>NOT(ISERROR(SEARCH("TODO",K1)))</formula>
    </cfRule>
  </conditionalFormatting>
  <conditionalFormatting sqref="P103:AF1048576 P20:AF101 P1:AF18 S19">
    <cfRule type="colorScale" priority="3">
      <colorScale>
        <cfvo type="min"/>
        <cfvo type="max"/>
        <color rgb="FF63BE7B"/>
        <color rgb="FFFCFCFF"/>
      </colorScale>
    </cfRule>
  </conditionalFormatting>
  <conditionalFormatting sqref="P102:AF102 AH102">
    <cfRule type="colorScale" priority="2">
      <colorScale>
        <cfvo type="min"/>
        <cfvo type="max"/>
        <color rgb="FF63BE7B"/>
        <color rgb="FFFCFCFF"/>
      </colorScale>
    </cfRule>
  </conditionalFormatting>
  <conditionalFormatting sqref="AH1">
    <cfRule type="colorScale" priority="1">
      <colorScale>
        <cfvo type="min"/>
        <cfvo type="max"/>
        <color rgb="FF63BE7B"/>
        <color rgb="FFFCFCFF"/>
      </colorScale>
    </cfRule>
  </conditionalFormatting>
  <hyperlinks>
    <hyperlink ref="D2" r:id="rId1" display="https://bmcmedresmethodol.biomedcentral.com/articles/10.1186/s12874-017-0372-y" xr:uid="{17503F77-5B06-4760-B51B-ED2C91BE7130}"/>
    <hyperlink ref="D3" r:id="rId2" display="../../../Zotero/storage/MBBDWI7I/S1352231014009145.html" xr:uid="{0A591EF9-B944-40DF-88B8-AD0D05E77B77}"/>
    <hyperlink ref="D5" r:id="rId3" display="../../../Zotero/storage/4NZMHH4S/Yoon et al. - 2018 - GAIN Missing Data Imputation using Generative Adv.pdf" xr:uid="{82792451-5BDD-4056-A271-2D6DB5AD0C3F}"/>
    <hyperlink ref="D6" r:id="rId4" display="../../../Zotero/storage/AQ8WTVKX/Stekhoven and B%25C3%25BChlmann - 2012 - MissForest%25E2%2580%2594non-parametric missing value imputation.pdf" xr:uid="{3CACD90E-DE87-4EC9-85E1-2D2158841CCF}"/>
    <hyperlink ref="D7" r:id="rId5" display="../../../Zotero/storage/MWKY8ZSY/Beaulieu-Jones and Moore - 2016 - Missing data imputation in the electronic health r.pdf" xr:uid="{51DB34F4-D6CD-4354-83D8-002E94040865}"/>
    <hyperlink ref="D8" r:id="rId6" display="https://onlinelibrary.wiley.com/doi/10.1002/bimj.201800222" xr:uid="{AB60C4C4-6FC8-47BB-8C47-205B6A674FB2}"/>
    <hyperlink ref="D9" r:id="rId7" display="https://onlinelibrary.wiley.com/doi/10.1002/sam.11348" xr:uid="{BBE3D84D-ADD6-4CA8-A1C9-0003ECC283A5}"/>
    <hyperlink ref="D10" r:id="rId8" display="https://bmcmedresmethodol.biomedcentral.com/articles/10.1186/s12874-017-0372-y" xr:uid="{B0AECCF9-E977-4EA7-8350-668CE7B24B4F}"/>
    <hyperlink ref="D11" r:id="rId9" display="https://onlinelibrary-wiley-com.proxy.library.uu.nl/doi/10.1111/jspn.12179" xr:uid="{312BE8CE-D572-4BDC-AA7F-5ACA7F58CBA0}"/>
    <hyperlink ref="D12" r:id="rId10" display="https://onlinelibrary.wiley.com/doi/10.1111/biom.12358" xr:uid="{F8943C4F-8087-4AB8-88A1-C0C7A412CAC3}"/>
    <hyperlink ref="D13" r:id="rId11" display="https://academic-oup-com.proxy.library.uu.nl/aje/article/171/5/624/137388" xr:uid="{C5D9129D-4DD5-488E-9557-D917162940A6}"/>
    <hyperlink ref="D14" r:id="rId12" display="https://onlinelibrary.wiley.com/doi/10.1002/bimj.201900011" xr:uid="{06E9B81A-D806-4EA0-AEC5-62FE3023179B}"/>
    <hyperlink ref="D15" r:id="rId13" display="https://www.tandfonline.com/doi/full/10.1080/10543406.2014.920864" xr:uid="{BC85F30A-4832-49FF-853C-F995E3345EB2}"/>
    <hyperlink ref="D16" r:id="rId14" display="https://bmcmedresmethodol.biomedcentral.com/articles/10.1186/s12874-017-0414-5" xr:uid="{4C54C593-2512-465D-BC67-438371E5312B}"/>
    <hyperlink ref="D17" r:id="rId15" display="https://www.tandfonline.com/doi/full/10.1080/10543406.2017.1372772" xr:uid="{F4AF6CAD-33AE-427D-92E5-744665271252}"/>
    <hyperlink ref="D19" r:id="rId16" display="https://www.sciencedirect.com/science/article/pii/S095741741730502X?via%3Dihub" xr:uid="{C86BDADE-7CCB-450B-9541-FB6B9901B7B5}"/>
    <hyperlink ref="D20" r:id="rId17" location="Abs1" display="https://bmcmedresmethodol.biomedcentral.com/articles/10.1186/s12874-018-0653-0 - Abs1" xr:uid="{94747343-389C-4D52-ACF6-6DA14A8BA12A}"/>
    <hyperlink ref="D21" r:id="rId18" location="Abs1" display="https://bmcmedresmethodol.biomedcentral.com/articles/10.1186/1471-2288-10-7 - Abs1" xr:uid="{7E212C76-D364-4FF9-A057-2EAF0446F394}"/>
    <hyperlink ref="D22" r:id="rId19" display="https://link.springer.com/article/10.1007/s40572-019-00230-y" xr:uid="{CAC94F70-ADF3-4583-A8DF-EEFFBF823A3A}"/>
    <hyperlink ref="D23" r:id="rId20" display="https://academic.oup.com/aje/article/179/6/764/107562" xr:uid="{99D91B67-078F-484A-978C-ADB40605C9F7}"/>
    <hyperlink ref="D24" r:id="rId21" display="https://onlinelibrary.wiley.com/doi/10.1002/bimj.201900117" xr:uid="{0FC527E1-F7DE-40C2-868B-30CF87D6D2CF}"/>
    <hyperlink ref="D26" r:id="rId22" display="../../../Zotero/storage/TQPY7S8X/Ramosaj and Pauly - 2017 - Who wins the Miss Contest for Imputation Methods .pdf" xr:uid="{8E0677F3-4406-48D8-985A-38D15D952D66}"/>
    <hyperlink ref="D25" r:id="rId23" display="https://www.sciencedirect.com/science/article/pii/S0895435613003879?via%3Dihub" xr:uid="{2E3EDEE6-6260-4C72-8EE6-DAA1568302C8}"/>
    <hyperlink ref="D27" r:id="rId24" display="https://journals.sagepub.com/doi/10.1177/0013164420911136" xr:uid="{7E34D600-836D-4EAE-9439-627775636EE7}"/>
    <hyperlink ref="D28" r:id="rId25" display="https://www.sciencedirect.com/science/article/pii/S1876285910000124?via%3Dihub" xr:uid="{DA1A2539-86C7-4BB3-8746-9DC1713BB4A0}"/>
    <hyperlink ref="D29" r:id="rId26" display="https://www.tandfonline.com/doi/full/10.1080/08839510902872223" xr:uid="{051A0871-3E72-4639-9A3D-E82C16A22CE0}"/>
    <hyperlink ref="D30" r:id="rId27" display="https://www.jmir.org/2010/5/e54/" xr:uid="{F50E0011-7197-47E6-AF6E-C38FF90F31D7}"/>
    <hyperlink ref="D31" r:id="rId28" display="../../../Zotero/storage/HPGCBAPQ/Venugopalan et al. - 2019 - Novel Data Imputation for Multiple Types of Missin.pdf" xr:uid="{6885EB5F-F2D3-4B6D-AE03-46BA6FC61ADE}"/>
    <hyperlink ref="D32" r:id="rId29" display="https://onlinelibrary.wiley.com/doi/10.1002/sim.8468" xr:uid="{A7E48653-0378-43F6-AEAA-9A9040B4BACF}"/>
    <hyperlink ref="D33" r:id="rId30" display="https://onlinelibrary-wiley-com.proxy.library.uu.nl/doi/10.1002/sim.8004" xr:uid="{CB20AB3A-5511-409C-98E2-6002D4912385}"/>
    <hyperlink ref="D34" r:id="rId31" display="https://journals.sagepub.com/doi/10.1177/0962280216683570" xr:uid="{8F9CAF79-1867-4686-80CB-ED6B194B88FB}"/>
    <hyperlink ref="D35" r:id="rId32" display="https://onlinelibrary.wiley.com/doi/pdfdirect/10.1002/sim.3821" xr:uid="{EBB08300-C044-445E-8E04-A90A0D4FDBAB}"/>
    <hyperlink ref="D36" r:id="rId33" display="../../../Zotero/storage/CGQN8H58/Hodge et al. - 2019 - Multiple imputation using dimension reduction tech.pdf" xr:uid="{1E697517-546B-4CCE-B522-2BB4283C305C}"/>
    <hyperlink ref="D37" r:id="rId34" display="https://www.tandfonline.com/doi/full/10.1080/08839514.2018.1448143" xr:uid="{05AFEF3F-B08F-4897-865F-3246F126B300}"/>
    <hyperlink ref="D38" r:id="rId35" display="../../../Zotero/storage/LPA8LMPD/A Comparison of the Heckman Selection Model, Ibrah.pdf" xr:uid="{62E67614-ACE3-41A6-A108-C49820CEFA4D}"/>
    <hyperlink ref="D39" r:id="rId36" display="https://bmcmedresmethodol.biomedcentral.com/articles/10.1186/s12874-018-0548-0" xr:uid="{4C23DB6F-5ACA-4AD3-A500-F9327BCE4935}"/>
    <hyperlink ref="D40" r:id="rId37" display="https://link.springer.com/article/10.1007/s10994-020-05923-2" xr:uid="{524A9C8F-ED5C-4B19-82E0-9E78882F814E}"/>
    <hyperlink ref="D42" r:id="rId38" display="https://onlinelibrary.wiley.com/doi/10.1002/sim.6902" xr:uid="{8240F613-9037-4AA0-B2CA-EF0433877680}"/>
    <hyperlink ref="D43" r:id="rId39" display="https://academic.oup.com/aje/article/190/4/663/5923802" xr:uid="{19E042C8-3C7C-43AC-9B24-5FAF028B0045}"/>
    <hyperlink ref="D44" r:id="rId40" display="https://onlinelibrary.wiley.com/doi/10.1002/mpr.330" xr:uid="{2A0C4746-810E-4395-8E41-871A9C88FFDD}"/>
    <hyperlink ref="D45" r:id="rId41" location="Sec8" display="https://bmcmedresmethodol.biomedcentral.com/articles/10.1186/s12874-019-0840-7 - Sec8" xr:uid="{0E3B7820-630C-4150-893E-0A43674BC858}"/>
    <hyperlink ref="D46" r:id="rId42" display="https://onlinelibrary.wiley.com/doi/10.1002/sim.8978" xr:uid="{6667D32A-E275-4E80-8AE0-F013DBF2C391}"/>
    <hyperlink ref="D47" r:id="rId43" display="../../../Zotero/storage/FS8RY4V7/Zhao and Udell - 2020 - Missing Value Imputation for Mixed Data via Gaussi.pdf" xr:uid="{561E68D7-3CE2-4CA8-A68E-3289F6A5FDCB}"/>
    <hyperlink ref="D49" r:id="rId44" display="https://www.sciencedirect.com/science/article/pii/S0925231219310720?via%3Dihub" xr:uid="{F2389A97-EDDC-4F4C-A85E-F7FBF59FDC12}"/>
    <hyperlink ref="D50" r:id="rId45" display="https://onlinelibrary.wiley.com/doi/10.1111/j.1741-3737.2012.01021.x" xr:uid="{4EE7748D-26A7-4A9F-8855-ED60AF03D5BB}"/>
    <hyperlink ref="D51" r:id="rId46" display="https://www-karger-com.proxy.library.uu.nl/Article/Pdf/273732" xr:uid="{7999D9A2-B5CF-45FA-9B83-055EAB7589B3}"/>
    <hyperlink ref="D52" r:id="rId47" display="https://onlinelibrary-wiley-com.proxy.library.uu.nl/doi/10.1002/sim.8682" xr:uid="{28153A14-0377-48A3-AEAB-D572EC3CB80C}"/>
    <hyperlink ref="D55" r:id="rId48" location="_i26" display="https://journals-sagepub-com.proxy.library.uu.nl/doi/10.1177/0962280216628902 - _i26" xr:uid="{E900F1F8-310E-4B87-8EFF-8F48869E040B}"/>
    <hyperlink ref="D53" r:id="rId49" display="../../../Zotero/storage/3KHYQDCU/Camino et al. - 2019 - Improving Missing Data Imputation with Deep Genera.pdf" xr:uid="{468B4346-C060-46D4-B5B5-396BCA85BF0D}"/>
    <hyperlink ref="D56" r:id="rId50" display="https://onlinelibrary-wiley-com.proxy.library.uu.nl/doi/full/10.1002/bimj.201300159" xr:uid="{181CBEB3-6D3E-4A66-AAD5-6F1E4E2BFDC6}"/>
    <hyperlink ref="D57" r:id="rId51" location="Sec8" display="https://hqlo.biomedcentral.com/articles/10.1186/s12955-019-1181-2 - Sec8" xr:uid="{A235A733-47A9-4685-96E6-CBEA815B9B2C}"/>
    <hyperlink ref="D58" r:id="rId52" display="https://arxiv.org/pdf/1911.07572.pdf" xr:uid="{52BC03DD-BE89-4940-9016-8E3716FA1A65}"/>
    <hyperlink ref="D59" r:id="rId53" location="Sec15" display="https://bmcbioinformatics.biomedcentral.com/articles/10.1186/s12859-014-0346-6 - Sec15" xr:uid="{50E4588D-65AD-49DA-AE8E-A205F0FFF4CA}"/>
    <hyperlink ref="D60" r:id="rId54" display="https://www-nature-com.proxy.library.uu.nl/articles/s41598-018-24271-9" xr:uid="{409A6BC3-1E99-4C16-9550-C68A61718740}"/>
    <hyperlink ref="D61" r:id="rId55" display="https://www-degruyter-com.proxy.library.uu.nl/document/doi/10.1515/em-2017-0020/html" xr:uid="{48B379F4-6BC0-4EC1-9279-6F8DEF243651}"/>
    <hyperlink ref="D62" r:id="rId56" display="https://bmjopen-bmj-com.proxy.library.uu.nl/content/10/12/e041421" xr:uid="{D6F1ADEF-73F8-4AAC-AC51-4374333152CC}"/>
    <hyperlink ref="D63" r:id="rId57" display="https://proceedings.neurips.cc/paper/2020/file/4ecb679fd35dcfd0f0894c399590be1a-Paper.pdf" xr:uid="{D8C975D7-F7EF-4E0E-B476-52F8A7822BB6}"/>
    <hyperlink ref="D64" r:id="rId58" location="246514331" display="https://academic-oup-com.proxy.library.uu.nl/ehjdh/article/2/1/154/6042147 - 246514331" xr:uid="{36A03102-0F28-4611-9BB7-80C35AC05C27}"/>
    <hyperlink ref="D65" r:id="rId59" location="Sec8" display="https://link-springer-com.proxy.library.uu.nl/chapter/10.1007/978-3-319-93040-4_21 - Sec8" xr:uid="{333B6BC1-B712-4F03-8B6A-6B273A906502}"/>
    <hyperlink ref="D66" r:id="rId60" display="https://www.jair.org/index.php/jair/article/view/12312/26633" xr:uid="{14710D57-C905-48AA-882A-19933F2A8713}"/>
    <hyperlink ref="D67" r:id="rId61" display="../../../Zotero/storage/VZ4DM8IG/Lu et al. - 2020 - Multiple Imputation with Denoising Autoencoder usi.pdf" xr:uid="{57F243B3-45B7-4B5C-A947-3E6A16E7DB14}"/>
    <hyperlink ref="D68" r:id="rId62" display="https://arxiv.org/pdf/2002.10709.pdf" xr:uid="{43315107-CF98-4C34-BF12-7DEBF62F507B}"/>
    <hyperlink ref="D69" r:id="rId63" display="../../../Zotero/storage/VG8ZW572/Miok et al. - 2020 - Multiple Imputation for Biomedical Data using Mont.pdf" xr:uid="{FB9E0191-4932-4650-8C76-D382BDAE8DBF}"/>
    <hyperlink ref="D70" r:id="rId64" display="https://oce-ovid-com.proxy.library.uu.nl/article/01209203-202103000-00018/HTML" xr:uid="{5E2A6CA0-9438-485A-AEFE-905B23BB3AA7}"/>
    <hyperlink ref="D71" r:id="rId65" location="Sec5" display="https://link-springer-com.proxy.library.uu.nl/chapter/10.1007/978-3-030-50423-6_17 - Sec5" xr:uid="{86AD45E2-0C5E-4F6F-94FD-5DAD1B59DCC6}"/>
    <hyperlink ref="D72" r:id="rId66" display="http://proceedings.mlr.press/v97/hwang19a/hwang19a.pdf" xr:uid="{AF1D0080-FA16-4DF2-A98E-A2006A6D3B0E}"/>
    <hyperlink ref="D73" r:id="rId67" display="https://arxiv.org/pdf/2106.16057.pdf" xr:uid="{09341E1C-A703-4E35-B956-FBF3589A109F}"/>
    <hyperlink ref="D74" r:id="rId68" display="https://arxiv.org/pdf/2002.03860.pdf" xr:uid="{A8B35F07-868F-4DEA-A733-F8023180100B}"/>
    <hyperlink ref="D75" r:id="rId69" display="../../../Zotero/storage/JVW6E62L/Fortuin et al. - 2020 - GP-VAE Deep Probabilistic Time Series Imputation.pdf" xr:uid="{A62C0B83-66A2-4790-8E31-56810C70504D}"/>
    <hyperlink ref="D76" r:id="rId70" location="246514331" display="https://academic-oup-com.proxy.library.uu.nl/ehjdh/article/2/1/154/6042147 - 246514331" xr:uid="{708CF100-E784-4DBB-9585-E7660B6E2627}"/>
    <hyperlink ref="D77" r:id="rId71" display="../../../Zotero/storage/R52J2P4E/Kachuee et al. - 2020 - Generative Imputation and Stochastic Prediction.pdf" xr:uid="{F6C79A48-6D0F-44E5-88F5-7716591A8AB3}"/>
    <hyperlink ref="D78" r:id="rId72" display="https://arxiv.org/pdf/1711.04126.pdf" xr:uid="{54BCE4E3-48E1-413D-A112-CF85E4B37CE9}"/>
    <hyperlink ref="D79" r:id="rId73" display="../../../Zotero/storage/PJE2KXDA/Zhang et al. - 2021 - Multiple Organ Failure Prediction with Classifier-.pdf" xr:uid="{795A9602-86BD-4BB7-BF66-D80E0A273EEA}"/>
    <hyperlink ref="D80" r:id="rId74" display="../../../Zotero/storage/MF2IUGQS/Mattei and Frellsen - 2019 - MIWAE Deep Generative Modelling and Imputation of.pdf" xr:uid="{68CC729B-6248-4CF2-9DED-877BADE53792}"/>
    <hyperlink ref="D81" r:id="rId75" display="../../../Zotero/storage/VURMHV7S/Ipsen et al. - 2021 - not-MIWAE Deep Generative Modelling with Missing .pdf" xr:uid="{A9E67C26-A8B1-4337-9102-28FF0BFAE4A4}"/>
    <hyperlink ref="D82" r:id="rId76" display="../../../Zotero/storage/K4Q67DIT/Caiafa et al. - 2021 - Learning From Incomplete Features by Simultaneous .pdf" xr:uid="{2A682ADB-8985-4069-9338-50D0D91BEA01}"/>
    <hyperlink ref="D83" r:id="rId77" display="../../../Zotero/storage/KPS2JNVL/Abdelhack et al. - 2021 - A Modulation Layer to Increase Neural Network Robu.pdf" xr:uid="{DEB9BC32-4EB5-4BC7-A2F7-4E313603F073}"/>
    <hyperlink ref="D85" r:id="rId78" display="https://academic-oup-com.proxy.library.uu.nl/biostatistics/article/21/2/236/5092384?searchresult=1" xr:uid="{E69B0FD0-27BE-4790-A34B-BD60B7256635}"/>
    <hyperlink ref="D86" r:id="rId79" display="../../../Zotero/storage/ZKWMT8LX/Page et al. - 2020 - Clustering and Prediction with Variable Dimension .pdf" xr:uid="{FE2FF8D0-CC7F-478F-BE92-2A081BD879CD}"/>
    <hyperlink ref="D87" r:id="rId80" display="../../../Zotero/storage/WMR4B65H/Vivar et al. - 2020 - Simultaneous imputation and disease classification.pdf" xr:uid="{EF988E37-E7D2-4072-A1E3-542AA68444D1}"/>
    <hyperlink ref="D88" r:id="rId81" display="https://onlinelibrary.wiley.com/doi/10.1002/sim.4079" xr:uid="{3B192820-9046-43DA-9EEA-48E717AC896E}"/>
    <hyperlink ref="D89" r:id="rId82" display="../../../Zotero/storage/666SY38A/Nazabal et al. - 2020 - Handling Incomplete Heterogeneous Data using VAEs.pdf" xr:uid="{8A65AACC-AB07-4386-8ABD-3FBC941CE1E9}"/>
    <hyperlink ref="D90" r:id="rId83" display="..\..\..\Zotero\storage\GM3WP5FX\Mikalsen et al. - 2019 - Time series cluster kernels to exploit informative.pdf" xr:uid="{D851042B-A816-4CE6-AF59-D36D50AA8D25}"/>
    <hyperlink ref="D91" r:id="rId84" display="../../../Zotero/storage/G2QAW7FL/Mikalsen et al. - 2020 - A Kernel to Exploit Informative Missingness in Mul.pdf" xr:uid="{D806CF23-C50C-48D3-810D-518ABF929367}"/>
    <hyperlink ref="D92" r:id="rId85" display="https://reader.elsevier.com/reader/sd/pii/S1532046420301568?token=4CD2DBE360815AC7DA50FC023803367AA2B8B5BC65AD19C7F5430C379131F72963DEAB01EED09174E68C02449C3F9B4A&amp;originRegion=eu-west-1&amp;originCreation=20210804114939" xr:uid="{1870EA0A-28D7-48B6-B352-DF0E3A15231D}"/>
    <hyperlink ref="D93" r:id="rId86" display="../../../Zotero/storage/QRW2MITA/Liu et al. - 2020 - ELMV an Ensemble-Learning Approach for Analyzing .pdf" xr:uid="{C77DEA4D-0B78-4AB6-A7C4-669596B71A11}"/>
    <hyperlink ref="D95" r:id="rId87" display="https://link-springer-com.proxy.library.uu.nl/article/10.1007/s00180-020-00987-z" xr:uid="{80DE4D51-7094-46E1-A883-9C07195F0365}"/>
    <hyperlink ref="D96" r:id="rId88" display="../../../Zotero/storage/VF8IJSSP/Tang - 2018 - A monotone data augmentation algorithm for multiva.pdf" xr:uid="{44065FB0-C065-4A0C-B003-699DC2C0EFC4}"/>
    <hyperlink ref="D97" r:id="rId89" display="https://onlinelibrary.wiley.com/doi/10.1002/pst.2041" xr:uid="{AFD3C840-CCF2-49DD-997E-E51EDB892041}"/>
    <hyperlink ref="D98" r:id="rId90" display="../../../Zotero/storage/N8QXNLYA/Bianchi et al. - 2019 - Learning representations for multivariate time ser.pdf" xr:uid="{DB41C8B4-580E-4D24-BE29-07A7938E7ED7}"/>
    <hyperlink ref="D99" r:id="rId91" display="../../../Zotero/storage/UQMETIZD/Soleimani et al. - 2017 - Scalable Joint Models for Reliable Uncertainty-Awa.pdf" xr:uid="{776681B7-1537-4B74-B554-27617259AD02}"/>
    <hyperlink ref="D100" r:id="rId92" display="../../../Zotero/storage/VH6DPME6/Li and Marlin - 2020 - Learning from Irregularly-Sampled Time Series A M.pdf" xr:uid="{76021321-2760-4C08-969B-A9D7A82E507C}"/>
    <hyperlink ref="D101" r:id="rId93" display="../../../Zotero/storage/MFE853KK/Yang et al. - 2019 - Missing Data Imputation for MIMIC-III using Matrix.pdf" xr:uid="{D7C3A2E4-A5B8-4D97-8F96-76394FC98BE1}"/>
    <hyperlink ref="D102" r:id="rId94" display="../../../Zotero/storage/C9NW967X/McNeish - 2017 - Missing data methods for arbitrary missingness wit.pdf" xr:uid="{EB17C01F-4B25-49B4-B44D-1A3E59610AB6}"/>
    <hyperlink ref="D103" r:id="rId95" display="../../../Zotero/storage/NQ4K9MP7/Lipton et al. - 2016 - Directly Modeling Missing Data in Sequences with R.pdf" xr:uid="{F97A27A5-178F-4517-A565-357659969DAD}"/>
    <hyperlink ref="D104" r:id="rId96" display="../../../Zotero/storage/EK7TDPZT/Yoon et al. - 2017 - Estimating Missing Data in Temporal Data Streams U.pdf" xr:uid="{63519B20-ACA5-451D-B242-5973EAE77B8E}"/>
    <hyperlink ref="D105" r:id="rId97" display="../../../Zotero/storage/4P3XBBPV/Richardson et al. - 2020 - MCFlow Monte Carlo Flow Models for Data Imputatio.pdf" xr:uid="{FCB16A8F-922D-45CA-888D-E906DF192D21}"/>
    <hyperlink ref="D106" r:id="rId98" display="../../../Zotero/storage/LRWTHYBI/Serafini et al. - 2020 - Handling missing data in model-based clustering.pdf" xr:uid="{4BDD9486-2CA4-4509-AE04-A368C4171C79}"/>
    <hyperlink ref="D107" r:id="rId99" display="../../../Zotero/storage/E2CCPQ33/Morvan et al. - 2020 - NeuMiss networks differentiable programming for s.pdf" xr:uid="{DA5E99AF-5655-474F-9C6E-EDF31C46B353}"/>
    <hyperlink ref="D108" r:id="rId100" display="../../../Zotero/storage/38GDYDUQ/Hunt et al. - 2018 - Multi-Task Learning with Incomplete Data for Healt.pdf" xr:uid="{70254037-D199-4AC5-998E-BBCB2A30E249}"/>
    <hyperlink ref="D109" r:id="rId101" display="../../../Zotero/storage/328WAA2I/Mayer et al. - 2020 - MissDeepCausal Causal Inference from Incomplete D.pdf" xr:uid="{358DC9E3-AB50-4405-9194-2BFAFF0B7788}"/>
    <hyperlink ref="D110" r:id="rId102" display="https://bmcmedresmethodol.biomedcentral.com/articles/10.1186/s12874-021-01207-y" xr:uid="{0CF2F70B-63E8-4BD0-9C81-39AAEA388ADF}"/>
    <hyperlink ref="D111" r:id="rId103" display="../../../Zotero/storage/HJHAM8ZT/Tashiro et al. - 2021 - CSDI Conditional Score-based Diffusion Models for.pdf" xr:uid="{B386C865-13D0-4361-A7A2-7A4A704A0D7A}"/>
    <hyperlink ref="D112" r:id="rId104" display="https://link-springer-com.proxy.library.uu.nl/article/10.1007/s11136-010-9740-3" xr:uid="{11D8824B-A6B7-4B58-A2CF-2BB1A59450F1}"/>
    <hyperlink ref="D113" r:id="rId105" display="../../../Zotero/storage/HFDSEIQM/Lin - 2010 - A comparison of multiple imputation with EM algori.pdf" xr:uid="{F7ACE0BD-30E7-460F-94F5-7DCF6C9E9E90}"/>
    <hyperlink ref="D115" r:id="rId106" location="Sec2" display="https://www-nature-com.proxy.library.uu.nl/articles/s41467-020-16378-3 - Sec2" xr:uid="{61C72019-939D-462F-91C8-4DD575B55E78}"/>
    <hyperlink ref="D116" r:id="rId107" location="Sec15" display="https://bmcsystbiol.biomedcentral.com/articles/10.1186/1752-0509-7-S6-S11 - Sec15" xr:uid="{6185328F-6410-41A2-AFDE-AD6A21776DAC}"/>
    <hyperlink ref="D117" r:id="rId108" display="https://onlinelibrary-wiley-com.proxy.library.uu.nl/doi/10.1111/1475-6773.12704" xr:uid="{964A4DF1-14D8-4D64-8E95-695B6F07DA36}"/>
    <hyperlink ref="D118" r:id="rId109" display="https://www-sciencedirect-com.proxy.library.uu.nl/science/article/pii/S104620232030205X?via%3Dihub" xr:uid="{5F2369E0-2E59-46AE-842B-CC7E397693D7}"/>
    <hyperlink ref="D119" r:id="rId110" display="https://www.atlantis-press.com/journals/jegh/125931649/view" xr:uid="{DBF265EA-2A91-41EA-B9D3-FFDD9BA4A7FD}"/>
    <hyperlink ref="D120" r:id="rId111" display="../../../Zotero/storage/MVSJ8827/Chan et al. - 2016 - Temporal Matrix Completion with Locally Linear Lat.pdf" xr:uid="{825BA72A-4B84-4936-8FBA-BBAE14FA7CA7}"/>
    <hyperlink ref="D121" r:id="rId112" display="https://rmdopen.bmj.com/content/5/2/e000994" xr:uid="{395FE1F9-8040-461B-9FED-FB30494BAB89}"/>
    <hyperlink ref="D122" r:id="rId113" display="https://academic-oup-com.proxy.library.uu.nl/biostatistics/article/11/2/195/267770" xr:uid="{6AB93F0D-438A-4A0C-A4A7-98E1DC95BE73}"/>
    <hyperlink ref="D123" r:id="rId114" display="../../../Zotero/storage/KZHMQIFW/Smieja et al. - 2019 - Processing of missing data by neural networks.pdf" xr:uid="{B3E8D3BF-655D-4E22-9B99-3DBAD4737207}"/>
    <hyperlink ref="D124" r:id="rId115" display="https://www.mdpi.com/2218-1989/10/12/486/htm" xr:uid="{64D7A120-C719-40FB-B9AE-B0DBACEE39F7}"/>
    <hyperlink ref="D125" r:id="rId116" display="https://journals.plos.org/plosone/article?id=10.1371/journal.pone.0211118" xr:uid="{2ACB82D1-7ED5-4E8B-86BF-F00116C832A8}"/>
    <hyperlink ref="D126" r:id="rId117" display="https://bmcbioinformatics.biomedcentral.com/articles/10.1186/s12859-019-3250-2" xr:uid="{2D892D40-9AA7-4E85-97AF-83BF5EF9F77A}"/>
    <hyperlink ref="D129" r:id="rId118" display="https://academic-oup-com.proxy.library.uu.nl/bioinformatics/article/17/6/520/272365" xr:uid="{29895F70-ACEA-4AF0-AEC9-E44FDE7A8313}"/>
    <hyperlink ref="D128" r:id="rId119" display="../../../Zotero/storage/TA2M5AHD/Mishra et al. - 2021 - FCMI Feature Correlation based Missing Data Imput.pdf" xr:uid="{5EB0DC2E-0301-4D9F-A5BF-19692D8FEB10}"/>
    <hyperlink ref="D127" r:id="rId120" display="https://www-worldscientific-com.proxy.library.uu.nl/doi/epdf/10.1142/9789813207813_0029" xr:uid="{823B9CC5-D62C-4488-B846-F4B696B9E221}"/>
    <hyperlink ref="D114" r:id="rId121" display="https://www-tandfonline-com.proxy.library.uu.nl/doi/full/10.1080/01621459.2018.1514304" xr:uid="{6CCCD816-ECE9-4B63-8773-4662BCD066E8}"/>
    <hyperlink ref="D48" r:id="rId122" display="https://oce-ovid-com.proxy.library.uu.nl/article/00005650-201903000-00011/HTML" xr:uid="{A521B725-5219-4EDA-A9B6-C5EB9FD85328}"/>
    <hyperlink ref="D4" r:id="rId123" display="../../../Zotero/storage/4NZMHH4S/Yoon et al. - 2018 - GAIN Missing Data Imputation using Generative Adv.pdf" xr:uid="{B7BE8B69-03F6-4584-B11C-BCB796C366C4}"/>
    <hyperlink ref="D41" r:id="rId124" display="https://onlinelibrary.wiley.com/doi/10.1002/sim.6902" xr:uid="{26F8AE57-4030-4F14-8AD7-DC988E8E9214}"/>
    <hyperlink ref="D54" r:id="rId125" location="_i26" display="https://journals-sagepub-com.proxy.library.uu.nl/doi/10.1177/0962280216628902 - _i26" xr:uid="{25311C05-CFAC-4FB1-9F67-D3E8C0856725}"/>
    <hyperlink ref="D84" r:id="rId126" display="https://academic-oup-com.proxy.library.uu.nl/biostatistics/article/21/2/236/5092384?searchresult=1" xr:uid="{25354BB5-D4DB-4C74-9C53-44F3D8A9892F}"/>
    <hyperlink ref="D94" r:id="rId127" display="https://link-springer-com.proxy.library.uu.nl/article/10.1007/s00180-020-00987-z" xr:uid="{232F208F-FF7A-4641-A42A-21F0C2F1288A}"/>
    <hyperlink ref="D18" r:id="rId128" display="https://www.sciencedirect.com/science/article/pii/S095741741730502X?via%3Dihub" xr:uid="{635113AC-3035-49EF-B264-A6DD7E99CBF1}"/>
  </hyperlinks>
  <pageMargins left="0.7" right="0.7" top="0.75" bottom="0.75" header="0.3" footer="0.3"/>
  <pageSetup orientation="portrait" horizontalDpi="1200" verticalDpi="1200" r:id="rId12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5F3E9-EA5C-463C-910D-8DE207794DA4}">
  <dimension ref="A1:T98"/>
  <sheetViews>
    <sheetView workbookViewId="0">
      <selection activeCell="D1" sqref="D1"/>
    </sheetView>
  </sheetViews>
  <sheetFormatPr defaultRowHeight="14.4" x14ac:dyDescent="0.3"/>
  <cols>
    <col min="15" max="15" width="8.88671875" style="10"/>
  </cols>
  <sheetData>
    <row r="1" spans="1:20" x14ac:dyDescent="0.3">
      <c r="A1" t="s">
        <v>7987</v>
      </c>
      <c r="B1" t="s">
        <v>25943</v>
      </c>
      <c r="C1" t="s">
        <v>23037</v>
      </c>
      <c r="D1" t="s">
        <v>26046</v>
      </c>
      <c r="E1" t="s">
        <v>23039</v>
      </c>
      <c r="F1" s="12" t="s">
        <v>25966</v>
      </c>
      <c r="G1" t="s">
        <v>25946</v>
      </c>
      <c r="H1" t="s">
        <v>25944</v>
      </c>
      <c r="I1" t="s">
        <v>25953</v>
      </c>
      <c r="J1" t="s">
        <v>25956</v>
      </c>
      <c r="K1" t="s">
        <v>25952</v>
      </c>
      <c r="L1" t="s">
        <v>23027</v>
      </c>
      <c r="M1" t="s">
        <v>25958</v>
      </c>
      <c r="N1" t="s">
        <v>25961</v>
      </c>
      <c r="O1" s="10" t="s">
        <v>25973</v>
      </c>
      <c r="P1" t="s">
        <v>23025</v>
      </c>
      <c r="Q1" t="s">
        <v>25974</v>
      </c>
      <c r="R1" t="s">
        <v>25987</v>
      </c>
      <c r="S1" t="s">
        <v>25992</v>
      </c>
      <c r="T1" t="s">
        <v>25769</v>
      </c>
    </row>
    <row r="2" spans="1:20" x14ac:dyDescent="0.3">
      <c r="A2" s="12"/>
      <c r="B2" t="str">
        <f>IF(AND(Analysis!$AC2&gt;0,Analysis!P2&gt;0), IF(Analysis!$AC2&lt;Analysis!P2,"YES","NO"), "")</f>
        <v/>
      </c>
      <c r="C2" t="str">
        <f>IF(AND(Analysis!$AC2&gt;0,Analysis!Q2&gt;0), IF(Analysis!$AC2&lt;Analysis!Q2,"YES","NO"), "")</f>
        <v/>
      </c>
      <c r="D2" t="str">
        <f>IF(AND(Analysis!$AC2&gt;0,Analysis!R2&gt;0), IF(Analysis!$AC2&lt;Analysis!R2,"YES","NO"), "")</f>
        <v/>
      </c>
      <c r="E2" t="str">
        <f>IF(AND(Analysis!$AC2&gt;0,Analysis!S2&gt;0), IF(Analysis!$AC2&lt;Analysis!S2,"YES","NO"), "")</f>
        <v/>
      </c>
      <c r="F2" t="str">
        <f>IF(AND(Analysis!$AC2&gt;0,Analysis!T2&gt;0), IF(Analysis!$AC2&lt;Analysis!T2,"YES","NO"), "")</f>
        <v/>
      </c>
      <c r="G2" t="str">
        <f>IF(AND(Analysis!$AC2&gt;0,Analysis!U2&gt;0), IF(Analysis!$AC2&lt;Analysis!U2,"YES","NO"), "")</f>
        <v/>
      </c>
      <c r="H2" t="str">
        <f>IF(AND(Analysis!$AC2&gt;0,Analysis!V2&gt;0), IF(Analysis!$AC2&lt;Analysis!V2,"YES","NO"), "")</f>
        <v/>
      </c>
      <c r="I2" t="str">
        <f>IF(AND(Analysis!$AC2&gt;0,Analysis!W2&gt;0), IF(Analysis!$AC2&lt;Analysis!W2,"YES","NO"), "")</f>
        <v/>
      </c>
      <c r="J2" t="str">
        <f>IF(AND(Analysis!$AC2&gt;0,Analysis!X2&gt;0), IF(Analysis!$AC2&lt;Analysis!X2,"YES","NO"), "")</f>
        <v/>
      </c>
      <c r="K2" t="str">
        <f>IF(AND(Analysis!$AC2&gt;0,Analysis!Y2&gt;0), IF(Analysis!$AC2&lt;Analysis!Y2,"YES","NO"), "")</f>
        <v/>
      </c>
      <c r="L2" t="str">
        <f>IF(AND(Analysis!$AC2&gt;0,Analysis!Z2&gt;0), IF(Analysis!$AC2&lt;Analysis!Z2,"YES","NO"), "")</f>
        <v/>
      </c>
      <c r="M2" t="str">
        <f>IF(AND(Analysis!$AC2&gt;0,Analysis!AA2&gt;0), IF(Analysis!$AC2&lt;Analysis!AA2,"YES","NO"), "")</f>
        <v/>
      </c>
      <c r="N2" t="str">
        <f>IF(AND(Analysis!$AC2&gt;0,Analysis!AB2&gt;0), IF(Analysis!$AC2&lt;Analysis!AB2,"YES","NO"), "")</f>
        <v/>
      </c>
      <c r="O2" t="str">
        <f>IF(AND(Analysis!$AC2&gt;0,Analysis!AC2&gt;0), IF(Analysis!$AC2&lt;Analysis!AC2,"YES","NO"), "")</f>
        <v/>
      </c>
      <c r="P2" t="str">
        <f>IF(AND(Analysis!$AC2&gt;0,Analysis!AD2&gt;0), IF(Analysis!$AC2&lt;Analysis!AD2,"YES","NO"), "")</f>
        <v/>
      </c>
      <c r="Q2" t="str">
        <f>IF(AND(Analysis!$AC2&gt;0,Analysis!AE2&gt;0), IF(Analysis!$AC2&lt;Analysis!AE2,"YES","NO"), "")</f>
        <v/>
      </c>
      <c r="R2" t="str">
        <f>IF(AND(Analysis!$AC2&gt;0,Analysis!AF2&gt;0), IF(Analysis!$AC2&lt;Analysis!AF2,"YES","NO"), "")</f>
        <v/>
      </c>
      <c r="S2" t="str">
        <f>IF(AND(Analysis!$AC2&gt;0,Analysis!AG2&gt;0), IF(Analysis!$AC2&lt;Analysis!AG2,"YES","NO"), "")</f>
        <v/>
      </c>
      <c r="T2" t="str">
        <f>IF(AND(Analysis!$AC2&gt;0,Analysis!AH2&gt;0), IF(Analysis!$AC2&lt;Analysis!AH2,"YES","NO"), "")</f>
        <v/>
      </c>
    </row>
    <row r="3" spans="1:20" x14ac:dyDescent="0.3">
      <c r="A3" s="12"/>
      <c r="B3" t="str">
        <f>IF(AND(Analysis!$AC3&gt;0,Analysis!P3&gt;0), IF(Analysis!$AC3&lt;Analysis!P3,"YES","NO"), "")</f>
        <v/>
      </c>
      <c r="C3" t="str">
        <f>IF(AND(Analysis!$AC3&gt;0,Analysis!Q3&gt;0), IF(Analysis!$AC3&lt;Analysis!Q3,"YES","NO"), "")</f>
        <v/>
      </c>
      <c r="D3" t="str">
        <f>IF(AND(Analysis!$AC3&gt;0,Analysis!R3&gt;0), IF(Analysis!$AC3&lt;Analysis!R3,"YES","NO"), "")</f>
        <v/>
      </c>
      <c r="E3" t="str">
        <f>IF(AND(Analysis!$AC3&gt;0,Analysis!S3&gt;0), IF(Analysis!$AC3&lt;Analysis!S3,"YES","NO"), "")</f>
        <v/>
      </c>
      <c r="F3" t="str">
        <f>IF(AND(Analysis!$AC3&gt;0,Analysis!T3&gt;0), IF(Analysis!$AC3&lt;Analysis!T3,"YES","NO"), "")</f>
        <v/>
      </c>
      <c r="G3" t="str">
        <f>IF(AND(Analysis!$AC3&gt;0,Analysis!U3&gt;0), IF(Analysis!$AC3&lt;Analysis!U3,"YES","NO"), "")</f>
        <v/>
      </c>
      <c r="H3" t="str">
        <f>IF(AND(Analysis!$AC3&gt;0,Analysis!V3&gt;0), IF(Analysis!$AC3&lt;Analysis!V3,"YES","NO"), "")</f>
        <v/>
      </c>
      <c r="I3" t="str">
        <f>IF(AND(Analysis!$AC3&gt;0,Analysis!W3&gt;0), IF(Analysis!$AC3&lt;Analysis!W3,"YES","NO"), "")</f>
        <v/>
      </c>
      <c r="J3" t="str">
        <f>IF(AND(Analysis!$AC3&gt;0,Analysis!X3&gt;0), IF(Analysis!$AC3&lt;Analysis!X3,"YES","NO"), "")</f>
        <v/>
      </c>
      <c r="K3" t="str">
        <f>IF(AND(Analysis!$AC3&gt;0,Analysis!Y3&gt;0), IF(Analysis!$AC3&lt;Analysis!Y3,"YES","NO"), "")</f>
        <v/>
      </c>
      <c r="L3" t="str">
        <f>IF(AND(Analysis!$AC3&gt;0,Analysis!Z3&gt;0), IF(Analysis!$AC3&lt;Analysis!Z3,"YES","NO"), "")</f>
        <v/>
      </c>
      <c r="M3" t="str">
        <f>IF(AND(Analysis!$AC3&gt;0,Analysis!AA3&gt;0), IF(Analysis!$AC3&lt;Analysis!AA3,"YES","NO"), "")</f>
        <v/>
      </c>
      <c r="N3" t="str">
        <f>IF(AND(Analysis!$AC3&gt;0,Analysis!AB3&gt;0), IF(Analysis!$AC3&lt;Analysis!AB3,"YES","NO"), "")</f>
        <v/>
      </c>
      <c r="O3" t="str">
        <f>IF(AND(Analysis!$AC3&gt;0,Analysis!AC3&gt;0), IF(Analysis!$AC3&lt;Analysis!AC3,"YES","NO"), "")</f>
        <v/>
      </c>
      <c r="P3" t="str">
        <f>IF(AND(Analysis!$AC3&gt;0,Analysis!AD3&gt;0), IF(Analysis!$AC3&lt;Analysis!AD3,"YES","NO"), "")</f>
        <v/>
      </c>
      <c r="Q3" t="str">
        <f>IF(AND(Analysis!$AC3&gt;0,Analysis!AE3&gt;0), IF(Analysis!$AC3&lt;Analysis!AE3,"YES","NO"), "")</f>
        <v/>
      </c>
      <c r="R3" t="str">
        <f>IF(AND(Analysis!$AC3&gt;0,Analysis!AF3&gt;0), IF(Analysis!$AC3&lt;Analysis!AF3,"YES","NO"), "")</f>
        <v/>
      </c>
      <c r="S3" t="str">
        <f>IF(AND(Analysis!$AC3&gt;0,Analysis!AG3&gt;0), IF(Analysis!$AC3&lt;Analysis!AG3,"YES","NO"), "")</f>
        <v/>
      </c>
      <c r="T3" t="str">
        <f>IF(AND(Analysis!$AC3&gt;0,Analysis!AH3&gt;0), IF(Analysis!$AC3&lt;Analysis!AH3,"YES","NO"), "")</f>
        <v/>
      </c>
    </row>
    <row r="4" spans="1:20" x14ac:dyDescent="0.3">
      <c r="A4" s="13"/>
      <c r="B4" t="str">
        <f>IF(AND(Analysis!$AC4&gt;0,Analysis!P4&gt;0), IF(Analysis!$AC4&lt;Analysis!P4,"YES","NO"), "")</f>
        <v/>
      </c>
      <c r="C4" t="str">
        <f>IF(AND(Analysis!$AC4&gt;0,Analysis!Q4&gt;0), IF(Analysis!$AC4&lt;Analysis!Q4,"YES","NO"), "")</f>
        <v/>
      </c>
      <c r="D4" t="str">
        <f>IF(AND(Analysis!$AC4&gt;0,Analysis!R4&gt;0), IF(Analysis!$AC4&lt;Analysis!R4,"YES","NO"), "")</f>
        <v/>
      </c>
      <c r="E4" t="str">
        <f>IF(AND(Analysis!$AC4&gt;0,Analysis!S4&gt;0), IF(Analysis!$AC4&lt;Analysis!S4,"YES","NO"), "")</f>
        <v/>
      </c>
      <c r="F4" t="str">
        <f>IF(AND(Analysis!$AC4&gt;0,Analysis!T4&gt;0), IF(Analysis!$AC4&lt;Analysis!T4,"YES","NO"), "")</f>
        <v/>
      </c>
      <c r="G4" t="str">
        <f>IF(AND(Analysis!$AC4&gt;0,Analysis!U4&gt;0), IF(Analysis!$AC4&lt;Analysis!U4,"YES","NO"), "")</f>
        <v/>
      </c>
      <c r="H4" t="str">
        <f>IF(AND(Analysis!$AC4&gt;0,Analysis!V4&gt;0), IF(Analysis!$AC4&lt;Analysis!V4,"YES","NO"), "")</f>
        <v/>
      </c>
      <c r="I4" t="str">
        <f>IF(AND(Analysis!$AC4&gt;0,Analysis!W4&gt;0), IF(Analysis!$AC4&lt;Analysis!W4,"YES","NO"), "")</f>
        <v/>
      </c>
      <c r="J4" t="str">
        <f>IF(AND(Analysis!$AC4&gt;0,Analysis!X4&gt;0), IF(Analysis!$AC4&lt;Analysis!X4,"YES","NO"), "")</f>
        <v/>
      </c>
      <c r="K4" t="str">
        <f>IF(AND(Analysis!$AC4&gt;0,Analysis!Y4&gt;0), IF(Analysis!$AC4&lt;Analysis!Y4,"YES","NO"), "")</f>
        <v/>
      </c>
      <c r="L4" t="str">
        <f>IF(AND(Analysis!$AC4&gt;0,Analysis!Z4&gt;0), IF(Analysis!$AC4&lt;Analysis!Z4,"YES","NO"), "")</f>
        <v/>
      </c>
      <c r="M4" t="str">
        <f>IF(AND(Analysis!$AC4&gt;0,Analysis!AA4&gt;0), IF(Analysis!$AC4&lt;Analysis!AA4,"YES","NO"), "")</f>
        <v/>
      </c>
      <c r="N4" t="str">
        <f>IF(AND(Analysis!$AC4&gt;0,Analysis!AB4&gt;0), IF(Analysis!$AC4&lt;Analysis!AB4,"YES","NO"), "")</f>
        <v/>
      </c>
      <c r="O4" t="str">
        <f>IF(AND(Analysis!$AC4&gt;0,Analysis!AC4&gt;0), IF(Analysis!$AC4&lt;Analysis!AC4,"YES","NO"), "")</f>
        <v/>
      </c>
      <c r="P4" t="str">
        <f>IF(AND(Analysis!$AC4&gt;0,Analysis!AD4&gt;0), IF(Analysis!$AC4&lt;Analysis!AD4,"YES","NO"), "")</f>
        <v/>
      </c>
      <c r="Q4" t="str">
        <f>IF(AND(Analysis!$AC4&gt;0,Analysis!AE4&gt;0), IF(Analysis!$AC4&lt;Analysis!AE4,"YES","NO"), "")</f>
        <v/>
      </c>
      <c r="R4" t="str">
        <f>IF(AND(Analysis!$AC4&gt;0,Analysis!AF4&gt;0), IF(Analysis!$AC4&lt;Analysis!AF4,"YES","NO"), "")</f>
        <v/>
      </c>
      <c r="S4" t="str">
        <f>IF(AND(Analysis!$AC4&gt;0,Analysis!AG4&gt;0), IF(Analysis!$AC4&lt;Analysis!AG4,"YES","NO"), "")</f>
        <v/>
      </c>
      <c r="T4" t="str">
        <f>IF(AND(Analysis!$AC4&gt;0,Analysis!AH4&gt;0), IF(Analysis!$AC4&lt;Analysis!AH4,"YES","NO"), "")</f>
        <v/>
      </c>
    </row>
    <row r="5" spans="1:20" x14ac:dyDescent="0.3">
      <c r="A5" s="12"/>
      <c r="B5" t="str">
        <f>IF(AND(Analysis!$AC6&gt;0,Analysis!P6&gt;0), IF(Analysis!$AC6&lt;Analysis!P6,"YES","NO"), "")</f>
        <v/>
      </c>
      <c r="C5" t="str">
        <f>IF(AND(Analysis!$AC6&gt;0,Analysis!Q6&gt;0), IF(Analysis!$AC6&lt;Analysis!Q6,"YES","NO"), "")</f>
        <v/>
      </c>
      <c r="D5" t="str">
        <f>IF(AND(Analysis!$AC6&gt;0,Analysis!R6&gt;0), IF(Analysis!$AC6&lt;Analysis!R6,"YES","NO"), "")</f>
        <v/>
      </c>
      <c r="E5" t="str">
        <f>IF(AND(Analysis!$AC6&gt;0,Analysis!S6&gt;0), IF(Analysis!$AC6&lt;Analysis!S6,"YES","NO"), "")</f>
        <v/>
      </c>
      <c r="F5" t="str">
        <f>IF(AND(Analysis!$AC6&gt;0,Analysis!T6&gt;0), IF(Analysis!$AC6&lt;Analysis!T6,"YES","NO"), "")</f>
        <v/>
      </c>
      <c r="G5" t="str">
        <f>IF(AND(Analysis!$AC6&gt;0,Analysis!U6&gt;0), IF(Analysis!$AC6&lt;Analysis!U6,"YES","NO"), "")</f>
        <v/>
      </c>
      <c r="H5" t="str">
        <f>IF(AND(Analysis!$AC6&gt;0,Analysis!V6&gt;0), IF(Analysis!$AC6&lt;Analysis!V6,"YES","NO"), "")</f>
        <v/>
      </c>
      <c r="I5" t="str">
        <f>IF(AND(Analysis!$AC6&gt;0,Analysis!W6&gt;0), IF(Analysis!$AC6&lt;Analysis!W6,"YES","NO"), "")</f>
        <v/>
      </c>
      <c r="J5" t="str">
        <f>IF(AND(Analysis!$AC6&gt;0,Analysis!X6&gt;0), IF(Analysis!$AC6&lt;Analysis!X6,"YES","NO"), "")</f>
        <v/>
      </c>
      <c r="K5" t="str">
        <f>IF(AND(Analysis!$AC6&gt;0,Analysis!Y6&gt;0), IF(Analysis!$AC6&lt;Analysis!Y6,"YES","NO"), "")</f>
        <v/>
      </c>
      <c r="L5" t="str">
        <f>IF(AND(Analysis!$AC6&gt;0,Analysis!Z6&gt;0), IF(Analysis!$AC6&lt;Analysis!Z6,"YES","NO"), "")</f>
        <v/>
      </c>
      <c r="M5" t="str">
        <f>IF(AND(Analysis!$AC6&gt;0,Analysis!AA6&gt;0), IF(Analysis!$AC6&lt;Analysis!AA6,"YES","NO"), "")</f>
        <v/>
      </c>
      <c r="N5" t="str">
        <f>IF(AND(Analysis!$AC6&gt;0,Analysis!AB6&gt;0), IF(Analysis!$AC6&lt;Analysis!AB6,"YES","NO"), "")</f>
        <v/>
      </c>
      <c r="O5" t="str">
        <f>IF(AND(Analysis!$AC6&gt;0,Analysis!AC6&gt;0), IF(Analysis!$AC6&lt;Analysis!AC6,"YES","NO"), "")</f>
        <v/>
      </c>
      <c r="P5" t="str">
        <f>IF(AND(Analysis!$AC6&gt;0,Analysis!AD6&gt;0), IF(Analysis!$AC6&lt;Analysis!AD6,"YES","NO"), "")</f>
        <v/>
      </c>
      <c r="Q5" t="str">
        <f>IF(AND(Analysis!$AC6&gt;0,Analysis!AE6&gt;0), IF(Analysis!$AC6&lt;Analysis!AE6,"YES","NO"), "")</f>
        <v/>
      </c>
      <c r="R5" t="str">
        <f>IF(AND(Analysis!$AC6&gt;0,Analysis!AF6&gt;0), IF(Analysis!$AC6&lt;Analysis!AF6,"YES","NO"), "")</f>
        <v/>
      </c>
      <c r="S5" t="str">
        <f>IF(AND(Analysis!$AC6&gt;0,Analysis!AG6&gt;0), IF(Analysis!$AC6&lt;Analysis!AG6,"YES","NO"), "")</f>
        <v/>
      </c>
      <c r="T5" t="str">
        <f>IF(AND(Analysis!$AC6&gt;0,Analysis!AH6&gt;0), IF(Analysis!$AC6&lt;Analysis!AH6,"YES","NO"), "")</f>
        <v/>
      </c>
    </row>
    <row r="6" spans="1:20" x14ac:dyDescent="0.3">
      <c r="A6" s="12"/>
      <c r="B6" t="str">
        <f>IF(AND(Analysis!$AC7&gt;0,Analysis!P7&gt;0), IF(Analysis!$AC7&lt;Analysis!P7,"YES","NO"), "")</f>
        <v/>
      </c>
      <c r="C6" t="str">
        <f>IF(AND(Analysis!$AC7&gt;0,Analysis!Q7&gt;0), IF(Analysis!$AC7&lt;Analysis!Q7,"YES","NO"), "")</f>
        <v/>
      </c>
      <c r="D6" t="str">
        <f>IF(AND(Analysis!$AC7&gt;0,Analysis!R7&gt;0), IF(Analysis!$AC7&lt;Analysis!R7,"YES","NO"), "")</f>
        <v/>
      </c>
      <c r="E6" t="str">
        <f>IF(AND(Analysis!$AC7&gt;0,Analysis!S7&gt;0), IF(Analysis!$AC7&lt;Analysis!S7,"YES","NO"), "")</f>
        <v/>
      </c>
      <c r="F6" t="str">
        <f>IF(AND(Analysis!$AC7&gt;0,Analysis!T7&gt;0), IF(Analysis!$AC7&lt;Analysis!T7,"YES","NO"), "")</f>
        <v/>
      </c>
      <c r="G6" t="str">
        <f>IF(AND(Analysis!$AC7&gt;0,Analysis!U7&gt;0), IF(Analysis!$AC7&lt;Analysis!U7,"YES","NO"), "")</f>
        <v/>
      </c>
      <c r="H6" t="str">
        <f>IF(AND(Analysis!$AC7&gt;0,Analysis!V7&gt;0), IF(Analysis!$AC7&lt;Analysis!V7,"YES","NO"), "")</f>
        <v/>
      </c>
      <c r="I6" t="str">
        <f>IF(AND(Analysis!$AC7&gt;0,Analysis!W7&gt;0), IF(Analysis!$AC7&lt;Analysis!W7,"YES","NO"), "")</f>
        <v/>
      </c>
      <c r="J6" t="str">
        <f>IF(AND(Analysis!$AC7&gt;0,Analysis!X7&gt;0), IF(Analysis!$AC7&lt;Analysis!X7,"YES","NO"), "")</f>
        <v/>
      </c>
      <c r="K6" t="str">
        <f>IF(AND(Analysis!$AC7&gt;0,Analysis!Y7&gt;0), IF(Analysis!$AC7&lt;Analysis!Y7,"YES","NO"), "")</f>
        <v/>
      </c>
      <c r="L6" t="str">
        <f>IF(AND(Analysis!$AC7&gt;0,Analysis!Z7&gt;0), IF(Analysis!$AC7&lt;Analysis!Z7,"YES","NO"), "")</f>
        <v/>
      </c>
      <c r="M6" t="str">
        <f>IF(AND(Analysis!$AC7&gt;0,Analysis!AA7&gt;0), IF(Analysis!$AC7&lt;Analysis!AA7,"YES","NO"), "")</f>
        <v/>
      </c>
      <c r="N6" t="str">
        <f>IF(AND(Analysis!$AC7&gt;0,Analysis!AB7&gt;0), IF(Analysis!$AC7&lt;Analysis!AB7,"YES","NO"), "")</f>
        <v/>
      </c>
      <c r="O6" t="str">
        <f>IF(AND(Analysis!$AC7&gt;0,Analysis!AC7&gt;0), IF(Analysis!$AC7&lt;Analysis!AC7,"YES","NO"), "")</f>
        <v/>
      </c>
      <c r="P6" t="str">
        <f>IF(AND(Analysis!$AC7&gt;0,Analysis!AD7&gt;0), IF(Analysis!$AC7&lt;Analysis!AD7,"YES","NO"), "")</f>
        <v/>
      </c>
      <c r="Q6" t="str">
        <f>IF(AND(Analysis!$AC7&gt;0,Analysis!AE7&gt;0), IF(Analysis!$AC7&lt;Analysis!AE7,"YES","NO"), "")</f>
        <v/>
      </c>
      <c r="R6" t="str">
        <f>IF(AND(Analysis!$AC7&gt;0,Analysis!AF7&gt;0), IF(Analysis!$AC7&lt;Analysis!AF7,"YES","NO"), "")</f>
        <v/>
      </c>
      <c r="S6" t="str">
        <f>IF(AND(Analysis!$AC7&gt;0,Analysis!AG7&gt;0), IF(Analysis!$AC7&lt;Analysis!AG7,"YES","NO"), "")</f>
        <v/>
      </c>
      <c r="T6" t="str">
        <f>IF(AND(Analysis!$AC7&gt;0,Analysis!AH7&gt;0), IF(Analysis!$AC7&lt;Analysis!AH7,"YES","NO"), "")</f>
        <v/>
      </c>
    </row>
    <row r="7" spans="1:20" x14ac:dyDescent="0.3">
      <c r="A7" s="12"/>
      <c r="B7" t="str">
        <f>IF(AND(Analysis!$AC8&gt;0,Analysis!P8&gt;0), IF(Analysis!$AC8&lt;Analysis!P8,"YES","NO"), "")</f>
        <v/>
      </c>
      <c r="C7" t="str">
        <f>IF(AND(Analysis!$AC8&gt;0,Analysis!Q8&gt;0), IF(Analysis!$AC8&lt;Analysis!Q8,"YES","NO"), "")</f>
        <v/>
      </c>
      <c r="D7" t="str">
        <f>IF(AND(Analysis!$AC8&gt;0,Analysis!R8&gt;0), IF(Analysis!$AC8&lt;Analysis!R8,"YES","NO"), "")</f>
        <v/>
      </c>
      <c r="E7" t="str">
        <f>IF(AND(Analysis!$AC8&gt;0,Analysis!S8&gt;0), IF(Analysis!$AC8&lt;Analysis!S8,"YES","NO"), "")</f>
        <v/>
      </c>
      <c r="F7" t="str">
        <f>IF(AND(Analysis!$AC8&gt;0,Analysis!T8&gt;0), IF(Analysis!$AC8&lt;Analysis!T8,"YES","NO"), "")</f>
        <v/>
      </c>
      <c r="G7" t="str">
        <f>IF(AND(Analysis!$AC8&gt;0,Analysis!U8&gt;0), IF(Analysis!$AC8&lt;Analysis!U8,"YES","NO"), "")</f>
        <v/>
      </c>
      <c r="H7" t="str">
        <f>IF(AND(Analysis!$AC8&gt;0,Analysis!V8&gt;0), IF(Analysis!$AC8&lt;Analysis!V8,"YES","NO"), "")</f>
        <v/>
      </c>
      <c r="I7" t="str">
        <f>IF(AND(Analysis!$AC8&gt;0,Analysis!W8&gt;0), IF(Analysis!$AC8&lt;Analysis!W8,"YES","NO"), "")</f>
        <v/>
      </c>
      <c r="J7" t="str">
        <f>IF(AND(Analysis!$AC8&gt;0,Analysis!X8&gt;0), IF(Analysis!$AC8&lt;Analysis!X8,"YES","NO"), "")</f>
        <v/>
      </c>
      <c r="K7" t="str">
        <f>IF(AND(Analysis!$AC8&gt;0,Analysis!Y8&gt;0), IF(Analysis!$AC8&lt;Analysis!Y8,"YES","NO"), "")</f>
        <v/>
      </c>
      <c r="L7" t="str">
        <f>IF(AND(Analysis!$AC8&gt;0,Analysis!Z8&gt;0), IF(Analysis!$AC8&lt;Analysis!Z8,"YES","NO"), "")</f>
        <v/>
      </c>
      <c r="M7" t="str">
        <f>IF(AND(Analysis!$AC8&gt;0,Analysis!AA8&gt;0), IF(Analysis!$AC8&lt;Analysis!AA8,"YES","NO"), "")</f>
        <v/>
      </c>
      <c r="N7" t="str">
        <f>IF(AND(Analysis!$AC8&gt;0,Analysis!AB8&gt;0), IF(Analysis!$AC8&lt;Analysis!AB8,"YES","NO"), "")</f>
        <v/>
      </c>
      <c r="O7" t="str">
        <f>IF(AND(Analysis!$AC8&gt;0,Analysis!AC8&gt;0), IF(Analysis!$AC8&lt;Analysis!AC8,"YES","NO"), "")</f>
        <v/>
      </c>
      <c r="P7" t="str">
        <f>IF(AND(Analysis!$AC8&gt;0,Analysis!AD8&gt;0), IF(Analysis!$AC8&lt;Analysis!AD8,"YES","NO"), "")</f>
        <v/>
      </c>
      <c r="Q7" t="str">
        <f>IF(AND(Analysis!$AC8&gt;0,Analysis!AE8&gt;0), IF(Analysis!$AC8&lt;Analysis!AE8,"YES","NO"), "")</f>
        <v/>
      </c>
      <c r="R7" t="str">
        <f>IF(AND(Analysis!$AC8&gt;0,Analysis!AF8&gt;0), IF(Analysis!$AC8&lt;Analysis!AF8,"YES","NO"), "")</f>
        <v/>
      </c>
      <c r="S7" t="str">
        <f>IF(AND(Analysis!$AC8&gt;0,Analysis!AG8&gt;0), IF(Analysis!$AC8&lt;Analysis!AG8,"YES","NO"), "")</f>
        <v/>
      </c>
      <c r="T7" t="str">
        <f>IF(AND(Analysis!$AC8&gt;0,Analysis!AH8&gt;0), IF(Analysis!$AC8&lt;Analysis!AH8,"YES","NO"), "")</f>
        <v/>
      </c>
    </row>
    <row r="8" spans="1:20" x14ac:dyDescent="0.3">
      <c r="A8" s="12"/>
      <c r="B8" t="str">
        <f>IF(AND(Analysis!$AC9&gt;0,Analysis!P9&gt;0), IF(Analysis!$AC9&lt;Analysis!P9,"YES","NO"), "")</f>
        <v/>
      </c>
      <c r="C8" t="str">
        <f>IF(AND(Analysis!$AC9&gt;0,Analysis!Q9&gt;0), IF(Analysis!$AC9&lt;Analysis!Q9,"YES","NO"), "")</f>
        <v/>
      </c>
      <c r="D8" t="str">
        <f>IF(AND(Analysis!$AC9&gt;0,Analysis!R9&gt;0), IF(Analysis!$AC9&lt;Analysis!R9,"YES","NO"), "")</f>
        <v/>
      </c>
      <c r="E8" t="str">
        <f>IF(AND(Analysis!$AC9&gt;0,Analysis!S9&gt;0), IF(Analysis!$AC9&lt;Analysis!S9,"YES","NO"), "")</f>
        <v/>
      </c>
      <c r="F8" t="str">
        <f>IF(AND(Analysis!$AC9&gt;0,Analysis!T9&gt;0), IF(Analysis!$AC9&lt;Analysis!T9,"YES","NO"), "")</f>
        <v/>
      </c>
      <c r="G8" t="str">
        <f>IF(AND(Analysis!$AC9&gt;0,Analysis!U9&gt;0), IF(Analysis!$AC9&lt;Analysis!U9,"YES","NO"), "")</f>
        <v/>
      </c>
      <c r="H8" t="str">
        <f>IF(AND(Analysis!$AC9&gt;0,Analysis!V9&gt;0), IF(Analysis!$AC9&lt;Analysis!V9,"YES","NO"), "")</f>
        <v/>
      </c>
      <c r="I8" t="str">
        <f>IF(AND(Analysis!$AC9&gt;0,Analysis!W9&gt;0), IF(Analysis!$AC9&lt;Analysis!W9,"YES","NO"), "")</f>
        <v/>
      </c>
      <c r="J8" t="str">
        <f>IF(AND(Analysis!$AC9&gt;0,Analysis!X9&gt;0), IF(Analysis!$AC9&lt;Analysis!X9,"YES","NO"), "")</f>
        <v/>
      </c>
      <c r="K8" t="str">
        <f>IF(AND(Analysis!$AC9&gt;0,Analysis!Y9&gt;0), IF(Analysis!$AC9&lt;Analysis!Y9,"YES","NO"), "")</f>
        <v/>
      </c>
      <c r="L8" t="str">
        <f>IF(AND(Analysis!$AC9&gt;0,Analysis!Z9&gt;0), IF(Analysis!$AC9&lt;Analysis!Z9,"YES","NO"), "")</f>
        <v/>
      </c>
      <c r="M8" t="str">
        <f>IF(AND(Analysis!$AC9&gt;0,Analysis!AA9&gt;0), IF(Analysis!$AC9&lt;Analysis!AA9,"YES","NO"), "")</f>
        <v/>
      </c>
      <c r="N8" t="str">
        <f>IF(AND(Analysis!$AC9&gt;0,Analysis!AB9&gt;0), IF(Analysis!$AC9&lt;Analysis!AB9,"YES","NO"), "")</f>
        <v/>
      </c>
      <c r="O8" t="str">
        <f>IF(AND(Analysis!$AC9&gt;0,Analysis!AC9&gt;0), IF(Analysis!$AC9&lt;Analysis!AC9,"YES","NO"), "")</f>
        <v/>
      </c>
      <c r="P8" t="str">
        <f>IF(AND(Analysis!$AC9&gt;0,Analysis!AD9&gt;0), IF(Analysis!$AC9&lt;Analysis!AD9,"YES","NO"), "")</f>
        <v/>
      </c>
      <c r="Q8" t="str">
        <f>IF(AND(Analysis!$AC9&gt;0,Analysis!AE9&gt;0), IF(Analysis!$AC9&lt;Analysis!AE9,"YES","NO"), "")</f>
        <v/>
      </c>
      <c r="R8" t="str">
        <f>IF(AND(Analysis!$AC9&gt;0,Analysis!AF9&gt;0), IF(Analysis!$AC9&lt;Analysis!AF9,"YES","NO"), "")</f>
        <v/>
      </c>
      <c r="S8" t="str">
        <f>IF(AND(Analysis!$AC9&gt;0,Analysis!AG9&gt;0), IF(Analysis!$AC9&lt;Analysis!AG9,"YES","NO"), "")</f>
        <v/>
      </c>
      <c r="T8" t="str">
        <f>IF(AND(Analysis!$AC9&gt;0,Analysis!AH9&gt;0), IF(Analysis!$AC9&lt;Analysis!AH9,"YES","NO"), "")</f>
        <v/>
      </c>
    </row>
    <row r="9" spans="1:20" x14ac:dyDescent="0.3">
      <c r="A9" s="12"/>
      <c r="B9" t="str">
        <f>IF(AND(Analysis!$AC10&gt;0,Analysis!P10&gt;0), IF(Analysis!$AC10&lt;Analysis!P10,"YES","NO"), "")</f>
        <v/>
      </c>
      <c r="C9" t="str">
        <f>IF(AND(Analysis!$AC10&gt;0,Analysis!Q10&gt;0), IF(Analysis!$AC10&lt;Analysis!Q10,"YES","NO"), "")</f>
        <v/>
      </c>
      <c r="D9" t="str">
        <f>IF(AND(Analysis!$AC10&gt;0,Analysis!R10&gt;0), IF(Analysis!$AC10&lt;Analysis!R10,"YES","NO"), "")</f>
        <v/>
      </c>
      <c r="E9" t="str">
        <f>IF(AND(Analysis!$AC10&gt;0,Analysis!S10&gt;0), IF(Analysis!$AC10&lt;Analysis!S10,"YES","NO"), "")</f>
        <v/>
      </c>
      <c r="F9" t="str">
        <f>IF(AND(Analysis!$AC10&gt;0,Analysis!T10&gt;0), IF(Analysis!$AC10&lt;Analysis!T10,"YES","NO"), "")</f>
        <v/>
      </c>
      <c r="G9" t="str">
        <f>IF(AND(Analysis!$AC10&gt;0,Analysis!U10&gt;0), IF(Analysis!$AC10&lt;Analysis!U10,"YES","NO"), "")</f>
        <v/>
      </c>
      <c r="H9" t="str">
        <f>IF(AND(Analysis!$AC10&gt;0,Analysis!V10&gt;0), IF(Analysis!$AC10&lt;Analysis!V10,"YES","NO"), "")</f>
        <v/>
      </c>
      <c r="I9" t="str">
        <f>IF(AND(Analysis!$AC10&gt;0,Analysis!W10&gt;0), IF(Analysis!$AC10&lt;Analysis!W10,"YES","NO"), "")</f>
        <v/>
      </c>
      <c r="J9" t="str">
        <f>IF(AND(Analysis!$AC10&gt;0,Analysis!X10&gt;0), IF(Analysis!$AC10&lt;Analysis!X10,"YES","NO"), "")</f>
        <v/>
      </c>
      <c r="K9" t="str">
        <f>IF(AND(Analysis!$AC10&gt;0,Analysis!Y10&gt;0), IF(Analysis!$AC10&lt;Analysis!Y10,"YES","NO"), "")</f>
        <v/>
      </c>
      <c r="L9" t="str">
        <f>IF(AND(Analysis!$AC10&gt;0,Analysis!Z10&gt;0), IF(Analysis!$AC10&lt;Analysis!Z10,"YES","NO"), "")</f>
        <v/>
      </c>
      <c r="M9" t="str">
        <f>IF(AND(Analysis!$AC10&gt;0,Analysis!AA10&gt;0), IF(Analysis!$AC10&lt;Analysis!AA10,"YES","NO"), "")</f>
        <v/>
      </c>
      <c r="N9" t="str">
        <f>IF(AND(Analysis!$AC10&gt;0,Analysis!AB10&gt;0), IF(Analysis!$AC10&lt;Analysis!AB10,"YES","NO"), "")</f>
        <v/>
      </c>
      <c r="O9" t="str">
        <f>IF(AND(Analysis!$AC10&gt;0,Analysis!AC10&gt;0), IF(Analysis!$AC10&lt;Analysis!AC10,"YES","NO"), "")</f>
        <v/>
      </c>
      <c r="P9" t="str">
        <f>IF(AND(Analysis!$AC10&gt;0,Analysis!AD10&gt;0), IF(Analysis!$AC10&lt;Analysis!AD10,"YES","NO"), "")</f>
        <v/>
      </c>
      <c r="Q9" t="str">
        <f>IF(AND(Analysis!$AC10&gt;0,Analysis!AE10&gt;0), IF(Analysis!$AC10&lt;Analysis!AE10,"YES","NO"), "")</f>
        <v/>
      </c>
      <c r="R9" t="str">
        <f>IF(AND(Analysis!$AC10&gt;0,Analysis!AF10&gt;0), IF(Analysis!$AC10&lt;Analysis!AF10,"YES","NO"), "")</f>
        <v/>
      </c>
      <c r="S9" t="str">
        <f>IF(AND(Analysis!$AC10&gt;0,Analysis!AG10&gt;0), IF(Analysis!$AC10&lt;Analysis!AG10,"YES","NO"), "")</f>
        <v/>
      </c>
      <c r="T9" t="str">
        <f>IF(AND(Analysis!$AC10&gt;0,Analysis!AH10&gt;0), IF(Analysis!$AC10&lt;Analysis!AH10,"YES","NO"), "")</f>
        <v/>
      </c>
    </row>
    <row r="10" spans="1:20" x14ac:dyDescent="0.3">
      <c r="A10" s="12"/>
      <c r="B10" t="str">
        <f>IF(AND(Analysis!$AC11&gt;0,Analysis!P11&gt;0), IF(Analysis!$AC11&lt;Analysis!P11,"YES","NO"), "")</f>
        <v/>
      </c>
      <c r="C10" t="str">
        <f>IF(AND(Analysis!$AC11&gt;0,Analysis!Q11&gt;0), IF(Analysis!$AC11&lt;Analysis!Q11,"YES","NO"), "")</f>
        <v/>
      </c>
      <c r="D10" t="str">
        <f>IF(AND(Analysis!$AC11&gt;0,Analysis!R11&gt;0), IF(Analysis!$AC11&lt;Analysis!R11,"YES","NO"), "")</f>
        <v/>
      </c>
      <c r="E10" t="str">
        <f>IF(AND(Analysis!$AC11&gt;0,Analysis!S11&gt;0), IF(Analysis!$AC11&lt;Analysis!S11,"YES","NO"), "")</f>
        <v/>
      </c>
      <c r="F10" t="str">
        <f>IF(AND(Analysis!$AC11&gt;0,Analysis!T11&gt;0), IF(Analysis!$AC11&lt;Analysis!T11,"YES","NO"), "")</f>
        <v/>
      </c>
      <c r="G10" t="str">
        <f>IF(AND(Analysis!$AC11&gt;0,Analysis!U11&gt;0), IF(Analysis!$AC11&lt;Analysis!U11,"YES","NO"), "")</f>
        <v/>
      </c>
      <c r="H10" t="str">
        <f>IF(AND(Analysis!$AC11&gt;0,Analysis!V11&gt;0), IF(Analysis!$AC11&lt;Analysis!V11,"YES","NO"), "")</f>
        <v/>
      </c>
      <c r="I10" t="str">
        <f>IF(AND(Analysis!$AC11&gt;0,Analysis!W11&gt;0), IF(Analysis!$AC11&lt;Analysis!W11,"YES","NO"), "")</f>
        <v/>
      </c>
      <c r="J10" t="str">
        <f>IF(AND(Analysis!$AC11&gt;0,Analysis!X11&gt;0), IF(Analysis!$AC11&lt;Analysis!X11,"YES","NO"), "")</f>
        <v/>
      </c>
      <c r="K10" t="str">
        <f>IF(AND(Analysis!$AC11&gt;0,Analysis!Y11&gt;0), IF(Analysis!$AC11&lt;Analysis!Y11,"YES","NO"), "")</f>
        <v/>
      </c>
      <c r="L10" t="str">
        <f>IF(AND(Analysis!$AC11&gt;0,Analysis!Z11&gt;0), IF(Analysis!$AC11&lt;Analysis!Z11,"YES","NO"), "")</f>
        <v/>
      </c>
      <c r="M10" t="str">
        <f>IF(AND(Analysis!$AC11&gt;0,Analysis!AA11&gt;0), IF(Analysis!$AC11&lt;Analysis!AA11,"YES","NO"), "")</f>
        <v/>
      </c>
      <c r="N10" t="str">
        <f>IF(AND(Analysis!$AC11&gt;0,Analysis!AB11&gt;0), IF(Analysis!$AC11&lt;Analysis!AB11,"YES","NO"), "")</f>
        <v/>
      </c>
      <c r="O10" t="str">
        <f>IF(AND(Analysis!$AC11&gt;0,Analysis!AC11&gt;0), IF(Analysis!$AC11&lt;Analysis!AC11,"YES","NO"), "")</f>
        <v/>
      </c>
      <c r="P10" t="str">
        <f>IF(AND(Analysis!$AC11&gt;0,Analysis!AD11&gt;0), IF(Analysis!$AC11&lt;Analysis!AD11,"YES","NO"), "")</f>
        <v/>
      </c>
      <c r="Q10" t="str">
        <f>IF(AND(Analysis!$AC11&gt;0,Analysis!AE11&gt;0), IF(Analysis!$AC11&lt;Analysis!AE11,"YES","NO"), "")</f>
        <v/>
      </c>
      <c r="R10" t="str">
        <f>IF(AND(Analysis!$AC11&gt;0,Analysis!AF11&gt;0), IF(Analysis!$AC11&lt;Analysis!AF11,"YES","NO"), "")</f>
        <v/>
      </c>
      <c r="S10" t="str">
        <f>IF(AND(Analysis!$AC11&gt;0,Analysis!AG11&gt;0), IF(Analysis!$AC11&lt;Analysis!AG11,"YES","NO"), "")</f>
        <v/>
      </c>
      <c r="T10" t="str">
        <f>IF(AND(Analysis!$AC11&gt;0,Analysis!AH11&gt;0), IF(Analysis!$AC11&lt;Analysis!AH11,"YES","NO"), "")</f>
        <v/>
      </c>
    </row>
    <row r="11" spans="1:20" x14ac:dyDescent="0.3">
      <c r="A11" s="12"/>
      <c r="B11" t="str">
        <f>IF(AND(Analysis!$AC12&gt;0,Analysis!P12&gt;0), IF(Analysis!$AC12&lt;Analysis!P12,"YES","NO"), "")</f>
        <v/>
      </c>
      <c r="C11" t="str">
        <f>IF(AND(Analysis!$AC12&gt;0,Analysis!Q12&gt;0), IF(Analysis!$AC12&lt;Analysis!Q12,"YES","NO"), "")</f>
        <v/>
      </c>
      <c r="D11" t="str">
        <f>IF(AND(Analysis!$AC12&gt;0,Analysis!R12&gt;0), IF(Analysis!$AC12&lt;Analysis!R12,"YES","NO"), "")</f>
        <v/>
      </c>
      <c r="E11" t="str">
        <f>IF(AND(Analysis!$AC12&gt;0,Analysis!S12&gt;0), IF(Analysis!$AC12&lt;Analysis!S12,"YES","NO"), "")</f>
        <v/>
      </c>
      <c r="F11" t="str">
        <f>IF(AND(Analysis!$AC12&gt;0,Analysis!T12&gt;0), IF(Analysis!$AC12&lt;Analysis!T12,"YES","NO"), "")</f>
        <v/>
      </c>
      <c r="G11" t="str">
        <f>IF(AND(Analysis!$AC12&gt;0,Analysis!U12&gt;0), IF(Analysis!$AC12&lt;Analysis!U12,"YES","NO"), "")</f>
        <v/>
      </c>
      <c r="H11" t="str">
        <f>IF(AND(Analysis!$AC12&gt;0,Analysis!V12&gt;0), IF(Analysis!$AC12&lt;Analysis!V12,"YES","NO"), "")</f>
        <v/>
      </c>
      <c r="I11" t="str">
        <f>IF(AND(Analysis!$AC12&gt;0,Analysis!W12&gt;0), IF(Analysis!$AC12&lt;Analysis!W12,"YES","NO"), "")</f>
        <v/>
      </c>
      <c r="J11" t="str">
        <f>IF(AND(Analysis!$AC12&gt;0,Analysis!X12&gt;0), IF(Analysis!$AC12&lt;Analysis!X12,"YES","NO"), "")</f>
        <v/>
      </c>
      <c r="K11" t="str">
        <f>IF(AND(Analysis!$AC12&gt;0,Analysis!Y12&gt;0), IF(Analysis!$AC12&lt;Analysis!Y12,"YES","NO"), "")</f>
        <v/>
      </c>
      <c r="L11" t="str">
        <f>IF(AND(Analysis!$AC12&gt;0,Analysis!Z12&gt;0), IF(Analysis!$AC12&lt;Analysis!Z12,"YES","NO"), "")</f>
        <v/>
      </c>
      <c r="M11" t="str">
        <f>IF(AND(Analysis!$AC12&gt;0,Analysis!AA12&gt;0), IF(Analysis!$AC12&lt;Analysis!AA12,"YES","NO"), "")</f>
        <v/>
      </c>
      <c r="N11" t="str">
        <f>IF(AND(Analysis!$AC12&gt;0,Analysis!AB12&gt;0), IF(Analysis!$AC12&lt;Analysis!AB12,"YES","NO"), "")</f>
        <v/>
      </c>
      <c r="O11" t="str">
        <f>IF(AND(Analysis!$AC12&gt;0,Analysis!AC12&gt;0), IF(Analysis!$AC12&lt;Analysis!AC12,"YES","NO"), "")</f>
        <v/>
      </c>
      <c r="P11" t="str">
        <f>IF(AND(Analysis!$AC12&gt;0,Analysis!AD12&gt;0), IF(Analysis!$AC12&lt;Analysis!AD12,"YES","NO"), "")</f>
        <v/>
      </c>
      <c r="Q11" t="str">
        <f>IF(AND(Analysis!$AC12&gt;0,Analysis!AE12&gt;0), IF(Analysis!$AC12&lt;Analysis!AE12,"YES","NO"), "")</f>
        <v/>
      </c>
      <c r="R11" t="str">
        <f>IF(AND(Analysis!$AC12&gt;0,Analysis!AF12&gt;0), IF(Analysis!$AC12&lt;Analysis!AF12,"YES","NO"), "")</f>
        <v/>
      </c>
      <c r="S11" t="str">
        <f>IF(AND(Analysis!$AC12&gt;0,Analysis!AG12&gt;0), IF(Analysis!$AC12&lt;Analysis!AG12,"YES","NO"), "")</f>
        <v/>
      </c>
      <c r="T11" t="str">
        <f>IF(AND(Analysis!$AC12&gt;0,Analysis!AH12&gt;0), IF(Analysis!$AC12&lt;Analysis!AH12,"YES","NO"), "")</f>
        <v/>
      </c>
    </row>
    <row r="12" spans="1:20" x14ac:dyDescent="0.3">
      <c r="A12" s="12"/>
      <c r="B12" t="str">
        <f>IF(AND(Analysis!$AC13&gt;0,Analysis!P13&gt;0), IF(Analysis!$AC13&lt;Analysis!P13,"YES","NO"), "")</f>
        <v/>
      </c>
      <c r="C12" t="str">
        <f>IF(AND(Analysis!$AC13&gt;0,Analysis!Q13&gt;0), IF(Analysis!$AC13&lt;Analysis!Q13,"YES","NO"), "")</f>
        <v/>
      </c>
      <c r="D12" t="str">
        <f>IF(AND(Analysis!$AC13&gt;0,Analysis!R13&gt;0), IF(Analysis!$AC13&lt;Analysis!R13,"YES","NO"), "")</f>
        <v/>
      </c>
      <c r="E12" t="str">
        <f>IF(AND(Analysis!$AC13&gt;0,Analysis!S13&gt;0), IF(Analysis!$AC13&lt;Analysis!S13,"YES","NO"), "")</f>
        <v/>
      </c>
      <c r="F12" t="str">
        <f>IF(AND(Analysis!$AC13&gt;0,Analysis!T13&gt;0), IF(Analysis!$AC13&lt;Analysis!T13,"YES","NO"), "")</f>
        <v/>
      </c>
      <c r="G12" t="str">
        <f>IF(AND(Analysis!$AC13&gt;0,Analysis!U13&gt;0), IF(Analysis!$AC13&lt;Analysis!U13,"YES","NO"), "")</f>
        <v/>
      </c>
      <c r="H12" t="str">
        <f>IF(AND(Analysis!$AC13&gt;0,Analysis!V13&gt;0), IF(Analysis!$AC13&lt;Analysis!V13,"YES","NO"), "")</f>
        <v/>
      </c>
      <c r="I12" t="str">
        <f>IF(AND(Analysis!$AC13&gt;0,Analysis!W13&gt;0), IF(Analysis!$AC13&lt;Analysis!W13,"YES","NO"), "")</f>
        <v/>
      </c>
      <c r="J12" t="str">
        <f>IF(AND(Analysis!$AC13&gt;0,Analysis!X13&gt;0), IF(Analysis!$AC13&lt;Analysis!X13,"YES","NO"), "")</f>
        <v/>
      </c>
      <c r="K12" t="str">
        <f>IF(AND(Analysis!$AC13&gt;0,Analysis!Y13&gt;0), IF(Analysis!$AC13&lt;Analysis!Y13,"YES","NO"), "")</f>
        <v/>
      </c>
      <c r="L12" t="str">
        <f>IF(AND(Analysis!$AC13&gt;0,Analysis!Z13&gt;0), IF(Analysis!$AC13&lt;Analysis!Z13,"YES","NO"), "")</f>
        <v/>
      </c>
      <c r="M12" t="str">
        <f>IF(AND(Analysis!$AC13&gt;0,Analysis!AA13&gt;0), IF(Analysis!$AC13&lt;Analysis!AA13,"YES","NO"), "")</f>
        <v/>
      </c>
      <c r="N12" t="str">
        <f>IF(AND(Analysis!$AC13&gt;0,Analysis!AB13&gt;0), IF(Analysis!$AC13&lt;Analysis!AB13,"YES","NO"), "")</f>
        <v/>
      </c>
      <c r="O12" t="str">
        <f>IF(AND(Analysis!$AC13&gt;0,Analysis!AC13&gt;0), IF(Analysis!$AC13&lt;Analysis!AC13,"YES","NO"), "")</f>
        <v/>
      </c>
      <c r="P12" t="str">
        <f>IF(AND(Analysis!$AC13&gt;0,Analysis!AD13&gt;0), IF(Analysis!$AC13&lt;Analysis!AD13,"YES","NO"), "")</f>
        <v/>
      </c>
      <c r="Q12" t="str">
        <f>IF(AND(Analysis!$AC13&gt;0,Analysis!AE13&gt;0), IF(Analysis!$AC13&lt;Analysis!AE13,"YES","NO"), "")</f>
        <v/>
      </c>
      <c r="R12" t="str">
        <f>IF(AND(Analysis!$AC13&gt;0,Analysis!AF13&gt;0), IF(Analysis!$AC13&lt;Analysis!AF13,"YES","NO"), "")</f>
        <v/>
      </c>
      <c r="S12" t="str">
        <f>IF(AND(Analysis!$AC13&gt;0,Analysis!AG13&gt;0), IF(Analysis!$AC13&lt;Analysis!AG13,"YES","NO"), "")</f>
        <v/>
      </c>
      <c r="T12" t="str">
        <f>IF(AND(Analysis!$AC13&gt;0,Analysis!AH13&gt;0), IF(Analysis!$AC13&lt;Analysis!AH13,"YES","NO"), "")</f>
        <v/>
      </c>
    </row>
    <row r="13" spans="1:20" x14ac:dyDescent="0.3">
      <c r="A13" s="12"/>
      <c r="B13" t="str">
        <f>IF(AND(Analysis!$AC14&gt;0,Analysis!P14&gt;0), IF(Analysis!$AC14&lt;Analysis!P14,"YES","NO"), "")</f>
        <v/>
      </c>
      <c r="C13" t="str">
        <f>IF(AND(Analysis!$AC14&gt;0,Analysis!Q14&gt;0), IF(Analysis!$AC14&lt;Analysis!Q14,"YES","NO"), "")</f>
        <v/>
      </c>
      <c r="D13" t="str">
        <f>IF(AND(Analysis!$AC14&gt;0,Analysis!R14&gt;0), IF(Analysis!$AC14&lt;Analysis!R14,"YES","NO"), "")</f>
        <v/>
      </c>
      <c r="E13" t="str">
        <f>IF(AND(Analysis!$AC14&gt;0,Analysis!S14&gt;0), IF(Analysis!$AC14&lt;Analysis!S14,"YES","NO"), "")</f>
        <v/>
      </c>
      <c r="F13" t="str">
        <f>IF(AND(Analysis!$AC14&gt;0,Analysis!T14&gt;0), IF(Analysis!$AC14&lt;Analysis!T14,"YES","NO"), "")</f>
        <v/>
      </c>
      <c r="G13" t="str">
        <f>IF(AND(Analysis!$AC14&gt;0,Analysis!U14&gt;0), IF(Analysis!$AC14&lt;Analysis!U14,"YES","NO"), "")</f>
        <v/>
      </c>
      <c r="H13" t="str">
        <f>IF(AND(Analysis!$AC14&gt;0,Analysis!V14&gt;0), IF(Analysis!$AC14&lt;Analysis!V14,"YES","NO"), "")</f>
        <v/>
      </c>
      <c r="I13" t="str">
        <f>IF(AND(Analysis!$AC14&gt;0,Analysis!W14&gt;0), IF(Analysis!$AC14&lt;Analysis!W14,"YES","NO"), "")</f>
        <v/>
      </c>
      <c r="J13" t="str">
        <f>IF(AND(Analysis!$AC14&gt;0,Analysis!X14&gt;0), IF(Analysis!$AC14&lt;Analysis!X14,"YES","NO"), "")</f>
        <v/>
      </c>
      <c r="K13" t="str">
        <f>IF(AND(Analysis!$AC14&gt;0,Analysis!Y14&gt;0), IF(Analysis!$AC14&lt;Analysis!Y14,"YES","NO"), "")</f>
        <v/>
      </c>
      <c r="L13" t="str">
        <f>IF(AND(Analysis!$AC14&gt;0,Analysis!Z14&gt;0), IF(Analysis!$AC14&lt;Analysis!Z14,"YES","NO"), "")</f>
        <v/>
      </c>
      <c r="M13" t="str">
        <f>IF(AND(Analysis!$AC14&gt;0,Analysis!AA14&gt;0), IF(Analysis!$AC14&lt;Analysis!AA14,"YES","NO"), "")</f>
        <v/>
      </c>
      <c r="N13" t="str">
        <f>IF(AND(Analysis!$AC14&gt;0,Analysis!AB14&gt;0), IF(Analysis!$AC14&lt;Analysis!AB14,"YES","NO"), "")</f>
        <v/>
      </c>
      <c r="O13" t="str">
        <f>IF(AND(Analysis!$AC14&gt;0,Analysis!AC14&gt;0), IF(Analysis!$AC14&lt;Analysis!AC14,"YES","NO"), "")</f>
        <v/>
      </c>
      <c r="P13" t="str">
        <f>IF(AND(Analysis!$AC14&gt;0,Analysis!AD14&gt;0), IF(Analysis!$AC14&lt;Analysis!AD14,"YES","NO"), "")</f>
        <v/>
      </c>
      <c r="Q13" t="str">
        <f>IF(AND(Analysis!$AC14&gt;0,Analysis!AE14&gt;0), IF(Analysis!$AC14&lt;Analysis!AE14,"YES","NO"), "")</f>
        <v/>
      </c>
      <c r="R13" t="str">
        <f>IF(AND(Analysis!$AC14&gt;0,Analysis!AF14&gt;0), IF(Analysis!$AC14&lt;Analysis!AF14,"YES","NO"), "")</f>
        <v/>
      </c>
      <c r="S13" t="str">
        <f>IF(AND(Analysis!$AC14&gt;0,Analysis!AG14&gt;0), IF(Analysis!$AC14&lt;Analysis!AG14,"YES","NO"), "")</f>
        <v/>
      </c>
      <c r="T13" t="str">
        <f>IF(AND(Analysis!$AC14&gt;0,Analysis!AH14&gt;0), IF(Analysis!$AC14&lt;Analysis!AH14,"YES","NO"), "")</f>
        <v/>
      </c>
    </row>
    <row r="14" spans="1:20" x14ac:dyDescent="0.3">
      <c r="A14" s="12"/>
      <c r="B14" t="str">
        <f>IF(AND(Analysis!$AC15&gt;0,Analysis!P15&gt;0), IF(Analysis!$AC15&lt;Analysis!P15,"YES","NO"), "")</f>
        <v/>
      </c>
      <c r="C14" t="str">
        <f>IF(AND(Analysis!$AC15&gt;0,Analysis!Q15&gt;0), IF(Analysis!$AC15&lt;Analysis!Q15,"YES","NO"), "")</f>
        <v/>
      </c>
      <c r="D14" t="str">
        <f>IF(AND(Analysis!$AC15&gt;0,Analysis!R15&gt;0), IF(Analysis!$AC15&lt;Analysis!R15,"YES","NO"), "")</f>
        <v/>
      </c>
      <c r="E14" t="str">
        <f>IF(AND(Analysis!$AC15&gt;0,Analysis!S15&gt;0), IF(Analysis!$AC15&lt;Analysis!S15,"YES","NO"), "")</f>
        <v/>
      </c>
      <c r="F14" t="str">
        <f>IF(AND(Analysis!$AC15&gt;0,Analysis!T15&gt;0), IF(Analysis!$AC15&lt;Analysis!T15,"YES","NO"), "")</f>
        <v/>
      </c>
      <c r="G14" t="str">
        <f>IF(AND(Analysis!$AC15&gt;0,Analysis!U15&gt;0), IF(Analysis!$AC15&lt;Analysis!U15,"YES","NO"), "")</f>
        <v/>
      </c>
      <c r="H14" t="str">
        <f>IF(AND(Analysis!$AC15&gt;0,Analysis!V15&gt;0), IF(Analysis!$AC15&lt;Analysis!V15,"YES","NO"), "")</f>
        <v/>
      </c>
      <c r="I14" t="str">
        <f>IF(AND(Analysis!$AC15&gt;0,Analysis!W15&gt;0), IF(Analysis!$AC15&lt;Analysis!W15,"YES","NO"), "")</f>
        <v/>
      </c>
      <c r="J14" t="str">
        <f>IF(AND(Analysis!$AC15&gt;0,Analysis!X15&gt;0), IF(Analysis!$AC15&lt;Analysis!X15,"YES","NO"), "")</f>
        <v/>
      </c>
      <c r="K14" t="str">
        <f>IF(AND(Analysis!$AC15&gt;0,Analysis!Y15&gt;0), IF(Analysis!$AC15&lt;Analysis!Y15,"YES","NO"), "")</f>
        <v/>
      </c>
      <c r="L14" t="str">
        <f>IF(AND(Analysis!$AC15&gt;0,Analysis!Z15&gt;0), IF(Analysis!$AC15&lt;Analysis!Z15,"YES","NO"), "")</f>
        <v/>
      </c>
      <c r="M14" t="str">
        <f>IF(AND(Analysis!$AC15&gt;0,Analysis!AA15&gt;0), IF(Analysis!$AC15&lt;Analysis!AA15,"YES","NO"), "")</f>
        <v/>
      </c>
      <c r="N14" t="str">
        <f>IF(AND(Analysis!$AC15&gt;0,Analysis!AB15&gt;0), IF(Analysis!$AC15&lt;Analysis!AB15,"YES","NO"), "")</f>
        <v/>
      </c>
      <c r="O14" t="str">
        <f>IF(AND(Analysis!$AC15&gt;0,Analysis!AC15&gt;0), IF(Analysis!$AC15&lt;Analysis!AC15,"YES","NO"), "")</f>
        <v/>
      </c>
      <c r="P14" t="str">
        <f>IF(AND(Analysis!$AC15&gt;0,Analysis!AD15&gt;0), IF(Analysis!$AC15&lt;Analysis!AD15,"YES","NO"), "")</f>
        <v/>
      </c>
      <c r="Q14" t="str">
        <f>IF(AND(Analysis!$AC15&gt;0,Analysis!AE15&gt;0), IF(Analysis!$AC15&lt;Analysis!AE15,"YES","NO"), "")</f>
        <v/>
      </c>
      <c r="R14" t="str">
        <f>IF(AND(Analysis!$AC15&gt;0,Analysis!AF15&gt;0), IF(Analysis!$AC15&lt;Analysis!AF15,"YES","NO"), "")</f>
        <v/>
      </c>
      <c r="S14" t="str">
        <f>IF(AND(Analysis!$AC15&gt;0,Analysis!AG15&gt;0), IF(Analysis!$AC15&lt;Analysis!AG15,"YES","NO"), "")</f>
        <v/>
      </c>
      <c r="T14" t="str">
        <f>IF(AND(Analysis!$AC15&gt;0,Analysis!AH15&gt;0), IF(Analysis!$AC15&lt;Analysis!AH15,"YES","NO"), "")</f>
        <v/>
      </c>
    </row>
    <row r="15" spans="1:20" x14ac:dyDescent="0.3">
      <c r="A15" s="12"/>
      <c r="B15" t="str">
        <f>IF(AND(Analysis!$AC16&gt;0,Analysis!P16&gt;0), IF(Analysis!$AC16&lt;Analysis!P16,"YES","NO"), "")</f>
        <v/>
      </c>
      <c r="C15" t="str">
        <f>IF(AND(Analysis!$AC16&gt;0,Analysis!Q16&gt;0), IF(Analysis!$AC16&lt;Analysis!Q16,"YES","NO"), "")</f>
        <v/>
      </c>
      <c r="D15" t="str">
        <f>IF(AND(Analysis!$AC16&gt;0,Analysis!R16&gt;0), IF(Analysis!$AC16&lt;Analysis!R16,"YES","NO"), "")</f>
        <v/>
      </c>
      <c r="E15" t="str">
        <f>IF(AND(Analysis!$AC16&gt;0,Analysis!S16&gt;0), IF(Analysis!$AC16&lt;Analysis!S16,"YES","NO"), "")</f>
        <v/>
      </c>
      <c r="F15" t="str">
        <f>IF(AND(Analysis!$AC16&gt;0,Analysis!T16&gt;0), IF(Analysis!$AC16&lt;Analysis!T16,"YES","NO"), "")</f>
        <v/>
      </c>
      <c r="G15" t="str">
        <f>IF(AND(Analysis!$AC16&gt;0,Analysis!U16&gt;0), IF(Analysis!$AC16&lt;Analysis!U16,"YES","NO"), "")</f>
        <v/>
      </c>
      <c r="H15" t="str">
        <f>IF(AND(Analysis!$AC16&gt;0,Analysis!V16&gt;0), IF(Analysis!$AC16&lt;Analysis!V16,"YES","NO"), "")</f>
        <v/>
      </c>
      <c r="I15" t="str">
        <f>IF(AND(Analysis!$AC16&gt;0,Analysis!W16&gt;0), IF(Analysis!$AC16&lt;Analysis!W16,"YES","NO"), "")</f>
        <v/>
      </c>
      <c r="J15" t="str">
        <f>IF(AND(Analysis!$AC16&gt;0,Analysis!X16&gt;0), IF(Analysis!$AC16&lt;Analysis!X16,"YES","NO"), "")</f>
        <v/>
      </c>
      <c r="K15" t="str">
        <f>IF(AND(Analysis!$AC16&gt;0,Analysis!Y16&gt;0), IF(Analysis!$AC16&lt;Analysis!Y16,"YES","NO"), "")</f>
        <v/>
      </c>
      <c r="L15" t="str">
        <f>IF(AND(Analysis!$AC16&gt;0,Analysis!Z16&gt;0), IF(Analysis!$AC16&lt;Analysis!Z16,"YES","NO"), "")</f>
        <v/>
      </c>
      <c r="M15" t="str">
        <f>IF(AND(Analysis!$AC16&gt;0,Analysis!AA16&gt;0), IF(Analysis!$AC16&lt;Analysis!AA16,"YES","NO"), "")</f>
        <v/>
      </c>
      <c r="N15" t="str">
        <f>IF(AND(Analysis!$AC16&gt;0,Analysis!AB16&gt;0), IF(Analysis!$AC16&lt;Analysis!AB16,"YES","NO"), "")</f>
        <v/>
      </c>
      <c r="O15" t="str">
        <f>IF(AND(Analysis!$AC16&gt;0,Analysis!AC16&gt;0), IF(Analysis!$AC16&lt;Analysis!AC16,"YES","NO"), "")</f>
        <v/>
      </c>
      <c r="P15" t="str">
        <f>IF(AND(Analysis!$AC16&gt;0,Analysis!AD16&gt;0), IF(Analysis!$AC16&lt;Analysis!AD16,"YES","NO"), "")</f>
        <v/>
      </c>
      <c r="Q15" t="str">
        <f>IF(AND(Analysis!$AC16&gt;0,Analysis!AE16&gt;0), IF(Analysis!$AC16&lt;Analysis!AE16,"YES","NO"), "")</f>
        <v/>
      </c>
      <c r="R15" t="str">
        <f>IF(AND(Analysis!$AC16&gt;0,Analysis!AF16&gt;0), IF(Analysis!$AC16&lt;Analysis!AF16,"YES","NO"), "")</f>
        <v/>
      </c>
      <c r="S15" t="str">
        <f>IF(AND(Analysis!$AC16&gt;0,Analysis!AG16&gt;0), IF(Analysis!$AC16&lt;Analysis!AG16,"YES","NO"), "")</f>
        <v/>
      </c>
      <c r="T15" t="str">
        <f>IF(AND(Analysis!$AC16&gt;0,Analysis!AH16&gt;0), IF(Analysis!$AC16&lt;Analysis!AH16,"YES","NO"), "")</f>
        <v/>
      </c>
    </row>
    <row r="16" spans="1:20" x14ac:dyDescent="0.3">
      <c r="A16" s="12"/>
      <c r="B16" t="str">
        <f>IF(AND(Analysis!$AC17&gt;0,Analysis!P17&gt;0), IF(Analysis!$AC17&lt;Analysis!P17,"YES","NO"), "")</f>
        <v/>
      </c>
      <c r="C16" t="str">
        <f>IF(AND(Analysis!$AC17&gt;0,Analysis!Q17&gt;0), IF(Analysis!$AC17&lt;Analysis!Q17,"YES","NO"), "")</f>
        <v/>
      </c>
      <c r="D16" t="str">
        <f>IF(AND(Analysis!$AC17&gt;0,Analysis!R17&gt;0), IF(Analysis!$AC17&lt;Analysis!R17,"YES","NO"), "")</f>
        <v/>
      </c>
      <c r="E16" t="str">
        <f>IF(AND(Analysis!$AC17&gt;0,Analysis!S17&gt;0), IF(Analysis!$AC17&lt;Analysis!S17,"YES","NO"), "")</f>
        <v/>
      </c>
      <c r="F16" t="str">
        <f>IF(AND(Analysis!$AC17&gt;0,Analysis!T17&gt;0), IF(Analysis!$AC17&lt;Analysis!T17,"YES","NO"), "")</f>
        <v/>
      </c>
      <c r="G16" t="str">
        <f>IF(AND(Analysis!$AC17&gt;0,Analysis!U17&gt;0), IF(Analysis!$AC17&lt;Analysis!U17,"YES","NO"), "")</f>
        <v/>
      </c>
      <c r="H16" t="str">
        <f>IF(AND(Analysis!$AC17&gt;0,Analysis!V17&gt;0), IF(Analysis!$AC17&lt;Analysis!V17,"YES","NO"), "")</f>
        <v/>
      </c>
      <c r="I16" t="str">
        <f>IF(AND(Analysis!$AC17&gt;0,Analysis!W17&gt;0), IF(Analysis!$AC17&lt;Analysis!W17,"YES","NO"), "")</f>
        <v/>
      </c>
      <c r="J16" t="str">
        <f>IF(AND(Analysis!$AC17&gt;0,Analysis!X17&gt;0), IF(Analysis!$AC17&lt;Analysis!X17,"YES","NO"), "")</f>
        <v/>
      </c>
      <c r="K16" t="str">
        <f>IF(AND(Analysis!$AC17&gt;0,Analysis!Y17&gt;0), IF(Analysis!$AC17&lt;Analysis!Y17,"YES","NO"), "")</f>
        <v/>
      </c>
      <c r="L16" t="str">
        <f>IF(AND(Analysis!$AC17&gt;0,Analysis!Z17&gt;0), IF(Analysis!$AC17&lt;Analysis!Z17,"YES","NO"), "")</f>
        <v/>
      </c>
      <c r="M16" t="str">
        <f>IF(AND(Analysis!$AC17&gt;0,Analysis!AA17&gt;0), IF(Analysis!$AC17&lt;Analysis!AA17,"YES","NO"), "")</f>
        <v/>
      </c>
      <c r="N16" t="str">
        <f>IF(AND(Analysis!$AC17&gt;0,Analysis!AB17&gt;0), IF(Analysis!$AC17&lt;Analysis!AB17,"YES","NO"), "")</f>
        <v/>
      </c>
      <c r="O16" t="str">
        <f>IF(AND(Analysis!$AC17&gt;0,Analysis!AC17&gt;0), IF(Analysis!$AC17&lt;Analysis!AC17,"YES","NO"), "")</f>
        <v/>
      </c>
      <c r="P16" t="str">
        <f>IF(AND(Analysis!$AC17&gt;0,Analysis!AD17&gt;0), IF(Analysis!$AC17&lt;Analysis!AD17,"YES","NO"), "")</f>
        <v/>
      </c>
      <c r="Q16" t="str">
        <f>IF(AND(Analysis!$AC17&gt;0,Analysis!AE17&gt;0), IF(Analysis!$AC17&lt;Analysis!AE17,"YES","NO"), "")</f>
        <v/>
      </c>
      <c r="R16" t="str">
        <f>IF(AND(Analysis!$AC17&gt;0,Analysis!AF17&gt;0), IF(Analysis!$AC17&lt;Analysis!AF17,"YES","NO"), "")</f>
        <v/>
      </c>
      <c r="S16" t="str">
        <f>IF(AND(Analysis!$AC17&gt;0,Analysis!AG17&gt;0), IF(Analysis!$AC17&lt;Analysis!AG17,"YES","NO"), "")</f>
        <v/>
      </c>
      <c r="T16" t="str">
        <f>IF(AND(Analysis!$AC17&gt;0,Analysis!AH17&gt;0), IF(Analysis!$AC17&lt;Analysis!AH17,"YES","NO"), "")</f>
        <v/>
      </c>
    </row>
    <row r="17" spans="1:20" x14ac:dyDescent="0.3">
      <c r="A17" s="12"/>
      <c r="B17" t="str">
        <f>IF(AND(Analysis!$AC18&gt;0,Analysis!P18&gt;0), IF(Analysis!$AC18&lt;Analysis!P18,"YES","NO"), "")</f>
        <v/>
      </c>
      <c r="C17" t="str">
        <f>IF(AND(Analysis!$AC18&gt;0,Analysis!Q18&gt;0), IF(Analysis!$AC18&lt;Analysis!Q18,"YES","NO"), "")</f>
        <v/>
      </c>
      <c r="D17" t="str">
        <f>IF(AND(Analysis!$AC18&gt;0,Analysis!R18&gt;0), IF(Analysis!$AC18&lt;Analysis!R18,"YES","NO"), "")</f>
        <v/>
      </c>
      <c r="E17" t="str">
        <f>IF(AND(Analysis!$AC18&gt;0,Analysis!S18&gt;0), IF(Analysis!$AC18&lt;Analysis!S18,"YES","NO"), "")</f>
        <v/>
      </c>
      <c r="F17" t="str">
        <f>IF(AND(Analysis!$AC18&gt;0,Analysis!T18&gt;0), IF(Analysis!$AC18&lt;Analysis!T18,"YES","NO"), "")</f>
        <v/>
      </c>
      <c r="G17" t="str">
        <f>IF(AND(Analysis!$AC18&gt;0,Analysis!U18&gt;0), IF(Analysis!$AC18&lt;Analysis!U18,"YES","NO"), "")</f>
        <v/>
      </c>
      <c r="H17" t="str">
        <f>IF(AND(Analysis!$AC18&gt;0,Analysis!V18&gt;0), IF(Analysis!$AC18&lt;Analysis!V18,"YES","NO"), "")</f>
        <v/>
      </c>
      <c r="I17" t="str">
        <f>IF(AND(Analysis!$AC18&gt;0,Analysis!W18&gt;0), IF(Analysis!$AC18&lt;Analysis!W18,"YES","NO"), "")</f>
        <v/>
      </c>
      <c r="J17" t="str">
        <f>IF(AND(Analysis!$AC18&gt;0,Analysis!X18&gt;0), IF(Analysis!$AC18&lt;Analysis!X18,"YES","NO"), "")</f>
        <v/>
      </c>
      <c r="K17" t="str">
        <f>IF(AND(Analysis!$AC18&gt;0,Analysis!Y18&gt;0), IF(Analysis!$AC18&lt;Analysis!Y18,"YES","NO"), "")</f>
        <v/>
      </c>
      <c r="L17" t="str">
        <f>IF(AND(Analysis!$AC18&gt;0,Analysis!Z18&gt;0), IF(Analysis!$AC18&lt;Analysis!Z18,"YES","NO"), "")</f>
        <v/>
      </c>
      <c r="M17" t="str">
        <f>IF(AND(Analysis!$AC18&gt;0,Analysis!AA18&gt;0), IF(Analysis!$AC18&lt;Analysis!AA18,"YES","NO"), "")</f>
        <v/>
      </c>
      <c r="N17" t="str">
        <f>IF(AND(Analysis!$AC18&gt;0,Analysis!AB18&gt;0), IF(Analysis!$AC18&lt;Analysis!AB18,"YES","NO"), "")</f>
        <v/>
      </c>
      <c r="O17" t="str">
        <f>IF(AND(Analysis!$AC18&gt;0,Analysis!AC18&gt;0), IF(Analysis!$AC18&lt;Analysis!AC18,"YES","NO"), "")</f>
        <v/>
      </c>
      <c r="P17" t="str">
        <f>IF(AND(Analysis!$AC18&gt;0,Analysis!AD18&gt;0), IF(Analysis!$AC18&lt;Analysis!AD18,"YES","NO"), "")</f>
        <v/>
      </c>
      <c r="Q17" t="str">
        <f>IF(AND(Analysis!$AC18&gt;0,Analysis!AE18&gt;0), IF(Analysis!$AC18&lt;Analysis!AE18,"YES","NO"), "")</f>
        <v/>
      </c>
      <c r="R17" t="str">
        <f>IF(AND(Analysis!$AC18&gt;0,Analysis!AF18&gt;0), IF(Analysis!$AC18&lt;Analysis!AF18,"YES","NO"), "")</f>
        <v/>
      </c>
      <c r="S17" t="str">
        <f>IF(AND(Analysis!$AC18&gt;0,Analysis!AG18&gt;0), IF(Analysis!$AC18&lt;Analysis!AG18,"YES","NO"), "")</f>
        <v/>
      </c>
      <c r="T17" t="str">
        <f>IF(AND(Analysis!$AC18&gt;0,Analysis!AH18&gt;0), IF(Analysis!$AC18&lt;Analysis!AH18,"YES","NO"), "")</f>
        <v/>
      </c>
    </row>
    <row r="18" spans="1:20" x14ac:dyDescent="0.3">
      <c r="A18" s="12"/>
      <c r="B18" t="str">
        <f>IF(AND(Analysis!$AC20&gt;0,Analysis!P20&gt;0), IF(Analysis!$AC20&lt;Analysis!P20,"YES","NO"), "")</f>
        <v/>
      </c>
      <c r="C18" t="str">
        <f>IF(AND(Analysis!$AC20&gt;0,Analysis!Q20&gt;0), IF(Analysis!$AC20&lt;Analysis!Q20,"YES","NO"), "")</f>
        <v/>
      </c>
      <c r="D18" t="str">
        <f>IF(AND(Analysis!$AC20&gt;0,Analysis!R20&gt;0), IF(Analysis!$AC20&lt;Analysis!R20,"YES","NO"), "")</f>
        <v/>
      </c>
      <c r="E18" t="str">
        <f>IF(AND(Analysis!$AC20&gt;0,Analysis!S20&gt;0), IF(Analysis!$AC20&lt;Analysis!S20,"YES","NO"), "")</f>
        <v/>
      </c>
      <c r="F18" t="str">
        <f>IF(AND(Analysis!$AC20&gt;0,Analysis!T20&gt;0), IF(Analysis!$AC20&lt;Analysis!T20,"YES","NO"), "")</f>
        <v/>
      </c>
      <c r="G18" t="str">
        <f>IF(AND(Analysis!$AC20&gt;0,Analysis!U20&gt;0), IF(Analysis!$AC20&lt;Analysis!U20,"YES","NO"), "")</f>
        <v/>
      </c>
      <c r="H18" t="str">
        <f>IF(AND(Analysis!$AC20&gt;0,Analysis!V20&gt;0), IF(Analysis!$AC20&lt;Analysis!V20,"YES","NO"), "")</f>
        <v/>
      </c>
      <c r="I18" t="str">
        <f>IF(AND(Analysis!$AC20&gt;0,Analysis!W20&gt;0), IF(Analysis!$AC20&lt;Analysis!W20,"YES","NO"), "")</f>
        <v/>
      </c>
      <c r="J18" t="str">
        <f>IF(AND(Analysis!$AC20&gt;0,Analysis!X20&gt;0), IF(Analysis!$AC20&lt;Analysis!X20,"YES","NO"), "")</f>
        <v/>
      </c>
      <c r="K18" t="str">
        <f>IF(AND(Analysis!$AC20&gt;0,Analysis!Y20&gt;0), IF(Analysis!$AC20&lt;Analysis!Y20,"YES","NO"), "")</f>
        <v/>
      </c>
      <c r="L18" t="str">
        <f>IF(AND(Analysis!$AC20&gt;0,Analysis!Z20&gt;0), IF(Analysis!$AC20&lt;Analysis!Z20,"YES","NO"), "")</f>
        <v/>
      </c>
      <c r="M18" t="str">
        <f>IF(AND(Analysis!$AC20&gt;0,Analysis!AA20&gt;0), IF(Analysis!$AC20&lt;Analysis!AA20,"YES","NO"), "")</f>
        <v/>
      </c>
      <c r="N18" t="str">
        <f>IF(AND(Analysis!$AC20&gt;0,Analysis!AB20&gt;0), IF(Analysis!$AC20&lt;Analysis!AB20,"YES","NO"), "")</f>
        <v/>
      </c>
      <c r="O18" t="str">
        <f>IF(AND(Analysis!$AC20&gt;0,Analysis!AC20&gt;0), IF(Analysis!$AC20&lt;Analysis!AC20,"YES","NO"), "")</f>
        <v/>
      </c>
      <c r="P18" t="str">
        <f>IF(AND(Analysis!$AC20&gt;0,Analysis!AD20&gt;0), IF(Analysis!$AC20&lt;Analysis!AD20,"YES","NO"), "")</f>
        <v/>
      </c>
      <c r="Q18" t="str">
        <f>IF(AND(Analysis!$AC20&gt;0,Analysis!AE20&gt;0), IF(Analysis!$AC20&lt;Analysis!AE20,"YES","NO"), "")</f>
        <v/>
      </c>
      <c r="R18" t="str">
        <f>IF(AND(Analysis!$AC20&gt;0,Analysis!AF20&gt;0), IF(Analysis!$AC20&lt;Analysis!AF20,"YES","NO"), "")</f>
        <v/>
      </c>
      <c r="S18" t="str">
        <f>IF(AND(Analysis!$AC20&gt;0,Analysis!AG20&gt;0), IF(Analysis!$AC20&lt;Analysis!AG20,"YES","NO"), "")</f>
        <v/>
      </c>
      <c r="T18" t="str">
        <f>IF(AND(Analysis!$AC20&gt;0,Analysis!AH20&gt;0), IF(Analysis!$AC20&lt;Analysis!AH20,"YES","NO"), "")</f>
        <v/>
      </c>
    </row>
    <row r="19" spans="1:20" x14ac:dyDescent="0.3">
      <c r="A19" s="13"/>
      <c r="B19" t="str">
        <f>IF(AND(Analysis!$AC21&gt;0,Analysis!P21&gt;0), IF(Analysis!$AC21&lt;Analysis!P21,"YES","NO"), "")</f>
        <v/>
      </c>
      <c r="C19" t="str">
        <f>IF(AND(Analysis!$AC21&gt;0,Analysis!Q21&gt;0), IF(Analysis!$AC21&lt;Analysis!Q21,"YES","NO"), "")</f>
        <v/>
      </c>
      <c r="D19" t="str">
        <f>IF(AND(Analysis!$AC21&gt;0,Analysis!R21&gt;0), IF(Analysis!$AC21&lt;Analysis!R21,"YES","NO"), "")</f>
        <v/>
      </c>
      <c r="E19" t="str">
        <f>IF(AND(Analysis!$AC21&gt;0,Analysis!S21&gt;0), IF(Analysis!$AC21&lt;Analysis!S21,"YES","NO"), "")</f>
        <v/>
      </c>
      <c r="F19" t="str">
        <f>IF(AND(Analysis!$AC21&gt;0,Analysis!T21&gt;0), IF(Analysis!$AC21&lt;Analysis!T21,"YES","NO"), "")</f>
        <v/>
      </c>
      <c r="G19" t="str">
        <f>IF(AND(Analysis!$AC21&gt;0,Analysis!U21&gt;0), IF(Analysis!$AC21&lt;Analysis!U21,"YES","NO"), "")</f>
        <v/>
      </c>
      <c r="H19" t="str">
        <f>IF(AND(Analysis!$AC21&gt;0,Analysis!V21&gt;0), IF(Analysis!$AC21&lt;Analysis!V21,"YES","NO"), "")</f>
        <v/>
      </c>
      <c r="I19" t="str">
        <f>IF(AND(Analysis!$AC21&gt;0,Analysis!W21&gt;0), IF(Analysis!$AC21&lt;Analysis!W21,"YES","NO"), "")</f>
        <v/>
      </c>
      <c r="J19" t="str">
        <f>IF(AND(Analysis!$AC21&gt;0,Analysis!X21&gt;0), IF(Analysis!$AC21&lt;Analysis!X21,"YES","NO"), "")</f>
        <v/>
      </c>
      <c r="K19" t="str">
        <f>IF(AND(Analysis!$AC21&gt;0,Analysis!Y21&gt;0), IF(Analysis!$AC21&lt;Analysis!Y21,"YES","NO"), "")</f>
        <v/>
      </c>
      <c r="L19" t="str">
        <f>IF(AND(Analysis!$AC21&gt;0,Analysis!Z21&gt;0), IF(Analysis!$AC21&lt;Analysis!Z21,"YES","NO"), "")</f>
        <v/>
      </c>
      <c r="M19" t="str">
        <f>IF(AND(Analysis!$AC21&gt;0,Analysis!AA21&gt;0), IF(Analysis!$AC21&lt;Analysis!AA21,"YES","NO"), "")</f>
        <v/>
      </c>
      <c r="N19" t="str">
        <f>IF(AND(Analysis!$AC21&gt;0,Analysis!AB21&gt;0), IF(Analysis!$AC21&lt;Analysis!AB21,"YES","NO"), "")</f>
        <v/>
      </c>
      <c r="O19" t="str">
        <f>IF(AND(Analysis!$AC21&gt;0,Analysis!AC21&gt;0), IF(Analysis!$AC21&lt;Analysis!AC21,"YES","NO"), "")</f>
        <v/>
      </c>
      <c r="P19" t="str">
        <f>IF(AND(Analysis!$AC21&gt;0,Analysis!AD21&gt;0), IF(Analysis!$AC21&lt;Analysis!AD21,"YES","NO"), "")</f>
        <v/>
      </c>
      <c r="Q19" t="str">
        <f>IF(AND(Analysis!$AC21&gt;0,Analysis!AE21&gt;0), IF(Analysis!$AC21&lt;Analysis!AE21,"YES","NO"), "")</f>
        <v/>
      </c>
      <c r="R19" t="str">
        <f>IF(AND(Analysis!$AC21&gt;0,Analysis!AF21&gt;0), IF(Analysis!$AC21&lt;Analysis!AF21,"YES","NO"), "")</f>
        <v/>
      </c>
      <c r="S19" t="str">
        <f>IF(AND(Analysis!$AC21&gt;0,Analysis!AG21&gt;0), IF(Analysis!$AC21&lt;Analysis!AG21,"YES","NO"), "")</f>
        <v/>
      </c>
      <c r="T19" t="str">
        <f>IF(AND(Analysis!$AC21&gt;0,Analysis!AH21&gt;0), IF(Analysis!$AC21&lt;Analysis!AH21,"YES","NO"), "")</f>
        <v/>
      </c>
    </row>
    <row r="20" spans="1:20" x14ac:dyDescent="0.3">
      <c r="A20" s="12"/>
      <c r="B20" t="str">
        <f>IF(AND(Analysis!$AC22&gt;0,Analysis!P22&gt;0), IF(Analysis!$AC22&lt;Analysis!P22,"YES","NO"), "")</f>
        <v/>
      </c>
      <c r="C20" t="str">
        <f>IF(AND(Analysis!$AC22&gt;0,Analysis!Q22&gt;0), IF(Analysis!$AC22&lt;Analysis!Q22,"YES","NO"), "")</f>
        <v/>
      </c>
      <c r="D20" t="str">
        <f>IF(AND(Analysis!$AC22&gt;0,Analysis!R22&gt;0), IF(Analysis!$AC22&lt;Analysis!R22,"YES","NO"), "")</f>
        <v/>
      </c>
      <c r="E20" t="str">
        <f>IF(AND(Analysis!$AC22&gt;0,Analysis!S22&gt;0), IF(Analysis!$AC22&lt;Analysis!S22,"YES","NO"), "")</f>
        <v/>
      </c>
      <c r="F20" t="str">
        <f>IF(AND(Analysis!$AC22&gt;0,Analysis!T22&gt;0), IF(Analysis!$AC22&lt;Analysis!T22,"YES","NO"), "")</f>
        <v/>
      </c>
      <c r="G20" t="str">
        <f>IF(AND(Analysis!$AC22&gt;0,Analysis!U22&gt;0), IF(Analysis!$AC22&lt;Analysis!U22,"YES","NO"), "")</f>
        <v/>
      </c>
      <c r="H20" t="str">
        <f>IF(AND(Analysis!$AC22&gt;0,Analysis!V22&gt;0), IF(Analysis!$AC22&lt;Analysis!V22,"YES","NO"), "")</f>
        <v/>
      </c>
      <c r="I20" t="str">
        <f>IF(AND(Analysis!$AC22&gt;0,Analysis!W22&gt;0), IF(Analysis!$AC22&lt;Analysis!W22,"YES","NO"), "")</f>
        <v/>
      </c>
      <c r="J20" t="str">
        <f>IF(AND(Analysis!$AC22&gt;0,Analysis!X22&gt;0), IF(Analysis!$AC22&lt;Analysis!X22,"YES","NO"), "")</f>
        <v/>
      </c>
      <c r="K20" t="str">
        <f>IF(AND(Analysis!$AC22&gt;0,Analysis!Y22&gt;0), IF(Analysis!$AC22&lt;Analysis!Y22,"YES","NO"), "")</f>
        <v/>
      </c>
      <c r="L20" t="str">
        <f>IF(AND(Analysis!$AC22&gt;0,Analysis!Z22&gt;0), IF(Analysis!$AC22&lt;Analysis!Z22,"YES","NO"), "")</f>
        <v/>
      </c>
      <c r="M20" t="str">
        <f>IF(AND(Analysis!$AC22&gt;0,Analysis!AA22&gt;0), IF(Analysis!$AC22&lt;Analysis!AA22,"YES","NO"), "")</f>
        <v/>
      </c>
      <c r="N20" t="str">
        <f>IF(AND(Analysis!$AC22&gt;0,Analysis!AB22&gt;0), IF(Analysis!$AC22&lt;Analysis!AB22,"YES","NO"), "")</f>
        <v/>
      </c>
      <c r="O20" t="str">
        <f>IF(AND(Analysis!$AC22&gt;0,Analysis!AC22&gt;0), IF(Analysis!$AC22&lt;Analysis!AC22,"YES","NO"), "")</f>
        <v/>
      </c>
      <c r="P20" t="str">
        <f>IF(AND(Analysis!$AC22&gt;0,Analysis!AD22&gt;0), IF(Analysis!$AC22&lt;Analysis!AD22,"YES","NO"), "")</f>
        <v/>
      </c>
      <c r="Q20" t="str">
        <f>IF(AND(Analysis!$AC22&gt;0,Analysis!AE22&gt;0), IF(Analysis!$AC22&lt;Analysis!AE22,"YES","NO"), "")</f>
        <v/>
      </c>
      <c r="R20" t="str">
        <f>IF(AND(Analysis!$AC22&gt;0,Analysis!AF22&gt;0), IF(Analysis!$AC22&lt;Analysis!AF22,"YES","NO"), "")</f>
        <v/>
      </c>
      <c r="S20" t="str">
        <f>IF(AND(Analysis!$AC22&gt;0,Analysis!AG22&gt;0), IF(Analysis!$AC22&lt;Analysis!AG22,"YES","NO"), "")</f>
        <v/>
      </c>
      <c r="T20" t="str">
        <f>IF(AND(Analysis!$AC22&gt;0,Analysis!AH22&gt;0), IF(Analysis!$AC22&lt;Analysis!AH22,"YES","NO"), "")</f>
        <v/>
      </c>
    </row>
    <row r="21" spans="1:20" x14ac:dyDescent="0.3">
      <c r="B21" t="str">
        <f>IF(AND(Analysis!$AC23&gt;0,Analysis!P23&gt;0), IF(Analysis!$AC23&lt;Analysis!P23,"YES","NO"), "")</f>
        <v/>
      </c>
      <c r="C21" t="str">
        <f>IF(AND(Analysis!$AC23&gt;0,Analysis!Q23&gt;0), IF(Analysis!$AC23&lt;Analysis!Q23,"YES","NO"), "")</f>
        <v/>
      </c>
      <c r="D21" t="str">
        <f>IF(AND(Analysis!$AC23&gt;0,Analysis!R23&gt;0), IF(Analysis!$AC23&lt;Analysis!R23,"YES","NO"), "")</f>
        <v/>
      </c>
      <c r="E21" t="str">
        <f>IF(AND(Analysis!$AC23&gt;0,Analysis!S23&gt;0), IF(Analysis!$AC23&lt;Analysis!S23,"YES","NO"), "")</f>
        <v/>
      </c>
      <c r="F21" t="str">
        <f>IF(AND(Analysis!$AC23&gt;0,Analysis!T23&gt;0), IF(Analysis!$AC23&lt;Analysis!T23,"YES","NO"), "")</f>
        <v/>
      </c>
      <c r="G21" t="str">
        <f>IF(AND(Analysis!$AC23&gt;0,Analysis!U23&gt;0), IF(Analysis!$AC23&lt;Analysis!U23,"YES","NO"), "")</f>
        <v/>
      </c>
      <c r="H21" t="str">
        <f>IF(AND(Analysis!$AC23&gt;0,Analysis!V23&gt;0), IF(Analysis!$AC23&lt;Analysis!V23,"YES","NO"), "")</f>
        <v/>
      </c>
      <c r="I21" t="str">
        <f>IF(AND(Analysis!$AC23&gt;0,Analysis!W23&gt;0), IF(Analysis!$AC23&lt;Analysis!W23,"YES","NO"), "")</f>
        <v/>
      </c>
      <c r="J21" t="str">
        <f>IF(AND(Analysis!$AC23&gt;0,Analysis!X23&gt;0), IF(Analysis!$AC23&lt;Analysis!X23,"YES","NO"), "")</f>
        <v/>
      </c>
      <c r="K21" t="str">
        <f>IF(AND(Analysis!$AC23&gt;0,Analysis!Y23&gt;0), IF(Analysis!$AC23&lt;Analysis!Y23,"YES","NO"), "")</f>
        <v/>
      </c>
      <c r="L21" t="str">
        <f>IF(AND(Analysis!$AC23&gt;0,Analysis!Z23&gt;0), IF(Analysis!$AC23&lt;Analysis!Z23,"YES","NO"), "")</f>
        <v/>
      </c>
      <c r="M21" t="str">
        <f>IF(AND(Analysis!$AC23&gt;0,Analysis!AA23&gt;0), IF(Analysis!$AC23&lt;Analysis!AA23,"YES","NO"), "")</f>
        <v/>
      </c>
      <c r="N21" t="str">
        <f>IF(AND(Analysis!$AC23&gt;0,Analysis!AB23&gt;0), IF(Analysis!$AC23&lt;Analysis!AB23,"YES","NO"), "")</f>
        <v/>
      </c>
      <c r="O21" t="str">
        <f>IF(AND(Analysis!$AC23&gt;0,Analysis!AC23&gt;0), IF(Analysis!$AC23&lt;Analysis!AC23,"YES","NO"), "")</f>
        <v/>
      </c>
      <c r="P21" t="str">
        <f>IF(AND(Analysis!$AC23&gt;0,Analysis!AD23&gt;0), IF(Analysis!$AC23&lt;Analysis!AD23,"YES","NO"), "")</f>
        <v/>
      </c>
      <c r="Q21" t="str">
        <f>IF(AND(Analysis!$AC23&gt;0,Analysis!AE23&gt;0), IF(Analysis!$AC23&lt;Analysis!AE23,"YES","NO"), "")</f>
        <v/>
      </c>
      <c r="R21" t="str">
        <f>IF(AND(Analysis!$AC23&gt;0,Analysis!AF23&gt;0), IF(Analysis!$AC23&lt;Analysis!AF23,"YES","NO"), "")</f>
        <v/>
      </c>
      <c r="S21" t="str">
        <f>IF(AND(Analysis!$AC23&gt;0,Analysis!AG23&gt;0), IF(Analysis!$AC23&lt;Analysis!AG23,"YES","NO"), "")</f>
        <v/>
      </c>
      <c r="T21" t="str">
        <f>IF(AND(Analysis!$AC23&gt;0,Analysis!AH23&gt;0), IF(Analysis!$AC23&lt;Analysis!AH23,"YES","NO"), "")</f>
        <v/>
      </c>
    </row>
    <row r="22" spans="1:20" x14ac:dyDescent="0.3">
      <c r="B22" t="str">
        <f>IF(AND(Analysis!$AC24&gt;0,Analysis!P24&gt;0), IF(Analysis!$AC24&lt;Analysis!P24,"YES","NO"), "")</f>
        <v/>
      </c>
      <c r="C22" t="str">
        <f>IF(AND(Analysis!$AC24&gt;0,Analysis!Q24&gt;0), IF(Analysis!$AC24&lt;Analysis!Q24,"YES","NO"), "")</f>
        <v/>
      </c>
      <c r="D22" t="str">
        <f>IF(AND(Analysis!$AC24&gt;0,Analysis!R24&gt;0), IF(Analysis!$AC24&lt;Analysis!R24,"YES","NO"), "")</f>
        <v/>
      </c>
      <c r="E22" t="str">
        <f>IF(AND(Analysis!$AC24&gt;0,Analysis!S24&gt;0), IF(Analysis!$AC24&lt;Analysis!S24,"YES","NO"), "")</f>
        <v/>
      </c>
      <c r="F22" t="str">
        <f>IF(AND(Analysis!$AC24&gt;0,Analysis!T24&gt;0), IF(Analysis!$AC24&lt;Analysis!T24,"YES","NO"), "")</f>
        <v/>
      </c>
      <c r="G22" t="str">
        <f>IF(AND(Analysis!$AC24&gt;0,Analysis!U24&gt;0), IF(Analysis!$AC24&lt;Analysis!U24,"YES","NO"), "")</f>
        <v/>
      </c>
      <c r="H22" t="str">
        <f>IF(AND(Analysis!$AC24&gt;0,Analysis!V24&gt;0), IF(Analysis!$AC24&lt;Analysis!V24,"YES","NO"), "")</f>
        <v/>
      </c>
      <c r="I22" t="str">
        <f>IF(AND(Analysis!$AC24&gt;0,Analysis!W24&gt;0), IF(Analysis!$AC24&lt;Analysis!W24,"YES","NO"), "")</f>
        <v/>
      </c>
      <c r="J22" t="str">
        <f>IF(AND(Analysis!$AC24&gt;0,Analysis!X24&gt;0), IF(Analysis!$AC24&lt;Analysis!X24,"YES","NO"), "")</f>
        <v/>
      </c>
      <c r="K22" t="str">
        <f>IF(AND(Analysis!$AC24&gt;0,Analysis!Y24&gt;0), IF(Analysis!$AC24&lt;Analysis!Y24,"YES","NO"), "")</f>
        <v/>
      </c>
      <c r="L22" t="str">
        <f>IF(AND(Analysis!$AC24&gt;0,Analysis!Z24&gt;0), IF(Analysis!$AC24&lt;Analysis!Z24,"YES","NO"), "")</f>
        <v/>
      </c>
      <c r="M22" t="str">
        <f>IF(AND(Analysis!$AC24&gt;0,Analysis!AA24&gt;0), IF(Analysis!$AC24&lt;Analysis!AA24,"YES","NO"), "")</f>
        <v/>
      </c>
      <c r="N22" t="str">
        <f>IF(AND(Analysis!$AC24&gt;0,Analysis!AB24&gt;0), IF(Analysis!$AC24&lt;Analysis!AB24,"YES","NO"), "")</f>
        <v/>
      </c>
      <c r="O22" t="str">
        <f>IF(AND(Analysis!$AC24&gt;0,Analysis!AC24&gt;0), IF(Analysis!$AC24&lt;Analysis!AC24,"YES","NO"), "")</f>
        <v/>
      </c>
      <c r="P22" t="str">
        <f>IF(AND(Analysis!$AC24&gt;0,Analysis!AD24&gt;0), IF(Analysis!$AC24&lt;Analysis!AD24,"YES","NO"), "")</f>
        <v/>
      </c>
      <c r="Q22" t="str">
        <f>IF(AND(Analysis!$AC24&gt;0,Analysis!AE24&gt;0), IF(Analysis!$AC24&lt;Analysis!AE24,"YES","NO"), "")</f>
        <v/>
      </c>
      <c r="R22" t="str">
        <f>IF(AND(Analysis!$AC24&gt;0,Analysis!AF24&gt;0), IF(Analysis!$AC24&lt;Analysis!AF24,"YES","NO"), "")</f>
        <v/>
      </c>
      <c r="S22" t="str">
        <f>IF(AND(Analysis!$AC24&gt;0,Analysis!AG24&gt;0), IF(Analysis!$AC24&lt;Analysis!AG24,"YES","NO"), "")</f>
        <v/>
      </c>
      <c r="T22" t="str">
        <f>IF(AND(Analysis!$AC24&gt;0,Analysis!AH24&gt;0), IF(Analysis!$AC24&lt;Analysis!AH24,"YES","NO"), "")</f>
        <v/>
      </c>
    </row>
    <row r="23" spans="1:20" x14ac:dyDescent="0.3">
      <c r="B23" t="str">
        <f>IF(AND(Analysis!$AC25&gt;0,Analysis!P25&gt;0), IF(Analysis!$AC25&lt;Analysis!P25,"YES","NO"), "")</f>
        <v/>
      </c>
      <c r="C23" t="str">
        <f>IF(AND(Analysis!$AC25&gt;0,Analysis!Q25&gt;0), IF(Analysis!$AC25&lt;Analysis!Q25,"YES","NO"), "")</f>
        <v/>
      </c>
      <c r="D23" t="str">
        <f>IF(AND(Analysis!$AC25&gt;0,Analysis!R25&gt;0), IF(Analysis!$AC25&lt;Analysis!R25,"YES","NO"), "")</f>
        <v/>
      </c>
      <c r="E23" t="str">
        <f>IF(AND(Analysis!$AC25&gt;0,Analysis!S25&gt;0), IF(Analysis!$AC25&lt;Analysis!S25,"YES","NO"), "")</f>
        <v/>
      </c>
      <c r="F23" t="str">
        <f>IF(AND(Analysis!$AC25&gt;0,Analysis!T25&gt;0), IF(Analysis!$AC25&lt;Analysis!T25,"YES","NO"), "")</f>
        <v/>
      </c>
      <c r="G23" t="str">
        <f>IF(AND(Analysis!$AC25&gt;0,Analysis!U25&gt;0), IF(Analysis!$AC25&lt;Analysis!U25,"YES","NO"), "")</f>
        <v/>
      </c>
      <c r="H23" t="str">
        <f>IF(AND(Analysis!$AC25&gt;0,Analysis!V25&gt;0), IF(Analysis!$AC25&lt;Analysis!V25,"YES","NO"), "")</f>
        <v/>
      </c>
      <c r="I23" t="str">
        <f>IF(AND(Analysis!$AC25&gt;0,Analysis!W25&gt;0), IF(Analysis!$AC25&lt;Analysis!W25,"YES","NO"), "")</f>
        <v/>
      </c>
      <c r="J23" t="str">
        <f>IF(AND(Analysis!$AC25&gt;0,Analysis!X25&gt;0), IF(Analysis!$AC25&lt;Analysis!X25,"YES","NO"), "")</f>
        <v/>
      </c>
      <c r="K23" t="str">
        <f>IF(AND(Analysis!$AC25&gt;0,Analysis!Y25&gt;0), IF(Analysis!$AC25&lt;Analysis!Y25,"YES","NO"), "")</f>
        <v/>
      </c>
      <c r="L23" t="str">
        <f>IF(AND(Analysis!$AC25&gt;0,Analysis!Z25&gt;0), IF(Analysis!$AC25&lt;Analysis!Z25,"YES","NO"), "")</f>
        <v/>
      </c>
      <c r="M23" t="str">
        <f>IF(AND(Analysis!$AC25&gt;0,Analysis!AA25&gt;0), IF(Analysis!$AC25&lt;Analysis!AA25,"YES","NO"), "")</f>
        <v/>
      </c>
      <c r="N23" t="str">
        <f>IF(AND(Analysis!$AC25&gt;0,Analysis!AB25&gt;0), IF(Analysis!$AC25&lt;Analysis!AB25,"YES","NO"), "")</f>
        <v/>
      </c>
      <c r="O23" t="str">
        <f>IF(AND(Analysis!$AC25&gt;0,Analysis!AC25&gt;0), IF(Analysis!$AC25&lt;Analysis!AC25,"YES","NO"), "")</f>
        <v/>
      </c>
      <c r="P23" t="str">
        <f>IF(AND(Analysis!$AC25&gt;0,Analysis!AD25&gt;0), IF(Analysis!$AC25&lt;Analysis!AD25,"YES","NO"), "")</f>
        <v/>
      </c>
      <c r="Q23" t="str">
        <f>IF(AND(Analysis!$AC25&gt;0,Analysis!AE25&gt;0), IF(Analysis!$AC25&lt;Analysis!AE25,"YES","NO"), "")</f>
        <v/>
      </c>
      <c r="R23" t="str">
        <f>IF(AND(Analysis!$AC25&gt;0,Analysis!AF25&gt;0), IF(Analysis!$AC25&lt;Analysis!AF25,"YES","NO"), "")</f>
        <v/>
      </c>
      <c r="S23" t="str">
        <f>IF(AND(Analysis!$AC25&gt;0,Analysis!AG25&gt;0), IF(Analysis!$AC25&lt;Analysis!AG25,"YES","NO"), "")</f>
        <v/>
      </c>
      <c r="T23" t="str">
        <f>IF(AND(Analysis!$AC25&gt;0,Analysis!AH25&gt;0), IF(Analysis!$AC25&lt;Analysis!AH25,"YES","NO"), "")</f>
        <v/>
      </c>
    </row>
    <row r="24" spans="1:20" x14ac:dyDescent="0.3">
      <c r="B24" t="str">
        <f>IF(AND(Analysis!$AC26&gt;0,Analysis!P26&gt;0), IF(Analysis!$AC26&lt;Analysis!P26,"YES","NO"), "")</f>
        <v/>
      </c>
      <c r="C24" t="str">
        <f>IF(AND(Analysis!$AC26&gt;0,Analysis!Q26&gt;0), IF(Analysis!$AC26&lt;Analysis!Q26,"YES","NO"), "")</f>
        <v/>
      </c>
      <c r="D24" t="str">
        <f>IF(AND(Analysis!$AC26&gt;0,Analysis!R26&gt;0), IF(Analysis!$AC26&lt;Analysis!R26,"YES","NO"), "")</f>
        <v/>
      </c>
      <c r="E24" t="str">
        <f>IF(AND(Analysis!$AC26&gt;0,Analysis!S26&gt;0), IF(Analysis!$AC26&lt;Analysis!S26,"YES","NO"), "")</f>
        <v/>
      </c>
      <c r="F24" t="str">
        <f>IF(AND(Analysis!$AC26&gt;0,Analysis!T26&gt;0), IF(Analysis!$AC26&lt;Analysis!T26,"YES","NO"), "")</f>
        <v/>
      </c>
      <c r="G24" t="str">
        <f>IF(AND(Analysis!$AC26&gt;0,Analysis!U26&gt;0), IF(Analysis!$AC26&lt;Analysis!U26,"YES","NO"), "")</f>
        <v/>
      </c>
      <c r="H24" t="str">
        <f>IF(AND(Analysis!$AC26&gt;0,Analysis!V26&gt;0), IF(Analysis!$AC26&lt;Analysis!V26,"YES","NO"), "")</f>
        <v/>
      </c>
      <c r="I24" t="str">
        <f>IF(AND(Analysis!$AC26&gt;0,Analysis!W26&gt;0), IF(Analysis!$AC26&lt;Analysis!W26,"YES","NO"), "")</f>
        <v/>
      </c>
      <c r="J24" t="str">
        <f>IF(AND(Analysis!$AC26&gt;0,Analysis!X26&gt;0), IF(Analysis!$AC26&lt;Analysis!X26,"YES","NO"), "")</f>
        <v/>
      </c>
      <c r="K24" t="str">
        <f>IF(AND(Analysis!$AC26&gt;0,Analysis!Y26&gt;0), IF(Analysis!$AC26&lt;Analysis!Y26,"YES","NO"), "")</f>
        <v/>
      </c>
      <c r="L24" t="str">
        <f>IF(AND(Analysis!$AC26&gt;0,Analysis!Z26&gt;0), IF(Analysis!$AC26&lt;Analysis!Z26,"YES","NO"), "")</f>
        <v/>
      </c>
      <c r="M24" t="str">
        <f>IF(AND(Analysis!$AC26&gt;0,Analysis!AA26&gt;0), IF(Analysis!$AC26&lt;Analysis!AA26,"YES","NO"), "")</f>
        <v/>
      </c>
      <c r="N24" t="str">
        <f>IF(AND(Analysis!$AC26&gt;0,Analysis!AB26&gt;0), IF(Analysis!$AC26&lt;Analysis!AB26,"YES","NO"), "")</f>
        <v/>
      </c>
      <c r="O24" t="str">
        <f>IF(AND(Analysis!$AC26&gt;0,Analysis!AC26&gt;0), IF(Analysis!$AC26&lt;Analysis!AC26,"YES","NO"), "")</f>
        <v/>
      </c>
      <c r="P24" t="str">
        <f>IF(AND(Analysis!$AC26&gt;0,Analysis!AD26&gt;0), IF(Analysis!$AC26&lt;Analysis!AD26,"YES","NO"), "")</f>
        <v/>
      </c>
      <c r="Q24" t="str">
        <f>IF(AND(Analysis!$AC26&gt;0,Analysis!AE26&gt;0), IF(Analysis!$AC26&lt;Analysis!AE26,"YES","NO"), "")</f>
        <v/>
      </c>
      <c r="R24" t="str">
        <f>IF(AND(Analysis!$AC26&gt;0,Analysis!AF26&gt;0), IF(Analysis!$AC26&lt;Analysis!AF26,"YES","NO"), "")</f>
        <v/>
      </c>
      <c r="S24" t="str">
        <f>IF(AND(Analysis!$AC26&gt;0,Analysis!AG26&gt;0), IF(Analysis!$AC26&lt;Analysis!AG26,"YES","NO"), "")</f>
        <v/>
      </c>
      <c r="T24" t="str">
        <f>IF(AND(Analysis!$AC26&gt;0,Analysis!AH26&gt;0), IF(Analysis!$AC26&lt;Analysis!AH26,"YES","NO"), "")</f>
        <v/>
      </c>
    </row>
    <row r="25" spans="1:20" x14ac:dyDescent="0.3">
      <c r="B25" t="str">
        <f>IF(AND(Analysis!$AC27&gt;0,Analysis!P27&gt;0), IF(Analysis!$AC27&lt;Analysis!P27,"YES","NO"), "")</f>
        <v/>
      </c>
      <c r="C25" t="str">
        <f>IF(AND(Analysis!$AC27&gt;0,Analysis!Q27&gt;0), IF(Analysis!$AC27&lt;Analysis!Q27,"YES","NO"), "")</f>
        <v/>
      </c>
      <c r="D25" t="str">
        <f>IF(AND(Analysis!$AC27&gt;0,Analysis!R27&gt;0), IF(Analysis!$AC27&lt;Analysis!R27,"YES","NO"), "")</f>
        <v/>
      </c>
      <c r="E25" t="str">
        <f>IF(AND(Analysis!$AC27&gt;0,Analysis!S27&gt;0), IF(Analysis!$AC27&lt;Analysis!S27,"YES","NO"), "")</f>
        <v/>
      </c>
      <c r="F25" t="str">
        <f>IF(AND(Analysis!$AC27&gt;0,Analysis!T27&gt;0), IF(Analysis!$AC27&lt;Analysis!T27,"YES","NO"), "")</f>
        <v/>
      </c>
      <c r="G25" t="str">
        <f>IF(AND(Analysis!$AC27&gt;0,Analysis!U27&gt;0), IF(Analysis!$AC27&lt;Analysis!U27,"YES","NO"), "")</f>
        <v/>
      </c>
      <c r="H25" t="str">
        <f>IF(AND(Analysis!$AC27&gt;0,Analysis!V27&gt;0), IF(Analysis!$AC27&lt;Analysis!V27,"YES","NO"), "")</f>
        <v/>
      </c>
      <c r="I25" t="str">
        <f>IF(AND(Analysis!$AC27&gt;0,Analysis!W27&gt;0), IF(Analysis!$AC27&lt;Analysis!W27,"YES","NO"), "")</f>
        <v/>
      </c>
      <c r="J25" t="str">
        <f>IF(AND(Analysis!$AC27&gt;0,Analysis!X27&gt;0), IF(Analysis!$AC27&lt;Analysis!X27,"YES","NO"), "")</f>
        <v/>
      </c>
      <c r="K25" t="str">
        <f>IF(AND(Analysis!$AC27&gt;0,Analysis!Y27&gt;0), IF(Analysis!$AC27&lt;Analysis!Y27,"YES","NO"), "")</f>
        <v/>
      </c>
      <c r="L25" t="str">
        <f>IF(AND(Analysis!$AC27&gt;0,Analysis!Z27&gt;0), IF(Analysis!$AC27&lt;Analysis!Z27,"YES","NO"), "")</f>
        <v/>
      </c>
      <c r="M25" t="str">
        <f>IF(AND(Analysis!$AC27&gt;0,Analysis!AA27&gt;0), IF(Analysis!$AC27&lt;Analysis!AA27,"YES","NO"), "")</f>
        <v/>
      </c>
      <c r="N25" t="str">
        <f>IF(AND(Analysis!$AC27&gt;0,Analysis!AB27&gt;0), IF(Analysis!$AC27&lt;Analysis!AB27,"YES","NO"), "")</f>
        <v/>
      </c>
      <c r="O25" t="str">
        <f>IF(AND(Analysis!$AC27&gt;0,Analysis!AC27&gt;0), IF(Analysis!$AC27&lt;Analysis!AC27,"YES","NO"), "")</f>
        <v/>
      </c>
      <c r="P25" t="str">
        <f>IF(AND(Analysis!$AC27&gt;0,Analysis!AD27&gt;0), IF(Analysis!$AC27&lt;Analysis!AD27,"YES","NO"), "")</f>
        <v/>
      </c>
      <c r="Q25" t="str">
        <f>IF(AND(Analysis!$AC27&gt;0,Analysis!AE27&gt;0), IF(Analysis!$AC27&lt;Analysis!AE27,"YES","NO"), "")</f>
        <v/>
      </c>
      <c r="R25" t="str">
        <f>IF(AND(Analysis!$AC27&gt;0,Analysis!AF27&gt;0), IF(Analysis!$AC27&lt;Analysis!AF27,"YES","NO"), "")</f>
        <v/>
      </c>
      <c r="S25" t="str">
        <f>IF(AND(Analysis!$AC27&gt;0,Analysis!AG27&gt;0), IF(Analysis!$AC27&lt;Analysis!AG27,"YES","NO"), "")</f>
        <v/>
      </c>
      <c r="T25" t="str">
        <f>IF(AND(Analysis!$AC27&gt;0,Analysis!AH27&gt;0), IF(Analysis!$AC27&lt;Analysis!AH27,"YES","NO"), "")</f>
        <v/>
      </c>
    </row>
    <row r="26" spans="1:20" x14ac:dyDescent="0.3">
      <c r="B26" t="str">
        <f>IF(AND(Analysis!$AC28&gt;0,Analysis!P28&gt;0), IF(Analysis!$AC28&lt;Analysis!P28,"YES","NO"), "")</f>
        <v/>
      </c>
      <c r="C26" t="str">
        <f>IF(AND(Analysis!$AC28&gt;0,Analysis!Q28&gt;0), IF(Analysis!$AC28&lt;Analysis!Q28,"YES","NO"), "")</f>
        <v/>
      </c>
      <c r="D26" t="str">
        <f>IF(AND(Analysis!$AC28&gt;0,Analysis!R28&gt;0), IF(Analysis!$AC28&lt;Analysis!R28,"YES","NO"), "")</f>
        <v/>
      </c>
      <c r="E26" t="str">
        <f>IF(AND(Analysis!$AC28&gt;0,Analysis!S28&gt;0), IF(Analysis!$AC28&lt;Analysis!S28,"YES","NO"), "")</f>
        <v/>
      </c>
      <c r="F26" t="str">
        <f>IF(AND(Analysis!$AC28&gt;0,Analysis!T28&gt;0), IF(Analysis!$AC28&lt;Analysis!T28,"YES","NO"), "")</f>
        <v/>
      </c>
      <c r="G26" t="str">
        <f>IF(AND(Analysis!$AC28&gt;0,Analysis!U28&gt;0), IF(Analysis!$AC28&lt;Analysis!U28,"YES","NO"), "")</f>
        <v/>
      </c>
      <c r="H26" t="str">
        <f>IF(AND(Analysis!$AC28&gt;0,Analysis!V28&gt;0), IF(Analysis!$AC28&lt;Analysis!V28,"YES","NO"), "")</f>
        <v/>
      </c>
      <c r="I26" t="str">
        <f>IF(AND(Analysis!$AC28&gt;0,Analysis!W28&gt;0), IF(Analysis!$AC28&lt;Analysis!W28,"YES","NO"), "")</f>
        <v/>
      </c>
      <c r="J26" t="str">
        <f>IF(AND(Analysis!$AC28&gt;0,Analysis!X28&gt;0), IF(Analysis!$AC28&lt;Analysis!X28,"YES","NO"), "")</f>
        <v/>
      </c>
      <c r="K26" t="str">
        <f>IF(AND(Analysis!$AC28&gt;0,Analysis!Y28&gt;0), IF(Analysis!$AC28&lt;Analysis!Y28,"YES","NO"), "")</f>
        <v/>
      </c>
      <c r="L26" t="str">
        <f>IF(AND(Analysis!$AC28&gt;0,Analysis!Z28&gt;0), IF(Analysis!$AC28&lt;Analysis!Z28,"YES","NO"), "")</f>
        <v/>
      </c>
      <c r="M26" t="str">
        <f>IF(AND(Analysis!$AC28&gt;0,Analysis!AA28&gt;0), IF(Analysis!$AC28&lt;Analysis!AA28,"YES","NO"), "")</f>
        <v/>
      </c>
      <c r="N26" t="str">
        <f>IF(AND(Analysis!$AC28&gt;0,Analysis!AB28&gt;0), IF(Analysis!$AC28&lt;Analysis!AB28,"YES","NO"), "")</f>
        <v/>
      </c>
      <c r="O26" t="str">
        <f>IF(AND(Analysis!$AC28&gt;0,Analysis!AC28&gt;0), IF(Analysis!$AC28&lt;Analysis!AC28,"YES","NO"), "")</f>
        <v/>
      </c>
      <c r="P26" t="str">
        <f>IF(AND(Analysis!$AC28&gt;0,Analysis!AD28&gt;0), IF(Analysis!$AC28&lt;Analysis!AD28,"YES","NO"), "")</f>
        <v/>
      </c>
      <c r="Q26" t="str">
        <f>IF(AND(Analysis!$AC28&gt;0,Analysis!AE28&gt;0), IF(Analysis!$AC28&lt;Analysis!AE28,"YES","NO"), "")</f>
        <v/>
      </c>
      <c r="R26" t="str">
        <f>IF(AND(Analysis!$AC28&gt;0,Analysis!AF28&gt;0), IF(Analysis!$AC28&lt;Analysis!AF28,"YES","NO"), "")</f>
        <v/>
      </c>
      <c r="S26" t="str">
        <f>IF(AND(Analysis!$AC28&gt;0,Analysis!AG28&gt;0), IF(Analysis!$AC28&lt;Analysis!AG28,"YES","NO"), "")</f>
        <v/>
      </c>
      <c r="T26" t="str">
        <f>IF(AND(Analysis!$AC28&gt;0,Analysis!AH28&gt;0), IF(Analysis!$AC28&lt;Analysis!AH28,"YES","NO"), "")</f>
        <v/>
      </c>
    </row>
    <row r="27" spans="1:20" x14ac:dyDescent="0.3">
      <c r="B27" t="str">
        <f>IF(AND(Analysis!$AC29&gt;0,Analysis!P29&gt;0), IF(Analysis!$AC29&lt;Analysis!P29,"YES","NO"), "")</f>
        <v/>
      </c>
      <c r="C27" t="str">
        <f>IF(AND(Analysis!$AC29&gt;0,Analysis!Q29&gt;0), IF(Analysis!$AC29&lt;Analysis!Q29,"YES","NO"), "")</f>
        <v>NO</v>
      </c>
      <c r="D27" t="str">
        <f>IF(AND(Analysis!$AC29&gt;0,Analysis!R29&gt;0), IF(Analysis!$AC29&lt;Analysis!R29,"YES","NO"), "")</f>
        <v/>
      </c>
      <c r="E27" t="str">
        <f>IF(AND(Analysis!$AC29&gt;0,Analysis!S29&gt;0), IF(Analysis!$AC29&lt;Analysis!S29,"YES","NO"), "")</f>
        <v/>
      </c>
      <c r="F27" t="str">
        <f>IF(AND(Analysis!$AC29&gt;0,Analysis!T29&gt;0), IF(Analysis!$AC29&lt;Analysis!T29,"YES","NO"), "")</f>
        <v/>
      </c>
      <c r="G27" t="str">
        <f>IF(AND(Analysis!$AC29&gt;0,Analysis!U29&gt;0), IF(Analysis!$AC29&lt;Analysis!U29,"YES","NO"), "")</f>
        <v/>
      </c>
      <c r="H27" t="str">
        <f>IF(AND(Analysis!$AC29&gt;0,Analysis!V29&gt;0), IF(Analysis!$AC29&lt;Analysis!V29,"YES","NO"), "")</f>
        <v/>
      </c>
      <c r="I27" t="str">
        <f>IF(AND(Analysis!$AC29&gt;0,Analysis!W29&gt;0), IF(Analysis!$AC29&lt;Analysis!W29,"YES","NO"), "")</f>
        <v>NO</v>
      </c>
      <c r="J27" t="str">
        <f>IF(AND(Analysis!$AC29&gt;0,Analysis!X29&gt;0), IF(Analysis!$AC29&lt;Analysis!X29,"YES","NO"), "")</f>
        <v/>
      </c>
      <c r="K27" t="str">
        <f>IF(AND(Analysis!$AC29&gt;0,Analysis!Y29&gt;0), IF(Analysis!$AC29&lt;Analysis!Y29,"YES","NO"), "")</f>
        <v/>
      </c>
      <c r="L27" t="str">
        <f>IF(AND(Analysis!$AC29&gt;0,Analysis!Z29&gt;0), IF(Analysis!$AC29&lt;Analysis!Z29,"YES","NO"), "")</f>
        <v>YES</v>
      </c>
      <c r="M27" t="str">
        <f>IF(AND(Analysis!$AC29&gt;0,Analysis!AA29&gt;0), IF(Analysis!$AC29&lt;Analysis!AA29,"YES","NO"), "")</f>
        <v/>
      </c>
      <c r="N27" t="str">
        <f>IF(AND(Analysis!$AC29&gt;0,Analysis!AB29&gt;0), IF(Analysis!$AC29&lt;Analysis!AB29,"YES","NO"), "")</f>
        <v/>
      </c>
      <c r="O27" t="str">
        <f>IF(AND(Analysis!$AC29&gt;0,Analysis!AC29&gt;0), IF(Analysis!$AC29&lt;Analysis!AC29,"YES","NO"), "")</f>
        <v>NO</v>
      </c>
      <c r="P27" t="str">
        <f>IF(AND(Analysis!$AC29&gt;0,Analysis!AD29&gt;0), IF(Analysis!$AC29&lt;Analysis!AD29,"YES","NO"), "")</f>
        <v>NO</v>
      </c>
      <c r="Q27" t="str">
        <f>IF(AND(Analysis!$AC29&gt;0,Analysis!AE29&gt;0), IF(Analysis!$AC29&lt;Analysis!AE29,"YES","NO"), "")</f>
        <v/>
      </c>
      <c r="R27" t="str">
        <f>IF(AND(Analysis!$AC29&gt;0,Analysis!AF29&gt;0), IF(Analysis!$AC29&lt;Analysis!AF29,"YES","NO"), "")</f>
        <v/>
      </c>
      <c r="S27" t="str">
        <f>IF(AND(Analysis!$AC29&gt;0,Analysis!AG29&gt;0), IF(Analysis!$AC29&lt;Analysis!AG29,"YES","NO"), "")</f>
        <v/>
      </c>
      <c r="T27" t="str">
        <f>IF(AND(Analysis!$AC29&gt;0,Analysis!AH29&gt;0), IF(Analysis!$AC29&lt;Analysis!AH29,"YES","NO"), "")</f>
        <v/>
      </c>
    </row>
    <row r="28" spans="1:20" x14ac:dyDescent="0.3">
      <c r="B28" t="str">
        <f>IF(AND(Analysis!$AC30&gt;0,Analysis!P30&gt;0), IF(Analysis!$AC30&lt;Analysis!P30,"YES","NO"), "")</f>
        <v/>
      </c>
      <c r="C28" t="str">
        <f>IF(AND(Analysis!$AC30&gt;0,Analysis!Q30&gt;0), IF(Analysis!$AC30&lt;Analysis!Q30,"YES","NO"), "")</f>
        <v/>
      </c>
      <c r="D28" t="str">
        <f>IF(AND(Analysis!$AC30&gt;0,Analysis!R30&gt;0), IF(Analysis!$AC30&lt;Analysis!R30,"YES","NO"), "")</f>
        <v/>
      </c>
      <c r="E28" t="str">
        <f>IF(AND(Analysis!$AC30&gt;0,Analysis!S30&gt;0), IF(Analysis!$AC30&lt;Analysis!S30,"YES","NO"), "")</f>
        <v/>
      </c>
      <c r="F28" t="str">
        <f>IF(AND(Analysis!$AC30&gt;0,Analysis!T30&gt;0), IF(Analysis!$AC30&lt;Analysis!T30,"YES","NO"), "")</f>
        <v/>
      </c>
      <c r="G28" t="str">
        <f>IF(AND(Analysis!$AC30&gt;0,Analysis!U30&gt;0), IF(Analysis!$AC30&lt;Analysis!U30,"YES","NO"), "")</f>
        <v/>
      </c>
      <c r="H28" t="str">
        <f>IF(AND(Analysis!$AC30&gt;0,Analysis!V30&gt;0), IF(Analysis!$AC30&lt;Analysis!V30,"YES","NO"), "")</f>
        <v/>
      </c>
      <c r="I28" t="str">
        <f>IF(AND(Analysis!$AC30&gt;0,Analysis!W30&gt;0), IF(Analysis!$AC30&lt;Analysis!W30,"YES","NO"), "")</f>
        <v/>
      </c>
      <c r="J28" t="str">
        <f>IF(AND(Analysis!$AC30&gt;0,Analysis!X30&gt;0), IF(Analysis!$AC30&lt;Analysis!X30,"YES","NO"), "")</f>
        <v/>
      </c>
      <c r="K28" t="str">
        <f>IF(AND(Analysis!$AC30&gt;0,Analysis!Y30&gt;0), IF(Analysis!$AC30&lt;Analysis!Y30,"YES","NO"), "")</f>
        <v/>
      </c>
      <c r="L28" t="str">
        <f>IF(AND(Analysis!$AC30&gt;0,Analysis!Z30&gt;0), IF(Analysis!$AC30&lt;Analysis!Z30,"YES","NO"), "")</f>
        <v/>
      </c>
      <c r="M28" t="str">
        <f>IF(AND(Analysis!$AC30&gt;0,Analysis!AA30&gt;0), IF(Analysis!$AC30&lt;Analysis!AA30,"YES","NO"), "")</f>
        <v/>
      </c>
      <c r="N28" t="str">
        <f>IF(AND(Analysis!$AC30&gt;0,Analysis!AB30&gt;0), IF(Analysis!$AC30&lt;Analysis!AB30,"YES","NO"), "")</f>
        <v/>
      </c>
      <c r="O28" t="str">
        <f>IF(AND(Analysis!$AC30&gt;0,Analysis!AC30&gt;0), IF(Analysis!$AC30&lt;Analysis!AC30,"YES","NO"), "")</f>
        <v/>
      </c>
      <c r="P28" t="str">
        <f>IF(AND(Analysis!$AC30&gt;0,Analysis!AD30&gt;0), IF(Analysis!$AC30&lt;Analysis!AD30,"YES","NO"), "")</f>
        <v/>
      </c>
      <c r="Q28" t="str">
        <f>IF(AND(Analysis!$AC30&gt;0,Analysis!AE30&gt;0), IF(Analysis!$AC30&lt;Analysis!AE30,"YES","NO"), "")</f>
        <v/>
      </c>
      <c r="R28" t="str">
        <f>IF(AND(Analysis!$AC30&gt;0,Analysis!AF30&gt;0), IF(Analysis!$AC30&lt;Analysis!AF30,"YES","NO"), "")</f>
        <v/>
      </c>
      <c r="S28" t="str">
        <f>IF(AND(Analysis!$AC30&gt;0,Analysis!AG30&gt;0), IF(Analysis!$AC30&lt;Analysis!AG30,"YES","NO"), "")</f>
        <v/>
      </c>
      <c r="T28" t="str">
        <f>IF(AND(Analysis!$AC30&gt;0,Analysis!AH30&gt;0), IF(Analysis!$AC30&lt;Analysis!AH30,"YES","NO"), "")</f>
        <v/>
      </c>
    </row>
    <row r="29" spans="1:20" x14ac:dyDescent="0.3">
      <c r="B29" t="str">
        <f>IF(AND(Analysis!$AC31&gt;0,Analysis!P31&gt;0), IF(Analysis!$AC31&lt;Analysis!P31,"YES","NO"), "")</f>
        <v/>
      </c>
      <c r="C29" t="str">
        <f>IF(AND(Analysis!$AC31&gt;0,Analysis!Q31&gt;0), IF(Analysis!$AC31&lt;Analysis!Q31,"YES","NO"), "")</f>
        <v/>
      </c>
      <c r="D29" t="str">
        <f>IF(AND(Analysis!$AC31&gt;0,Analysis!R31&gt;0), IF(Analysis!$AC31&lt;Analysis!R31,"YES","NO"), "")</f>
        <v/>
      </c>
      <c r="E29" t="str">
        <f>IF(AND(Analysis!$AC31&gt;0,Analysis!S31&gt;0), IF(Analysis!$AC31&lt;Analysis!S31,"YES","NO"), "")</f>
        <v/>
      </c>
      <c r="F29" t="str">
        <f>IF(AND(Analysis!$AC31&gt;0,Analysis!T31&gt;0), IF(Analysis!$AC31&lt;Analysis!T31,"YES","NO"), "")</f>
        <v/>
      </c>
      <c r="G29" t="str">
        <f>IF(AND(Analysis!$AC31&gt;0,Analysis!U31&gt;0), IF(Analysis!$AC31&lt;Analysis!U31,"YES","NO"), "")</f>
        <v/>
      </c>
      <c r="H29" t="str">
        <f>IF(AND(Analysis!$AC31&gt;0,Analysis!V31&gt;0), IF(Analysis!$AC31&lt;Analysis!V31,"YES","NO"), "")</f>
        <v/>
      </c>
      <c r="I29" t="str">
        <f>IF(AND(Analysis!$AC31&gt;0,Analysis!W31&gt;0), IF(Analysis!$AC31&lt;Analysis!W31,"YES","NO"), "")</f>
        <v/>
      </c>
      <c r="J29" t="str">
        <f>IF(AND(Analysis!$AC31&gt;0,Analysis!X31&gt;0), IF(Analysis!$AC31&lt;Analysis!X31,"YES","NO"), "")</f>
        <v/>
      </c>
      <c r="K29" t="str">
        <f>IF(AND(Analysis!$AC31&gt;0,Analysis!Y31&gt;0), IF(Analysis!$AC31&lt;Analysis!Y31,"YES","NO"), "")</f>
        <v/>
      </c>
      <c r="L29" t="str">
        <f>IF(AND(Analysis!$AC31&gt;0,Analysis!Z31&gt;0), IF(Analysis!$AC31&lt;Analysis!Z31,"YES","NO"), "")</f>
        <v/>
      </c>
      <c r="M29" t="str">
        <f>IF(AND(Analysis!$AC31&gt;0,Analysis!AA31&gt;0), IF(Analysis!$AC31&lt;Analysis!AA31,"YES","NO"), "")</f>
        <v/>
      </c>
      <c r="N29" t="str">
        <f>IF(AND(Analysis!$AC31&gt;0,Analysis!AB31&gt;0), IF(Analysis!$AC31&lt;Analysis!AB31,"YES","NO"), "")</f>
        <v/>
      </c>
      <c r="O29" t="str">
        <f>IF(AND(Analysis!$AC31&gt;0,Analysis!AC31&gt;0), IF(Analysis!$AC31&lt;Analysis!AC31,"YES","NO"), "")</f>
        <v/>
      </c>
      <c r="P29" t="str">
        <f>IF(AND(Analysis!$AC31&gt;0,Analysis!AD31&gt;0), IF(Analysis!$AC31&lt;Analysis!AD31,"YES","NO"), "")</f>
        <v/>
      </c>
      <c r="Q29" t="str">
        <f>IF(AND(Analysis!$AC31&gt;0,Analysis!AE31&gt;0), IF(Analysis!$AC31&lt;Analysis!AE31,"YES","NO"), "")</f>
        <v/>
      </c>
      <c r="R29" t="str">
        <f>IF(AND(Analysis!$AC31&gt;0,Analysis!AF31&gt;0), IF(Analysis!$AC31&lt;Analysis!AF31,"YES","NO"), "")</f>
        <v/>
      </c>
      <c r="S29" t="str">
        <f>IF(AND(Analysis!$AC31&gt;0,Analysis!AG31&gt;0), IF(Analysis!$AC31&lt;Analysis!AG31,"YES","NO"), "")</f>
        <v/>
      </c>
      <c r="T29" t="str">
        <f>IF(AND(Analysis!$AC31&gt;0,Analysis!AH31&gt;0), IF(Analysis!$AC31&lt;Analysis!AH31,"YES","NO"), "")</f>
        <v/>
      </c>
    </row>
    <row r="30" spans="1:20" x14ac:dyDescent="0.3">
      <c r="B30" t="str">
        <f>IF(AND(Analysis!$AC32&gt;0,Analysis!P32&gt;0), IF(Analysis!$AC32&lt;Analysis!P32,"YES","NO"), "")</f>
        <v/>
      </c>
      <c r="C30" t="str">
        <f>IF(AND(Analysis!$AC32&gt;0,Analysis!Q32&gt;0), IF(Analysis!$AC32&lt;Analysis!Q32,"YES","NO"), "")</f>
        <v/>
      </c>
      <c r="D30" t="str">
        <f>IF(AND(Analysis!$AC32&gt;0,Analysis!R32&gt;0), IF(Analysis!$AC32&lt;Analysis!R32,"YES","NO"), "")</f>
        <v/>
      </c>
      <c r="E30" t="str">
        <f>IF(AND(Analysis!$AC32&gt;0,Analysis!S32&gt;0), IF(Analysis!$AC32&lt;Analysis!S32,"YES","NO"), "")</f>
        <v/>
      </c>
      <c r="F30" t="str">
        <f>IF(AND(Analysis!$AC32&gt;0,Analysis!T32&gt;0), IF(Analysis!$AC32&lt;Analysis!T32,"YES","NO"), "")</f>
        <v/>
      </c>
      <c r="G30" t="str">
        <f>IF(AND(Analysis!$AC32&gt;0,Analysis!U32&gt;0), IF(Analysis!$AC32&lt;Analysis!U32,"YES","NO"), "")</f>
        <v/>
      </c>
      <c r="H30" t="str">
        <f>IF(AND(Analysis!$AC32&gt;0,Analysis!V32&gt;0), IF(Analysis!$AC32&lt;Analysis!V32,"YES","NO"), "")</f>
        <v/>
      </c>
      <c r="I30" t="str">
        <f>IF(AND(Analysis!$AC32&gt;0,Analysis!W32&gt;0), IF(Analysis!$AC32&lt;Analysis!W32,"YES","NO"), "")</f>
        <v/>
      </c>
      <c r="J30" t="str">
        <f>IF(AND(Analysis!$AC32&gt;0,Analysis!X32&gt;0), IF(Analysis!$AC32&lt;Analysis!X32,"YES","NO"), "")</f>
        <v/>
      </c>
      <c r="K30" t="str">
        <f>IF(AND(Analysis!$AC32&gt;0,Analysis!Y32&gt;0), IF(Analysis!$AC32&lt;Analysis!Y32,"YES","NO"), "")</f>
        <v/>
      </c>
      <c r="L30" t="str">
        <f>IF(AND(Analysis!$AC32&gt;0,Analysis!Z32&gt;0), IF(Analysis!$AC32&lt;Analysis!Z32,"YES","NO"), "")</f>
        <v/>
      </c>
      <c r="M30" t="str">
        <f>IF(AND(Analysis!$AC32&gt;0,Analysis!AA32&gt;0), IF(Analysis!$AC32&lt;Analysis!AA32,"YES","NO"), "")</f>
        <v/>
      </c>
      <c r="N30" t="str">
        <f>IF(AND(Analysis!$AC32&gt;0,Analysis!AB32&gt;0), IF(Analysis!$AC32&lt;Analysis!AB32,"YES","NO"), "")</f>
        <v/>
      </c>
      <c r="O30" t="str">
        <f>IF(AND(Analysis!$AC32&gt;0,Analysis!AC32&gt;0), IF(Analysis!$AC32&lt;Analysis!AC32,"YES","NO"), "")</f>
        <v/>
      </c>
      <c r="P30" t="str">
        <f>IF(AND(Analysis!$AC32&gt;0,Analysis!AD32&gt;0), IF(Analysis!$AC32&lt;Analysis!AD32,"YES","NO"), "")</f>
        <v/>
      </c>
      <c r="Q30" t="str">
        <f>IF(AND(Analysis!$AC32&gt;0,Analysis!AE32&gt;0), IF(Analysis!$AC32&lt;Analysis!AE32,"YES","NO"), "")</f>
        <v/>
      </c>
      <c r="R30" t="str">
        <f>IF(AND(Analysis!$AC32&gt;0,Analysis!AF32&gt;0), IF(Analysis!$AC32&lt;Analysis!AF32,"YES","NO"), "")</f>
        <v/>
      </c>
      <c r="S30" t="str">
        <f>IF(AND(Analysis!$AC32&gt;0,Analysis!AG32&gt;0), IF(Analysis!$AC32&lt;Analysis!AG32,"YES","NO"), "")</f>
        <v/>
      </c>
      <c r="T30" t="str">
        <f>IF(AND(Analysis!$AC32&gt;0,Analysis!AH32&gt;0), IF(Analysis!$AC32&lt;Analysis!AH32,"YES","NO"), "")</f>
        <v/>
      </c>
    </row>
    <row r="31" spans="1:20" x14ac:dyDescent="0.3">
      <c r="B31" t="str">
        <f>IF(AND(Analysis!$AC33&gt;0,Analysis!P33&gt;0), IF(Analysis!$AC33&lt;Analysis!P33,"YES","NO"), "")</f>
        <v/>
      </c>
      <c r="C31" t="str">
        <f>IF(AND(Analysis!$AC33&gt;0,Analysis!Q33&gt;0), IF(Analysis!$AC33&lt;Analysis!Q33,"YES","NO"), "")</f>
        <v/>
      </c>
      <c r="D31" t="str">
        <f>IF(AND(Analysis!$AC33&gt;0,Analysis!R33&gt;0), IF(Analysis!$AC33&lt;Analysis!R33,"YES","NO"), "")</f>
        <v/>
      </c>
      <c r="E31" t="str">
        <f>IF(AND(Analysis!$AC33&gt;0,Analysis!S33&gt;0), IF(Analysis!$AC33&lt;Analysis!S33,"YES","NO"), "")</f>
        <v/>
      </c>
      <c r="F31" t="str">
        <f>IF(AND(Analysis!$AC33&gt;0,Analysis!T33&gt;0), IF(Analysis!$AC33&lt;Analysis!T33,"YES","NO"), "")</f>
        <v/>
      </c>
      <c r="G31" t="str">
        <f>IF(AND(Analysis!$AC33&gt;0,Analysis!U33&gt;0), IF(Analysis!$AC33&lt;Analysis!U33,"YES","NO"), "")</f>
        <v/>
      </c>
      <c r="H31" t="str">
        <f>IF(AND(Analysis!$AC33&gt;0,Analysis!V33&gt;0), IF(Analysis!$AC33&lt;Analysis!V33,"YES","NO"), "")</f>
        <v/>
      </c>
      <c r="I31" t="str">
        <f>IF(AND(Analysis!$AC33&gt;0,Analysis!W33&gt;0), IF(Analysis!$AC33&lt;Analysis!W33,"YES","NO"), "")</f>
        <v/>
      </c>
      <c r="J31" t="str">
        <f>IF(AND(Analysis!$AC33&gt;0,Analysis!X33&gt;0), IF(Analysis!$AC33&lt;Analysis!X33,"YES","NO"), "")</f>
        <v/>
      </c>
      <c r="K31" t="str">
        <f>IF(AND(Analysis!$AC33&gt;0,Analysis!Y33&gt;0), IF(Analysis!$AC33&lt;Analysis!Y33,"YES","NO"), "")</f>
        <v/>
      </c>
      <c r="L31" t="str">
        <f>IF(AND(Analysis!$AC33&gt;0,Analysis!Z33&gt;0), IF(Analysis!$AC33&lt;Analysis!Z33,"YES","NO"), "")</f>
        <v/>
      </c>
      <c r="M31" t="str">
        <f>IF(AND(Analysis!$AC33&gt;0,Analysis!AA33&gt;0), IF(Analysis!$AC33&lt;Analysis!AA33,"YES","NO"), "")</f>
        <v/>
      </c>
      <c r="N31" t="str">
        <f>IF(AND(Analysis!$AC33&gt;0,Analysis!AB33&gt;0), IF(Analysis!$AC33&lt;Analysis!AB33,"YES","NO"), "")</f>
        <v/>
      </c>
      <c r="O31" t="str">
        <f>IF(AND(Analysis!$AC33&gt;0,Analysis!AC33&gt;0), IF(Analysis!$AC33&lt;Analysis!AC33,"YES","NO"), "")</f>
        <v/>
      </c>
      <c r="P31" t="str">
        <f>IF(AND(Analysis!$AC33&gt;0,Analysis!AD33&gt;0), IF(Analysis!$AC33&lt;Analysis!AD33,"YES","NO"), "")</f>
        <v/>
      </c>
      <c r="Q31" t="str">
        <f>IF(AND(Analysis!$AC33&gt;0,Analysis!AE33&gt;0), IF(Analysis!$AC33&lt;Analysis!AE33,"YES","NO"), "")</f>
        <v/>
      </c>
      <c r="R31" t="str">
        <f>IF(AND(Analysis!$AC33&gt;0,Analysis!AF33&gt;0), IF(Analysis!$AC33&lt;Analysis!AF33,"YES","NO"), "")</f>
        <v/>
      </c>
      <c r="S31" t="str">
        <f>IF(AND(Analysis!$AC33&gt;0,Analysis!AG33&gt;0), IF(Analysis!$AC33&lt;Analysis!AG33,"YES","NO"), "")</f>
        <v/>
      </c>
      <c r="T31" t="str">
        <f>IF(AND(Analysis!$AC33&gt;0,Analysis!AH33&gt;0), IF(Analysis!$AC33&lt;Analysis!AH33,"YES","NO"), "")</f>
        <v/>
      </c>
    </row>
    <row r="32" spans="1:20" x14ac:dyDescent="0.3">
      <c r="B32" t="str">
        <f>IF(AND(Analysis!$AC34&gt;0,Analysis!P34&gt;0), IF(Analysis!$AC34&lt;Analysis!P34,"YES","NO"), "")</f>
        <v/>
      </c>
      <c r="C32" t="str">
        <f>IF(AND(Analysis!$AC34&gt;0,Analysis!Q34&gt;0), IF(Analysis!$AC34&lt;Analysis!Q34,"YES","NO"), "")</f>
        <v/>
      </c>
      <c r="D32" t="str">
        <f>IF(AND(Analysis!$AC34&gt;0,Analysis!R34&gt;0), IF(Analysis!$AC34&lt;Analysis!R34,"YES","NO"), "")</f>
        <v/>
      </c>
      <c r="E32" t="str">
        <f>IF(AND(Analysis!$AC34&gt;0,Analysis!S34&gt;0), IF(Analysis!$AC34&lt;Analysis!S34,"YES","NO"), "")</f>
        <v/>
      </c>
      <c r="F32" t="str">
        <f>IF(AND(Analysis!$AC34&gt;0,Analysis!T34&gt;0), IF(Analysis!$AC34&lt;Analysis!T34,"YES","NO"), "")</f>
        <v/>
      </c>
      <c r="G32" t="str">
        <f>IF(AND(Analysis!$AC34&gt;0,Analysis!U34&gt;0), IF(Analysis!$AC34&lt;Analysis!U34,"YES","NO"), "")</f>
        <v/>
      </c>
      <c r="H32" t="str">
        <f>IF(AND(Analysis!$AC34&gt;0,Analysis!V34&gt;0), IF(Analysis!$AC34&lt;Analysis!V34,"YES","NO"), "")</f>
        <v/>
      </c>
      <c r="I32" t="str">
        <f>IF(AND(Analysis!$AC34&gt;0,Analysis!W34&gt;0), IF(Analysis!$AC34&lt;Analysis!W34,"YES","NO"), "")</f>
        <v/>
      </c>
      <c r="J32" t="str">
        <f>IF(AND(Analysis!$AC34&gt;0,Analysis!X34&gt;0), IF(Analysis!$AC34&lt;Analysis!X34,"YES","NO"), "")</f>
        <v/>
      </c>
      <c r="K32" t="str">
        <f>IF(AND(Analysis!$AC34&gt;0,Analysis!Y34&gt;0), IF(Analysis!$AC34&lt;Analysis!Y34,"YES","NO"), "")</f>
        <v/>
      </c>
      <c r="L32" t="str">
        <f>IF(AND(Analysis!$AC34&gt;0,Analysis!Z34&gt;0), IF(Analysis!$AC34&lt;Analysis!Z34,"YES","NO"), "")</f>
        <v/>
      </c>
      <c r="M32" t="str">
        <f>IF(AND(Analysis!$AC34&gt;0,Analysis!AA34&gt;0), IF(Analysis!$AC34&lt;Analysis!AA34,"YES","NO"), "")</f>
        <v/>
      </c>
      <c r="N32" t="str">
        <f>IF(AND(Analysis!$AC34&gt;0,Analysis!AB34&gt;0), IF(Analysis!$AC34&lt;Analysis!AB34,"YES","NO"), "")</f>
        <v/>
      </c>
      <c r="O32" t="str">
        <f>IF(AND(Analysis!$AC34&gt;0,Analysis!AC34&gt;0), IF(Analysis!$AC34&lt;Analysis!AC34,"YES","NO"), "")</f>
        <v/>
      </c>
      <c r="P32" t="str">
        <f>IF(AND(Analysis!$AC34&gt;0,Analysis!AD34&gt;0), IF(Analysis!$AC34&lt;Analysis!AD34,"YES","NO"), "")</f>
        <v/>
      </c>
      <c r="Q32" t="str">
        <f>IF(AND(Analysis!$AC34&gt;0,Analysis!AE34&gt;0), IF(Analysis!$AC34&lt;Analysis!AE34,"YES","NO"), "")</f>
        <v/>
      </c>
      <c r="R32" t="str">
        <f>IF(AND(Analysis!$AC34&gt;0,Analysis!AF34&gt;0), IF(Analysis!$AC34&lt;Analysis!AF34,"YES","NO"), "")</f>
        <v/>
      </c>
      <c r="S32" t="str">
        <f>IF(AND(Analysis!$AC34&gt;0,Analysis!AG34&gt;0), IF(Analysis!$AC34&lt;Analysis!AG34,"YES","NO"), "")</f>
        <v/>
      </c>
      <c r="T32" t="str">
        <f>IF(AND(Analysis!$AC34&gt;0,Analysis!AH34&gt;0), IF(Analysis!$AC34&lt;Analysis!AH34,"YES","NO"), "")</f>
        <v/>
      </c>
    </row>
    <row r="33" spans="2:20" x14ac:dyDescent="0.3">
      <c r="B33" t="str">
        <f>IF(AND(Analysis!$AC35&gt;0,Analysis!P35&gt;0), IF(Analysis!$AC35&lt;Analysis!P35,"YES","NO"), "")</f>
        <v/>
      </c>
      <c r="C33" t="str">
        <f>IF(AND(Analysis!$AC35&gt;0,Analysis!Q35&gt;0), IF(Analysis!$AC35&lt;Analysis!Q35,"YES","NO"), "")</f>
        <v/>
      </c>
      <c r="D33" t="str">
        <f>IF(AND(Analysis!$AC35&gt;0,Analysis!R35&gt;0), IF(Analysis!$AC35&lt;Analysis!R35,"YES","NO"), "")</f>
        <v/>
      </c>
      <c r="E33" t="str">
        <f>IF(AND(Analysis!$AC35&gt;0,Analysis!S35&gt;0), IF(Analysis!$AC35&lt;Analysis!S35,"YES","NO"), "")</f>
        <v/>
      </c>
      <c r="F33" t="str">
        <f>IF(AND(Analysis!$AC35&gt;0,Analysis!T35&gt;0), IF(Analysis!$AC35&lt;Analysis!T35,"YES","NO"), "")</f>
        <v/>
      </c>
      <c r="G33" t="str">
        <f>IF(AND(Analysis!$AC35&gt;0,Analysis!U35&gt;0), IF(Analysis!$AC35&lt;Analysis!U35,"YES","NO"), "")</f>
        <v/>
      </c>
      <c r="H33" t="str">
        <f>IF(AND(Analysis!$AC35&gt;0,Analysis!V35&gt;0), IF(Analysis!$AC35&lt;Analysis!V35,"YES","NO"), "")</f>
        <v/>
      </c>
      <c r="I33" t="str">
        <f>IF(AND(Analysis!$AC35&gt;0,Analysis!W35&gt;0), IF(Analysis!$AC35&lt;Analysis!W35,"YES","NO"), "")</f>
        <v/>
      </c>
      <c r="J33" t="str">
        <f>IF(AND(Analysis!$AC35&gt;0,Analysis!X35&gt;0), IF(Analysis!$AC35&lt;Analysis!X35,"YES","NO"), "")</f>
        <v/>
      </c>
      <c r="K33" t="str">
        <f>IF(AND(Analysis!$AC35&gt;0,Analysis!Y35&gt;0), IF(Analysis!$AC35&lt;Analysis!Y35,"YES","NO"), "")</f>
        <v/>
      </c>
      <c r="L33" t="str">
        <f>IF(AND(Analysis!$AC35&gt;0,Analysis!Z35&gt;0), IF(Analysis!$AC35&lt;Analysis!Z35,"YES","NO"), "")</f>
        <v/>
      </c>
      <c r="M33" t="str">
        <f>IF(AND(Analysis!$AC35&gt;0,Analysis!AA35&gt;0), IF(Analysis!$AC35&lt;Analysis!AA35,"YES","NO"), "")</f>
        <v/>
      </c>
      <c r="N33" t="str">
        <f>IF(AND(Analysis!$AC35&gt;0,Analysis!AB35&gt;0), IF(Analysis!$AC35&lt;Analysis!AB35,"YES","NO"), "")</f>
        <v/>
      </c>
      <c r="O33" t="str">
        <f>IF(AND(Analysis!$AC35&gt;0,Analysis!AC35&gt;0), IF(Analysis!$AC35&lt;Analysis!AC35,"YES","NO"), "")</f>
        <v/>
      </c>
      <c r="P33" t="str">
        <f>IF(AND(Analysis!$AC35&gt;0,Analysis!AD35&gt;0), IF(Analysis!$AC35&lt;Analysis!AD35,"YES","NO"), "")</f>
        <v/>
      </c>
      <c r="Q33" t="str">
        <f>IF(AND(Analysis!$AC35&gt;0,Analysis!AE35&gt;0), IF(Analysis!$AC35&lt;Analysis!AE35,"YES","NO"), "")</f>
        <v/>
      </c>
      <c r="R33" t="str">
        <f>IF(AND(Analysis!$AC35&gt;0,Analysis!AF35&gt;0), IF(Analysis!$AC35&lt;Analysis!AF35,"YES","NO"), "")</f>
        <v/>
      </c>
      <c r="S33" t="str">
        <f>IF(AND(Analysis!$AC35&gt;0,Analysis!AG35&gt;0), IF(Analysis!$AC35&lt;Analysis!AG35,"YES","NO"), "")</f>
        <v/>
      </c>
      <c r="T33" t="str">
        <f>IF(AND(Analysis!$AC35&gt;0,Analysis!AH35&gt;0), IF(Analysis!$AC35&lt;Analysis!AH35,"YES","NO"), "")</f>
        <v/>
      </c>
    </row>
    <row r="34" spans="2:20" x14ac:dyDescent="0.3">
      <c r="B34" t="str">
        <f>IF(AND(Analysis!$AC36&gt;0,Analysis!P36&gt;0), IF(Analysis!$AC36&lt;Analysis!P36,"YES","NO"), "")</f>
        <v/>
      </c>
      <c r="C34" t="str">
        <f>IF(AND(Analysis!$AC36&gt;0,Analysis!Q36&gt;0), IF(Analysis!$AC36&lt;Analysis!Q36,"YES","NO"), "")</f>
        <v/>
      </c>
      <c r="D34" t="str">
        <f>IF(AND(Analysis!$AC36&gt;0,Analysis!R36&gt;0), IF(Analysis!$AC36&lt;Analysis!R36,"YES","NO"), "")</f>
        <v/>
      </c>
      <c r="E34" t="str">
        <f>IF(AND(Analysis!$AC36&gt;0,Analysis!S36&gt;0), IF(Analysis!$AC36&lt;Analysis!S36,"YES","NO"), "")</f>
        <v/>
      </c>
      <c r="F34" t="str">
        <f>IF(AND(Analysis!$AC36&gt;0,Analysis!T36&gt;0), IF(Analysis!$AC36&lt;Analysis!T36,"YES","NO"), "")</f>
        <v/>
      </c>
      <c r="G34" t="str">
        <f>IF(AND(Analysis!$AC36&gt;0,Analysis!U36&gt;0), IF(Analysis!$AC36&lt;Analysis!U36,"YES","NO"), "")</f>
        <v/>
      </c>
      <c r="H34" t="str">
        <f>IF(AND(Analysis!$AC36&gt;0,Analysis!V36&gt;0), IF(Analysis!$AC36&lt;Analysis!V36,"YES","NO"), "")</f>
        <v/>
      </c>
      <c r="I34" t="str">
        <f>IF(AND(Analysis!$AC36&gt;0,Analysis!W36&gt;0), IF(Analysis!$AC36&lt;Analysis!W36,"YES","NO"), "")</f>
        <v/>
      </c>
      <c r="J34" t="str">
        <f>IF(AND(Analysis!$AC36&gt;0,Analysis!X36&gt;0), IF(Analysis!$AC36&lt;Analysis!X36,"YES","NO"), "")</f>
        <v/>
      </c>
      <c r="K34" t="str">
        <f>IF(AND(Analysis!$AC36&gt;0,Analysis!Y36&gt;0), IF(Analysis!$AC36&lt;Analysis!Y36,"YES","NO"), "")</f>
        <v/>
      </c>
      <c r="L34" t="str">
        <f>IF(AND(Analysis!$AC36&gt;0,Analysis!Z36&gt;0), IF(Analysis!$AC36&lt;Analysis!Z36,"YES","NO"), "")</f>
        <v/>
      </c>
      <c r="M34" t="str">
        <f>IF(AND(Analysis!$AC36&gt;0,Analysis!AA36&gt;0), IF(Analysis!$AC36&lt;Analysis!AA36,"YES","NO"), "")</f>
        <v/>
      </c>
      <c r="N34" t="str">
        <f>IF(AND(Analysis!$AC36&gt;0,Analysis!AB36&gt;0), IF(Analysis!$AC36&lt;Analysis!AB36,"YES","NO"), "")</f>
        <v/>
      </c>
      <c r="O34" t="str">
        <f>IF(AND(Analysis!$AC36&gt;0,Analysis!AC36&gt;0), IF(Analysis!$AC36&lt;Analysis!AC36,"YES","NO"), "")</f>
        <v/>
      </c>
      <c r="P34" t="str">
        <f>IF(AND(Analysis!$AC36&gt;0,Analysis!AD36&gt;0), IF(Analysis!$AC36&lt;Analysis!AD36,"YES","NO"), "")</f>
        <v/>
      </c>
      <c r="Q34" t="str">
        <f>IF(AND(Analysis!$AC36&gt;0,Analysis!AE36&gt;0), IF(Analysis!$AC36&lt;Analysis!AE36,"YES","NO"), "")</f>
        <v/>
      </c>
      <c r="R34" t="str">
        <f>IF(AND(Analysis!$AC36&gt;0,Analysis!AF36&gt;0), IF(Analysis!$AC36&lt;Analysis!AF36,"YES","NO"), "")</f>
        <v/>
      </c>
      <c r="S34" t="str">
        <f>IF(AND(Analysis!$AC36&gt;0,Analysis!AG36&gt;0), IF(Analysis!$AC36&lt;Analysis!AG36,"YES","NO"), "")</f>
        <v/>
      </c>
      <c r="T34" t="str">
        <f>IF(AND(Analysis!$AC36&gt;0,Analysis!AH36&gt;0), IF(Analysis!$AC36&lt;Analysis!AH36,"YES","NO"), "")</f>
        <v/>
      </c>
    </row>
    <row r="35" spans="2:20" x14ac:dyDescent="0.3">
      <c r="B35" t="str">
        <f>IF(AND(Analysis!$AC37&gt;0,Analysis!P37&gt;0), IF(Analysis!$AC37&lt;Analysis!P37,"YES","NO"), "")</f>
        <v/>
      </c>
      <c r="C35" t="str">
        <f>IF(AND(Analysis!$AC37&gt;0,Analysis!Q37&gt;0), IF(Analysis!$AC37&lt;Analysis!Q37,"YES","NO"), "")</f>
        <v/>
      </c>
      <c r="D35" t="str">
        <f>IF(AND(Analysis!$AC37&gt;0,Analysis!R37&gt;0), IF(Analysis!$AC37&lt;Analysis!R37,"YES","NO"), "")</f>
        <v/>
      </c>
      <c r="E35" t="str">
        <f>IF(AND(Analysis!$AC37&gt;0,Analysis!S37&gt;0), IF(Analysis!$AC37&lt;Analysis!S37,"YES","NO"), "")</f>
        <v/>
      </c>
      <c r="F35" t="str">
        <f>IF(AND(Analysis!$AC37&gt;0,Analysis!T37&gt;0), IF(Analysis!$AC37&lt;Analysis!T37,"YES","NO"), "")</f>
        <v/>
      </c>
      <c r="G35" t="str">
        <f>IF(AND(Analysis!$AC37&gt;0,Analysis!U37&gt;0), IF(Analysis!$AC37&lt;Analysis!U37,"YES","NO"), "")</f>
        <v/>
      </c>
      <c r="H35" t="str">
        <f>IF(AND(Analysis!$AC37&gt;0,Analysis!V37&gt;0), IF(Analysis!$AC37&lt;Analysis!V37,"YES","NO"), "")</f>
        <v/>
      </c>
      <c r="I35" t="str">
        <f>IF(AND(Analysis!$AC37&gt;0,Analysis!W37&gt;0), IF(Analysis!$AC37&lt;Analysis!W37,"YES","NO"), "")</f>
        <v/>
      </c>
      <c r="J35" t="str">
        <f>IF(AND(Analysis!$AC37&gt;0,Analysis!X37&gt;0), IF(Analysis!$AC37&lt;Analysis!X37,"YES","NO"), "")</f>
        <v/>
      </c>
      <c r="K35" t="str">
        <f>IF(AND(Analysis!$AC37&gt;0,Analysis!Y37&gt;0), IF(Analysis!$AC37&lt;Analysis!Y37,"YES","NO"), "")</f>
        <v/>
      </c>
      <c r="L35" t="str">
        <f>IF(AND(Analysis!$AC37&gt;0,Analysis!Z37&gt;0), IF(Analysis!$AC37&lt;Analysis!Z37,"YES","NO"), "")</f>
        <v/>
      </c>
      <c r="M35" t="str">
        <f>IF(AND(Analysis!$AC37&gt;0,Analysis!AA37&gt;0), IF(Analysis!$AC37&lt;Analysis!AA37,"YES","NO"), "")</f>
        <v/>
      </c>
      <c r="N35" t="str">
        <f>IF(AND(Analysis!$AC37&gt;0,Analysis!AB37&gt;0), IF(Analysis!$AC37&lt;Analysis!AB37,"YES","NO"), "")</f>
        <v/>
      </c>
      <c r="O35" t="str">
        <f>IF(AND(Analysis!$AC37&gt;0,Analysis!AC37&gt;0), IF(Analysis!$AC37&lt;Analysis!AC37,"YES","NO"), "")</f>
        <v/>
      </c>
      <c r="P35" t="str">
        <f>IF(AND(Analysis!$AC37&gt;0,Analysis!AD37&gt;0), IF(Analysis!$AC37&lt;Analysis!AD37,"YES","NO"), "")</f>
        <v/>
      </c>
      <c r="Q35" t="str">
        <f>IF(AND(Analysis!$AC37&gt;0,Analysis!AE37&gt;0), IF(Analysis!$AC37&lt;Analysis!AE37,"YES","NO"), "")</f>
        <v/>
      </c>
      <c r="R35" t="str">
        <f>IF(AND(Analysis!$AC37&gt;0,Analysis!AF37&gt;0), IF(Analysis!$AC37&lt;Analysis!AF37,"YES","NO"), "")</f>
        <v/>
      </c>
      <c r="S35" t="str">
        <f>IF(AND(Analysis!$AC37&gt;0,Analysis!AG37&gt;0), IF(Analysis!$AC37&lt;Analysis!AG37,"YES","NO"), "")</f>
        <v/>
      </c>
      <c r="T35" t="str">
        <f>IF(AND(Analysis!$AC37&gt;0,Analysis!AH37&gt;0), IF(Analysis!$AC37&lt;Analysis!AH37,"YES","NO"), "")</f>
        <v/>
      </c>
    </row>
    <row r="36" spans="2:20" x14ac:dyDescent="0.3">
      <c r="B36" t="str">
        <f>IF(AND(Analysis!$AC38&gt;0,Analysis!P38&gt;0), IF(Analysis!$AC38&lt;Analysis!P38,"YES","NO"), "")</f>
        <v/>
      </c>
      <c r="C36" t="str">
        <f>IF(AND(Analysis!$AC38&gt;0,Analysis!Q38&gt;0), IF(Analysis!$AC38&lt;Analysis!Q38,"YES","NO"), "")</f>
        <v/>
      </c>
      <c r="D36" t="str">
        <f>IF(AND(Analysis!$AC38&gt;0,Analysis!R38&gt;0), IF(Analysis!$AC38&lt;Analysis!R38,"YES","NO"), "")</f>
        <v/>
      </c>
      <c r="E36" t="str">
        <f>IF(AND(Analysis!$AC38&gt;0,Analysis!S38&gt;0), IF(Analysis!$AC38&lt;Analysis!S38,"YES","NO"), "")</f>
        <v/>
      </c>
      <c r="F36" t="str">
        <f>IF(AND(Analysis!$AC38&gt;0,Analysis!T38&gt;0), IF(Analysis!$AC38&lt;Analysis!T38,"YES","NO"), "")</f>
        <v/>
      </c>
      <c r="G36" t="str">
        <f>IF(AND(Analysis!$AC38&gt;0,Analysis!U38&gt;0), IF(Analysis!$AC38&lt;Analysis!U38,"YES","NO"), "")</f>
        <v/>
      </c>
      <c r="H36" t="str">
        <f>IF(AND(Analysis!$AC38&gt;0,Analysis!V38&gt;0), IF(Analysis!$AC38&lt;Analysis!V38,"YES","NO"), "")</f>
        <v/>
      </c>
      <c r="I36" t="str">
        <f>IF(AND(Analysis!$AC38&gt;0,Analysis!W38&gt;0), IF(Analysis!$AC38&lt;Analysis!W38,"YES","NO"), "")</f>
        <v/>
      </c>
      <c r="J36" t="str">
        <f>IF(AND(Analysis!$AC38&gt;0,Analysis!X38&gt;0), IF(Analysis!$AC38&lt;Analysis!X38,"YES","NO"), "")</f>
        <v/>
      </c>
      <c r="K36" t="str">
        <f>IF(AND(Analysis!$AC38&gt;0,Analysis!Y38&gt;0), IF(Analysis!$AC38&lt;Analysis!Y38,"YES","NO"), "")</f>
        <v/>
      </c>
      <c r="L36" t="str">
        <f>IF(AND(Analysis!$AC38&gt;0,Analysis!Z38&gt;0), IF(Analysis!$AC38&lt;Analysis!Z38,"YES","NO"), "")</f>
        <v/>
      </c>
      <c r="M36" t="str">
        <f>IF(AND(Analysis!$AC38&gt;0,Analysis!AA38&gt;0), IF(Analysis!$AC38&lt;Analysis!AA38,"YES","NO"), "")</f>
        <v/>
      </c>
      <c r="N36" t="str">
        <f>IF(AND(Analysis!$AC38&gt;0,Analysis!AB38&gt;0), IF(Analysis!$AC38&lt;Analysis!AB38,"YES","NO"), "")</f>
        <v/>
      </c>
      <c r="O36" t="str">
        <f>IF(AND(Analysis!$AC38&gt;0,Analysis!AC38&gt;0), IF(Analysis!$AC38&lt;Analysis!AC38,"YES","NO"), "")</f>
        <v/>
      </c>
      <c r="P36" t="str">
        <f>IF(AND(Analysis!$AC38&gt;0,Analysis!AD38&gt;0), IF(Analysis!$AC38&lt;Analysis!AD38,"YES","NO"), "")</f>
        <v/>
      </c>
      <c r="Q36" t="str">
        <f>IF(AND(Analysis!$AC38&gt;0,Analysis!AE38&gt;0), IF(Analysis!$AC38&lt;Analysis!AE38,"YES","NO"), "")</f>
        <v/>
      </c>
      <c r="R36" t="str">
        <f>IF(AND(Analysis!$AC38&gt;0,Analysis!AF38&gt;0), IF(Analysis!$AC38&lt;Analysis!AF38,"YES","NO"), "")</f>
        <v/>
      </c>
      <c r="S36" t="str">
        <f>IF(AND(Analysis!$AC38&gt;0,Analysis!AG38&gt;0), IF(Analysis!$AC38&lt;Analysis!AG38,"YES","NO"), "")</f>
        <v/>
      </c>
      <c r="T36" t="str">
        <f>IF(AND(Analysis!$AC38&gt;0,Analysis!AH38&gt;0), IF(Analysis!$AC38&lt;Analysis!AH38,"YES","NO"), "")</f>
        <v/>
      </c>
    </row>
    <row r="37" spans="2:20" x14ac:dyDescent="0.3">
      <c r="B37" t="str">
        <f>IF(AND(Analysis!$AC39&gt;0,Analysis!P39&gt;0), IF(Analysis!$AC39&lt;Analysis!P39,"YES","NO"), "")</f>
        <v/>
      </c>
      <c r="C37" t="str">
        <f>IF(AND(Analysis!$AC39&gt;0,Analysis!Q39&gt;0), IF(Analysis!$AC39&lt;Analysis!Q39,"YES","NO"), "")</f>
        <v/>
      </c>
      <c r="D37" t="str">
        <f>IF(AND(Analysis!$AC39&gt;0,Analysis!R39&gt;0), IF(Analysis!$AC39&lt;Analysis!R39,"YES","NO"), "")</f>
        <v/>
      </c>
      <c r="E37" t="str">
        <f>IF(AND(Analysis!$AC39&gt;0,Analysis!S39&gt;0), IF(Analysis!$AC39&lt;Analysis!S39,"YES","NO"), "")</f>
        <v/>
      </c>
      <c r="F37" t="str">
        <f>IF(AND(Analysis!$AC39&gt;0,Analysis!T39&gt;0), IF(Analysis!$AC39&lt;Analysis!T39,"YES","NO"), "")</f>
        <v/>
      </c>
      <c r="G37" t="str">
        <f>IF(AND(Analysis!$AC39&gt;0,Analysis!U39&gt;0), IF(Analysis!$AC39&lt;Analysis!U39,"YES","NO"), "")</f>
        <v/>
      </c>
      <c r="H37" t="str">
        <f>IF(AND(Analysis!$AC39&gt;0,Analysis!V39&gt;0), IF(Analysis!$AC39&lt;Analysis!V39,"YES","NO"), "")</f>
        <v/>
      </c>
      <c r="I37" t="str">
        <f>IF(AND(Analysis!$AC39&gt;0,Analysis!W39&gt;0), IF(Analysis!$AC39&lt;Analysis!W39,"YES","NO"), "")</f>
        <v/>
      </c>
      <c r="J37" t="str">
        <f>IF(AND(Analysis!$AC39&gt;0,Analysis!X39&gt;0), IF(Analysis!$AC39&lt;Analysis!X39,"YES","NO"), "")</f>
        <v/>
      </c>
      <c r="K37" t="str">
        <f>IF(AND(Analysis!$AC39&gt;0,Analysis!Y39&gt;0), IF(Analysis!$AC39&lt;Analysis!Y39,"YES","NO"), "")</f>
        <v/>
      </c>
      <c r="L37" t="str">
        <f>IF(AND(Analysis!$AC39&gt;0,Analysis!Z39&gt;0), IF(Analysis!$AC39&lt;Analysis!Z39,"YES","NO"), "")</f>
        <v/>
      </c>
      <c r="M37" t="str">
        <f>IF(AND(Analysis!$AC39&gt;0,Analysis!AA39&gt;0), IF(Analysis!$AC39&lt;Analysis!AA39,"YES","NO"), "")</f>
        <v/>
      </c>
      <c r="N37" t="str">
        <f>IF(AND(Analysis!$AC39&gt;0,Analysis!AB39&gt;0), IF(Analysis!$AC39&lt;Analysis!AB39,"YES","NO"), "")</f>
        <v/>
      </c>
      <c r="O37" t="str">
        <f>IF(AND(Analysis!$AC39&gt;0,Analysis!AC39&gt;0), IF(Analysis!$AC39&lt;Analysis!AC39,"YES","NO"), "")</f>
        <v/>
      </c>
      <c r="P37" t="str">
        <f>IF(AND(Analysis!$AC39&gt;0,Analysis!AD39&gt;0), IF(Analysis!$AC39&lt;Analysis!AD39,"YES","NO"), "")</f>
        <v/>
      </c>
      <c r="Q37" t="str">
        <f>IF(AND(Analysis!$AC39&gt;0,Analysis!AE39&gt;0), IF(Analysis!$AC39&lt;Analysis!AE39,"YES","NO"), "")</f>
        <v/>
      </c>
      <c r="R37" t="str">
        <f>IF(AND(Analysis!$AC39&gt;0,Analysis!AF39&gt;0), IF(Analysis!$AC39&lt;Analysis!AF39,"YES","NO"), "")</f>
        <v/>
      </c>
      <c r="S37" t="str">
        <f>IF(AND(Analysis!$AC39&gt;0,Analysis!AG39&gt;0), IF(Analysis!$AC39&lt;Analysis!AG39,"YES","NO"), "")</f>
        <v/>
      </c>
      <c r="T37" t="str">
        <f>IF(AND(Analysis!$AC39&gt;0,Analysis!AH39&gt;0), IF(Analysis!$AC39&lt;Analysis!AH39,"YES","NO"), "")</f>
        <v/>
      </c>
    </row>
    <row r="38" spans="2:20" x14ac:dyDescent="0.3">
      <c r="B38" t="str">
        <f>IF(AND(Analysis!$AC40&gt;0,Analysis!P40&gt;0), IF(Analysis!$AC40&lt;Analysis!P40,"YES","NO"), "")</f>
        <v/>
      </c>
      <c r="C38" t="str">
        <f>IF(AND(Analysis!$AC40&gt;0,Analysis!Q40&gt;0), IF(Analysis!$AC40&lt;Analysis!Q40,"YES","NO"), "")</f>
        <v/>
      </c>
      <c r="D38" t="str">
        <f>IF(AND(Analysis!$AC40&gt;0,Analysis!R40&gt;0), IF(Analysis!$AC40&lt;Analysis!R40,"YES","NO"), "")</f>
        <v/>
      </c>
      <c r="E38" t="str">
        <f>IF(AND(Analysis!$AC40&gt;0,Analysis!S40&gt;0), IF(Analysis!$AC40&lt;Analysis!S40,"YES","NO"), "")</f>
        <v/>
      </c>
      <c r="F38" t="str">
        <f>IF(AND(Analysis!$AC40&gt;0,Analysis!T40&gt;0), IF(Analysis!$AC40&lt;Analysis!T40,"YES","NO"), "")</f>
        <v/>
      </c>
      <c r="G38" t="str">
        <f>IF(AND(Analysis!$AC40&gt;0,Analysis!U40&gt;0), IF(Analysis!$AC40&lt;Analysis!U40,"YES","NO"), "")</f>
        <v/>
      </c>
      <c r="H38" t="str">
        <f>IF(AND(Analysis!$AC40&gt;0,Analysis!V40&gt;0), IF(Analysis!$AC40&lt;Analysis!V40,"YES","NO"), "")</f>
        <v/>
      </c>
      <c r="I38" t="str">
        <f>IF(AND(Analysis!$AC40&gt;0,Analysis!W40&gt;0), IF(Analysis!$AC40&lt;Analysis!W40,"YES","NO"), "")</f>
        <v/>
      </c>
      <c r="J38" t="str">
        <f>IF(AND(Analysis!$AC40&gt;0,Analysis!X40&gt;0), IF(Analysis!$AC40&lt;Analysis!X40,"YES","NO"), "")</f>
        <v/>
      </c>
      <c r="K38" t="str">
        <f>IF(AND(Analysis!$AC40&gt;0,Analysis!Y40&gt;0), IF(Analysis!$AC40&lt;Analysis!Y40,"YES","NO"), "")</f>
        <v/>
      </c>
      <c r="L38" t="str">
        <f>IF(AND(Analysis!$AC40&gt;0,Analysis!Z40&gt;0), IF(Analysis!$AC40&lt;Analysis!Z40,"YES","NO"), "")</f>
        <v/>
      </c>
      <c r="M38" t="str">
        <f>IF(AND(Analysis!$AC40&gt;0,Analysis!AA40&gt;0), IF(Analysis!$AC40&lt;Analysis!AA40,"YES","NO"), "")</f>
        <v/>
      </c>
      <c r="N38" t="str">
        <f>IF(AND(Analysis!$AC40&gt;0,Analysis!AB40&gt;0), IF(Analysis!$AC40&lt;Analysis!AB40,"YES","NO"), "")</f>
        <v/>
      </c>
      <c r="O38" t="str">
        <f>IF(AND(Analysis!$AC40&gt;0,Analysis!AC40&gt;0), IF(Analysis!$AC40&lt;Analysis!AC40,"YES","NO"), "")</f>
        <v/>
      </c>
      <c r="P38" t="str">
        <f>IF(AND(Analysis!$AC40&gt;0,Analysis!AD40&gt;0), IF(Analysis!$AC40&lt;Analysis!AD40,"YES","NO"), "")</f>
        <v/>
      </c>
      <c r="Q38" t="str">
        <f>IF(AND(Analysis!$AC40&gt;0,Analysis!AE40&gt;0), IF(Analysis!$AC40&lt;Analysis!AE40,"YES","NO"), "")</f>
        <v/>
      </c>
      <c r="R38" t="str">
        <f>IF(AND(Analysis!$AC40&gt;0,Analysis!AF40&gt;0), IF(Analysis!$AC40&lt;Analysis!AF40,"YES","NO"), "")</f>
        <v/>
      </c>
      <c r="S38" t="str">
        <f>IF(AND(Analysis!$AC40&gt;0,Analysis!AG40&gt;0), IF(Analysis!$AC40&lt;Analysis!AG40,"YES","NO"), "")</f>
        <v/>
      </c>
      <c r="T38" t="str">
        <f>IF(AND(Analysis!$AC40&gt;0,Analysis!AH40&gt;0), IF(Analysis!$AC40&lt;Analysis!AH40,"YES","NO"), "")</f>
        <v/>
      </c>
    </row>
    <row r="39" spans="2:20" x14ac:dyDescent="0.3">
      <c r="B39" t="str">
        <f>IF(AND(Analysis!$AC41&gt;0,Analysis!P41&gt;0), IF(Analysis!$AC41&lt;Analysis!P41,"YES","NO"), "")</f>
        <v/>
      </c>
      <c r="C39" t="str">
        <f>IF(AND(Analysis!$AC41&gt;0,Analysis!Q41&gt;0), IF(Analysis!$AC41&lt;Analysis!Q41,"YES","NO"), "")</f>
        <v/>
      </c>
      <c r="D39" t="str">
        <f>IF(AND(Analysis!$AC41&gt;0,Analysis!R41&gt;0), IF(Analysis!$AC41&lt;Analysis!R41,"YES","NO"), "")</f>
        <v/>
      </c>
      <c r="E39" t="str">
        <f>IF(AND(Analysis!$AC41&gt;0,Analysis!S41&gt;0), IF(Analysis!$AC41&lt;Analysis!S41,"YES","NO"), "")</f>
        <v/>
      </c>
      <c r="F39" t="str">
        <f>IF(AND(Analysis!$AC41&gt;0,Analysis!T41&gt;0), IF(Analysis!$AC41&lt;Analysis!T41,"YES","NO"), "")</f>
        <v/>
      </c>
      <c r="G39" t="str">
        <f>IF(AND(Analysis!$AC41&gt;0,Analysis!U41&gt;0), IF(Analysis!$AC41&lt;Analysis!U41,"YES","NO"), "")</f>
        <v/>
      </c>
      <c r="H39" t="str">
        <f>IF(AND(Analysis!$AC41&gt;0,Analysis!V41&gt;0), IF(Analysis!$AC41&lt;Analysis!V41,"YES","NO"), "")</f>
        <v/>
      </c>
      <c r="I39" t="str">
        <f>IF(AND(Analysis!$AC41&gt;0,Analysis!W41&gt;0), IF(Analysis!$AC41&lt;Analysis!W41,"YES","NO"), "")</f>
        <v/>
      </c>
      <c r="J39" t="str">
        <f>IF(AND(Analysis!$AC41&gt;0,Analysis!X41&gt;0), IF(Analysis!$AC41&lt;Analysis!X41,"YES","NO"), "")</f>
        <v/>
      </c>
      <c r="K39" t="str">
        <f>IF(AND(Analysis!$AC41&gt;0,Analysis!Y41&gt;0), IF(Analysis!$AC41&lt;Analysis!Y41,"YES","NO"), "")</f>
        <v/>
      </c>
      <c r="L39" t="str">
        <f>IF(AND(Analysis!$AC41&gt;0,Analysis!Z41&gt;0), IF(Analysis!$AC41&lt;Analysis!Z41,"YES","NO"), "")</f>
        <v/>
      </c>
      <c r="M39" t="str">
        <f>IF(AND(Analysis!$AC41&gt;0,Analysis!AA41&gt;0), IF(Analysis!$AC41&lt;Analysis!AA41,"YES","NO"), "")</f>
        <v/>
      </c>
      <c r="N39" t="str">
        <f>IF(AND(Analysis!$AC41&gt;0,Analysis!AB41&gt;0), IF(Analysis!$AC41&lt;Analysis!AB41,"YES","NO"), "")</f>
        <v/>
      </c>
      <c r="O39" t="str">
        <f>IF(AND(Analysis!$AC41&gt;0,Analysis!AC41&gt;0), IF(Analysis!$AC41&lt;Analysis!AC41,"YES","NO"), "")</f>
        <v/>
      </c>
      <c r="P39" t="str">
        <f>IF(AND(Analysis!$AC41&gt;0,Analysis!AD41&gt;0), IF(Analysis!$AC41&lt;Analysis!AD41,"YES","NO"), "")</f>
        <v/>
      </c>
      <c r="Q39" t="str">
        <f>IF(AND(Analysis!$AC41&gt;0,Analysis!AE41&gt;0), IF(Analysis!$AC41&lt;Analysis!AE41,"YES","NO"), "")</f>
        <v/>
      </c>
      <c r="R39" t="str">
        <f>IF(AND(Analysis!$AC41&gt;0,Analysis!AF41&gt;0), IF(Analysis!$AC41&lt;Analysis!AF41,"YES","NO"), "")</f>
        <v/>
      </c>
      <c r="S39" t="str">
        <f>IF(AND(Analysis!$AC41&gt;0,Analysis!AG41&gt;0), IF(Analysis!$AC41&lt;Analysis!AG41,"YES","NO"), "")</f>
        <v/>
      </c>
      <c r="T39" t="str">
        <f>IF(AND(Analysis!$AC41&gt;0,Analysis!AH41&gt;0), IF(Analysis!$AC41&lt;Analysis!AH41,"YES","NO"), "")</f>
        <v/>
      </c>
    </row>
    <row r="40" spans="2:20" x14ac:dyDescent="0.3">
      <c r="B40" t="str">
        <f>IF(AND(Analysis!$AC43&gt;0,Analysis!P43&gt;0), IF(Analysis!$AC43&lt;Analysis!P43,"YES","NO"), "")</f>
        <v/>
      </c>
      <c r="C40" t="str">
        <f>IF(AND(Analysis!$AC43&gt;0,Analysis!Q43&gt;0), IF(Analysis!$AC43&lt;Analysis!Q43,"YES","NO"), "")</f>
        <v/>
      </c>
      <c r="D40" t="str">
        <f>IF(AND(Analysis!$AC43&gt;0,Analysis!R43&gt;0), IF(Analysis!$AC43&lt;Analysis!R43,"YES","NO"), "")</f>
        <v/>
      </c>
      <c r="E40" t="str">
        <f>IF(AND(Analysis!$AC43&gt;0,Analysis!S43&gt;0), IF(Analysis!$AC43&lt;Analysis!S43,"YES","NO"), "")</f>
        <v/>
      </c>
      <c r="F40" t="str">
        <f>IF(AND(Analysis!$AC43&gt;0,Analysis!T43&gt;0), IF(Analysis!$AC43&lt;Analysis!T43,"YES","NO"), "")</f>
        <v/>
      </c>
      <c r="G40" t="str">
        <f>IF(AND(Analysis!$AC43&gt;0,Analysis!U43&gt;0), IF(Analysis!$AC43&lt;Analysis!U43,"YES","NO"), "")</f>
        <v/>
      </c>
      <c r="H40" t="str">
        <f>IF(AND(Analysis!$AC43&gt;0,Analysis!V43&gt;0), IF(Analysis!$AC43&lt;Analysis!V43,"YES","NO"), "")</f>
        <v/>
      </c>
      <c r="I40" t="str">
        <f>IF(AND(Analysis!$AC43&gt;0,Analysis!W43&gt;0), IF(Analysis!$AC43&lt;Analysis!W43,"YES","NO"), "")</f>
        <v/>
      </c>
      <c r="J40" t="str">
        <f>IF(AND(Analysis!$AC43&gt;0,Analysis!X43&gt;0), IF(Analysis!$AC43&lt;Analysis!X43,"YES","NO"), "")</f>
        <v/>
      </c>
      <c r="K40" t="str">
        <f>IF(AND(Analysis!$AC43&gt;0,Analysis!Y43&gt;0), IF(Analysis!$AC43&lt;Analysis!Y43,"YES","NO"), "")</f>
        <v/>
      </c>
      <c r="L40" t="str">
        <f>IF(AND(Analysis!$AC43&gt;0,Analysis!Z43&gt;0), IF(Analysis!$AC43&lt;Analysis!Z43,"YES","NO"), "")</f>
        <v/>
      </c>
      <c r="M40" t="str">
        <f>IF(AND(Analysis!$AC43&gt;0,Analysis!AA43&gt;0), IF(Analysis!$AC43&lt;Analysis!AA43,"YES","NO"), "")</f>
        <v/>
      </c>
      <c r="N40" t="str">
        <f>IF(AND(Analysis!$AC43&gt;0,Analysis!AB43&gt;0), IF(Analysis!$AC43&lt;Analysis!AB43,"YES","NO"), "")</f>
        <v/>
      </c>
      <c r="O40" t="str">
        <f>IF(AND(Analysis!$AC43&gt;0,Analysis!AC43&gt;0), IF(Analysis!$AC43&lt;Analysis!AC43,"YES","NO"), "")</f>
        <v/>
      </c>
      <c r="P40" t="str">
        <f>IF(AND(Analysis!$AC43&gt;0,Analysis!AD43&gt;0), IF(Analysis!$AC43&lt;Analysis!AD43,"YES","NO"), "")</f>
        <v/>
      </c>
      <c r="Q40" t="str">
        <f>IF(AND(Analysis!$AC43&gt;0,Analysis!AE43&gt;0), IF(Analysis!$AC43&lt;Analysis!AE43,"YES","NO"), "")</f>
        <v/>
      </c>
      <c r="R40" t="str">
        <f>IF(AND(Analysis!$AC43&gt;0,Analysis!AF43&gt;0), IF(Analysis!$AC43&lt;Analysis!AF43,"YES","NO"), "")</f>
        <v/>
      </c>
      <c r="S40" t="str">
        <f>IF(AND(Analysis!$AC43&gt;0,Analysis!AG43&gt;0), IF(Analysis!$AC43&lt;Analysis!AG43,"YES","NO"), "")</f>
        <v/>
      </c>
      <c r="T40" t="str">
        <f>IF(AND(Analysis!$AC43&gt;0,Analysis!AH43&gt;0), IF(Analysis!$AC43&lt;Analysis!AH43,"YES","NO"), "")</f>
        <v/>
      </c>
    </row>
    <row r="41" spans="2:20" x14ac:dyDescent="0.3">
      <c r="B41" t="str">
        <f>IF(AND(Analysis!$AC44&gt;0,Analysis!P44&gt;0), IF(Analysis!$AC44&lt;Analysis!P44,"YES","NO"), "")</f>
        <v/>
      </c>
      <c r="C41" t="str">
        <f>IF(AND(Analysis!$AC44&gt;0,Analysis!Q44&gt;0), IF(Analysis!$AC44&lt;Analysis!Q44,"YES","NO"), "")</f>
        <v/>
      </c>
      <c r="D41" t="str">
        <f>IF(AND(Analysis!$AC44&gt;0,Analysis!R44&gt;0), IF(Analysis!$AC44&lt;Analysis!R44,"YES","NO"), "")</f>
        <v/>
      </c>
      <c r="E41" t="str">
        <f>IF(AND(Analysis!$AC44&gt;0,Analysis!S44&gt;0), IF(Analysis!$AC44&lt;Analysis!S44,"YES","NO"), "")</f>
        <v/>
      </c>
      <c r="F41" t="str">
        <f>IF(AND(Analysis!$AC44&gt;0,Analysis!T44&gt;0), IF(Analysis!$AC44&lt;Analysis!T44,"YES","NO"), "")</f>
        <v/>
      </c>
      <c r="G41" t="str">
        <f>IF(AND(Analysis!$AC44&gt;0,Analysis!U44&gt;0), IF(Analysis!$AC44&lt;Analysis!U44,"YES","NO"), "")</f>
        <v/>
      </c>
      <c r="H41" t="str">
        <f>IF(AND(Analysis!$AC44&gt;0,Analysis!V44&gt;0), IF(Analysis!$AC44&lt;Analysis!V44,"YES","NO"), "")</f>
        <v/>
      </c>
      <c r="I41" t="str">
        <f>IF(AND(Analysis!$AC44&gt;0,Analysis!W44&gt;0), IF(Analysis!$AC44&lt;Analysis!W44,"YES","NO"), "")</f>
        <v/>
      </c>
      <c r="J41" t="str">
        <f>IF(AND(Analysis!$AC44&gt;0,Analysis!X44&gt;0), IF(Analysis!$AC44&lt;Analysis!X44,"YES","NO"), "")</f>
        <v/>
      </c>
      <c r="K41" t="str">
        <f>IF(AND(Analysis!$AC44&gt;0,Analysis!Y44&gt;0), IF(Analysis!$AC44&lt;Analysis!Y44,"YES","NO"), "")</f>
        <v/>
      </c>
      <c r="L41" t="str">
        <f>IF(AND(Analysis!$AC44&gt;0,Analysis!Z44&gt;0), IF(Analysis!$AC44&lt;Analysis!Z44,"YES","NO"), "")</f>
        <v/>
      </c>
      <c r="M41" t="str">
        <f>IF(AND(Analysis!$AC44&gt;0,Analysis!AA44&gt;0), IF(Analysis!$AC44&lt;Analysis!AA44,"YES","NO"), "")</f>
        <v/>
      </c>
      <c r="N41" t="str">
        <f>IF(AND(Analysis!$AC44&gt;0,Analysis!AB44&gt;0), IF(Analysis!$AC44&lt;Analysis!AB44,"YES","NO"), "")</f>
        <v/>
      </c>
      <c r="O41" t="str">
        <f>IF(AND(Analysis!$AC44&gt;0,Analysis!AC44&gt;0), IF(Analysis!$AC44&lt;Analysis!AC44,"YES","NO"), "")</f>
        <v/>
      </c>
      <c r="P41" t="str">
        <f>IF(AND(Analysis!$AC44&gt;0,Analysis!AD44&gt;0), IF(Analysis!$AC44&lt;Analysis!AD44,"YES","NO"), "")</f>
        <v/>
      </c>
      <c r="Q41" t="str">
        <f>IF(AND(Analysis!$AC44&gt;0,Analysis!AE44&gt;0), IF(Analysis!$AC44&lt;Analysis!AE44,"YES","NO"), "")</f>
        <v/>
      </c>
      <c r="R41" t="str">
        <f>IF(AND(Analysis!$AC44&gt;0,Analysis!AF44&gt;0), IF(Analysis!$AC44&lt;Analysis!AF44,"YES","NO"), "")</f>
        <v/>
      </c>
      <c r="S41" t="str">
        <f>IF(AND(Analysis!$AC44&gt;0,Analysis!AG44&gt;0), IF(Analysis!$AC44&lt;Analysis!AG44,"YES","NO"), "")</f>
        <v/>
      </c>
      <c r="T41" t="str">
        <f>IF(AND(Analysis!$AC44&gt;0,Analysis!AH44&gt;0), IF(Analysis!$AC44&lt;Analysis!AH44,"YES","NO"), "")</f>
        <v/>
      </c>
    </row>
    <row r="42" spans="2:20" x14ac:dyDescent="0.3">
      <c r="B42" t="str">
        <f>IF(AND(Analysis!$AC45&gt;0,Analysis!P45&gt;0), IF(Analysis!$AC45&lt;Analysis!P45,"YES","NO"), "")</f>
        <v/>
      </c>
      <c r="C42" t="str">
        <f>IF(AND(Analysis!$AC45&gt;0,Analysis!Q45&gt;0), IF(Analysis!$AC45&lt;Analysis!Q45,"YES","NO"), "")</f>
        <v/>
      </c>
      <c r="D42" t="str">
        <f>IF(AND(Analysis!$AC45&gt;0,Analysis!R45&gt;0), IF(Analysis!$AC45&lt;Analysis!R45,"YES","NO"), "")</f>
        <v/>
      </c>
      <c r="E42" t="str">
        <f>IF(AND(Analysis!$AC45&gt;0,Analysis!S45&gt;0), IF(Analysis!$AC45&lt;Analysis!S45,"YES","NO"), "")</f>
        <v/>
      </c>
      <c r="F42" t="str">
        <f>IF(AND(Analysis!$AC45&gt;0,Analysis!T45&gt;0), IF(Analysis!$AC45&lt;Analysis!T45,"YES","NO"), "")</f>
        <v/>
      </c>
      <c r="G42" t="str">
        <f>IF(AND(Analysis!$AC45&gt;0,Analysis!U45&gt;0), IF(Analysis!$AC45&lt;Analysis!U45,"YES","NO"), "")</f>
        <v/>
      </c>
      <c r="H42" t="str">
        <f>IF(AND(Analysis!$AC45&gt;0,Analysis!V45&gt;0), IF(Analysis!$AC45&lt;Analysis!V45,"YES","NO"), "")</f>
        <v/>
      </c>
      <c r="I42" t="str">
        <f>IF(AND(Analysis!$AC45&gt;0,Analysis!W45&gt;0), IF(Analysis!$AC45&lt;Analysis!W45,"YES","NO"), "")</f>
        <v/>
      </c>
      <c r="J42" t="str">
        <f>IF(AND(Analysis!$AC45&gt;0,Analysis!X45&gt;0), IF(Analysis!$AC45&lt;Analysis!X45,"YES","NO"), "")</f>
        <v/>
      </c>
      <c r="K42" t="str">
        <f>IF(AND(Analysis!$AC45&gt;0,Analysis!Y45&gt;0), IF(Analysis!$AC45&lt;Analysis!Y45,"YES","NO"), "")</f>
        <v/>
      </c>
      <c r="L42" t="str">
        <f>IF(AND(Analysis!$AC45&gt;0,Analysis!Z45&gt;0), IF(Analysis!$AC45&lt;Analysis!Z45,"YES","NO"), "")</f>
        <v/>
      </c>
      <c r="M42" t="str">
        <f>IF(AND(Analysis!$AC45&gt;0,Analysis!AA45&gt;0), IF(Analysis!$AC45&lt;Analysis!AA45,"YES","NO"), "")</f>
        <v/>
      </c>
      <c r="N42" t="str">
        <f>IF(AND(Analysis!$AC45&gt;0,Analysis!AB45&gt;0), IF(Analysis!$AC45&lt;Analysis!AB45,"YES","NO"), "")</f>
        <v/>
      </c>
      <c r="O42" t="str">
        <f>IF(AND(Analysis!$AC45&gt;0,Analysis!AC45&gt;0), IF(Analysis!$AC45&lt;Analysis!AC45,"YES","NO"), "")</f>
        <v/>
      </c>
      <c r="P42" t="str">
        <f>IF(AND(Analysis!$AC45&gt;0,Analysis!AD45&gt;0), IF(Analysis!$AC45&lt;Analysis!AD45,"YES","NO"), "")</f>
        <v/>
      </c>
      <c r="Q42" t="str">
        <f>IF(AND(Analysis!$AC45&gt;0,Analysis!AE45&gt;0), IF(Analysis!$AC45&lt;Analysis!AE45,"YES","NO"), "")</f>
        <v/>
      </c>
      <c r="R42" t="str">
        <f>IF(AND(Analysis!$AC45&gt;0,Analysis!AF45&gt;0), IF(Analysis!$AC45&lt;Analysis!AF45,"YES","NO"), "")</f>
        <v/>
      </c>
      <c r="S42" t="str">
        <f>IF(AND(Analysis!$AC45&gt;0,Analysis!AG45&gt;0), IF(Analysis!$AC45&lt;Analysis!AG45,"YES","NO"), "")</f>
        <v/>
      </c>
      <c r="T42" t="str">
        <f>IF(AND(Analysis!$AC45&gt;0,Analysis!AH45&gt;0), IF(Analysis!$AC45&lt;Analysis!AH45,"YES","NO"), "")</f>
        <v/>
      </c>
    </row>
    <row r="43" spans="2:20" x14ac:dyDescent="0.3">
      <c r="B43" t="str">
        <f>IF(AND(Analysis!$AC46&gt;0,Analysis!P46&gt;0), IF(Analysis!$AC46&lt;Analysis!P46,"YES","NO"), "")</f>
        <v/>
      </c>
      <c r="C43" t="str">
        <f>IF(AND(Analysis!$AC46&gt;0,Analysis!Q46&gt;0), IF(Analysis!$AC46&lt;Analysis!Q46,"YES","NO"), "")</f>
        <v/>
      </c>
      <c r="D43" t="str">
        <f>IF(AND(Analysis!$AC46&gt;0,Analysis!R46&gt;0), IF(Analysis!$AC46&lt;Analysis!R46,"YES","NO"), "")</f>
        <v/>
      </c>
      <c r="E43" t="str">
        <f>IF(AND(Analysis!$AC46&gt;0,Analysis!S46&gt;0), IF(Analysis!$AC46&lt;Analysis!S46,"YES","NO"), "")</f>
        <v/>
      </c>
      <c r="F43" t="str">
        <f>IF(AND(Analysis!$AC46&gt;0,Analysis!T46&gt;0), IF(Analysis!$AC46&lt;Analysis!T46,"YES","NO"), "")</f>
        <v/>
      </c>
      <c r="G43" t="str">
        <f>IF(AND(Analysis!$AC46&gt;0,Analysis!U46&gt;0), IF(Analysis!$AC46&lt;Analysis!U46,"YES","NO"), "")</f>
        <v/>
      </c>
      <c r="H43" t="str">
        <f>IF(AND(Analysis!$AC46&gt;0,Analysis!V46&gt;0), IF(Analysis!$AC46&lt;Analysis!V46,"YES","NO"), "")</f>
        <v/>
      </c>
      <c r="I43" t="str">
        <f>IF(AND(Analysis!$AC46&gt;0,Analysis!W46&gt;0), IF(Analysis!$AC46&lt;Analysis!W46,"YES","NO"), "")</f>
        <v/>
      </c>
      <c r="J43" t="str">
        <f>IF(AND(Analysis!$AC46&gt;0,Analysis!X46&gt;0), IF(Analysis!$AC46&lt;Analysis!X46,"YES","NO"), "")</f>
        <v/>
      </c>
      <c r="K43" t="str">
        <f>IF(AND(Analysis!$AC46&gt;0,Analysis!Y46&gt;0), IF(Analysis!$AC46&lt;Analysis!Y46,"YES","NO"), "")</f>
        <v/>
      </c>
      <c r="L43" t="str">
        <f>IF(AND(Analysis!$AC46&gt;0,Analysis!Z46&gt;0), IF(Analysis!$AC46&lt;Analysis!Z46,"YES","NO"), "")</f>
        <v/>
      </c>
      <c r="M43" t="str">
        <f>IF(AND(Analysis!$AC46&gt;0,Analysis!AA46&gt;0), IF(Analysis!$AC46&lt;Analysis!AA46,"YES","NO"), "")</f>
        <v/>
      </c>
      <c r="N43" t="str">
        <f>IF(AND(Analysis!$AC46&gt;0,Analysis!AB46&gt;0), IF(Analysis!$AC46&lt;Analysis!AB46,"YES","NO"), "")</f>
        <v/>
      </c>
      <c r="O43" t="str">
        <f>IF(AND(Analysis!$AC46&gt;0,Analysis!AC46&gt;0), IF(Analysis!$AC46&lt;Analysis!AC46,"YES","NO"), "")</f>
        <v/>
      </c>
      <c r="P43" t="str">
        <f>IF(AND(Analysis!$AC46&gt;0,Analysis!AD46&gt;0), IF(Analysis!$AC46&lt;Analysis!AD46,"YES","NO"), "")</f>
        <v/>
      </c>
      <c r="Q43" t="str">
        <f>IF(AND(Analysis!$AC46&gt;0,Analysis!AE46&gt;0), IF(Analysis!$AC46&lt;Analysis!AE46,"YES","NO"), "")</f>
        <v/>
      </c>
      <c r="R43" t="str">
        <f>IF(AND(Analysis!$AC46&gt;0,Analysis!AF46&gt;0), IF(Analysis!$AC46&lt;Analysis!AF46,"YES","NO"), "")</f>
        <v/>
      </c>
      <c r="S43" t="str">
        <f>IF(AND(Analysis!$AC46&gt;0,Analysis!AG46&gt;0), IF(Analysis!$AC46&lt;Analysis!AG46,"YES","NO"), "")</f>
        <v/>
      </c>
      <c r="T43" t="str">
        <f>IF(AND(Analysis!$AC46&gt;0,Analysis!AH46&gt;0), IF(Analysis!$AC46&lt;Analysis!AH46,"YES","NO"), "")</f>
        <v/>
      </c>
    </row>
    <row r="44" spans="2:20" x14ac:dyDescent="0.3">
      <c r="B44" t="str">
        <f>IF(AND(Analysis!$AC47&gt;0,Analysis!P47&gt;0), IF(Analysis!$AC47&lt;Analysis!P47,"YES","NO"), "")</f>
        <v/>
      </c>
      <c r="C44" t="str">
        <f>IF(AND(Analysis!$AC47&gt;0,Analysis!Q47&gt;0), IF(Analysis!$AC47&lt;Analysis!Q47,"YES","NO"), "")</f>
        <v/>
      </c>
      <c r="D44" t="str">
        <f>IF(AND(Analysis!$AC47&gt;0,Analysis!R47&gt;0), IF(Analysis!$AC47&lt;Analysis!R47,"YES","NO"), "")</f>
        <v/>
      </c>
      <c r="E44" t="str">
        <f>IF(AND(Analysis!$AC47&gt;0,Analysis!S47&gt;0), IF(Analysis!$AC47&lt;Analysis!S47,"YES","NO"), "")</f>
        <v/>
      </c>
      <c r="F44" t="str">
        <f>IF(AND(Analysis!$AC47&gt;0,Analysis!T47&gt;0), IF(Analysis!$AC47&lt;Analysis!T47,"YES","NO"), "")</f>
        <v/>
      </c>
      <c r="G44" t="str">
        <f>IF(AND(Analysis!$AC47&gt;0,Analysis!U47&gt;0), IF(Analysis!$AC47&lt;Analysis!U47,"YES","NO"), "")</f>
        <v/>
      </c>
      <c r="H44" t="str">
        <f>IF(AND(Analysis!$AC47&gt;0,Analysis!V47&gt;0), IF(Analysis!$AC47&lt;Analysis!V47,"YES","NO"), "")</f>
        <v/>
      </c>
      <c r="I44" t="str">
        <f>IF(AND(Analysis!$AC47&gt;0,Analysis!W47&gt;0), IF(Analysis!$AC47&lt;Analysis!W47,"YES","NO"), "")</f>
        <v/>
      </c>
      <c r="J44" t="str">
        <f>IF(AND(Analysis!$AC47&gt;0,Analysis!X47&gt;0), IF(Analysis!$AC47&lt;Analysis!X47,"YES","NO"), "")</f>
        <v/>
      </c>
      <c r="K44" t="str">
        <f>IF(AND(Analysis!$AC47&gt;0,Analysis!Y47&gt;0), IF(Analysis!$AC47&lt;Analysis!Y47,"YES","NO"), "")</f>
        <v/>
      </c>
      <c r="L44" t="str">
        <f>IF(AND(Analysis!$AC47&gt;0,Analysis!Z47&gt;0), IF(Analysis!$AC47&lt;Analysis!Z47,"YES","NO"), "")</f>
        <v/>
      </c>
      <c r="M44" t="str">
        <f>IF(AND(Analysis!$AC47&gt;0,Analysis!AA47&gt;0), IF(Analysis!$AC47&lt;Analysis!AA47,"YES","NO"), "")</f>
        <v/>
      </c>
      <c r="N44" t="str">
        <f>IF(AND(Analysis!$AC47&gt;0,Analysis!AB47&gt;0), IF(Analysis!$AC47&lt;Analysis!AB47,"YES","NO"), "")</f>
        <v/>
      </c>
      <c r="O44" t="str">
        <f>IF(AND(Analysis!$AC47&gt;0,Analysis!AC47&gt;0), IF(Analysis!$AC47&lt;Analysis!AC47,"YES","NO"), "")</f>
        <v/>
      </c>
      <c r="P44" t="str">
        <f>IF(AND(Analysis!$AC47&gt;0,Analysis!AD47&gt;0), IF(Analysis!$AC47&lt;Analysis!AD47,"YES","NO"), "")</f>
        <v/>
      </c>
      <c r="Q44" t="str">
        <f>IF(AND(Analysis!$AC47&gt;0,Analysis!AE47&gt;0), IF(Analysis!$AC47&lt;Analysis!AE47,"YES","NO"), "")</f>
        <v/>
      </c>
      <c r="R44" t="str">
        <f>IF(AND(Analysis!$AC47&gt;0,Analysis!AF47&gt;0), IF(Analysis!$AC47&lt;Analysis!AF47,"YES","NO"), "")</f>
        <v/>
      </c>
      <c r="S44" t="str">
        <f>IF(AND(Analysis!$AC47&gt;0,Analysis!AG47&gt;0), IF(Analysis!$AC47&lt;Analysis!AG47,"YES","NO"), "")</f>
        <v/>
      </c>
      <c r="T44" t="str">
        <f>IF(AND(Analysis!$AC47&gt;0,Analysis!AH47&gt;0), IF(Analysis!$AC47&lt;Analysis!AH47,"YES","NO"), "")</f>
        <v/>
      </c>
    </row>
    <row r="45" spans="2:20" x14ac:dyDescent="0.3">
      <c r="B45" t="str">
        <f>IF(AND(Analysis!$AC48&gt;0,Analysis!P48&gt;0), IF(Analysis!$AC48&lt;Analysis!P48,"YES","NO"), "")</f>
        <v/>
      </c>
      <c r="C45" t="str">
        <f>IF(AND(Analysis!$AC48&gt;0,Analysis!Q48&gt;0), IF(Analysis!$AC48&lt;Analysis!Q48,"YES","NO"), "")</f>
        <v/>
      </c>
      <c r="D45" t="str">
        <f>IF(AND(Analysis!$AC48&gt;0,Analysis!R48&gt;0), IF(Analysis!$AC48&lt;Analysis!R48,"YES","NO"), "")</f>
        <v/>
      </c>
      <c r="E45" t="str">
        <f>IF(AND(Analysis!$AC48&gt;0,Analysis!S48&gt;0), IF(Analysis!$AC48&lt;Analysis!S48,"YES","NO"), "")</f>
        <v/>
      </c>
      <c r="F45" t="str">
        <f>IF(AND(Analysis!$AC48&gt;0,Analysis!T48&gt;0), IF(Analysis!$AC48&lt;Analysis!T48,"YES","NO"), "")</f>
        <v/>
      </c>
      <c r="G45" t="str">
        <f>IF(AND(Analysis!$AC48&gt;0,Analysis!U48&gt;0), IF(Analysis!$AC48&lt;Analysis!U48,"YES","NO"), "")</f>
        <v/>
      </c>
      <c r="H45" t="str">
        <f>IF(AND(Analysis!$AC48&gt;0,Analysis!V48&gt;0), IF(Analysis!$AC48&lt;Analysis!V48,"YES","NO"), "")</f>
        <v/>
      </c>
      <c r="I45" t="str">
        <f>IF(AND(Analysis!$AC48&gt;0,Analysis!W48&gt;0), IF(Analysis!$AC48&lt;Analysis!W48,"YES","NO"), "")</f>
        <v/>
      </c>
      <c r="J45" t="str">
        <f>IF(AND(Analysis!$AC48&gt;0,Analysis!X48&gt;0), IF(Analysis!$AC48&lt;Analysis!X48,"YES","NO"), "")</f>
        <v/>
      </c>
      <c r="K45" t="str">
        <f>IF(AND(Analysis!$AC48&gt;0,Analysis!Y48&gt;0), IF(Analysis!$AC48&lt;Analysis!Y48,"YES","NO"), "")</f>
        <v/>
      </c>
      <c r="L45" t="str">
        <f>IF(AND(Analysis!$AC48&gt;0,Analysis!Z48&gt;0), IF(Analysis!$AC48&lt;Analysis!Z48,"YES","NO"), "")</f>
        <v/>
      </c>
      <c r="M45" t="str">
        <f>IF(AND(Analysis!$AC48&gt;0,Analysis!AA48&gt;0), IF(Analysis!$AC48&lt;Analysis!AA48,"YES","NO"), "")</f>
        <v/>
      </c>
      <c r="N45" t="str">
        <f>IF(AND(Analysis!$AC48&gt;0,Analysis!AB48&gt;0), IF(Analysis!$AC48&lt;Analysis!AB48,"YES","NO"), "")</f>
        <v/>
      </c>
      <c r="O45" t="str">
        <f>IF(AND(Analysis!$AC48&gt;0,Analysis!AC48&gt;0), IF(Analysis!$AC48&lt;Analysis!AC48,"YES","NO"), "")</f>
        <v/>
      </c>
      <c r="P45" t="str">
        <f>IF(AND(Analysis!$AC48&gt;0,Analysis!AD48&gt;0), IF(Analysis!$AC48&lt;Analysis!AD48,"YES","NO"), "")</f>
        <v/>
      </c>
      <c r="Q45" t="str">
        <f>IF(AND(Analysis!$AC48&gt;0,Analysis!AE48&gt;0), IF(Analysis!$AC48&lt;Analysis!AE48,"YES","NO"), "")</f>
        <v/>
      </c>
      <c r="R45" t="str">
        <f>IF(AND(Analysis!$AC48&gt;0,Analysis!AF48&gt;0), IF(Analysis!$AC48&lt;Analysis!AF48,"YES","NO"), "")</f>
        <v/>
      </c>
      <c r="S45" t="str">
        <f>IF(AND(Analysis!$AC48&gt;0,Analysis!AG48&gt;0), IF(Analysis!$AC48&lt;Analysis!AG48,"YES","NO"), "")</f>
        <v/>
      </c>
      <c r="T45" t="str">
        <f>IF(AND(Analysis!$AC48&gt;0,Analysis!AH48&gt;0), IF(Analysis!$AC48&lt;Analysis!AH48,"YES","NO"), "")</f>
        <v/>
      </c>
    </row>
    <row r="46" spans="2:20" x14ac:dyDescent="0.3">
      <c r="B46" t="str">
        <f>IF(AND(Analysis!$AC49&gt;0,Analysis!P49&gt;0), IF(Analysis!$AC49&lt;Analysis!P49,"YES","NO"), "")</f>
        <v/>
      </c>
      <c r="C46" t="str">
        <f>IF(AND(Analysis!$AC49&gt;0,Analysis!Q49&gt;0), IF(Analysis!$AC49&lt;Analysis!Q49,"YES","NO"), "")</f>
        <v/>
      </c>
      <c r="D46" t="str">
        <f>IF(AND(Analysis!$AC49&gt;0,Analysis!R49&gt;0), IF(Analysis!$AC49&lt;Analysis!R49,"YES","NO"), "")</f>
        <v/>
      </c>
      <c r="E46" t="str">
        <f>IF(AND(Analysis!$AC49&gt;0,Analysis!S49&gt;0), IF(Analysis!$AC49&lt;Analysis!S49,"YES","NO"), "")</f>
        <v/>
      </c>
      <c r="F46" t="str">
        <f>IF(AND(Analysis!$AC49&gt;0,Analysis!T49&gt;0), IF(Analysis!$AC49&lt;Analysis!T49,"YES","NO"), "")</f>
        <v/>
      </c>
      <c r="G46" t="str">
        <f>IF(AND(Analysis!$AC49&gt;0,Analysis!U49&gt;0), IF(Analysis!$AC49&lt;Analysis!U49,"YES","NO"), "")</f>
        <v/>
      </c>
      <c r="H46" t="str">
        <f>IF(AND(Analysis!$AC49&gt;0,Analysis!V49&gt;0), IF(Analysis!$AC49&lt;Analysis!V49,"YES","NO"), "")</f>
        <v/>
      </c>
      <c r="I46" t="str">
        <f>IF(AND(Analysis!$AC49&gt;0,Analysis!W49&gt;0), IF(Analysis!$AC49&lt;Analysis!W49,"YES","NO"), "")</f>
        <v/>
      </c>
      <c r="J46" t="str">
        <f>IF(AND(Analysis!$AC49&gt;0,Analysis!X49&gt;0), IF(Analysis!$AC49&lt;Analysis!X49,"YES","NO"), "")</f>
        <v/>
      </c>
      <c r="K46" t="str">
        <f>IF(AND(Analysis!$AC49&gt;0,Analysis!Y49&gt;0), IF(Analysis!$AC49&lt;Analysis!Y49,"YES","NO"), "")</f>
        <v/>
      </c>
      <c r="L46" t="str">
        <f>IF(AND(Analysis!$AC49&gt;0,Analysis!Z49&gt;0), IF(Analysis!$AC49&lt;Analysis!Z49,"YES","NO"), "")</f>
        <v/>
      </c>
      <c r="M46" t="str">
        <f>IF(AND(Analysis!$AC49&gt;0,Analysis!AA49&gt;0), IF(Analysis!$AC49&lt;Analysis!AA49,"YES","NO"), "")</f>
        <v/>
      </c>
      <c r="N46" t="str">
        <f>IF(AND(Analysis!$AC49&gt;0,Analysis!AB49&gt;0), IF(Analysis!$AC49&lt;Analysis!AB49,"YES","NO"), "")</f>
        <v/>
      </c>
      <c r="O46" t="str">
        <f>IF(AND(Analysis!$AC49&gt;0,Analysis!AC49&gt;0), IF(Analysis!$AC49&lt;Analysis!AC49,"YES","NO"), "")</f>
        <v/>
      </c>
      <c r="P46" t="str">
        <f>IF(AND(Analysis!$AC49&gt;0,Analysis!AD49&gt;0), IF(Analysis!$AC49&lt;Analysis!AD49,"YES","NO"), "")</f>
        <v/>
      </c>
      <c r="Q46" t="str">
        <f>IF(AND(Analysis!$AC49&gt;0,Analysis!AE49&gt;0), IF(Analysis!$AC49&lt;Analysis!AE49,"YES","NO"), "")</f>
        <v/>
      </c>
      <c r="R46" t="str">
        <f>IF(AND(Analysis!$AC49&gt;0,Analysis!AF49&gt;0), IF(Analysis!$AC49&lt;Analysis!AF49,"YES","NO"), "")</f>
        <v/>
      </c>
      <c r="S46" t="str">
        <f>IF(AND(Analysis!$AC49&gt;0,Analysis!AG49&gt;0), IF(Analysis!$AC49&lt;Analysis!AG49,"YES","NO"), "")</f>
        <v/>
      </c>
      <c r="T46" t="str">
        <f>IF(AND(Analysis!$AC49&gt;0,Analysis!AH49&gt;0), IF(Analysis!$AC49&lt;Analysis!AH49,"YES","NO"), "")</f>
        <v/>
      </c>
    </row>
    <row r="47" spans="2:20" x14ac:dyDescent="0.3">
      <c r="B47" t="str">
        <f>IF(AND(Analysis!$AC50&gt;0,Analysis!P50&gt;0), IF(Analysis!$AC50&lt;Analysis!P50,"YES","NO"), "")</f>
        <v/>
      </c>
      <c r="C47" t="str">
        <f>IF(AND(Analysis!$AC50&gt;0,Analysis!Q50&gt;0), IF(Analysis!$AC50&lt;Analysis!Q50,"YES","NO"), "")</f>
        <v/>
      </c>
      <c r="D47" t="str">
        <f>IF(AND(Analysis!$AC50&gt;0,Analysis!R50&gt;0), IF(Analysis!$AC50&lt;Analysis!R50,"YES","NO"), "")</f>
        <v/>
      </c>
      <c r="E47" t="str">
        <f>IF(AND(Analysis!$AC50&gt;0,Analysis!S50&gt;0), IF(Analysis!$AC50&lt;Analysis!S50,"YES","NO"), "")</f>
        <v/>
      </c>
      <c r="F47" t="str">
        <f>IF(AND(Analysis!$AC50&gt;0,Analysis!T50&gt;0), IF(Analysis!$AC50&lt;Analysis!T50,"YES","NO"), "")</f>
        <v/>
      </c>
      <c r="G47" t="str">
        <f>IF(AND(Analysis!$AC50&gt;0,Analysis!U50&gt;0), IF(Analysis!$AC50&lt;Analysis!U50,"YES","NO"), "")</f>
        <v/>
      </c>
      <c r="H47" t="str">
        <f>IF(AND(Analysis!$AC50&gt;0,Analysis!V50&gt;0), IF(Analysis!$AC50&lt;Analysis!V50,"YES","NO"), "")</f>
        <v/>
      </c>
      <c r="I47" t="str">
        <f>IF(AND(Analysis!$AC50&gt;0,Analysis!W50&gt;0), IF(Analysis!$AC50&lt;Analysis!W50,"YES","NO"), "")</f>
        <v/>
      </c>
      <c r="J47" t="str">
        <f>IF(AND(Analysis!$AC50&gt;0,Analysis!X50&gt;0), IF(Analysis!$AC50&lt;Analysis!X50,"YES","NO"), "")</f>
        <v/>
      </c>
      <c r="K47" t="str">
        <f>IF(AND(Analysis!$AC50&gt;0,Analysis!Y50&gt;0), IF(Analysis!$AC50&lt;Analysis!Y50,"YES","NO"), "")</f>
        <v/>
      </c>
      <c r="L47" t="str">
        <f>IF(AND(Analysis!$AC50&gt;0,Analysis!Z50&gt;0), IF(Analysis!$AC50&lt;Analysis!Z50,"YES","NO"), "")</f>
        <v/>
      </c>
      <c r="M47" t="str">
        <f>IF(AND(Analysis!$AC50&gt;0,Analysis!AA50&gt;0), IF(Analysis!$AC50&lt;Analysis!AA50,"YES","NO"), "")</f>
        <v/>
      </c>
      <c r="N47" t="str">
        <f>IF(AND(Analysis!$AC50&gt;0,Analysis!AB50&gt;0), IF(Analysis!$AC50&lt;Analysis!AB50,"YES","NO"), "")</f>
        <v/>
      </c>
      <c r="O47" t="str">
        <f>IF(AND(Analysis!$AC50&gt;0,Analysis!AC50&gt;0), IF(Analysis!$AC50&lt;Analysis!AC50,"YES","NO"), "")</f>
        <v/>
      </c>
      <c r="P47" t="str">
        <f>IF(AND(Analysis!$AC50&gt;0,Analysis!AD50&gt;0), IF(Analysis!$AC50&lt;Analysis!AD50,"YES","NO"), "")</f>
        <v/>
      </c>
      <c r="Q47" t="str">
        <f>IF(AND(Analysis!$AC50&gt;0,Analysis!AE50&gt;0), IF(Analysis!$AC50&lt;Analysis!AE50,"YES","NO"), "")</f>
        <v/>
      </c>
      <c r="R47" t="str">
        <f>IF(AND(Analysis!$AC50&gt;0,Analysis!AF50&gt;0), IF(Analysis!$AC50&lt;Analysis!AF50,"YES","NO"), "")</f>
        <v/>
      </c>
      <c r="S47" t="str">
        <f>IF(AND(Analysis!$AC50&gt;0,Analysis!AG50&gt;0), IF(Analysis!$AC50&lt;Analysis!AG50,"YES","NO"), "")</f>
        <v/>
      </c>
      <c r="T47" t="str">
        <f>IF(AND(Analysis!$AC50&gt;0,Analysis!AH50&gt;0), IF(Analysis!$AC50&lt;Analysis!AH50,"YES","NO"), "")</f>
        <v/>
      </c>
    </row>
    <row r="48" spans="2:20" x14ac:dyDescent="0.3">
      <c r="B48" t="str">
        <f>IF(AND(Analysis!$AC51&gt;0,Analysis!P51&gt;0), IF(Analysis!$AC51&lt;Analysis!P51,"YES","NO"), "")</f>
        <v/>
      </c>
      <c r="C48" t="str">
        <f>IF(AND(Analysis!$AC51&gt;0,Analysis!Q51&gt;0), IF(Analysis!$AC51&lt;Analysis!Q51,"YES","NO"), "")</f>
        <v/>
      </c>
      <c r="D48" t="str">
        <f>IF(AND(Analysis!$AC51&gt;0,Analysis!R51&gt;0), IF(Analysis!$AC51&lt;Analysis!R51,"YES","NO"), "")</f>
        <v/>
      </c>
      <c r="E48" t="str">
        <f>IF(AND(Analysis!$AC51&gt;0,Analysis!S51&gt;0), IF(Analysis!$AC51&lt;Analysis!S51,"YES","NO"), "")</f>
        <v/>
      </c>
      <c r="F48" t="str">
        <f>IF(AND(Analysis!$AC51&gt;0,Analysis!T51&gt;0), IF(Analysis!$AC51&lt;Analysis!T51,"YES","NO"), "")</f>
        <v/>
      </c>
      <c r="G48" t="str">
        <f>IF(AND(Analysis!$AC51&gt;0,Analysis!U51&gt;0), IF(Analysis!$AC51&lt;Analysis!U51,"YES","NO"), "")</f>
        <v/>
      </c>
      <c r="H48" t="str">
        <f>IF(AND(Analysis!$AC51&gt;0,Analysis!V51&gt;0), IF(Analysis!$AC51&lt;Analysis!V51,"YES","NO"), "")</f>
        <v/>
      </c>
      <c r="I48" t="str">
        <f>IF(AND(Analysis!$AC51&gt;0,Analysis!W51&gt;0), IF(Analysis!$AC51&lt;Analysis!W51,"YES","NO"), "")</f>
        <v/>
      </c>
      <c r="J48" t="str">
        <f>IF(AND(Analysis!$AC51&gt;0,Analysis!X51&gt;0), IF(Analysis!$AC51&lt;Analysis!X51,"YES","NO"), "")</f>
        <v/>
      </c>
      <c r="K48" t="str">
        <f>IF(AND(Analysis!$AC51&gt;0,Analysis!Y51&gt;0), IF(Analysis!$AC51&lt;Analysis!Y51,"YES","NO"), "")</f>
        <v/>
      </c>
      <c r="L48" t="str">
        <f>IF(AND(Analysis!$AC51&gt;0,Analysis!Z51&gt;0), IF(Analysis!$AC51&lt;Analysis!Z51,"YES","NO"), "")</f>
        <v/>
      </c>
      <c r="M48" t="str">
        <f>IF(AND(Analysis!$AC51&gt;0,Analysis!AA51&gt;0), IF(Analysis!$AC51&lt;Analysis!AA51,"YES","NO"), "")</f>
        <v/>
      </c>
      <c r="N48" t="str">
        <f>IF(AND(Analysis!$AC51&gt;0,Analysis!AB51&gt;0), IF(Analysis!$AC51&lt;Analysis!AB51,"YES","NO"), "")</f>
        <v/>
      </c>
      <c r="O48" t="str">
        <f>IF(AND(Analysis!$AC51&gt;0,Analysis!AC51&gt;0), IF(Analysis!$AC51&lt;Analysis!AC51,"YES","NO"), "")</f>
        <v/>
      </c>
      <c r="P48" t="str">
        <f>IF(AND(Analysis!$AC51&gt;0,Analysis!AD51&gt;0), IF(Analysis!$AC51&lt;Analysis!AD51,"YES","NO"), "")</f>
        <v/>
      </c>
      <c r="Q48" t="str">
        <f>IF(AND(Analysis!$AC51&gt;0,Analysis!AE51&gt;0), IF(Analysis!$AC51&lt;Analysis!AE51,"YES","NO"), "")</f>
        <v/>
      </c>
      <c r="R48" t="str">
        <f>IF(AND(Analysis!$AC51&gt;0,Analysis!AF51&gt;0), IF(Analysis!$AC51&lt;Analysis!AF51,"YES","NO"), "")</f>
        <v/>
      </c>
      <c r="S48" t="str">
        <f>IF(AND(Analysis!$AC51&gt;0,Analysis!AG51&gt;0), IF(Analysis!$AC51&lt;Analysis!AG51,"YES","NO"), "")</f>
        <v/>
      </c>
      <c r="T48" t="str">
        <f>IF(AND(Analysis!$AC51&gt;0,Analysis!AH51&gt;0), IF(Analysis!$AC51&lt;Analysis!AH51,"YES","NO"), "")</f>
        <v/>
      </c>
    </row>
    <row r="49" spans="2:20" x14ac:dyDescent="0.3">
      <c r="B49" t="str">
        <f>IF(AND(Analysis!$AC52&gt;0,Analysis!P52&gt;0), IF(Analysis!$AC52&lt;Analysis!P52,"YES","NO"), "")</f>
        <v/>
      </c>
      <c r="C49" t="str">
        <f>IF(AND(Analysis!$AC52&gt;0,Analysis!Q52&gt;0), IF(Analysis!$AC52&lt;Analysis!Q52,"YES","NO"), "")</f>
        <v/>
      </c>
      <c r="D49" t="str">
        <f>IF(AND(Analysis!$AC52&gt;0,Analysis!R52&gt;0), IF(Analysis!$AC52&lt;Analysis!R52,"YES","NO"), "")</f>
        <v/>
      </c>
      <c r="E49" t="str">
        <f>IF(AND(Analysis!$AC52&gt;0,Analysis!S52&gt;0), IF(Analysis!$AC52&lt;Analysis!S52,"YES","NO"), "")</f>
        <v/>
      </c>
      <c r="F49" t="str">
        <f>IF(AND(Analysis!$AC52&gt;0,Analysis!T52&gt;0), IF(Analysis!$AC52&lt;Analysis!T52,"YES","NO"), "")</f>
        <v/>
      </c>
      <c r="G49" t="str">
        <f>IF(AND(Analysis!$AC52&gt;0,Analysis!U52&gt;0), IF(Analysis!$AC52&lt;Analysis!U52,"YES","NO"), "")</f>
        <v/>
      </c>
      <c r="H49" t="str">
        <f>IF(AND(Analysis!$AC52&gt;0,Analysis!V52&gt;0), IF(Analysis!$AC52&lt;Analysis!V52,"YES","NO"), "")</f>
        <v/>
      </c>
      <c r="I49" t="str">
        <f>IF(AND(Analysis!$AC52&gt;0,Analysis!W52&gt;0), IF(Analysis!$AC52&lt;Analysis!W52,"YES","NO"), "")</f>
        <v/>
      </c>
      <c r="J49" t="str">
        <f>IF(AND(Analysis!$AC52&gt;0,Analysis!X52&gt;0), IF(Analysis!$AC52&lt;Analysis!X52,"YES","NO"), "")</f>
        <v/>
      </c>
      <c r="K49" t="str">
        <f>IF(AND(Analysis!$AC52&gt;0,Analysis!Y52&gt;0), IF(Analysis!$AC52&lt;Analysis!Y52,"YES","NO"), "")</f>
        <v/>
      </c>
      <c r="L49" t="str">
        <f>IF(AND(Analysis!$AC52&gt;0,Analysis!Z52&gt;0), IF(Analysis!$AC52&lt;Analysis!Z52,"YES","NO"), "")</f>
        <v/>
      </c>
      <c r="M49" t="str">
        <f>IF(AND(Analysis!$AC52&gt;0,Analysis!AA52&gt;0), IF(Analysis!$AC52&lt;Analysis!AA52,"YES","NO"), "")</f>
        <v/>
      </c>
      <c r="N49" t="str">
        <f>IF(AND(Analysis!$AC52&gt;0,Analysis!AB52&gt;0), IF(Analysis!$AC52&lt;Analysis!AB52,"YES","NO"), "")</f>
        <v/>
      </c>
      <c r="O49" t="str">
        <f>IF(AND(Analysis!$AC52&gt;0,Analysis!AC52&gt;0), IF(Analysis!$AC52&lt;Analysis!AC52,"YES","NO"), "")</f>
        <v/>
      </c>
      <c r="P49" t="str">
        <f>IF(AND(Analysis!$AC52&gt;0,Analysis!AD52&gt;0), IF(Analysis!$AC52&lt;Analysis!AD52,"YES","NO"), "")</f>
        <v/>
      </c>
      <c r="Q49" t="str">
        <f>IF(AND(Analysis!$AC52&gt;0,Analysis!AE52&gt;0), IF(Analysis!$AC52&lt;Analysis!AE52,"YES","NO"), "")</f>
        <v/>
      </c>
      <c r="R49" t="str">
        <f>IF(AND(Analysis!$AC52&gt;0,Analysis!AF52&gt;0), IF(Analysis!$AC52&lt;Analysis!AF52,"YES","NO"), "")</f>
        <v/>
      </c>
      <c r="S49" t="str">
        <f>IF(AND(Analysis!$AC52&gt;0,Analysis!AG52&gt;0), IF(Analysis!$AC52&lt;Analysis!AG52,"YES","NO"), "")</f>
        <v/>
      </c>
      <c r="T49" t="str">
        <f>IF(AND(Analysis!$AC52&gt;0,Analysis!AH52&gt;0), IF(Analysis!$AC52&lt;Analysis!AH52,"YES","NO"), "")</f>
        <v/>
      </c>
    </row>
    <row r="50" spans="2:20" x14ac:dyDescent="0.3">
      <c r="B50" t="str">
        <f>IF(AND(Analysis!$AC53&gt;0,Analysis!P53&gt;0), IF(Analysis!$AC53&lt;Analysis!P53,"YES","NO"), "")</f>
        <v/>
      </c>
      <c r="C50" t="str">
        <f>IF(AND(Analysis!$AC53&gt;0,Analysis!Q53&gt;0), IF(Analysis!$AC53&lt;Analysis!Q53,"YES","NO"), "")</f>
        <v/>
      </c>
      <c r="D50" t="str">
        <f>IF(AND(Analysis!$AC53&gt;0,Analysis!R53&gt;0), IF(Analysis!$AC53&lt;Analysis!R53,"YES","NO"), "")</f>
        <v/>
      </c>
      <c r="E50" t="str">
        <f>IF(AND(Analysis!$AC53&gt;0,Analysis!S53&gt;0), IF(Analysis!$AC53&lt;Analysis!S53,"YES","NO"), "")</f>
        <v/>
      </c>
      <c r="F50" t="str">
        <f>IF(AND(Analysis!$AC53&gt;0,Analysis!T53&gt;0), IF(Analysis!$AC53&lt;Analysis!T53,"YES","NO"), "")</f>
        <v/>
      </c>
      <c r="G50" t="str">
        <f>IF(AND(Analysis!$AC53&gt;0,Analysis!U53&gt;0), IF(Analysis!$AC53&lt;Analysis!U53,"YES","NO"), "")</f>
        <v/>
      </c>
      <c r="H50" t="str">
        <f>IF(AND(Analysis!$AC53&gt;0,Analysis!V53&gt;0), IF(Analysis!$AC53&lt;Analysis!V53,"YES","NO"), "")</f>
        <v/>
      </c>
      <c r="I50" t="str">
        <f>IF(AND(Analysis!$AC53&gt;0,Analysis!W53&gt;0), IF(Analysis!$AC53&lt;Analysis!W53,"YES","NO"), "")</f>
        <v/>
      </c>
      <c r="J50" t="str">
        <f>IF(AND(Analysis!$AC53&gt;0,Analysis!X53&gt;0), IF(Analysis!$AC53&lt;Analysis!X53,"YES","NO"), "")</f>
        <v/>
      </c>
      <c r="K50" t="str">
        <f>IF(AND(Analysis!$AC53&gt;0,Analysis!Y53&gt;0), IF(Analysis!$AC53&lt;Analysis!Y53,"YES","NO"), "")</f>
        <v/>
      </c>
      <c r="L50" t="str">
        <f>IF(AND(Analysis!$AC53&gt;0,Analysis!Z53&gt;0), IF(Analysis!$AC53&lt;Analysis!Z53,"YES","NO"), "")</f>
        <v/>
      </c>
      <c r="M50" t="str">
        <f>IF(AND(Analysis!$AC53&gt;0,Analysis!AA53&gt;0), IF(Analysis!$AC53&lt;Analysis!AA53,"YES","NO"), "")</f>
        <v/>
      </c>
      <c r="N50" t="str">
        <f>IF(AND(Analysis!$AC53&gt;0,Analysis!AB53&gt;0), IF(Analysis!$AC53&lt;Analysis!AB53,"YES","NO"), "")</f>
        <v/>
      </c>
      <c r="O50" t="str">
        <f>IF(AND(Analysis!$AC53&gt;0,Analysis!AC53&gt;0), IF(Analysis!$AC53&lt;Analysis!AC53,"YES","NO"), "")</f>
        <v/>
      </c>
      <c r="P50" t="str">
        <f>IF(AND(Analysis!$AC53&gt;0,Analysis!AD53&gt;0), IF(Analysis!$AC53&lt;Analysis!AD53,"YES","NO"), "")</f>
        <v/>
      </c>
      <c r="Q50" t="str">
        <f>IF(AND(Analysis!$AC53&gt;0,Analysis!AE53&gt;0), IF(Analysis!$AC53&lt;Analysis!AE53,"YES","NO"), "")</f>
        <v/>
      </c>
      <c r="R50" t="str">
        <f>IF(AND(Analysis!$AC53&gt;0,Analysis!AF53&gt;0), IF(Analysis!$AC53&lt;Analysis!AF53,"YES","NO"), "")</f>
        <v/>
      </c>
      <c r="S50" t="str">
        <f>IF(AND(Analysis!$AC53&gt;0,Analysis!AG53&gt;0), IF(Analysis!$AC53&lt;Analysis!AG53,"YES","NO"), "")</f>
        <v/>
      </c>
      <c r="T50" t="str">
        <f>IF(AND(Analysis!$AC53&gt;0,Analysis!AH53&gt;0), IF(Analysis!$AC53&lt;Analysis!AH53,"YES","NO"), "")</f>
        <v/>
      </c>
    </row>
    <row r="51" spans="2:20" x14ac:dyDescent="0.3">
      <c r="B51" t="str">
        <f>IF(AND(Analysis!$AC54&gt;0,Analysis!P54&gt;0), IF(Analysis!$AC54&lt;Analysis!P54,"YES","NO"), "")</f>
        <v/>
      </c>
      <c r="C51" t="str">
        <f>IF(AND(Analysis!$AC54&gt;0,Analysis!Q54&gt;0), IF(Analysis!$AC54&lt;Analysis!Q54,"YES","NO"), "")</f>
        <v/>
      </c>
      <c r="D51" t="str">
        <f>IF(AND(Analysis!$AC54&gt;0,Analysis!R54&gt;0), IF(Analysis!$AC54&lt;Analysis!R54,"YES","NO"), "")</f>
        <v/>
      </c>
      <c r="E51" t="str">
        <f>IF(AND(Analysis!$AC54&gt;0,Analysis!S54&gt;0), IF(Analysis!$AC54&lt;Analysis!S54,"YES","NO"), "")</f>
        <v/>
      </c>
      <c r="F51" t="str">
        <f>IF(AND(Analysis!$AC54&gt;0,Analysis!T54&gt;0), IF(Analysis!$AC54&lt;Analysis!T54,"YES","NO"), "")</f>
        <v/>
      </c>
      <c r="G51" t="str">
        <f>IF(AND(Analysis!$AC54&gt;0,Analysis!U54&gt;0), IF(Analysis!$AC54&lt;Analysis!U54,"YES","NO"), "")</f>
        <v/>
      </c>
      <c r="H51" t="str">
        <f>IF(AND(Analysis!$AC54&gt;0,Analysis!V54&gt;0), IF(Analysis!$AC54&lt;Analysis!V54,"YES","NO"), "")</f>
        <v/>
      </c>
      <c r="I51" t="str">
        <f>IF(AND(Analysis!$AC54&gt;0,Analysis!W54&gt;0), IF(Analysis!$AC54&lt;Analysis!W54,"YES","NO"), "")</f>
        <v/>
      </c>
      <c r="J51" t="str">
        <f>IF(AND(Analysis!$AC54&gt;0,Analysis!X54&gt;0), IF(Analysis!$AC54&lt;Analysis!X54,"YES","NO"), "")</f>
        <v/>
      </c>
      <c r="K51" t="str">
        <f>IF(AND(Analysis!$AC54&gt;0,Analysis!Y54&gt;0), IF(Analysis!$AC54&lt;Analysis!Y54,"YES","NO"), "")</f>
        <v/>
      </c>
      <c r="L51" t="str">
        <f>IF(AND(Analysis!$AC54&gt;0,Analysis!Z54&gt;0), IF(Analysis!$AC54&lt;Analysis!Z54,"YES","NO"), "")</f>
        <v/>
      </c>
      <c r="M51" t="str">
        <f>IF(AND(Analysis!$AC54&gt;0,Analysis!AA54&gt;0), IF(Analysis!$AC54&lt;Analysis!AA54,"YES","NO"), "")</f>
        <v/>
      </c>
      <c r="N51" t="str">
        <f>IF(AND(Analysis!$AC54&gt;0,Analysis!AB54&gt;0), IF(Analysis!$AC54&lt;Analysis!AB54,"YES","NO"), "")</f>
        <v/>
      </c>
      <c r="O51" t="str">
        <f>IF(AND(Analysis!$AC54&gt;0,Analysis!AC54&gt;0), IF(Analysis!$AC54&lt;Analysis!AC54,"YES","NO"), "")</f>
        <v/>
      </c>
      <c r="P51" t="str">
        <f>IF(AND(Analysis!$AC54&gt;0,Analysis!AD54&gt;0), IF(Analysis!$AC54&lt;Analysis!AD54,"YES","NO"), "")</f>
        <v/>
      </c>
      <c r="Q51" t="str">
        <f>IF(AND(Analysis!$AC54&gt;0,Analysis!AE54&gt;0), IF(Analysis!$AC54&lt;Analysis!AE54,"YES","NO"), "")</f>
        <v/>
      </c>
      <c r="R51" t="str">
        <f>IF(AND(Analysis!$AC54&gt;0,Analysis!AF54&gt;0), IF(Analysis!$AC54&lt;Analysis!AF54,"YES","NO"), "")</f>
        <v/>
      </c>
      <c r="S51" t="str">
        <f>IF(AND(Analysis!$AC54&gt;0,Analysis!AG54&gt;0), IF(Analysis!$AC54&lt;Analysis!AG54,"YES","NO"), "")</f>
        <v/>
      </c>
      <c r="T51" t="str">
        <f>IF(AND(Analysis!$AC54&gt;0,Analysis!AH54&gt;0), IF(Analysis!$AC54&lt;Analysis!AH54,"YES","NO"), "")</f>
        <v/>
      </c>
    </row>
    <row r="52" spans="2:20" x14ac:dyDescent="0.3">
      <c r="B52" t="str">
        <f>IF(AND(Analysis!$AC56&gt;0,Analysis!P56&gt;0), IF(Analysis!$AC56&lt;Analysis!P56,"YES","NO"), "")</f>
        <v/>
      </c>
      <c r="C52" t="str">
        <f>IF(AND(Analysis!$AC56&gt;0,Analysis!Q56&gt;0), IF(Analysis!$AC56&lt;Analysis!Q56,"YES","NO"), "")</f>
        <v/>
      </c>
      <c r="D52" t="str">
        <f>IF(AND(Analysis!$AC56&gt;0,Analysis!R56&gt;0), IF(Analysis!$AC56&lt;Analysis!R56,"YES","NO"), "")</f>
        <v/>
      </c>
      <c r="E52" t="str">
        <f>IF(AND(Analysis!$AC56&gt;0,Analysis!S56&gt;0), IF(Analysis!$AC56&lt;Analysis!S56,"YES","NO"), "")</f>
        <v/>
      </c>
      <c r="F52" t="str">
        <f>IF(AND(Analysis!$AC56&gt;0,Analysis!T56&gt;0), IF(Analysis!$AC56&lt;Analysis!T56,"YES","NO"), "")</f>
        <v/>
      </c>
      <c r="G52" t="str">
        <f>IF(AND(Analysis!$AC56&gt;0,Analysis!U56&gt;0), IF(Analysis!$AC56&lt;Analysis!U56,"YES","NO"), "")</f>
        <v/>
      </c>
      <c r="H52" t="str">
        <f>IF(AND(Analysis!$AC56&gt;0,Analysis!V56&gt;0), IF(Analysis!$AC56&lt;Analysis!V56,"YES","NO"), "")</f>
        <v/>
      </c>
      <c r="I52" t="str">
        <f>IF(AND(Analysis!$AC56&gt;0,Analysis!W56&gt;0), IF(Analysis!$AC56&lt;Analysis!W56,"YES","NO"), "")</f>
        <v/>
      </c>
      <c r="J52" t="str">
        <f>IF(AND(Analysis!$AC56&gt;0,Analysis!X56&gt;0), IF(Analysis!$AC56&lt;Analysis!X56,"YES","NO"), "")</f>
        <v/>
      </c>
      <c r="K52" t="str">
        <f>IF(AND(Analysis!$AC56&gt;0,Analysis!Y56&gt;0), IF(Analysis!$AC56&lt;Analysis!Y56,"YES","NO"), "")</f>
        <v/>
      </c>
      <c r="L52" t="str">
        <f>IF(AND(Analysis!$AC56&gt;0,Analysis!Z56&gt;0), IF(Analysis!$AC56&lt;Analysis!Z56,"YES","NO"), "")</f>
        <v/>
      </c>
      <c r="M52" t="str">
        <f>IF(AND(Analysis!$AC56&gt;0,Analysis!AA56&gt;0), IF(Analysis!$AC56&lt;Analysis!AA56,"YES","NO"), "")</f>
        <v/>
      </c>
      <c r="N52" t="str">
        <f>IF(AND(Analysis!$AC56&gt;0,Analysis!AB56&gt;0), IF(Analysis!$AC56&lt;Analysis!AB56,"YES","NO"), "")</f>
        <v/>
      </c>
      <c r="O52" t="str">
        <f>IF(AND(Analysis!$AC56&gt;0,Analysis!AC56&gt;0), IF(Analysis!$AC56&lt;Analysis!AC56,"YES","NO"), "")</f>
        <v/>
      </c>
      <c r="P52" t="str">
        <f>IF(AND(Analysis!$AC56&gt;0,Analysis!AD56&gt;0), IF(Analysis!$AC56&lt;Analysis!AD56,"YES","NO"), "")</f>
        <v/>
      </c>
      <c r="Q52" t="str">
        <f>IF(AND(Analysis!$AC56&gt;0,Analysis!AE56&gt;0), IF(Analysis!$AC56&lt;Analysis!AE56,"YES","NO"), "")</f>
        <v/>
      </c>
      <c r="R52" t="str">
        <f>IF(AND(Analysis!$AC56&gt;0,Analysis!AF56&gt;0), IF(Analysis!$AC56&lt;Analysis!AF56,"YES","NO"), "")</f>
        <v/>
      </c>
      <c r="S52" t="str">
        <f>IF(AND(Analysis!$AC56&gt;0,Analysis!AG56&gt;0), IF(Analysis!$AC56&lt;Analysis!AG56,"YES","NO"), "")</f>
        <v/>
      </c>
      <c r="T52" t="str">
        <f>IF(AND(Analysis!$AC56&gt;0,Analysis!AH56&gt;0), IF(Analysis!$AC56&lt;Analysis!AH56,"YES","NO"), "")</f>
        <v/>
      </c>
    </row>
    <row r="53" spans="2:20" x14ac:dyDescent="0.3">
      <c r="B53" t="str">
        <f>IF(AND(Analysis!$AC57&gt;0,Analysis!P57&gt;0), IF(Analysis!$AC57&lt;Analysis!P57,"YES","NO"), "")</f>
        <v/>
      </c>
      <c r="C53" t="str">
        <f>IF(AND(Analysis!$AC57&gt;0,Analysis!Q57&gt;0), IF(Analysis!$AC57&lt;Analysis!Q57,"YES","NO"), "")</f>
        <v/>
      </c>
      <c r="D53" t="str">
        <f>IF(AND(Analysis!$AC57&gt;0,Analysis!R57&gt;0), IF(Analysis!$AC57&lt;Analysis!R57,"YES","NO"), "")</f>
        <v/>
      </c>
      <c r="E53" t="str">
        <f>IF(AND(Analysis!$AC57&gt;0,Analysis!S57&gt;0), IF(Analysis!$AC57&lt;Analysis!S57,"YES","NO"), "")</f>
        <v/>
      </c>
      <c r="F53" t="str">
        <f>IF(AND(Analysis!$AC57&gt;0,Analysis!T57&gt;0), IF(Analysis!$AC57&lt;Analysis!T57,"YES","NO"), "")</f>
        <v/>
      </c>
      <c r="G53" t="str">
        <f>IF(AND(Analysis!$AC57&gt;0,Analysis!U57&gt;0), IF(Analysis!$AC57&lt;Analysis!U57,"YES","NO"), "")</f>
        <v/>
      </c>
      <c r="H53" t="str">
        <f>IF(AND(Analysis!$AC57&gt;0,Analysis!V57&gt;0), IF(Analysis!$AC57&lt;Analysis!V57,"YES","NO"), "")</f>
        <v/>
      </c>
      <c r="I53" t="str">
        <f>IF(AND(Analysis!$AC57&gt;0,Analysis!W57&gt;0), IF(Analysis!$AC57&lt;Analysis!W57,"YES","NO"), "")</f>
        <v/>
      </c>
      <c r="J53" t="str">
        <f>IF(AND(Analysis!$AC57&gt;0,Analysis!X57&gt;0), IF(Analysis!$AC57&lt;Analysis!X57,"YES","NO"), "")</f>
        <v/>
      </c>
      <c r="K53" t="str">
        <f>IF(AND(Analysis!$AC57&gt;0,Analysis!Y57&gt;0), IF(Analysis!$AC57&lt;Analysis!Y57,"YES","NO"), "")</f>
        <v/>
      </c>
      <c r="L53" t="str">
        <f>IF(AND(Analysis!$AC57&gt;0,Analysis!Z57&gt;0), IF(Analysis!$AC57&lt;Analysis!Z57,"YES","NO"), "")</f>
        <v/>
      </c>
      <c r="M53" t="str">
        <f>IF(AND(Analysis!$AC57&gt;0,Analysis!AA57&gt;0), IF(Analysis!$AC57&lt;Analysis!AA57,"YES","NO"), "")</f>
        <v/>
      </c>
      <c r="N53" t="str">
        <f>IF(AND(Analysis!$AC57&gt;0,Analysis!AB57&gt;0), IF(Analysis!$AC57&lt;Analysis!AB57,"YES","NO"), "")</f>
        <v/>
      </c>
      <c r="O53" t="str">
        <f>IF(AND(Analysis!$AC57&gt;0,Analysis!AC57&gt;0), IF(Analysis!$AC57&lt;Analysis!AC57,"YES","NO"), "")</f>
        <v/>
      </c>
      <c r="P53" t="str">
        <f>IF(AND(Analysis!$AC57&gt;0,Analysis!AD57&gt;0), IF(Analysis!$AC57&lt;Analysis!AD57,"YES","NO"), "")</f>
        <v/>
      </c>
      <c r="Q53" t="str">
        <f>IF(AND(Analysis!$AC57&gt;0,Analysis!AE57&gt;0), IF(Analysis!$AC57&lt;Analysis!AE57,"YES","NO"), "")</f>
        <v/>
      </c>
      <c r="R53" t="str">
        <f>IF(AND(Analysis!$AC57&gt;0,Analysis!AF57&gt;0), IF(Analysis!$AC57&lt;Analysis!AF57,"YES","NO"), "")</f>
        <v/>
      </c>
      <c r="S53" t="str">
        <f>IF(AND(Analysis!$AC57&gt;0,Analysis!AG57&gt;0), IF(Analysis!$AC57&lt;Analysis!AG57,"YES","NO"), "")</f>
        <v/>
      </c>
      <c r="T53" t="str">
        <f>IF(AND(Analysis!$AC57&gt;0,Analysis!AH57&gt;0), IF(Analysis!$AC57&lt;Analysis!AH57,"YES","NO"), "")</f>
        <v/>
      </c>
    </row>
    <row r="54" spans="2:20" x14ac:dyDescent="0.3">
      <c r="B54" t="str">
        <f>IF(AND(Analysis!$AC58&gt;0,Analysis!P58&gt;0), IF(Analysis!$AC58&lt;Analysis!P58,"YES","NO"), "")</f>
        <v/>
      </c>
      <c r="C54" t="str">
        <f>IF(AND(Analysis!$AC58&gt;0,Analysis!Q58&gt;0), IF(Analysis!$AC58&lt;Analysis!Q58,"YES","NO"), "")</f>
        <v/>
      </c>
      <c r="D54" t="str">
        <f>IF(AND(Analysis!$AC58&gt;0,Analysis!R58&gt;0), IF(Analysis!$AC58&lt;Analysis!R58,"YES","NO"), "")</f>
        <v/>
      </c>
      <c r="E54" t="str">
        <f>IF(AND(Analysis!$AC58&gt;0,Analysis!S58&gt;0), IF(Analysis!$AC58&lt;Analysis!S58,"YES","NO"), "")</f>
        <v/>
      </c>
      <c r="F54" t="str">
        <f>IF(AND(Analysis!$AC58&gt;0,Analysis!T58&gt;0), IF(Analysis!$AC58&lt;Analysis!T58,"YES","NO"), "")</f>
        <v/>
      </c>
      <c r="G54" t="str">
        <f>IF(AND(Analysis!$AC58&gt;0,Analysis!U58&gt;0), IF(Analysis!$AC58&lt;Analysis!U58,"YES","NO"), "")</f>
        <v/>
      </c>
      <c r="H54" t="str">
        <f>IF(AND(Analysis!$AC58&gt;0,Analysis!V58&gt;0), IF(Analysis!$AC58&lt;Analysis!V58,"YES","NO"), "")</f>
        <v/>
      </c>
      <c r="I54" t="str">
        <f>IF(AND(Analysis!$AC58&gt;0,Analysis!W58&gt;0), IF(Analysis!$AC58&lt;Analysis!W58,"YES","NO"), "")</f>
        <v/>
      </c>
      <c r="J54" t="str">
        <f>IF(AND(Analysis!$AC58&gt;0,Analysis!X58&gt;0), IF(Analysis!$AC58&lt;Analysis!X58,"YES","NO"), "")</f>
        <v/>
      </c>
      <c r="K54" t="str">
        <f>IF(AND(Analysis!$AC58&gt;0,Analysis!Y58&gt;0), IF(Analysis!$AC58&lt;Analysis!Y58,"YES","NO"), "")</f>
        <v/>
      </c>
      <c r="L54" t="str">
        <f>IF(AND(Analysis!$AC58&gt;0,Analysis!Z58&gt;0), IF(Analysis!$AC58&lt;Analysis!Z58,"YES","NO"), "")</f>
        <v/>
      </c>
      <c r="M54" t="str">
        <f>IF(AND(Analysis!$AC58&gt;0,Analysis!AA58&gt;0), IF(Analysis!$AC58&lt;Analysis!AA58,"YES","NO"), "")</f>
        <v/>
      </c>
      <c r="N54" t="str">
        <f>IF(AND(Analysis!$AC58&gt;0,Analysis!AB58&gt;0), IF(Analysis!$AC58&lt;Analysis!AB58,"YES","NO"), "")</f>
        <v/>
      </c>
      <c r="O54" t="str">
        <f>IF(AND(Analysis!$AC58&gt;0,Analysis!AC58&gt;0), IF(Analysis!$AC58&lt;Analysis!AC58,"YES","NO"), "")</f>
        <v/>
      </c>
      <c r="P54" t="str">
        <f>IF(AND(Analysis!$AC58&gt;0,Analysis!AD58&gt;0), IF(Analysis!$AC58&lt;Analysis!AD58,"YES","NO"), "")</f>
        <v/>
      </c>
      <c r="Q54" t="str">
        <f>IF(AND(Analysis!$AC58&gt;0,Analysis!AE58&gt;0), IF(Analysis!$AC58&lt;Analysis!AE58,"YES","NO"), "")</f>
        <v/>
      </c>
      <c r="R54" t="str">
        <f>IF(AND(Analysis!$AC58&gt;0,Analysis!AF58&gt;0), IF(Analysis!$AC58&lt;Analysis!AF58,"YES","NO"), "")</f>
        <v/>
      </c>
      <c r="S54" t="str">
        <f>IF(AND(Analysis!$AC58&gt;0,Analysis!AG58&gt;0), IF(Analysis!$AC58&lt;Analysis!AG58,"YES","NO"), "")</f>
        <v/>
      </c>
      <c r="T54" t="str">
        <f>IF(AND(Analysis!$AC58&gt;0,Analysis!AH58&gt;0), IF(Analysis!$AC58&lt;Analysis!AH58,"YES","NO"), "")</f>
        <v/>
      </c>
    </row>
    <row r="55" spans="2:20" x14ac:dyDescent="0.3">
      <c r="B55" t="str">
        <f>IF(AND(Analysis!$AC59&gt;0,Analysis!P59&gt;0), IF(Analysis!$AC59&lt;Analysis!P59,"YES","NO"), "")</f>
        <v/>
      </c>
      <c r="C55" t="str">
        <f>IF(AND(Analysis!$AC59&gt;0,Analysis!Q59&gt;0), IF(Analysis!$AC59&lt;Analysis!Q59,"YES","NO"), "")</f>
        <v/>
      </c>
      <c r="D55" t="str">
        <f>IF(AND(Analysis!$AC59&gt;0,Analysis!R59&gt;0), IF(Analysis!$AC59&lt;Analysis!R59,"YES","NO"), "")</f>
        <v/>
      </c>
      <c r="E55" t="str">
        <f>IF(AND(Analysis!$AC59&gt;0,Analysis!S59&gt;0), IF(Analysis!$AC59&lt;Analysis!S59,"YES","NO"), "")</f>
        <v/>
      </c>
      <c r="F55" t="str">
        <f>IF(AND(Analysis!$AC59&gt;0,Analysis!T59&gt;0), IF(Analysis!$AC59&lt;Analysis!T59,"YES","NO"), "")</f>
        <v/>
      </c>
      <c r="G55" t="str">
        <f>IF(AND(Analysis!$AC59&gt;0,Analysis!U59&gt;0), IF(Analysis!$AC59&lt;Analysis!U59,"YES","NO"), "")</f>
        <v/>
      </c>
      <c r="H55" t="str">
        <f>IF(AND(Analysis!$AC59&gt;0,Analysis!V59&gt;0), IF(Analysis!$AC59&lt;Analysis!V59,"YES","NO"), "")</f>
        <v/>
      </c>
      <c r="I55" t="str">
        <f>IF(AND(Analysis!$AC59&gt;0,Analysis!W59&gt;0), IF(Analysis!$AC59&lt;Analysis!W59,"YES","NO"), "")</f>
        <v/>
      </c>
      <c r="J55" t="str">
        <f>IF(AND(Analysis!$AC59&gt;0,Analysis!X59&gt;0), IF(Analysis!$AC59&lt;Analysis!X59,"YES","NO"), "")</f>
        <v/>
      </c>
      <c r="K55" t="str">
        <f>IF(AND(Analysis!$AC59&gt;0,Analysis!Y59&gt;0), IF(Analysis!$AC59&lt;Analysis!Y59,"YES","NO"), "")</f>
        <v/>
      </c>
      <c r="L55" t="str">
        <f>IF(AND(Analysis!$AC59&gt;0,Analysis!Z59&gt;0), IF(Analysis!$AC59&lt;Analysis!Z59,"YES","NO"), "")</f>
        <v/>
      </c>
      <c r="M55" t="str">
        <f>IF(AND(Analysis!$AC59&gt;0,Analysis!AA59&gt;0), IF(Analysis!$AC59&lt;Analysis!AA59,"YES","NO"), "")</f>
        <v/>
      </c>
      <c r="N55" t="str">
        <f>IF(AND(Analysis!$AC59&gt;0,Analysis!AB59&gt;0), IF(Analysis!$AC59&lt;Analysis!AB59,"YES","NO"), "")</f>
        <v/>
      </c>
      <c r="O55" t="str">
        <f>IF(AND(Analysis!$AC59&gt;0,Analysis!AC59&gt;0), IF(Analysis!$AC59&lt;Analysis!AC59,"YES","NO"), "")</f>
        <v/>
      </c>
      <c r="P55" t="str">
        <f>IF(AND(Analysis!$AC59&gt;0,Analysis!AD59&gt;0), IF(Analysis!$AC59&lt;Analysis!AD59,"YES","NO"), "")</f>
        <v/>
      </c>
      <c r="Q55" t="str">
        <f>IF(AND(Analysis!$AC59&gt;0,Analysis!AE59&gt;0), IF(Analysis!$AC59&lt;Analysis!AE59,"YES","NO"), "")</f>
        <v/>
      </c>
      <c r="R55" t="str">
        <f>IF(AND(Analysis!$AC59&gt;0,Analysis!AF59&gt;0), IF(Analysis!$AC59&lt;Analysis!AF59,"YES","NO"), "")</f>
        <v/>
      </c>
      <c r="S55" t="str">
        <f>IF(AND(Analysis!$AC59&gt;0,Analysis!AG59&gt;0), IF(Analysis!$AC59&lt;Analysis!AG59,"YES","NO"), "")</f>
        <v/>
      </c>
      <c r="T55" t="str">
        <f>IF(AND(Analysis!$AC59&gt;0,Analysis!AH59&gt;0), IF(Analysis!$AC59&lt;Analysis!AH59,"YES","NO"), "")</f>
        <v/>
      </c>
    </row>
    <row r="56" spans="2:20" x14ac:dyDescent="0.3">
      <c r="B56" t="str">
        <f>IF(AND(Analysis!$AC60&gt;0,Analysis!P60&gt;0), IF(Analysis!$AC60&lt;Analysis!P60,"YES","NO"), "")</f>
        <v/>
      </c>
      <c r="C56" t="str">
        <f>IF(AND(Analysis!$AC60&gt;0,Analysis!Q60&gt;0), IF(Analysis!$AC60&lt;Analysis!Q60,"YES","NO"), "")</f>
        <v/>
      </c>
      <c r="D56" t="str">
        <f>IF(AND(Analysis!$AC60&gt;0,Analysis!R60&gt;0), IF(Analysis!$AC60&lt;Analysis!R60,"YES","NO"), "")</f>
        <v/>
      </c>
      <c r="E56" t="str">
        <f>IF(AND(Analysis!$AC60&gt;0,Analysis!S60&gt;0), IF(Analysis!$AC60&lt;Analysis!S60,"YES","NO"), "")</f>
        <v/>
      </c>
      <c r="F56" t="str">
        <f>IF(AND(Analysis!$AC60&gt;0,Analysis!T60&gt;0), IF(Analysis!$AC60&lt;Analysis!T60,"YES","NO"), "")</f>
        <v/>
      </c>
      <c r="G56" t="str">
        <f>IF(AND(Analysis!$AC60&gt;0,Analysis!U60&gt;0), IF(Analysis!$AC60&lt;Analysis!U60,"YES","NO"), "")</f>
        <v/>
      </c>
      <c r="H56" t="str">
        <f>IF(AND(Analysis!$AC60&gt;0,Analysis!V60&gt;0), IF(Analysis!$AC60&lt;Analysis!V60,"YES","NO"), "")</f>
        <v/>
      </c>
      <c r="I56" t="str">
        <f>IF(AND(Analysis!$AC60&gt;0,Analysis!W60&gt;0), IF(Analysis!$AC60&lt;Analysis!W60,"YES","NO"), "")</f>
        <v/>
      </c>
      <c r="J56" t="str">
        <f>IF(AND(Analysis!$AC60&gt;0,Analysis!X60&gt;0), IF(Analysis!$AC60&lt;Analysis!X60,"YES","NO"), "")</f>
        <v/>
      </c>
      <c r="K56" t="str">
        <f>IF(AND(Analysis!$AC60&gt;0,Analysis!Y60&gt;0), IF(Analysis!$AC60&lt;Analysis!Y60,"YES","NO"), "")</f>
        <v/>
      </c>
      <c r="L56" t="str">
        <f>IF(AND(Analysis!$AC60&gt;0,Analysis!Z60&gt;0), IF(Analysis!$AC60&lt;Analysis!Z60,"YES","NO"), "")</f>
        <v/>
      </c>
      <c r="M56" t="str">
        <f>IF(AND(Analysis!$AC60&gt;0,Analysis!AA60&gt;0), IF(Analysis!$AC60&lt;Analysis!AA60,"YES","NO"), "")</f>
        <v/>
      </c>
      <c r="N56" t="str">
        <f>IF(AND(Analysis!$AC60&gt;0,Analysis!AB60&gt;0), IF(Analysis!$AC60&lt;Analysis!AB60,"YES","NO"), "")</f>
        <v/>
      </c>
      <c r="O56" t="str">
        <f>IF(AND(Analysis!$AC60&gt;0,Analysis!AC60&gt;0), IF(Analysis!$AC60&lt;Analysis!AC60,"YES","NO"), "")</f>
        <v/>
      </c>
      <c r="P56" t="str">
        <f>IF(AND(Analysis!$AC60&gt;0,Analysis!AD60&gt;0), IF(Analysis!$AC60&lt;Analysis!AD60,"YES","NO"), "")</f>
        <v/>
      </c>
      <c r="Q56" t="str">
        <f>IF(AND(Analysis!$AC60&gt;0,Analysis!AE60&gt;0), IF(Analysis!$AC60&lt;Analysis!AE60,"YES","NO"), "")</f>
        <v/>
      </c>
      <c r="R56" t="str">
        <f>IF(AND(Analysis!$AC60&gt;0,Analysis!AF60&gt;0), IF(Analysis!$AC60&lt;Analysis!AF60,"YES","NO"), "")</f>
        <v/>
      </c>
      <c r="S56" t="str">
        <f>IF(AND(Analysis!$AC60&gt;0,Analysis!AG60&gt;0), IF(Analysis!$AC60&lt;Analysis!AG60,"YES","NO"), "")</f>
        <v/>
      </c>
      <c r="T56" t="str">
        <f>IF(AND(Analysis!$AC60&gt;0,Analysis!AH60&gt;0), IF(Analysis!$AC60&lt;Analysis!AH60,"YES","NO"), "")</f>
        <v/>
      </c>
    </row>
    <row r="57" spans="2:20" x14ac:dyDescent="0.3">
      <c r="B57" t="str">
        <f>IF(AND(Analysis!$AC61&gt;0,Analysis!P61&gt;0), IF(Analysis!$AC61&lt;Analysis!P61,"YES","NO"), "")</f>
        <v/>
      </c>
      <c r="C57" t="str">
        <f>IF(AND(Analysis!$AC61&gt;0,Analysis!Q61&gt;0), IF(Analysis!$AC61&lt;Analysis!Q61,"YES","NO"), "")</f>
        <v/>
      </c>
      <c r="D57" t="str">
        <f>IF(AND(Analysis!$AC61&gt;0,Analysis!R61&gt;0), IF(Analysis!$AC61&lt;Analysis!R61,"YES","NO"), "")</f>
        <v/>
      </c>
      <c r="E57" t="str">
        <f>IF(AND(Analysis!$AC61&gt;0,Analysis!S61&gt;0), IF(Analysis!$AC61&lt;Analysis!S61,"YES","NO"), "")</f>
        <v/>
      </c>
      <c r="F57" t="str">
        <f>IF(AND(Analysis!$AC61&gt;0,Analysis!T61&gt;0), IF(Analysis!$AC61&lt;Analysis!T61,"YES","NO"), "")</f>
        <v/>
      </c>
      <c r="G57" t="str">
        <f>IF(AND(Analysis!$AC61&gt;0,Analysis!U61&gt;0), IF(Analysis!$AC61&lt;Analysis!U61,"YES","NO"), "")</f>
        <v/>
      </c>
      <c r="H57" t="str">
        <f>IF(AND(Analysis!$AC61&gt;0,Analysis!V61&gt;0), IF(Analysis!$AC61&lt;Analysis!V61,"YES","NO"), "")</f>
        <v/>
      </c>
      <c r="I57" t="str">
        <f>IF(AND(Analysis!$AC61&gt;0,Analysis!W61&gt;0), IF(Analysis!$AC61&lt;Analysis!W61,"YES","NO"), "")</f>
        <v/>
      </c>
      <c r="J57" t="str">
        <f>IF(AND(Analysis!$AC61&gt;0,Analysis!X61&gt;0), IF(Analysis!$AC61&lt;Analysis!X61,"YES","NO"), "")</f>
        <v/>
      </c>
      <c r="K57" t="str">
        <f>IF(AND(Analysis!$AC61&gt;0,Analysis!Y61&gt;0), IF(Analysis!$AC61&lt;Analysis!Y61,"YES","NO"), "")</f>
        <v/>
      </c>
      <c r="L57" t="str">
        <f>IF(AND(Analysis!$AC61&gt;0,Analysis!Z61&gt;0), IF(Analysis!$AC61&lt;Analysis!Z61,"YES","NO"), "")</f>
        <v/>
      </c>
      <c r="M57" t="str">
        <f>IF(AND(Analysis!$AC61&gt;0,Analysis!AA61&gt;0), IF(Analysis!$AC61&lt;Analysis!AA61,"YES","NO"), "")</f>
        <v/>
      </c>
      <c r="N57" t="str">
        <f>IF(AND(Analysis!$AC61&gt;0,Analysis!AB61&gt;0), IF(Analysis!$AC61&lt;Analysis!AB61,"YES","NO"), "")</f>
        <v/>
      </c>
      <c r="O57" t="str">
        <f>IF(AND(Analysis!$AC61&gt;0,Analysis!AC61&gt;0), IF(Analysis!$AC61&lt;Analysis!AC61,"YES","NO"), "")</f>
        <v/>
      </c>
      <c r="P57" t="str">
        <f>IF(AND(Analysis!$AC61&gt;0,Analysis!AD61&gt;0), IF(Analysis!$AC61&lt;Analysis!AD61,"YES","NO"), "")</f>
        <v/>
      </c>
      <c r="Q57" t="str">
        <f>IF(AND(Analysis!$AC61&gt;0,Analysis!AE61&gt;0), IF(Analysis!$AC61&lt;Analysis!AE61,"YES","NO"), "")</f>
        <v/>
      </c>
      <c r="R57" t="str">
        <f>IF(AND(Analysis!$AC61&gt;0,Analysis!AF61&gt;0), IF(Analysis!$AC61&lt;Analysis!AF61,"YES","NO"), "")</f>
        <v/>
      </c>
      <c r="S57" t="str">
        <f>IF(AND(Analysis!$AC61&gt;0,Analysis!AG61&gt;0), IF(Analysis!$AC61&lt;Analysis!AG61,"YES","NO"), "")</f>
        <v/>
      </c>
      <c r="T57" t="str">
        <f>IF(AND(Analysis!$AC61&gt;0,Analysis!AH61&gt;0), IF(Analysis!$AC61&lt;Analysis!AH61,"YES","NO"), "")</f>
        <v/>
      </c>
    </row>
    <row r="58" spans="2:20" x14ac:dyDescent="0.3">
      <c r="B58" t="str">
        <f>IF(AND(Analysis!$AC62&gt;0,Analysis!P62&gt;0), IF(Analysis!$AC62&lt;Analysis!P62,"YES","NO"), "")</f>
        <v/>
      </c>
      <c r="C58" t="str">
        <f>IF(AND(Analysis!$AC62&gt;0,Analysis!Q62&gt;0), IF(Analysis!$AC62&lt;Analysis!Q62,"YES","NO"), "")</f>
        <v/>
      </c>
      <c r="D58" t="str">
        <f>IF(AND(Analysis!$AC62&gt;0,Analysis!R62&gt;0), IF(Analysis!$AC62&lt;Analysis!R62,"YES","NO"), "")</f>
        <v/>
      </c>
      <c r="E58" t="str">
        <f>IF(AND(Analysis!$AC62&gt;0,Analysis!S62&gt;0), IF(Analysis!$AC62&lt;Analysis!S62,"YES","NO"), "")</f>
        <v/>
      </c>
      <c r="F58" t="str">
        <f>IF(AND(Analysis!$AC62&gt;0,Analysis!T62&gt;0), IF(Analysis!$AC62&lt;Analysis!T62,"YES","NO"), "")</f>
        <v/>
      </c>
      <c r="G58" t="str">
        <f>IF(AND(Analysis!$AC62&gt;0,Analysis!U62&gt;0), IF(Analysis!$AC62&lt;Analysis!U62,"YES","NO"), "")</f>
        <v/>
      </c>
      <c r="H58" t="str">
        <f>IF(AND(Analysis!$AC62&gt;0,Analysis!V62&gt;0), IF(Analysis!$AC62&lt;Analysis!V62,"YES","NO"), "")</f>
        <v/>
      </c>
      <c r="I58" t="str">
        <f>IF(AND(Analysis!$AC62&gt;0,Analysis!W62&gt;0), IF(Analysis!$AC62&lt;Analysis!W62,"YES","NO"), "")</f>
        <v/>
      </c>
      <c r="J58" t="str">
        <f>IF(AND(Analysis!$AC62&gt;0,Analysis!X62&gt;0), IF(Analysis!$AC62&lt;Analysis!X62,"YES","NO"), "")</f>
        <v/>
      </c>
      <c r="K58" t="str">
        <f>IF(AND(Analysis!$AC62&gt;0,Analysis!Y62&gt;0), IF(Analysis!$AC62&lt;Analysis!Y62,"YES","NO"), "")</f>
        <v/>
      </c>
      <c r="L58" t="str">
        <f>IF(AND(Analysis!$AC62&gt;0,Analysis!Z62&gt;0), IF(Analysis!$AC62&lt;Analysis!Z62,"YES","NO"), "")</f>
        <v/>
      </c>
      <c r="M58" t="str">
        <f>IF(AND(Analysis!$AC62&gt;0,Analysis!AA62&gt;0), IF(Analysis!$AC62&lt;Analysis!AA62,"YES","NO"), "")</f>
        <v/>
      </c>
      <c r="N58" t="str">
        <f>IF(AND(Analysis!$AC62&gt;0,Analysis!AB62&gt;0), IF(Analysis!$AC62&lt;Analysis!AB62,"YES","NO"), "")</f>
        <v/>
      </c>
      <c r="O58" t="str">
        <f>IF(AND(Analysis!$AC62&gt;0,Analysis!AC62&gt;0), IF(Analysis!$AC62&lt;Analysis!AC62,"YES","NO"), "")</f>
        <v/>
      </c>
      <c r="P58" t="str">
        <f>IF(AND(Analysis!$AC62&gt;0,Analysis!AD62&gt;0), IF(Analysis!$AC62&lt;Analysis!AD62,"YES","NO"), "")</f>
        <v/>
      </c>
      <c r="Q58" t="str">
        <f>IF(AND(Analysis!$AC62&gt;0,Analysis!AE62&gt;0), IF(Analysis!$AC62&lt;Analysis!AE62,"YES","NO"), "")</f>
        <v/>
      </c>
      <c r="R58" t="str">
        <f>IF(AND(Analysis!$AC62&gt;0,Analysis!AF62&gt;0), IF(Analysis!$AC62&lt;Analysis!AF62,"YES","NO"), "")</f>
        <v/>
      </c>
      <c r="S58" t="str">
        <f>IF(AND(Analysis!$AC62&gt;0,Analysis!AG62&gt;0), IF(Analysis!$AC62&lt;Analysis!AG62,"YES","NO"), "")</f>
        <v/>
      </c>
      <c r="T58" t="str">
        <f>IF(AND(Analysis!$AC62&gt;0,Analysis!AH62&gt;0), IF(Analysis!$AC62&lt;Analysis!AH62,"YES","NO"), "")</f>
        <v/>
      </c>
    </row>
    <row r="59" spans="2:20" x14ac:dyDescent="0.3">
      <c r="B59" t="str">
        <f>IF(AND(Analysis!$AC63&gt;0,Analysis!P63&gt;0), IF(Analysis!$AC63&lt;Analysis!P63,"YES","NO"), "")</f>
        <v/>
      </c>
      <c r="C59" t="str">
        <f>IF(AND(Analysis!$AC63&gt;0,Analysis!Q63&gt;0), IF(Analysis!$AC63&lt;Analysis!Q63,"YES","NO"), "")</f>
        <v/>
      </c>
      <c r="D59" t="str">
        <f>IF(AND(Analysis!$AC63&gt;0,Analysis!R63&gt;0), IF(Analysis!$AC63&lt;Analysis!R63,"YES","NO"), "")</f>
        <v/>
      </c>
      <c r="E59" t="str">
        <f>IF(AND(Analysis!$AC63&gt;0,Analysis!S63&gt;0), IF(Analysis!$AC63&lt;Analysis!S63,"YES","NO"), "")</f>
        <v/>
      </c>
      <c r="F59" t="str">
        <f>IF(AND(Analysis!$AC63&gt;0,Analysis!T63&gt;0), IF(Analysis!$AC63&lt;Analysis!T63,"YES","NO"), "")</f>
        <v/>
      </c>
      <c r="G59" t="str">
        <f>IF(AND(Analysis!$AC63&gt;0,Analysis!U63&gt;0), IF(Analysis!$AC63&lt;Analysis!U63,"YES","NO"), "")</f>
        <v/>
      </c>
      <c r="H59" t="str">
        <f>IF(AND(Analysis!$AC63&gt;0,Analysis!V63&gt;0), IF(Analysis!$AC63&lt;Analysis!V63,"YES","NO"), "")</f>
        <v/>
      </c>
      <c r="I59" t="str">
        <f>IF(AND(Analysis!$AC63&gt;0,Analysis!W63&gt;0), IF(Analysis!$AC63&lt;Analysis!W63,"YES","NO"), "")</f>
        <v/>
      </c>
      <c r="J59" t="str">
        <f>IF(AND(Analysis!$AC63&gt;0,Analysis!X63&gt;0), IF(Analysis!$AC63&lt;Analysis!X63,"YES","NO"), "")</f>
        <v/>
      </c>
      <c r="K59" t="str">
        <f>IF(AND(Analysis!$AC63&gt;0,Analysis!Y63&gt;0), IF(Analysis!$AC63&lt;Analysis!Y63,"YES","NO"), "")</f>
        <v/>
      </c>
      <c r="L59" t="str">
        <f>IF(AND(Analysis!$AC63&gt;0,Analysis!Z63&gt;0), IF(Analysis!$AC63&lt;Analysis!Z63,"YES","NO"), "")</f>
        <v/>
      </c>
      <c r="M59" t="str">
        <f>IF(AND(Analysis!$AC63&gt;0,Analysis!AA63&gt;0), IF(Analysis!$AC63&lt;Analysis!AA63,"YES","NO"), "")</f>
        <v/>
      </c>
      <c r="N59" t="str">
        <f>IF(AND(Analysis!$AC63&gt;0,Analysis!AB63&gt;0), IF(Analysis!$AC63&lt;Analysis!AB63,"YES","NO"), "")</f>
        <v/>
      </c>
      <c r="O59" t="str">
        <f>IF(AND(Analysis!$AC63&gt;0,Analysis!AC63&gt;0), IF(Analysis!$AC63&lt;Analysis!AC63,"YES","NO"), "")</f>
        <v/>
      </c>
      <c r="P59" t="str">
        <f>IF(AND(Analysis!$AC63&gt;0,Analysis!AD63&gt;0), IF(Analysis!$AC63&lt;Analysis!AD63,"YES","NO"), "")</f>
        <v/>
      </c>
      <c r="Q59" t="str">
        <f>IF(AND(Analysis!$AC63&gt;0,Analysis!AE63&gt;0), IF(Analysis!$AC63&lt;Analysis!AE63,"YES","NO"), "")</f>
        <v/>
      </c>
      <c r="R59" t="str">
        <f>IF(AND(Analysis!$AC63&gt;0,Analysis!AF63&gt;0), IF(Analysis!$AC63&lt;Analysis!AF63,"YES","NO"), "")</f>
        <v/>
      </c>
      <c r="S59" t="str">
        <f>IF(AND(Analysis!$AC63&gt;0,Analysis!AG63&gt;0), IF(Analysis!$AC63&lt;Analysis!AG63,"YES","NO"), "")</f>
        <v/>
      </c>
      <c r="T59" t="str">
        <f>IF(AND(Analysis!$AC63&gt;0,Analysis!AH63&gt;0), IF(Analysis!$AC63&lt;Analysis!AH63,"YES","NO"), "")</f>
        <v/>
      </c>
    </row>
    <row r="60" spans="2:20" x14ac:dyDescent="0.3">
      <c r="B60" t="str">
        <f>IF(AND(Analysis!$AC64&gt;0,Analysis!P64&gt;0), IF(Analysis!$AC64&lt;Analysis!P64,"YES","NO"), "")</f>
        <v/>
      </c>
      <c r="C60" t="str">
        <f>IF(AND(Analysis!$AC64&gt;0,Analysis!Q64&gt;0), IF(Analysis!$AC64&lt;Analysis!Q64,"YES","NO"), "")</f>
        <v/>
      </c>
      <c r="D60" t="str">
        <f>IF(AND(Analysis!$AC64&gt;0,Analysis!R64&gt;0), IF(Analysis!$AC64&lt;Analysis!R64,"YES","NO"), "")</f>
        <v/>
      </c>
      <c r="E60" t="str">
        <f>IF(AND(Analysis!$AC64&gt;0,Analysis!S64&gt;0), IF(Analysis!$AC64&lt;Analysis!S64,"YES","NO"), "")</f>
        <v/>
      </c>
      <c r="F60" t="str">
        <f>IF(AND(Analysis!$AC64&gt;0,Analysis!T64&gt;0), IF(Analysis!$AC64&lt;Analysis!T64,"YES","NO"), "")</f>
        <v/>
      </c>
      <c r="G60" t="str">
        <f>IF(AND(Analysis!$AC64&gt;0,Analysis!U64&gt;0), IF(Analysis!$AC64&lt;Analysis!U64,"YES","NO"), "")</f>
        <v/>
      </c>
      <c r="H60" t="str">
        <f>IF(AND(Analysis!$AC64&gt;0,Analysis!V64&gt;0), IF(Analysis!$AC64&lt;Analysis!V64,"YES","NO"), "")</f>
        <v/>
      </c>
      <c r="I60" t="str">
        <f>IF(AND(Analysis!$AC64&gt;0,Analysis!W64&gt;0), IF(Analysis!$AC64&lt;Analysis!W64,"YES","NO"), "")</f>
        <v/>
      </c>
      <c r="J60" t="str">
        <f>IF(AND(Analysis!$AC64&gt;0,Analysis!X64&gt;0), IF(Analysis!$AC64&lt;Analysis!X64,"YES","NO"), "")</f>
        <v/>
      </c>
      <c r="K60" t="str">
        <f>IF(AND(Analysis!$AC64&gt;0,Analysis!Y64&gt;0), IF(Analysis!$AC64&lt;Analysis!Y64,"YES","NO"), "")</f>
        <v/>
      </c>
      <c r="L60" t="str">
        <f>IF(AND(Analysis!$AC64&gt;0,Analysis!Z64&gt;0), IF(Analysis!$AC64&lt;Analysis!Z64,"YES","NO"), "")</f>
        <v/>
      </c>
      <c r="M60" t="str">
        <f>IF(AND(Analysis!$AC64&gt;0,Analysis!AA64&gt;0), IF(Analysis!$AC64&lt;Analysis!AA64,"YES","NO"), "")</f>
        <v/>
      </c>
      <c r="N60" t="str">
        <f>IF(AND(Analysis!$AC64&gt;0,Analysis!AB64&gt;0), IF(Analysis!$AC64&lt;Analysis!AB64,"YES","NO"), "")</f>
        <v/>
      </c>
      <c r="O60" t="str">
        <f>IF(AND(Analysis!$AC64&gt;0,Analysis!AC64&gt;0), IF(Analysis!$AC64&lt;Analysis!AC64,"YES","NO"), "")</f>
        <v/>
      </c>
      <c r="P60" t="str">
        <f>IF(AND(Analysis!$AC64&gt;0,Analysis!AD64&gt;0), IF(Analysis!$AC64&lt;Analysis!AD64,"YES","NO"), "")</f>
        <v/>
      </c>
      <c r="Q60" t="str">
        <f>IF(AND(Analysis!$AC64&gt;0,Analysis!AE64&gt;0), IF(Analysis!$AC64&lt;Analysis!AE64,"YES","NO"), "")</f>
        <v/>
      </c>
      <c r="R60" t="str">
        <f>IF(AND(Analysis!$AC64&gt;0,Analysis!AF64&gt;0), IF(Analysis!$AC64&lt;Analysis!AF64,"YES","NO"), "")</f>
        <v/>
      </c>
      <c r="S60" t="str">
        <f>IF(AND(Analysis!$AC64&gt;0,Analysis!AG64&gt;0), IF(Analysis!$AC64&lt;Analysis!AG64,"YES","NO"), "")</f>
        <v/>
      </c>
      <c r="T60" t="str">
        <f>IF(AND(Analysis!$AC64&gt;0,Analysis!AH64&gt;0), IF(Analysis!$AC64&lt;Analysis!AH64,"YES","NO"), "")</f>
        <v/>
      </c>
    </row>
    <row r="61" spans="2:20" x14ac:dyDescent="0.3">
      <c r="B61" t="str">
        <f>IF(AND(Analysis!$AC65&gt;0,Analysis!P65&gt;0), IF(Analysis!$AC65&lt;Analysis!P65,"YES","NO"), "")</f>
        <v/>
      </c>
      <c r="C61" t="str">
        <f>IF(AND(Analysis!$AC65&gt;0,Analysis!Q65&gt;0), IF(Analysis!$AC65&lt;Analysis!Q65,"YES","NO"), "")</f>
        <v/>
      </c>
      <c r="D61" t="str">
        <f>IF(AND(Analysis!$AC65&gt;0,Analysis!R65&gt;0), IF(Analysis!$AC65&lt;Analysis!R65,"YES","NO"), "")</f>
        <v/>
      </c>
      <c r="E61" t="str">
        <f>IF(AND(Analysis!$AC65&gt;0,Analysis!S65&gt;0), IF(Analysis!$AC65&lt;Analysis!S65,"YES","NO"), "")</f>
        <v/>
      </c>
      <c r="F61" t="str">
        <f>IF(AND(Analysis!$AC65&gt;0,Analysis!T65&gt;0), IF(Analysis!$AC65&lt;Analysis!T65,"YES","NO"), "")</f>
        <v/>
      </c>
      <c r="G61" t="str">
        <f>IF(AND(Analysis!$AC65&gt;0,Analysis!U65&gt;0), IF(Analysis!$AC65&lt;Analysis!U65,"YES","NO"), "")</f>
        <v/>
      </c>
      <c r="H61" t="str">
        <f>IF(AND(Analysis!$AC65&gt;0,Analysis!V65&gt;0), IF(Analysis!$AC65&lt;Analysis!V65,"YES","NO"), "")</f>
        <v/>
      </c>
      <c r="I61" t="str">
        <f>IF(AND(Analysis!$AC65&gt;0,Analysis!W65&gt;0), IF(Analysis!$AC65&lt;Analysis!W65,"YES","NO"), "")</f>
        <v/>
      </c>
      <c r="J61" t="str">
        <f>IF(AND(Analysis!$AC65&gt;0,Analysis!X65&gt;0), IF(Analysis!$AC65&lt;Analysis!X65,"YES","NO"), "")</f>
        <v/>
      </c>
      <c r="K61" t="str">
        <f>IF(AND(Analysis!$AC65&gt;0,Analysis!Y65&gt;0), IF(Analysis!$AC65&lt;Analysis!Y65,"YES","NO"), "")</f>
        <v/>
      </c>
      <c r="L61" t="str">
        <f>IF(AND(Analysis!$AC65&gt;0,Analysis!Z65&gt;0), IF(Analysis!$AC65&lt;Analysis!Z65,"YES","NO"), "")</f>
        <v/>
      </c>
      <c r="M61" t="str">
        <f>IF(AND(Analysis!$AC65&gt;0,Analysis!AA65&gt;0), IF(Analysis!$AC65&lt;Analysis!AA65,"YES","NO"), "")</f>
        <v/>
      </c>
      <c r="N61" t="str">
        <f>IF(AND(Analysis!$AC65&gt;0,Analysis!AB65&gt;0), IF(Analysis!$AC65&lt;Analysis!AB65,"YES","NO"), "")</f>
        <v/>
      </c>
      <c r="O61" t="str">
        <f>IF(AND(Analysis!$AC65&gt;0,Analysis!AC65&gt;0), IF(Analysis!$AC65&lt;Analysis!AC65,"YES","NO"), "")</f>
        <v/>
      </c>
      <c r="P61" t="str">
        <f>IF(AND(Analysis!$AC65&gt;0,Analysis!AD65&gt;0), IF(Analysis!$AC65&lt;Analysis!AD65,"YES","NO"), "")</f>
        <v/>
      </c>
      <c r="Q61" t="str">
        <f>IF(AND(Analysis!$AC65&gt;0,Analysis!AE65&gt;0), IF(Analysis!$AC65&lt;Analysis!AE65,"YES","NO"), "")</f>
        <v/>
      </c>
      <c r="R61" t="str">
        <f>IF(AND(Analysis!$AC65&gt;0,Analysis!AF65&gt;0), IF(Analysis!$AC65&lt;Analysis!AF65,"YES","NO"), "")</f>
        <v/>
      </c>
      <c r="S61" t="str">
        <f>IF(AND(Analysis!$AC65&gt;0,Analysis!AG65&gt;0), IF(Analysis!$AC65&lt;Analysis!AG65,"YES","NO"), "")</f>
        <v/>
      </c>
      <c r="T61" t="str">
        <f>IF(AND(Analysis!$AC65&gt;0,Analysis!AH65&gt;0), IF(Analysis!$AC65&lt;Analysis!AH65,"YES","NO"), "")</f>
        <v/>
      </c>
    </row>
    <row r="62" spans="2:20" x14ac:dyDescent="0.3">
      <c r="B62" t="str">
        <f>IF(AND(Analysis!$AC66&gt;0,Analysis!P66&gt;0), IF(Analysis!$AC66&lt;Analysis!P66,"YES","NO"), "")</f>
        <v/>
      </c>
      <c r="C62" t="str">
        <f>IF(AND(Analysis!$AC66&gt;0,Analysis!Q66&gt;0), IF(Analysis!$AC66&lt;Analysis!Q66,"YES","NO"), "")</f>
        <v/>
      </c>
      <c r="D62" t="str">
        <f>IF(AND(Analysis!$AC66&gt;0,Analysis!R66&gt;0), IF(Analysis!$AC66&lt;Analysis!R66,"YES","NO"), "")</f>
        <v/>
      </c>
      <c r="E62" t="str">
        <f>IF(AND(Analysis!$AC66&gt;0,Analysis!S66&gt;0), IF(Analysis!$AC66&lt;Analysis!S66,"YES","NO"), "")</f>
        <v/>
      </c>
      <c r="F62" t="str">
        <f>IF(AND(Analysis!$AC66&gt;0,Analysis!T66&gt;0), IF(Analysis!$AC66&lt;Analysis!T66,"YES","NO"), "")</f>
        <v/>
      </c>
      <c r="G62" t="str">
        <f>IF(AND(Analysis!$AC66&gt;0,Analysis!U66&gt;0), IF(Analysis!$AC66&lt;Analysis!U66,"YES","NO"), "")</f>
        <v/>
      </c>
      <c r="H62" t="str">
        <f>IF(AND(Analysis!$AC66&gt;0,Analysis!V66&gt;0), IF(Analysis!$AC66&lt;Analysis!V66,"YES","NO"), "")</f>
        <v/>
      </c>
      <c r="I62" t="str">
        <f>IF(AND(Analysis!$AC66&gt;0,Analysis!W66&gt;0), IF(Analysis!$AC66&lt;Analysis!W66,"YES","NO"), "")</f>
        <v/>
      </c>
      <c r="J62" t="str">
        <f>IF(AND(Analysis!$AC66&gt;0,Analysis!X66&gt;0), IF(Analysis!$AC66&lt;Analysis!X66,"YES","NO"), "")</f>
        <v/>
      </c>
      <c r="K62" t="str">
        <f>IF(AND(Analysis!$AC66&gt;0,Analysis!Y66&gt;0), IF(Analysis!$AC66&lt;Analysis!Y66,"YES","NO"), "")</f>
        <v/>
      </c>
      <c r="L62" t="str">
        <f>IF(AND(Analysis!$AC66&gt;0,Analysis!Z66&gt;0), IF(Analysis!$AC66&lt;Analysis!Z66,"YES","NO"), "")</f>
        <v/>
      </c>
      <c r="M62" t="str">
        <f>IF(AND(Analysis!$AC66&gt;0,Analysis!AA66&gt;0), IF(Analysis!$AC66&lt;Analysis!AA66,"YES","NO"), "")</f>
        <v/>
      </c>
      <c r="N62" t="str">
        <f>IF(AND(Analysis!$AC66&gt;0,Analysis!AB66&gt;0), IF(Analysis!$AC66&lt;Analysis!AB66,"YES","NO"), "")</f>
        <v/>
      </c>
      <c r="O62" t="str">
        <f>IF(AND(Analysis!$AC66&gt;0,Analysis!AC66&gt;0), IF(Analysis!$AC66&lt;Analysis!AC66,"YES","NO"), "")</f>
        <v/>
      </c>
      <c r="P62" t="str">
        <f>IF(AND(Analysis!$AC66&gt;0,Analysis!AD66&gt;0), IF(Analysis!$AC66&lt;Analysis!AD66,"YES","NO"), "")</f>
        <v/>
      </c>
      <c r="Q62" t="str">
        <f>IF(AND(Analysis!$AC66&gt;0,Analysis!AE66&gt;0), IF(Analysis!$AC66&lt;Analysis!AE66,"YES","NO"), "")</f>
        <v/>
      </c>
      <c r="R62" t="str">
        <f>IF(AND(Analysis!$AC66&gt;0,Analysis!AF66&gt;0), IF(Analysis!$AC66&lt;Analysis!AF66,"YES","NO"), "")</f>
        <v/>
      </c>
      <c r="S62" t="str">
        <f>IF(AND(Analysis!$AC66&gt;0,Analysis!AG66&gt;0), IF(Analysis!$AC66&lt;Analysis!AG66,"YES","NO"), "")</f>
        <v/>
      </c>
      <c r="T62" t="str">
        <f>IF(AND(Analysis!$AC66&gt;0,Analysis!AH66&gt;0), IF(Analysis!$AC66&lt;Analysis!AH66,"YES","NO"), "")</f>
        <v/>
      </c>
    </row>
    <row r="63" spans="2:20" x14ac:dyDescent="0.3">
      <c r="B63" t="str">
        <f>IF(AND(Analysis!$AC67&gt;0,Analysis!P67&gt;0), IF(Analysis!$AC67&lt;Analysis!P67,"YES","NO"), "")</f>
        <v/>
      </c>
      <c r="C63" t="str">
        <f>IF(AND(Analysis!$AC67&gt;0,Analysis!Q67&gt;0), IF(Analysis!$AC67&lt;Analysis!Q67,"YES","NO"), "")</f>
        <v/>
      </c>
      <c r="D63" t="str">
        <f>IF(AND(Analysis!$AC67&gt;0,Analysis!R67&gt;0), IF(Analysis!$AC67&lt;Analysis!R67,"YES","NO"), "")</f>
        <v/>
      </c>
      <c r="E63" t="str">
        <f>IF(AND(Analysis!$AC67&gt;0,Analysis!S67&gt;0), IF(Analysis!$AC67&lt;Analysis!S67,"YES","NO"), "")</f>
        <v/>
      </c>
      <c r="F63" t="str">
        <f>IF(AND(Analysis!$AC67&gt;0,Analysis!T67&gt;0), IF(Analysis!$AC67&lt;Analysis!T67,"YES","NO"), "")</f>
        <v/>
      </c>
      <c r="G63" t="str">
        <f>IF(AND(Analysis!$AC67&gt;0,Analysis!U67&gt;0), IF(Analysis!$AC67&lt;Analysis!U67,"YES","NO"), "")</f>
        <v/>
      </c>
      <c r="H63" t="str">
        <f>IF(AND(Analysis!$AC67&gt;0,Analysis!V67&gt;0), IF(Analysis!$AC67&lt;Analysis!V67,"YES","NO"), "")</f>
        <v/>
      </c>
      <c r="I63" t="str">
        <f>IF(AND(Analysis!$AC67&gt;0,Analysis!W67&gt;0), IF(Analysis!$AC67&lt;Analysis!W67,"YES","NO"), "")</f>
        <v/>
      </c>
      <c r="J63" t="str">
        <f>IF(AND(Analysis!$AC67&gt;0,Analysis!X67&gt;0), IF(Analysis!$AC67&lt;Analysis!X67,"YES","NO"), "")</f>
        <v/>
      </c>
      <c r="K63" t="str">
        <f>IF(AND(Analysis!$AC67&gt;0,Analysis!Y67&gt;0), IF(Analysis!$AC67&lt;Analysis!Y67,"YES","NO"), "")</f>
        <v/>
      </c>
      <c r="L63" t="str">
        <f>IF(AND(Analysis!$AC67&gt;0,Analysis!Z67&gt;0), IF(Analysis!$AC67&lt;Analysis!Z67,"YES","NO"), "")</f>
        <v/>
      </c>
      <c r="M63" t="str">
        <f>IF(AND(Analysis!$AC67&gt;0,Analysis!AA67&gt;0), IF(Analysis!$AC67&lt;Analysis!AA67,"YES","NO"), "")</f>
        <v/>
      </c>
      <c r="N63" t="str">
        <f>IF(AND(Analysis!$AC67&gt;0,Analysis!AB67&gt;0), IF(Analysis!$AC67&lt;Analysis!AB67,"YES","NO"), "")</f>
        <v/>
      </c>
      <c r="O63" t="str">
        <f>IF(AND(Analysis!$AC67&gt;0,Analysis!AC67&gt;0), IF(Analysis!$AC67&lt;Analysis!AC67,"YES","NO"), "")</f>
        <v/>
      </c>
      <c r="P63" t="str">
        <f>IF(AND(Analysis!$AC67&gt;0,Analysis!AD67&gt;0), IF(Analysis!$AC67&lt;Analysis!AD67,"YES","NO"), "")</f>
        <v/>
      </c>
      <c r="Q63" t="str">
        <f>IF(AND(Analysis!$AC67&gt;0,Analysis!AE67&gt;0), IF(Analysis!$AC67&lt;Analysis!AE67,"YES","NO"), "")</f>
        <v/>
      </c>
      <c r="R63" t="str">
        <f>IF(AND(Analysis!$AC67&gt;0,Analysis!AF67&gt;0), IF(Analysis!$AC67&lt;Analysis!AF67,"YES","NO"), "")</f>
        <v/>
      </c>
      <c r="S63" t="str">
        <f>IF(AND(Analysis!$AC67&gt;0,Analysis!AG67&gt;0), IF(Analysis!$AC67&lt;Analysis!AG67,"YES","NO"), "")</f>
        <v/>
      </c>
      <c r="T63" t="str">
        <f>IF(AND(Analysis!$AC67&gt;0,Analysis!AH67&gt;0), IF(Analysis!$AC67&lt;Analysis!AH67,"YES","NO"), "")</f>
        <v/>
      </c>
    </row>
    <row r="64" spans="2:20" x14ac:dyDescent="0.3">
      <c r="B64" t="str">
        <f>IF(AND(Analysis!$AC68&gt;0,Analysis!P68&gt;0), IF(Analysis!$AC68&lt;Analysis!P68,"YES","NO"), "")</f>
        <v/>
      </c>
      <c r="C64" t="str">
        <f>IF(AND(Analysis!$AC68&gt;0,Analysis!Q68&gt;0), IF(Analysis!$AC68&lt;Analysis!Q68,"YES","NO"), "")</f>
        <v/>
      </c>
      <c r="D64" t="str">
        <f>IF(AND(Analysis!$AC68&gt;0,Analysis!R68&gt;0), IF(Analysis!$AC68&lt;Analysis!R68,"YES","NO"), "")</f>
        <v/>
      </c>
      <c r="E64" t="str">
        <f>IF(AND(Analysis!$AC68&gt;0,Analysis!S68&gt;0), IF(Analysis!$AC68&lt;Analysis!S68,"YES","NO"), "")</f>
        <v/>
      </c>
      <c r="F64" t="str">
        <f>IF(AND(Analysis!$AC68&gt;0,Analysis!T68&gt;0), IF(Analysis!$AC68&lt;Analysis!T68,"YES","NO"), "")</f>
        <v/>
      </c>
      <c r="G64" t="str">
        <f>IF(AND(Analysis!$AC68&gt;0,Analysis!U68&gt;0), IF(Analysis!$AC68&lt;Analysis!U68,"YES","NO"), "")</f>
        <v/>
      </c>
      <c r="H64" t="str">
        <f>IF(AND(Analysis!$AC68&gt;0,Analysis!V68&gt;0), IF(Analysis!$AC68&lt;Analysis!V68,"YES","NO"), "")</f>
        <v/>
      </c>
      <c r="I64" t="str">
        <f>IF(AND(Analysis!$AC68&gt;0,Analysis!W68&gt;0), IF(Analysis!$AC68&lt;Analysis!W68,"YES","NO"), "")</f>
        <v/>
      </c>
      <c r="J64" t="str">
        <f>IF(AND(Analysis!$AC68&gt;0,Analysis!X68&gt;0), IF(Analysis!$AC68&lt;Analysis!X68,"YES","NO"), "")</f>
        <v/>
      </c>
      <c r="K64" t="str">
        <f>IF(AND(Analysis!$AC68&gt;0,Analysis!Y68&gt;0), IF(Analysis!$AC68&lt;Analysis!Y68,"YES","NO"), "")</f>
        <v/>
      </c>
      <c r="L64" t="str">
        <f>IF(AND(Analysis!$AC68&gt;0,Analysis!Z68&gt;0), IF(Analysis!$AC68&lt;Analysis!Z68,"YES","NO"), "")</f>
        <v/>
      </c>
      <c r="M64" t="str">
        <f>IF(AND(Analysis!$AC68&gt;0,Analysis!AA68&gt;0), IF(Analysis!$AC68&lt;Analysis!AA68,"YES","NO"), "")</f>
        <v/>
      </c>
      <c r="N64" t="str">
        <f>IF(AND(Analysis!$AC68&gt;0,Analysis!AB68&gt;0), IF(Analysis!$AC68&lt;Analysis!AB68,"YES","NO"), "")</f>
        <v/>
      </c>
      <c r="O64" t="str">
        <f>IF(AND(Analysis!$AC68&gt;0,Analysis!AC68&gt;0), IF(Analysis!$AC68&lt;Analysis!AC68,"YES","NO"), "")</f>
        <v/>
      </c>
      <c r="P64" t="str">
        <f>IF(AND(Analysis!$AC68&gt;0,Analysis!AD68&gt;0), IF(Analysis!$AC68&lt;Analysis!AD68,"YES","NO"), "")</f>
        <v/>
      </c>
      <c r="Q64" t="str">
        <f>IF(AND(Analysis!$AC68&gt;0,Analysis!AE68&gt;0), IF(Analysis!$AC68&lt;Analysis!AE68,"YES","NO"), "")</f>
        <v/>
      </c>
      <c r="R64" t="str">
        <f>IF(AND(Analysis!$AC68&gt;0,Analysis!AF68&gt;0), IF(Analysis!$AC68&lt;Analysis!AF68,"YES","NO"), "")</f>
        <v/>
      </c>
      <c r="S64" t="str">
        <f>IF(AND(Analysis!$AC68&gt;0,Analysis!AG68&gt;0), IF(Analysis!$AC68&lt;Analysis!AG68,"YES","NO"), "")</f>
        <v/>
      </c>
      <c r="T64" t="str">
        <f>IF(AND(Analysis!$AC68&gt;0,Analysis!AH68&gt;0), IF(Analysis!$AC68&lt;Analysis!AH68,"YES","NO"), "")</f>
        <v/>
      </c>
    </row>
    <row r="65" spans="2:20" x14ac:dyDescent="0.3">
      <c r="B65" t="str">
        <f>IF(AND(Analysis!$AC69&gt;0,Analysis!P69&gt;0), IF(Analysis!$AC69&lt;Analysis!P69,"YES","NO"), "")</f>
        <v/>
      </c>
      <c r="C65" t="str">
        <f>IF(AND(Analysis!$AC69&gt;0,Analysis!Q69&gt;0), IF(Analysis!$AC69&lt;Analysis!Q69,"YES","NO"), "")</f>
        <v/>
      </c>
      <c r="D65" t="str">
        <f>IF(AND(Analysis!$AC69&gt;0,Analysis!R69&gt;0), IF(Analysis!$AC69&lt;Analysis!R69,"YES","NO"), "")</f>
        <v/>
      </c>
      <c r="E65" t="str">
        <f>IF(AND(Analysis!$AC69&gt;0,Analysis!S69&gt;0), IF(Analysis!$AC69&lt;Analysis!S69,"YES","NO"), "")</f>
        <v/>
      </c>
      <c r="F65" t="str">
        <f>IF(AND(Analysis!$AC69&gt;0,Analysis!T69&gt;0), IF(Analysis!$AC69&lt;Analysis!T69,"YES","NO"), "")</f>
        <v/>
      </c>
      <c r="G65" t="str">
        <f>IF(AND(Analysis!$AC69&gt;0,Analysis!U69&gt;0), IF(Analysis!$AC69&lt;Analysis!U69,"YES","NO"), "")</f>
        <v/>
      </c>
      <c r="H65" t="str">
        <f>IF(AND(Analysis!$AC69&gt;0,Analysis!V69&gt;0), IF(Analysis!$AC69&lt;Analysis!V69,"YES","NO"), "")</f>
        <v/>
      </c>
      <c r="I65" t="str">
        <f>IF(AND(Analysis!$AC69&gt;0,Analysis!W69&gt;0), IF(Analysis!$AC69&lt;Analysis!W69,"YES","NO"), "")</f>
        <v/>
      </c>
      <c r="J65" t="str">
        <f>IF(AND(Analysis!$AC69&gt;0,Analysis!X69&gt;0), IF(Analysis!$AC69&lt;Analysis!X69,"YES","NO"), "")</f>
        <v/>
      </c>
      <c r="K65" t="str">
        <f>IF(AND(Analysis!$AC69&gt;0,Analysis!Y69&gt;0), IF(Analysis!$AC69&lt;Analysis!Y69,"YES","NO"), "")</f>
        <v/>
      </c>
      <c r="L65" t="str">
        <f>IF(AND(Analysis!$AC69&gt;0,Analysis!Z69&gt;0), IF(Analysis!$AC69&lt;Analysis!Z69,"YES","NO"), "")</f>
        <v/>
      </c>
      <c r="M65" t="str">
        <f>IF(AND(Analysis!$AC69&gt;0,Analysis!AA69&gt;0), IF(Analysis!$AC69&lt;Analysis!AA69,"YES","NO"), "")</f>
        <v/>
      </c>
      <c r="N65" t="str">
        <f>IF(AND(Analysis!$AC69&gt;0,Analysis!AB69&gt;0), IF(Analysis!$AC69&lt;Analysis!AB69,"YES","NO"), "")</f>
        <v/>
      </c>
      <c r="O65" t="str">
        <f>IF(AND(Analysis!$AC69&gt;0,Analysis!AC69&gt;0), IF(Analysis!$AC69&lt;Analysis!AC69,"YES","NO"), "")</f>
        <v/>
      </c>
      <c r="P65" t="str">
        <f>IF(AND(Analysis!$AC69&gt;0,Analysis!AD69&gt;0), IF(Analysis!$AC69&lt;Analysis!AD69,"YES","NO"), "")</f>
        <v/>
      </c>
      <c r="Q65" t="str">
        <f>IF(AND(Analysis!$AC69&gt;0,Analysis!AE69&gt;0), IF(Analysis!$AC69&lt;Analysis!AE69,"YES","NO"), "")</f>
        <v/>
      </c>
      <c r="R65" t="str">
        <f>IF(AND(Analysis!$AC69&gt;0,Analysis!AF69&gt;0), IF(Analysis!$AC69&lt;Analysis!AF69,"YES","NO"), "")</f>
        <v/>
      </c>
      <c r="S65" t="str">
        <f>IF(AND(Analysis!$AC69&gt;0,Analysis!AG69&gt;0), IF(Analysis!$AC69&lt;Analysis!AG69,"YES","NO"), "")</f>
        <v/>
      </c>
      <c r="T65" t="str">
        <f>IF(AND(Analysis!$AC69&gt;0,Analysis!AH69&gt;0), IF(Analysis!$AC69&lt;Analysis!AH69,"YES","NO"), "")</f>
        <v/>
      </c>
    </row>
    <row r="66" spans="2:20" x14ac:dyDescent="0.3">
      <c r="B66" t="str">
        <f>IF(AND(Analysis!$AC70&gt;0,Analysis!P70&gt;0), IF(Analysis!$AC70&lt;Analysis!P70,"YES","NO"), "")</f>
        <v/>
      </c>
      <c r="C66" t="str">
        <f>IF(AND(Analysis!$AC70&gt;0,Analysis!Q70&gt;0), IF(Analysis!$AC70&lt;Analysis!Q70,"YES","NO"), "")</f>
        <v/>
      </c>
      <c r="D66" t="str">
        <f>IF(AND(Analysis!$AC70&gt;0,Analysis!R70&gt;0), IF(Analysis!$AC70&lt;Analysis!R70,"YES","NO"), "")</f>
        <v/>
      </c>
      <c r="E66" t="str">
        <f>IF(AND(Analysis!$AC70&gt;0,Analysis!S70&gt;0), IF(Analysis!$AC70&lt;Analysis!S70,"YES","NO"), "")</f>
        <v/>
      </c>
      <c r="F66" t="str">
        <f>IF(AND(Analysis!$AC70&gt;0,Analysis!T70&gt;0), IF(Analysis!$AC70&lt;Analysis!T70,"YES","NO"), "")</f>
        <v/>
      </c>
      <c r="G66" t="str">
        <f>IF(AND(Analysis!$AC70&gt;0,Analysis!U70&gt;0), IF(Analysis!$AC70&lt;Analysis!U70,"YES","NO"), "")</f>
        <v/>
      </c>
      <c r="H66" t="str">
        <f>IF(AND(Analysis!$AC70&gt;0,Analysis!V70&gt;0), IF(Analysis!$AC70&lt;Analysis!V70,"YES","NO"), "")</f>
        <v/>
      </c>
      <c r="I66" t="str">
        <f>IF(AND(Analysis!$AC70&gt;0,Analysis!W70&gt;0), IF(Analysis!$AC70&lt;Analysis!W70,"YES","NO"), "")</f>
        <v/>
      </c>
      <c r="J66" t="str">
        <f>IF(AND(Analysis!$AC70&gt;0,Analysis!X70&gt;0), IF(Analysis!$AC70&lt;Analysis!X70,"YES","NO"), "")</f>
        <v/>
      </c>
      <c r="K66" t="str">
        <f>IF(AND(Analysis!$AC70&gt;0,Analysis!Y70&gt;0), IF(Analysis!$AC70&lt;Analysis!Y70,"YES","NO"), "")</f>
        <v/>
      </c>
      <c r="L66" t="str">
        <f>IF(AND(Analysis!$AC70&gt;0,Analysis!Z70&gt;0), IF(Analysis!$AC70&lt;Analysis!Z70,"YES","NO"), "")</f>
        <v/>
      </c>
      <c r="M66" t="str">
        <f>IF(AND(Analysis!$AC70&gt;0,Analysis!AA70&gt;0), IF(Analysis!$AC70&lt;Analysis!AA70,"YES","NO"), "")</f>
        <v/>
      </c>
      <c r="N66" t="str">
        <f>IF(AND(Analysis!$AC70&gt;0,Analysis!AB70&gt;0), IF(Analysis!$AC70&lt;Analysis!AB70,"YES","NO"), "")</f>
        <v/>
      </c>
      <c r="O66" t="str">
        <f>IF(AND(Analysis!$AC70&gt;0,Analysis!AC70&gt;0), IF(Analysis!$AC70&lt;Analysis!AC70,"YES","NO"), "")</f>
        <v/>
      </c>
      <c r="P66" t="str">
        <f>IF(AND(Analysis!$AC70&gt;0,Analysis!AD70&gt;0), IF(Analysis!$AC70&lt;Analysis!AD70,"YES","NO"), "")</f>
        <v/>
      </c>
      <c r="Q66" t="str">
        <f>IF(AND(Analysis!$AC70&gt;0,Analysis!AE70&gt;0), IF(Analysis!$AC70&lt;Analysis!AE70,"YES","NO"), "")</f>
        <v/>
      </c>
      <c r="R66" t="str">
        <f>IF(AND(Analysis!$AC70&gt;0,Analysis!AF70&gt;0), IF(Analysis!$AC70&lt;Analysis!AF70,"YES","NO"), "")</f>
        <v/>
      </c>
      <c r="S66" t="str">
        <f>IF(AND(Analysis!$AC70&gt;0,Analysis!AG70&gt;0), IF(Analysis!$AC70&lt;Analysis!AG70,"YES","NO"), "")</f>
        <v/>
      </c>
      <c r="T66" t="str">
        <f>IF(AND(Analysis!$AC70&gt;0,Analysis!AH70&gt;0), IF(Analysis!$AC70&lt;Analysis!AH70,"YES","NO"), "")</f>
        <v/>
      </c>
    </row>
    <row r="67" spans="2:20" x14ac:dyDescent="0.3">
      <c r="B67" t="str">
        <f>IF(AND(Analysis!$AC71&gt;0,Analysis!P71&gt;0), IF(Analysis!$AC71&lt;Analysis!P71,"YES","NO"), "")</f>
        <v/>
      </c>
      <c r="C67" t="str">
        <f>IF(AND(Analysis!$AC71&gt;0,Analysis!Q71&gt;0), IF(Analysis!$AC71&lt;Analysis!Q71,"YES","NO"), "")</f>
        <v/>
      </c>
      <c r="D67" t="str">
        <f>IF(AND(Analysis!$AC71&gt;0,Analysis!R71&gt;0), IF(Analysis!$AC71&lt;Analysis!R71,"YES","NO"), "")</f>
        <v/>
      </c>
      <c r="E67" t="str">
        <f>IF(AND(Analysis!$AC71&gt;0,Analysis!S71&gt;0), IF(Analysis!$AC71&lt;Analysis!S71,"YES","NO"), "")</f>
        <v/>
      </c>
      <c r="F67" t="str">
        <f>IF(AND(Analysis!$AC71&gt;0,Analysis!T71&gt;0), IF(Analysis!$AC71&lt;Analysis!T71,"YES","NO"), "")</f>
        <v/>
      </c>
      <c r="G67" t="str">
        <f>IF(AND(Analysis!$AC71&gt;0,Analysis!U71&gt;0), IF(Analysis!$AC71&lt;Analysis!U71,"YES","NO"), "")</f>
        <v/>
      </c>
      <c r="H67" t="str">
        <f>IF(AND(Analysis!$AC71&gt;0,Analysis!V71&gt;0), IF(Analysis!$AC71&lt;Analysis!V71,"YES","NO"), "")</f>
        <v/>
      </c>
      <c r="I67" t="str">
        <f>IF(AND(Analysis!$AC71&gt;0,Analysis!W71&gt;0), IF(Analysis!$AC71&lt;Analysis!W71,"YES","NO"), "")</f>
        <v/>
      </c>
      <c r="J67" t="str">
        <f>IF(AND(Analysis!$AC71&gt;0,Analysis!X71&gt;0), IF(Analysis!$AC71&lt;Analysis!X71,"YES","NO"), "")</f>
        <v/>
      </c>
      <c r="K67" t="str">
        <f>IF(AND(Analysis!$AC71&gt;0,Analysis!Y71&gt;0), IF(Analysis!$AC71&lt;Analysis!Y71,"YES","NO"), "")</f>
        <v/>
      </c>
      <c r="L67" t="str">
        <f>IF(AND(Analysis!$AC71&gt;0,Analysis!Z71&gt;0), IF(Analysis!$AC71&lt;Analysis!Z71,"YES","NO"), "")</f>
        <v/>
      </c>
      <c r="M67" t="str">
        <f>IF(AND(Analysis!$AC71&gt;0,Analysis!AA71&gt;0), IF(Analysis!$AC71&lt;Analysis!AA71,"YES","NO"), "")</f>
        <v/>
      </c>
      <c r="N67" t="str">
        <f>IF(AND(Analysis!$AC71&gt;0,Analysis!AB71&gt;0), IF(Analysis!$AC71&lt;Analysis!AB71,"YES","NO"), "")</f>
        <v/>
      </c>
      <c r="O67" t="str">
        <f>IF(AND(Analysis!$AC71&gt;0,Analysis!AC71&gt;0), IF(Analysis!$AC71&lt;Analysis!AC71,"YES","NO"), "")</f>
        <v/>
      </c>
      <c r="P67" t="str">
        <f>IF(AND(Analysis!$AC71&gt;0,Analysis!AD71&gt;0), IF(Analysis!$AC71&lt;Analysis!AD71,"YES","NO"), "")</f>
        <v/>
      </c>
      <c r="Q67" t="str">
        <f>IF(AND(Analysis!$AC71&gt;0,Analysis!AE71&gt;0), IF(Analysis!$AC71&lt;Analysis!AE71,"YES","NO"), "")</f>
        <v/>
      </c>
      <c r="R67" t="str">
        <f>IF(AND(Analysis!$AC71&gt;0,Analysis!AF71&gt;0), IF(Analysis!$AC71&lt;Analysis!AF71,"YES","NO"), "")</f>
        <v/>
      </c>
      <c r="S67" t="str">
        <f>IF(AND(Analysis!$AC71&gt;0,Analysis!AG71&gt;0), IF(Analysis!$AC71&lt;Analysis!AG71,"YES","NO"), "")</f>
        <v/>
      </c>
      <c r="T67" t="str">
        <f>IF(AND(Analysis!$AC71&gt;0,Analysis!AH71&gt;0), IF(Analysis!$AC71&lt;Analysis!AH71,"YES","NO"), "")</f>
        <v/>
      </c>
    </row>
    <row r="68" spans="2:20" x14ac:dyDescent="0.3">
      <c r="B68" t="str">
        <f>IF(AND(Analysis!$AC72&gt;0,Analysis!P72&gt;0), IF(Analysis!$AC72&lt;Analysis!P72,"YES","NO"), "")</f>
        <v/>
      </c>
      <c r="C68" t="str">
        <f>IF(AND(Analysis!$AC72&gt;0,Analysis!Q72&gt;0), IF(Analysis!$AC72&lt;Analysis!Q72,"YES","NO"), "")</f>
        <v/>
      </c>
      <c r="D68" t="str">
        <f>IF(AND(Analysis!$AC72&gt;0,Analysis!R72&gt;0), IF(Analysis!$AC72&lt;Analysis!R72,"YES","NO"), "")</f>
        <v/>
      </c>
      <c r="E68" t="str">
        <f>IF(AND(Analysis!$AC72&gt;0,Analysis!S72&gt;0), IF(Analysis!$AC72&lt;Analysis!S72,"YES","NO"), "")</f>
        <v/>
      </c>
      <c r="F68" t="str">
        <f>IF(AND(Analysis!$AC72&gt;0,Analysis!T72&gt;0), IF(Analysis!$AC72&lt;Analysis!T72,"YES","NO"), "")</f>
        <v/>
      </c>
      <c r="G68" t="str">
        <f>IF(AND(Analysis!$AC72&gt;0,Analysis!U72&gt;0), IF(Analysis!$AC72&lt;Analysis!U72,"YES","NO"), "")</f>
        <v/>
      </c>
      <c r="H68" t="str">
        <f>IF(AND(Analysis!$AC72&gt;0,Analysis!V72&gt;0), IF(Analysis!$AC72&lt;Analysis!V72,"YES","NO"), "")</f>
        <v/>
      </c>
      <c r="I68" t="str">
        <f>IF(AND(Analysis!$AC72&gt;0,Analysis!W72&gt;0), IF(Analysis!$AC72&lt;Analysis!W72,"YES","NO"), "")</f>
        <v/>
      </c>
      <c r="J68" t="str">
        <f>IF(AND(Analysis!$AC72&gt;0,Analysis!X72&gt;0), IF(Analysis!$AC72&lt;Analysis!X72,"YES","NO"), "")</f>
        <v/>
      </c>
      <c r="K68" t="str">
        <f>IF(AND(Analysis!$AC72&gt;0,Analysis!Y72&gt;0), IF(Analysis!$AC72&lt;Analysis!Y72,"YES","NO"), "")</f>
        <v/>
      </c>
      <c r="L68" t="str">
        <f>IF(AND(Analysis!$AC72&gt;0,Analysis!Z72&gt;0), IF(Analysis!$AC72&lt;Analysis!Z72,"YES","NO"), "")</f>
        <v/>
      </c>
      <c r="M68" t="str">
        <f>IF(AND(Analysis!$AC72&gt;0,Analysis!AA72&gt;0), IF(Analysis!$AC72&lt;Analysis!AA72,"YES","NO"), "")</f>
        <v/>
      </c>
      <c r="N68" t="str">
        <f>IF(AND(Analysis!$AC72&gt;0,Analysis!AB72&gt;0), IF(Analysis!$AC72&lt;Analysis!AB72,"YES","NO"), "")</f>
        <v/>
      </c>
      <c r="O68" t="str">
        <f>IF(AND(Analysis!$AC72&gt;0,Analysis!AC72&gt;0), IF(Analysis!$AC72&lt;Analysis!AC72,"YES","NO"), "")</f>
        <v/>
      </c>
      <c r="P68" t="str">
        <f>IF(AND(Analysis!$AC72&gt;0,Analysis!AD72&gt;0), IF(Analysis!$AC72&lt;Analysis!AD72,"YES","NO"), "")</f>
        <v/>
      </c>
      <c r="Q68" t="str">
        <f>IF(AND(Analysis!$AC72&gt;0,Analysis!AE72&gt;0), IF(Analysis!$AC72&lt;Analysis!AE72,"YES","NO"), "")</f>
        <v/>
      </c>
      <c r="R68" t="str">
        <f>IF(AND(Analysis!$AC72&gt;0,Analysis!AF72&gt;0), IF(Analysis!$AC72&lt;Analysis!AF72,"YES","NO"), "")</f>
        <v/>
      </c>
      <c r="S68" t="str">
        <f>IF(AND(Analysis!$AC72&gt;0,Analysis!AG72&gt;0), IF(Analysis!$AC72&lt;Analysis!AG72,"YES","NO"), "")</f>
        <v/>
      </c>
      <c r="T68" t="str">
        <f>IF(AND(Analysis!$AC72&gt;0,Analysis!AH72&gt;0), IF(Analysis!$AC72&lt;Analysis!AH72,"YES","NO"), "")</f>
        <v/>
      </c>
    </row>
    <row r="69" spans="2:20" x14ac:dyDescent="0.3">
      <c r="B69" t="str">
        <f>IF(AND(Analysis!$AC73&gt;0,Analysis!P73&gt;0), IF(Analysis!$AC73&lt;Analysis!P73,"YES","NO"), "")</f>
        <v/>
      </c>
      <c r="C69" t="str">
        <f>IF(AND(Analysis!$AC73&gt;0,Analysis!Q73&gt;0), IF(Analysis!$AC73&lt;Analysis!Q73,"YES","NO"), "")</f>
        <v/>
      </c>
      <c r="D69" t="str">
        <f>IF(AND(Analysis!$AC73&gt;0,Analysis!R73&gt;0), IF(Analysis!$AC73&lt;Analysis!R73,"YES","NO"), "")</f>
        <v/>
      </c>
      <c r="E69" t="str">
        <f>IF(AND(Analysis!$AC73&gt;0,Analysis!S73&gt;0), IF(Analysis!$AC73&lt;Analysis!S73,"YES","NO"), "")</f>
        <v/>
      </c>
      <c r="F69" t="str">
        <f>IF(AND(Analysis!$AC73&gt;0,Analysis!T73&gt;0), IF(Analysis!$AC73&lt;Analysis!T73,"YES","NO"), "")</f>
        <v/>
      </c>
      <c r="G69" t="str">
        <f>IF(AND(Analysis!$AC73&gt;0,Analysis!U73&gt;0), IF(Analysis!$AC73&lt;Analysis!U73,"YES","NO"), "")</f>
        <v/>
      </c>
      <c r="H69" t="str">
        <f>IF(AND(Analysis!$AC73&gt;0,Analysis!V73&gt;0), IF(Analysis!$AC73&lt;Analysis!V73,"YES","NO"), "")</f>
        <v/>
      </c>
      <c r="I69" t="str">
        <f>IF(AND(Analysis!$AC73&gt;0,Analysis!W73&gt;0), IF(Analysis!$AC73&lt;Analysis!W73,"YES","NO"), "")</f>
        <v/>
      </c>
      <c r="J69" t="str">
        <f>IF(AND(Analysis!$AC73&gt;0,Analysis!X73&gt;0), IF(Analysis!$AC73&lt;Analysis!X73,"YES","NO"), "")</f>
        <v/>
      </c>
      <c r="K69" t="str">
        <f>IF(AND(Analysis!$AC73&gt;0,Analysis!Y73&gt;0), IF(Analysis!$AC73&lt;Analysis!Y73,"YES","NO"), "")</f>
        <v/>
      </c>
      <c r="L69" t="str">
        <f>IF(AND(Analysis!$AC73&gt;0,Analysis!Z73&gt;0), IF(Analysis!$AC73&lt;Analysis!Z73,"YES","NO"), "")</f>
        <v/>
      </c>
      <c r="M69" t="str">
        <f>IF(AND(Analysis!$AC73&gt;0,Analysis!AA73&gt;0), IF(Analysis!$AC73&lt;Analysis!AA73,"YES","NO"), "")</f>
        <v/>
      </c>
      <c r="N69" t="str">
        <f>IF(AND(Analysis!$AC73&gt;0,Analysis!AB73&gt;0), IF(Analysis!$AC73&lt;Analysis!AB73,"YES","NO"), "")</f>
        <v/>
      </c>
      <c r="O69" t="str">
        <f>IF(AND(Analysis!$AC73&gt;0,Analysis!AC73&gt;0), IF(Analysis!$AC73&lt;Analysis!AC73,"YES","NO"), "")</f>
        <v/>
      </c>
      <c r="P69" t="str">
        <f>IF(AND(Analysis!$AC73&gt;0,Analysis!AD73&gt;0), IF(Analysis!$AC73&lt;Analysis!AD73,"YES","NO"), "")</f>
        <v/>
      </c>
      <c r="Q69" t="str">
        <f>IF(AND(Analysis!$AC73&gt;0,Analysis!AE73&gt;0), IF(Analysis!$AC73&lt;Analysis!AE73,"YES","NO"), "")</f>
        <v/>
      </c>
      <c r="R69" t="str">
        <f>IF(AND(Analysis!$AC73&gt;0,Analysis!AF73&gt;0), IF(Analysis!$AC73&lt;Analysis!AF73,"YES","NO"), "")</f>
        <v/>
      </c>
      <c r="S69" t="str">
        <f>IF(AND(Analysis!$AC73&gt;0,Analysis!AG73&gt;0), IF(Analysis!$AC73&lt;Analysis!AG73,"YES","NO"), "")</f>
        <v/>
      </c>
      <c r="T69" t="str">
        <f>IF(AND(Analysis!$AC73&gt;0,Analysis!AH73&gt;0), IF(Analysis!$AC73&lt;Analysis!AH73,"YES","NO"), "")</f>
        <v/>
      </c>
    </row>
    <row r="70" spans="2:20" x14ac:dyDescent="0.3">
      <c r="B70" t="str">
        <f>IF(AND(Analysis!$AC74&gt;0,Analysis!P74&gt;0), IF(Analysis!$AC74&lt;Analysis!P74,"YES","NO"), "")</f>
        <v/>
      </c>
      <c r="C70" t="str">
        <f>IF(AND(Analysis!$AC74&gt;0,Analysis!Q74&gt;0), IF(Analysis!$AC74&lt;Analysis!Q74,"YES","NO"), "")</f>
        <v/>
      </c>
      <c r="D70" t="str">
        <f>IF(AND(Analysis!$AC74&gt;0,Analysis!R74&gt;0), IF(Analysis!$AC74&lt;Analysis!R74,"YES","NO"), "")</f>
        <v/>
      </c>
      <c r="E70" t="str">
        <f>IF(AND(Analysis!$AC74&gt;0,Analysis!S74&gt;0), IF(Analysis!$AC74&lt;Analysis!S74,"YES","NO"), "")</f>
        <v/>
      </c>
      <c r="F70" t="str">
        <f>IF(AND(Analysis!$AC74&gt;0,Analysis!T74&gt;0), IF(Analysis!$AC74&lt;Analysis!T74,"YES","NO"), "")</f>
        <v/>
      </c>
      <c r="G70" t="str">
        <f>IF(AND(Analysis!$AC74&gt;0,Analysis!U74&gt;0), IF(Analysis!$AC74&lt;Analysis!U74,"YES","NO"), "")</f>
        <v/>
      </c>
      <c r="H70" t="str">
        <f>IF(AND(Analysis!$AC74&gt;0,Analysis!V74&gt;0), IF(Analysis!$AC74&lt;Analysis!V74,"YES","NO"), "")</f>
        <v/>
      </c>
      <c r="I70" t="str">
        <f>IF(AND(Analysis!$AC74&gt;0,Analysis!W74&gt;0), IF(Analysis!$AC74&lt;Analysis!W74,"YES","NO"), "")</f>
        <v/>
      </c>
      <c r="J70" t="str">
        <f>IF(AND(Analysis!$AC74&gt;0,Analysis!X74&gt;0), IF(Analysis!$AC74&lt;Analysis!X74,"YES","NO"), "")</f>
        <v/>
      </c>
      <c r="K70" t="str">
        <f>IF(AND(Analysis!$AC74&gt;0,Analysis!Y74&gt;0), IF(Analysis!$AC74&lt;Analysis!Y74,"YES","NO"), "")</f>
        <v/>
      </c>
      <c r="L70" t="str">
        <f>IF(AND(Analysis!$AC74&gt;0,Analysis!Z74&gt;0), IF(Analysis!$AC74&lt;Analysis!Z74,"YES","NO"), "")</f>
        <v/>
      </c>
      <c r="M70" t="str">
        <f>IF(AND(Analysis!$AC74&gt;0,Analysis!AA74&gt;0), IF(Analysis!$AC74&lt;Analysis!AA74,"YES","NO"), "")</f>
        <v/>
      </c>
      <c r="N70" t="str">
        <f>IF(AND(Analysis!$AC74&gt;0,Analysis!AB74&gt;0), IF(Analysis!$AC74&lt;Analysis!AB74,"YES","NO"), "")</f>
        <v/>
      </c>
      <c r="O70" t="str">
        <f>IF(AND(Analysis!$AC74&gt;0,Analysis!AC74&gt;0), IF(Analysis!$AC74&lt;Analysis!AC74,"YES","NO"), "")</f>
        <v/>
      </c>
      <c r="P70" t="str">
        <f>IF(AND(Analysis!$AC74&gt;0,Analysis!AD74&gt;0), IF(Analysis!$AC74&lt;Analysis!AD74,"YES","NO"), "")</f>
        <v/>
      </c>
      <c r="Q70" t="str">
        <f>IF(AND(Analysis!$AC74&gt;0,Analysis!AE74&gt;0), IF(Analysis!$AC74&lt;Analysis!AE74,"YES","NO"), "")</f>
        <v/>
      </c>
      <c r="R70" t="str">
        <f>IF(AND(Analysis!$AC74&gt;0,Analysis!AF74&gt;0), IF(Analysis!$AC74&lt;Analysis!AF74,"YES","NO"), "")</f>
        <v/>
      </c>
      <c r="S70" t="str">
        <f>IF(AND(Analysis!$AC74&gt;0,Analysis!AG74&gt;0), IF(Analysis!$AC74&lt;Analysis!AG74,"YES","NO"), "")</f>
        <v/>
      </c>
      <c r="T70" t="str">
        <f>IF(AND(Analysis!$AC74&gt;0,Analysis!AH74&gt;0), IF(Analysis!$AC74&lt;Analysis!AH74,"YES","NO"), "")</f>
        <v/>
      </c>
    </row>
    <row r="71" spans="2:20" x14ac:dyDescent="0.3">
      <c r="B71" t="str">
        <f>IF(AND(Analysis!$AC75&gt;0,Analysis!P75&gt;0), IF(Analysis!$AC75&lt;Analysis!P75,"YES","NO"), "")</f>
        <v/>
      </c>
      <c r="C71" t="str">
        <f>IF(AND(Analysis!$AC75&gt;0,Analysis!Q75&gt;0), IF(Analysis!$AC75&lt;Analysis!Q75,"YES","NO"), "")</f>
        <v/>
      </c>
      <c r="D71" t="str">
        <f>IF(AND(Analysis!$AC75&gt;0,Analysis!R75&gt;0), IF(Analysis!$AC75&lt;Analysis!R75,"YES","NO"), "")</f>
        <v/>
      </c>
      <c r="E71" t="str">
        <f>IF(AND(Analysis!$AC75&gt;0,Analysis!S75&gt;0), IF(Analysis!$AC75&lt;Analysis!S75,"YES","NO"), "")</f>
        <v/>
      </c>
      <c r="F71" t="str">
        <f>IF(AND(Analysis!$AC75&gt;0,Analysis!T75&gt;0), IF(Analysis!$AC75&lt;Analysis!T75,"YES","NO"), "")</f>
        <v/>
      </c>
      <c r="G71" t="str">
        <f>IF(AND(Analysis!$AC75&gt;0,Analysis!U75&gt;0), IF(Analysis!$AC75&lt;Analysis!U75,"YES","NO"), "")</f>
        <v/>
      </c>
      <c r="H71" t="str">
        <f>IF(AND(Analysis!$AC75&gt;0,Analysis!V75&gt;0), IF(Analysis!$AC75&lt;Analysis!V75,"YES","NO"), "")</f>
        <v/>
      </c>
      <c r="I71" t="str">
        <f>IF(AND(Analysis!$AC75&gt;0,Analysis!W75&gt;0), IF(Analysis!$AC75&lt;Analysis!W75,"YES","NO"), "")</f>
        <v/>
      </c>
      <c r="J71" t="str">
        <f>IF(AND(Analysis!$AC75&gt;0,Analysis!X75&gt;0), IF(Analysis!$AC75&lt;Analysis!X75,"YES","NO"), "")</f>
        <v/>
      </c>
      <c r="K71" t="str">
        <f>IF(AND(Analysis!$AC75&gt;0,Analysis!Y75&gt;0), IF(Analysis!$AC75&lt;Analysis!Y75,"YES","NO"), "")</f>
        <v/>
      </c>
      <c r="L71" t="str">
        <f>IF(AND(Analysis!$AC75&gt;0,Analysis!Z75&gt;0), IF(Analysis!$AC75&lt;Analysis!Z75,"YES","NO"), "")</f>
        <v/>
      </c>
      <c r="M71" t="str">
        <f>IF(AND(Analysis!$AC75&gt;0,Analysis!AA75&gt;0), IF(Analysis!$AC75&lt;Analysis!AA75,"YES","NO"), "")</f>
        <v/>
      </c>
      <c r="N71" t="str">
        <f>IF(AND(Analysis!$AC75&gt;0,Analysis!AB75&gt;0), IF(Analysis!$AC75&lt;Analysis!AB75,"YES","NO"), "")</f>
        <v/>
      </c>
      <c r="O71" t="str">
        <f>IF(AND(Analysis!$AC75&gt;0,Analysis!AC75&gt;0), IF(Analysis!$AC75&lt;Analysis!AC75,"YES","NO"), "")</f>
        <v/>
      </c>
      <c r="P71" t="str">
        <f>IF(AND(Analysis!$AC75&gt;0,Analysis!AD75&gt;0), IF(Analysis!$AC75&lt;Analysis!AD75,"YES","NO"), "")</f>
        <v/>
      </c>
      <c r="Q71" t="str">
        <f>IF(AND(Analysis!$AC75&gt;0,Analysis!AE75&gt;0), IF(Analysis!$AC75&lt;Analysis!AE75,"YES","NO"), "")</f>
        <v/>
      </c>
      <c r="R71" t="str">
        <f>IF(AND(Analysis!$AC75&gt;0,Analysis!AF75&gt;0), IF(Analysis!$AC75&lt;Analysis!AF75,"YES","NO"), "")</f>
        <v/>
      </c>
      <c r="S71" t="str">
        <f>IF(AND(Analysis!$AC75&gt;0,Analysis!AG75&gt;0), IF(Analysis!$AC75&lt;Analysis!AG75,"YES","NO"), "")</f>
        <v/>
      </c>
      <c r="T71" t="str">
        <f>IF(AND(Analysis!$AC75&gt;0,Analysis!AH75&gt;0), IF(Analysis!$AC75&lt;Analysis!AH75,"YES","NO"), "")</f>
        <v/>
      </c>
    </row>
    <row r="72" spans="2:20" x14ac:dyDescent="0.3">
      <c r="B72" t="str">
        <f>IF(AND(Analysis!$AC76&gt;0,Analysis!P76&gt;0), IF(Analysis!$AC76&lt;Analysis!P76,"YES","NO"), "")</f>
        <v/>
      </c>
      <c r="C72" t="str">
        <f>IF(AND(Analysis!$AC76&gt;0,Analysis!Q76&gt;0), IF(Analysis!$AC76&lt;Analysis!Q76,"YES","NO"), "")</f>
        <v/>
      </c>
      <c r="D72" t="str">
        <f>IF(AND(Analysis!$AC76&gt;0,Analysis!R76&gt;0), IF(Analysis!$AC76&lt;Analysis!R76,"YES","NO"), "")</f>
        <v/>
      </c>
      <c r="E72" t="str">
        <f>IF(AND(Analysis!$AC76&gt;0,Analysis!S76&gt;0), IF(Analysis!$AC76&lt;Analysis!S76,"YES","NO"), "")</f>
        <v/>
      </c>
      <c r="F72" t="str">
        <f>IF(AND(Analysis!$AC76&gt;0,Analysis!T76&gt;0), IF(Analysis!$AC76&lt;Analysis!T76,"YES","NO"), "")</f>
        <v/>
      </c>
      <c r="G72" t="str">
        <f>IF(AND(Analysis!$AC76&gt;0,Analysis!U76&gt;0), IF(Analysis!$AC76&lt;Analysis!U76,"YES","NO"), "")</f>
        <v/>
      </c>
      <c r="H72" t="str">
        <f>IF(AND(Analysis!$AC76&gt;0,Analysis!V76&gt;0), IF(Analysis!$AC76&lt;Analysis!V76,"YES","NO"), "")</f>
        <v/>
      </c>
      <c r="I72" t="str">
        <f>IF(AND(Analysis!$AC76&gt;0,Analysis!W76&gt;0), IF(Analysis!$AC76&lt;Analysis!W76,"YES","NO"), "")</f>
        <v/>
      </c>
      <c r="J72" t="str">
        <f>IF(AND(Analysis!$AC76&gt;0,Analysis!X76&gt;0), IF(Analysis!$AC76&lt;Analysis!X76,"YES","NO"), "")</f>
        <v/>
      </c>
      <c r="K72" t="str">
        <f>IF(AND(Analysis!$AC76&gt;0,Analysis!Y76&gt;0), IF(Analysis!$AC76&lt;Analysis!Y76,"YES","NO"), "")</f>
        <v/>
      </c>
      <c r="L72" t="str">
        <f>IF(AND(Analysis!$AC76&gt;0,Analysis!Z76&gt;0), IF(Analysis!$AC76&lt;Analysis!Z76,"YES","NO"), "")</f>
        <v/>
      </c>
      <c r="M72" t="str">
        <f>IF(AND(Analysis!$AC76&gt;0,Analysis!AA76&gt;0), IF(Analysis!$AC76&lt;Analysis!AA76,"YES","NO"), "")</f>
        <v/>
      </c>
      <c r="N72" t="str">
        <f>IF(AND(Analysis!$AC76&gt;0,Analysis!AB76&gt;0), IF(Analysis!$AC76&lt;Analysis!AB76,"YES","NO"), "")</f>
        <v/>
      </c>
      <c r="O72" t="str">
        <f>IF(AND(Analysis!$AC76&gt;0,Analysis!AC76&gt;0), IF(Analysis!$AC76&lt;Analysis!AC76,"YES","NO"), "")</f>
        <v/>
      </c>
      <c r="P72" t="str">
        <f>IF(AND(Analysis!$AC76&gt;0,Analysis!AD76&gt;0), IF(Analysis!$AC76&lt;Analysis!AD76,"YES","NO"), "")</f>
        <v/>
      </c>
      <c r="Q72" t="str">
        <f>IF(AND(Analysis!$AC76&gt;0,Analysis!AE76&gt;0), IF(Analysis!$AC76&lt;Analysis!AE76,"YES","NO"), "")</f>
        <v/>
      </c>
      <c r="R72" t="str">
        <f>IF(AND(Analysis!$AC76&gt;0,Analysis!AF76&gt;0), IF(Analysis!$AC76&lt;Analysis!AF76,"YES","NO"), "")</f>
        <v/>
      </c>
      <c r="S72" t="str">
        <f>IF(AND(Analysis!$AC76&gt;0,Analysis!AG76&gt;0), IF(Analysis!$AC76&lt;Analysis!AG76,"YES","NO"), "")</f>
        <v/>
      </c>
      <c r="T72" t="str">
        <f>IF(AND(Analysis!$AC76&gt;0,Analysis!AH76&gt;0), IF(Analysis!$AC76&lt;Analysis!AH76,"YES","NO"), "")</f>
        <v/>
      </c>
    </row>
    <row r="73" spans="2:20" x14ac:dyDescent="0.3">
      <c r="B73" t="str">
        <f>IF(AND(Analysis!$AC77&gt;0,Analysis!P77&gt;0), IF(Analysis!$AC77&lt;Analysis!P77,"YES","NO"), "")</f>
        <v/>
      </c>
      <c r="C73" t="str">
        <f>IF(AND(Analysis!$AC77&gt;0,Analysis!Q77&gt;0), IF(Analysis!$AC77&lt;Analysis!Q77,"YES","NO"), "")</f>
        <v/>
      </c>
      <c r="D73" t="str">
        <f>IF(AND(Analysis!$AC77&gt;0,Analysis!R77&gt;0), IF(Analysis!$AC77&lt;Analysis!R77,"YES","NO"), "")</f>
        <v/>
      </c>
      <c r="E73" t="str">
        <f>IF(AND(Analysis!$AC77&gt;0,Analysis!S77&gt;0), IF(Analysis!$AC77&lt;Analysis!S77,"YES","NO"), "")</f>
        <v/>
      </c>
      <c r="F73" t="str">
        <f>IF(AND(Analysis!$AC77&gt;0,Analysis!T77&gt;0), IF(Analysis!$AC77&lt;Analysis!T77,"YES","NO"), "")</f>
        <v/>
      </c>
      <c r="G73" t="str">
        <f>IF(AND(Analysis!$AC77&gt;0,Analysis!U77&gt;0), IF(Analysis!$AC77&lt;Analysis!U77,"YES","NO"), "")</f>
        <v/>
      </c>
      <c r="H73" t="str">
        <f>IF(AND(Analysis!$AC77&gt;0,Analysis!V77&gt;0), IF(Analysis!$AC77&lt;Analysis!V77,"YES","NO"), "")</f>
        <v/>
      </c>
      <c r="I73" t="str">
        <f>IF(AND(Analysis!$AC77&gt;0,Analysis!W77&gt;0), IF(Analysis!$AC77&lt;Analysis!W77,"YES","NO"), "")</f>
        <v/>
      </c>
      <c r="J73" t="str">
        <f>IF(AND(Analysis!$AC77&gt;0,Analysis!X77&gt;0), IF(Analysis!$AC77&lt;Analysis!X77,"YES","NO"), "")</f>
        <v/>
      </c>
      <c r="K73" t="str">
        <f>IF(AND(Analysis!$AC77&gt;0,Analysis!Y77&gt;0), IF(Analysis!$AC77&lt;Analysis!Y77,"YES","NO"), "")</f>
        <v/>
      </c>
      <c r="L73" t="str">
        <f>IF(AND(Analysis!$AC77&gt;0,Analysis!Z77&gt;0), IF(Analysis!$AC77&lt;Analysis!Z77,"YES","NO"), "")</f>
        <v/>
      </c>
      <c r="M73" t="str">
        <f>IF(AND(Analysis!$AC77&gt;0,Analysis!AA77&gt;0), IF(Analysis!$AC77&lt;Analysis!AA77,"YES","NO"), "")</f>
        <v/>
      </c>
      <c r="N73" t="str">
        <f>IF(AND(Analysis!$AC77&gt;0,Analysis!AB77&gt;0), IF(Analysis!$AC77&lt;Analysis!AB77,"YES","NO"), "")</f>
        <v/>
      </c>
      <c r="O73" t="str">
        <f>IF(AND(Analysis!$AC77&gt;0,Analysis!AC77&gt;0), IF(Analysis!$AC77&lt;Analysis!AC77,"YES","NO"), "")</f>
        <v/>
      </c>
      <c r="P73" t="str">
        <f>IF(AND(Analysis!$AC77&gt;0,Analysis!AD77&gt;0), IF(Analysis!$AC77&lt;Analysis!AD77,"YES","NO"), "")</f>
        <v/>
      </c>
      <c r="Q73" t="str">
        <f>IF(AND(Analysis!$AC77&gt;0,Analysis!AE77&gt;0), IF(Analysis!$AC77&lt;Analysis!AE77,"YES","NO"), "")</f>
        <v/>
      </c>
      <c r="R73" t="str">
        <f>IF(AND(Analysis!$AC77&gt;0,Analysis!AF77&gt;0), IF(Analysis!$AC77&lt;Analysis!AF77,"YES","NO"), "")</f>
        <v/>
      </c>
      <c r="S73" t="str">
        <f>IF(AND(Analysis!$AC77&gt;0,Analysis!AG77&gt;0), IF(Analysis!$AC77&lt;Analysis!AG77,"YES","NO"), "")</f>
        <v/>
      </c>
      <c r="T73" t="str">
        <f>IF(AND(Analysis!$AC77&gt;0,Analysis!AH77&gt;0), IF(Analysis!$AC77&lt;Analysis!AH77,"YES","NO"), "")</f>
        <v/>
      </c>
    </row>
    <row r="74" spans="2:20" x14ac:dyDescent="0.3">
      <c r="B74" t="str">
        <f>IF(AND(Analysis!$AC78&gt;0,Analysis!P78&gt;0), IF(Analysis!$AC78&lt;Analysis!P78,"YES","NO"), "")</f>
        <v/>
      </c>
      <c r="C74" t="str">
        <f>IF(AND(Analysis!$AC78&gt;0,Analysis!Q78&gt;0), IF(Analysis!$AC78&lt;Analysis!Q78,"YES","NO"), "")</f>
        <v/>
      </c>
      <c r="D74" t="str">
        <f>IF(AND(Analysis!$AC78&gt;0,Analysis!R78&gt;0), IF(Analysis!$AC78&lt;Analysis!R78,"YES","NO"), "")</f>
        <v/>
      </c>
      <c r="E74" t="str">
        <f>IF(AND(Analysis!$AC78&gt;0,Analysis!S78&gt;0), IF(Analysis!$AC78&lt;Analysis!S78,"YES","NO"), "")</f>
        <v/>
      </c>
      <c r="F74" t="str">
        <f>IF(AND(Analysis!$AC78&gt;0,Analysis!T78&gt;0), IF(Analysis!$AC78&lt;Analysis!T78,"YES","NO"), "")</f>
        <v/>
      </c>
      <c r="G74" t="str">
        <f>IF(AND(Analysis!$AC78&gt;0,Analysis!U78&gt;0), IF(Analysis!$AC78&lt;Analysis!U78,"YES","NO"), "")</f>
        <v/>
      </c>
      <c r="H74" t="str">
        <f>IF(AND(Analysis!$AC78&gt;0,Analysis!V78&gt;0), IF(Analysis!$AC78&lt;Analysis!V78,"YES","NO"), "")</f>
        <v/>
      </c>
      <c r="I74" t="str">
        <f>IF(AND(Analysis!$AC78&gt;0,Analysis!W78&gt;0), IF(Analysis!$AC78&lt;Analysis!W78,"YES","NO"), "")</f>
        <v/>
      </c>
      <c r="J74" t="str">
        <f>IF(AND(Analysis!$AC78&gt;0,Analysis!X78&gt;0), IF(Analysis!$AC78&lt;Analysis!X78,"YES","NO"), "")</f>
        <v/>
      </c>
      <c r="K74" t="str">
        <f>IF(AND(Analysis!$AC78&gt;0,Analysis!Y78&gt;0), IF(Analysis!$AC78&lt;Analysis!Y78,"YES","NO"), "")</f>
        <v/>
      </c>
      <c r="L74" t="str">
        <f>IF(AND(Analysis!$AC78&gt;0,Analysis!Z78&gt;0), IF(Analysis!$AC78&lt;Analysis!Z78,"YES","NO"), "")</f>
        <v/>
      </c>
      <c r="M74" t="str">
        <f>IF(AND(Analysis!$AC78&gt;0,Analysis!AA78&gt;0), IF(Analysis!$AC78&lt;Analysis!AA78,"YES","NO"), "")</f>
        <v/>
      </c>
      <c r="N74" t="str">
        <f>IF(AND(Analysis!$AC78&gt;0,Analysis!AB78&gt;0), IF(Analysis!$AC78&lt;Analysis!AB78,"YES","NO"), "")</f>
        <v/>
      </c>
      <c r="O74" t="str">
        <f>IF(AND(Analysis!$AC78&gt;0,Analysis!AC78&gt;0), IF(Analysis!$AC78&lt;Analysis!AC78,"YES","NO"), "")</f>
        <v/>
      </c>
      <c r="P74" t="str">
        <f>IF(AND(Analysis!$AC78&gt;0,Analysis!AD78&gt;0), IF(Analysis!$AC78&lt;Analysis!AD78,"YES","NO"), "")</f>
        <v/>
      </c>
      <c r="Q74" t="str">
        <f>IF(AND(Analysis!$AC78&gt;0,Analysis!AE78&gt;0), IF(Analysis!$AC78&lt;Analysis!AE78,"YES","NO"), "")</f>
        <v/>
      </c>
      <c r="R74" t="str">
        <f>IF(AND(Analysis!$AC78&gt;0,Analysis!AF78&gt;0), IF(Analysis!$AC78&lt;Analysis!AF78,"YES","NO"), "")</f>
        <v/>
      </c>
      <c r="S74" t="str">
        <f>IF(AND(Analysis!$AC78&gt;0,Analysis!AG78&gt;0), IF(Analysis!$AC78&lt;Analysis!AG78,"YES","NO"), "")</f>
        <v/>
      </c>
      <c r="T74" t="str">
        <f>IF(AND(Analysis!$AC78&gt;0,Analysis!AH78&gt;0), IF(Analysis!$AC78&lt;Analysis!AH78,"YES","NO"), "")</f>
        <v/>
      </c>
    </row>
    <row r="75" spans="2:20" x14ac:dyDescent="0.3">
      <c r="B75" t="str">
        <f>IF(AND(Analysis!$AC79&gt;0,Analysis!P79&gt;0), IF(Analysis!$AC79&lt;Analysis!P79,"YES","NO"), "")</f>
        <v/>
      </c>
      <c r="C75" t="str">
        <f>IF(AND(Analysis!$AC79&gt;0,Analysis!Q79&gt;0), IF(Analysis!$AC79&lt;Analysis!Q79,"YES","NO"), "")</f>
        <v/>
      </c>
      <c r="D75" t="str">
        <f>IF(AND(Analysis!$AC79&gt;0,Analysis!R79&gt;0), IF(Analysis!$AC79&lt;Analysis!R79,"YES","NO"), "")</f>
        <v/>
      </c>
      <c r="E75" t="str">
        <f>IF(AND(Analysis!$AC79&gt;0,Analysis!S79&gt;0), IF(Analysis!$AC79&lt;Analysis!S79,"YES","NO"), "")</f>
        <v/>
      </c>
      <c r="F75" t="str">
        <f>IF(AND(Analysis!$AC79&gt;0,Analysis!T79&gt;0), IF(Analysis!$AC79&lt;Analysis!T79,"YES","NO"), "")</f>
        <v/>
      </c>
      <c r="G75" t="str">
        <f>IF(AND(Analysis!$AC79&gt;0,Analysis!U79&gt;0), IF(Analysis!$AC79&lt;Analysis!U79,"YES","NO"), "")</f>
        <v/>
      </c>
      <c r="H75" t="str">
        <f>IF(AND(Analysis!$AC79&gt;0,Analysis!V79&gt;0), IF(Analysis!$AC79&lt;Analysis!V79,"YES","NO"), "")</f>
        <v/>
      </c>
      <c r="I75" t="str">
        <f>IF(AND(Analysis!$AC79&gt;0,Analysis!W79&gt;0), IF(Analysis!$AC79&lt;Analysis!W79,"YES","NO"), "")</f>
        <v/>
      </c>
      <c r="J75" t="str">
        <f>IF(AND(Analysis!$AC79&gt;0,Analysis!X79&gt;0), IF(Analysis!$AC79&lt;Analysis!X79,"YES","NO"), "")</f>
        <v/>
      </c>
      <c r="K75" t="str">
        <f>IF(AND(Analysis!$AC79&gt;0,Analysis!Y79&gt;0), IF(Analysis!$AC79&lt;Analysis!Y79,"YES","NO"), "")</f>
        <v/>
      </c>
      <c r="L75" t="str">
        <f>IF(AND(Analysis!$AC79&gt;0,Analysis!Z79&gt;0), IF(Analysis!$AC79&lt;Analysis!Z79,"YES","NO"), "")</f>
        <v/>
      </c>
      <c r="M75" t="str">
        <f>IF(AND(Analysis!$AC79&gt;0,Analysis!AA79&gt;0), IF(Analysis!$AC79&lt;Analysis!AA79,"YES","NO"), "")</f>
        <v/>
      </c>
      <c r="N75" t="str">
        <f>IF(AND(Analysis!$AC79&gt;0,Analysis!AB79&gt;0), IF(Analysis!$AC79&lt;Analysis!AB79,"YES","NO"), "")</f>
        <v/>
      </c>
      <c r="O75" t="str">
        <f>IF(AND(Analysis!$AC79&gt;0,Analysis!AC79&gt;0), IF(Analysis!$AC79&lt;Analysis!AC79,"YES","NO"), "")</f>
        <v/>
      </c>
      <c r="P75" t="str">
        <f>IF(AND(Analysis!$AC79&gt;0,Analysis!AD79&gt;0), IF(Analysis!$AC79&lt;Analysis!AD79,"YES","NO"), "")</f>
        <v/>
      </c>
      <c r="Q75" t="str">
        <f>IF(AND(Analysis!$AC79&gt;0,Analysis!AE79&gt;0), IF(Analysis!$AC79&lt;Analysis!AE79,"YES","NO"), "")</f>
        <v/>
      </c>
      <c r="R75" t="str">
        <f>IF(AND(Analysis!$AC79&gt;0,Analysis!AF79&gt;0), IF(Analysis!$AC79&lt;Analysis!AF79,"YES","NO"), "")</f>
        <v/>
      </c>
      <c r="S75" t="str">
        <f>IF(AND(Analysis!$AC79&gt;0,Analysis!AG79&gt;0), IF(Analysis!$AC79&lt;Analysis!AG79,"YES","NO"), "")</f>
        <v/>
      </c>
      <c r="T75" t="str">
        <f>IF(AND(Analysis!$AC79&gt;0,Analysis!AH79&gt;0), IF(Analysis!$AC79&lt;Analysis!AH79,"YES","NO"), "")</f>
        <v/>
      </c>
    </row>
    <row r="76" spans="2:20" x14ac:dyDescent="0.3">
      <c r="B76" t="str">
        <f>IF(AND(Analysis!$AC80&gt;0,Analysis!P80&gt;0), IF(Analysis!$AC80&lt;Analysis!P80,"YES","NO"), "")</f>
        <v/>
      </c>
      <c r="C76" t="str">
        <f>IF(AND(Analysis!$AC80&gt;0,Analysis!Q80&gt;0), IF(Analysis!$AC80&lt;Analysis!Q80,"YES","NO"), "")</f>
        <v/>
      </c>
      <c r="D76" t="str">
        <f>IF(AND(Analysis!$AC80&gt;0,Analysis!R80&gt;0), IF(Analysis!$AC80&lt;Analysis!R80,"YES","NO"), "")</f>
        <v/>
      </c>
      <c r="E76" t="str">
        <f>IF(AND(Analysis!$AC80&gt;0,Analysis!S80&gt;0), IF(Analysis!$AC80&lt;Analysis!S80,"YES","NO"), "")</f>
        <v/>
      </c>
      <c r="F76" t="str">
        <f>IF(AND(Analysis!$AC80&gt;0,Analysis!T80&gt;0), IF(Analysis!$AC80&lt;Analysis!T80,"YES","NO"), "")</f>
        <v/>
      </c>
      <c r="G76" t="str">
        <f>IF(AND(Analysis!$AC80&gt;0,Analysis!U80&gt;0), IF(Analysis!$AC80&lt;Analysis!U80,"YES","NO"), "")</f>
        <v/>
      </c>
      <c r="H76" t="str">
        <f>IF(AND(Analysis!$AC80&gt;0,Analysis!V80&gt;0), IF(Analysis!$AC80&lt;Analysis!V80,"YES","NO"), "")</f>
        <v/>
      </c>
      <c r="I76" t="str">
        <f>IF(AND(Analysis!$AC80&gt;0,Analysis!W80&gt;0), IF(Analysis!$AC80&lt;Analysis!W80,"YES","NO"), "")</f>
        <v/>
      </c>
      <c r="J76" t="str">
        <f>IF(AND(Analysis!$AC80&gt;0,Analysis!X80&gt;0), IF(Analysis!$AC80&lt;Analysis!X80,"YES","NO"), "")</f>
        <v/>
      </c>
      <c r="K76" t="str">
        <f>IF(AND(Analysis!$AC80&gt;0,Analysis!Y80&gt;0), IF(Analysis!$AC80&lt;Analysis!Y80,"YES","NO"), "")</f>
        <v/>
      </c>
      <c r="L76" t="str">
        <f>IF(AND(Analysis!$AC80&gt;0,Analysis!Z80&gt;0), IF(Analysis!$AC80&lt;Analysis!Z80,"YES","NO"), "")</f>
        <v/>
      </c>
      <c r="M76" t="str">
        <f>IF(AND(Analysis!$AC80&gt;0,Analysis!AA80&gt;0), IF(Analysis!$AC80&lt;Analysis!AA80,"YES","NO"), "")</f>
        <v/>
      </c>
      <c r="N76" t="str">
        <f>IF(AND(Analysis!$AC80&gt;0,Analysis!AB80&gt;0), IF(Analysis!$AC80&lt;Analysis!AB80,"YES","NO"), "")</f>
        <v/>
      </c>
      <c r="O76" t="str">
        <f>IF(AND(Analysis!$AC80&gt;0,Analysis!AC80&gt;0), IF(Analysis!$AC80&lt;Analysis!AC80,"YES","NO"), "")</f>
        <v/>
      </c>
      <c r="P76" t="str">
        <f>IF(AND(Analysis!$AC80&gt;0,Analysis!AD80&gt;0), IF(Analysis!$AC80&lt;Analysis!AD80,"YES","NO"), "")</f>
        <v/>
      </c>
      <c r="Q76" t="str">
        <f>IF(AND(Analysis!$AC80&gt;0,Analysis!AE80&gt;0), IF(Analysis!$AC80&lt;Analysis!AE80,"YES","NO"), "")</f>
        <v/>
      </c>
      <c r="R76" t="str">
        <f>IF(AND(Analysis!$AC80&gt;0,Analysis!AF80&gt;0), IF(Analysis!$AC80&lt;Analysis!AF80,"YES","NO"), "")</f>
        <v/>
      </c>
      <c r="S76" t="str">
        <f>IF(AND(Analysis!$AC80&gt;0,Analysis!AG80&gt;0), IF(Analysis!$AC80&lt;Analysis!AG80,"YES","NO"), "")</f>
        <v/>
      </c>
      <c r="T76" t="str">
        <f>IF(AND(Analysis!$AC80&gt;0,Analysis!AH80&gt;0), IF(Analysis!$AC80&lt;Analysis!AH80,"YES","NO"), "")</f>
        <v/>
      </c>
    </row>
    <row r="77" spans="2:20" x14ac:dyDescent="0.3">
      <c r="B77" t="str">
        <f>IF(AND(Analysis!$AC81&gt;0,Analysis!P81&gt;0), IF(Analysis!$AC81&lt;Analysis!P81,"YES","NO"), "")</f>
        <v/>
      </c>
      <c r="C77" t="str">
        <f>IF(AND(Analysis!$AC81&gt;0,Analysis!Q81&gt;0), IF(Analysis!$AC81&lt;Analysis!Q81,"YES","NO"), "")</f>
        <v/>
      </c>
      <c r="D77" t="str">
        <f>IF(AND(Analysis!$AC81&gt;0,Analysis!R81&gt;0), IF(Analysis!$AC81&lt;Analysis!R81,"YES","NO"), "")</f>
        <v/>
      </c>
      <c r="E77" t="str">
        <f>IF(AND(Analysis!$AC81&gt;0,Analysis!S81&gt;0), IF(Analysis!$AC81&lt;Analysis!S81,"YES","NO"), "")</f>
        <v/>
      </c>
      <c r="F77" t="str">
        <f>IF(AND(Analysis!$AC81&gt;0,Analysis!T81&gt;0), IF(Analysis!$AC81&lt;Analysis!T81,"YES","NO"), "")</f>
        <v/>
      </c>
      <c r="G77" t="str">
        <f>IF(AND(Analysis!$AC81&gt;0,Analysis!U81&gt;0), IF(Analysis!$AC81&lt;Analysis!U81,"YES","NO"), "")</f>
        <v/>
      </c>
      <c r="H77" t="str">
        <f>IF(AND(Analysis!$AC81&gt;0,Analysis!V81&gt;0), IF(Analysis!$AC81&lt;Analysis!V81,"YES","NO"), "")</f>
        <v/>
      </c>
      <c r="I77" t="str">
        <f>IF(AND(Analysis!$AC81&gt;0,Analysis!W81&gt;0), IF(Analysis!$AC81&lt;Analysis!W81,"YES","NO"), "")</f>
        <v/>
      </c>
      <c r="J77" t="str">
        <f>IF(AND(Analysis!$AC81&gt;0,Analysis!X81&gt;0), IF(Analysis!$AC81&lt;Analysis!X81,"YES","NO"), "")</f>
        <v/>
      </c>
      <c r="K77" t="str">
        <f>IF(AND(Analysis!$AC81&gt;0,Analysis!Y81&gt;0), IF(Analysis!$AC81&lt;Analysis!Y81,"YES","NO"), "")</f>
        <v/>
      </c>
      <c r="L77" t="str">
        <f>IF(AND(Analysis!$AC81&gt;0,Analysis!Z81&gt;0), IF(Analysis!$AC81&lt;Analysis!Z81,"YES","NO"), "")</f>
        <v/>
      </c>
      <c r="M77" t="str">
        <f>IF(AND(Analysis!$AC81&gt;0,Analysis!AA81&gt;0), IF(Analysis!$AC81&lt;Analysis!AA81,"YES","NO"), "")</f>
        <v/>
      </c>
      <c r="N77" t="str">
        <f>IF(AND(Analysis!$AC81&gt;0,Analysis!AB81&gt;0), IF(Analysis!$AC81&lt;Analysis!AB81,"YES","NO"), "")</f>
        <v/>
      </c>
      <c r="O77" t="str">
        <f>IF(AND(Analysis!$AC81&gt;0,Analysis!AC81&gt;0), IF(Analysis!$AC81&lt;Analysis!AC81,"YES","NO"), "")</f>
        <v/>
      </c>
      <c r="P77" t="str">
        <f>IF(AND(Analysis!$AC81&gt;0,Analysis!AD81&gt;0), IF(Analysis!$AC81&lt;Analysis!AD81,"YES","NO"), "")</f>
        <v/>
      </c>
      <c r="Q77" t="str">
        <f>IF(AND(Analysis!$AC81&gt;0,Analysis!AE81&gt;0), IF(Analysis!$AC81&lt;Analysis!AE81,"YES","NO"), "")</f>
        <v/>
      </c>
      <c r="R77" t="str">
        <f>IF(AND(Analysis!$AC81&gt;0,Analysis!AF81&gt;0), IF(Analysis!$AC81&lt;Analysis!AF81,"YES","NO"), "")</f>
        <v/>
      </c>
      <c r="S77" t="str">
        <f>IF(AND(Analysis!$AC81&gt;0,Analysis!AG81&gt;0), IF(Analysis!$AC81&lt;Analysis!AG81,"YES","NO"), "")</f>
        <v/>
      </c>
      <c r="T77" t="str">
        <f>IF(AND(Analysis!$AC81&gt;0,Analysis!AH81&gt;0), IF(Analysis!$AC81&lt;Analysis!AH81,"YES","NO"), "")</f>
        <v/>
      </c>
    </row>
    <row r="78" spans="2:20" x14ac:dyDescent="0.3">
      <c r="B78" t="str">
        <f>IF(AND(Analysis!$AC82&gt;0,Analysis!P82&gt;0), IF(Analysis!$AC82&lt;Analysis!P82,"YES","NO"), "")</f>
        <v/>
      </c>
      <c r="C78" t="str">
        <f>IF(AND(Analysis!$AC82&gt;0,Analysis!Q82&gt;0), IF(Analysis!$AC82&lt;Analysis!Q82,"YES","NO"), "")</f>
        <v/>
      </c>
      <c r="D78" t="str">
        <f>IF(AND(Analysis!$AC82&gt;0,Analysis!R82&gt;0), IF(Analysis!$AC82&lt;Analysis!R82,"YES","NO"), "")</f>
        <v/>
      </c>
      <c r="E78" t="str">
        <f>IF(AND(Analysis!$AC82&gt;0,Analysis!S82&gt;0), IF(Analysis!$AC82&lt;Analysis!S82,"YES","NO"), "")</f>
        <v/>
      </c>
      <c r="F78" t="str">
        <f>IF(AND(Analysis!$AC82&gt;0,Analysis!T82&gt;0), IF(Analysis!$AC82&lt;Analysis!T82,"YES","NO"), "")</f>
        <v/>
      </c>
      <c r="G78" t="str">
        <f>IF(AND(Analysis!$AC82&gt;0,Analysis!U82&gt;0), IF(Analysis!$AC82&lt;Analysis!U82,"YES","NO"), "")</f>
        <v/>
      </c>
      <c r="H78" t="str">
        <f>IF(AND(Analysis!$AC82&gt;0,Analysis!V82&gt;0), IF(Analysis!$AC82&lt;Analysis!V82,"YES","NO"), "")</f>
        <v/>
      </c>
      <c r="I78" t="str">
        <f>IF(AND(Analysis!$AC82&gt;0,Analysis!W82&gt;0), IF(Analysis!$AC82&lt;Analysis!W82,"YES","NO"), "")</f>
        <v/>
      </c>
      <c r="J78" t="str">
        <f>IF(AND(Analysis!$AC82&gt;0,Analysis!X82&gt;0), IF(Analysis!$AC82&lt;Analysis!X82,"YES","NO"), "")</f>
        <v/>
      </c>
      <c r="K78" t="str">
        <f>IF(AND(Analysis!$AC82&gt;0,Analysis!Y82&gt;0), IF(Analysis!$AC82&lt;Analysis!Y82,"YES","NO"), "")</f>
        <v/>
      </c>
      <c r="L78" t="str">
        <f>IF(AND(Analysis!$AC82&gt;0,Analysis!Z82&gt;0), IF(Analysis!$AC82&lt;Analysis!Z82,"YES","NO"), "")</f>
        <v/>
      </c>
      <c r="M78" t="str">
        <f>IF(AND(Analysis!$AC82&gt;0,Analysis!AA82&gt;0), IF(Analysis!$AC82&lt;Analysis!AA82,"YES","NO"), "")</f>
        <v/>
      </c>
      <c r="N78" t="str">
        <f>IF(AND(Analysis!$AC82&gt;0,Analysis!AB82&gt;0), IF(Analysis!$AC82&lt;Analysis!AB82,"YES","NO"), "")</f>
        <v/>
      </c>
      <c r="O78" t="str">
        <f>IF(AND(Analysis!$AC82&gt;0,Analysis!AC82&gt;0), IF(Analysis!$AC82&lt;Analysis!AC82,"YES","NO"), "")</f>
        <v/>
      </c>
      <c r="P78" t="str">
        <f>IF(AND(Analysis!$AC82&gt;0,Analysis!AD82&gt;0), IF(Analysis!$AC82&lt;Analysis!AD82,"YES","NO"), "")</f>
        <v/>
      </c>
      <c r="Q78" t="str">
        <f>IF(AND(Analysis!$AC82&gt;0,Analysis!AE82&gt;0), IF(Analysis!$AC82&lt;Analysis!AE82,"YES","NO"), "")</f>
        <v/>
      </c>
      <c r="R78" t="str">
        <f>IF(AND(Analysis!$AC82&gt;0,Analysis!AF82&gt;0), IF(Analysis!$AC82&lt;Analysis!AF82,"YES","NO"), "")</f>
        <v/>
      </c>
      <c r="S78" t="str">
        <f>IF(AND(Analysis!$AC82&gt;0,Analysis!AG82&gt;0), IF(Analysis!$AC82&lt;Analysis!AG82,"YES","NO"), "")</f>
        <v/>
      </c>
      <c r="T78" t="str">
        <f>IF(AND(Analysis!$AC82&gt;0,Analysis!AH82&gt;0), IF(Analysis!$AC82&lt;Analysis!AH82,"YES","NO"), "")</f>
        <v/>
      </c>
    </row>
    <row r="79" spans="2:20" x14ac:dyDescent="0.3">
      <c r="B79" t="str">
        <f>IF(AND(Analysis!$AC83&gt;0,Analysis!P83&gt;0), IF(Analysis!$AC83&lt;Analysis!P83,"YES","NO"), "")</f>
        <v/>
      </c>
      <c r="C79" t="str">
        <f>IF(AND(Analysis!$AC83&gt;0,Analysis!Q83&gt;0), IF(Analysis!$AC83&lt;Analysis!Q83,"YES","NO"), "")</f>
        <v/>
      </c>
      <c r="D79" t="str">
        <f>IF(AND(Analysis!$AC83&gt;0,Analysis!R83&gt;0), IF(Analysis!$AC83&lt;Analysis!R83,"YES","NO"), "")</f>
        <v/>
      </c>
      <c r="E79" t="str">
        <f>IF(AND(Analysis!$AC83&gt;0,Analysis!S83&gt;0), IF(Analysis!$AC83&lt;Analysis!S83,"YES","NO"), "")</f>
        <v/>
      </c>
      <c r="F79" t="str">
        <f>IF(AND(Analysis!$AC83&gt;0,Analysis!T83&gt;0), IF(Analysis!$AC83&lt;Analysis!T83,"YES","NO"), "")</f>
        <v/>
      </c>
      <c r="G79" t="str">
        <f>IF(AND(Analysis!$AC83&gt;0,Analysis!U83&gt;0), IF(Analysis!$AC83&lt;Analysis!U83,"YES","NO"), "")</f>
        <v/>
      </c>
      <c r="H79" t="str">
        <f>IF(AND(Analysis!$AC83&gt;0,Analysis!V83&gt;0), IF(Analysis!$AC83&lt;Analysis!V83,"YES","NO"), "")</f>
        <v/>
      </c>
      <c r="I79" t="str">
        <f>IF(AND(Analysis!$AC83&gt;0,Analysis!W83&gt;0), IF(Analysis!$AC83&lt;Analysis!W83,"YES","NO"), "")</f>
        <v/>
      </c>
      <c r="J79" t="str">
        <f>IF(AND(Analysis!$AC83&gt;0,Analysis!X83&gt;0), IF(Analysis!$AC83&lt;Analysis!X83,"YES","NO"), "")</f>
        <v/>
      </c>
      <c r="K79" t="str">
        <f>IF(AND(Analysis!$AC83&gt;0,Analysis!Y83&gt;0), IF(Analysis!$AC83&lt;Analysis!Y83,"YES","NO"), "")</f>
        <v/>
      </c>
      <c r="L79" t="str">
        <f>IF(AND(Analysis!$AC83&gt;0,Analysis!Z83&gt;0), IF(Analysis!$AC83&lt;Analysis!Z83,"YES","NO"), "")</f>
        <v/>
      </c>
      <c r="M79" t="str">
        <f>IF(AND(Analysis!$AC83&gt;0,Analysis!AA83&gt;0), IF(Analysis!$AC83&lt;Analysis!AA83,"YES","NO"), "")</f>
        <v/>
      </c>
      <c r="N79" t="str">
        <f>IF(AND(Analysis!$AC83&gt;0,Analysis!AB83&gt;0), IF(Analysis!$AC83&lt;Analysis!AB83,"YES","NO"), "")</f>
        <v/>
      </c>
      <c r="O79" t="str">
        <f>IF(AND(Analysis!$AC83&gt;0,Analysis!AC83&gt;0), IF(Analysis!$AC83&lt;Analysis!AC83,"YES","NO"), "")</f>
        <v/>
      </c>
      <c r="P79" t="str">
        <f>IF(AND(Analysis!$AC83&gt;0,Analysis!AD83&gt;0), IF(Analysis!$AC83&lt;Analysis!AD83,"YES","NO"), "")</f>
        <v/>
      </c>
      <c r="Q79" t="str">
        <f>IF(AND(Analysis!$AC83&gt;0,Analysis!AE83&gt;0), IF(Analysis!$AC83&lt;Analysis!AE83,"YES","NO"), "")</f>
        <v/>
      </c>
      <c r="R79" t="str">
        <f>IF(AND(Analysis!$AC83&gt;0,Analysis!AF83&gt;0), IF(Analysis!$AC83&lt;Analysis!AF83,"YES","NO"), "")</f>
        <v/>
      </c>
      <c r="S79" t="str">
        <f>IF(AND(Analysis!$AC83&gt;0,Analysis!AG83&gt;0), IF(Analysis!$AC83&lt;Analysis!AG83,"YES","NO"), "")</f>
        <v/>
      </c>
      <c r="T79" t="str">
        <f>IF(AND(Analysis!$AC83&gt;0,Analysis!AH83&gt;0), IF(Analysis!$AC83&lt;Analysis!AH83,"YES","NO"), "")</f>
        <v/>
      </c>
    </row>
    <row r="80" spans="2:20" x14ac:dyDescent="0.3">
      <c r="B80" t="str">
        <f>IF(AND(Analysis!$AC84&gt;0,Analysis!P84&gt;0), IF(Analysis!$AC84&lt;Analysis!P84,"YES","NO"), "")</f>
        <v/>
      </c>
      <c r="C80" t="str">
        <f>IF(AND(Analysis!$AC84&gt;0,Analysis!Q84&gt;0), IF(Analysis!$AC84&lt;Analysis!Q84,"YES","NO"), "")</f>
        <v/>
      </c>
      <c r="D80" t="str">
        <f>IF(AND(Analysis!$AC84&gt;0,Analysis!R84&gt;0), IF(Analysis!$AC84&lt;Analysis!R84,"YES","NO"), "")</f>
        <v/>
      </c>
      <c r="E80" t="str">
        <f>IF(AND(Analysis!$AC84&gt;0,Analysis!S84&gt;0), IF(Analysis!$AC84&lt;Analysis!S84,"YES","NO"), "")</f>
        <v/>
      </c>
      <c r="F80" t="str">
        <f>IF(AND(Analysis!$AC84&gt;0,Analysis!T84&gt;0), IF(Analysis!$AC84&lt;Analysis!T84,"YES","NO"), "")</f>
        <v/>
      </c>
      <c r="G80" t="str">
        <f>IF(AND(Analysis!$AC84&gt;0,Analysis!U84&gt;0), IF(Analysis!$AC84&lt;Analysis!U84,"YES","NO"), "")</f>
        <v/>
      </c>
      <c r="H80" t="str">
        <f>IF(AND(Analysis!$AC84&gt;0,Analysis!V84&gt;0), IF(Analysis!$AC84&lt;Analysis!V84,"YES","NO"), "")</f>
        <v/>
      </c>
      <c r="I80" t="str">
        <f>IF(AND(Analysis!$AC84&gt;0,Analysis!W84&gt;0), IF(Analysis!$AC84&lt;Analysis!W84,"YES","NO"), "")</f>
        <v/>
      </c>
      <c r="J80" t="str">
        <f>IF(AND(Analysis!$AC84&gt;0,Analysis!X84&gt;0), IF(Analysis!$AC84&lt;Analysis!X84,"YES","NO"), "")</f>
        <v/>
      </c>
      <c r="K80" t="str">
        <f>IF(AND(Analysis!$AC84&gt;0,Analysis!Y84&gt;0), IF(Analysis!$AC84&lt;Analysis!Y84,"YES","NO"), "")</f>
        <v/>
      </c>
      <c r="L80" t="str">
        <f>IF(AND(Analysis!$AC84&gt;0,Analysis!Z84&gt;0), IF(Analysis!$AC84&lt;Analysis!Z84,"YES","NO"), "")</f>
        <v/>
      </c>
      <c r="M80" t="str">
        <f>IF(AND(Analysis!$AC84&gt;0,Analysis!AA84&gt;0), IF(Analysis!$AC84&lt;Analysis!AA84,"YES","NO"), "")</f>
        <v/>
      </c>
      <c r="N80" t="str">
        <f>IF(AND(Analysis!$AC84&gt;0,Analysis!AB84&gt;0), IF(Analysis!$AC84&lt;Analysis!AB84,"YES","NO"), "")</f>
        <v/>
      </c>
      <c r="O80" t="str">
        <f>IF(AND(Analysis!$AC84&gt;0,Analysis!AC84&gt;0), IF(Analysis!$AC84&lt;Analysis!AC84,"YES","NO"), "")</f>
        <v/>
      </c>
      <c r="P80" t="str">
        <f>IF(AND(Analysis!$AC84&gt;0,Analysis!AD84&gt;0), IF(Analysis!$AC84&lt;Analysis!AD84,"YES","NO"), "")</f>
        <v/>
      </c>
      <c r="Q80" t="str">
        <f>IF(AND(Analysis!$AC84&gt;0,Analysis!AE84&gt;0), IF(Analysis!$AC84&lt;Analysis!AE84,"YES","NO"), "")</f>
        <v/>
      </c>
      <c r="R80" t="str">
        <f>IF(AND(Analysis!$AC84&gt;0,Analysis!AF84&gt;0), IF(Analysis!$AC84&lt;Analysis!AF84,"YES","NO"), "")</f>
        <v/>
      </c>
      <c r="S80" t="str">
        <f>IF(AND(Analysis!$AC84&gt;0,Analysis!AG84&gt;0), IF(Analysis!$AC84&lt;Analysis!AG84,"YES","NO"), "")</f>
        <v/>
      </c>
      <c r="T80" t="str">
        <f>IF(AND(Analysis!$AC84&gt;0,Analysis!AH84&gt;0), IF(Analysis!$AC84&lt;Analysis!AH84,"YES","NO"), "")</f>
        <v/>
      </c>
    </row>
    <row r="81" spans="1:20" x14ac:dyDescent="0.3">
      <c r="B81" t="str">
        <f>IF(AND(Analysis!$AC86&gt;0,Analysis!P86&gt;0), IF(Analysis!$AC86&lt;Analysis!P86,"YES","NO"), "")</f>
        <v/>
      </c>
      <c r="C81" t="str">
        <f>IF(AND(Analysis!$AC86&gt;0,Analysis!Q86&gt;0), IF(Analysis!$AC86&lt;Analysis!Q86,"YES","NO"), "")</f>
        <v/>
      </c>
      <c r="D81" t="str">
        <f>IF(AND(Analysis!$AC86&gt;0,Analysis!R86&gt;0), IF(Analysis!$AC86&lt;Analysis!R86,"YES","NO"), "")</f>
        <v/>
      </c>
      <c r="E81" t="str">
        <f>IF(AND(Analysis!$AC86&gt;0,Analysis!S86&gt;0), IF(Analysis!$AC86&lt;Analysis!S86,"YES","NO"), "")</f>
        <v/>
      </c>
      <c r="F81" t="str">
        <f>IF(AND(Analysis!$AC86&gt;0,Analysis!T86&gt;0), IF(Analysis!$AC86&lt;Analysis!T86,"YES","NO"), "")</f>
        <v/>
      </c>
      <c r="G81" t="str">
        <f>IF(AND(Analysis!$AC86&gt;0,Analysis!U86&gt;0), IF(Analysis!$AC86&lt;Analysis!U86,"YES","NO"), "")</f>
        <v/>
      </c>
      <c r="H81" t="str">
        <f>IF(AND(Analysis!$AC86&gt;0,Analysis!V86&gt;0), IF(Analysis!$AC86&lt;Analysis!V86,"YES","NO"), "")</f>
        <v/>
      </c>
      <c r="I81" t="str">
        <f>IF(AND(Analysis!$AC86&gt;0,Analysis!W86&gt;0), IF(Analysis!$AC86&lt;Analysis!W86,"YES","NO"), "")</f>
        <v/>
      </c>
      <c r="J81" t="str">
        <f>IF(AND(Analysis!$AC86&gt;0,Analysis!X86&gt;0), IF(Analysis!$AC86&lt;Analysis!X86,"YES","NO"), "")</f>
        <v/>
      </c>
      <c r="K81" t="str">
        <f>IF(AND(Analysis!$AC86&gt;0,Analysis!Y86&gt;0), IF(Analysis!$AC86&lt;Analysis!Y86,"YES","NO"), "")</f>
        <v/>
      </c>
      <c r="L81" t="str">
        <f>IF(AND(Analysis!$AC86&gt;0,Analysis!Z86&gt;0), IF(Analysis!$AC86&lt;Analysis!Z86,"YES","NO"), "")</f>
        <v/>
      </c>
      <c r="M81" t="str">
        <f>IF(AND(Analysis!$AC86&gt;0,Analysis!AA86&gt;0), IF(Analysis!$AC86&lt;Analysis!AA86,"YES","NO"), "")</f>
        <v/>
      </c>
      <c r="N81" t="str">
        <f>IF(AND(Analysis!$AC86&gt;0,Analysis!AB86&gt;0), IF(Analysis!$AC86&lt;Analysis!AB86,"YES","NO"), "")</f>
        <v/>
      </c>
      <c r="O81" t="str">
        <f>IF(AND(Analysis!$AC86&gt;0,Analysis!AC86&gt;0), IF(Analysis!$AC86&lt;Analysis!AC86,"YES","NO"), "")</f>
        <v/>
      </c>
      <c r="P81" t="str">
        <f>IF(AND(Analysis!$AC86&gt;0,Analysis!AD86&gt;0), IF(Analysis!$AC86&lt;Analysis!AD86,"YES","NO"), "")</f>
        <v/>
      </c>
      <c r="Q81" t="str">
        <f>IF(AND(Analysis!$AC86&gt;0,Analysis!AE86&gt;0), IF(Analysis!$AC86&lt;Analysis!AE86,"YES","NO"), "")</f>
        <v/>
      </c>
      <c r="R81" t="str">
        <f>IF(AND(Analysis!$AC86&gt;0,Analysis!AF86&gt;0), IF(Analysis!$AC86&lt;Analysis!AF86,"YES","NO"), "")</f>
        <v/>
      </c>
      <c r="S81" t="str">
        <f>IF(AND(Analysis!$AC86&gt;0,Analysis!AG86&gt;0), IF(Analysis!$AC86&lt;Analysis!AG86,"YES","NO"), "")</f>
        <v/>
      </c>
      <c r="T81" t="str">
        <f>IF(AND(Analysis!$AC86&gt;0,Analysis!AH86&gt;0), IF(Analysis!$AC86&lt;Analysis!AH86,"YES","NO"), "")</f>
        <v/>
      </c>
    </row>
    <row r="82" spans="1:20" x14ac:dyDescent="0.3">
      <c r="B82" t="str">
        <f>IF(AND(Analysis!$AC87&gt;0,Analysis!P87&gt;0), IF(Analysis!$AC87&lt;Analysis!P87,"YES","NO"), "")</f>
        <v/>
      </c>
      <c r="C82" t="str">
        <f>IF(AND(Analysis!$AC87&gt;0,Analysis!Q87&gt;0), IF(Analysis!$AC87&lt;Analysis!Q87,"YES","NO"), "")</f>
        <v/>
      </c>
      <c r="D82" t="str">
        <f>IF(AND(Analysis!$AC87&gt;0,Analysis!R87&gt;0), IF(Analysis!$AC87&lt;Analysis!R87,"YES","NO"), "")</f>
        <v/>
      </c>
      <c r="E82" t="str">
        <f>IF(AND(Analysis!$AC87&gt;0,Analysis!S87&gt;0), IF(Analysis!$AC87&lt;Analysis!S87,"YES","NO"), "")</f>
        <v/>
      </c>
      <c r="F82" t="str">
        <f>IF(AND(Analysis!$AC87&gt;0,Analysis!T87&gt;0), IF(Analysis!$AC87&lt;Analysis!T87,"YES","NO"), "")</f>
        <v/>
      </c>
      <c r="G82" t="str">
        <f>IF(AND(Analysis!$AC87&gt;0,Analysis!U87&gt;0), IF(Analysis!$AC87&lt;Analysis!U87,"YES","NO"), "")</f>
        <v/>
      </c>
      <c r="H82" t="str">
        <f>IF(AND(Analysis!$AC87&gt;0,Analysis!V87&gt;0), IF(Analysis!$AC87&lt;Analysis!V87,"YES","NO"), "")</f>
        <v/>
      </c>
      <c r="I82" t="str">
        <f>IF(AND(Analysis!$AC87&gt;0,Analysis!W87&gt;0), IF(Analysis!$AC87&lt;Analysis!W87,"YES","NO"), "")</f>
        <v/>
      </c>
      <c r="J82" t="str">
        <f>IF(AND(Analysis!$AC87&gt;0,Analysis!X87&gt;0), IF(Analysis!$AC87&lt;Analysis!X87,"YES","NO"), "")</f>
        <v/>
      </c>
      <c r="K82" t="str">
        <f>IF(AND(Analysis!$AC87&gt;0,Analysis!Y87&gt;0), IF(Analysis!$AC87&lt;Analysis!Y87,"YES","NO"), "")</f>
        <v/>
      </c>
      <c r="L82" t="str">
        <f>IF(AND(Analysis!$AC87&gt;0,Analysis!Z87&gt;0), IF(Analysis!$AC87&lt;Analysis!Z87,"YES","NO"), "")</f>
        <v/>
      </c>
      <c r="M82" t="str">
        <f>IF(AND(Analysis!$AC87&gt;0,Analysis!AA87&gt;0), IF(Analysis!$AC87&lt;Analysis!AA87,"YES","NO"), "")</f>
        <v/>
      </c>
      <c r="N82" t="str">
        <f>IF(AND(Analysis!$AC87&gt;0,Analysis!AB87&gt;0), IF(Analysis!$AC87&lt;Analysis!AB87,"YES","NO"), "")</f>
        <v/>
      </c>
      <c r="O82" t="str">
        <f>IF(AND(Analysis!$AC87&gt;0,Analysis!AC87&gt;0), IF(Analysis!$AC87&lt;Analysis!AC87,"YES","NO"), "")</f>
        <v/>
      </c>
      <c r="P82" t="str">
        <f>IF(AND(Analysis!$AC87&gt;0,Analysis!AD87&gt;0), IF(Analysis!$AC87&lt;Analysis!AD87,"YES","NO"), "")</f>
        <v/>
      </c>
      <c r="Q82" t="str">
        <f>IF(AND(Analysis!$AC87&gt;0,Analysis!AE87&gt;0), IF(Analysis!$AC87&lt;Analysis!AE87,"YES","NO"), "")</f>
        <v/>
      </c>
      <c r="R82" t="str">
        <f>IF(AND(Analysis!$AC87&gt;0,Analysis!AF87&gt;0), IF(Analysis!$AC87&lt;Analysis!AF87,"YES","NO"), "")</f>
        <v/>
      </c>
      <c r="S82" t="str">
        <f>IF(AND(Analysis!$AC87&gt;0,Analysis!AG87&gt;0), IF(Analysis!$AC87&lt;Analysis!AG87,"YES","NO"), "")</f>
        <v/>
      </c>
      <c r="T82" t="str">
        <f>IF(AND(Analysis!$AC87&gt;0,Analysis!AH87&gt;0), IF(Analysis!$AC87&lt;Analysis!AH87,"YES","NO"), "")</f>
        <v/>
      </c>
    </row>
    <row r="83" spans="1:20" x14ac:dyDescent="0.3">
      <c r="B83" t="str">
        <f>IF(AND(Analysis!$AC88&gt;0,Analysis!P88&gt;0), IF(Analysis!$AC88&lt;Analysis!P88,"YES","NO"), "")</f>
        <v/>
      </c>
      <c r="C83" t="str">
        <f>IF(AND(Analysis!$AC88&gt;0,Analysis!Q88&gt;0), IF(Analysis!$AC88&lt;Analysis!Q88,"YES","NO"), "")</f>
        <v/>
      </c>
      <c r="D83" t="str">
        <f>IF(AND(Analysis!$AC88&gt;0,Analysis!R88&gt;0), IF(Analysis!$AC88&lt;Analysis!R88,"YES","NO"), "")</f>
        <v/>
      </c>
      <c r="E83" t="str">
        <f>IF(AND(Analysis!$AC88&gt;0,Analysis!S88&gt;0), IF(Analysis!$AC88&lt;Analysis!S88,"YES","NO"), "")</f>
        <v/>
      </c>
      <c r="F83" t="str">
        <f>IF(AND(Analysis!$AC88&gt;0,Analysis!T88&gt;0), IF(Analysis!$AC88&lt;Analysis!T88,"YES","NO"), "")</f>
        <v/>
      </c>
      <c r="G83" t="str">
        <f>IF(AND(Analysis!$AC88&gt;0,Analysis!U88&gt;0), IF(Analysis!$AC88&lt;Analysis!U88,"YES","NO"), "")</f>
        <v/>
      </c>
      <c r="H83" t="str">
        <f>IF(AND(Analysis!$AC88&gt;0,Analysis!V88&gt;0), IF(Analysis!$AC88&lt;Analysis!V88,"YES","NO"), "")</f>
        <v/>
      </c>
      <c r="I83" t="str">
        <f>IF(AND(Analysis!$AC88&gt;0,Analysis!W88&gt;0), IF(Analysis!$AC88&lt;Analysis!W88,"YES","NO"), "")</f>
        <v/>
      </c>
      <c r="J83" t="str">
        <f>IF(AND(Analysis!$AC88&gt;0,Analysis!X88&gt;0), IF(Analysis!$AC88&lt;Analysis!X88,"YES","NO"), "")</f>
        <v/>
      </c>
      <c r="K83" t="str">
        <f>IF(AND(Analysis!$AC88&gt;0,Analysis!Y88&gt;0), IF(Analysis!$AC88&lt;Analysis!Y88,"YES","NO"), "")</f>
        <v/>
      </c>
      <c r="L83" t="str">
        <f>IF(AND(Analysis!$AC88&gt;0,Analysis!Z88&gt;0), IF(Analysis!$AC88&lt;Analysis!Z88,"YES","NO"), "")</f>
        <v/>
      </c>
      <c r="M83" t="str">
        <f>IF(AND(Analysis!$AC88&gt;0,Analysis!AA88&gt;0), IF(Analysis!$AC88&lt;Analysis!AA88,"YES","NO"), "")</f>
        <v/>
      </c>
      <c r="N83" t="str">
        <f>IF(AND(Analysis!$AC88&gt;0,Analysis!AB88&gt;0), IF(Analysis!$AC88&lt;Analysis!AB88,"YES","NO"), "")</f>
        <v/>
      </c>
      <c r="O83" t="str">
        <f>IF(AND(Analysis!$AC88&gt;0,Analysis!AC88&gt;0), IF(Analysis!$AC88&lt;Analysis!AC88,"YES","NO"), "")</f>
        <v/>
      </c>
      <c r="P83" t="str">
        <f>IF(AND(Analysis!$AC88&gt;0,Analysis!AD88&gt;0), IF(Analysis!$AC88&lt;Analysis!AD88,"YES","NO"), "")</f>
        <v/>
      </c>
      <c r="Q83" t="str">
        <f>IF(AND(Analysis!$AC88&gt;0,Analysis!AE88&gt;0), IF(Analysis!$AC88&lt;Analysis!AE88,"YES","NO"), "")</f>
        <v/>
      </c>
      <c r="R83" t="str">
        <f>IF(AND(Analysis!$AC88&gt;0,Analysis!AF88&gt;0), IF(Analysis!$AC88&lt;Analysis!AF88,"YES","NO"), "")</f>
        <v/>
      </c>
      <c r="S83" t="str">
        <f>IF(AND(Analysis!$AC88&gt;0,Analysis!AG88&gt;0), IF(Analysis!$AC88&lt;Analysis!AG88,"YES","NO"), "")</f>
        <v/>
      </c>
      <c r="T83" t="str">
        <f>IF(AND(Analysis!$AC88&gt;0,Analysis!AH88&gt;0), IF(Analysis!$AC88&lt;Analysis!AH88,"YES","NO"), "")</f>
        <v/>
      </c>
    </row>
    <row r="84" spans="1:20" x14ac:dyDescent="0.3">
      <c r="B84" t="str">
        <f>IF(AND(Analysis!$AC89&gt;0,Analysis!P89&gt;0), IF(Analysis!$AC89&lt;Analysis!P89,"YES","NO"), "")</f>
        <v/>
      </c>
      <c r="C84" t="str">
        <f>IF(AND(Analysis!$AC89&gt;0,Analysis!Q89&gt;0), IF(Analysis!$AC89&lt;Analysis!Q89,"YES","NO"), "")</f>
        <v/>
      </c>
      <c r="D84" t="str">
        <f>IF(AND(Analysis!$AC89&gt;0,Analysis!R89&gt;0), IF(Analysis!$AC89&lt;Analysis!R89,"YES","NO"), "")</f>
        <v/>
      </c>
      <c r="E84" t="str">
        <f>IF(AND(Analysis!$AC89&gt;0,Analysis!S89&gt;0), IF(Analysis!$AC89&lt;Analysis!S89,"YES","NO"), "")</f>
        <v/>
      </c>
      <c r="F84" t="str">
        <f>IF(AND(Analysis!$AC89&gt;0,Analysis!T89&gt;0), IF(Analysis!$AC89&lt;Analysis!T89,"YES","NO"), "")</f>
        <v/>
      </c>
      <c r="G84" t="str">
        <f>IF(AND(Analysis!$AC89&gt;0,Analysis!U89&gt;0), IF(Analysis!$AC89&lt;Analysis!U89,"YES","NO"), "")</f>
        <v/>
      </c>
      <c r="H84" t="str">
        <f>IF(AND(Analysis!$AC89&gt;0,Analysis!V89&gt;0), IF(Analysis!$AC89&lt;Analysis!V89,"YES","NO"), "")</f>
        <v/>
      </c>
      <c r="I84" t="str">
        <f>IF(AND(Analysis!$AC89&gt;0,Analysis!W89&gt;0), IF(Analysis!$AC89&lt;Analysis!W89,"YES","NO"), "")</f>
        <v/>
      </c>
      <c r="J84" t="str">
        <f>IF(AND(Analysis!$AC89&gt;0,Analysis!X89&gt;0), IF(Analysis!$AC89&lt;Analysis!X89,"YES","NO"), "")</f>
        <v/>
      </c>
      <c r="K84" t="str">
        <f>IF(AND(Analysis!$AC89&gt;0,Analysis!Y89&gt;0), IF(Analysis!$AC89&lt;Analysis!Y89,"YES","NO"), "")</f>
        <v/>
      </c>
      <c r="L84" t="str">
        <f>IF(AND(Analysis!$AC89&gt;0,Analysis!Z89&gt;0), IF(Analysis!$AC89&lt;Analysis!Z89,"YES","NO"), "")</f>
        <v/>
      </c>
      <c r="M84" t="str">
        <f>IF(AND(Analysis!$AC89&gt;0,Analysis!AA89&gt;0), IF(Analysis!$AC89&lt;Analysis!AA89,"YES","NO"), "")</f>
        <v/>
      </c>
      <c r="N84" t="str">
        <f>IF(AND(Analysis!$AC89&gt;0,Analysis!AB89&gt;0), IF(Analysis!$AC89&lt;Analysis!AB89,"YES","NO"), "")</f>
        <v/>
      </c>
      <c r="O84" t="str">
        <f>IF(AND(Analysis!$AC89&gt;0,Analysis!AC89&gt;0), IF(Analysis!$AC89&lt;Analysis!AC89,"YES","NO"), "")</f>
        <v/>
      </c>
      <c r="P84" t="str">
        <f>IF(AND(Analysis!$AC89&gt;0,Analysis!AD89&gt;0), IF(Analysis!$AC89&lt;Analysis!AD89,"YES","NO"), "")</f>
        <v/>
      </c>
      <c r="Q84" t="str">
        <f>IF(AND(Analysis!$AC89&gt;0,Analysis!AE89&gt;0), IF(Analysis!$AC89&lt;Analysis!AE89,"YES","NO"), "")</f>
        <v/>
      </c>
      <c r="R84" t="str">
        <f>IF(AND(Analysis!$AC89&gt;0,Analysis!AF89&gt;0), IF(Analysis!$AC89&lt;Analysis!AF89,"YES","NO"), "")</f>
        <v/>
      </c>
      <c r="S84" t="str">
        <f>IF(AND(Analysis!$AC89&gt;0,Analysis!AG89&gt;0), IF(Analysis!$AC89&lt;Analysis!AG89,"YES","NO"), "")</f>
        <v/>
      </c>
      <c r="T84" t="str">
        <f>IF(AND(Analysis!$AC89&gt;0,Analysis!AH89&gt;0), IF(Analysis!$AC89&lt;Analysis!AH89,"YES","NO"), "")</f>
        <v/>
      </c>
    </row>
    <row r="85" spans="1:20" x14ac:dyDescent="0.3">
      <c r="B85" t="str">
        <f>IF(AND(Analysis!$AC90&gt;0,Analysis!P90&gt;0), IF(Analysis!$AC90&lt;Analysis!P90,"YES","NO"), "")</f>
        <v/>
      </c>
      <c r="C85" t="str">
        <f>IF(AND(Analysis!$AC90&gt;0,Analysis!Q90&gt;0), IF(Analysis!$AC90&lt;Analysis!Q90,"YES","NO"), "")</f>
        <v/>
      </c>
      <c r="D85" t="str">
        <f>IF(AND(Analysis!$AC90&gt;0,Analysis!R90&gt;0), IF(Analysis!$AC90&lt;Analysis!R90,"YES","NO"), "")</f>
        <v/>
      </c>
      <c r="E85" t="str">
        <f>IF(AND(Analysis!$AC90&gt;0,Analysis!S90&gt;0), IF(Analysis!$AC90&lt;Analysis!S90,"YES","NO"), "")</f>
        <v/>
      </c>
      <c r="F85" t="str">
        <f>IF(AND(Analysis!$AC90&gt;0,Analysis!T90&gt;0), IF(Analysis!$AC90&lt;Analysis!T90,"YES","NO"), "")</f>
        <v/>
      </c>
      <c r="G85" t="str">
        <f>IF(AND(Analysis!$AC90&gt;0,Analysis!U90&gt;0), IF(Analysis!$AC90&lt;Analysis!U90,"YES","NO"), "")</f>
        <v/>
      </c>
      <c r="H85" t="str">
        <f>IF(AND(Analysis!$AC90&gt;0,Analysis!V90&gt;0), IF(Analysis!$AC90&lt;Analysis!V90,"YES","NO"), "")</f>
        <v/>
      </c>
      <c r="I85" t="str">
        <f>IF(AND(Analysis!$AC90&gt;0,Analysis!W90&gt;0), IF(Analysis!$AC90&lt;Analysis!W90,"YES","NO"), "")</f>
        <v/>
      </c>
      <c r="J85" t="str">
        <f>IF(AND(Analysis!$AC90&gt;0,Analysis!X90&gt;0), IF(Analysis!$AC90&lt;Analysis!X90,"YES","NO"), "")</f>
        <v/>
      </c>
      <c r="K85" t="str">
        <f>IF(AND(Analysis!$AC90&gt;0,Analysis!Y90&gt;0), IF(Analysis!$AC90&lt;Analysis!Y90,"YES","NO"), "")</f>
        <v/>
      </c>
      <c r="L85" t="str">
        <f>IF(AND(Analysis!$AC90&gt;0,Analysis!Z90&gt;0), IF(Analysis!$AC90&lt;Analysis!Z90,"YES","NO"), "")</f>
        <v/>
      </c>
      <c r="M85" t="str">
        <f>IF(AND(Analysis!$AC90&gt;0,Analysis!AA90&gt;0), IF(Analysis!$AC90&lt;Analysis!AA90,"YES","NO"), "")</f>
        <v/>
      </c>
      <c r="N85" t="str">
        <f>IF(AND(Analysis!$AC90&gt;0,Analysis!AB90&gt;0), IF(Analysis!$AC90&lt;Analysis!AB90,"YES","NO"), "")</f>
        <v/>
      </c>
      <c r="O85" t="str">
        <f>IF(AND(Analysis!$AC90&gt;0,Analysis!AC90&gt;0), IF(Analysis!$AC90&lt;Analysis!AC90,"YES","NO"), "")</f>
        <v/>
      </c>
      <c r="P85" t="str">
        <f>IF(AND(Analysis!$AC90&gt;0,Analysis!AD90&gt;0), IF(Analysis!$AC90&lt;Analysis!AD90,"YES","NO"), "")</f>
        <v/>
      </c>
      <c r="Q85" t="str">
        <f>IF(AND(Analysis!$AC90&gt;0,Analysis!AE90&gt;0), IF(Analysis!$AC90&lt;Analysis!AE90,"YES","NO"), "")</f>
        <v/>
      </c>
      <c r="R85" t="str">
        <f>IF(AND(Analysis!$AC90&gt;0,Analysis!AF90&gt;0), IF(Analysis!$AC90&lt;Analysis!AF90,"YES","NO"), "")</f>
        <v/>
      </c>
      <c r="S85" t="str">
        <f>IF(AND(Analysis!$AC90&gt;0,Analysis!AG90&gt;0), IF(Analysis!$AC90&lt;Analysis!AG90,"YES","NO"), "")</f>
        <v/>
      </c>
      <c r="T85" t="str">
        <f>IF(AND(Analysis!$AC90&gt;0,Analysis!AH90&gt;0), IF(Analysis!$AC90&lt;Analysis!AH90,"YES","NO"), "")</f>
        <v/>
      </c>
    </row>
    <row r="86" spans="1:20" x14ac:dyDescent="0.3">
      <c r="B86" t="str">
        <f>IF(AND(Analysis!$AC91&gt;0,Analysis!P91&gt;0), IF(Analysis!$AC91&lt;Analysis!P91,"YES","NO"), "")</f>
        <v/>
      </c>
      <c r="C86" t="str">
        <f>IF(AND(Analysis!$AC91&gt;0,Analysis!Q91&gt;0), IF(Analysis!$AC91&lt;Analysis!Q91,"YES","NO"), "")</f>
        <v/>
      </c>
      <c r="D86" t="str">
        <f>IF(AND(Analysis!$AC91&gt;0,Analysis!R91&gt;0), IF(Analysis!$AC91&lt;Analysis!R91,"YES","NO"), "")</f>
        <v/>
      </c>
      <c r="E86" t="str">
        <f>IF(AND(Analysis!$AC91&gt;0,Analysis!S91&gt;0), IF(Analysis!$AC91&lt;Analysis!S91,"YES","NO"), "")</f>
        <v/>
      </c>
      <c r="F86" t="str">
        <f>IF(AND(Analysis!$AC91&gt;0,Analysis!T91&gt;0), IF(Analysis!$AC91&lt;Analysis!T91,"YES","NO"), "")</f>
        <v/>
      </c>
      <c r="G86" t="str">
        <f>IF(AND(Analysis!$AC91&gt;0,Analysis!U91&gt;0), IF(Analysis!$AC91&lt;Analysis!U91,"YES","NO"), "")</f>
        <v/>
      </c>
      <c r="H86" t="str">
        <f>IF(AND(Analysis!$AC91&gt;0,Analysis!V91&gt;0), IF(Analysis!$AC91&lt;Analysis!V91,"YES","NO"), "")</f>
        <v/>
      </c>
      <c r="I86" t="str">
        <f>IF(AND(Analysis!$AC91&gt;0,Analysis!W91&gt;0), IF(Analysis!$AC91&lt;Analysis!W91,"YES","NO"), "")</f>
        <v/>
      </c>
      <c r="J86" t="str">
        <f>IF(AND(Analysis!$AC91&gt;0,Analysis!X91&gt;0), IF(Analysis!$AC91&lt;Analysis!X91,"YES","NO"), "")</f>
        <v/>
      </c>
      <c r="K86" t="str">
        <f>IF(AND(Analysis!$AC91&gt;0,Analysis!Y91&gt;0), IF(Analysis!$AC91&lt;Analysis!Y91,"YES","NO"), "")</f>
        <v/>
      </c>
      <c r="L86" t="str">
        <f>IF(AND(Analysis!$AC91&gt;0,Analysis!Z91&gt;0), IF(Analysis!$AC91&lt;Analysis!Z91,"YES","NO"), "")</f>
        <v/>
      </c>
      <c r="M86" t="str">
        <f>IF(AND(Analysis!$AC91&gt;0,Analysis!AA91&gt;0), IF(Analysis!$AC91&lt;Analysis!AA91,"YES","NO"), "")</f>
        <v/>
      </c>
      <c r="N86" t="str">
        <f>IF(AND(Analysis!$AC91&gt;0,Analysis!AB91&gt;0), IF(Analysis!$AC91&lt;Analysis!AB91,"YES","NO"), "")</f>
        <v/>
      </c>
      <c r="O86" t="str">
        <f>IF(AND(Analysis!$AC91&gt;0,Analysis!AC91&gt;0), IF(Analysis!$AC91&lt;Analysis!AC91,"YES","NO"), "")</f>
        <v/>
      </c>
      <c r="P86" t="str">
        <f>IF(AND(Analysis!$AC91&gt;0,Analysis!AD91&gt;0), IF(Analysis!$AC91&lt;Analysis!AD91,"YES","NO"), "")</f>
        <v/>
      </c>
      <c r="Q86" t="str">
        <f>IF(AND(Analysis!$AC91&gt;0,Analysis!AE91&gt;0), IF(Analysis!$AC91&lt;Analysis!AE91,"YES","NO"), "")</f>
        <v/>
      </c>
      <c r="R86" t="str">
        <f>IF(AND(Analysis!$AC91&gt;0,Analysis!AF91&gt;0), IF(Analysis!$AC91&lt;Analysis!AF91,"YES","NO"), "")</f>
        <v/>
      </c>
      <c r="S86" t="str">
        <f>IF(AND(Analysis!$AC91&gt;0,Analysis!AG91&gt;0), IF(Analysis!$AC91&lt;Analysis!AG91,"YES","NO"), "")</f>
        <v/>
      </c>
      <c r="T86" t="str">
        <f>IF(AND(Analysis!$AC91&gt;0,Analysis!AH91&gt;0), IF(Analysis!$AC91&lt;Analysis!AH91,"YES","NO"), "")</f>
        <v/>
      </c>
    </row>
    <row r="87" spans="1:20" x14ac:dyDescent="0.3">
      <c r="B87" t="str">
        <f>IF(AND(Analysis!$AC92&gt;0,Analysis!P92&gt;0), IF(Analysis!$AC92&lt;Analysis!P92,"YES","NO"), "")</f>
        <v/>
      </c>
      <c r="C87" t="str">
        <f>IF(AND(Analysis!$AC92&gt;0,Analysis!Q92&gt;0), IF(Analysis!$AC92&lt;Analysis!Q92,"YES","NO"), "")</f>
        <v/>
      </c>
      <c r="D87" t="str">
        <f>IF(AND(Analysis!$AC92&gt;0,Analysis!R92&gt;0), IF(Analysis!$AC92&lt;Analysis!R92,"YES","NO"), "")</f>
        <v/>
      </c>
      <c r="E87" t="str">
        <f>IF(AND(Analysis!$AC92&gt;0,Analysis!S92&gt;0), IF(Analysis!$AC92&lt;Analysis!S92,"YES","NO"), "")</f>
        <v/>
      </c>
      <c r="F87" t="str">
        <f>IF(AND(Analysis!$AC92&gt;0,Analysis!T92&gt;0), IF(Analysis!$AC92&lt;Analysis!T92,"YES","NO"), "")</f>
        <v/>
      </c>
      <c r="G87" t="str">
        <f>IF(AND(Analysis!$AC92&gt;0,Analysis!U92&gt;0), IF(Analysis!$AC92&lt;Analysis!U92,"YES","NO"), "")</f>
        <v/>
      </c>
      <c r="H87" t="str">
        <f>IF(AND(Analysis!$AC92&gt;0,Analysis!V92&gt;0), IF(Analysis!$AC92&lt;Analysis!V92,"YES","NO"), "")</f>
        <v/>
      </c>
      <c r="I87" t="str">
        <f>IF(AND(Analysis!$AC92&gt;0,Analysis!W92&gt;0), IF(Analysis!$AC92&lt;Analysis!W92,"YES","NO"), "")</f>
        <v/>
      </c>
      <c r="J87" t="str">
        <f>IF(AND(Analysis!$AC92&gt;0,Analysis!X92&gt;0), IF(Analysis!$AC92&lt;Analysis!X92,"YES","NO"), "")</f>
        <v/>
      </c>
      <c r="K87" t="str">
        <f>IF(AND(Analysis!$AC92&gt;0,Analysis!Y92&gt;0), IF(Analysis!$AC92&lt;Analysis!Y92,"YES","NO"), "")</f>
        <v/>
      </c>
      <c r="L87" t="str">
        <f>IF(AND(Analysis!$AC92&gt;0,Analysis!Z92&gt;0), IF(Analysis!$AC92&lt;Analysis!Z92,"YES","NO"), "")</f>
        <v/>
      </c>
      <c r="M87" t="str">
        <f>IF(AND(Analysis!$AC92&gt;0,Analysis!AA92&gt;0), IF(Analysis!$AC92&lt;Analysis!AA92,"YES","NO"), "")</f>
        <v/>
      </c>
      <c r="N87" t="str">
        <f>IF(AND(Analysis!$AC92&gt;0,Analysis!AB92&gt;0), IF(Analysis!$AC92&lt;Analysis!AB92,"YES","NO"), "")</f>
        <v/>
      </c>
      <c r="O87" t="str">
        <f>IF(AND(Analysis!$AC92&gt;0,Analysis!AC92&gt;0), IF(Analysis!$AC92&lt;Analysis!AC92,"YES","NO"), "")</f>
        <v/>
      </c>
      <c r="P87" t="str">
        <f>IF(AND(Analysis!$AC92&gt;0,Analysis!AD92&gt;0), IF(Analysis!$AC92&lt;Analysis!AD92,"YES","NO"), "")</f>
        <v/>
      </c>
      <c r="Q87" t="str">
        <f>IF(AND(Analysis!$AC92&gt;0,Analysis!AE92&gt;0), IF(Analysis!$AC92&lt;Analysis!AE92,"YES","NO"), "")</f>
        <v/>
      </c>
      <c r="R87" t="str">
        <f>IF(AND(Analysis!$AC92&gt;0,Analysis!AF92&gt;0), IF(Analysis!$AC92&lt;Analysis!AF92,"YES","NO"), "")</f>
        <v/>
      </c>
      <c r="S87" t="str">
        <f>IF(AND(Analysis!$AC92&gt;0,Analysis!AG92&gt;0), IF(Analysis!$AC92&lt;Analysis!AG92,"YES","NO"), "")</f>
        <v/>
      </c>
      <c r="T87" t="str">
        <f>IF(AND(Analysis!$AC92&gt;0,Analysis!AH92&gt;0), IF(Analysis!$AC92&lt;Analysis!AH92,"YES","NO"), "")</f>
        <v/>
      </c>
    </row>
    <row r="88" spans="1:20" x14ac:dyDescent="0.3">
      <c r="B88" t="str">
        <f>IF(AND(Analysis!$AC93&gt;0,Analysis!P93&gt;0), IF(Analysis!$AC93&lt;Analysis!P93,"YES","NO"), "")</f>
        <v/>
      </c>
      <c r="C88" t="str">
        <f>IF(AND(Analysis!$AC93&gt;0,Analysis!Q93&gt;0), IF(Analysis!$AC93&lt;Analysis!Q93,"YES","NO"), "")</f>
        <v/>
      </c>
      <c r="D88" t="str">
        <f>IF(AND(Analysis!$AC93&gt;0,Analysis!R93&gt;0), IF(Analysis!$AC93&lt;Analysis!R93,"YES","NO"), "")</f>
        <v/>
      </c>
      <c r="E88" t="str">
        <f>IF(AND(Analysis!$AC93&gt;0,Analysis!S93&gt;0), IF(Analysis!$AC93&lt;Analysis!S93,"YES","NO"), "")</f>
        <v/>
      </c>
      <c r="F88" t="str">
        <f>IF(AND(Analysis!$AC93&gt;0,Analysis!T93&gt;0), IF(Analysis!$AC93&lt;Analysis!T93,"YES","NO"), "")</f>
        <v/>
      </c>
      <c r="G88" t="str">
        <f>IF(AND(Analysis!$AC93&gt;0,Analysis!U93&gt;0), IF(Analysis!$AC93&lt;Analysis!U93,"YES","NO"), "")</f>
        <v/>
      </c>
      <c r="H88" t="str">
        <f>IF(AND(Analysis!$AC93&gt;0,Analysis!V93&gt;0), IF(Analysis!$AC93&lt;Analysis!V93,"YES","NO"), "")</f>
        <v/>
      </c>
      <c r="I88" t="str">
        <f>IF(AND(Analysis!$AC93&gt;0,Analysis!W93&gt;0), IF(Analysis!$AC93&lt;Analysis!W93,"YES","NO"), "")</f>
        <v/>
      </c>
      <c r="J88" t="str">
        <f>IF(AND(Analysis!$AC93&gt;0,Analysis!X93&gt;0), IF(Analysis!$AC93&lt;Analysis!X93,"YES","NO"), "")</f>
        <v/>
      </c>
      <c r="K88" t="str">
        <f>IF(AND(Analysis!$AC93&gt;0,Analysis!Y93&gt;0), IF(Analysis!$AC93&lt;Analysis!Y93,"YES","NO"), "")</f>
        <v/>
      </c>
      <c r="L88" t="str">
        <f>IF(AND(Analysis!$AC93&gt;0,Analysis!Z93&gt;0), IF(Analysis!$AC93&lt;Analysis!Z93,"YES","NO"), "")</f>
        <v/>
      </c>
      <c r="M88" t="str">
        <f>IF(AND(Analysis!$AC93&gt;0,Analysis!AA93&gt;0), IF(Analysis!$AC93&lt;Analysis!AA93,"YES","NO"), "")</f>
        <v/>
      </c>
      <c r="N88" t="str">
        <f>IF(AND(Analysis!$AC93&gt;0,Analysis!AB93&gt;0), IF(Analysis!$AC93&lt;Analysis!AB93,"YES","NO"), "")</f>
        <v/>
      </c>
      <c r="O88" t="str">
        <f>IF(AND(Analysis!$AC93&gt;0,Analysis!AC93&gt;0), IF(Analysis!$AC93&lt;Analysis!AC93,"YES","NO"), "")</f>
        <v/>
      </c>
      <c r="P88" t="str">
        <f>IF(AND(Analysis!$AC93&gt;0,Analysis!AD93&gt;0), IF(Analysis!$AC93&lt;Analysis!AD93,"YES","NO"), "")</f>
        <v/>
      </c>
      <c r="Q88" t="str">
        <f>IF(AND(Analysis!$AC93&gt;0,Analysis!AE93&gt;0), IF(Analysis!$AC93&lt;Analysis!AE93,"YES","NO"), "")</f>
        <v/>
      </c>
      <c r="R88" t="str">
        <f>IF(AND(Analysis!$AC93&gt;0,Analysis!AF93&gt;0), IF(Analysis!$AC93&lt;Analysis!AF93,"YES","NO"), "")</f>
        <v/>
      </c>
      <c r="S88" t="str">
        <f>IF(AND(Analysis!$AC93&gt;0,Analysis!AG93&gt;0), IF(Analysis!$AC93&lt;Analysis!AG93,"YES","NO"), "")</f>
        <v/>
      </c>
      <c r="T88" t="str">
        <f>IF(AND(Analysis!$AC93&gt;0,Analysis!AH93&gt;0), IF(Analysis!$AC93&lt;Analysis!AH93,"YES","NO"), "")</f>
        <v/>
      </c>
    </row>
    <row r="89" spans="1:20" x14ac:dyDescent="0.3">
      <c r="B89" t="str">
        <f>IF(AND(Analysis!$AC94&gt;0,Analysis!P94&gt;0), IF(Analysis!$AC94&lt;Analysis!P94,"YES","NO"), "")</f>
        <v/>
      </c>
      <c r="C89" t="str">
        <f>IF(AND(Analysis!$AC94&gt;0,Analysis!Q94&gt;0), IF(Analysis!$AC94&lt;Analysis!Q94,"YES","NO"), "")</f>
        <v>NO</v>
      </c>
      <c r="D89" t="str">
        <f>IF(AND(Analysis!$AC94&gt;0,Analysis!R94&gt;0), IF(Analysis!$AC94&lt;Analysis!R94,"YES","NO"), "")</f>
        <v/>
      </c>
      <c r="E89" t="str">
        <f>IF(AND(Analysis!$AC94&gt;0,Analysis!S94&gt;0), IF(Analysis!$AC94&lt;Analysis!S94,"YES","NO"), "")</f>
        <v/>
      </c>
      <c r="F89" t="str">
        <f>IF(AND(Analysis!$AC94&gt;0,Analysis!T94&gt;0), IF(Analysis!$AC94&lt;Analysis!T94,"YES","NO"), "")</f>
        <v/>
      </c>
      <c r="G89" t="str">
        <f>IF(AND(Analysis!$AC94&gt;0,Analysis!U94&gt;0), IF(Analysis!$AC94&lt;Analysis!U94,"YES","NO"), "")</f>
        <v/>
      </c>
      <c r="H89" t="str">
        <f>IF(AND(Analysis!$AC94&gt;0,Analysis!V94&gt;0), IF(Analysis!$AC94&lt;Analysis!V94,"YES","NO"), "")</f>
        <v/>
      </c>
      <c r="I89" t="str">
        <f>IF(AND(Analysis!$AC94&gt;0,Analysis!W94&gt;0), IF(Analysis!$AC94&lt;Analysis!W94,"YES","NO"), "")</f>
        <v>NO</v>
      </c>
      <c r="J89" t="str">
        <f>IF(AND(Analysis!$AC94&gt;0,Analysis!X94&gt;0), IF(Analysis!$AC94&lt;Analysis!X94,"YES","NO"), "")</f>
        <v/>
      </c>
      <c r="K89" t="str">
        <f>IF(AND(Analysis!$AC94&gt;0,Analysis!Y94&gt;0), IF(Analysis!$AC94&lt;Analysis!Y94,"YES","NO"), "")</f>
        <v/>
      </c>
      <c r="L89" t="str">
        <f>IF(AND(Analysis!$AC94&gt;0,Analysis!Z94&gt;0), IF(Analysis!$AC94&lt;Analysis!Z94,"YES","NO"), "")</f>
        <v/>
      </c>
      <c r="M89" t="str">
        <f>IF(AND(Analysis!$AC94&gt;0,Analysis!AA94&gt;0), IF(Analysis!$AC94&lt;Analysis!AA94,"YES","NO"), "")</f>
        <v>NO</v>
      </c>
      <c r="N89" t="str">
        <f>IF(AND(Analysis!$AC94&gt;0,Analysis!AB94&gt;0), IF(Analysis!$AC94&lt;Analysis!AB94,"YES","NO"), "")</f>
        <v/>
      </c>
      <c r="O89" t="str">
        <f>IF(AND(Analysis!$AC94&gt;0,Analysis!AC94&gt;0), IF(Analysis!$AC94&lt;Analysis!AC94,"YES","NO"), "")</f>
        <v>NO</v>
      </c>
      <c r="P89" t="str">
        <f>IF(AND(Analysis!$AC94&gt;0,Analysis!AD94&gt;0), IF(Analysis!$AC94&lt;Analysis!AD94,"YES","NO"), "")</f>
        <v>NO</v>
      </c>
      <c r="Q89" t="str">
        <f>IF(AND(Analysis!$AC94&gt;0,Analysis!AE94&gt;0), IF(Analysis!$AC94&lt;Analysis!AE94,"YES","NO"), "")</f>
        <v/>
      </c>
      <c r="R89" t="str">
        <f>IF(AND(Analysis!$AC94&gt;0,Analysis!AF94&gt;0), IF(Analysis!$AC94&lt;Analysis!AF94,"YES","NO"), "")</f>
        <v/>
      </c>
      <c r="S89" t="str">
        <f>IF(AND(Analysis!$AC94&gt;0,Analysis!AG94&gt;0), IF(Analysis!$AC94&lt;Analysis!AG94,"YES","NO"), "")</f>
        <v/>
      </c>
      <c r="T89" t="str">
        <f>IF(AND(Analysis!$AC94&gt;0,Analysis!AH94&gt;0), IF(Analysis!$AC94&lt;Analysis!AH94,"YES","NO"), "")</f>
        <v/>
      </c>
    </row>
    <row r="90" spans="1:20" x14ac:dyDescent="0.3">
      <c r="B90" t="str">
        <f>IF(AND(Analysis!$AC96&gt;0,Analysis!P96&gt;0), IF(Analysis!$AC96&lt;Analysis!P96,"YES","NO"), "")</f>
        <v/>
      </c>
      <c r="C90" t="str">
        <f>IF(AND(Analysis!$AC96&gt;0,Analysis!Q96&gt;0), IF(Analysis!$AC96&lt;Analysis!Q96,"YES","NO"), "")</f>
        <v/>
      </c>
      <c r="D90" t="str">
        <f>IF(AND(Analysis!$AC96&gt;0,Analysis!R96&gt;0), IF(Analysis!$AC96&lt;Analysis!R96,"YES","NO"), "")</f>
        <v/>
      </c>
      <c r="E90" t="str">
        <f>IF(AND(Analysis!$AC96&gt;0,Analysis!S96&gt;0), IF(Analysis!$AC96&lt;Analysis!S96,"YES","NO"), "")</f>
        <v/>
      </c>
      <c r="F90" t="str">
        <f>IF(AND(Analysis!$AC96&gt;0,Analysis!T96&gt;0), IF(Analysis!$AC96&lt;Analysis!T96,"YES","NO"), "")</f>
        <v/>
      </c>
      <c r="G90" t="str">
        <f>IF(AND(Analysis!$AC96&gt;0,Analysis!U96&gt;0), IF(Analysis!$AC96&lt;Analysis!U96,"YES","NO"), "")</f>
        <v/>
      </c>
      <c r="H90" t="str">
        <f>IF(AND(Analysis!$AC96&gt;0,Analysis!V96&gt;0), IF(Analysis!$AC96&lt;Analysis!V96,"YES","NO"), "")</f>
        <v/>
      </c>
      <c r="I90" t="str">
        <f>IF(AND(Analysis!$AC96&gt;0,Analysis!W96&gt;0), IF(Analysis!$AC96&lt;Analysis!W96,"YES","NO"), "")</f>
        <v/>
      </c>
      <c r="J90" t="str">
        <f>IF(AND(Analysis!$AC96&gt;0,Analysis!X96&gt;0), IF(Analysis!$AC96&lt;Analysis!X96,"YES","NO"), "")</f>
        <v/>
      </c>
      <c r="K90" t="str">
        <f>IF(AND(Analysis!$AC96&gt;0,Analysis!Y96&gt;0), IF(Analysis!$AC96&lt;Analysis!Y96,"YES","NO"), "")</f>
        <v/>
      </c>
      <c r="L90" t="str">
        <f>IF(AND(Analysis!$AC96&gt;0,Analysis!Z96&gt;0), IF(Analysis!$AC96&lt;Analysis!Z96,"YES","NO"), "")</f>
        <v/>
      </c>
      <c r="M90" t="str">
        <f>IF(AND(Analysis!$AC96&gt;0,Analysis!AA96&gt;0), IF(Analysis!$AC96&lt;Analysis!AA96,"YES","NO"), "")</f>
        <v/>
      </c>
      <c r="N90" t="str">
        <f>IF(AND(Analysis!$AC96&gt;0,Analysis!AB96&gt;0), IF(Analysis!$AC96&lt;Analysis!AB96,"YES","NO"), "")</f>
        <v/>
      </c>
      <c r="O90" t="str">
        <f>IF(AND(Analysis!$AC96&gt;0,Analysis!AC96&gt;0), IF(Analysis!$AC96&lt;Analysis!AC96,"YES","NO"), "")</f>
        <v/>
      </c>
      <c r="P90" t="str">
        <f>IF(AND(Analysis!$AC96&gt;0,Analysis!AD96&gt;0), IF(Analysis!$AC96&lt;Analysis!AD96,"YES","NO"), "")</f>
        <v/>
      </c>
      <c r="Q90" t="str">
        <f>IF(AND(Analysis!$AC96&gt;0,Analysis!AE96&gt;0), IF(Analysis!$AC96&lt;Analysis!AE96,"YES","NO"), "")</f>
        <v/>
      </c>
      <c r="R90" t="str">
        <f>IF(AND(Analysis!$AC96&gt;0,Analysis!AF96&gt;0), IF(Analysis!$AC96&lt;Analysis!AF96,"YES","NO"), "")</f>
        <v/>
      </c>
      <c r="S90" t="str">
        <f>IF(AND(Analysis!$AC96&gt;0,Analysis!AG96&gt;0), IF(Analysis!$AC96&lt;Analysis!AG96,"YES","NO"), "")</f>
        <v/>
      </c>
      <c r="T90" t="str">
        <f>IF(AND(Analysis!$AC96&gt;0,Analysis!AH96&gt;0), IF(Analysis!$AC96&lt;Analysis!AH96,"YES","NO"), "")</f>
        <v/>
      </c>
    </row>
    <row r="91" spans="1:20" x14ac:dyDescent="0.3">
      <c r="B91" t="str">
        <f>IF(AND(Analysis!$AC97&gt;0,Analysis!P97&gt;0), IF(Analysis!$AC97&lt;Analysis!P97,"YES","NO"), "")</f>
        <v/>
      </c>
      <c r="C91" t="str">
        <f>IF(AND(Analysis!$AC97&gt;0,Analysis!Q97&gt;0), IF(Analysis!$AC97&lt;Analysis!Q97,"YES","NO"), "")</f>
        <v/>
      </c>
      <c r="D91" t="str">
        <f>IF(AND(Analysis!$AC97&gt;0,Analysis!R97&gt;0), IF(Analysis!$AC97&lt;Analysis!R97,"YES","NO"), "")</f>
        <v/>
      </c>
      <c r="E91" t="str">
        <f>IF(AND(Analysis!$AC97&gt;0,Analysis!S97&gt;0), IF(Analysis!$AC97&lt;Analysis!S97,"YES","NO"), "")</f>
        <v/>
      </c>
      <c r="F91" t="str">
        <f>IF(AND(Analysis!$AC97&gt;0,Analysis!T97&gt;0), IF(Analysis!$AC97&lt;Analysis!T97,"YES","NO"), "")</f>
        <v/>
      </c>
      <c r="G91" t="str">
        <f>IF(AND(Analysis!$AC97&gt;0,Analysis!U97&gt;0), IF(Analysis!$AC97&lt;Analysis!U97,"YES","NO"), "")</f>
        <v/>
      </c>
      <c r="H91" t="str">
        <f>IF(AND(Analysis!$AC97&gt;0,Analysis!V97&gt;0), IF(Analysis!$AC97&lt;Analysis!V97,"YES","NO"), "")</f>
        <v/>
      </c>
      <c r="I91" t="str">
        <f>IF(AND(Analysis!$AC97&gt;0,Analysis!W97&gt;0), IF(Analysis!$AC97&lt;Analysis!W97,"YES","NO"), "")</f>
        <v/>
      </c>
      <c r="J91" t="str">
        <f>IF(AND(Analysis!$AC97&gt;0,Analysis!X97&gt;0), IF(Analysis!$AC97&lt;Analysis!X97,"YES","NO"), "")</f>
        <v/>
      </c>
      <c r="K91" t="str">
        <f>IF(AND(Analysis!$AC97&gt;0,Analysis!Y97&gt;0), IF(Analysis!$AC97&lt;Analysis!Y97,"YES","NO"), "")</f>
        <v/>
      </c>
      <c r="L91" t="str">
        <f>IF(AND(Analysis!$AC97&gt;0,Analysis!Z97&gt;0), IF(Analysis!$AC97&lt;Analysis!Z97,"YES","NO"), "")</f>
        <v/>
      </c>
      <c r="M91" t="str">
        <f>IF(AND(Analysis!$AC97&gt;0,Analysis!AA97&gt;0), IF(Analysis!$AC97&lt;Analysis!AA97,"YES","NO"), "")</f>
        <v/>
      </c>
      <c r="N91" t="str">
        <f>IF(AND(Analysis!$AC97&gt;0,Analysis!AB97&gt;0), IF(Analysis!$AC97&lt;Analysis!AB97,"YES","NO"), "")</f>
        <v/>
      </c>
      <c r="O91" t="str">
        <f>IF(AND(Analysis!$AC97&gt;0,Analysis!AC97&gt;0), IF(Analysis!$AC97&lt;Analysis!AC97,"YES","NO"), "")</f>
        <v/>
      </c>
      <c r="P91" t="str">
        <f>IF(AND(Analysis!$AC97&gt;0,Analysis!AD97&gt;0), IF(Analysis!$AC97&lt;Analysis!AD97,"YES","NO"), "")</f>
        <v/>
      </c>
      <c r="Q91" t="str">
        <f>IF(AND(Analysis!$AC97&gt;0,Analysis!AE97&gt;0), IF(Analysis!$AC97&lt;Analysis!AE97,"YES","NO"), "")</f>
        <v/>
      </c>
      <c r="R91" t="str">
        <f>IF(AND(Analysis!$AC97&gt;0,Analysis!AF97&gt;0), IF(Analysis!$AC97&lt;Analysis!AF97,"YES","NO"), "")</f>
        <v/>
      </c>
      <c r="S91" t="str">
        <f>IF(AND(Analysis!$AC97&gt;0,Analysis!AG97&gt;0), IF(Analysis!$AC97&lt;Analysis!AG97,"YES","NO"), "")</f>
        <v/>
      </c>
      <c r="T91" t="str">
        <f>IF(AND(Analysis!$AC97&gt;0,Analysis!AH97&gt;0), IF(Analysis!$AC97&lt;Analysis!AH97,"YES","NO"), "")</f>
        <v/>
      </c>
    </row>
    <row r="92" spans="1:20" x14ac:dyDescent="0.3">
      <c r="B92" t="str">
        <f>IF(AND(Analysis!$AC98&gt;0,Analysis!P98&gt;0), IF(Analysis!$AC98&lt;Analysis!P98,"YES","NO"), "")</f>
        <v/>
      </c>
      <c r="C92" t="str">
        <f>IF(AND(Analysis!$AC98&gt;0,Analysis!Q98&gt;0), IF(Analysis!$AC98&lt;Analysis!Q98,"YES","NO"), "")</f>
        <v/>
      </c>
      <c r="D92" t="str">
        <f>IF(AND(Analysis!$AC98&gt;0,Analysis!R98&gt;0), IF(Analysis!$AC98&lt;Analysis!R98,"YES","NO"), "")</f>
        <v/>
      </c>
      <c r="E92" t="str">
        <f>IF(AND(Analysis!$AC98&gt;0,Analysis!S98&gt;0), IF(Analysis!$AC98&lt;Analysis!S98,"YES","NO"), "")</f>
        <v/>
      </c>
      <c r="F92" t="str">
        <f>IF(AND(Analysis!$AC98&gt;0,Analysis!T98&gt;0), IF(Analysis!$AC98&lt;Analysis!T98,"YES","NO"), "")</f>
        <v/>
      </c>
      <c r="G92" t="str">
        <f>IF(AND(Analysis!$AC98&gt;0,Analysis!U98&gt;0), IF(Analysis!$AC98&lt;Analysis!U98,"YES","NO"), "")</f>
        <v/>
      </c>
      <c r="H92" t="str">
        <f>IF(AND(Analysis!$AC98&gt;0,Analysis!V98&gt;0), IF(Analysis!$AC98&lt;Analysis!V98,"YES","NO"), "")</f>
        <v/>
      </c>
      <c r="I92" t="str">
        <f>IF(AND(Analysis!$AC98&gt;0,Analysis!W98&gt;0), IF(Analysis!$AC98&lt;Analysis!W98,"YES","NO"), "")</f>
        <v/>
      </c>
      <c r="J92" t="str">
        <f>IF(AND(Analysis!$AC98&gt;0,Analysis!X98&gt;0), IF(Analysis!$AC98&lt;Analysis!X98,"YES","NO"), "")</f>
        <v/>
      </c>
      <c r="K92" t="str">
        <f>IF(AND(Analysis!$AC98&gt;0,Analysis!Y98&gt;0), IF(Analysis!$AC98&lt;Analysis!Y98,"YES","NO"), "")</f>
        <v/>
      </c>
      <c r="L92" t="str">
        <f>IF(AND(Analysis!$AC98&gt;0,Analysis!Z98&gt;0), IF(Analysis!$AC98&lt;Analysis!Z98,"YES","NO"), "")</f>
        <v/>
      </c>
      <c r="M92" t="str">
        <f>IF(AND(Analysis!$AC98&gt;0,Analysis!AA98&gt;0), IF(Analysis!$AC98&lt;Analysis!AA98,"YES","NO"), "")</f>
        <v/>
      </c>
      <c r="N92" t="str">
        <f>IF(AND(Analysis!$AC98&gt;0,Analysis!AB98&gt;0), IF(Analysis!$AC98&lt;Analysis!AB98,"YES","NO"), "")</f>
        <v/>
      </c>
      <c r="O92" t="str">
        <f>IF(AND(Analysis!$AC98&gt;0,Analysis!AC98&gt;0), IF(Analysis!$AC98&lt;Analysis!AC98,"YES","NO"), "")</f>
        <v/>
      </c>
      <c r="P92" t="str">
        <f>IF(AND(Analysis!$AC98&gt;0,Analysis!AD98&gt;0), IF(Analysis!$AC98&lt;Analysis!AD98,"YES","NO"), "")</f>
        <v/>
      </c>
      <c r="Q92" t="str">
        <f>IF(AND(Analysis!$AC98&gt;0,Analysis!AE98&gt;0), IF(Analysis!$AC98&lt;Analysis!AE98,"YES","NO"), "")</f>
        <v/>
      </c>
      <c r="R92" t="str">
        <f>IF(AND(Analysis!$AC98&gt;0,Analysis!AF98&gt;0), IF(Analysis!$AC98&lt;Analysis!AF98,"YES","NO"), "")</f>
        <v/>
      </c>
      <c r="S92" t="str">
        <f>IF(AND(Analysis!$AC98&gt;0,Analysis!AG98&gt;0), IF(Analysis!$AC98&lt;Analysis!AG98,"YES","NO"), "")</f>
        <v/>
      </c>
      <c r="T92" t="str">
        <f>IF(AND(Analysis!$AC98&gt;0,Analysis!AH98&gt;0), IF(Analysis!$AC98&lt;Analysis!AH98,"YES","NO"), "")</f>
        <v/>
      </c>
    </row>
    <row r="93" spans="1:20" x14ac:dyDescent="0.3">
      <c r="B93" t="str">
        <f>IF(AND(Analysis!$AC99&gt;0,Analysis!P99&gt;0), IF(Analysis!$AC99&lt;Analysis!P99,"YES","NO"), "")</f>
        <v/>
      </c>
      <c r="C93" t="str">
        <f>IF(AND(Analysis!$AC99&gt;0,Analysis!Q99&gt;0), IF(Analysis!$AC99&lt;Analysis!Q99,"YES","NO"), "")</f>
        <v/>
      </c>
      <c r="D93" t="str">
        <f>IF(AND(Analysis!$AC99&gt;0,Analysis!R99&gt;0), IF(Analysis!$AC99&lt;Analysis!R99,"YES","NO"), "")</f>
        <v/>
      </c>
      <c r="E93" t="str">
        <f>IF(AND(Analysis!$AC99&gt;0,Analysis!S99&gt;0), IF(Analysis!$AC99&lt;Analysis!S99,"YES","NO"), "")</f>
        <v/>
      </c>
      <c r="F93" t="str">
        <f>IF(AND(Analysis!$AC99&gt;0,Analysis!T99&gt;0), IF(Analysis!$AC99&lt;Analysis!T99,"YES","NO"), "")</f>
        <v/>
      </c>
      <c r="G93" t="str">
        <f>IF(AND(Analysis!$AC99&gt;0,Analysis!U99&gt;0), IF(Analysis!$AC99&lt;Analysis!U99,"YES","NO"), "")</f>
        <v/>
      </c>
      <c r="H93" t="str">
        <f>IF(AND(Analysis!$AC99&gt;0,Analysis!V99&gt;0), IF(Analysis!$AC99&lt;Analysis!V99,"YES","NO"), "")</f>
        <v/>
      </c>
      <c r="I93" t="str">
        <f>IF(AND(Analysis!$AC99&gt;0,Analysis!W99&gt;0), IF(Analysis!$AC99&lt;Analysis!W99,"YES","NO"), "")</f>
        <v/>
      </c>
      <c r="J93" t="str">
        <f>IF(AND(Analysis!$AC99&gt;0,Analysis!X99&gt;0), IF(Analysis!$AC99&lt;Analysis!X99,"YES","NO"), "")</f>
        <v/>
      </c>
      <c r="K93" t="str">
        <f>IF(AND(Analysis!$AC99&gt;0,Analysis!Y99&gt;0), IF(Analysis!$AC99&lt;Analysis!Y99,"YES","NO"), "")</f>
        <v/>
      </c>
      <c r="L93" t="str">
        <f>IF(AND(Analysis!$AC99&gt;0,Analysis!Z99&gt;0), IF(Analysis!$AC99&lt;Analysis!Z99,"YES","NO"), "")</f>
        <v/>
      </c>
      <c r="M93" t="str">
        <f>IF(AND(Analysis!$AC99&gt;0,Analysis!AA99&gt;0), IF(Analysis!$AC99&lt;Analysis!AA99,"YES","NO"), "")</f>
        <v/>
      </c>
      <c r="N93" t="str">
        <f>IF(AND(Analysis!$AC99&gt;0,Analysis!AB99&gt;0), IF(Analysis!$AC99&lt;Analysis!AB99,"YES","NO"), "")</f>
        <v/>
      </c>
      <c r="O93" t="str">
        <f>IF(AND(Analysis!$AC99&gt;0,Analysis!AC99&gt;0), IF(Analysis!$AC99&lt;Analysis!AC99,"YES","NO"), "")</f>
        <v/>
      </c>
      <c r="P93" t="str">
        <f>IF(AND(Analysis!$AC99&gt;0,Analysis!AD99&gt;0), IF(Analysis!$AC99&lt;Analysis!AD99,"YES","NO"), "")</f>
        <v/>
      </c>
      <c r="Q93" t="str">
        <f>IF(AND(Analysis!$AC99&gt;0,Analysis!AE99&gt;0), IF(Analysis!$AC99&lt;Analysis!AE99,"YES","NO"), "")</f>
        <v/>
      </c>
      <c r="R93" t="str">
        <f>IF(AND(Analysis!$AC99&gt;0,Analysis!AF99&gt;0), IF(Analysis!$AC99&lt;Analysis!AF99,"YES","NO"), "")</f>
        <v/>
      </c>
      <c r="S93" t="str">
        <f>IF(AND(Analysis!$AC99&gt;0,Analysis!AG99&gt;0), IF(Analysis!$AC99&lt;Analysis!AG99,"YES","NO"), "")</f>
        <v/>
      </c>
      <c r="T93" t="str">
        <f>IF(AND(Analysis!$AC99&gt;0,Analysis!AH99&gt;0), IF(Analysis!$AC99&lt;Analysis!AH99,"YES","NO"), "")</f>
        <v/>
      </c>
    </row>
    <row r="94" spans="1:20" x14ac:dyDescent="0.3">
      <c r="B94" t="str">
        <f>IF(AND(Analysis!$AC100&gt;0,Analysis!P100&gt;0), IF(Analysis!$AC100&lt;Analysis!P100,"YES","NO"), "")</f>
        <v/>
      </c>
      <c r="C94" t="str">
        <f>IF(AND(Analysis!$AC100&gt;0,Analysis!Q100&gt;0), IF(Analysis!$AC100&lt;Analysis!Q100,"YES","NO"), "")</f>
        <v/>
      </c>
      <c r="D94" t="str">
        <f>IF(AND(Analysis!$AC100&gt;0,Analysis!R100&gt;0), IF(Analysis!$AC100&lt;Analysis!R100,"YES","NO"), "")</f>
        <v/>
      </c>
      <c r="E94" t="str">
        <f>IF(AND(Analysis!$AC100&gt;0,Analysis!S100&gt;0), IF(Analysis!$AC100&lt;Analysis!S100,"YES","NO"), "")</f>
        <v/>
      </c>
      <c r="F94" t="str">
        <f>IF(AND(Analysis!$AC100&gt;0,Analysis!T100&gt;0), IF(Analysis!$AC100&lt;Analysis!T100,"YES","NO"), "")</f>
        <v/>
      </c>
      <c r="G94" t="str">
        <f>IF(AND(Analysis!$AC100&gt;0,Analysis!U100&gt;0), IF(Analysis!$AC100&lt;Analysis!U100,"YES","NO"), "")</f>
        <v/>
      </c>
      <c r="H94" t="str">
        <f>IF(AND(Analysis!$AC100&gt;0,Analysis!V100&gt;0), IF(Analysis!$AC100&lt;Analysis!V100,"YES","NO"), "")</f>
        <v/>
      </c>
      <c r="I94" t="str">
        <f>IF(AND(Analysis!$AC100&gt;0,Analysis!W100&gt;0), IF(Analysis!$AC100&lt;Analysis!W100,"YES","NO"), "")</f>
        <v/>
      </c>
      <c r="J94" t="str">
        <f>IF(AND(Analysis!$AC100&gt;0,Analysis!X100&gt;0), IF(Analysis!$AC100&lt;Analysis!X100,"YES","NO"), "")</f>
        <v/>
      </c>
      <c r="K94" t="str">
        <f>IF(AND(Analysis!$AC100&gt;0,Analysis!Y100&gt;0), IF(Analysis!$AC100&lt;Analysis!Y100,"YES","NO"), "")</f>
        <v/>
      </c>
      <c r="L94" t="str">
        <f>IF(AND(Analysis!$AC100&gt;0,Analysis!Z100&gt;0), IF(Analysis!$AC100&lt;Analysis!Z100,"YES","NO"), "")</f>
        <v/>
      </c>
      <c r="M94" t="str">
        <f>IF(AND(Analysis!$AC100&gt;0,Analysis!AA100&gt;0), IF(Analysis!$AC100&lt;Analysis!AA100,"YES","NO"), "")</f>
        <v/>
      </c>
      <c r="N94" t="str">
        <f>IF(AND(Analysis!$AC100&gt;0,Analysis!AB100&gt;0), IF(Analysis!$AC100&lt;Analysis!AB100,"YES","NO"), "")</f>
        <v/>
      </c>
      <c r="O94" t="str">
        <f>IF(AND(Analysis!$AC100&gt;0,Analysis!AC100&gt;0), IF(Analysis!$AC100&lt;Analysis!AC100,"YES","NO"), "")</f>
        <v/>
      </c>
      <c r="P94" t="str">
        <f>IF(AND(Analysis!$AC100&gt;0,Analysis!AD100&gt;0), IF(Analysis!$AC100&lt;Analysis!AD100,"YES","NO"), "")</f>
        <v/>
      </c>
      <c r="Q94" t="str">
        <f>IF(AND(Analysis!$AC100&gt;0,Analysis!AE100&gt;0), IF(Analysis!$AC100&lt;Analysis!AE100,"YES","NO"), "")</f>
        <v/>
      </c>
      <c r="R94" t="str">
        <f>IF(AND(Analysis!$AC100&gt;0,Analysis!AF100&gt;0), IF(Analysis!$AC100&lt;Analysis!AF100,"YES","NO"), "")</f>
        <v/>
      </c>
      <c r="S94" t="str">
        <f>IF(AND(Analysis!$AC100&gt;0,Analysis!AG100&gt;0), IF(Analysis!$AC100&lt;Analysis!AG100,"YES","NO"), "")</f>
        <v/>
      </c>
      <c r="T94" t="str">
        <f>IF(AND(Analysis!$AC100&gt;0,Analysis!AH100&gt;0), IF(Analysis!$AC100&lt;Analysis!AH100,"YES","NO"), "")</f>
        <v/>
      </c>
    </row>
    <row r="95" spans="1:20" x14ac:dyDescent="0.3">
      <c r="B95" t="str">
        <f>IF(AND(Analysis!$AC101&gt;0,Analysis!P101&gt;0), IF(Analysis!$AC101&lt;Analysis!P101,"YES","NO"), "")</f>
        <v/>
      </c>
      <c r="C95" t="str">
        <f>IF(AND(Analysis!$AC101&gt;0,Analysis!Q101&gt;0), IF(Analysis!$AC101&lt;Analysis!Q101,"YES","NO"), "")</f>
        <v/>
      </c>
      <c r="D95" t="str">
        <f>IF(AND(Analysis!$AC101&gt;0,Analysis!R101&gt;0), IF(Analysis!$AC101&lt;Analysis!R101,"YES","NO"), "")</f>
        <v/>
      </c>
      <c r="E95" t="str">
        <f>IF(AND(Analysis!$AC101&gt;0,Analysis!S101&gt;0), IF(Analysis!$AC101&lt;Analysis!S101,"YES","NO"), "")</f>
        <v/>
      </c>
      <c r="F95" t="str">
        <f>IF(AND(Analysis!$AC101&gt;0,Analysis!T101&gt;0), IF(Analysis!$AC101&lt;Analysis!T101,"YES","NO"), "")</f>
        <v/>
      </c>
      <c r="G95" t="str">
        <f>IF(AND(Analysis!$AC101&gt;0,Analysis!U101&gt;0), IF(Analysis!$AC101&lt;Analysis!U101,"YES","NO"), "")</f>
        <v/>
      </c>
      <c r="H95" t="str">
        <f>IF(AND(Analysis!$AC101&gt;0,Analysis!V101&gt;0), IF(Analysis!$AC101&lt;Analysis!V101,"YES","NO"), "")</f>
        <v/>
      </c>
      <c r="I95" t="str">
        <f>IF(AND(Analysis!$AC101&gt;0,Analysis!W101&gt;0), IF(Analysis!$AC101&lt;Analysis!W101,"YES","NO"), "")</f>
        <v/>
      </c>
      <c r="J95" t="str">
        <f>IF(AND(Analysis!$AC101&gt;0,Analysis!X101&gt;0), IF(Analysis!$AC101&lt;Analysis!X101,"YES","NO"), "")</f>
        <v/>
      </c>
      <c r="K95" t="str">
        <f>IF(AND(Analysis!$AC101&gt;0,Analysis!Y101&gt;0), IF(Analysis!$AC101&lt;Analysis!Y101,"YES","NO"), "")</f>
        <v/>
      </c>
      <c r="L95" t="str">
        <f>IF(AND(Analysis!$AC101&gt;0,Analysis!Z101&gt;0), IF(Analysis!$AC101&lt;Analysis!Z101,"YES","NO"), "")</f>
        <v/>
      </c>
      <c r="M95" t="str">
        <f>IF(AND(Analysis!$AC101&gt;0,Analysis!AA101&gt;0), IF(Analysis!$AC101&lt;Analysis!AA101,"YES","NO"), "")</f>
        <v/>
      </c>
      <c r="N95" t="str">
        <f>IF(AND(Analysis!$AC101&gt;0,Analysis!AB101&gt;0), IF(Analysis!$AC101&lt;Analysis!AB101,"YES","NO"), "")</f>
        <v/>
      </c>
      <c r="O95" t="str">
        <f>IF(AND(Analysis!$AC101&gt;0,Analysis!AC101&gt;0), IF(Analysis!$AC101&lt;Analysis!AC101,"YES","NO"), "")</f>
        <v/>
      </c>
      <c r="P95" t="str">
        <f>IF(AND(Analysis!$AC101&gt;0,Analysis!AD101&gt;0), IF(Analysis!$AC101&lt;Analysis!AD101,"YES","NO"), "")</f>
        <v/>
      </c>
      <c r="Q95" t="str">
        <f>IF(AND(Analysis!$AC101&gt;0,Analysis!AE101&gt;0), IF(Analysis!$AC101&lt;Analysis!AE101,"YES","NO"), "")</f>
        <v/>
      </c>
      <c r="R95" t="str">
        <f>IF(AND(Analysis!$AC101&gt;0,Analysis!AF101&gt;0), IF(Analysis!$AC101&lt;Analysis!AF101,"YES","NO"), "")</f>
        <v/>
      </c>
      <c r="S95" t="str">
        <f>IF(AND(Analysis!$AC101&gt;0,Analysis!AG101&gt;0), IF(Analysis!$AC101&lt;Analysis!AG101,"YES","NO"), "")</f>
        <v/>
      </c>
      <c r="T95" t="str">
        <f>IF(AND(Analysis!$AC101&gt;0,Analysis!AH101&gt;0), IF(Analysis!$AC101&lt;Analysis!AH101,"YES","NO"), "")</f>
        <v/>
      </c>
    </row>
    <row r="96" spans="1:20" x14ac:dyDescent="0.3">
      <c r="A96" t="s">
        <v>25973</v>
      </c>
      <c r="B96">
        <f>COUNTIF(B2:B95,"YES")</f>
        <v>0</v>
      </c>
      <c r="C96">
        <f t="shared" ref="C96:T96" si="0">COUNTIF(C2:C95,"YES")</f>
        <v>0</v>
      </c>
      <c r="D96">
        <f t="shared" si="0"/>
        <v>0</v>
      </c>
      <c r="E96">
        <f t="shared" si="0"/>
        <v>0</v>
      </c>
      <c r="F96">
        <f t="shared" si="0"/>
        <v>0</v>
      </c>
      <c r="G96">
        <f t="shared" si="0"/>
        <v>0</v>
      </c>
      <c r="H96">
        <f t="shared" si="0"/>
        <v>0</v>
      </c>
      <c r="I96">
        <f t="shared" si="0"/>
        <v>0</v>
      </c>
      <c r="J96">
        <f t="shared" si="0"/>
        <v>0</v>
      </c>
      <c r="K96">
        <f t="shared" si="0"/>
        <v>0</v>
      </c>
      <c r="L96">
        <f t="shared" si="0"/>
        <v>1</v>
      </c>
      <c r="M96">
        <f t="shared" si="0"/>
        <v>0</v>
      </c>
      <c r="N96">
        <f t="shared" si="0"/>
        <v>0</v>
      </c>
      <c r="O96">
        <f t="shared" si="0"/>
        <v>0</v>
      </c>
      <c r="P96">
        <f t="shared" si="0"/>
        <v>0</v>
      </c>
      <c r="Q96">
        <f t="shared" si="0"/>
        <v>0</v>
      </c>
      <c r="R96">
        <f t="shared" si="0"/>
        <v>0</v>
      </c>
      <c r="S96">
        <f t="shared" si="0"/>
        <v>0</v>
      </c>
      <c r="T96">
        <f t="shared" si="0"/>
        <v>0</v>
      </c>
    </row>
    <row r="97" spans="1:20" x14ac:dyDescent="0.3">
      <c r="A97" t="s">
        <v>26028</v>
      </c>
      <c r="B97">
        <f>SUM(COUNTIF(B2:B95, "NO"),B96)</f>
        <v>0</v>
      </c>
      <c r="C97">
        <f t="shared" ref="C97:T97" si="1">SUM(COUNTIF(C2:C95, "NO"),C96)</f>
        <v>2</v>
      </c>
      <c r="D97">
        <f t="shared" si="1"/>
        <v>0</v>
      </c>
      <c r="E97">
        <f t="shared" si="1"/>
        <v>0</v>
      </c>
      <c r="F97">
        <f t="shared" si="1"/>
        <v>0</v>
      </c>
      <c r="G97">
        <f t="shared" si="1"/>
        <v>0</v>
      </c>
      <c r="H97">
        <f t="shared" si="1"/>
        <v>0</v>
      </c>
      <c r="I97">
        <f t="shared" si="1"/>
        <v>2</v>
      </c>
      <c r="J97">
        <f t="shared" si="1"/>
        <v>0</v>
      </c>
      <c r="K97">
        <f t="shared" si="1"/>
        <v>0</v>
      </c>
      <c r="L97">
        <f t="shared" si="1"/>
        <v>1</v>
      </c>
      <c r="M97">
        <f t="shared" si="1"/>
        <v>1</v>
      </c>
      <c r="N97">
        <f t="shared" si="1"/>
        <v>0</v>
      </c>
      <c r="O97">
        <f t="shared" si="1"/>
        <v>2</v>
      </c>
      <c r="P97">
        <f t="shared" si="1"/>
        <v>2</v>
      </c>
      <c r="Q97">
        <f t="shared" si="1"/>
        <v>0</v>
      </c>
      <c r="R97">
        <f t="shared" si="1"/>
        <v>0</v>
      </c>
      <c r="S97">
        <f t="shared" si="1"/>
        <v>0</v>
      </c>
      <c r="T97">
        <f t="shared" si="1"/>
        <v>0</v>
      </c>
    </row>
    <row r="98" spans="1:20" x14ac:dyDescent="0.3">
      <c r="A98" t="s">
        <v>26029</v>
      </c>
      <c r="B98" s="12" t="str">
        <f>IFERROR(100*B96/B97, "NA")</f>
        <v>NA</v>
      </c>
      <c r="C98" s="12">
        <f t="shared" ref="C98:T98" si="2">IFERROR(100*C96/C97, "NA")</f>
        <v>0</v>
      </c>
      <c r="D98" s="12" t="str">
        <f t="shared" si="2"/>
        <v>NA</v>
      </c>
      <c r="E98" s="12" t="str">
        <f t="shared" si="2"/>
        <v>NA</v>
      </c>
      <c r="F98" s="12" t="str">
        <f t="shared" si="2"/>
        <v>NA</v>
      </c>
      <c r="G98" s="12" t="str">
        <f t="shared" si="2"/>
        <v>NA</v>
      </c>
      <c r="H98" s="12" t="str">
        <f t="shared" si="2"/>
        <v>NA</v>
      </c>
      <c r="I98" s="12">
        <f t="shared" si="2"/>
        <v>0</v>
      </c>
      <c r="J98" s="12" t="str">
        <f t="shared" si="2"/>
        <v>NA</v>
      </c>
      <c r="K98" s="12" t="str">
        <f t="shared" si="2"/>
        <v>NA</v>
      </c>
      <c r="L98" s="12">
        <f t="shared" si="2"/>
        <v>100</v>
      </c>
      <c r="M98" s="12">
        <f t="shared" si="2"/>
        <v>0</v>
      </c>
      <c r="N98" s="12" t="str">
        <f t="shared" si="2"/>
        <v>NA</v>
      </c>
      <c r="O98" s="12">
        <f t="shared" si="2"/>
        <v>0</v>
      </c>
      <c r="P98" s="12">
        <f t="shared" si="2"/>
        <v>0</v>
      </c>
      <c r="Q98" s="12" t="str">
        <f t="shared" si="2"/>
        <v>NA</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BD147-6B85-437A-B751-61EB27C4C794}">
  <dimension ref="A1:T98"/>
  <sheetViews>
    <sheetView workbookViewId="0">
      <selection activeCell="D1" sqref="D1"/>
    </sheetView>
  </sheetViews>
  <sheetFormatPr defaultRowHeight="14.4" x14ac:dyDescent="0.3"/>
  <cols>
    <col min="16" max="16" width="8.88671875" style="10"/>
  </cols>
  <sheetData>
    <row r="1" spans="1:20" x14ac:dyDescent="0.3">
      <c r="A1" t="s">
        <v>7987</v>
      </c>
      <c r="B1" t="s">
        <v>25943</v>
      </c>
      <c r="C1" t="s">
        <v>23037</v>
      </c>
      <c r="D1" t="s">
        <v>26046</v>
      </c>
      <c r="E1" t="s">
        <v>23039</v>
      </c>
      <c r="F1" s="12" t="s">
        <v>25966</v>
      </c>
      <c r="G1" t="s">
        <v>25946</v>
      </c>
      <c r="H1" t="s">
        <v>25944</v>
      </c>
      <c r="I1" t="s">
        <v>25953</v>
      </c>
      <c r="J1" t="s">
        <v>25956</v>
      </c>
      <c r="K1" t="s">
        <v>25952</v>
      </c>
      <c r="L1" t="s">
        <v>23027</v>
      </c>
      <c r="M1" t="s">
        <v>25958</v>
      </c>
      <c r="N1" t="s">
        <v>25961</v>
      </c>
      <c r="O1" t="s">
        <v>25973</v>
      </c>
      <c r="P1" s="10" t="s">
        <v>23025</v>
      </c>
      <c r="Q1" t="s">
        <v>25974</v>
      </c>
      <c r="R1" t="s">
        <v>25987</v>
      </c>
      <c r="S1" t="s">
        <v>25992</v>
      </c>
      <c r="T1" t="s">
        <v>25769</v>
      </c>
    </row>
    <row r="2" spans="1:20" x14ac:dyDescent="0.3">
      <c r="A2" s="12"/>
      <c r="B2" t="str">
        <f>IF(AND(Analysis!$AD2&gt;0,Analysis!P2&gt;0), IF(Analysis!$AD2&lt;Analysis!P2,"YES","NO"), "")</f>
        <v/>
      </c>
      <c r="C2" t="str">
        <f>IF(AND(Analysis!$AD2&gt;0,Analysis!Q2&gt;0), IF(Analysis!$AD2&lt;Analysis!Q2,"YES","NO"), "")</f>
        <v/>
      </c>
      <c r="D2" t="str">
        <f>IF(AND(Analysis!$AD2&gt;0,Analysis!R2&gt;0), IF(Analysis!$AD2&lt;Analysis!R2,"YES","NO"), "")</f>
        <v/>
      </c>
      <c r="E2" t="str">
        <f>IF(AND(Analysis!$AD2&gt;0,Analysis!S2&gt;0), IF(Analysis!$AD2&lt;Analysis!S2,"YES","NO"), "")</f>
        <v/>
      </c>
      <c r="F2" t="str">
        <f>IF(AND(Analysis!$AD2&gt;0,Analysis!T2&gt;0), IF(Analysis!$AD2&lt;Analysis!T2,"YES","NO"), "")</f>
        <v/>
      </c>
      <c r="G2" t="str">
        <f>IF(AND(Analysis!$AD2&gt;0,Analysis!U2&gt;0), IF(Analysis!$AD2&lt;Analysis!U2,"YES","NO"), "")</f>
        <v/>
      </c>
      <c r="H2" t="str">
        <f>IF(AND(Analysis!$AD2&gt;0,Analysis!V2&gt;0), IF(Analysis!$AD2&lt;Analysis!V2,"YES","NO"), "")</f>
        <v/>
      </c>
      <c r="I2" t="str">
        <f>IF(AND(Analysis!$AD2&gt;0,Analysis!W2&gt;0), IF(Analysis!$AD2&lt;Analysis!W2,"YES","NO"), "")</f>
        <v/>
      </c>
      <c r="J2" t="str">
        <f>IF(AND(Analysis!$AD2&gt;0,Analysis!X2&gt;0), IF(Analysis!$AD2&lt;Analysis!X2,"YES","NO"), "")</f>
        <v/>
      </c>
      <c r="K2" t="str">
        <f>IF(AND(Analysis!$AD2&gt;0,Analysis!Y2&gt;0), IF(Analysis!$AD2&lt;Analysis!Y2,"YES","NO"), "")</f>
        <v/>
      </c>
      <c r="L2" t="str">
        <f>IF(AND(Analysis!$AD2&gt;0,Analysis!Z2&gt;0), IF(Analysis!$AD2&lt;Analysis!Z2,"YES","NO"), "")</f>
        <v/>
      </c>
      <c r="M2" t="str">
        <f>IF(AND(Analysis!$AD2&gt;0,Analysis!AA2&gt;0), IF(Analysis!$AD2&lt;Analysis!AA2,"YES","NO"), "")</f>
        <v/>
      </c>
      <c r="N2" t="str">
        <f>IF(AND(Analysis!$AD2&gt;0,Analysis!AB2&gt;0), IF(Analysis!$AD2&lt;Analysis!AB2,"YES","NO"), "")</f>
        <v/>
      </c>
      <c r="O2" t="str">
        <f>IF(AND(Analysis!$AD2&gt;0,Analysis!AC2&gt;0), IF(Analysis!$AD2&lt;Analysis!AC2,"YES","NO"), "")</f>
        <v/>
      </c>
      <c r="P2" t="str">
        <f>IF(AND(Analysis!$AD2&gt;0,Analysis!AD2&gt;0), IF(Analysis!$AD2&lt;Analysis!AD2,"YES","NO"), "")</f>
        <v/>
      </c>
      <c r="Q2" t="str">
        <f>IF(AND(Analysis!$AD2&gt;0,Analysis!AE2&gt;0), IF(Analysis!$AD2&lt;Analysis!AE2,"YES","NO"), "")</f>
        <v/>
      </c>
      <c r="R2" t="str">
        <f>IF(AND(Analysis!$AD2&gt;0,Analysis!AF2&gt;0), IF(Analysis!$AD2&lt;Analysis!AF2,"YES","NO"), "")</f>
        <v/>
      </c>
      <c r="S2" t="str">
        <f>IF(AND(Analysis!$AD2&gt;0,Analysis!AG2&gt;0), IF(Analysis!$AD2&lt;Analysis!AG2,"YES","NO"), "")</f>
        <v/>
      </c>
      <c r="T2" t="str">
        <f>IF(AND(Analysis!$AD2&gt;0,Analysis!AH2&gt;0), IF(Analysis!$AD2&lt;Analysis!AH2,"YES","NO"), "")</f>
        <v/>
      </c>
    </row>
    <row r="3" spans="1:20" x14ac:dyDescent="0.3">
      <c r="A3" s="12"/>
      <c r="B3" t="str">
        <f>IF(AND(Analysis!$AD3&gt;0,Analysis!P3&gt;0), IF(Analysis!$AD3&lt;Analysis!P3,"YES","NO"), "")</f>
        <v/>
      </c>
      <c r="C3" t="str">
        <f>IF(AND(Analysis!$AD3&gt;0,Analysis!Q3&gt;0), IF(Analysis!$AD3&lt;Analysis!Q3,"YES","NO"), "")</f>
        <v>YES</v>
      </c>
      <c r="D3" t="str">
        <f>IF(AND(Analysis!$AD3&gt;0,Analysis!R3&gt;0), IF(Analysis!$AD3&lt;Analysis!R3,"YES","NO"), "")</f>
        <v>NO</v>
      </c>
      <c r="E3" t="str">
        <f>IF(AND(Analysis!$AD3&gt;0,Analysis!S3&gt;0), IF(Analysis!$AD3&lt;Analysis!S3,"YES","NO"), "")</f>
        <v/>
      </c>
      <c r="F3" t="str">
        <f>IF(AND(Analysis!$AD3&gt;0,Analysis!T3&gt;0), IF(Analysis!$AD3&lt;Analysis!T3,"YES","NO"), "")</f>
        <v/>
      </c>
      <c r="G3" t="str">
        <f>IF(AND(Analysis!$AD3&gt;0,Analysis!U3&gt;0), IF(Analysis!$AD3&lt;Analysis!U3,"YES","NO"), "")</f>
        <v>YES</v>
      </c>
      <c r="H3" t="str">
        <f>IF(AND(Analysis!$AD3&gt;0,Analysis!V3&gt;0), IF(Analysis!$AD3&lt;Analysis!V3,"YES","NO"), "")</f>
        <v/>
      </c>
      <c r="I3" t="str">
        <f>IF(AND(Analysis!$AD3&gt;0,Analysis!W3&gt;0), IF(Analysis!$AD3&lt;Analysis!W3,"YES","NO"), "")</f>
        <v/>
      </c>
      <c r="J3" t="str">
        <f>IF(AND(Analysis!$AD3&gt;0,Analysis!X3&gt;0), IF(Analysis!$AD3&lt;Analysis!X3,"YES","NO"), "")</f>
        <v/>
      </c>
      <c r="K3" t="str">
        <f>IF(AND(Analysis!$AD3&gt;0,Analysis!Y3&gt;0), IF(Analysis!$AD3&lt;Analysis!Y3,"YES","NO"), "")</f>
        <v/>
      </c>
      <c r="L3" t="str">
        <f>IF(AND(Analysis!$AD3&gt;0,Analysis!Z3&gt;0), IF(Analysis!$AD3&lt;Analysis!Z3,"YES","NO"), "")</f>
        <v/>
      </c>
      <c r="M3" t="str">
        <f>IF(AND(Analysis!$AD3&gt;0,Analysis!AA3&gt;0), IF(Analysis!$AD3&lt;Analysis!AA3,"YES","NO"), "")</f>
        <v/>
      </c>
      <c r="N3" t="str">
        <f>IF(AND(Analysis!$AD3&gt;0,Analysis!AB3&gt;0), IF(Analysis!$AD3&lt;Analysis!AB3,"YES","NO"), "")</f>
        <v/>
      </c>
      <c r="O3" t="str">
        <f>IF(AND(Analysis!$AD3&gt;0,Analysis!AC3&gt;0), IF(Analysis!$AD3&lt;Analysis!AC3,"YES","NO"), "")</f>
        <v/>
      </c>
      <c r="P3" t="str">
        <f>IF(AND(Analysis!$AD3&gt;0,Analysis!AD3&gt;0), IF(Analysis!$AD3&lt;Analysis!AD3,"YES","NO"), "")</f>
        <v>NO</v>
      </c>
      <c r="Q3" t="str">
        <f>IF(AND(Analysis!$AD3&gt;0,Analysis!AE3&gt;0), IF(Analysis!$AD3&lt;Analysis!AE3,"YES","NO"), "")</f>
        <v/>
      </c>
      <c r="R3" t="str">
        <f>IF(AND(Analysis!$AD3&gt;0,Analysis!AF3&gt;0), IF(Analysis!$AD3&lt;Analysis!AF3,"YES","NO"), "")</f>
        <v/>
      </c>
      <c r="S3" t="str">
        <f>IF(AND(Analysis!$AD3&gt;0,Analysis!AG3&gt;0), IF(Analysis!$AD3&lt;Analysis!AG3,"YES","NO"), "")</f>
        <v/>
      </c>
      <c r="T3" t="str">
        <f>IF(AND(Analysis!$AD3&gt;0,Analysis!AH3&gt;0), IF(Analysis!$AD3&lt;Analysis!AH3,"YES","NO"), "")</f>
        <v/>
      </c>
    </row>
    <row r="4" spans="1:20" x14ac:dyDescent="0.3">
      <c r="A4" s="13"/>
      <c r="B4" t="str">
        <f>IF(AND(Analysis!$AD4&gt;0,Analysis!P4&gt;0), IF(Analysis!$AD4&lt;Analysis!P4,"YES","NO"), "")</f>
        <v/>
      </c>
      <c r="C4" t="str">
        <f>IF(AND(Analysis!$AD4&gt;0,Analysis!Q4&gt;0), IF(Analysis!$AD4&lt;Analysis!Q4,"YES","NO"), "")</f>
        <v/>
      </c>
      <c r="D4" t="str">
        <f>IF(AND(Analysis!$AD4&gt;0,Analysis!R4&gt;0), IF(Analysis!$AD4&lt;Analysis!R4,"YES","NO"), "")</f>
        <v/>
      </c>
      <c r="E4" t="str">
        <f>IF(AND(Analysis!$AD4&gt;0,Analysis!S4&gt;0), IF(Analysis!$AD4&lt;Analysis!S4,"YES","NO"), "")</f>
        <v>YES</v>
      </c>
      <c r="F4" t="str">
        <f>IF(AND(Analysis!$AD4&gt;0,Analysis!T4&gt;0), IF(Analysis!$AD4&lt;Analysis!T4,"YES","NO"), "")</f>
        <v/>
      </c>
      <c r="G4" t="str">
        <f>IF(AND(Analysis!$AD4&gt;0,Analysis!U4&gt;0), IF(Analysis!$AD4&lt;Analysis!U4,"YES","NO"), "")</f>
        <v/>
      </c>
      <c r="H4" t="str">
        <f>IF(AND(Analysis!$AD4&gt;0,Analysis!V4&gt;0), IF(Analysis!$AD4&lt;Analysis!V4,"YES","NO"), "")</f>
        <v>NO</v>
      </c>
      <c r="I4" t="str">
        <f>IF(AND(Analysis!$AD4&gt;0,Analysis!W4&gt;0), IF(Analysis!$AD4&lt;Analysis!W4,"YES","NO"), "")</f>
        <v>NO</v>
      </c>
      <c r="J4" t="str">
        <f>IF(AND(Analysis!$AD4&gt;0,Analysis!X4&gt;0), IF(Analysis!$AD4&lt;Analysis!X4,"YES","NO"), "")</f>
        <v/>
      </c>
      <c r="K4" t="str">
        <f>IF(AND(Analysis!$AD4&gt;0,Analysis!Y4&gt;0), IF(Analysis!$AD4&lt;Analysis!Y4,"YES","NO"), "")</f>
        <v>NO</v>
      </c>
      <c r="L4" t="str">
        <f>IF(AND(Analysis!$AD4&gt;0,Analysis!Z4&gt;0), IF(Analysis!$AD4&lt;Analysis!Z4,"YES","NO"), "")</f>
        <v/>
      </c>
      <c r="M4" t="str">
        <f>IF(AND(Analysis!$AD4&gt;0,Analysis!AA4&gt;0), IF(Analysis!$AD4&lt;Analysis!AA4,"YES","NO"), "")</f>
        <v/>
      </c>
      <c r="N4" t="str">
        <f>IF(AND(Analysis!$AD4&gt;0,Analysis!AB4&gt;0), IF(Analysis!$AD4&lt;Analysis!AB4,"YES","NO"), "")</f>
        <v/>
      </c>
      <c r="O4" t="str">
        <f>IF(AND(Analysis!$AD4&gt;0,Analysis!AC4&gt;0), IF(Analysis!$AD4&lt;Analysis!AC4,"YES","NO"), "")</f>
        <v/>
      </c>
      <c r="P4" t="str">
        <f>IF(AND(Analysis!$AD4&gt;0,Analysis!AD4&gt;0), IF(Analysis!$AD4&lt;Analysis!AD4,"YES","NO"), "")</f>
        <v>NO</v>
      </c>
      <c r="Q4" t="str">
        <f>IF(AND(Analysis!$AD4&gt;0,Analysis!AE4&gt;0), IF(Analysis!$AD4&lt;Analysis!AE4,"YES","NO"), "")</f>
        <v/>
      </c>
      <c r="R4" t="str">
        <f>IF(AND(Analysis!$AD4&gt;0,Analysis!AF4&gt;0), IF(Analysis!$AD4&lt;Analysis!AF4,"YES","NO"), "")</f>
        <v/>
      </c>
      <c r="S4" t="str">
        <f>IF(AND(Analysis!$AD4&gt;0,Analysis!AG4&gt;0), IF(Analysis!$AD4&lt;Analysis!AG4,"YES","NO"), "")</f>
        <v/>
      </c>
      <c r="T4" t="str">
        <f>IF(AND(Analysis!$AD4&gt;0,Analysis!AH4&gt;0), IF(Analysis!$AD4&lt;Analysis!AH4,"YES","NO"), "")</f>
        <v/>
      </c>
    </row>
    <row r="5" spans="1:20" x14ac:dyDescent="0.3">
      <c r="A5" s="12"/>
      <c r="B5" t="str">
        <f>IF(AND(Analysis!$AD6&gt;0,Analysis!P6&gt;0), IF(Analysis!$AD6&lt;Analysis!P6,"YES","NO"), "")</f>
        <v/>
      </c>
      <c r="C5" t="str">
        <f>IF(AND(Analysis!$AD6&gt;0,Analysis!Q6&gt;0), IF(Analysis!$AD6&lt;Analysis!Q6,"YES","NO"), "")</f>
        <v/>
      </c>
      <c r="D5" t="str">
        <f>IF(AND(Analysis!$AD6&gt;0,Analysis!R6&gt;0), IF(Analysis!$AD6&lt;Analysis!R6,"YES","NO"), "")</f>
        <v/>
      </c>
      <c r="E5" t="str">
        <f>IF(AND(Analysis!$AD6&gt;0,Analysis!S6&gt;0), IF(Analysis!$AD6&lt;Analysis!S6,"YES","NO"), "")</f>
        <v/>
      </c>
      <c r="F5" t="str">
        <f>IF(AND(Analysis!$AD6&gt;0,Analysis!T6&gt;0), IF(Analysis!$AD6&lt;Analysis!T6,"YES","NO"), "")</f>
        <v/>
      </c>
      <c r="G5" t="str">
        <f>IF(AND(Analysis!$AD6&gt;0,Analysis!U6&gt;0), IF(Analysis!$AD6&lt;Analysis!U6,"YES","NO"), "")</f>
        <v/>
      </c>
      <c r="H5" t="str">
        <f>IF(AND(Analysis!$AD6&gt;0,Analysis!V6&gt;0), IF(Analysis!$AD6&lt;Analysis!V6,"YES","NO"), "")</f>
        <v/>
      </c>
      <c r="I5" t="str">
        <f>IF(AND(Analysis!$AD6&gt;0,Analysis!W6&gt;0), IF(Analysis!$AD6&lt;Analysis!W6,"YES","NO"), "")</f>
        <v/>
      </c>
      <c r="J5" t="str">
        <f>IF(AND(Analysis!$AD6&gt;0,Analysis!X6&gt;0), IF(Analysis!$AD6&lt;Analysis!X6,"YES","NO"), "")</f>
        <v/>
      </c>
      <c r="K5" t="str">
        <f>IF(AND(Analysis!$AD6&gt;0,Analysis!Y6&gt;0), IF(Analysis!$AD6&lt;Analysis!Y6,"YES","NO"), "")</f>
        <v/>
      </c>
      <c r="L5" t="str">
        <f>IF(AND(Analysis!$AD6&gt;0,Analysis!Z6&gt;0), IF(Analysis!$AD6&lt;Analysis!Z6,"YES","NO"), "")</f>
        <v/>
      </c>
      <c r="M5" t="str">
        <f>IF(AND(Analysis!$AD6&gt;0,Analysis!AA6&gt;0), IF(Analysis!$AD6&lt;Analysis!AA6,"YES","NO"), "")</f>
        <v/>
      </c>
      <c r="N5" t="str">
        <f>IF(AND(Analysis!$AD6&gt;0,Analysis!AB6&gt;0), IF(Analysis!$AD6&lt;Analysis!AB6,"YES","NO"), "")</f>
        <v/>
      </c>
      <c r="O5" t="str">
        <f>IF(AND(Analysis!$AD6&gt;0,Analysis!AC6&gt;0), IF(Analysis!$AD6&lt;Analysis!AC6,"YES","NO"), "")</f>
        <v/>
      </c>
      <c r="P5" t="str">
        <f>IF(AND(Analysis!$AD6&gt;0,Analysis!AD6&gt;0), IF(Analysis!$AD6&lt;Analysis!AD6,"YES","NO"), "")</f>
        <v/>
      </c>
      <c r="Q5" t="str">
        <f>IF(AND(Analysis!$AD6&gt;0,Analysis!AE6&gt;0), IF(Analysis!$AD6&lt;Analysis!AE6,"YES","NO"), "")</f>
        <v/>
      </c>
      <c r="R5" t="str">
        <f>IF(AND(Analysis!$AD6&gt;0,Analysis!AF6&gt;0), IF(Analysis!$AD6&lt;Analysis!AF6,"YES","NO"), "")</f>
        <v/>
      </c>
      <c r="S5" t="str">
        <f>IF(AND(Analysis!$AD6&gt;0,Analysis!AG6&gt;0), IF(Analysis!$AD6&lt;Analysis!AG6,"YES","NO"), "")</f>
        <v/>
      </c>
      <c r="T5" t="str">
        <f>IF(AND(Analysis!$AD6&gt;0,Analysis!AH6&gt;0), IF(Analysis!$AD6&lt;Analysis!AH6,"YES","NO"), "")</f>
        <v/>
      </c>
    </row>
    <row r="6" spans="1:20" x14ac:dyDescent="0.3">
      <c r="A6" s="12"/>
      <c r="B6" t="str">
        <f>IF(AND(Analysis!$AD7&gt;0,Analysis!P7&gt;0), IF(Analysis!$AD7&lt;Analysis!P7,"YES","NO"), "")</f>
        <v/>
      </c>
      <c r="C6" t="str">
        <f>IF(AND(Analysis!$AD7&gt;0,Analysis!Q7&gt;0), IF(Analysis!$AD7&lt;Analysis!Q7,"YES","NO"), "")</f>
        <v/>
      </c>
      <c r="D6" t="str">
        <f>IF(AND(Analysis!$AD7&gt;0,Analysis!R7&gt;0), IF(Analysis!$AD7&lt;Analysis!R7,"YES","NO"), "")</f>
        <v/>
      </c>
      <c r="E6" t="str">
        <f>IF(AND(Analysis!$AD7&gt;0,Analysis!S7&gt;0), IF(Analysis!$AD7&lt;Analysis!S7,"YES","NO"), "")</f>
        <v/>
      </c>
      <c r="F6" t="str">
        <f>IF(AND(Analysis!$AD7&gt;0,Analysis!T7&gt;0), IF(Analysis!$AD7&lt;Analysis!T7,"YES","NO"), "")</f>
        <v/>
      </c>
      <c r="G6" t="str">
        <f>IF(AND(Analysis!$AD7&gt;0,Analysis!U7&gt;0), IF(Analysis!$AD7&lt;Analysis!U7,"YES","NO"), "")</f>
        <v/>
      </c>
      <c r="H6" t="str">
        <f>IF(AND(Analysis!$AD7&gt;0,Analysis!V7&gt;0), IF(Analysis!$AD7&lt;Analysis!V7,"YES","NO"), "")</f>
        <v/>
      </c>
      <c r="I6" t="str">
        <f>IF(AND(Analysis!$AD7&gt;0,Analysis!W7&gt;0), IF(Analysis!$AD7&lt;Analysis!W7,"YES","NO"), "")</f>
        <v/>
      </c>
      <c r="J6" t="str">
        <f>IF(AND(Analysis!$AD7&gt;0,Analysis!X7&gt;0), IF(Analysis!$AD7&lt;Analysis!X7,"YES","NO"), "")</f>
        <v/>
      </c>
      <c r="K6" t="str">
        <f>IF(AND(Analysis!$AD7&gt;0,Analysis!Y7&gt;0), IF(Analysis!$AD7&lt;Analysis!Y7,"YES","NO"), "")</f>
        <v/>
      </c>
      <c r="L6" t="str">
        <f>IF(AND(Analysis!$AD7&gt;0,Analysis!Z7&gt;0), IF(Analysis!$AD7&lt;Analysis!Z7,"YES","NO"), "")</f>
        <v/>
      </c>
      <c r="M6" t="str">
        <f>IF(AND(Analysis!$AD7&gt;0,Analysis!AA7&gt;0), IF(Analysis!$AD7&lt;Analysis!AA7,"YES","NO"), "")</f>
        <v/>
      </c>
      <c r="N6" t="str">
        <f>IF(AND(Analysis!$AD7&gt;0,Analysis!AB7&gt;0), IF(Analysis!$AD7&lt;Analysis!AB7,"YES","NO"), "")</f>
        <v/>
      </c>
      <c r="O6" t="str">
        <f>IF(AND(Analysis!$AD7&gt;0,Analysis!AC7&gt;0), IF(Analysis!$AD7&lt;Analysis!AC7,"YES","NO"), "")</f>
        <v/>
      </c>
      <c r="P6" t="str">
        <f>IF(AND(Analysis!$AD7&gt;0,Analysis!AD7&gt;0), IF(Analysis!$AD7&lt;Analysis!AD7,"YES","NO"), "")</f>
        <v/>
      </c>
      <c r="Q6" t="str">
        <f>IF(AND(Analysis!$AD7&gt;0,Analysis!AE7&gt;0), IF(Analysis!$AD7&lt;Analysis!AE7,"YES","NO"), "")</f>
        <v/>
      </c>
      <c r="R6" t="str">
        <f>IF(AND(Analysis!$AD7&gt;0,Analysis!AF7&gt;0), IF(Analysis!$AD7&lt;Analysis!AF7,"YES","NO"), "")</f>
        <v/>
      </c>
      <c r="S6" t="str">
        <f>IF(AND(Analysis!$AD7&gt;0,Analysis!AG7&gt;0), IF(Analysis!$AD7&lt;Analysis!AG7,"YES","NO"), "")</f>
        <v/>
      </c>
      <c r="T6" t="str">
        <f>IF(AND(Analysis!$AD7&gt;0,Analysis!AH7&gt;0), IF(Analysis!$AD7&lt;Analysis!AH7,"YES","NO"), "")</f>
        <v/>
      </c>
    </row>
    <row r="7" spans="1:20" x14ac:dyDescent="0.3">
      <c r="A7" s="12"/>
      <c r="B7" t="str">
        <f>IF(AND(Analysis!$AD8&gt;0,Analysis!P8&gt;0), IF(Analysis!$AD8&lt;Analysis!P8,"YES","NO"), "")</f>
        <v/>
      </c>
      <c r="C7" t="str">
        <f>IF(AND(Analysis!$AD8&gt;0,Analysis!Q8&gt;0), IF(Analysis!$AD8&lt;Analysis!Q8,"YES","NO"), "")</f>
        <v/>
      </c>
      <c r="D7" t="str">
        <f>IF(AND(Analysis!$AD8&gt;0,Analysis!R8&gt;0), IF(Analysis!$AD8&lt;Analysis!R8,"YES","NO"), "")</f>
        <v/>
      </c>
      <c r="E7" t="str">
        <f>IF(AND(Analysis!$AD8&gt;0,Analysis!S8&gt;0), IF(Analysis!$AD8&lt;Analysis!S8,"YES","NO"), "")</f>
        <v/>
      </c>
      <c r="F7" t="str">
        <f>IF(AND(Analysis!$AD8&gt;0,Analysis!T8&gt;0), IF(Analysis!$AD8&lt;Analysis!T8,"YES","NO"), "")</f>
        <v/>
      </c>
      <c r="G7" t="str">
        <f>IF(AND(Analysis!$AD8&gt;0,Analysis!U8&gt;0), IF(Analysis!$AD8&lt;Analysis!U8,"YES","NO"), "")</f>
        <v/>
      </c>
      <c r="H7" t="str">
        <f>IF(AND(Analysis!$AD8&gt;0,Analysis!V8&gt;0), IF(Analysis!$AD8&lt;Analysis!V8,"YES","NO"), "")</f>
        <v/>
      </c>
      <c r="I7" t="str">
        <f>IF(AND(Analysis!$AD8&gt;0,Analysis!W8&gt;0), IF(Analysis!$AD8&lt;Analysis!W8,"YES","NO"), "")</f>
        <v/>
      </c>
      <c r="J7" t="str">
        <f>IF(AND(Analysis!$AD8&gt;0,Analysis!X8&gt;0), IF(Analysis!$AD8&lt;Analysis!X8,"YES","NO"), "")</f>
        <v/>
      </c>
      <c r="K7" t="str">
        <f>IF(AND(Analysis!$AD8&gt;0,Analysis!Y8&gt;0), IF(Analysis!$AD8&lt;Analysis!Y8,"YES","NO"), "")</f>
        <v/>
      </c>
      <c r="L7" t="str">
        <f>IF(AND(Analysis!$AD8&gt;0,Analysis!Z8&gt;0), IF(Analysis!$AD8&lt;Analysis!Z8,"YES","NO"), "")</f>
        <v/>
      </c>
      <c r="M7" t="str">
        <f>IF(AND(Analysis!$AD8&gt;0,Analysis!AA8&gt;0), IF(Analysis!$AD8&lt;Analysis!AA8,"YES","NO"), "")</f>
        <v/>
      </c>
      <c r="N7" t="str">
        <f>IF(AND(Analysis!$AD8&gt;0,Analysis!AB8&gt;0), IF(Analysis!$AD8&lt;Analysis!AB8,"YES","NO"), "")</f>
        <v/>
      </c>
      <c r="O7" t="str">
        <f>IF(AND(Analysis!$AD8&gt;0,Analysis!AC8&gt;0), IF(Analysis!$AD8&lt;Analysis!AC8,"YES","NO"), "")</f>
        <v/>
      </c>
      <c r="P7" t="str">
        <f>IF(AND(Analysis!$AD8&gt;0,Analysis!AD8&gt;0), IF(Analysis!$AD8&lt;Analysis!AD8,"YES","NO"), "")</f>
        <v/>
      </c>
      <c r="Q7" t="str">
        <f>IF(AND(Analysis!$AD8&gt;0,Analysis!AE8&gt;0), IF(Analysis!$AD8&lt;Analysis!AE8,"YES","NO"), "")</f>
        <v/>
      </c>
      <c r="R7" t="str">
        <f>IF(AND(Analysis!$AD8&gt;0,Analysis!AF8&gt;0), IF(Analysis!$AD8&lt;Analysis!AF8,"YES","NO"), "")</f>
        <v/>
      </c>
      <c r="S7" t="str">
        <f>IF(AND(Analysis!$AD8&gt;0,Analysis!AG8&gt;0), IF(Analysis!$AD8&lt;Analysis!AG8,"YES","NO"), "")</f>
        <v/>
      </c>
      <c r="T7" t="str">
        <f>IF(AND(Analysis!$AD8&gt;0,Analysis!AH8&gt;0), IF(Analysis!$AD8&lt;Analysis!AH8,"YES","NO"), "")</f>
        <v/>
      </c>
    </row>
    <row r="8" spans="1:20" x14ac:dyDescent="0.3">
      <c r="A8" s="12"/>
      <c r="B8" t="str">
        <f>IF(AND(Analysis!$AD9&gt;0,Analysis!P9&gt;0), IF(Analysis!$AD9&lt;Analysis!P9,"YES","NO"), "")</f>
        <v/>
      </c>
      <c r="C8" t="str">
        <f>IF(AND(Analysis!$AD9&gt;0,Analysis!Q9&gt;0), IF(Analysis!$AD9&lt;Analysis!Q9,"YES","NO"), "")</f>
        <v/>
      </c>
      <c r="D8" t="str">
        <f>IF(AND(Analysis!$AD9&gt;0,Analysis!R9&gt;0), IF(Analysis!$AD9&lt;Analysis!R9,"YES","NO"), "")</f>
        <v/>
      </c>
      <c r="E8" t="str">
        <f>IF(AND(Analysis!$AD9&gt;0,Analysis!S9&gt;0), IF(Analysis!$AD9&lt;Analysis!S9,"YES","NO"), "")</f>
        <v/>
      </c>
      <c r="F8" t="str">
        <f>IF(AND(Analysis!$AD9&gt;0,Analysis!T9&gt;0), IF(Analysis!$AD9&lt;Analysis!T9,"YES","NO"), "")</f>
        <v/>
      </c>
      <c r="G8" t="str">
        <f>IF(AND(Analysis!$AD9&gt;0,Analysis!U9&gt;0), IF(Analysis!$AD9&lt;Analysis!U9,"YES","NO"), "")</f>
        <v/>
      </c>
      <c r="H8" t="str">
        <f>IF(AND(Analysis!$AD9&gt;0,Analysis!V9&gt;0), IF(Analysis!$AD9&lt;Analysis!V9,"YES","NO"), "")</f>
        <v/>
      </c>
      <c r="I8" t="str">
        <f>IF(AND(Analysis!$AD9&gt;0,Analysis!W9&gt;0), IF(Analysis!$AD9&lt;Analysis!W9,"YES","NO"), "")</f>
        <v/>
      </c>
      <c r="J8" t="str">
        <f>IF(AND(Analysis!$AD9&gt;0,Analysis!X9&gt;0), IF(Analysis!$AD9&lt;Analysis!X9,"YES","NO"), "")</f>
        <v/>
      </c>
      <c r="K8" t="str">
        <f>IF(AND(Analysis!$AD9&gt;0,Analysis!Y9&gt;0), IF(Analysis!$AD9&lt;Analysis!Y9,"YES","NO"), "")</f>
        <v/>
      </c>
      <c r="L8" t="str">
        <f>IF(AND(Analysis!$AD9&gt;0,Analysis!Z9&gt;0), IF(Analysis!$AD9&lt;Analysis!Z9,"YES","NO"), "")</f>
        <v/>
      </c>
      <c r="M8" t="str">
        <f>IF(AND(Analysis!$AD9&gt;0,Analysis!AA9&gt;0), IF(Analysis!$AD9&lt;Analysis!AA9,"YES","NO"), "")</f>
        <v/>
      </c>
      <c r="N8" t="str">
        <f>IF(AND(Analysis!$AD9&gt;0,Analysis!AB9&gt;0), IF(Analysis!$AD9&lt;Analysis!AB9,"YES","NO"), "")</f>
        <v/>
      </c>
      <c r="O8" t="str">
        <f>IF(AND(Analysis!$AD9&gt;0,Analysis!AC9&gt;0), IF(Analysis!$AD9&lt;Analysis!AC9,"YES","NO"), "")</f>
        <v/>
      </c>
      <c r="P8" t="str">
        <f>IF(AND(Analysis!$AD9&gt;0,Analysis!AD9&gt;0), IF(Analysis!$AD9&lt;Analysis!AD9,"YES","NO"), "")</f>
        <v/>
      </c>
      <c r="Q8" t="str">
        <f>IF(AND(Analysis!$AD9&gt;0,Analysis!AE9&gt;0), IF(Analysis!$AD9&lt;Analysis!AE9,"YES","NO"), "")</f>
        <v/>
      </c>
      <c r="R8" t="str">
        <f>IF(AND(Analysis!$AD9&gt;0,Analysis!AF9&gt;0), IF(Analysis!$AD9&lt;Analysis!AF9,"YES","NO"), "")</f>
        <v/>
      </c>
      <c r="S8" t="str">
        <f>IF(AND(Analysis!$AD9&gt;0,Analysis!AG9&gt;0), IF(Analysis!$AD9&lt;Analysis!AG9,"YES","NO"), "")</f>
        <v/>
      </c>
      <c r="T8" t="str">
        <f>IF(AND(Analysis!$AD9&gt;0,Analysis!AH9&gt;0), IF(Analysis!$AD9&lt;Analysis!AH9,"YES","NO"), "")</f>
        <v/>
      </c>
    </row>
    <row r="9" spans="1:20" x14ac:dyDescent="0.3">
      <c r="A9" s="12"/>
      <c r="B9" t="str">
        <f>IF(AND(Analysis!$AD10&gt;0,Analysis!P10&gt;0), IF(Analysis!$AD10&lt;Analysis!P10,"YES","NO"), "")</f>
        <v/>
      </c>
      <c r="C9" t="str">
        <f>IF(AND(Analysis!$AD10&gt;0,Analysis!Q10&gt;0), IF(Analysis!$AD10&lt;Analysis!Q10,"YES","NO"), "")</f>
        <v/>
      </c>
      <c r="D9" t="str">
        <f>IF(AND(Analysis!$AD10&gt;0,Analysis!R10&gt;0), IF(Analysis!$AD10&lt;Analysis!R10,"YES","NO"), "")</f>
        <v/>
      </c>
      <c r="E9" t="str">
        <f>IF(AND(Analysis!$AD10&gt;0,Analysis!S10&gt;0), IF(Analysis!$AD10&lt;Analysis!S10,"YES","NO"), "")</f>
        <v/>
      </c>
      <c r="F9" t="str">
        <f>IF(AND(Analysis!$AD10&gt;0,Analysis!T10&gt;0), IF(Analysis!$AD10&lt;Analysis!T10,"YES","NO"), "")</f>
        <v/>
      </c>
      <c r="G9" t="str">
        <f>IF(AND(Analysis!$AD10&gt;0,Analysis!U10&gt;0), IF(Analysis!$AD10&lt;Analysis!U10,"YES","NO"), "")</f>
        <v/>
      </c>
      <c r="H9" t="str">
        <f>IF(AND(Analysis!$AD10&gt;0,Analysis!V10&gt;0), IF(Analysis!$AD10&lt;Analysis!V10,"YES","NO"), "")</f>
        <v/>
      </c>
      <c r="I9" t="str">
        <f>IF(AND(Analysis!$AD10&gt;0,Analysis!W10&gt;0), IF(Analysis!$AD10&lt;Analysis!W10,"YES","NO"), "")</f>
        <v/>
      </c>
      <c r="J9" t="str">
        <f>IF(AND(Analysis!$AD10&gt;0,Analysis!X10&gt;0), IF(Analysis!$AD10&lt;Analysis!X10,"YES","NO"), "")</f>
        <v/>
      </c>
      <c r="K9" t="str">
        <f>IF(AND(Analysis!$AD10&gt;0,Analysis!Y10&gt;0), IF(Analysis!$AD10&lt;Analysis!Y10,"YES","NO"), "")</f>
        <v/>
      </c>
      <c r="L9" t="str">
        <f>IF(AND(Analysis!$AD10&gt;0,Analysis!Z10&gt;0), IF(Analysis!$AD10&lt;Analysis!Z10,"YES","NO"), "")</f>
        <v/>
      </c>
      <c r="M9" t="str">
        <f>IF(AND(Analysis!$AD10&gt;0,Analysis!AA10&gt;0), IF(Analysis!$AD10&lt;Analysis!AA10,"YES","NO"), "")</f>
        <v/>
      </c>
      <c r="N9" t="str">
        <f>IF(AND(Analysis!$AD10&gt;0,Analysis!AB10&gt;0), IF(Analysis!$AD10&lt;Analysis!AB10,"YES","NO"), "")</f>
        <v/>
      </c>
      <c r="O9" t="str">
        <f>IF(AND(Analysis!$AD10&gt;0,Analysis!AC10&gt;0), IF(Analysis!$AD10&lt;Analysis!AC10,"YES","NO"), "")</f>
        <v/>
      </c>
      <c r="P9" t="str">
        <f>IF(AND(Analysis!$AD10&gt;0,Analysis!AD10&gt;0), IF(Analysis!$AD10&lt;Analysis!AD10,"YES","NO"), "")</f>
        <v/>
      </c>
      <c r="Q9" t="str">
        <f>IF(AND(Analysis!$AD10&gt;0,Analysis!AE10&gt;0), IF(Analysis!$AD10&lt;Analysis!AE10,"YES","NO"), "")</f>
        <v/>
      </c>
      <c r="R9" t="str">
        <f>IF(AND(Analysis!$AD10&gt;0,Analysis!AF10&gt;0), IF(Analysis!$AD10&lt;Analysis!AF10,"YES","NO"), "")</f>
        <v/>
      </c>
      <c r="S9" t="str">
        <f>IF(AND(Analysis!$AD10&gt;0,Analysis!AG10&gt;0), IF(Analysis!$AD10&lt;Analysis!AG10,"YES","NO"), "")</f>
        <v/>
      </c>
      <c r="T9" t="str">
        <f>IF(AND(Analysis!$AD10&gt;0,Analysis!AH10&gt;0), IF(Analysis!$AD10&lt;Analysis!AH10,"YES","NO"), "")</f>
        <v/>
      </c>
    </row>
    <row r="10" spans="1:20" x14ac:dyDescent="0.3">
      <c r="A10" s="12"/>
      <c r="B10" t="str">
        <f>IF(AND(Analysis!$AD11&gt;0,Analysis!P11&gt;0), IF(Analysis!$AD11&lt;Analysis!P11,"YES","NO"), "")</f>
        <v/>
      </c>
      <c r="C10" t="str">
        <f>IF(AND(Analysis!$AD11&gt;0,Analysis!Q11&gt;0), IF(Analysis!$AD11&lt;Analysis!Q11,"YES","NO"), "")</f>
        <v/>
      </c>
      <c r="D10" t="str">
        <f>IF(AND(Analysis!$AD11&gt;0,Analysis!R11&gt;0), IF(Analysis!$AD11&lt;Analysis!R11,"YES","NO"), "")</f>
        <v/>
      </c>
      <c r="E10" t="str">
        <f>IF(AND(Analysis!$AD11&gt;0,Analysis!S11&gt;0), IF(Analysis!$AD11&lt;Analysis!S11,"YES","NO"), "")</f>
        <v/>
      </c>
      <c r="F10" t="str">
        <f>IF(AND(Analysis!$AD11&gt;0,Analysis!T11&gt;0), IF(Analysis!$AD11&lt;Analysis!T11,"YES","NO"), "")</f>
        <v/>
      </c>
      <c r="G10" t="str">
        <f>IF(AND(Analysis!$AD11&gt;0,Analysis!U11&gt;0), IF(Analysis!$AD11&lt;Analysis!U11,"YES","NO"), "")</f>
        <v/>
      </c>
      <c r="H10" t="str">
        <f>IF(AND(Analysis!$AD11&gt;0,Analysis!V11&gt;0), IF(Analysis!$AD11&lt;Analysis!V11,"YES","NO"), "")</f>
        <v/>
      </c>
      <c r="I10" t="str">
        <f>IF(AND(Analysis!$AD11&gt;0,Analysis!W11&gt;0), IF(Analysis!$AD11&lt;Analysis!W11,"YES","NO"), "")</f>
        <v/>
      </c>
      <c r="J10" t="str">
        <f>IF(AND(Analysis!$AD11&gt;0,Analysis!X11&gt;0), IF(Analysis!$AD11&lt;Analysis!X11,"YES","NO"), "")</f>
        <v/>
      </c>
      <c r="K10" t="str">
        <f>IF(AND(Analysis!$AD11&gt;0,Analysis!Y11&gt;0), IF(Analysis!$AD11&lt;Analysis!Y11,"YES","NO"), "")</f>
        <v/>
      </c>
      <c r="L10" t="str">
        <f>IF(AND(Analysis!$AD11&gt;0,Analysis!Z11&gt;0), IF(Analysis!$AD11&lt;Analysis!Z11,"YES","NO"), "")</f>
        <v/>
      </c>
      <c r="M10" t="str">
        <f>IF(AND(Analysis!$AD11&gt;0,Analysis!AA11&gt;0), IF(Analysis!$AD11&lt;Analysis!AA11,"YES","NO"), "")</f>
        <v/>
      </c>
      <c r="N10" t="str">
        <f>IF(AND(Analysis!$AD11&gt;0,Analysis!AB11&gt;0), IF(Analysis!$AD11&lt;Analysis!AB11,"YES","NO"), "")</f>
        <v/>
      </c>
      <c r="O10" t="str">
        <f>IF(AND(Analysis!$AD11&gt;0,Analysis!AC11&gt;0), IF(Analysis!$AD11&lt;Analysis!AC11,"YES","NO"), "")</f>
        <v/>
      </c>
      <c r="P10" t="str">
        <f>IF(AND(Analysis!$AD11&gt;0,Analysis!AD11&gt;0), IF(Analysis!$AD11&lt;Analysis!AD11,"YES","NO"), "")</f>
        <v/>
      </c>
      <c r="Q10" t="str">
        <f>IF(AND(Analysis!$AD11&gt;0,Analysis!AE11&gt;0), IF(Analysis!$AD11&lt;Analysis!AE11,"YES","NO"), "")</f>
        <v/>
      </c>
      <c r="R10" t="str">
        <f>IF(AND(Analysis!$AD11&gt;0,Analysis!AF11&gt;0), IF(Analysis!$AD11&lt;Analysis!AF11,"YES","NO"), "")</f>
        <v/>
      </c>
      <c r="S10" t="str">
        <f>IF(AND(Analysis!$AD11&gt;0,Analysis!AG11&gt;0), IF(Analysis!$AD11&lt;Analysis!AG11,"YES","NO"), "")</f>
        <v/>
      </c>
      <c r="T10" t="str">
        <f>IF(AND(Analysis!$AD11&gt;0,Analysis!AH11&gt;0), IF(Analysis!$AD11&lt;Analysis!AH11,"YES","NO"), "")</f>
        <v/>
      </c>
    </row>
    <row r="11" spans="1:20" x14ac:dyDescent="0.3">
      <c r="A11" s="12"/>
      <c r="B11" t="str">
        <f>IF(AND(Analysis!$AD12&gt;0,Analysis!P12&gt;0), IF(Analysis!$AD12&lt;Analysis!P12,"YES","NO"), "")</f>
        <v/>
      </c>
      <c r="C11" t="str">
        <f>IF(AND(Analysis!$AD12&gt;0,Analysis!Q12&gt;0), IF(Analysis!$AD12&lt;Analysis!Q12,"YES","NO"), "")</f>
        <v/>
      </c>
      <c r="D11" t="str">
        <f>IF(AND(Analysis!$AD12&gt;0,Analysis!R12&gt;0), IF(Analysis!$AD12&lt;Analysis!R12,"YES","NO"), "")</f>
        <v/>
      </c>
      <c r="E11" t="str">
        <f>IF(AND(Analysis!$AD12&gt;0,Analysis!S12&gt;0), IF(Analysis!$AD12&lt;Analysis!S12,"YES","NO"), "")</f>
        <v/>
      </c>
      <c r="F11" t="str">
        <f>IF(AND(Analysis!$AD12&gt;0,Analysis!T12&gt;0), IF(Analysis!$AD12&lt;Analysis!T12,"YES","NO"), "")</f>
        <v/>
      </c>
      <c r="G11" t="str">
        <f>IF(AND(Analysis!$AD12&gt;0,Analysis!U12&gt;0), IF(Analysis!$AD12&lt;Analysis!U12,"YES","NO"), "")</f>
        <v/>
      </c>
      <c r="H11" t="str">
        <f>IF(AND(Analysis!$AD12&gt;0,Analysis!V12&gt;0), IF(Analysis!$AD12&lt;Analysis!V12,"YES","NO"), "")</f>
        <v/>
      </c>
      <c r="I11" t="str">
        <f>IF(AND(Analysis!$AD12&gt;0,Analysis!W12&gt;0), IF(Analysis!$AD12&lt;Analysis!W12,"YES","NO"), "")</f>
        <v/>
      </c>
      <c r="J11" t="str">
        <f>IF(AND(Analysis!$AD12&gt;0,Analysis!X12&gt;0), IF(Analysis!$AD12&lt;Analysis!X12,"YES","NO"), "")</f>
        <v/>
      </c>
      <c r="K11" t="str">
        <f>IF(AND(Analysis!$AD12&gt;0,Analysis!Y12&gt;0), IF(Analysis!$AD12&lt;Analysis!Y12,"YES","NO"), "")</f>
        <v/>
      </c>
      <c r="L11" t="str">
        <f>IF(AND(Analysis!$AD12&gt;0,Analysis!Z12&gt;0), IF(Analysis!$AD12&lt;Analysis!Z12,"YES","NO"), "")</f>
        <v/>
      </c>
      <c r="M11" t="str">
        <f>IF(AND(Analysis!$AD12&gt;0,Analysis!AA12&gt;0), IF(Analysis!$AD12&lt;Analysis!AA12,"YES","NO"), "")</f>
        <v/>
      </c>
      <c r="N11" t="str">
        <f>IF(AND(Analysis!$AD12&gt;0,Analysis!AB12&gt;0), IF(Analysis!$AD12&lt;Analysis!AB12,"YES","NO"), "")</f>
        <v/>
      </c>
      <c r="O11" t="str">
        <f>IF(AND(Analysis!$AD12&gt;0,Analysis!AC12&gt;0), IF(Analysis!$AD12&lt;Analysis!AC12,"YES","NO"), "")</f>
        <v/>
      </c>
      <c r="P11" t="str">
        <f>IF(AND(Analysis!$AD12&gt;0,Analysis!AD12&gt;0), IF(Analysis!$AD12&lt;Analysis!AD12,"YES","NO"), "")</f>
        <v/>
      </c>
      <c r="Q11" t="str">
        <f>IF(AND(Analysis!$AD12&gt;0,Analysis!AE12&gt;0), IF(Analysis!$AD12&lt;Analysis!AE12,"YES","NO"), "")</f>
        <v/>
      </c>
      <c r="R11" t="str">
        <f>IF(AND(Analysis!$AD12&gt;0,Analysis!AF12&gt;0), IF(Analysis!$AD12&lt;Analysis!AF12,"YES","NO"), "")</f>
        <v/>
      </c>
      <c r="S11" t="str">
        <f>IF(AND(Analysis!$AD12&gt;0,Analysis!AG12&gt;0), IF(Analysis!$AD12&lt;Analysis!AG12,"YES","NO"), "")</f>
        <v/>
      </c>
      <c r="T11" t="str">
        <f>IF(AND(Analysis!$AD12&gt;0,Analysis!AH12&gt;0), IF(Analysis!$AD12&lt;Analysis!AH12,"YES","NO"), "")</f>
        <v/>
      </c>
    </row>
    <row r="12" spans="1:20" x14ac:dyDescent="0.3">
      <c r="A12" s="12"/>
      <c r="B12" t="str">
        <f>IF(AND(Analysis!$AD13&gt;0,Analysis!P13&gt;0), IF(Analysis!$AD13&lt;Analysis!P13,"YES","NO"), "")</f>
        <v/>
      </c>
      <c r="C12" t="str">
        <f>IF(AND(Analysis!$AD13&gt;0,Analysis!Q13&gt;0), IF(Analysis!$AD13&lt;Analysis!Q13,"YES","NO"), "")</f>
        <v/>
      </c>
      <c r="D12" t="str">
        <f>IF(AND(Analysis!$AD13&gt;0,Analysis!R13&gt;0), IF(Analysis!$AD13&lt;Analysis!R13,"YES","NO"), "")</f>
        <v/>
      </c>
      <c r="E12" t="str">
        <f>IF(AND(Analysis!$AD13&gt;0,Analysis!S13&gt;0), IF(Analysis!$AD13&lt;Analysis!S13,"YES","NO"), "")</f>
        <v/>
      </c>
      <c r="F12" t="str">
        <f>IF(AND(Analysis!$AD13&gt;0,Analysis!T13&gt;0), IF(Analysis!$AD13&lt;Analysis!T13,"YES","NO"), "")</f>
        <v/>
      </c>
      <c r="G12" t="str">
        <f>IF(AND(Analysis!$AD13&gt;0,Analysis!U13&gt;0), IF(Analysis!$AD13&lt;Analysis!U13,"YES","NO"), "")</f>
        <v/>
      </c>
      <c r="H12" t="str">
        <f>IF(AND(Analysis!$AD13&gt;0,Analysis!V13&gt;0), IF(Analysis!$AD13&lt;Analysis!V13,"YES","NO"), "")</f>
        <v/>
      </c>
      <c r="I12" t="str">
        <f>IF(AND(Analysis!$AD13&gt;0,Analysis!W13&gt;0), IF(Analysis!$AD13&lt;Analysis!W13,"YES","NO"), "")</f>
        <v/>
      </c>
      <c r="J12" t="str">
        <f>IF(AND(Analysis!$AD13&gt;0,Analysis!X13&gt;0), IF(Analysis!$AD13&lt;Analysis!X13,"YES","NO"), "")</f>
        <v/>
      </c>
      <c r="K12" t="str">
        <f>IF(AND(Analysis!$AD13&gt;0,Analysis!Y13&gt;0), IF(Analysis!$AD13&lt;Analysis!Y13,"YES","NO"), "")</f>
        <v/>
      </c>
      <c r="L12" t="str">
        <f>IF(AND(Analysis!$AD13&gt;0,Analysis!Z13&gt;0), IF(Analysis!$AD13&lt;Analysis!Z13,"YES","NO"), "")</f>
        <v/>
      </c>
      <c r="M12" t="str">
        <f>IF(AND(Analysis!$AD13&gt;0,Analysis!AA13&gt;0), IF(Analysis!$AD13&lt;Analysis!AA13,"YES","NO"), "")</f>
        <v/>
      </c>
      <c r="N12" t="str">
        <f>IF(AND(Analysis!$AD13&gt;0,Analysis!AB13&gt;0), IF(Analysis!$AD13&lt;Analysis!AB13,"YES","NO"), "")</f>
        <v/>
      </c>
      <c r="O12" t="str">
        <f>IF(AND(Analysis!$AD13&gt;0,Analysis!AC13&gt;0), IF(Analysis!$AD13&lt;Analysis!AC13,"YES","NO"), "")</f>
        <v/>
      </c>
      <c r="P12" t="str">
        <f>IF(AND(Analysis!$AD13&gt;0,Analysis!AD13&gt;0), IF(Analysis!$AD13&lt;Analysis!AD13,"YES","NO"), "")</f>
        <v/>
      </c>
      <c r="Q12" t="str">
        <f>IF(AND(Analysis!$AD13&gt;0,Analysis!AE13&gt;0), IF(Analysis!$AD13&lt;Analysis!AE13,"YES","NO"), "")</f>
        <v/>
      </c>
      <c r="R12" t="str">
        <f>IF(AND(Analysis!$AD13&gt;0,Analysis!AF13&gt;0), IF(Analysis!$AD13&lt;Analysis!AF13,"YES","NO"), "")</f>
        <v/>
      </c>
      <c r="S12" t="str">
        <f>IF(AND(Analysis!$AD13&gt;0,Analysis!AG13&gt;0), IF(Analysis!$AD13&lt;Analysis!AG13,"YES","NO"), "")</f>
        <v/>
      </c>
      <c r="T12" t="str">
        <f>IF(AND(Analysis!$AD13&gt;0,Analysis!AH13&gt;0), IF(Analysis!$AD13&lt;Analysis!AH13,"YES","NO"), "")</f>
        <v/>
      </c>
    </row>
    <row r="13" spans="1:20" x14ac:dyDescent="0.3">
      <c r="A13" s="12"/>
      <c r="B13" t="str">
        <f>IF(AND(Analysis!$AD14&gt;0,Analysis!P14&gt;0), IF(Analysis!$AD14&lt;Analysis!P14,"YES","NO"), "")</f>
        <v/>
      </c>
      <c r="C13" t="str">
        <f>IF(AND(Analysis!$AD14&gt;0,Analysis!Q14&gt;0), IF(Analysis!$AD14&lt;Analysis!Q14,"YES","NO"), "")</f>
        <v/>
      </c>
      <c r="D13" t="str">
        <f>IF(AND(Analysis!$AD14&gt;0,Analysis!R14&gt;0), IF(Analysis!$AD14&lt;Analysis!R14,"YES","NO"), "")</f>
        <v/>
      </c>
      <c r="E13" t="str">
        <f>IF(AND(Analysis!$AD14&gt;0,Analysis!S14&gt;0), IF(Analysis!$AD14&lt;Analysis!S14,"YES","NO"), "")</f>
        <v/>
      </c>
      <c r="F13" t="str">
        <f>IF(AND(Analysis!$AD14&gt;0,Analysis!T14&gt;0), IF(Analysis!$AD14&lt;Analysis!T14,"YES","NO"), "")</f>
        <v/>
      </c>
      <c r="G13" t="str">
        <f>IF(AND(Analysis!$AD14&gt;0,Analysis!U14&gt;0), IF(Analysis!$AD14&lt;Analysis!U14,"YES","NO"), "")</f>
        <v/>
      </c>
      <c r="H13" t="str">
        <f>IF(AND(Analysis!$AD14&gt;0,Analysis!V14&gt;0), IF(Analysis!$AD14&lt;Analysis!V14,"YES","NO"), "")</f>
        <v/>
      </c>
      <c r="I13" t="str">
        <f>IF(AND(Analysis!$AD14&gt;0,Analysis!W14&gt;0), IF(Analysis!$AD14&lt;Analysis!W14,"YES","NO"), "")</f>
        <v/>
      </c>
      <c r="J13" t="str">
        <f>IF(AND(Analysis!$AD14&gt;0,Analysis!X14&gt;0), IF(Analysis!$AD14&lt;Analysis!X14,"YES","NO"), "")</f>
        <v/>
      </c>
      <c r="K13" t="str">
        <f>IF(AND(Analysis!$AD14&gt;0,Analysis!Y14&gt;0), IF(Analysis!$AD14&lt;Analysis!Y14,"YES","NO"), "")</f>
        <v/>
      </c>
      <c r="L13" t="str">
        <f>IF(AND(Analysis!$AD14&gt;0,Analysis!Z14&gt;0), IF(Analysis!$AD14&lt;Analysis!Z14,"YES","NO"), "")</f>
        <v/>
      </c>
      <c r="M13" t="str">
        <f>IF(AND(Analysis!$AD14&gt;0,Analysis!AA14&gt;0), IF(Analysis!$AD14&lt;Analysis!AA14,"YES","NO"), "")</f>
        <v/>
      </c>
      <c r="N13" t="str">
        <f>IF(AND(Analysis!$AD14&gt;0,Analysis!AB14&gt;0), IF(Analysis!$AD14&lt;Analysis!AB14,"YES","NO"), "")</f>
        <v/>
      </c>
      <c r="O13" t="str">
        <f>IF(AND(Analysis!$AD14&gt;0,Analysis!AC14&gt;0), IF(Analysis!$AD14&lt;Analysis!AC14,"YES","NO"), "")</f>
        <v/>
      </c>
      <c r="P13" t="str">
        <f>IF(AND(Analysis!$AD14&gt;0,Analysis!AD14&gt;0), IF(Analysis!$AD14&lt;Analysis!AD14,"YES","NO"), "")</f>
        <v/>
      </c>
      <c r="Q13" t="str">
        <f>IF(AND(Analysis!$AD14&gt;0,Analysis!AE14&gt;0), IF(Analysis!$AD14&lt;Analysis!AE14,"YES","NO"), "")</f>
        <v/>
      </c>
      <c r="R13" t="str">
        <f>IF(AND(Analysis!$AD14&gt;0,Analysis!AF14&gt;0), IF(Analysis!$AD14&lt;Analysis!AF14,"YES","NO"), "")</f>
        <v/>
      </c>
      <c r="S13" t="str">
        <f>IF(AND(Analysis!$AD14&gt;0,Analysis!AG14&gt;0), IF(Analysis!$AD14&lt;Analysis!AG14,"YES","NO"), "")</f>
        <v/>
      </c>
      <c r="T13" t="str">
        <f>IF(AND(Analysis!$AD14&gt;0,Analysis!AH14&gt;0), IF(Analysis!$AD14&lt;Analysis!AH14,"YES","NO"), "")</f>
        <v/>
      </c>
    </row>
    <row r="14" spans="1:20" x14ac:dyDescent="0.3">
      <c r="A14" s="12"/>
      <c r="B14" t="str">
        <f>IF(AND(Analysis!$AD15&gt;0,Analysis!P15&gt;0), IF(Analysis!$AD15&lt;Analysis!P15,"YES","NO"), "")</f>
        <v/>
      </c>
      <c r="C14" t="str">
        <f>IF(AND(Analysis!$AD15&gt;0,Analysis!Q15&gt;0), IF(Analysis!$AD15&lt;Analysis!Q15,"YES","NO"), "")</f>
        <v/>
      </c>
      <c r="D14" t="str">
        <f>IF(AND(Analysis!$AD15&gt;0,Analysis!R15&gt;0), IF(Analysis!$AD15&lt;Analysis!R15,"YES","NO"), "")</f>
        <v/>
      </c>
      <c r="E14" t="str">
        <f>IF(AND(Analysis!$AD15&gt;0,Analysis!S15&gt;0), IF(Analysis!$AD15&lt;Analysis!S15,"YES","NO"), "")</f>
        <v/>
      </c>
      <c r="F14" t="str">
        <f>IF(AND(Analysis!$AD15&gt;0,Analysis!T15&gt;0), IF(Analysis!$AD15&lt;Analysis!T15,"YES","NO"), "")</f>
        <v/>
      </c>
      <c r="G14" t="str">
        <f>IF(AND(Analysis!$AD15&gt;0,Analysis!U15&gt;0), IF(Analysis!$AD15&lt;Analysis!U15,"YES","NO"), "")</f>
        <v/>
      </c>
      <c r="H14" t="str">
        <f>IF(AND(Analysis!$AD15&gt;0,Analysis!V15&gt;0), IF(Analysis!$AD15&lt;Analysis!V15,"YES","NO"), "")</f>
        <v/>
      </c>
      <c r="I14" t="str">
        <f>IF(AND(Analysis!$AD15&gt;0,Analysis!W15&gt;0), IF(Analysis!$AD15&lt;Analysis!W15,"YES","NO"), "")</f>
        <v/>
      </c>
      <c r="J14" t="str">
        <f>IF(AND(Analysis!$AD15&gt;0,Analysis!X15&gt;0), IF(Analysis!$AD15&lt;Analysis!X15,"YES","NO"), "")</f>
        <v/>
      </c>
      <c r="K14" t="str">
        <f>IF(AND(Analysis!$AD15&gt;0,Analysis!Y15&gt;0), IF(Analysis!$AD15&lt;Analysis!Y15,"YES","NO"), "")</f>
        <v/>
      </c>
      <c r="L14" t="str">
        <f>IF(AND(Analysis!$AD15&gt;0,Analysis!Z15&gt;0), IF(Analysis!$AD15&lt;Analysis!Z15,"YES","NO"), "")</f>
        <v/>
      </c>
      <c r="M14" t="str">
        <f>IF(AND(Analysis!$AD15&gt;0,Analysis!AA15&gt;0), IF(Analysis!$AD15&lt;Analysis!AA15,"YES","NO"), "")</f>
        <v/>
      </c>
      <c r="N14" t="str">
        <f>IF(AND(Analysis!$AD15&gt;0,Analysis!AB15&gt;0), IF(Analysis!$AD15&lt;Analysis!AB15,"YES","NO"), "")</f>
        <v/>
      </c>
      <c r="O14" t="str">
        <f>IF(AND(Analysis!$AD15&gt;0,Analysis!AC15&gt;0), IF(Analysis!$AD15&lt;Analysis!AC15,"YES","NO"), "")</f>
        <v/>
      </c>
      <c r="P14" t="str">
        <f>IF(AND(Analysis!$AD15&gt;0,Analysis!AD15&gt;0), IF(Analysis!$AD15&lt;Analysis!AD15,"YES","NO"), "")</f>
        <v/>
      </c>
      <c r="Q14" t="str">
        <f>IF(AND(Analysis!$AD15&gt;0,Analysis!AE15&gt;0), IF(Analysis!$AD15&lt;Analysis!AE15,"YES","NO"), "")</f>
        <v/>
      </c>
      <c r="R14" t="str">
        <f>IF(AND(Analysis!$AD15&gt;0,Analysis!AF15&gt;0), IF(Analysis!$AD15&lt;Analysis!AF15,"YES","NO"), "")</f>
        <v/>
      </c>
      <c r="S14" t="str">
        <f>IF(AND(Analysis!$AD15&gt;0,Analysis!AG15&gt;0), IF(Analysis!$AD15&lt;Analysis!AG15,"YES","NO"), "")</f>
        <v/>
      </c>
      <c r="T14" t="str">
        <f>IF(AND(Analysis!$AD15&gt;0,Analysis!AH15&gt;0), IF(Analysis!$AD15&lt;Analysis!AH15,"YES","NO"), "")</f>
        <v/>
      </c>
    </row>
    <row r="15" spans="1:20" x14ac:dyDescent="0.3">
      <c r="A15" s="12"/>
      <c r="B15" t="str">
        <f>IF(AND(Analysis!$AD16&gt;0,Analysis!P16&gt;0), IF(Analysis!$AD16&lt;Analysis!P16,"YES","NO"), "")</f>
        <v/>
      </c>
      <c r="C15" t="str">
        <f>IF(AND(Analysis!$AD16&gt;0,Analysis!Q16&gt;0), IF(Analysis!$AD16&lt;Analysis!Q16,"YES","NO"), "")</f>
        <v/>
      </c>
      <c r="D15" t="str">
        <f>IF(AND(Analysis!$AD16&gt;0,Analysis!R16&gt;0), IF(Analysis!$AD16&lt;Analysis!R16,"YES","NO"), "")</f>
        <v/>
      </c>
      <c r="E15" t="str">
        <f>IF(AND(Analysis!$AD16&gt;0,Analysis!S16&gt;0), IF(Analysis!$AD16&lt;Analysis!S16,"YES","NO"), "")</f>
        <v/>
      </c>
      <c r="F15" t="str">
        <f>IF(AND(Analysis!$AD16&gt;0,Analysis!T16&gt;0), IF(Analysis!$AD16&lt;Analysis!T16,"YES","NO"), "")</f>
        <v/>
      </c>
      <c r="G15" t="str">
        <f>IF(AND(Analysis!$AD16&gt;0,Analysis!U16&gt;0), IF(Analysis!$AD16&lt;Analysis!U16,"YES","NO"), "")</f>
        <v/>
      </c>
      <c r="H15" t="str">
        <f>IF(AND(Analysis!$AD16&gt;0,Analysis!V16&gt;0), IF(Analysis!$AD16&lt;Analysis!V16,"YES","NO"), "")</f>
        <v/>
      </c>
      <c r="I15" t="str">
        <f>IF(AND(Analysis!$AD16&gt;0,Analysis!W16&gt;0), IF(Analysis!$AD16&lt;Analysis!W16,"YES","NO"), "")</f>
        <v/>
      </c>
      <c r="J15" t="str">
        <f>IF(AND(Analysis!$AD16&gt;0,Analysis!X16&gt;0), IF(Analysis!$AD16&lt;Analysis!X16,"YES","NO"), "")</f>
        <v/>
      </c>
      <c r="K15" t="str">
        <f>IF(AND(Analysis!$AD16&gt;0,Analysis!Y16&gt;0), IF(Analysis!$AD16&lt;Analysis!Y16,"YES","NO"), "")</f>
        <v/>
      </c>
      <c r="L15" t="str">
        <f>IF(AND(Analysis!$AD16&gt;0,Analysis!Z16&gt;0), IF(Analysis!$AD16&lt;Analysis!Z16,"YES","NO"), "")</f>
        <v/>
      </c>
      <c r="M15" t="str">
        <f>IF(AND(Analysis!$AD16&gt;0,Analysis!AA16&gt;0), IF(Analysis!$AD16&lt;Analysis!AA16,"YES","NO"), "")</f>
        <v/>
      </c>
      <c r="N15" t="str">
        <f>IF(AND(Analysis!$AD16&gt;0,Analysis!AB16&gt;0), IF(Analysis!$AD16&lt;Analysis!AB16,"YES","NO"), "")</f>
        <v/>
      </c>
      <c r="O15" t="str">
        <f>IF(AND(Analysis!$AD16&gt;0,Analysis!AC16&gt;0), IF(Analysis!$AD16&lt;Analysis!AC16,"YES","NO"), "")</f>
        <v/>
      </c>
      <c r="P15" t="str">
        <f>IF(AND(Analysis!$AD16&gt;0,Analysis!AD16&gt;0), IF(Analysis!$AD16&lt;Analysis!AD16,"YES","NO"), "")</f>
        <v/>
      </c>
      <c r="Q15" t="str">
        <f>IF(AND(Analysis!$AD16&gt;0,Analysis!AE16&gt;0), IF(Analysis!$AD16&lt;Analysis!AE16,"YES","NO"), "")</f>
        <v/>
      </c>
      <c r="R15" t="str">
        <f>IF(AND(Analysis!$AD16&gt;0,Analysis!AF16&gt;0), IF(Analysis!$AD16&lt;Analysis!AF16,"YES","NO"), "")</f>
        <v/>
      </c>
      <c r="S15" t="str">
        <f>IF(AND(Analysis!$AD16&gt;0,Analysis!AG16&gt;0), IF(Analysis!$AD16&lt;Analysis!AG16,"YES","NO"), "")</f>
        <v/>
      </c>
      <c r="T15" t="str">
        <f>IF(AND(Analysis!$AD16&gt;0,Analysis!AH16&gt;0), IF(Analysis!$AD16&lt;Analysis!AH16,"YES","NO"), "")</f>
        <v/>
      </c>
    </row>
    <row r="16" spans="1:20" x14ac:dyDescent="0.3">
      <c r="A16" s="12"/>
      <c r="B16" t="str">
        <f>IF(AND(Analysis!$AD17&gt;0,Analysis!P17&gt;0), IF(Analysis!$AD17&lt;Analysis!P17,"YES","NO"), "")</f>
        <v/>
      </c>
      <c r="C16" t="str">
        <f>IF(AND(Analysis!$AD17&gt;0,Analysis!Q17&gt;0), IF(Analysis!$AD17&lt;Analysis!Q17,"YES","NO"), "")</f>
        <v/>
      </c>
      <c r="D16" t="str">
        <f>IF(AND(Analysis!$AD17&gt;0,Analysis!R17&gt;0), IF(Analysis!$AD17&lt;Analysis!R17,"YES","NO"), "")</f>
        <v/>
      </c>
      <c r="E16" t="str">
        <f>IF(AND(Analysis!$AD17&gt;0,Analysis!S17&gt;0), IF(Analysis!$AD17&lt;Analysis!S17,"YES","NO"), "")</f>
        <v/>
      </c>
      <c r="F16" t="str">
        <f>IF(AND(Analysis!$AD17&gt;0,Analysis!T17&gt;0), IF(Analysis!$AD17&lt;Analysis!T17,"YES","NO"), "")</f>
        <v/>
      </c>
      <c r="G16" t="str">
        <f>IF(AND(Analysis!$AD17&gt;0,Analysis!U17&gt;0), IF(Analysis!$AD17&lt;Analysis!U17,"YES","NO"), "")</f>
        <v/>
      </c>
      <c r="H16" t="str">
        <f>IF(AND(Analysis!$AD17&gt;0,Analysis!V17&gt;0), IF(Analysis!$AD17&lt;Analysis!V17,"YES","NO"), "")</f>
        <v/>
      </c>
      <c r="I16" t="str">
        <f>IF(AND(Analysis!$AD17&gt;0,Analysis!W17&gt;0), IF(Analysis!$AD17&lt;Analysis!W17,"YES","NO"), "")</f>
        <v/>
      </c>
      <c r="J16" t="str">
        <f>IF(AND(Analysis!$AD17&gt;0,Analysis!X17&gt;0), IF(Analysis!$AD17&lt;Analysis!X17,"YES","NO"), "")</f>
        <v/>
      </c>
      <c r="K16" t="str">
        <f>IF(AND(Analysis!$AD17&gt;0,Analysis!Y17&gt;0), IF(Analysis!$AD17&lt;Analysis!Y17,"YES","NO"), "")</f>
        <v/>
      </c>
      <c r="L16" t="str">
        <f>IF(AND(Analysis!$AD17&gt;0,Analysis!Z17&gt;0), IF(Analysis!$AD17&lt;Analysis!Z17,"YES","NO"), "")</f>
        <v/>
      </c>
      <c r="M16" t="str">
        <f>IF(AND(Analysis!$AD17&gt;0,Analysis!AA17&gt;0), IF(Analysis!$AD17&lt;Analysis!AA17,"YES","NO"), "")</f>
        <v/>
      </c>
      <c r="N16" t="str">
        <f>IF(AND(Analysis!$AD17&gt;0,Analysis!AB17&gt;0), IF(Analysis!$AD17&lt;Analysis!AB17,"YES","NO"), "")</f>
        <v/>
      </c>
      <c r="O16" t="str">
        <f>IF(AND(Analysis!$AD17&gt;0,Analysis!AC17&gt;0), IF(Analysis!$AD17&lt;Analysis!AC17,"YES","NO"), "")</f>
        <v/>
      </c>
      <c r="P16" t="str">
        <f>IF(AND(Analysis!$AD17&gt;0,Analysis!AD17&gt;0), IF(Analysis!$AD17&lt;Analysis!AD17,"YES","NO"), "")</f>
        <v/>
      </c>
      <c r="Q16" t="str">
        <f>IF(AND(Analysis!$AD17&gt;0,Analysis!AE17&gt;0), IF(Analysis!$AD17&lt;Analysis!AE17,"YES","NO"), "")</f>
        <v/>
      </c>
      <c r="R16" t="str">
        <f>IF(AND(Analysis!$AD17&gt;0,Analysis!AF17&gt;0), IF(Analysis!$AD17&lt;Analysis!AF17,"YES","NO"), "")</f>
        <v/>
      </c>
      <c r="S16" t="str">
        <f>IF(AND(Analysis!$AD17&gt;0,Analysis!AG17&gt;0), IF(Analysis!$AD17&lt;Analysis!AG17,"YES","NO"), "")</f>
        <v/>
      </c>
      <c r="T16" t="str">
        <f>IF(AND(Analysis!$AD17&gt;0,Analysis!AH17&gt;0), IF(Analysis!$AD17&lt;Analysis!AH17,"YES","NO"), "")</f>
        <v/>
      </c>
    </row>
    <row r="17" spans="1:20" x14ac:dyDescent="0.3">
      <c r="A17" s="12"/>
      <c r="B17" t="str">
        <f>IF(AND(Analysis!$AD18&gt;0,Analysis!P18&gt;0), IF(Analysis!$AD18&lt;Analysis!P18,"YES","NO"), "")</f>
        <v>NO</v>
      </c>
      <c r="C17" t="str">
        <f>IF(AND(Analysis!$AD18&gt;0,Analysis!Q18&gt;0), IF(Analysis!$AD18&lt;Analysis!Q18,"YES","NO"), "")</f>
        <v>NO</v>
      </c>
      <c r="D17" t="str">
        <f>IF(AND(Analysis!$AD18&gt;0,Analysis!R18&gt;0), IF(Analysis!$AD18&lt;Analysis!R18,"YES","NO"), "")</f>
        <v>NO</v>
      </c>
      <c r="E17" t="str">
        <f>IF(AND(Analysis!$AD18&gt;0,Analysis!S18&gt;0), IF(Analysis!$AD18&lt;Analysis!S18,"YES","NO"), "")</f>
        <v>NO</v>
      </c>
      <c r="F17" t="str">
        <f>IF(AND(Analysis!$AD18&gt;0,Analysis!T18&gt;0), IF(Analysis!$AD18&lt;Analysis!T18,"YES","NO"), "")</f>
        <v/>
      </c>
      <c r="G17" t="str">
        <f>IF(AND(Analysis!$AD18&gt;0,Analysis!U18&gt;0), IF(Analysis!$AD18&lt;Analysis!U18,"YES","NO"), "")</f>
        <v/>
      </c>
      <c r="H17" t="str">
        <f>IF(AND(Analysis!$AD18&gt;0,Analysis!V18&gt;0), IF(Analysis!$AD18&lt;Analysis!V18,"YES","NO"), "")</f>
        <v/>
      </c>
      <c r="I17" t="str">
        <f>IF(AND(Analysis!$AD18&gt;0,Analysis!W18&gt;0), IF(Analysis!$AD18&lt;Analysis!W18,"YES","NO"), "")</f>
        <v/>
      </c>
      <c r="J17" t="str">
        <f>IF(AND(Analysis!$AD18&gt;0,Analysis!X18&gt;0), IF(Analysis!$AD18&lt;Analysis!X18,"YES","NO"), "")</f>
        <v/>
      </c>
      <c r="K17" t="str">
        <f>IF(AND(Analysis!$AD18&gt;0,Analysis!Y18&gt;0), IF(Analysis!$AD18&lt;Analysis!Y18,"YES","NO"), "")</f>
        <v/>
      </c>
      <c r="L17" t="str">
        <f>IF(AND(Analysis!$AD18&gt;0,Analysis!Z18&gt;0), IF(Analysis!$AD18&lt;Analysis!Z18,"YES","NO"), "")</f>
        <v/>
      </c>
      <c r="M17" t="str">
        <f>IF(AND(Analysis!$AD18&gt;0,Analysis!AA18&gt;0), IF(Analysis!$AD18&lt;Analysis!AA18,"YES","NO"), "")</f>
        <v/>
      </c>
      <c r="N17" t="str">
        <f>IF(AND(Analysis!$AD18&gt;0,Analysis!AB18&gt;0), IF(Analysis!$AD18&lt;Analysis!AB18,"YES","NO"), "")</f>
        <v/>
      </c>
      <c r="O17" t="str">
        <f>IF(AND(Analysis!$AD18&gt;0,Analysis!AC18&gt;0), IF(Analysis!$AD18&lt;Analysis!AC18,"YES","NO"), "")</f>
        <v/>
      </c>
      <c r="P17" t="str">
        <f>IF(AND(Analysis!$AD18&gt;0,Analysis!AD18&gt;0), IF(Analysis!$AD18&lt;Analysis!AD18,"YES","NO"), "")</f>
        <v>NO</v>
      </c>
      <c r="Q17" t="str">
        <f>IF(AND(Analysis!$AD18&gt;0,Analysis!AE18&gt;0), IF(Analysis!$AD18&lt;Analysis!AE18,"YES","NO"), "")</f>
        <v/>
      </c>
      <c r="R17" t="str">
        <f>IF(AND(Analysis!$AD18&gt;0,Analysis!AF18&gt;0), IF(Analysis!$AD18&lt;Analysis!AF18,"YES","NO"), "")</f>
        <v/>
      </c>
      <c r="S17" t="str">
        <f>IF(AND(Analysis!$AD18&gt;0,Analysis!AG18&gt;0), IF(Analysis!$AD18&lt;Analysis!AG18,"YES","NO"), "")</f>
        <v/>
      </c>
      <c r="T17" t="str">
        <f>IF(AND(Analysis!$AD18&gt;0,Analysis!AH18&gt;0), IF(Analysis!$AD18&lt;Analysis!AH18,"YES","NO"), "")</f>
        <v/>
      </c>
    </row>
    <row r="18" spans="1:20" x14ac:dyDescent="0.3">
      <c r="A18" s="12"/>
      <c r="B18" t="str">
        <f>IF(AND(Analysis!$AD20&gt;0,Analysis!P20&gt;0), IF(Analysis!$AD20&lt;Analysis!P20,"YES","NO"), "")</f>
        <v/>
      </c>
      <c r="C18" t="str">
        <f>IF(AND(Analysis!$AD20&gt;0,Analysis!Q20&gt;0), IF(Analysis!$AD20&lt;Analysis!Q20,"YES","NO"), "")</f>
        <v/>
      </c>
      <c r="D18" t="str">
        <f>IF(AND(Analysis!$AD20&gt;0,Analysis!R20&gt;0), IF(Analysis!$AD20&lt;Analysis!R20,"YES","NO"), "")</f>
        <v/>
      </c>
      <c r="E18" t="str">
        <f>IF(AND(Analysis!$AD20&gt;0,Analysis!S20&gt;0), IF(Analysis!$AD20&lt;Analysis!S20,"YES","NO"), "")</f>
        <v/>
      </c>
      <c r="F18" t="str">
        <f>IF(AND(Analysis!$AD20&gt;0,Analysis!T20&gt;0), IF(Analysis!$AD20&lt;Analysis!T20,"YES","NO"), "")</f>
        <v/>
      </c>
      <c r="G18" t="str">
        <f>IF(AND(Analysis!$AD20&gt;0,Analysis!U20&gt;0), IF(Analysis!$AD20&lt;Analysis!U20,"YES","NO"), "")</f>
        <v/>
      </c>
      <c r="H18" t="str">
        <f>IF(AND(Analysis!$AD20&gt;0,Analysis!V20&gt;0), IF(Analysis!$AD20&lt;Analysis!V20,"YES","NO"), "")</f>
        <v/>
      </c>
      <c r="I18" t="str">
        <f>IF(AND(Analysis!$AD20&gt;0,Analysis!W20&gt;0), IF(Analysis!$AD20&lt;Analysis!W20,"YES","NO"), "")</f>
        <v/>
      </c>
      <c r="J18" t="str">
        <f>IF(AND(Analysis!$AD20&gt;0,Analysis!X20&gt;0), IF(Analysis!$AD20&lt;Analysis!X20,"YES","NO"), "")</f>
        <v/>
      </c>
      <c r="K18" t="str">
        <f>IF(AND(Analysis!$AD20&gt;0,Analysis!Y20&gt;0), IF(Analysis!$AD20&lt;Analysis!Y20,"YES","NO"), "")</f>
        <v/>
      </c>
      <c r="L18" t="str">
        <f>IF(AND(Analysis!$AD20&gt;0,Analysis!Z20&gt;0), IF(Analysis!$AD20&lt;Analysis!Z20,"YES","NO"), "")</f>
        <v/>
      </c>
      <c r="M18" t="str">
        <f>IF(AND(Analysis!$AD20&gt;0,Analysis!AA20&gt;0), IF(Analysis!$AD20&lt;Analysis!AA20,"YES","NO"), "")</f>
        <v/>
      </c>
      <c r="N18" t="str">
        <f>IF(AND(Analysis!$AD20&gt;0,Analysis!AB20&gt;0), IF(Analysis!$AD20&lt;Analysis!AB20,"YES","NO"), "")</f>
        <v/>
      </c>
      <c r="O18" t="str">
        <f>IF(AND(Analysis!$AD20&gt;0,Analysis!AC20&gt;0), IF(Analysis!$AD20&lt;Analysis!AC20,"YES","NO"), "")</f>
        <v/>
      </c>
      <c r="P18" t="str">
        <f>IF(AND(Analysis!$AD20&gt;0,Analysis!AD20&gt;0), IF(Analysis!$AD20&lt;Analysis!AD20,"YES","NO"), "")</f>
        <v/>
      </c>
      <c r="Q18" t="str">
        <f>IF(AND(Analysis!$AD20&gt;0,Analysis!AE20&gt;0), IF(Analysis!$AD20&lt;Analysis!AE20,"YES","NO"), "")</f>
        <v/>
      </c>
      <c r="R18" t="str">
        <f>IF(AND(Analysis!$AD20&gt;0,Analysis!AF20&gt;0), IF(Analysis!$AD20&lt;Analysis!AF20,"YES","NO"), "")</f>
        <v/>
      </c>
      <c r="S18" t="str">
        <f>IF(AND(Analysis!$AD20&gt;0,Analysis!AG20&gt;0), IF(Analysis!$AD20&lt;Analysis!AG20,"YES","NO"), "")</f>
        <v/>
      </c>
      <c r="T18" t="str">
        <f>IF(AND(Analysis!$AD20&gt;0,Analysis!AH20&gt;0), IF(Analysis!$AD20&lt;Analysis!AH20,"YES","NO"), "")</f>
        <v/>
      </c>
    </row>
    <row r="19" spans="1:20" x14ac:dyDescent="0.3">
      <c r="A19" s="13"/>
      <c r="B19" t="str">
        <f>IF(AND(Analysis!$AD21&gt;0,Analysis!P21&gt;0), IF(Analysis!$AD21&lt;Analysis!P21,"YES","NO"), "")</f>
        <v/>
      </c>
      <c r="C19" t="str">
        <f>IF(AND(Analysis!$AD21&gt;0,Analysis!Q21&gt;0), IF(Analysis!$AD21&lt;Analysis!Q21,"YES","NO"), "")</f>
        <v/>
      </c>
      <c r="D19" t="str">
        <f>IF(AND(Analysis!$AD21&gt;0,Analysis!R21&gt;0), IF(Analysis!$AD21&lt;Analysis!R21,"YES","NO"), "")</f>
        <v/>
      </c>
      <c r="E19" t="str">
        <f>IF(AND(Analysis!$AD21&gt;0,Analysis!S21&gt;0), IF(Analysis!$AD21&lt;Analysis!S21,"YES","NO"), "")</f>
        <v/>
      </c>
      <c r="F19" t="str">
        <f>IF(AND(Analysis!$AD21&gt;0,Analysis!T21&gt;0), IF(Analysis!$AD21&lt;Analysis!T21,"YES","NO"), "")</f>
        <v/>
      </c>
      <c r="G19" t="str">
        <f>IF(AND(Analysis!$AD21&gt;0,Analysis!U21&gt;0), IF(Analysis!$AD21&lt;Analysis!U21,"YES","NO"), "")</f>
        <v/>
      </c>
      <c r="H19" t="str">
        <f>IF(AND(Analysis!$AD21&gt;0,Analysis!V21&gt;0), IF(Analysis!$AD21&lt;Analysis!V21,"YES","NO"), "")</f>
        <v/>
      </c>
      <c r="I19" t="str">
        <f>IF(AND(Analysis!$AD21&gt;0,Analysis!W21&gt;0), IF(Analysis!$AD21&lt;Analysis!W21,"YES","NO"), "")</f>
        <v/>
      </c>
      <c r="J19" t="str">
        <f>IF(AND(Analysis!$AD21&gt;0,Analysis!X21&gt;0), IF(Analysis!$AD21&lt;Analysis!X21,"YES","NO"), "")</f>
        <v/>
      </c>
      <c r="K19" t="str">
        <f>IF(AND(Analysis!$AD21&gt;0,Analysis!Y21&gt;0), IF(Analysis!$AD21&lt;Analysis!Y21,"YES","NO"), "")</f>
        <v/>
      </c>
      <c r="L19" t="str">
        <f>IF(AND(Analysis!$AD21&gt;0,Analysis!Z21&gt;0), IF(Analysis!$AD21&lt;Analysis!Z21,"YES","NO"), "")</f>
        <v/>
      </c>
      <c r="M19" t="str">
        <f>IF(AND(Analysis!$AD21&gt;0,Analysis!AA21&gt;0), IF(Analysis!$AD21&lt;Analysis!AA21,"YES","NO"), "")</f>
        <v/>
      </c>
      <c r="N19" t="str">
        <f>IF(AND(Analysis!$AD21&gt;0,Analysis!AB21&gt;0), IF(Analysis!$AD21&lt;Analysis!AB21,"YES","NO"), "")</f>
        <v/>
      </c>
      <c r="O19" t="str">
        <f>IF(AND(Analysis!$AD21&gt;0,Analysis!AC21&gt;0), IF(Analysis!$AD21&lt;Analysis!AC21,"YES","NO"), "")</f>
        <v/>
      </c>
      <c r="P19" t="str">
        <f>IF(AND(Analysis!$AD21&gt;0,Analysis!AD21&gt;0), IF(Analysis!$AD21&lt;Analysis!AD21,"YES","NO"), "")</f>
        <v/>
      </c>
      <c r="Q19" t="str">
        <f>IF(AND(Analysis!$AD21&gt;0,Analysis!AE21&gt;0), IF(Analysis!$AD21&lt;Analysis!AE21,"YES","NO"), "")</f>
        <v/>
      </c>
      <c r="R19" t="str">
        <f>IF(AND(Analysis!$AD21&gt;0,Analysis!AF21&gt;0), IF(Analysis!$AD21&lt;Analysis!AF21,"YES","NO"), "")</f>
        <v/>
      </c>
      <c r="S19" t="str">
        <f>IF(AND(Analysis!$AD21&gt;0,Analysis!AG21&gt;0), IF(Analysis!$AD21&lt;Analysis!AG21,"YES","NO"), "")</f>
        <v/>
      </c>
      <c r="T19" t="str">
        <f>IF(AND(Analysis!$AD21&gt;0,Analysis!AH21&gt;0), IF(Analysis!$AD21&lt;Analysis!AH21,"YES","NO"), "")</f>
        <v/>
      </c>
    </row>
    <row r="20" spans="1:20" x14ac:dyDescent="0.3">
      <c r="A20" s="12"/>
      <c r="B20" t="str">
        <f>IF(AND(Analysis!$AD22&gt;0,Analysis!P22&gt;0), IF(Analysis!$AD22&lt;Analysis!P22,"YES","NO"), "")</f>
        <v/>
      </c>
      <c r="C20" t="str">
        <f>IF(AND(Analysis!$AD22&gt;0,Analysis!Q22&gt;0), IF(Analysis!$AD22&lt;Analysis!Q22,"YES","NO"), "")</f>
        <v/>
      </c>
      <c r="D20" t="str">
        <f>IF(AND(Analysis!$AD22&gt;0,Analysis!R22&gt;0), IF(Analysis!$AD22&lt;Analysis!R22,"YES","NO"), "")</f>
        <v/>
      </c>
      <c r="E20" t="str">
        <f>IF(AND(Analysis!$AD22&gt;0,Analysis!S22&gt;0), IF(Analysis!$AD22&lt;Analysis!S22,"YES","NO"), "")</f>
        <v/>
      </c>
      <c r="F20" t="str">
        <f>IF(AND(Analysis!$AD22&gt;0,Analysis!T22&gt;0), IF(Analysis!$AD22&lt;Analysis!T22,"YES","NO"), "")</f>
        <v/>
      </c>
      <c r="G20" t="str">
        <f>IF(AND(Analysis!$AD22&gt;0,Analysis!U22&gt;0), IF(Analysis!$AD22&lt;Analysis!U22,"YES","NO"), "")</f>
        <v/>
      </c>
      <c r="H20" t="str">
        <f>IF(AND(Analysis!$AD22&gt;0,Analysis!V22&gt;0), IF(Analysis!$AD22&lt;Analysis!V22,"YES","NO"), "")</f>
        <v/>
      </c>
      <c r="I20" t="str">
        <f>IF(AND(Analysis!$AD22&gt;0,Analysis!W22&gt;0), IF(Analysis!$AD22&lt;Analysis!W22,"YES","NO"), "")</f>
        <v/>
      </c>
      <c r="J20" t="str">
        <f>IF(AND(Analysis!$AD22&gt;0,Analysis!X22&gt;0), IF(Analysis!$AD22&lt;Analysis!X22,"YES","NO"), "")</f>
        <v/>
      </c>
      <c r="K20" t="str">
        <f>IF(AND(Analysis!$AD22&gt;0,Analysis!Y22&gt;0), IF(Analysis!$AD22&lt;Analysis!Y22,"YES","NO"), "")</f>
        <v/>
      </c>
      <c r="L20" t="str">
        <f>IF(AND(Analysis!$AD22&gt;0,Analysis!Z22&gt;0), IF(Analysis!$AD22&lt;Analysis!Z22,"YES","NO"), "")</f>
        <v/>
      </c>
      <c r="M20" t="str">
        <f>IF(AND(Analysis!$AD22&gt;0,Analysis!AA22&gt;0), IF(Analysis!$AD22&lt;Analysis!AA22,"YES","NO"), "")</f>
        <v/>
      </c>
      <c r="N20" t="str">
        <f>IF(AND(Analysis!$AD22&gt;0,Analysis!AB22&gt;0), IF(Analysis!$AD22&lt;Analysis!AB22,"YES","NO"), "")</f>
        <v/>
      </c>
      <c r="O20" t="str">
        <f>IF(AND(Analysis!$AD22&gt;0,Analysis!AC22&gt;0), IF(Analysis!$AD22&lt;Analysis!AC22,"YES","NO"), "")</f>
        <v/>
      </c>
      <c r="P20" t="str">
        <f>IF(AND(Analysis!$AD22&gt;0,Analysis!AD22&gt;0), IF(Analysis!$AD22&lt;Analysis!AD22,"YES","NO"), "")</f>
        <v/>
      </c>
      <c r="Q20" t="str">
        <f>IF(AND(Analysis!$AD22&gt;0,Analysis!AE22&gt;0), IF(Analysis!$AD22&lt;Analysis!AE22,"YES","NO"), "")</f>
        <v/>
      </c>
      <c r="R20" t="str">
        <f>IF(AND(Analysis!$AD22&gt;0,Analysis!AF22&gt;0), IF(Analysis!$AD22&lt;Analysis!AF22,"YES","NO"), "")</f>
        <v/>
      </c>
      <c r="S20" t="str">
        <f>IF(AND(Analysis!$AD22&gt;0,Analysis!AG22&gt;0), IF(Analysis!$AD22&lt;Analysis!AG22,"YES","NO"), "")</f>
        <v/>
      </c>
      <c r="T20" t="str">
        <f>IF(AND(Analysis!$AD22&gt;0,Analysis!AH22&gt;0), IF(Analysis!$AD22&lt;Analysis!AH22,"YES","NO"), "")</f>
        <v/>
      </c>
    </row>
    <row r="21" spans="1:20" x14ac:dyDescent="0.3">
      <c r="B21" t="str">
        <f>IF(AND(Analysis!$AD23&gt;0,Analysis!P23&gt;0), IF(Analysis!$AD23&lt;Analysis!P23,"YES","NO"), "")</f>
        <v/>
      </c>
      <c r="C21" t="str">
        <f>IF(AND(Analysis!$AD23&gt;0,Analysis!Q23&gt;0), IF(Analysis!$AD23&lt;Analysis!Q23,"YES","NO"), "")</f>
        <v/>
      </c>
      <c r="D21" t="str">
        <f>IF(AND(Analysis!$AD23&gt;0,Analysis!R23&gt;0), IF(Analysis!$AD23&lt;Analysis!R23,"YES","NO"), "")</f>
        <v/>
      </c>
      <c r="E21" t="str">
        <f>IF(AND(Analysis!$AD23&gt;0,Analysis!S23&gt;0), IF(Analysis!$AD23&lt;Analysis!S23,"YES","NO"), "")</f>
        <v/>
      </c>
      <c r="F21" t="str">
        <f>IF(AND(Analysis!$AD23&gt;0,Analysis!T23&gt;0), IF(Analysis!$AD23&lt;Analysis!T23,"YES","NO"), "")</f>
        <v/>
      </c>
      <c r="G21" t="str">
        <f>IF(AND(Analysis!$AD23&gt;0,Analysis!U23&gt;0), IF(Analysis!$AD23&lt;Analysis!U23,"YES","NO"), "")</f>
        <v/>
      </c>
      <c r="H21" t="str">
        <f>IF(AND(Analysis!$AD23&gt;0,Analysis!V23&gt;0), IF(Analysis!$AD23&lt;Analysis!V23,"YES","NO"), "")</f>
        <v/>
      </c>
      <c r="I21" t="str">
        <f>IF(AND(Analysis!$AD23&gt;0,Analysis!W23&gt;0), IF(Analysis!$AD23&lt;Analysis!W23,"YES","NO"), "")</f>
        <v/>
      </c>
      <c r="J21" t="str">
        <f>IF(AND(Analysis!$AD23&gt;0,Analysis!X23&gt;0), IF(Analysis!$AD23&lt;Analysis!X23,"YES","NO"), "")</f>
        <v/>
      </c>
      <c r="K21" t="str">
        <f>IF(AND(Analysis!$AD23&gt;0,Analysis!Y23&gt;0), IF(Analysis!$AD23&lt;Analysis!Y23,"YES","NO"), "")</f>
        <v/>
      </c>
      <c r="L21" t="str">
        <f>IF(AND(Analysis!$AD23&gt;0,Analysis!Z23&gt;0), IF(Analysis!$AD23&lt;Analysis!Z23,"YES","NO"), "")</f>
        <v/>
      </c>
      <c r="M21" t="str">
        <f>IF(AND(Analysis!$AD23&gt;0,Analysis!AA23&gt;0), IF(Analysis!$AD23&lt;Analysis!AA23,"YES","NO"), "")</f>
        <v/>
      </c>
      <c r="N21" t="str">
        <f>IF(AND(Analysis!$AD23&gt;0,Analysis!AB23&gt;0), IF(Analysis!$AD23&lt;Analysis!AB23,"YES","NO"), "")</f>
        <v/>
      </c>
      <c r="O21" t="str">
        <f>IF(AND(Analysis!$AD23&gt;0,Analysis!AC23&gt;0), IF(Analysis!$AD23&lt;Analysis!AC23,"YES","NO"), "")</f>
        <v/>
      </c>
      <c r="P21" t="str">
        <f>IF(AND(Analysis!$AD23&gt;0,Analysis!AD23&gt;0), IF(Analysis!$AD23&lt;Analysis!AD23,"YES","NO"), "")</f>
        <v/>
      </c>
      <c r="Q21" t="str">
        <f>IF(AND(Analysis!$AD23&gt;0,Analysis!AE23&gt;0), IF(Analysis!$AD23&lt;Analysis!AE23,"YES","NO"), "")</f>
        <v/>
      </c>
      <c r="R21" t="str">
        <f>IF(AND(Analysis!$AD23&gt;0,Analysis!AF23&gt;0), IF(Analysis!$AD23&lt;Analysis!AF23,"YES","NO"), "")</f>
        <v/>
      </c>
      <c r="S21" t="str">
        <f>IF(AND(Analysis!$AD23&gt;0,Analysis!AG23&gt;0), IF(Analysis!$AD23&lt;Analysis!AG23,"YES","NO"), "")</f>
        <v/>
      </c>
      <c r="T21" t="str">
        <f>IF(AND(Analysis!$AD23&gt;0,Analysis!AH23&gt;0), IF(Analysis!$AD23&lt;Analysis!AH23,"YES","NO"), "")</f>
        <v/>
      </c>
    </row>
    <row r="22" spans="1:20" x14ac:dyDescent="0.3">
      <c r="B22" t="str">
        <f>IF(AND(Analysis!$AD24&gt;0,Analysis!P24&gt;0), IF(Analysis!$AD24&lt;Analysis!P24,"YES","NO"), "")</f>
        <v/>
      </c>
      <c r="C22" t="str">
        <f>IF(AND(Analysis!$AD24&gt;0,Analysis!Q24&gt;0), IF(Analysis!$AD24&lt;Analysis!Q24,"YES","NO"), "")</f>
        <v/>
      </c>
      <c r="D22" t="str">
        <f>IF(AND(Analysis!$AD24&gt;0,Analysis!R24&gt;0), IF(Analysis!$AD24&lt;Analysis!R24,"YES","NO"), "")</f>
        <v/>
      </c>
      <c r="E22" t="str">
        <f>IF(AND(Analysis!$AD24&gt;0,Analysis!S24&gt;0), IF(Analysis!$AD24&lt;Analysis!S24,"YES","NO"), "")</f>
        <v/>
      </c>
      <c r="F22" t="str">
        <f>IF(AND(Analysis!$AD24&gt;0,Analysis!T24&gt;0), IF(Analysis!$AD24&lt;Analysis!T24,"YES","NO"), "")</f>
        <v/>
      </c>
      <c r="G22" t="str">
        <f>IF(AND(Analysis!$AD24&gt;0,Analysis!U24&gt;0), IF(Analysis!$AD24&lt;Analysis!U24,"YES","NO"), "")</f>
        <v/>
      </c>
      <c r="H22" t="str">
        <f>IF(AND(Analysis!$AD24&gt;0,Analysis!V24&gt;0), IF(Analysis!$AD24&lt;Analysis!V24,"YES","NO"), "")</f>
        <v/>
      </c>
      <c r="I22" t="str">
        <f>IF(AND(Analysis!$AD24&gt;0,Analysis!W24&gt;0), IF(Analysis!$AD24&lt;Analysis!W24,"YES","NO"), "")</f>
        <v/>
      </c>
      <c r="J22" t="str">
        <f>IF(AND(Analysis!$AD24&gt;0,Analysis!X24&gt;0), IF(Analysis!$AD24&lt;Analysis!X24,"YES","NO"), "")</f>
        <v/>
      </c>
      <c r="K22" t="str">
        <f>IF(AND(Analysis!$AD24&gt;0,Analysis!Y24&gt;0), IF(Analysis!$AD24&lt;Analysis!Y24,"YES","NO"), "")</f>
        <v/>
      </c>
      <c r="L22" t="str">
        <f>IF(AND(Analysis!$AD24&gt;0,Analysis!Z24&gt;0), IF(Analysis!$AD24&lt;Analysis!Z24,"YES","NO"), "")</f>
        <v/>
      </c>
      <c r="M22" t="str">
        <f>IF(AND(Analysis!$AD24&gt;0,Analysis!AA24&gt;0), IF(Analysis!$AD24&lt;Analysis!AA24,"YES","NO"), "")</f>
        <v/>
      </c>
      <c r="N22" t="str">
        <f>IF(AND(Analysis!$AD24&gt;0,Analysis!AB24&gt;0), IF(Analysis!$AD24&lt;Analysis!AB24,"YES","NO"), "")</f>
        <v/>
      </c>
      <c r="O22" t="str">
        <f>IF(AND(Analysis!$AD24&gt;0,Analysis!AC24&gt;0), IF(Analysis!$AD24&lt;Analysis!AC24,"YES","NO"), "")</f>
        <v/>
      </c>
      <c r="P22" t="str">
        <f>IF(AND(Analysis!$AD24&gt;0,Analysis!AD24&gt;0), IF(Analysis!$AD24&lt;Analysis!AD24,"YES","NO"), "")</f>
        <v/>
      </c>
      <c r="Q22" t="str">
        <f>IF(AND(Analysis!$AD24&gt;0,Analysis!AE24&gt;0), IF(Analysis!$AD24&lt;Analysis!AE24,"YES","NO"), "")</f>
        <v/>
      </c>
      <c r="R22" t="str">
        <f>IF(AND(Analysis!$AD24&gt;0,Analysis!AF24&gt;0), IF(Analysis!$AD24&lt;Analysis!AF24,"YES","NO"), "")</f>
        <v/>
      </c>
      <c r="S22" t="str">
        <f>IF(AND(Analysis!$AD24&gt;0,Analysis!AG24&gt;0), IF(Analysis!$AD24&lt;Analysis!AG24,"YES","NO"), "")</f>
        <v/>
      </c>
      <c r="T22" t="str">
        <f>IF(AND(Analysis!$AD24&gt;0,Analysis!AH24&gt;0), IF(Analysis!$AD24&lt;Analysis!AH24,"YES","NO"), "")</f>
        <v/>
      </c>
    </row>
    <row r="23" spans="1:20" x14ac:dyDescent="0.3">
      <c r="B23" t="str">
        <f>IF(AND(Analysis!$AD25&gt;0,Analysis!P25&gt;0), IF(Analysis!$AD25&lt;Analysis!P25,"YES","NO"), "")</f>
        <v/>
      </c>
      <c r="C23" t="str">
        <f>IF(AND(Analysis!$AD25&gt;0,Analysis!Q25&gt;0), IF(Analysis!$AD25&lt;Analysis!Q25,"YES","NO"), "")</f>
        <v/>
      </c>
      <c r="D23" t="str">
        <f>IF(AND(Analysis!$AD25&gt;0,Analysis!R25&gt;0), IF(Analysis!$AD25&lt;Analysis!R25,"YES","NO"), "")</f>
        <v/>
      </c>
      <c r="E23" t="str">
        <f>IF(AND(Analysis!$AD25&gt;0,Analysis!S25&gt;0), IF(Analysis!$AD25&lt;Analysis!S25,"YES","NO"), "")</f>
        <v/>
      </c>
      <c r="F23" t="str">
        <f>IF(AND(Analysis!$AD25&gt;0,Analysis!T25&gt;0), IF(Analysis!$AD25&lt;Analysis!T25,"YES","NO"), "")</f>
        <v/>
      </c>
      <c r="G23" t="str">
        <f>IF(AND(Analysis!$AD25&gt;0,Analysis!U25&gt;0), IF(Analysis!$AD25&lt;Analysis!U25,"YES","NO"), "")</f>
        <v/>
      </c>
      <c r="H23" t="str">
        <f>IF(AND(Analysis!$AD25&gt;0,Analysis!V25&gt;0), IF(Analysis!$AD25&lt;Analysis!V25,"YES","NO"), "")</f>
        <v/>
      </c>
      <c r="I23" t="str">
        <f>IF(AND(Analysis!$AD25&gt;0,Analysis!W25&gt;0), IF(Analysis!$AD25&lt;Analysis!W25,"YES","NO"), "")</f>
        <v/>
      </c>
      <c r="J23" t="str">
        <f>IF(AND(Analysis!$AD25&gt;0,Analysis!X25&gt;0), IF(Analysis!$AD25&lt;Analysis!X25,"YES","NO"), "")</f>
        <v/>
      </c>
      <c r="K23" t="str">
        <f>IF(AND(Analysis!$AD25&gt;0,Analysis!Y25&gt;0), IF(Analysis!$AD25&lt;Analysis!Y25,"YES","NO"), "")</f>
        <v/>
      </c>
      <c r="L23" t="str">
        <f>IF(AND(Analysis!$AD25&gt;0,Analysis!Z25&gt;0), IF(Analysis!$AD25&lt;Analysis!Z25,"YES","NO"), "")</f>
        <v/>
      </c>
      <c r="M23" t="str">
        <f>IF(AND(Analysis!$AD25&gt;0,Analysis!AA25&gt;0), IF(Analysis!$AD25&lt;Analysis!AA25,"YES","NO"), "")</f>
        <v/>
      </c>
      <c r="N23" t="str">
        <f>IF(AND(Analysis!$AD25&gt;0,Analysis!AB25&gt;0), IF(Analysis!$AD25&lt;Analysis!AB25,"YES","NO"), "")</f>
        <v/>
      </c>
      <c r="O23" t="str">
        <f>IF(AND(Analysis!$AD25&gt;0,Analysis!AC25&gt;0), IF(Analysis!$AD25&lt;Analysis!AC25,"YES","NO"), "")</f>
        <v/>
      </c>
      <c r="P23" t="str">
        <f>IF(AND(Analysis!$AD25&gt;0,Analysis!AD25&gt;0), IF(Analysis!$AD25&lt;Analysis!AD25,"YES","NO"), "")</f>
        <v/>
      </c>
      <c r="Q23" t="str">
        <f>IF(AND(Analysis!$AD25&gt;0,Analysis!AE25&gt;0), IF(Analysis!$AD25&lt;Analysis!AE25,"YES","NO"), "")</f>
        <v/>
      </c>
      <c r="R23" t="str">
        <f>IF(AND(Analysis!$AD25&gt;0,Analysis!AF25&gt;0), IF(Analysis!$AD25&lt;Analysis!AF25,"YES","NO"), "")</f>
        <v/>
      </c>
      <c r="S23" t="str">
        <f>IF(AND(Analysis!$AD25&gt;0,Analysis!AG25&gt;0), IF(Analysis!$AD25&lt;Analysis!AG25,"YES","NO"), "")</f>
        <v/>
      </c>
      <c r="T23" t="str">
        <f>IF(AND(Analysis!$AD25&gt;0,Analysis!AH25&gt;0), IF(Analysis!$AD25&lt;Analysis!AH25,"YES","NO"), "")</f>
        <v/>
      </c>
    </row>
    <row r="24" spans="1:20" x14ac:dyDescent="0.3">
      <c r="B24" t="str">
        <f>IF(AND(Analysis!$AD26&gt;0,Analysis!P26&gt;0), IF(Analysis!$AD26&lt;Analysis!P26,"YES","NO"), "")</f>
        <v/>
      </c>
      <c r="C24" t="str">
        <f>IF(AND(Analysis!$AD26&gt;0,Analysis!Q26&gt;0), IF(Analysis!$AD26&lt;Analysis!Q26,"YES","NO"), "")</f>
        <v/>
      </c>
      <c r="D24" t="str">
        <f>IF(AND(Analysis!$AD26&gt;0,Analysis!R26&gt;0), IF(Analysis!$AD26&lt;Analysis!R26,"YES","NO"), "")</f>
        <v/>
      </c>
      <c r="E24" t="str">
        <f>IF(AND(Analysis!$AD26&gt;0,Analysis!S26&gt;0), IF(Analysis!$AD26&lt;Analysis!S26,"YES","NO"), "")</f>
        <v/>
      </c>
      <c r="F24" t="str">
        <f>IF(AND(Analysis!$AD26&gt;0,Analysis!T26&gt;0), IF(Analysis!$AD26&lt;Analysis!T26,"YES","NO"), "")</f>
        <v/>
      </c>
      <c r="G24" t="str">
        <f>IF(AND(Analysis!$AD26&gt;0,Analysis!U26&gt;0), IF(Analysis!$AD26&lt;Analysis!U26,"YES","NO"), "")</f>
        <v/>
      </c>
      <c r="H24" t="str">
        <f>IF(AND(Analysis!$AD26&gt;0,Analysis!V26&gt;0), IF(Analysis!$AD26&lt;Analysis!V26,"YES","NO"), "")</f>
        <v/>
      </c>
      <c r="I24" t="str">
        <f>IF(AND(Analysis!$AD26&gt;0,Analysis!W26&gt;0), IF(Analysis!$AD26&lt;Analysis!W26,"YES","NO"), "")</f>
        <v/>
      </c>
      <c r="J24" t="str">
        <f>IF(AND(Analysis!$AD26&gt;0,Analysis!X26&gt;0), IF(Analysis!$AD26&lt;Analysis!X26,"YES","NO"), "")</f>
        <v/>
      </c>
      <c r="K24" t="str">
        <f>IF(AND(Analysis!$AD26&gt;0,Analysis!Y26&gt;0), IF(Analysis!$AD26&lt;Analysis!Y26,"YES","NO"), "")</f>
        <v/>
      </c>
      <c r="L24" t="str">
        <f>IF(AND(Analysis!$AD26&gt;0,Analysis!Z26&gt;0), IF(Analysis!$AD26&lt;Analysis!Z26,"YES","NO"), "")</f>
        <v/>
      </c>
      <c r="M24" t="str">
        <f>IF(AND(Analysis!$AD26&gt;0,Analysis!AA26&gt;0), IF(Analysis!$AD26&lt;Analysis!AA26,"YES","NO"), "")</f>
        <v/>
      </c>
      <c r="N24" t="str">
        <f>IF(AND(Analysis!$AD26&gt;0,Analysis!AB26&gt;0), IF(Analysis!$AD26&lt;Analysis!AB26,"YES","NO"), "")</f>
        <v/>
      </c>
      <c r="O24" t="str">
        <f>IF(AND(Analysis!$AD26&gt;0,Analysis!AC26&gt;0), IF(Analysis!$AD26&lt;Analysis!AC26,"YES","NO"), "")</f>
        <v/>
      </c>
      <c r="P24" t="str">
        <f>IF(AND(Analysis!$AD26&gt;0,Analysis!AD26&gt;0), IF(Analysis!$AD26&lt;Analysis!AD26,"YES","NO"), "")</f>
        <v/>
      </c>
      <c r="Q24" t="str">
        <f>IF(AND(Analysis!$AD26&gt;0,Analysis!AE26&gt;0), IF(Analysis!$AD26&lt;Analysis!AE26,"YES","NO"), "")</f>
        <v/>
      </c>
      <c r="R24" t="str">
        <f>IF(AND(Analysis!$AD26&gt;0,Analysis!AF26&gt;0), IF(Analysis!$AD26&lt;Analysis!AF26,"YES","NO"), "")</f>
        <v/>
      </c>
      <c r="S24" t="str">
        <f>IF(AND(Analysis!$AD26&gt;0,Analysis!AG26&gt;0), IF(Analysis!$AD26&lt;Analysis!AG26,"YES","NO"), "")</f>
        <v/>
      </c>
      <c r="T24" t="str">
        <f>IF(AND(Analysis!$AD26&gt;0,Analysis!AH26&gt;0), IF(Analysis!$AD26&lt;Analysis!AH26,"YES","NO"), "")</f>
        <v/>
      </c>
    </row>
    <row r="25" spans="1:20" x14ac:dyDescent="0.3">
      <c r="B25" t="str">
        <f>IF(AND(Analysis!$AD27&gt;0,Analysis!P27&gt;0), IF(Analysis!$AD27&lt;Analysis!P27,"YES","NO"), "")</f>
        <v/>
      </c>
      <c r="C25" t="str">
        <f>IF(AND(Analysis!$AD27&gt;0,Analysis!Q27&gt;0), IF(Analysis!$AD27&lt;Analysis!Q27,"YES","NO"), "")</f>
        <v/>
      </c>
      <c r="D25" t="str">
        <f>IF(AND(Analysis!$AD27&gt;0,Analysis!R27&gt;0), IF(Analysis!$AD27&lt;Analysis!R27,"YES","NO"), "")</f>
        <v/>
      </c>
      <c r="E25" t="str">
        <f>IF(AND(Analysis!$AD27&gt;0,Analysis!S27&gt;0), IF(Analysis!$AD27&lt;Analysis!S27,"YES","NO"), "")</f>
        <v/>
      </c>
      <c r="F25" t="str">
        <f>IF(AND(Analysis!$AD27&gt;0,Analysis!T27&gt;0), IF(Analysis!$AD27&lt;Analysis!T27,"YES","NO"), "")</f>
        <v/>
      </c>
      <c r="G25" t="str">
        <f>IF(AND(Analysis!$AD27&gt;0,Analysis!U27&gt;0), IF(Analysis!$AD27&lt;Analysis!U27,"YES","NO"), "")</f>
        <v/>
      </c>
      <c r="H25" t="str">
        <f>IF(AND(Analysis!$AD27&gt;0,Analysis!V27&gt;0), IF(Analysis!$AD27&lt;Analysis!V27,"YES","NO"), "")</f>
        <v/>
      </c>
      <c r="I25" t="str">
        <f>IF(AND(Analysis!$AD27&gt;0,Analysis!W27&gt;0), IF(Analysis!$AD27&lt;Analysis!W27,"YES","NO"), "")</f>
        <v/>
      </c>
      <c r="J25" t="str">
        <f>IF(AND(Analysis!$AD27&gt;0,Analysis!X27&gt;0), IF(Analysis!$AD27&lt;Analysis!X27,"YES","NO"), "")</f>
        <v/>
      </c>
      <c r="K25" t="str">
        <f>IF(AND(Analysis!$AD27&gt;0,Analysis!Y27&gt;0), IF(Analysis!$AD27&lt;Analysis!Y27,"YES","NO"), "")</f>
        <v/>
      </c>
      <c r="L25" t="str">
        <f>IF(AND(Analysis!$AD27&gt;0,Analysis!Z27&gt;0), IF(Analysis!$AD27&lt;Analysis!Z27,"YES","NO"), "")</f>
        <v/>
      </c>
      <c r="M25" t="str">
        <f>IF(AND(Analysis!$AD27&gt;0,Analysis!AA27&gt;0), IF(Analysis!$AD27&lt;Analysis!AA27,"YES","NO"), "")</f>
        <v/>
      </c>
      <c r="N25" t="str">
        <f>IF(AND(Analysis!$AD27&gt;0,Analysis!AB27&gt;0), IF(Analysis!$AD27&lt;Analysis!AB27,"YES","NO"), "")</f>
        <v/>
      </c>
      <c r="O25" t="str">
        <f>IF(AND(Analysis!$AD27&gt;0,Analysis!AC27&gt;0), IF(Analysis!$AD27&lt;Analysis!AC27,"YES","NO"), "")</f>
        <v/>
      </c>
      <c r="P25" t="str">
        <f>IF(AND(Analysis!$AD27&gt;0,Analysis!AD27&gt;0), IF(Analysis!$AD27&lt;Analysis!AD27,"YES","NO"), "")</f>
        <v/>
      </c>
      <c r="Q25" t="str">
        <f>IF(AND(Analysis!$AD27&gt;0,Analysis!AE27&gt;0), IF(Analysis!$AD27&lt;Analysis!AE27,"YES","NO"), "")</f>
        <v/>
      </c>
      <c r="R25" t="str">
        <f>IF(AND(Analysis!$AD27&gt;0,Analysis!AF27&gt;0), IF(Analysis!$AD27&lt;Analysis!AF27,"YES","NO"), "")</f>
        <v/>
      </c>
      <c r="S25" t="str">
        <f>IF(AND(Analysis!$AD27&gt;0,Analysis!AG27&gt;0), IF(Analysis!$AD27&lt;Analysis!AG27,"YES","NO"), "")</f>
        <v/>
      </c>
      <c r="T25" t="str">
        <f>IF(AND(Analysis!$AD27&gt;0,Analysis!AH27&gt;0), IF(Analysis!$AD27&lt;Analysis!AH27,"YES","NO"), "")</f>
        <v/>
      </c>
    </row>
    <row r="26" spans="1:20" x14ac:dyDescent="0.3">
      <c r="B26" t="str">
        <f>IF(AND(Analysis!$AD28&gt;0,Analysis!P28&gt;0), IF(Analysis!$AD28&lt;Analysis!P28,"YES","NO"), "")</f>
        <v/>
      </c>
      <c r="C26" t="str">
        <f>IF(AND(Analysis!$AD28&gt;0,Analysis!Q28&gt;0), IF(Analysis!$AD28&lt;Analysis!Q28,"YES","NO"), "")</f>
        <v/>
      </c>
      <c r="D26" t="str">
        <f>IF(AND(Analysis!$AD28&gt;0,Analysis!R28&gt;0), IF(Analysis!$AD28&lt;Analysis!R28,"YES","NO"), "")</f>
        <v/>
      </c>
      <c r="E26" t="str">
        <f>IF(AND(Analysis!$AD28&gt;0,Analysis!S28&gt;0), IF(Analysis!$AD28&lt;Analysis!S28,"YES","NO"), "")</f>
        <v/>
      </c>
      <c r="F26" t="str">
        <f>IF(AND(Analysis!$AD28&gt;0,Analysis!T28&gt;0), IF(Analysis!$AD28&lt;Analysis!T28,"YES","NO"), "")</f>
        <v/>
      </c>
      <c r="G26" t="str">
        <f>IF(AND(Analysis!$AD28&gt;0,Analysis!U28&gt;0), IF(Analysis!$AD28&lt;Analysis!U28,"YES","NO"), "")</f>
        <v/>
      </c>
      <c r="H26" t="str">
        <f>IF(AND(Analysis!$AD28&gt;0,Analysis!V28&gt;0), IF(Analysis!$AD28&lt;Analysis!V28,"YES","NO"), "")</f>
        <v/>
      </c>
      <c r="I26" t="str">
        <f>IF(AND(Analysis!$AD28&gt;0,Analysis!W28&gt;0), IF(Analysis!$AD28&lt;Analysis!W28,"YES","NO"), "")</f>
        <v/>
      </c>
      <c r="J26" t="str">
        <f>IF(AND(Analysis!$AD28&gt;0,Analysis!X28&gt;0), IF(Analysis!$AD28&lt;Analysis!X28,"YES","NO"), "")</f>
        <v/>
      </c>
      <c r="K26" t="str">
        <f>IF(AND(Analysis!$AD28&gt;0,Analysis!Y28&gt;0), IF(Analysis!$AD28&lt;Analysis!Y28,"YES","NO"), "")</f>
        <v/>
      </c>
      <c r="L26" t="str">
        <f>IF(AND(Analysis!$AD28&gt;0,Analysis!Z28&gt;0), IF(Analysis!$AD28&lt;Analysis!Z28,"YES","NO"), "")</f>
        <v/>
      </c>
      <c r="M26" t="str">
        <f>IF(AND(Analysis!$AD28&gt;0,Analysis!AA28&gt;0), IF(Analysis!$AD28&lt;Analysis!AA28,"YES","NO"), "")</f>
        <v/>
      </c>
      <c r="N26" t="str">
        <f>IF(AND(Analysis!$AD28&gt;0,Analysis!AB28&gt;0), IF(Analysis!$AD28&lt;Analysis!AB28,"YES","NO"), "")</f>
        <v/>
      </c>
      <c r="O26" t="str">
        <f>IF(AND(Analysis!$AD28&gt;0,Analysis!AC28&gt;0), IF(Analysis!$AD28&lt;Analysis!AC28,"YES","NO"), "")</f>
        <v/>
      </c>
      <c r="P26" t="str">
        <f>IF(AND(Analysis!$AD28&gt;0,Analysis!AD28&gt;0), IF(Analysis!$AD28&lt;Analysis!AD28,"YES","NO"), "")</f>
        <v/>
      </c>
      <c r="Q26" t="str">
        <f>IF(AND(Analysis!$AD28&gt;0,Analysis!AE28&gt;0), IF(Analysis!$AD28&lt;Analysis!AE28,"YES","NO"), "")</f>
        <v/>
      </c>
      <c r="R26" t="str">
        <f>IF(AND(Analysis!$AD28&gt;0,Analysis!AF28&gt;0), IF(Analysis!$AD28&lt;Analysis!AF28,"YES","NO"), "")</f>
        <v/>
      </c>
      <c r="S26" t="str">
        <f>IF(AND(Analysis!$AD28&gt;0,Analysis!AG28&gt;0), IF(Analysis!$AD28&lt;Analysis!AG28,"YES","NO"), "")</f>
        <v/>
      </c>
      <c r="T26" t="str">
        <f>IF(AND(Analysis!$AD28&gt;0,Analysis!AH28&gt;0), IF(Analysis!$AD28&lt;Analysis!AH28,"YES","NO"), "")</f>
        <v/>
      </c>
    </row>
    <row r="27" spans="1:20" x14ac:dyDescent="0.3">
      <c r="B27" t="str">
        <f>IF(AND(Analysis!$AD29&gt;0,Analysis!P29&gt;0), IF(Analysis!$AD29&lt;Analysis!P29,"YES","NO"), "")</f>
        <v/>
      </c>
      <c r="C27" t="str">
        <f>IF(AND(Analysis!$AD29&gt;0,Analysis!Q29&gt;0), IF(Analysis!$AD29&lt;Analysis!Q29,"YES","NO"), "")</f>
        <v>YES</v>
      </c>
      <c r="D27" t="str">
        <f>IF(AND(Analysis!$AD29&gt;0,Analysis!R29&gt;0), IF(Analysis!$AD29&lt;Analysis!R29,"YES","NO"), "")</f>
        <v/>
      </c>
      <c r="E27" t="str">
        <f>IF(AND(Analysis!$AD29&gt;0,Analysis!S29&gt;0), IF(Analysis!$AD29&lt;Analysis!S29,"YES","NO"), "")</f>
        <v/>
      </c>
      <c r="F27" t="str">
        <f>IF(AND(Analysis!$AD29&gt;0,Analysis!T29&gt;0), IF(Analysis!$AD29&lt;Analysis!T29,"YES","NO"), "")</f>
        <v/>
      </c>
      <c r="G27" t="str">
        <f>IF(AND(Analysis!$AD29&gt;0,Analysis!U29&gt;0), IF(Analysis!$AD29&lt;Analysis!U29,"YES","NO"), "")</f>
        <v/>
      </c>
      <c r="H27" t="str">
        <f>IF(AND(Analysis!$AD29&gt;0,Analysis!V29&gt;0), IF(Analysis!$AD29&lt;Analysis!V29,"YES","NO"), "")</f>
        <v/>
      </c>
      <c r="I27" t="str">
        <f>IF(AND(Analysis!$AD29&gt;0,Analysis!W29&gt;0), IF(Analysis!$AD29&lt;Analysis!W29,"YES","NO"), "")</f>
        <v>YES</v>
      </c>
      <c r="J27" t="str">
        <f>IF(AND(Analysis!$AD29&gt;0,Analysis!X29&gt;0), IF(Analysis!$AD29&lt;Analysis!X29,"YES","NO"), "")</f>
        <v/>
      </c>
      <c r="K27" t="str">
        <f>IF(AND(Analysis!$AD29&gt;0,Analysis!Y29&gt;0), IF(Analysis!$AD29&lt;Analysis!Y29,"YES","NO"), "")</f>
        <v/>
      </c>
      <c r="L27" t="str">
        <f>IF(AND(Analysis!$AD29&gt;0,Analysis!Z29&gt;0), IF(Analysis!$AD29&lt;Analysis!Z29,"YES","NO"), "")</f>
        <v>YES</v>
      </c>
      <c r="M27" t="str">
        <f>IF(AND(Analysis!$AD29&gt;0,Analysis!AA29&gt;0), IF(Analysis!$AD29&lt;Analysis!AA29,"YES","NO"), "")</f>
        <v/>
      </c>
      <c r="N27" t="str">
        <f>IF(AND(Analysis!$AD29&gt;0,Analysis!AB29&gt;0), IF(Analysis!$AD29&lt;Analysis!AB29,"YES","NO"), "")</f>
        <v/>
      </c>
      <c r="O27" t="str">
        <f>IF(AND(Analysis!$AD29&gt;0,Analysis!AC29&gt;0), IF(Analysis!$AD29&lt;Analysis!AC29,"YES","NO"), "")</f>
        <v>YES</v>
      </c>
      <c r="P27" t="str">
        <f>IF(AND(Analysis!$AD29&gt;0,Analysis!AD29&gt;0), IF(Analysis!$AD29&lt;Analysis!AD29,"YES","NO"), "")</f>
        <v>NO</v>
      </c>
      <c r="Q27" t="str">
        <f>IF(AND(Analysis!$AD29&gt;0,Analysis!AE29&gt;0), IF(Analysis!$AD29&lt;Analysis!AE29,"YES","NO"), "")</f>
        <v/>
      </c>
      <c r="R27" t="str">
        <f>IF(AND(Analysis!$AD29&gt;0,Analysis!AF29&gt;0), IF(Analysis!$AD29&lt;Analysis!AF29,"YES","NO"), "")</f>
        <v/>
      </c>
      <c r="S27" t="str">
        <f>IF(AND(Analysis!$AD29&gt;0,Analysis!AG29&gt;0), IF(Analysis!$AD29&lt;Analysis!AG29,"YES","NO"), "")</f>
        <v/>
      </c>
      <c r="T27" t="str">
        <f>IF(AND(Analysis!$AD29&gt;0,Analysis!AH29&gt;0), IF(Analysis!$AD29&lt;Analysis!AH29,"YES","NO"), "")</f>
        <v/>
      </c>
    </row>
    <row r="28" spans="1:20" x14ac:dyDescent="0.3">
      <c r="B28" t="str">
        <f>IF(AND(Analysis!$AD30&gt;0,Analysis!P30&gt;0), IF(Analysis!$AD30&lt;Analysis!P30,"YES","NO"), "")</f>
        <v>YES</v>
      </c>
      <c r="C28" t="str">
        <f>IF(AND(Analysis!$AD30&gt;0,Analysis!Q30&gt;0), IF(Analysis!$AD30&lt;Analysis!Q30,"YES","NO"), "")</f>
        <v>YES</v>
      </c>
      <c r="D28" t="str">
        <f>IF(AND(Analysis!$AD30&gt;0,Analysis!R30&gt;0), IF(Analysis!$AD30&lt;Analysis!R30,"YES","NO"), "")</f>
        <v>YES</v>
      </c>
      <c r="E28" t="str">
        <f>IF(AND(Analysis!$AD30&gt;0,Analysis!S30&gt;0), IF(Analysis!$AD30&lt;Analysis!S30,"YES","NO"), "")</f>
        <v>YES</v>
      </c>
      <c r="F28" t="str">
        <f>IF(AND(Analysis!$AD30&gt;0,Analysis!T30&gt;0), IF(Analysis!$AD30&lt;Analysis!T30,"YES","NO"), "")</f>
        <v>YES</v>
      </c>
      <c r="G28" t="str">
        <f>IF(AND(Analysis!$AD30&gt;0,Analysis!U30&gt;0), IF(Analysis!$AD30&lt;Analysis!U30,"YES","NO"), "")</f>
        <v/>
      </c>
      <c r="H28" t="str">
        <f>IF(AND(Analysis!$AD30&gt;0,Analysis!V30&gt;0), IF(Analysis!$AD30&lt;Analysis!V30,"YES","NO"), "")</f>
        <v/>
      </c>
      <c r="I28" t="str">
        <f>IF(AND(Analysis!$AD30&gt;0,Analysis!W30&gt;0), IF(Analysis!$AD30&lt;Analysis!W30,"YES","NO"), "")</f>
        <v/>
      </c>
      <c r="J28" t="str">
        <f>IF(AND(Analysis!$AD30&gt;0,Analysis!X30&gt;0), IF(Analysis!$AD30&lt;Analysis!X30,"YES","NO"), "")</f>
        <v/>
      </c>
      <c r="K28" t="str">
        <f>IF(AND(Analysis!$AD30&gt;0,Analysis!Y30&gt;0), IF(Analysis!$AD30&lt;Analysis!Y30,"YES","NO"), "")</f>
        <v/>
      </c>
      <c r="L28" t="str">
        <f>IF(AND(Analysis!$AD30&gt;0,Analysis!Z30&gt;0), IF(Analysis!$AD30&lt;Analysis!Z30,"YES","NO"), "")</f>
        <v>YES</v>
      </c>
      <c r="M28" t="str">
        <f>IF(AND(Analysis!$AD30&gt;0,Analysis!AA30&gt;0), IF(Analysis!$AD30&lt;Analysis!AA30,"YES","NO"), "")</f>
        <v/>
      </c>
      <c r="N28" t="str">
        <f>IF(AND(Analysis!$AD30&gt;0,Analysis!AB30&gt;0), IF(Analysis!$AD30&lt;Analysis!AB30,"YES","NO"), "")</f>
        <v/>
      </c>
      <c r="O28" t="str">
        <f>IF(AND(Analysis!$AD30&gt;0,Analysis!AC30&gt;0), IF(Analysis!$AD30&lt;Analysis!AC30,"YES","NO"), "")</f>
        <v/>
      </c>
      <c r="P28" t="str">
        <f>IF(AND(Analysis!$AD30&gt;0,Analysis!AD30&gt;0), IF(Analysis!$AD30&lt;Analysis!AD30,"YES","NO"), "")</f>
        <v>NO</v>
      </c>
      <c r="Q28" t="str">
        <f>IF(AND(Analysis!$AD30&gt;0,Analysis!AE30&gt;0), IF(Analysis!$AD30&lt;Analysis!AE30,"YES","NO"), "")</f>
        <v/>
      </c>
      <c r="R28" t="str">
        <f>IF(AND(Analysis!$AD30&gt;0,Analysis!AF30&gt;0), IF(Analysis!$AD30&lt;Analysis!AF30,"YES","NO"), "")</f>
        <v/>
      </c>
      <c r="S28" t="str">
        <f>IF(AND(Analysis!$AD30&gt;0,Analysis!AG30&gt;0), IF(Analysis!$AD30&lt;Analysis!AG30,"YES","NO"), "")</f>
        <v/>
      </c>
      <c r="T28" t="str">
        <f>IF(AND(Analysis!$AD30&gt;0,Analysis!AH30&gt;0), IF(Analysis!$AD30&lt;Analysis!AH30,"YES","NO"), "")</f>
        <v/>
      </c>
    </row>
    <row r="29" spans="1:20" x14ac:dyDescent="0.3">
      <c r="B29" t="str">
        <f>IF(AND(Analysis!$AD31&gt;0,Analysis!P31&gt;0), IF(Analysis!$AD31&lt;Analysis!P31,"YES","NO"), "")</f>
        <v/>
      </c>
      <c r="C29" t="str">
        <f>IF(AND(Analysis!$AD31&gt;0,Analysis!Q31&gt;0), IF(Analysis!$AD31&lt;Analysis!Q31,"YES","NO"), "")</f>
        <v>YES</v>
      </c>
      <c r="D29" t="str">
        <f>IF(AND(Analysis!$AD31&gt;0,Analysis!R31&gt;0), IF(Analysis!$AD31&lt;Analysis!R31,"YES","NO"), "")</f>
        <v/>
      </c>
      <c r="E29" t="str">
        <f>IF(AND(Analysis!$AD31&gt;0,Analysis!S31&gt;0), IF(Analysis!$AD31&lt;Analysis!S31,"YES","NO"), "")</f>
        <v/>
      </c>
      <c r="F29" t="str">
        <f>IF(AND(Analysis!$AD31&gt;0,Analysis!T31&gt;0), IF(Analysis!$AD31&lt;Analysis!T31,"YES","NO"), "")</f>
        <v/>
      </c>
      <c r="G29" t="str">
        <f>IF(AND(Analysis!$AD31&gt;0,Analysis!U31&gt;0), IF(Analysis!$AD31&lt;Analysis!U31,"YES","NO"), "")</f>
        <v>NO</v>
      </c>
      <c r="H29" t="str">
        <f>IF(AND(Analysis!$AD31&gt;0,Analysis!V31&gt;0), IF(Analysis!$AD31&lt;Analysis!V31,"YES","NO"), "")</f>
        <v/>
      </c>
      <c r="I29" t="str">
        <f>IF(AND(Analysis!$AD31&gt;0,Analysis!W31&gt;0), IF(Analysis!$AD31&lt;Analysis!W31,"YES","NO"), "")</f>
        <v/>
      </c>
      <c r="J29" t="str">
        <f>IF(AND(Analysis!$AD31&gt;0,Analysis!X31&gt;0), IF(Analysis!$AD31&lt;Analysis!X31,"YES","NO"), "")</f>
        <v/>
      </c>
      <c r="K29" t="str">
        <f>IF(AND(Analysis!$AD31&gt;0,Analysis!Y31&gt;0), IF(Analysis!$AD31&lt;Analysis!Y31,"YES","NO"), "")</f>
        <v/>
      </c>
      <c r="L29" t="str">
        <f>IF(AND(Analysis!$AD31&gt;0,Analysis!Z31&gt;0), IF(Analysis!$AD31&lt;Analysis!Z31,"YES","NO"), "")</f>
        <v>YES</v>
      </c>
      <c r="M29" t="str">
        <f>IF(AND(Analysis!$AD31&gt;0,Analysis!AA31&gt;0), IF(Analysis!$AD31&lt;Analysis!AA31,"YES","NO"), "")</f>
        <v/>
      </c>
      <c r="N29" t="str">
        <f>IF(AND(Analysis!$AD31&gt;0,Analysis!AB31&gt;0), IF(Analysis!$AD31&lt;Analysis!AB31,"YES","NO"), "")</f>
        <v/>
      </c>
      <c r="O29" t="str">
        <f>IF(AND(Analysis!$AD31&gt;0,Analysis!AC31&gt;0), IF(Analysis!$AD31&lt;Analysis!AC31,"YES","NO"), "")</f>
        <v/>
      </c>
      <c r="P29" t="str">
        <f>IF(AND(Analysis!$AD31&gt;0,Analysis!AD31&gt;0), IF(Analysis!$AD31&lt;Analysis!AD31,"YES","NO"), "")</f>
        <v>NO</v>
      </c>
      <c r="Q29" t="str">
        <f>IF(AND(Analysis!$AD31&gt;0,Analysis!AE31&gt;0), IF(Analysis!$AD31&lt;Analysis!AE31,"YES","NO"), "")</f>
        <v/>
      </c>
      <c r="R29" t="str">
        <f>IF(AND(Analysis!$AD31&gt;0,Analysis!AF31&gt;0), IF(Analysis!$AD31&lt;Analysis!AF31,"YES","NO"), "")</f>
        <v/>
      </c>
      <c r="S29" t="str">
        <f>IF(AND(Analysis!$AD31&gt;0,Analysis!AG31&gt;0), IF(Analysis!$AD31&lt;Analysis!AG31,"YES","NO"), "")</f>
        <v/>
      </c>
      <c r="T29" t="str">
        <f>IF(AND(Analysis!$AD31&gt;0,Analysis!AH31&gt;0), IF(Analysis!$AD31&lt;Analysis!AH31,"YES","NO"), "")</f>
        <v/>
      </c>
    </row>
    <row r="30" spans="1:20" x14ac:dyDescent="0.3">
      <c r="B30" t="str">
        <f>IF(AND(Analysis!$AD32&gt;0,Analysis!P32&gt;0), IF(Analysis!$AD32&lt;Analysis!P32,"YES","NO"), "")</f>
        <v/>
      </c>
      <c r="C30" t="str">
        <f>IF(AND(Analysis!$AD32&gt;0,Analysis!Q32&gt;0), IF(Analysis!$AD32&lt;Analysis!Q32,"YES","NO"), "")</f>
        <v/>
      </c>
      <c r="D30" t="str">
        <f>IF(AND(Analysis!$AD32&gt;0,Analysis!R32&gt;0), IF(Analysis!$AD32&lt;Analysis!R32,"YES","NO"), "")</f>
        <v/>
      </c>
      <c r="E30" t="str">
        <f>IF(AND(Analysis!$AD32&gt;0,Analysis!S32&gt;0), IF(Analysis!$AD32&lt;Analysis!S32,"YES","NO"), "")</f>
        <v/>
      </c>
      <c r="F30" t="str">
        <f>IF(AND(Analysis!$AD32&gt;0,Analysis!T32&gt;0), IF(Analysis!$AD32&lt;Analysis!T32,"YES","NO"), "")</f>
        <v/>
      </c>
      <c r="G30" t="str">
        <f>IF(AND(Analysis!$AD32&gt;0,Analysis!U32&gt;0), IF(Analysis!$AD32&lt;Analysis!U32,"YES","NO"), "")</f>
        <v/>
      </c>
      <c r="H30" t="str">
        <f>IF(AND(Analysis!$AD32&gt;0,Analysis!V32&gt;0), IF(Analysis!$AD32&lt;Analysis!V32,"YES","NO"), "")</f>
        <v/>
      </c>
      <c r="I30" t="str">
        <f>IF(AND(Analysis!$AD32&gt;0,Analysis!W32&gt;0), IF(Analysis!$AD32&lt;Analysis!W32,"YES","NO"), "")</f>
        <v/>
      </c>
      <c r="J30" t="str">
        <f>IF(AND(Analysis!$AD32&gt;0,Analysis!X32&gt;0), IF(Analysis!$AD32&lt;Analysis!X32,"YES","NO"), "")</f>
        <v/>
      </c>
      <c r="K30" t="str">
        <f>IF(AND(Analysis!$AD32&gt;0,Analysis!Y32&gt;0), IF(Analysis!$AD32&lt;Analysis!Y32,"YES","NO"), "")</f>
        <v/>
      </c>
      <c r="L30" t="str">
        <f>IF(AND(Analysis!$AD32&gt;0,Analysis!Z32&gt;0), IF(Analysis!$AD32&lt;Analysis!Z32,"YES","NO"), "")</f>
        <v/>
      </c>
      <c r="M30" t="str">
        <f>IF(AND(Analysis!$AD32&gt;0,Analysis!AA32&gt;0), IF(Analysis!$AD32&lt;Analysis!AA32,"YES","NO"), "")</f>
        <v/>
      </c>
      <c r="N30" t="str">
        <f>IF(AND(Analysis!$AD32&gt;0,Analysis!AB32&gt;0), IF(Analysis!$AD32&lt;Analysis!AB32,"YES","NO"), "")</f>
        <v/>
      </c>
      <c r="O30" t="str">
        <f>IF(AND(Analysis!$AD32&gt;0,Analysis!AC32&gt;0), IF(Analysis!$AD32&lt;Analysis!AC32,"YES","NO"), "")</f>
        <v/>
      </c>
      <c r="P30" t="str">
        <f>IF(AND(Analysis!$AD32&gt;0,Analysis!AD32&gt;0), IF(Analysis!$AD32&lt;Analysis!AD32,"YES","NO"), "")</f>
        <v/>
      </c>
      <c r="Q30" t="str">
        <f>IF(AND(Analysis!$AD32&gt;0,Analysis!AE32&gt;0), IF(Analysis!$AD32&lt;Analysis!AE32,"YES","NO"), "")</f>
        <v/>
      </c>
      <c r="R30" t="str">
        <f>IF(AND(Analysis!$AD32&gt;0,Analysis!AF32&gt;0), IF(Analysis!$AD32&lt;Analysis!AF32,"YES","NO"), "")</f>
        <v/>
      </c>
      <c r="S30" t="str">
        <f>IF(AND(Analysis!$AD32&gt;0,Analysis!AG32&gt;0), IF(Analysis!$AD32&lt;Analysis!AG32,"YES","NO"), "")</f>
        <v/>
      </c>
      <c r="T30" t="str">
        <f>IF(AND(Analysis!$AD32&gt;0,Analysis!AH32&gt;0), IF(Analysis!$AD32&lt;Analysis!AH32,"YES","NO"), "")</f>
        <v/>
      </c>
    </row>
    <row r="31" spans="1:20" x14ac:dyDescent="0.3">
      <c r="B31" t="str">
        <f>IF(AND(Analysis!$AD33&gt;0,Analysis!P33&gt;0), IF(Analysis!$AD33&lt;Analysis!P33,"YES","NO"), "")</f>
        <v/>
      </c>
      <c r="C31" t="str">
        <f>IF(AND(Analysis!$AD33&gt;0,Analysis!Q33&gt;0), IF(Analysis!$AD33&lt;Analysis!Q33,"YES","NO"), "")</f>
        <v/>
      </c>
      <c r="D31" t="str">
        <f>IF(AND(Analysis!$AD33&gt;0,Analysis!R33&gt;0), IF(Analysis!$AD33&lt;Analysis!R33,"YES","NO"), "")</f>
        <v/>
      </c>
      <c r="E31" t="str">
        <f>IF(AND(Analysis!$AD33&gt;0,Analysis!S33&gt;0), IF(Analysis!$AD33&lt;Analysis!S33,"YES","NO"), "")</f>
        <v/>
      </c>
      <c r="F31" t="str">
        <f>IF(AND(Analysis!$AD33&gt;0,Analysis!T33&gt;0), IF(Analysis!$AD33&lt;Analysis!T33,"YES","NO"), "")</f>
        <v/>
      </c>
      <c r="G31" t="str">
        <f>IF(AND(Analysis!$AD33&gt;0,Analysis!U33&gt;0), IF(Analysis!$AD33&lt;Analysis!U33,"YES","NO"), "")</f>
        <v/>
      </c>
      <c r="H31" t="str">
        <f>IF(AND(Analysis!$AD33&gt;0,Analysis!V33&gt;0), IF(Analysis!$AD33&lt;Analysis!V33,"YES","NO"), "")</f>
        <v/>
      </c>
      <c r="I31" t="str">
        <f>IF(AND(Analysis!$AD33&gt;0,Analysis!W33&gt;0), IF(Analysis!$AD33&lt;Analysis!W33,"YES","NO"), "")</f>
        <v/>
      </c>
      <c r="J31" t="str">
        <f>IF(AND(Analysis!$AD33&gt;0,Analysis!X33&gt;0), IF(Analysis!$AD33&lt;Analysis!X33,"YES","NO"), "")</f>
        <v/>
      </c>
      <c r="K31" t="str">
        <f>IF(AND(Analysis!$AD33&gt;0,Analysis!Y33&gt;0), IF(Analysis!$AD33&lt;Analysis!Y33,"YES","NO"), "")</f>
        <v/>
      </c>
      <c r="L31" t="str">
        <f>IF(AND(Analysis!$AD33&gt;0,Analysis!Z33&gt;0), IF(Analysis!$AD33&lt;Analysis!Z33,"YES","NO"), "")</f>
        <v/>
      </c>
      <c r="M31" t="str">
        <f>IF(AND(Analysis!$AD33&gt;0,Analysis!AA33&gt;0), IF(Analysis!$AD33&lt;Analysis!AA33,"YES","NO"), "")</f>
        <v/>
      </c>
      <c r="N31" t="str">
        <f>IF(AND(Analysis!$AD33&gt;0,Analysis!AB33&gt;0), IF(Analysis!$AD33&lt;Analysis!AB33,"YES","NO"), "")</f>
        <v/>
      </c>
      <c r="O31" t="str">
        <f>IF(AND(Analysis!$AD33&gt;0,Analysis!AC33&gt;0), IF(Analysis!$AD33&lt;Analysis!AC33,"YES","NO"), "")</f>
        <v/>
      </c>
      <c r="P31" t="str">
        <f>IF(AND(Analysis!$AD33&gt;0,Analysis!AD33&gt;0), IF(Analysis!$AD33&lt;Analysis!AD33,"YES","NO"), "")</f>
        <v/>
      </c>
      <c r="Q31" t="str">
        <f>IF(AND(Analysis!$AD33&gt;0,Analysis!AE33&gt;0), IF(Analysis!$AD33&lt;Analysis!AE33,"YES","NO"), "")</f>
        <v/>
      </c>
      <c r="R31" t="str">
        <f>IF(AND(Analysis!$AD33&gt;0,Analysis!AF33&gt;0), IF(Analysis!$AD33&lt;Analysis!AF33,"YES","NO"), "")</f>
        <v/>
      </c>
      <c r="S31" t="str">
        <f>IF(AND(Analysis!$AD33&gt;0,Analysis!AG33&gt;0), IF(Analysis!$AD33&lt;Analysis!AG33,"YES","NO"), "")</f>
        <v/>
      </c>
      <c r="T31" t="str">
        <f>IF(AND(Analysis!$AD33&gt;0,Analysis!AH33&gt;0), IF(Analysis!$AD33&lt;Analysis!AH33,"YES","NO"), "")</f>
        <v/>
      </c>
    </row>
    <row r="32" spans="1:20" x14ac:dyDescent="0.3">
      <c r="B32" t="str">
        <f>IF(AND(Analysis!$AD34&gt;0,Analysis!P34&gt;0), IF(Analysis!$AD34&lt;Analysis!P34,"YES","NO"), "")</f>
        <v/>
      </c>
      <c r="C32" t="str">
        <f>IF(AND(Analysis!$AD34&gt;0,Analysis!Q34&gt;0), IF(Analysis!$AD34&lt;Analysis!Q34,"YES","NO"), "")</f>
        <v/>
      </c>
      <c r="D32" t="str">
        <f>IF(AND(Analysis!$AD34&gt;0,Analysis!R34&gt;0), IF(Analysis!$AD34&lt;Analysis!R34,"YES","NO"), "")</f>
        <v/>
      </c>
      <c r="E32" t="str">
        <f>IF(AND(Analysis!$AD34&gt;0,Analysis!S34&gt;0), IF(Analysis!$AD34&lt;Analysis!S34,"YES","NO"), "")</f>
        <v/>
      </c>
      <c r="F32" t="str">
        <f>IF(AND(Analysis!$AD34&gt;0,Analysis!T34&gt;0), IF(Analysis!$AD34&lt;Analysis!T34,"YES","NO"), "")</f>
        <v/>
      </c>
      <c r="G32" t="str">
        <f>IF(AND(Analysis!$AD34&gt;0,Analysis!U34&gt;0), IF(Analysis!$AD34&lt;Analysis!U34,"YES","NO"), "")</f>
        <v/>
      </c>
      <c r="H32" t="str">
        <f>IF(AND(Analysis!$AD34&gt;0,Analysis!V34&gt;0), IF(Analysis!$AD34&lt;Analysis!V34,"YES","NO"), "")</f>
        <v/>
      </c>
      <c r="I32" t="str">
        <f>IF(AND(Analysis!$AD34&gt;0,Analysis!W34&gt;0), IF(Analysis!$AD34&lt;Analysis!W34,"YES","NO"), "")</f>
        <v/>
      </c>
      <c r="J32" t="str">
        <f>IF(AND(Analysis!$AD34&gt;0,Analysis!X34&gt;0), IF(Analysis!$AD34&lt;Analysis!X34,"YES","NO"), "")</f>
        <v/>
      </c>
      <c r="K32" t="str">
        <f>IF(AND(Analysis!$AD34&gt;0,Analysis!Y34&gt;0), IF(Analysis!$AD34&lt;Analysis!Y34,"YES","NO"), "")</f>
        <v/>
      </c>
      <c r="L32" t="str">
        <f>IF(AND(Analysis!$AD34&gt;0,Analysis!Z34&gt;0), IF(Analysis!$AD34&lt;Analysis!Z34,"YES","NO"), "")</f>
        <v/>
      </c>
      <c r="M32" t="str">
        <f>IF(AND(Analysis!$AD34&gt;0,Analysis!AA34&gt;0), IF(Analysis!$AD34&lt;Analysis!AA34,"YES","NO"), "")</f>
        <v/>
      </c>
      <c r="N32" t="str">
        <f>IF(AND(Analysis!$AD34&gt;0,Analysis!AB34&gt;0), IF(Analysis!$AD34&lt;Analysis!AB34,"YES","NO"), "")</f>
        <v/>
      </c>
      <c r="O32" t="str">
        <f>IF(AND(Analysis!$AD34&gt;0,Analysis!AC34&gt;0), IF(Analysis!$AD34&lt;Analysis!AC34,"YES","NO"), "")</f>
        <v/>
      </c>
      <c r="P32" t="str">
        <f>IF(AND(Analysis!$AD34&gt;0,Analysis!AD34&gt;0), IF(Analysis!$AD34&lt;Analysis!AD34,"YES","NO"), "")</f>
        <v/>
      </c>
      <c r="Q32" t="str">
        <f>IF(AND(Analysis!$AD34&gt;0,Analysis!AE34&gt;0), IF(Analysis!$AD34&lt;Analysis!AE34,"YES","NO"), "")</f>
        <v/>
      </c>
      <c r="R32" t="str">
        <f>IF(AND(Analysis!$AD34&gt;0,Analysis!AF34&gt;0), IF(Analysis!$AD34&lt;Analysis!AF34,"YES","NO"), "")</f>
        <v/>
      </c>
      <c r="S32" t="str">
        <f>IF(AND(Analysis!$AD34&gt;0,Analysis!AG34&gt;0), IF(Analysis!$AD34&lt;Analysis!AG34,"YES","NO"), "")</f>
        <v/>
      </c>
      <c r="T32" t="str">
        <f>IF(AND(Analysis!$AD34&gt;0,Analysis!AH34&gt;0), IF(Analysis!$AD34&lt;Analysis!AH34,"YES","NO"), "")</f>
        <v/>
      </c>
    </row>
    <row r="33" spans="2:20" x14ac:dyDescent="0.3">
      <c r="B33" t="str">
        <f>IF(AND(Analysis!$AD35&gt;0,Analysis!P35&gt;0), IF(Analysis!$AD35&lt;Analysis!P35,"YES","NO"), "")</f>
        <v/>
      </c>
      <c r="C33" t="str">
        <f>IF(AND(Analysis!$AD35&gt;0,Analysis!Q35&gt;0), IF(Analysis!$AD35&lt;Analysis!Q35,"YES","NO"), "")</f>
        <v/>
      </c>
      <c r="D33" t="str">
        <f>IF(AND(Analysis!$AD35&gt;0,Analysis!R35&gt;0), IF(Analysis!$AD35&lt;Analysis!R35,"YES","NO"), "")</f>
        <v/>
      </c>
      <c r="E33" t="str">
        <f>IF(AND(Analysis!$AD35&gt;0,Analysis!S35&gt;0), IF(Analysis!$AD35&lt;Analysis!S35,"YES","NO"), "")</f>
        <v/>
      </c>
      <c r="F33" t="str">
        <f>IF(AND(Analysis!$AD35&gt;0,Analysis!T35&gt;0), IF(Analysis!$AD35&lt;Analysis!T35,"YES","NO"), "")</f>
        <v/>
      </c>
      <c r="G33" t="str">
        <f>IF(AND(Analysis!$AD35&gt;0,Analysis!U35&gt;0), IF(Analysis!$AD35&lt;Analysis!U35,"YES","NO"), "")</f>
        <v/>
      </c>
      <c r="H33" t="str">
        <f>IF(AND(Analysis!$AD35&gt;0,Analysis!V35&gt;0), IF(Analysis!$AD35&lt;Analysis!V35,"YES","NO"), "")</f>
        <v/>
      </c>
      <c r="I33" t="str">
        <f>IF(AND(Analysis!$AD35&gt;0,Analysis!W35&gt;0), IF(Analysis!$AD35&lt;Analysis!W35,"YES","NO"), "")</f>
        <v/>
      </c>
      <c r="J33" t="str">
        <f>IF(AND(Analysis!$AD35&gt;0,Analysis!X35&gt;0), IF(Analysis!$AD35&lt;Analysis!X35,"YES","NO"), "")</f>
        <v/>
      </c>
      <c r="K33" t="str">
        <f>IF(AND(Analysis!$AD35&gt;0,Analysis!Y35&gt;0), IF(Analysis!$AD35&lt;Analysis!Y35,"YES","NO"), "")</f>
        <v/>
      </c>
      <c r="L33" t="str">
        <f>IF(AND(Analysis!$AD35&gt;0,Analysis!Z35&gt;0), IF(Analysis!$AD35&lt;Analysis!Z35,"YES","NO"), "")</f>
        <v/>
      </c>
      <c r="M33" t="str">
        <f>IF(AND(Analysis!$AD35&gt;0,Analysis!AA35&gt;0), IF(Analysis!$AD35&lt;Analysis!AA35,"YES","NO"), "")</f>
        <v/>
      </c>
      <c r="N33" t="str">
        <f>IF(AND(Analysis!$AD35&gt;0,Analysis!AB35&gt;0), IF(Analysis!$AD35&lt;Analysis!AB35,"YES","NO"), "")</f>
        <v/>
      </c>
      <c r="O33" t="str">
        <f>IF(AND(Analysis!$AD35&gt;0,Analysis!AC35&gt;0), IF(Analysis!$AD35&lt;Analysis!AC35,"YES","NO"), "")</f>
        <v/>
      </c>
      <c r="P33" t="str">
        <f>IF(AND(Analysis!$AD35&gt;0,Analysis!AD35&gt;0), IF(Analysis!$AD35&lt;Analysis!AD35,"YES","NO"), "")</f>
        <v/>
      </c>
      <c r="Q33" t="str">
        <f>IF(AND(Analysis!$AD35&gt;0,Analysis!AE35&gt;0), IF(Analysis!$AD35&lt;Analysis!AE35,"YES","NO"), "")</f>
        <v/>
      </c>
      <c r="R33" t="str">
        <f>IF(AND(Analysis!$AD35&gt;0,Analysis!AF35&gt;0), IF(Analysis!$AD35&lt;Analysis!AF35,"YES","NO"), "")</f>
        <v/>
      </c>
      <c r="S33" t="str">
        <f>IF(AND(Analysis!$AD35&gt;0,Analysis!AG35&gt;0), IF(Analysis!$AD35&lt;Analysis!AG35,"YES","NO"), "")</f>
        <v/>
      </c>
      <c r="T33" t="str">
        <f>IF(AND(Analysis!$AD35&gt;0,Analysis!AH35&gt;0), IF(Analysis!$AD35&lt;Analysis!AH35,"YES","NO"), "")</f>
        <v/>
      </c>
    </row>
    <row r="34" spans="2:20" x14ac:dyDescent="0.3">
      <c r="B34" t="str">
        <f>IF(AND(Analysis!$AD36&gt;0,Analysis!P36&gt;0), IF(Analysis!$AD36&lt;Analysis!P36,"YES","NO"), "")</f>
        <v/>
      </c>
      <c r="C34" t="str">
        <f>IF(AND(Analysis!$AD36&gt;0,Analysis!Q36&gt;0), IF(Analysis!$AD36&lt;Analysis!Q36,"YES","NO"), "")</f>
        <v/>
      </c>
      <c r="D34" t="str">
        <f>IF(AND(Analysis!$AD36&gt;0,Analysis!R36&gt;0), IF(Analysis!$AD36&lt;Analysis!R36,"YES","NO"), "")</f>
        <v/>
      </c>
      <c r="E34" t="str">
        <f>IF(AND(Analysis!$AD36&gt;0,Analysis!S36&gt;0), IF(Analysis!$AD36&lt;Analysis!S36,"YES","NO"), "")</f>
        <v/>
      </c>
      <c r="F34" t="str">
        <f>IF(AND(Analysis!$AD36&gt;0,Analysis!T36&gt;0), IF(Analysis!$AD36&lt;Analysis!T36,"YES","NO"), "")</f>
        <v/>
      </c>
      <c r="G34" t="str">
        <f>IF(AND(Analysis!$AD36&gt;0,Analysis!U36&gt;0), IF(Analysis!$AD36&lt;Analysis!U36,"YES","NO"), "")</f>
        <v/>
      </c>
      <c r="H34" t="str">
        <f>IF(AND(Analysis!$AD36&gt;0,Analysis!V36&gt;0), IF(Analysis!$AD36&lt;Analysis!V36,"YES","NO"), "")</f>
        <v/>
      </c>
      <c r="I34" t="str">
        <f>IF(AND(Analysis!$AD36&gt;0,Analysis!W36&gt;0), IF(Analysis!$AD36&lt;Analysis!W36,"YES","NO"), "")</f>
        <v/>
      </c>
      <c r="J34" t="str">
        <f>IF(AND(Analysis!$AD36&gt;0,Analysis!X36&gt;0), IF(Analysis!$AD36&lt;Analysis!X36,"YES","NO"), "")</f>
        <v/>
      </c>
      <c r="K34" t="str">
        <f>IF(AND(Analysis!$AD36&gt;0,Analysis!Y36&gt;0), IF(Analysis!$AD36&lt;Analysis!Y36,"YES","NO"), "")</f>
        <v/>
      </c>
      <c r="L34" t="str">
        <f>IF(AND(Analysis!$AD36&gt;0,Analysis!Z36&gt;0), IF(Analysis!$AD36&lt;Analysis!Z36,"YES","NO"), "")</f>
        <v/>
      </c>
      <c r="M34" t="str">
        <f>IF(AND(Analysis!$AD36&gt;0,Analysis!AA36&gt;0), IF(Analysis!$AD36&lt;Analysis!AA36,"YES","NO"), "")</f>
        <v/>
      </c>
      <c r="N34" t="str">
        <f>IF(AND(Analysis!$AD36&gt;0,Analysis!AB36&gt;0), IF(Analysis!$AD36&lt;Analysis!AB36,"YES","NO"), "")</f>
        <v/>
      </c>
      <c r="O34" t="str">
        <f>IF(AND(Analysis!$AD36&gt;0,Analysis!AC36&gt;0), IF(Analysis!$AD36&lt;Analysis!AC36,"YES","NO"), "")</f>
        <v/>
      </c>
      <c r="P34" t="str">
        <f>IF(AND(Analysis!$AD36&gt;0,Analysis!AD36&gt;0), IF(Analysis!$AD36&lt;Analysis!AD36,"YES","NO"), "")</f>
        <v/>
      </c>
      <c r="Q34" t="str">
        <f>IF(AND(Analysis!$AD36&gt;0,Analysis!AE36&gt;0), IF(Analysis!$AD36&lt;Analysis!AE36,"YES","NO"), "")</f>
        <v/>
      </c>
      <c r="R34" t="str">
        <f>IF(AND(Analysis!$AD36&gt;0,Analysis!AF36&gt;0), IF(Analysis!$AD36&lt;Analysis!AF36,"YES","NO"), "")</f>
        <v/>
      </c>
      <c r="S34" t="str">
        <f>IF(AND(Analysis!$AD36&gt;0,Analysis!AG36&gt;0), IF(Analysis!$AD36&lt;Analysis!AG36,"YES","NO"), "")</f>
        <v/>
      </c>
      <c r="T34" t="str">
        <f>IF(AND(Analysis!$AD36&gt;0,Analysis!AH36&gt;0), IF(Analysis!$AD36&lt;Analysis!AH36,"YES","NO"), "")</f>
        <v/>
      </c>
    </row>
    <row r="35" spans="2:20" x14ac:dyDescent="0.3">
      <c r="B35" t="str">
        <f>IF(AND(Analysis!$AD37&gt;0,Analysis!P37&gt;0), IF(Analysis!$AD37&lt;Analysis!P37,"YES","NO"), "")</f>
        <v/>
      </c>
      <c r="C35" t="str">
        <f>IF(AND(Analysis!$AD37&gt;0,Analysis!Q37&gt;0), IF(Analysis!$AD37&lt;Analysis!Q37,"YES","NO"), "")</f>
        <v/>
      </c>
      <c r="D35" t="str">
        <f>IF(AND(Analysis!$AD37&gt;0,Analysis!R37&gt;0), IF(Analysis!$AD37&lt;Analysis!R37,"YES","NO"), "")</f>
        <v/>
      </c>
      <c r="E35" t="str">
        <f>IF(AND(Analysis!$AD37&gt;0,Analysis!S37&gt;0), IF(Analysis!$AD37&lt;Analysis!S37,"YES","NO"), "")</f>
        <v/>
      </c>
      <c r="F35" t="str">
        <f>IF(AND(Analysis!$AD37&gt;0,Analysis!T37&gt;0), IF(Analysis!$AD37&lt;Analysis!T37,"YES","NO"), "")</f>
        <v/>
      </c>
      <c r="G35" t="str">
        <f>IF(AND(Analysis!$AD37&gt;0,Analysis!U37&gt;0), IF(Analysis!$AD37&lt;Analysis!U37,"YES","NO"), "")</f>
        <v/>
      </c>
      <c r="H35" t="str">
        <f>IF(AND(Analysis!$AD37&gt;0,Analysis!V37&gt;0), IF(Analysis!$AD37&lt;Analysis!V37,"YES","NO"), "")</f>
        <v/>
      </c>
      <c r="I35" t="str">
        <f>IF(AND(Analysis!$AD37&gt;0,Analysis!W37&gt;0), IF(Analysis!$AD37&lt;Analysis!W37,"YES","NO"), "")</f>
        <v/>
      </c>
      <c r="J35" t="str">
        <f>IF(AND(Analysis!$AD37&gt;0,Analysis!X37&gt;0), IF(Analysis!$AD37&lt;Analysis!X37,"YES","NO"), "")</f>
        <v/>
      </c>
      <c r="K35" t="str">
        <f>IF(AND(Analysis!$AD37&gt;0,Analysis!Y37&gt;0), IF(Analysis!$AD37&lt;Analysis!Y37,"YES","NO"), "")</f>
        <v/>
      </c>
      <c r="L35" t="str">
        <f>IF(AND(Analysis!$AD37&gt;0,Analysis!Z37&gt;0), IF(Analysis!$AD37&lt;Analysis!Z37,"YES","NO"), "")</f>
        <v/>
      </c>
      <c r="M35" t="str">
        <f>IF(AND(Analysis!$AD37&gt;0,Analysis!AA37&gt;0), IF(Analysis!$AD37&lt;Analysis!AA37,"YES","NO"), "")</f>
        <v/>
      </c>
      <c r="N35" t="str">
        <f>IF(AND(Analysis!$AD37&gt;0,Analysis!AB37&gt;0), IF(Analysis!$AD37&lt;Analysis!AB37,"YES","NO"), "")</f>
        <v/>
      </c>
      <c r="O35" t="str">
        <f>IF(AND(Analysis!$AD37&gt;0,Analysis!AC37&gt;0), IF(Analysis!$AD37&lt;Analysis!AC37,"YES","NO"), "")</f>
        <v/>
      </c>
      <c r="P35" t="str">
        <f>IF(AND(Analysis!$AD37&gt;0,Analysis!AD37&gt;0), IF(Analysis!$AD37&lt;Analysis!AD37,"YES","NO"), "")</f>
        <v/>
      </c>
      <c r="Q35" t="str">
        <f>IF(AND(Analysis!$AD37&gt;0,Analysis!AE37&gt;0), IF(Analysis!$AD37&lt;Analysis!AE37,"YES","NO"), "")</f>
        <v/>
      </c>
      <c r="R35" t="str">
        <f>IF(AND(Analysis!$AD37&gt;0,Analysis!AF37&gt;0), IF(Analysis!$AD37&lt;Analysis!AF37,"YES","NO"), "")</f>
        <v/>
      </c>
      <c r="S35" t="str">
        <f>IF(AND(Analysis!$AD37&gt;0,Analysis!AG37&gt;0), IF(Analysis!$AD37&lt;Analysis!AG37,"YES","NO"), "")</f>
        <v/>
      </c>
      <c r="T35" t="str">
        <f>IF(AND(Analysis!$AD37&gt;0,Analysis!AH37&gt;0), IF(Analysis!$AD37&lt;Analysis!AH37,"YES","NO"), "")</f>
        <v/>
      </c>
    </row>
    <row r="36" spans="2:20" x14ac:dyDescent="0.3">
      <c r="B36" t="str">
        <f>IF(AND(Analysis!$AD38&gt;0,Analysis!P38&gt;0), IF(Analysis!$AD38&lt;Analysis!P38,"YES","NO"), "")</f>
        <v/>
      </c>
      <c r="C36" t="str">
        <f>IF(AND(Analysis!$AD38&gt;0,Analysis!Q38&gt;0), IF(Analysis!$AD38&lt;Analysis!Q38,"YES","NO"), "")</f>
        <v/>
      </c>
      <c r="D36" t="str">
        <f>IF(AND(Analysis!$AD38&gt;0,Analysis!R38&gt;0), IF(Analysis!$AD38&lt;Analysis!R38,"YES","NO"), "")</f>
        <v/>
      </c>
      <c r="E36" t="str">
        <f>IF(AND(Analysis!$AD38&gt;0,Analysis!S38&gt;0), IF(Analysis!$AD38&lt;Analysis!S38,"YES","NO"), "")</f>
        <v/>
      </c>
      <c r="F36" t="str">
        <f>IF(AND(Analysis!$AD38&gt;0,Analysis!T38&gt;0), IF(Analysis!$AD38&lt;Analysis!T38,"YES","NO"), "")</f>
        <v/>
      </c>
      <c r="G36" t="str">
        <f>IF(AND(Analysis!$AD38&gt;0,Analysis!U38&gt;0), IF(Analysis!$AD38&lt;Analysis!U38,"YES","NO"), "")</f>
        <v/>
      </c>
      <c r="H36" t="str">
        <f>IF(AND(Analysis!$AD38&gt;0,Analysis!V38&gt;0), IF(Analysis!$AD38&lt;Analysis!V38,"YES","NO"), "")</f>
        <v/>
      </c>
      <c r="I36" t="str">
        <f>IF(AND(Analysis!$AD38&gt;0,Analysis!W38&gt;0), IF(Analysis!$AD38&lt;Analysis!W38,"YES","NO"), "")</f>
        <v/>
      </c>
      <c r="J36" t="str">
        <f>IF(AND(Analysis!$AD38&gt;0,Analysis!X38&gt;0), IF(Analysis!$AD38&lt;Analysis!X38,"YES","NO"), "")</f>
        <v/>
      </c>
      <c r="K36" t="str">
        <f>IF(AND(Analysis!$AD38&gt;0,Analysis!Y38&gt;0), IF(Analysis!$AD38&lt;Analysis!Y38,"YES","NO"), "")</f>
        <v/>
      </c>
      <c r="L36" t="str">
        <f>IF(AND(Analysis!$AD38&gt;0,Analysis!Z38&gt;0), IF(Analysis!$AD38&lt;Analysis!Z38,"YES","NO"), "")</f>
        <v/>
      </c>
      <c r="M36" t="str">
        <f>IF(AND(Analysis!$AD38&gt;0,Analysis!AA38&gt;0), IF(Analysis!$AD38&lt;Analysis!AA38,"YES","NO"), "")</f>
        <v/>
      </c>
      <c r="N36" t="str">
        <f>IF(AND(Analysis!$AD38&gt;0,Analysis!AB38&gt;0), IF(Analysis!$AD38&lt;Analysis!AB38,"YES","NO"), "")</f>
        <v/>
      </c>
      <c r="O36" t="str">
        <f>IF(AND(Analysis!$AD38&gt;0,Analysis!AC38&gt;0), IF(Analysis!$AD38&lt;Analysis!AC38,"YES","NO"), "")</f>
        <v/>
      </c>
      <c r="P36" t="str">
        <f>IF(AND(Analysis!$AD38&gt;0,Analysis!AD38&gt;0), IF(Analysis!$AD38&lt;Analysis!AD38,"YES","NO"), "")</f>
        <v/>
      </c>
      <c r="Q36" t="str">
        <f>IF(AND(Analysis!$AD38&gt;0,Analysis!AE38&gt;0), IF(Analysis!$AD38&lt;Analysis!AE38,"YES","NO"), "")</f>
        <v/>
      </c>
      <c r="R36" t="str">
        <f>IF(AND(Analysis!$AD38&gt;0,Analysis!AF38&gt;0), IF(Analysis!$AD38&lt;Analysis!AF38,"YES","NO"), "")</f>
        <v/>
      </c>
      <c r="S36" t="str">
        <f>IF(AND(Analysis!$AD38&gt;0,Analysis!AG38&gt;0), IF(Analysis!$AD38&lt;Analysis!AG38,"YES","NO"), "")</f>
        <v/>
      </c>
      <c r="T36" t="str">
        <f>IF(AND(Analysis!$AD38&gt;0,Analysis!AH38&gt;0), IF(Analysis!$AD38&lt;Analysis!AH38,"YES","NO"), "")</f>
        <v/>
      </c>
    </row>
    <row r="37" spans="2:20" x14ac:dyDescent="0.3">
      <c r="B37" t="str">
        <f>IF(AND(Analysis!$AD39&gt;0,Analysis!P39&gt;0), IF(Analysis!$AD39&lt;Analysis!P39,"YES","NO"), "")</f>
        <v/>
      </c>
      <c r="C37" t="str">
        <f>IF(AND(Analysis!$AD39&gt;0,Analysis!Q39&gt;0), IF(Analysis!$AD39&lt;Analysis!Q39,"YES","NO"), "")</f>
        <v/>
      </c>
      <c r="D37" t="str">
        <f>IF(AND(Analysis!$AD39&gt;0,Analysis!R39&gt;0), IF(Analysis!$AD39&lt;Analysis!R39,"YES","NO"), "")</f>
        <v/>
      </c>
      <c r="E37" t="str">
        <f>IF(AND(Analysis!$AD39&gt;0,Analysis!S39&gt;0), IF(Analysis!$AD39&lt;Analysis!S39,"YES","NO"), "")</f>
        <v/>
      </c>
      <c r="F37" t="str">
        <f>IF(AND(Analysis!$AD39&gt;0,Analysis!T39&gt;0), IF(Analysis!$AD39&lt;Analysis!T39,"YES","NO"), "")</f>
        <v/>
      </c>
      <c r="G37" t="str">
        <f>IF(AND(Analysis!$AD39&gt;0,Analysis!U39&gt;0), IF(Analysis!$AD39&lt;Analysis!U39,"YES","NO"), "")</f>
        <v/>
      </c>
      <c r="H37" t="str">
        <f>IF(AND(Analysis!$AD39&gt;0,Analysis!V39&gt;0), IF(Analysis!$AD39&lt;Analysis!V39,"YES","NO"), "")</f>
        <v/>
      </c>
      <c r="I37" t="str">
        <f>IF(AND(Analysis!$AD39&gt;0,Analysis!W39&gt;0), IF(Analysis!$AD39&lt;Analysis!W39,"YES","NO"), "")</f>
        <v/>
      </c>
      <c r="J37" t="str">
        <f>IF(AND(Analysis!$AD39&gt;0,Analysis!X39&gt;0), IF(Analysis!$AD39&lt;Analysis!X39,"YES","NO"), "")</f>
        <v/>
      </c>
      <c r="K37" t="str">
        <f>IF(AND(Analysis!$AD39&gt;0,Analysis!Y39&gt;0), IF(Analysis!$AD39&lt;Analysis!Y39,"YES","NO"), "")</f>
        <v/>
      </c>
      <c r="L37" t="str">
        <f>IF(AND(Analysis!$AD39&gt;0,Analysis!Z39&gt;0), IF(Analysis!$AD39&lt;Analysis!Z39,"YES","NO"), "")</f>
        <v/>
      </c>
      <c r="M37" t="str">
        <f>IF(AND(Analysis!$AD39&gt;0,Analysis!AA39&gt;0), IF(Analysis!$AD39&lt;Analysis!AA39,"YES","NO"), "")</f>
        <v/>
      </c>
      <c r="N37" t="str">
        <f>IF(AND(Analysis!$AD39&gt;0,Analysis!AB39&gt;0), IF(Analysis!$AD39&lt;Analysis!AB39,"YES","NO"), "")</f>
        <v/>
      </c>
      <c r="O37" t="str">
        <f>IF(AND(Analysis!$AD39&gt;0,Analysis!AC39&gt;0), IF(Analysis!$AD39&lt;Analysis!AC39,"YES","NO"), "")</f>
        <v/>
      </c>
      <c r="P37" t="str">
        <f>IF(AND(Analysis!$AD39&gt;0,Analysis!AD39&gt;0), IF(Analysis!$AD39&lt;Analysis!AD39,"YES","NO"), "")</f>
        <v/>
      </c>
      <c r="Q37" t="str">
        <f>IF(AND(Analysis!$AD39&gt;0,Analysis!AE39&gt;0), IF(Analysis!$AD39&lt;Analysis!AE39,"YES","NO"), "")</f>
        <v/>
      </c>
      <c r="R37" t="str">
        <f>IF(AND(Analysis!$AD39&gt;0,Analysis!AF39&gt;0), IF(Analysis!$AD39&lt;Analysis!AF39,"YES","NO"), "")</f>
        <v/>
      </c>
      <c r="S37" t="str">
        <f>IF(AND(Analysis!$AD39&gt;0,Analysis!AG39&gt;0), IF(Analysis!$AD39&lt;Analysis!AG39,"YES","NO"), "")</f>
        <v/>
      </c>
      <c r="T37" t="str">
        <f>IF(AND(Analysis!$AD39&gt;0,Analysis!AH39&gt;0), IF(Analysis!$AD39&lt;Analysis!AH39,"YES","NO"), "")</f>
        <v/>
      </c>
    </row>
    <row r="38" spans="2:20" x14ac:dyDescent="0.3">
      <c r="B38" t="str">
        <f>IF(AND(Analysis!$AD40&gt;0,Analysis!P40&gt;0), IF(Analysis!$AD40&lt;Analysis!P40,"YES","NO"), "")</f>
        <v>NO</v>
      </c>
      <c r="C38" t="str">
        <f>IF(AND(Analysis!$AD40&gt;0,Analysis!Q40&gt;0), IF(Analysis!$AD40&lt;Analysis!Q40,"YES","NO"), "")</f>
        <v/>
      </c>
      <c r="D38" t="str">
        <f>IF(AND(Analysis!$AD40&gt;0,Analysis!R40&gt;0), IF(Analysis!$AD40&lt;Analysis!R40,"YES","NO"), "")</f>
        <v/>
      </c>
      <c r="E38" t="str">
        <f>IF(AND(Analysis!$AD40&gt;0,Analysis!S40&gt;0), IF(Analysis!$AD40&lt;Analysis!S40,"YES","NO"), "")</f>
        <v>NO</v>
      </c>
      <c r="F38" t="str">
        <f>IF(AND(Analysis!$AD40&gt;0,Analysis!T40&gt;0), IF(Analysis!$AD40&lt;Analysis!T40,"YES","NO"), "")</f>
        <v/>
      </c>
      <c r="G38" t="str">
        <f>IF(AND(Analysis!$AD40&gt;0,Analysis!U40&gt;0), IF(Analysis!$AD40&lt;Analysis!U40,"YES","NO"), "")</f>
        <v>NO</v>
      </c>
      <c r="H38" t="str">
        <f>IF(AND(Analysis!$AD40&gt;0,Analysis!V40&gt;0), IF(Analysis!$AD40&lt;Analysis!V40,"YES","NO"), "")</f>
        <v>YES</v>
      </c>
      <c r="I38" t="str">
        <f>IF(AND(Analysis!$AD40&gt;0,Analysis!W40&gt;0), IF(Analysis!$AD40&lt;Analysis!W40,"YES","NO"), "")</f>
        <v/>
      </c>
      <c r="J38" t="str">
        <f>IF(AND(Analysis!$AD40&gt;0,Analysis!X40&gt;0), IF(Analysis!$AD40&lt;Analysis!X40,"YES","NO"), "")</f>
        <v/>
      </c>
      <c r="K38" t="str">
        <f>IF(AND(Analysis!$AD40&gt;0,Analysis!Y40&gt;0), IF(Analysis!$AD40&lt;Analysis!Y40,"YES","NO"), "")</f>
        <v/>
      </c>
      <c r="L38" t="str">
        <f>IF(AND(Analysis!$AD40&gt;0,Analysis!Z40&gt;0), IF(Analysis!$AD40&lt;Analysis!Z40,"YES","NO"), "")</f>
        <v/>
      </c>
      <c r="M38" t="str">
        <f>IF(AND(Analysis!$AD40&gt;0,Analysis!AA40&gt;0), IF(Analysis!$AD40&lt;Analysis!AA40,"YES","NO"), "")</f>
        <v/>
      </c>
      <c r="N38" t="str">
        <f>IF(AND(Analysis!$AD40&gt;0,Analysis!AB40&gt;0), IF(Analysis!$AD40&lt;Analysis!AB40,"YES","NO"), "")</f>
        <v/>
      </c>
      <c r="O38" t="str">
        <f>IF(AND(Analysis!$AD40&gt;0,Analysis!AC40&gt;0), IF(Analysis!$AD40&lt;Analysis!AC40,"YES","NO"), "")</f>
        <v/>
      </c>
      <c r="P38" t="str">
        <f>IF(AND(Analysis!$AD40&gt;0,Analysis!AD40&gt;0), IF(Analysis!$AD40&lt;Analysis!AD40,"YES","NO"), "")</f>
        <v>NO</v>
      </c>
      <c r="Q38" t="str">
        <f>IF(AND(Analysis!$AD40&gt;0,Analysis!AE40&gt;0), IF(Analysis!$AD40&lt;Analysis!AE40,"YES","NO"), "")</f>
        <v/>
      </c>
      <c r="R38" t="str">
        <f>IF(AND(Analysis!$AD40&gt;0,Analysis!AF40&gt;0), IF(Analysis!$AD40&lt;Analysis!AF40,"YES","NO"), "")</f>
        <v/>
      </c>
      <c r="S38" t="str">
        <f>IF(AND(Analysis!$AD40&gt;0,Analysis!AG40&gt;0), IF(Analysis!$AD40&lt;Analysis!AG40,"YES","NO"), "")</f>
        <v/>
      </c>
      <c r="T38" t="str">
        <f>IF(AND(Analysis!$AD40&gt;0,Analysis!AH40&gt;0), IF(Analysis!$AD40&lt;Analysis!AH40,"YES","NO"), "")</f>
        <v/>
      </c>
    </row>
    <row r="39" spans="2:20" x14ac:dyDescent="0.3">
      <c r="B39" t="str">
        <f>IF(AND(Analysis!$AD41&gt;0,Analysis!P41&gt;0), IF(Analysis!$AD41&lt;Analysis!P41,"YES","NO"), "")</f>
        <v/>
      </c>
      <c r="C39" t="str">
        <f>IF(AND(Analysis!$AD41&gt;0,Analysis!Q41&gt;0), IF(Analysis!$AD41&lt;Analysis!Q41,"YES","NO"), "")</f>
        <v/>
      </c>
      <c r="D39" t="str">
        <f>IF(AND(Analysis!$AD41&gt;0,Analysis!R41&gt;0), IF(Analysis!$AD41&lt;Analysis!R41,"YES","NO"), "")</f>
        <v/>
      </c>
      <c r="E39" t="str">
        <f>IF(AND(Analysis!$AD41&gt;0,Analysis!S41&gt;0), IF(Analysis!$AD41&lt;Analysis!S41,"YES","NO"), "")</f>
        <v/>
      </c>
      <c r="F39" t="str">
        <f>IF(AND(Analysis!$AD41&gt;0,Analysis!T41&gt;0), IF(Analysis!$AD41&lt;Analysis!T41,"YES","NO"), "")</f>
        <v/>
      </c>
      <c r="G39" t="str">
        <f>IF(AND(Analysis!$AD41&gt;0,Analysis!U41&gt;0), IF(Analysis!$AD41&lt;Analysis!U41,"YES","NO"), "")</f>
        <v/>
      </c>
      <c r="H39" t="str">
        <f>IF(AND(Analysis!$AD41&gt;0,Analysis!V41&gt;0), IF(Analysis!$AD41&lt;Analysis!V41,"YES","NO"), "")</f>
        <v/>
      </c>
      <c r="I39" t="str">
        <f>IF(AND(Analysis!$AD41&gt;0,Analysis!W41&gt;0), IF(Analysis!$AD41&lt;Analysis!W41,"YES","NO"), "")</f>
        <v/>
      </c>
      <c r="J39" t="str">
        <f>IF(AND(Analysis!$AD41&gt;0,Analysis!X41&gt;0), IF(Analysis!$AD41&lt;Analysis!X41,"YES","NO"), "")</f>
        <v/>
      </c>
      <c r="K39" t="str">
        <f>IF(AND(Analysis!$AD41&gt;0,Analysis!Y41&gt;0), IF(Analysis!$AD41&lt;Analysis!Y41,"YES","NO"), "")</f>
        <v/>
      </c>
      <c r="L39" t="str">
        <f>IF(AND(Analysis!$AD41&gt;0,Analysis!Z41&gt;0), IF(Analysis!$AD41&lt;Analysis!Z41,"YES","NO"), "")</f>
        <v/>
      </c>
      <c r="M39" t="str">
        <f>IF(AND(Analysis!$AD41&gt;0,Analysis!AA41&gt;0), IF(Analysis!$AD41&lt;Analysis!AA41,"YES","NO"), "")</f>
        <v/>
      </c>
      <c r="N39" t="str">
        <f>IF(AND(Analysis!$AD41&gt;0,Analysis!AB41&gt;0), IF(Analysis!$AD41&lt;Analysis!AB41,"YES","NO"), "")</f>
        <v/>
      </c>
      <c r="O39" t="str">
        <f>IF(AND(Analysis!$AD41&gt;0,Analysis!AC41&gt;0), IF(Analysis!$AD41&lt;Analysis!AC41,"YES","NO"), "")</f>
        <v/>
      </c>
      <c r="P39" t="str">
        <f>IF(AND(Analysis!$AD41&gt;0,Analysis!AD41&gt;0), IF(Analysis!$AD41&lt;Analysis!AD41,"YES","NO"), "")</f>
        <v/>
      </c>
      <c r="Q39" t="str">
        <f>IF(AND(Analysis!$AD41&gt;0,Analysis!AE41&gt;0), IF(Analysis!$AD41&lt;Analysis!AE41,"YES","NO"), "")</f>
        <v/>
      </c>
      <c r="R39" t="str">
        <f>IF(AND(Analysis!$AD41&gt;0,Analysis!AF41&gt;0), IF(Analysis!$AD41&lt;Analysis!AF41,"YES","NO"), "")</f>
        <v/>
      </c>
      <c r="S39" t="str">
        <f>IF(AND(Analysis!$AD41&gt;0,Analysis!AG41&gt;0), IF(Analysis!$AD41&lt;Analysis!AG41,"YES","NO"), "")</f>
        <v/>
      </c>
      <c r="T39" t="str">
        <f>IF(AND(Analysis!$AD41&gt;0,Analysis!AH41&gt;0), IF(Analysis!$AD41&lt;Analysis!AH41,"YES","NO"), "")</f>
        <v/>
      </c>
    </row>
    <row r="40" spans="2:20" x14ac:dyDescent="0.3">
      <c r="B40" t="str">
        <f>IF(AND(Analysis!$AD43&gt;0,Analysis!P43&gt;0), IF(Analysis!$AD43&lt;Analysis!P43,"YES","NO"), "")</f>
        <v/>
      </c>
      <c r="C40" t="str">
        <f>IF(AND(Analysis!$AD43&gt;0,Analysis!Q43&gt;0), IF(Analysis!$AD43&lt;Analysis!Q43,"YES","NO"), "")</f>
        <v/>
      </c>
      <c r="D40" t="str">
        <f>IF(AND(Analysis!$AD43&gt;0,Analysis!R43&gt;0), IF(Analysis!$AD43&lt;Analysis!R43,"YES","NO"), "")</f>
        <v/>
      </c>
      <c r="E40" t="str">
        <f>IF(AND(Analysis!$AD43&gt;0,Analysis!S43&gt;0), IF(Analysis!$AD43&lt;Analysis!S43,"YES","NO"), "")</f>
        <v/>
      </c>
      <c r="F40" t="str">
        <f>IF(AND(Analysis!$AD43&gt;0,Analysis!T43&gt;0), IF(Analysis!$AD43&lt;Analysis!T43,"YES","NO"), "")</f>
        <v/>
      </c>
      <c r="G40" t="str">
        <f>IF(AND(Analysis!$AD43&gt;0,Analysis!U43&gt;0), IF(Analysis!$AD43&lt;Analysis!U43,"YES","NO"), "")</f>
        <v/>
      </c>
      <c r="H40" t="str">
        <f>IF(AND(Analysis!$AD43&gt;0,Analysis!V43&gt;0), IF(Analysis!$AD43&lt;Analysis!V43,"YES","NO"), "")</f>
        <v/>
      </c>
      <c r="I40" t="str">
        <f>IF(AND(Analysis!$AD43&gt;0,Analysis!W43&gt;0), IF(Analysis!$AD43&lt;Analysis!W43,"YES","NO"), "")</f>
        <v/>
      </c>
      <c r="J40" t="str">
        <f>IF(AND(Analysis!$AD43&gt;0,Analysis!X43&gt;0), IF(Analysis!$AD43&lt;Analysis!X43,"YES","NO"), "")</f>
        <v/>
      </c>
      <c r="K40" t="str">
        <f>IF(AND(Analysis!$AD43&gt;0,Analysis!Y43&gt;0), IF(Analysis!$AD43&lt;Analysis!Y43,"YES","NO"), "")</f>
        <v/>
      </c>
      <c r="L40" t="str">
        <f>IF(AND(Analysis!$AD43&gt;0,Analysis!Z43&gt;0), IF(Analysis!$AD43&lt;Analysis!Z43,"YES","NO"), "")</f>
        <v/>
      </c>
      <c r="M40" t="str">
        <f>IF(AND(Analysis!$AD43&gt;0,Analysis!AA43&gt;0), IF(Analysis!$AD43&lt;Analysis!AA43,"YES","NO"), "")</f>
        <v/>
      </c>
      <c r="N40" t="str">
        <f>IF(AND(Analysis!$AD43&gt;0,Analysis!AB43&gt;0), IF(Analysis!$AD43&lt;Analysis!AB43,"YES","NO"), "")</f>
        <v/>
      </c>
      <c r="O40" t="str">
        <f>IF(AND(Analysis!$AD43&gt;0,Analysis!AC43&gt;0), IF(Analysis!$AD43&lt;Analysis!AC43,"YES","NO"), "")</f>
        <v/>
      </c>
      <c r="P40" t="str">
        <f>IF(AND(Analysis!$AD43&gt;0,Analysis!AD43&gt;0), IF(Analysis!$AD43&lt;Analysis!AD43,"YES","NO"), "")</f>
        <v/>
      </c>
      <c r="Q40" t="str">
        <f>IF(AND(Analysis!$AD43&gt;0,Analysis!AE43&gt;0), IF(Analysis!$AD43&lt;Analysis!AE43,"YES","NO"), "")</f>
        <v/>
      </c>
      <c r="R40" t="str">
        <f>IF(AND(Analysis!$AD43&gt;0,Analysis!AF43&gt;0), IF(Analysis!$AD43&lt;Analysis!AF43,"YES","NO"), "")</f>
        <v/>
      </c>
      <c r="S40" t="str">
        <f>IF(AND(Analysis!$AD43&gt;0,Analysis!AG43&gt;0), IF(Analysis!$AD43&lt;Analysis!AG43,"YES","NO"), "")</f>
        <v/>
      </c>
      <c r="T40" t="str">
        <f>IF(AND(Analysis!$AD43&gt;0,Analysis!AH43&gt;0), IF(Analysis!$AD43&lt;Analysis!AH43,"YES","NO"), "")</f>
        <v/>
      </c>
    </row>
    <row r="41" spans="2:20" x14ac:dyDescent="0.3">
      <c r="B41" t="str">
        <f>IF(AND(Analysis!$AD44&gt;0,Analysis!P44&gt;0), IF(Analysis!$AD44&lt;Analysis!P44,"YES","NO"), "")</f>
        <v/>
      </c>
      <c r="C41" t="str">
        <f>IF(AND(Analysis!$AD44&gt;0,Analysis!Q44&gt;0), IF(Analysis!$AD44&lt;Analysis!Q44,"YES","NO"), "")</f>
        <v/>
      </c>
      <c r="D41" t="str">
        <f>IF(AND(Analysis!$AD44&gt;0,Analysis!R44&gt;0), IF(Analysis!$AD44&lt;Analysis!R44,"YES","NO"), "")</f>
        <v/>
      </c>
      <c r="E41" t="str">
        <f>IF(AND(Analysis!$AD44&gt;0,Analysis!S44&gt;0), IF(Analysis!$AD44&lt;Analysis!S44,"YES","NO"), "")</f>
        <v/>
      </c>
      <c r="F41" t="str">
        <f>IF(AND(Analysis!$AD44&gt;0,Analysis!T44&gt;0), IF(Analysis!$AD44&lt;Analysis!T44,"YES","NO"), "")</f>
        <v/>
      </c>
      <c r="G41" t="str">
        <f>IF(AND(Analysis!$AD44&gt;0,Analysis!U44&gt;0), IF(Analysis!$AD44&lt;Analysis!U44,"YES","NO"), "")</f>
        <v/>
      </c>
      <c r="H41" t="str">
        <f>IF(AND(Analysis!$AD44&gt;0,Analysis!V44&gt;0), IF(Analysis!$AD44&lt;Analysis!V44,"YES","NO"), "")</f>
        <v/>
      </c>
      <c r="I41" t="str">
        <f>IF(AND(Analysis!$AD44&gt;0,Analysis!W44&gt;0), IF(Analysis!$AD44&lt;Analysis!W44,"YES","NO"), "")</f>
        <v/>
      </c>
      <c r="J41" t="str">
        <f>IF(AND(Analysis!$AD44&gt;0,Analysis!X44&gt;0), IF(Analysis!$AD44&lt;Analysis!X44,"YES","NO"), "")</f>
        <v/>
      </c>
      <c r="K41" t="str">
        <f>IF(AND(Analysis!$AD44&gt;0,Analysis!Y44&gt;0), IF(Analysis!$AD44&lt;Analysis!Y44,"YES","NO"), "")</f>
        <v/>
      </c>
      <c r="L41" t="str">
        <f>IF(AND(Analysis!$AD44&gt;0,Analysis!Z44&gt;0), IF(Analysis!$AD44&lt;Analysis!Z44,"YES","NO"), "")</f>
        <v/>
      </c>
      <c r="M41" t="str">
        <f>IF(AND(Analysis!$AD44&gt;0,Analysis!AA44&gt;0), IF(Analysis!$AD44&lt;Analysis!AA44,"YES","NO"), "")</f>
        <v/>
      </c>
      <c r="N41" t="str">
        <f>IF(AND(Analysis!$AD44&gt;0,Analysis!AB44&gt;0), IF(Analysis!$AD44&lt;Analysis!AB44,"YES","NO"), "")</f>
        <v/>
      </c>
      <c r="O41" t="str">
        <f>IF(AND(Analysis!$AD44&gt;0,Analysis!AC44&gt;0), IF(Analysis!$AD44&lt;Analysis!AC44,"YES","NO"), "")</f>
        <v/>
      </c>
      <c r="P41" t="str">
        <f>IF(AND(Analysis!$AD44&gt;0,Analysis!AD44&gt;0), IF(Analysis!$AD44&lt;Analysis!AD44,"YES","NO"), "")</f>
        <v/>
      </c>
      <c r="Q41" t="str">
        <f>IF(AND(Analysis!$AD44&gt;0,Analysis!AE44&gt;0), IF(Analysis!$AD44&lt;Analysis!AE44,"YES","NO"), "")</f>
        <v/>
      </c>
      <c r="R41" t="str">
        <f>IF(AND(Analysis!$AD44&gt;0,Analysis!AF44&gt;0), IF(Analysis!$AD44&lt;Analysis!AF44,"YES","NO"), "")</f>
        <v/>
      </c>
      <c r="S41" t="str">
        <f>IF(AND(Analysis!$AD44&gt;0,Analysis!AG44&gt;0), IF(Analysis!$AD44&lt;Analysis!AG44,"YES","NO"), "")</f>
        <v/>
      </c>
      <c r="T41" t="str">
        <f>IF(AND(Analysis!$AD44&gt;0,Analysis!AH44&gt;0), IF(Analysis!$AD44&lt;Analysis!AH44,"YES","NO"), "")</f>
        <v/>
      </c>
    </row>
    <row r="42" spans="2:20" x14ac:dyDescent="0.3">
      <c r="B42" t="str">
        <f>IF(AND(Analysis!$AD45&gt;0,Analysis!P45&gt;0), IF(Analysis!$AD45&lt;Analysis!P45,"YES","NO"), "")</f>
        <v/>
      </c>
      <c r="C42" t="str">
        <f>IF(AND(Analysis!$AD45&gt;0,Analysis!Q45&gt;0), IF(Analysis!$AD45&lt;Analysis!Q45,"YES","NO"), "")</f>
        <v/>
      </c>
      <c r="D42" t="str">
        <f>IF(AND(Analysis!$AD45&gt;0,Analysis!R45&gt;0), IF(Analysis!$AD45&lt;Analysis!R45,"YES","NO"), "")</f>
        <v/>
      </c>
      <c r="E42" t="str">
        <f>IF(AND(Analysis!$AD45&gt;0,Analysis!S45&gt;0), IF(Analysis!$AD45&lt;Analysis!S45,"YES","NO"), "")</f>
        <v/>
      </c>
      <c r="F42" t="str">
        <f>IF(AND(Analysis!$AD45&gt;0,Analysis!T45&gt;0), IF(Analysis!$AD45&lt;Analysis!T45,"YES","NO"), "")</f>
        <v/>
      </c>
      <c r="G42" t="str">
        <f>IF(AND(Analysis!$AD45&gt;0,Analysis!U45&gt;0), IF(Analysis!$AD45&lt;Analysis!U45,"YES","NO"), "")</f>
        <v/>
      </c>
      <c r="H42" t="str">
        <f>IF(AND(Analysis!$AD45&gt;0,Analysis!V45&gt;0), IF(Analysis!$AD45&lt;Analysis!V45,"YES","NO"), "")</f>
        <v/>
      </c>
      <c r="I42" t="str">
        <f>IF(AND(Analysis!$AD45&gt;0,Analysis!W45&gt;0), IF(Analysis!$AD45&lt;Analysis!W45,"YES","NO"), "")</f>
        <v/>
      </c>
      <c r="J42" t="str">
        <f>IF(AND(Analysis!$AD45&gt;0,Analysis!X45&gt;0), IF(Analysis!$AD45&lt;Analysis!X45,"YES","NO"), "")</f>
        <v/>
      </c>
      <c r="K42" t="str">
        <f>IF(AND(Analysis!$AD45&gt;0,Analysis!Y45&gt;0), IF(Analysis!$AD45&lt;Analysis!Y45,"YES","NO"), "")</f>
        <v/>
      </c>
      <c r="L42" t="str">
        <f>IF(AND(Analysis!$AD45&gt;0,Analysis!Z45&gt;0), IF(Analysis!$AD45&lt;Analysis!Z45,"YES","NO"), "")</f>
        <v/>
      </c>
      <c r="M42" t="str">
        <f>IF(AND(Analysis!$AD45&gt;0,Analysis!AA45&gt;0), IF(Analysis!$AD45&lt;Analysis!AA45,"YES","NO"), "")</f>
        <v/>
      </c>
      <c r="N42" t="str">
        <f>IF(AND(Analysis!$AD45&gt;0,Analysis!AB45&gt;0), IF(Analysis!$AD45&lt;Analysis!AB45,"YES","NO"), "")</f>
        <v/>
      </c>
      <c r="O42" t="str">
        <f>IF(AND(Analysis!$AD45&gt;0,Analysis!AC45&gt;0), IF(Analysis!$AD45&lt;Analysis!AC45,"YES","NO"), "")</f>
        <v/>
      </c>
      <c r="P42" t="str">
        <f>IF(AND(Analysis!$AD45&gt;0,Analysis!AD45&gt;0), IF(Analysis!$AD45&lt;Analysis!AD45,"YES","NO"), "")</f>
        <v/>
      </c>
      <c r="Q42" t="str">
        <f>IF(AND(Analysis!$AD45&gt;0,Analysis!AE45&gt;0), IF(Analysis!$AD45&lt;Analysis!AE45,"YES","NO"), "")</f>
        <v/>
      </c>
      <c r="R42" t="str">
        <f>IF(AND(Analysis!$AD45&gt;0,Analysis!AF45&gt;0), IF(Analysis!$AD45&lt;Analysis!AF45,"YES","NO"), "")</f>
        <v/>
      </c>
      <c r="S42" t="str">
        <f>IF(AND(Analysis!$AD45&gt;0,Analysis!AG45&gt;0), IF(Analysis!$AD45&lt;Analysis!AG45,"YES","NO"), "")</f>
        <v/>
      </c>
      <c r="T42" t="str">
        <f>IF(AND(Analysis!$AD45&gt;0,Analysis!AH45&gt;0), IF(Analysis!$AD45&lt;Analysis!AH45,"YES","NO"), "")</f>
        <v/>
      </c>
    </row>
    <row r="43" spans="2:20" x14ac:dyDescent="0.3">
      <c r="B43" t="str">
        <f>IF(AND(Analysis!$AD46&gt;0,Analysis!P46&gt;0), IF(Analysis!$AD46&lt;Analysis!P46,"YES","NO"), "")</f>
        <v/>
      </c>
      <c r="C43" t="str">
        <f>IF(AND(Analysis!$AD46&gt;0,Analysis!Q46&gt;0), IF(Analysis!$AD46&lt;Analysis!Q46,"YES","NO"), "")</f>
        <v/>
      </c>
      <c r="D43" t="str">
        <f>IF(AND(Analysis!$AD46&gt;0,Analysis!R46&gt;0), IF(Analysis!$AD46&lt;Analysis!R46,"YES","NO"), "")</f>
        <v/>
      </c>
      <c r="E43" t="str">
        <f>IF(AND(Analysis!$AD46&gt;0,Analysis!S46&gt;0), IF(Analysis!$AD46&lt;Analysis!S46,"YES","NO"), "")</f>
        <v/>
      </c>
      <c r="F43" t="str">
        <f>IF(AND(Analysis!$AD46&gt;0,Analysis!T46&gt;0), IF(Analysis!$AD46&lt;Analysis!T46,"YES","NO"), "")</f>
        <v/>
      </c>
      <c r="G43" t="str">
        <f>IF(AND(Analysis!$AD46&gt;0,Analysis!U46&gt;0), IF(Analysis!$AD46&lt;Analysis!U46,"YES","NO"), "")</f>
        <v/>
      </c>
      <c r="H43" t="str">
        <f>IF(AND(Analysis!$AD46&gt;0,Analysis!V46&gt;0), IF(Analysis!$AD46&lt;Analysis!V46,"YES","NO"), "")</f>
        <v/>
      </c>
      <c r="I43" t="str">
        <f>IF(AND(Analysis!$AD46&gt;0,Analysis!W46&gt;0), IF(Analysis!$AD46&lt;Analysis!W46,"YES","NO"), "")</f>
        <v/>
      </c>
      <c r="J43" t="str">
        <f>IF(AND(Analysis!$AD46&gt;0,Analysis!X46&gt;0), IF(Analysis!$AD46&lt;Analysis!X46,"YES","NO"), "")</f>
        <v/>
      </c>
      <c r="K43" t="str">
        <f>IF(AND(Analysis!$AD46&gt;0,Analysis!Y46&gt;0), IF(Analysis!$AD46&lt;Analysis!Y46,"YES","NO"), "")</f>
        <v/>
      </c>
      <c r="L43" t="str">
        <f>IF(AND(Analysis!$AD46&gt;0,Analysis!Z46&gt;0), IF(Analysis!$AD46&lt;Analysis!Z46,"YES","NO"), "")</f>
        <v/>
      </c>
      <c r="M43" t="str">
        <f>IF(AND(Analysis!$AD46&gt;0,Analysis!AA46&gt;0), IF(Analysis!$AD46&lt;Analysis!AA46,"YES","NO"), "")</f>
        <v/>
      </c>
      <c r="N43" t="str">
        <f>IF(AND(Analysis!$AD46&gt;0,Analysis!AB46&gt;0), IF(Analysis!$AD46&lt;Analysis!AB46,"YES","NO"), "")</f>
        <v/>
      </c>
      <c r="O43" t="str">
        <f>IF(AND(Analysis!$AD46&gt;0,Analysis!AC46&gt;0), IF(Analysis!$AD46&lt;Analysis!AC46,"YES","NO"), "")</f>
        <v/>
      </c>
      <c r="P43" t="str">
        <f>IF(AND(Analysis!$AD46&gt;0,Analysis!AD46&gt;0), IF(Analysis!$AD46&lt;Analysis!AD46,"YES","NO"), "")</f>
        <v/>
      </c>
      <c r="Q43" t="str">
        <f>IF(AND(Analysis!$AD46&gt;0,Analysis!AE46&gt;0), IF(Analysis!$AD46&lt;Analysis!AE46,"YES","NO"), "")</f>
        <v/>
      </c>
      <c r="R43" t="str">
        <f>IF(AND(Analysis!$AD46&gt;0,Analysis!AF46&gt;0), IF(Analysis!$AD46&lt;Analysis!AF46,"YES","NO"), "")</f>
        <v/>
      </c>
      <c r="S43" t="str">
        <f>IF(AND(Analysis!$AD46&gt;0,Analysis!AG46&gt;0), IF(Analysis!$AD46&lt;Analysis!AG46,"YES","NO"), "")</f>
        <v/>
      </c>
      <c r="T43" t="str">
        <f>IF(AND(Analysis!$AD46&gt;0,Analysis!AH46&gt;0), IF(Analysis!$AD46&lt;Analysis!AH46,"YES","NO"), "")</f>
        <v/>
      </c>
    </row>
    <row r="44" spans="2:20" x14ac:dyDescent="0.3">
      <c r="B44" t="str">
        <f>IF(AND(Analysis!$AD47&gt;0,Analysis!P47&gt;0), IF(Analysis!$AD47&lt;Analysis!P47,"YES","NO"), "")</f>
        <v/>
      </c>
      <c r="C44" t="str">
        <f>IF(AND(Analysis!$AD47&gt;0,Analysis!Q47&gt;0), IF(Analysis!$AD47&lt;Analysis!Q47,"YES","NO"), "")</f>
        <v>YES</v>
      </c>
      <c r="D44" t="str">
        <f>IF(AND(Analysis!$AD47&gt;0,Analysis!R47&gt;0), IF(Analysis!$AD47&lt;Analysis!R47,"YES","NO"), "")</f>
        <v/>
      </c>
      <c r="E44" t="str">
        <f>IF(AND(Analysis!$AD47&gt;0,Analysis!S47&gt;0), IF(Analysis!$AD47&lt;Analysis!S47,"YES","NO"), "")</f>
        <v/>
      </c>
      <c r="F44" t="str">
        <f>IF(AND(Analysis!$AD47&gt;0,Analysis!T47&gt;0), IF(Analysis!$AD47&lt;Analysis!T47,"YES","NO"), "")</f>
        <v/>
      </c>
      <c r="G44" t="str">
        <f>IF(AND(Analysis!$AD47&gt;0,Analysis!U47&gt;0), IF(Analysis!$AD47&lt;Analysis!U47,"YES","NO"), "")</f>
        <v/>
      </c>
      <c r="H44" t="str">
        <f>IF(AND(Analysis!$AD47&gt;0,Analysis!V47&gt;0), IF(Analysis!$AD47&lt;Analysis!V47,"YES","NO"), "")</f>
        <v>YES</v>
      </c>
      <c r="I44" t="str">
        <f>IF(AND(Analysis!$AD47&gt;0,Analysis!W47&gt;0), IF(Analysis!$AD47&lt;Analysis!W47,"YES","NO"), "")</f>
        <v>YES</v>
      </c>
      <c r="J44" t="str">
        <f>IF(AND(Analysis!$AD47&gt;0,Analysis!X47&gt;0), IF(Analysis!$AD47&lt;Analysis!X47,"YES","NO"), "")</f>
        <v/>
      </c>
      <c r="K44" t="str">
        <f>IF(AND(Analysis!$AD47&gt;0,Analysis!Y47&gt;0), IF(Analysis!$AD47&lt;Analysis!Y47,"YES","NO"), "")</f>
        <v/>
      </c>
      <c r="L44" t="str">
        <f>IF(AND(Analysis!$AD47&gt;0,Analysis!Z47&gt;0), IF(Analysis!$AD47&lt;Analysis!Z47,"YES","NO"), "")</f>
        <v/>
      </c>
      <c r="M44" t="str">
        <f>IF(AND(Analysis!$AD47&gt;0,Analysis!AA47&gt;0), IF(Analysis!$AD47&lt;Analysis!AA47,"YES","NO"), "")</f>
        <v/>
      </c>
      <c r="N44" t="str">
        <f>IF(AND(Analysis!$AD47&gt;0,Analysis!AB47&gt;0), IF(Analysis!$AD47&lt;Analysis!AB47,"YES","NO"), "")</f>
        <v/>
      </c>
      <c r="O44" t="str">
        <f>IF(AND(Analysis!$AD47&gt;0,Analysis!AC47&gt;0), IF(Analysis!$AD47&lt;Analysis!AC47,"YES","NO"), "")</f>
        <v/>
      </c>
      <c r="P44" t="str">
        <f>IF(AND(Analysis!$AD47&gt;0,Analysis!AD47&gt;0), IF(Analysis!$AD47&lt;Analysis!AD47,"YES","NO"), "")</f>
        <v>NO</v>
      </c>
      <c r="Q44" t="str">
        <f>IF(AND(Analysis!$AD47&gt;0,Analysis!AE47&gt;0), IF(Analysis!$AD47&lt;Analysis!AE47,"YES","NO"), "")</f>
        <v/>
      </c>
      <c r="R44" t="str">
        <f>IF(AND(Analysis!$AD47&gt;0,Analysis!AF47&gt;0), IF(Analysis!$AD47&lt;Analysis!AF47,"YES","NO"), "")</f>
        <v/>
      </c>
      <c r="S44" t="str">
        <f>IF(AND(Analysis!$AD47&gt;0,Analysis!AG47&gt;0), IF(Analysis!$AD47&lt;Analysis!AG47,"YES","NO"), "")</f>
        <v/>
      </c>
      <c r="T44" t="str">
        <f>IF(AND(Analysis!$AD47&gt;0,Analysis!AH47&gt;0), IF(Analysis!$AD47&lt;Analysis!AH47,"YES","NO"), "")</f>
        <v/>
      </c>
    </row>
    <row r="45" spans="2:20" x14ac:dyDescent="0.3">
      <c r="B45" t="str">
        <f>IF(AND(Analysis!$AD48&gt;0,Analysis!P48&gt;0), IF(Analysis!$AD48&lt;Analysis!P48,"YES","NO"), "")</f>
        <v/>
      </c>
      <c r="C45" t="str">
        <f>IF(AND(Analysis!$AD48&gt;0,Analysis!Q48&gt;0), IF(Analysis!$AD48&lt;Analysis!Q48,"YES","NO"), "")</f>
        <v/>
      </c>
      <c r="D45" t="str">
        <f>IF(AND(Analysis!$AD48&gt;0,Analysis!R48&gt;0), IF(Analysis!$AD48&lt;Analysis!R48,"YES","NO"), "")</f>
        <v/>
      </c>
      <c r="E45" t="str">
        <f>IF(AND(Analysis!$AD48&gt;0,Analysis!S48&gt;0), IF(Analysis!$AD48&lt;Analysis!S48,"YES","NO"), "")</f>
        <v/>
      </c>
      <c r="F45" t="str">
        <f>IF(AND(Analysis!$AD48&gt;0,Analysis!T48&gt;0), IF(Analysis!$AD48&lt;Analysis!T48,"YES","NO"), "")</f>
        <v/>
      </c>
      <c r="G45" t="str">
        <f>IF(AND(Analysis!$AD48&gt;0,Analysis!U48&gt;0), IF(Analysis!$AD48&lt;Analysis!U48,"YES","NO"), "")</f>
        <v/>
      </c>
      <c r="H45" t="str">
        <f>IF(AND(Analysis!$AD48&gt;0,Analysis!V48&gt;0), IF(Analysis!$AD48&lt;Analysis!V48,"YES","NO"), "")</f>
        <v/>
      </c>
      <c r="I45" t="str">
        <f>IF(AND(Analysis!$AD48&gt;0,Analysis!W48&gt;0), IF(Analysis!$AD48&lt;Analysis!W48,"YES","NO"), "")</f>
        <v/>
      </c>
      <c r="J45" t="str">
        <f>IF(AND(Analysis!$AD48&gt;0,Analysis!X48&gt;0), IF(Analysis!$AD48&lt;Analysis!X48,"YES","NO"), "")</f>
        <v/>
      </c>
      <c r="K45" t="str">
        <f>IF(AND(Analysis!$AD48&gt;0,Analysis!Y48&gt;0), IF(Analysis!$AD48&lt;Analysis!Y48,"YES","NO"), "")</f>
        <v/>
      </c>
      <c r="L45" t="str">
        <f>IF(AND(Analysis!$AD48&gt;0,Analysis!Z48&gt;0), IF(Analysis!$AD48&lt;Analysis!Z48,"YES","NO"), "")</f>
        <v/>
      </c>
      <c r="M45" t="str">
        <f>IF(AND(Analysis!$AD48&gt;0,Analysis!AA48&gt;0), IF(Analysis!$AD48&lt;Analysis!AA48,"YES","NO"), "")</f>
        <v/>
      </c>
      <c r="N45" t="str">
        <f>IF(AND(Analysis!$AD48&gt;0,Analysis!AB48&gt;0), IF(Analysis!$AD48&lt;Analysis!AB48,"YES","NO"), "")</f>
        <v/>
      </c>
      <c r="O45" t="str">
        <f>IF(AND(Analysis!$AD48&gt;0,Analysis!AC48&gt;0), IF(Analysis!$AD48&lt;Analysis!AC48,"YES","NO"), "")</f>
        <v/>
      </c>
      <c r="P45" t="str">
        <f>IF(AND(Analysis!$AD48&gt;0,Analysis!AD48&gt;0), IF(Analysis!$AD48&lt;Analysis!AD48,"YES","NO"), "")</f>
        <v/>
      </c>
      <c r="Q45" t="str">
        <f>IF(AND(Analysis!$AD48&gt;0,Analysis!AE48&gt;0), IF(Analysis!$AD48&lt;Analysis!AE48,"YES","NO"), "")</f>
        <v/>
      </c>
      <c r="R45" t="str">
        <f>IF(AND(Analysis!$AD48&gt;0,Analysis!AF48&gt;0), IF(Analysis!$AD48&lt;Analysis!AF48,"YES","NO"), "")</f>
        <v/>
      </c>
      <c r="S45" t="str">
        <f>IF(AND(Analysis!$AD48&gt;0,Analysis!AG48&gt;0), IF(Analysis!$AD48&lt;Analysis!AG48,"YES","NO"), "")</f>
        <v/>
      </c>
      <c r="T45" t="str">
        <f>IF(AND(Analysis!$AD48&gt;0,Analysis!AH48&gt;0), IF(Analysis!$AD48&lt;Analysis!AH48,"YES","NO"), "")</f>
        <v/>
      </c>
    </row>
    <row r="46" spans="2:20" x14ac:dyDescent="0.3">
      <c r="B46" t="str">
        <f>IF(AND(Analysis!$AD49&gt;0,Analysis!P49&gt;0), IF(Analysis!$AD49&lt;Analysis!P49,"YES","NO"), "")</f>
        <v/>
      </c>
      <c r="C46" t="str">
        <f>IF(AND(Analysis!$AD49&gt;0,Analysis!Q49&gt;0), IF(Analysis!$AD49&lt;Analysis!Q49,"YES","NO"), "")</f>
        <v/>
      </c>
      <c r="D46" t="str">
        <f>IF(AND(Analysis!$AD49&gt;0,Analysis!R49&gt;0), IF(Analysis!$AD49&lt;Analysis!R49,"YES","NO"), "")</f>
        <v/>
      </c>
      <c r="E46" t="str">
        <f>IF(AND(Analysis!$AD49&gt;0,Analysis!S49&gt;0), IF(Analysis!$AD49&lt;Analysis!S49,"YES","NO"), "")</f>
        <v/>
      </c>
      <c r="F46" t="str">
        <f>IF(AND(Analysis!$AD49&gt;0,Analysis!T49&gt;0), IF(Analysis!$AD49&lt;Analysis!T49,"YES","NO"), "")</f>
        <v/>
      </c>
      <c r="G46" t="str">
        <f>IF(AND(Analysis!$AD49&gt;0,Analysis!U49&gt;0), IF(Analysis!$AD49&lt;Analysis!U49,"YES","NO"), "")</f>
        <v/>
      </c>
      <c r="H46" t="str">
        <f>IF(AND(Analysis!$AD49&gt;0,Analysis!V49&gt;0), IF(Analysis!$AD49&lt;Analysis!V49,"YES","NO"), "")</f>
        <v/>
      </c>
      <c r="I46" t="str">
        <f>IF(AND(Analysis!$AD49&gt;0,Analysis!W49&gt;0), IF(Analysis!$AD49&lt;Analysis!W49,"YES","NO"), "")</f>
        <v/>
      </c>
      <c r="J46" t="str">
        <f>IF(AND(Analysis!$AD49&gt;0,Analysis!X49&gt;0), IF(Analysis!$AD49&lt;Analysis!X49,"YES","NO"), "")</f>
        <v/>
      </c>
      <c r="K46" t="str">
        <f>IF(AND(Analysis!$AD49&gt;0,Analysis!Y49&gt;0), IF(Analysis!$AD49&lt;Analysis!Y49,"YES","NO"), "")</f>
        <v/>
      </c>
      <c r="L46" t="str">
        <f>IF(AND(Analysis!$AD49&gt;0,Analysis!Z49&gt;0), IF(Analysis!$AD49&lt;Analysis!Z49,"YES","NO"), "")</f>
        <v/>
      </c>
      <c r="M46" t="str">
        <f>IF(AND(Analysis!$AD49&gt;0,Analysis!AA49&gt;0), IF(Analysis!$AD49&lt;Analysis!AA49,"YES","NO"), "")</f>
        <v/>
      </c>
      <c r="N46" t="str">
        <f>IF(AND(Analysis!$AD49&gt;0,Analysis!AB49&gt;0), IF(Analysis!$AD49&lt;Analysis!AB49,"YES","NO"), "")</f>
        <v/>
      </c>
      <c r="O46" t="str">
        <f>IF(AND(Analysis!$AD49&gt;0,Analysis!AC49&gt;0), IF(Analysis!$AD49&lt;Analysis!AC49,"YES","NO"), "")</f>
        <v/>
      </c>
      <c r="P46" t="str">
        <f>IF(AND(Analysis!$AD49&gt;0,Analysis!AD49&gt;0), IF(Analysis!$AD49&lt;Analysis!AD49,"YES","NO"), "")</f>
        <v/>
      </c>
      <c r="Q46" t="str">
        <f>IF(AND(Analysis!$AD49&gt;0,Analysis!AE49&gt;0), IF(Analysis!$AD49&lt;Analysis!AE49,"YES","NO"), "")</f>
        <v/>
      </c>
      <c r="R46" t="str">
        <f>IF(AND(Analysis!$AD49&gt;0,Analysis!AF49&gt;0), IF(Analysis!$AD49&lt;Analysis!AF49,"YES","NO"), "")</f>
        <v/>
      </c>
      <c r="S46" t="str">
        <f>IF(AND(Analysis!$AD49&gt;0,Analysis!AG49&gt;0), IF(Analysis!$AD49&lt;Analysis!AG49,"YES","NO"), "")</f>
        <v/>
      </c>
      <c r="T46" t="str">
        <f>IF(AND(Analysis!$AD49&gt;0,Analysis!AH49&gt;0), IF(Analysis!$AD49&lt;Analysis!AH49,"YES","NO"), "")</f>
        <v/>
      </c>
    </row>
    <row r="47" spans="2:20" x14ac:dyDescent="0.3">
      <c r="B47" t="str">
        <f>IF(AND(Analysis!$AD50&gt;0,Analysis!P50&gt;0), IF(Analysis!$AD50&lt;Analysis!P50,"YES","NO"), "")</f>
        <v/>
      </c>
      <c r="C47" t="str">
        <f>IF(AND(Analysis!$AD50&gt;0,Analysis!Q50&gt;0), IF(Analysis!$AD50&lt;Analysis!Q50,"YES","NO"), "")</f>
        <v/>
      </c>
      <c r="D47" t="str">
        <f>IF(AND(Analysis!$AD50&gt;0,Analysis!R50&gt;0), IF(Analysis!$AD50&lt;Analysis!R50,"YES","NO"), "")</f>
        <v/>
      </c>
      <c r="E47" t="str">
        <f>IF(AND(Analysis!$AD50&gt;0,Analysis!S50&gt;0), IF(Analysis!$AD50&lt;Analysis!S50,"YES","NO"), "")</f>
        <v/>
      </c>
      <c r="F47" t="str">
        <f>IF(AND(Analysis!$AD50&gt;0,Analysis!T50&gt;0), IF(Analysis!$AD50&lt;Analysis!T50,"YES","NO"), "")</f>
        <v/>
      </c>
      <c r="G47" t="str">
        <f>IF(AND(Analysis!$AD50&gt;0,Analysis!U50&gt;0), IF(Analysis!$AD50&lt;Analysis!U50,"YES","NO"), "")</f>
        <v/>
      </c>
      <c r="H47" t="str">
        <f>IF(AND(Analysis!$AD50&gt;0,Analysis!V50&gt;0), IF(Analysis!$AD50&lt;Analysis!V50,"YES","NO"), "")</f>
        <v/>
      </c>
      <c r="I47" t="str">
        <f>IF(AND(Analysis!$AD50&gt;0,Analysis!W50&gt;0), IF(Analysis!$AD50&lt;Analysis!W50,"YES","NO"), "")</f>
        <v/>
      </c>
      <c r="J47" t="str">
        <f>IF(AND(Analysis!$AD50&gt;0,Analysis!X50&gt;0), IF(Analysis!$AD50&lt;Analysis!X50,"YES","NO"), "")</f>
        <v/>
      </c>
      <c r="K47" t="str">
        <f>IF(AND(Analysis!$AD50&gt;0,Analysis!Y50&gt;0), IF(Analysis!$AD50&lt;Analysis!Y50,"YES","NO"), "")</f>
        <v/>
      </c>
      <c r="L47" t="str">
        <f>IF(AND(Analysis!$AD50&gt;0,Analysis!Z50&gt;0), IF(Analysis!$AD50&lt;Analysis!Z50,"YES","NO"), "")</f>
        <v/>
      </c>
      <c r="M47" t="str">
        <f>IF(AND(Analysis!$AD50&gt;0,Analysis!AA50&gt;0), IF(Analysis!$AD50&lt;Analysis!AA50,"YES","NO"), "")</f>
        <v/>
      </c>
      <c r="N47" t="str">
        <f>IF(AND(Analysis!$AD50&gt;0,Analysis!AB50&gt;0), IF(Analysis!$AD50&lt;Analysis!AB50,"YES","NO"), "")</f>
        <v/>
      </c>
      <c r="O47" t="str">
        <f>IF(AND(Analysis!$AD50&gt;0,Analysis!AC50&gt;0), IF(Analysis!$AD50&lt;Analysis!AC50,"YES","NO"), "")</f>
        <v/>
      </c>
      <c r="P47" t="str">
        <f>IF(AND(Analysis!$AD50&gt;0,Analysis!AD50&gt;0), IF(Analysis!$AD50&lt;Analysis!AD50,"YES","NO"), "")</f>
        <v/>
      </c>
      <c r="Q47" t="str">
        <f>IF(AND(Analysis!$AD50&gt;0,Analysis!AE50&gt;0), IF(Analysis!$AD50&lt;Analysis!AE50,"YES","NO"), "")</f>
        <v/>
      </c>
      <c r="R47" t="str">
        <f>IF(AND(Analysis!$AD50&gt;0,Analysis!AF50&gt;0), IF(Analysis!$AD50&lt;Analysis!AF50,"YES","NO"), "")</f>
        <v/>
      </c>
      <c r="S47" t="str">
        <f>IF(AND(Analysis!$AD50&gt;0,Analysis!AG50&gt;0), IF(Analysis!$AD50&lt;Analysis!AG50,"YES","NO"), "")</f>
        <v/>
      </c>
      <c r="T47" t="str">
        <f>IF(AND(Analysis!$AD50&gt;0,Analysis!AH50&gt;0), IF(Analysis!$AD50&lt;Analysis!AH50,"YES","NO"), "")</f>
        <v/>
      </c>
    </row>
    <row r="48" spans="2:20" x14ac:dyDescent="0.3">
      <c r="B48" t="str">
        <f>IF(AND(Analysis!$AD51&gt;0,Analysis!P51&gt;0), IF(Analysis!$AD51&lt;Analysis!P51,"YES","NO"), "")</f>
        <v/>
      </c>
      <c r="C48" t="str">
        <f>IF(AND(Analysis!$AD51&gt;0,Analysis!Q51&gt;0), IF(Analysis!$AD51&lt;Analysis!Q51,"YES","NO"), "")</f>
        <v/>
      </c>
      <c r="D48" t="str">
        <f>IF(AND(Analysis!$AD51&gt;0,Analysis!R51&gt;0), IF(Analysis!$AD51&lt;Analysis!R51,"YES","NO"), "")</f>
        <v/>
      </c>
      <c r="E48" t="str">
        <f>IF(AND(Analysis!$AD51&gt;0,Analysis!S51&gt;0), IF(Analysis!$AD51&lt;Analysis!S51,"YES","NO"), "")</f>
        <v>NO</v>
      </c>
      <c r="F48" t="str">
        <f>IF(AND(Analysis!$AD51&gt;0,Analysis!T51&gt;0), IF(Analysis!$AD51&lt;Analysis!T51,"YES","NO"), "")</f>
        <v>YES</v>
      </c>
      <c r="G48" t="str">
        <f>IF(AND(Analysis!$AD51&gt;0,Analysis!U51&gt;0), IF(Analysis!$AD51&lt;Analysis!U51,"YES","NO"), "")</f>
        <v/>
      </c>
      <c r="H48" t="str">
        <f>IF(AND(Analysis!$AD51&gt;0,Analysis!V51&gt;0), IF(Analysis!$AD51&lt;Analysis!V51,"YES","NO"), "")</f>
        <v/>
      </c>
      <c r="I48" t="str">
        <f>IF(AND(Analysis!$AD51&gt;0,Analysis!W51&gt;0), IF(Analysis!$AD51&lt;Analysis!W51,"YES","NO"), "")</f>
        <v/>
      </c>
      <c r="J48" t="str">
        <f>IF(AND(Analysis!$AD51&gt;0,Analysis!X51&gt;0), IF(Analysis!$AD51&lt;Analysis!X51,"YES","NO"), "")</f>
        <v/>
      </c>
      <c r="K48" t="str">
        <f>IF(AND(Analysis!$AD51&gt;0,Analysis!Y51&gt;0), IF(Analysis!$AD51&lt;Analysis!Y51,"YES","NO"), "")</f>
        <v/>
      </c>
      <c r="L48" t="str">
        <f>IF(AND(Analysis!$AD51&gt;0,Analysis!Z51&gt;0), IF(Analysis!$AD51&lt;Analysis!Z51,"YES","NO"), "")</f>
        <v>YES</v>
      </c>
      <c r="M48" t="str">
        <f>IF(AND(Analysis!$AD51&gt;0,Analysis!AA51&gt;0), IF(Analysis!$AD51&lt;Analysis!AA51,"YES","NO"), "")</f>
        <v/>
      </c>
      <c r="N48" t="str">
        <f>IF(AND(Analysis!$AD51&gt;0,Analysis!AB51&gt;0), IF(Analysis!$AD51&lt;Analysis!AB51,"YES","NO"), "")</f>
        <v/>
      </c>
      <c r="O48" t="str">
        <f>IF(AND(Analysis!$AD51&gt;0,Analysis!AC51&gt;0), IF(Analysis!$AD51&lt;Analysis!AC51,"YES","NO"), "")</f>
        <v/>
      </c>
      <c r="P48" t="str">
        <f>IF(AND(Analysis!$AD51&gt;0,Analysis!AD51&gt;0), IF(Analysis!$AD51&lt;Analysis!AD51,"YES","NO"), "")</f>
        <v>NO</v>
      </c>
      <c r="Q48" t="str">
        <f>IF(AND(Analysis!$AD51&gt;0,Analysis!AE51&gt;0), IF(Analysis!$AD51&lt;Analysis!AE51,"YES","NO"), "")</f>
        <v>YES</v>
      </c>
      <c r="R48" t="str">
        <f>IF(AND(Analysis!$AD51&gt;0,Analysis!AF51&gt;0), IF(Analysis!$AD51&lt;Analysis!AF51,"YES","NO"), "")</f>
        <v/>
      </c>
      <c r="S48" t="str">
        <f>IF(AND(Analysis!$AD51&gt;0,Analysis!AG51&gt;0), IF(Analysis!$AD51&lt;Analysis!AG51,"YES","NO"), "")</f>
        <v/>
      </c>
      <c r="T48" t="str">
        <f>IF(AND(Analysis!$AD51&gt;0,Analysis!AH51&gt;0), IF(Analysis!$AD51&lt;Analysis!AH51,"YES","NO"), "")</f>
        <v/>
      </c>
    </row>
    <row r="49" spans="2:20" x14ac:dyDescent="0.3">
      <c r="B49" t="str">
        <f>IF(AND(Analysis!$AD52&gt;0,Analysis!P52&gt;0), IF(Analysis!$AD52&lt;Analysis!P52,"YES","NO"), "")</f>
        <v/>
      </c>
      <c r="C49" t="str">
        <f>IF(AND(Analysis!$AD52&gt;0,Analysis!Q52&gt;0), IF(Analysis!$AD52&lt;Analysis!Q52,"YES","NO"), "")</f>
        <v/>
      </c>
      <c r="D49" t="str">
        <f>IF(AND(Analysis!$AD52&gt;0,Analysis!R52&gt;0), IF(Analysis!$AD52&lt;Analysis!R52,"YES","NO"), "")</f>
        <v/>
      </c>
      <c r="E49" t="str">
        <f>IF(AND(Analysis!$AD52&gt;0,Analysis!S52&gt;0), IF(Analysis!$AD52&lt;Analysis!S52,"YES","NO"), "")</f>
        <v/>
      </c>
      <c r="F49" t="str">
        <f>IF(AND(Analysis!$AD52&gt;0,Analysis!T52&gt;0), IF(Analysis!$AD52&lt;Analysis!T52,"YES","NO"), "")</f>
        <v/>
      </c>
      <c r="G49" t="str">
        <f>IF(AND(Analysis!$AD52&gt;0,Analysis!U52&gt;0), IF(Analysis!$AD52&lt;Analysis!U52,"YES","NO"), "")</f>
        <v/>
      </c>
      <c r="H49" t="str">
        <f>IF(AND(Analysis!$AD52&gt;0,Analysis!V52&gt;0), IF(Analysis!$AD52&lt;Analysis!V52,"YES","NO"), "")</f>
        <v/>
      </c>
      <c r="I49" t="str">
        <f>IF(AND(Analysis!$AD52&gt;0,Analysis!W52&gt;0), IF(Analysis!$AD52&lt;Analysis!W52,"YES","NO"), "")</f>
        <v/>
      </c>
      <c r="J49" t="str">
        <f>IF(AND(Analysis!$AD52&gt;0,Analysis!X52&gt;0), IF(Analysis!$AD52&lt;Analysis!X52,"YES","NO"), "")</f>
        <v/>
      </c>
      <c r="K49" t="str">
        <f>IF(AND(Analysis!$AD52&gt;0,Analysis!Y52&gt;0), IF(Analysis!$AD52&lt;Analysis!Y52,"YES","NO"), "")</f>
        <v/>
      </c>
      <c r="L49" t="str">
        <f>IF(AND(Analysis!$AD52&gt;0,Analysis!Z52&gt;0), IF(Analysis!$AD52&lt;Analysis!Z52,"YES","NO"), "")</f>
        <v/>
      </c>
      <c r="M49" t="str">
        <f>IF(AND(Analysis!$AD52&gt;0,Analysis!AA52&gt;0), IF(Analysis!$AD52&lt;Analysis!AA52,"YES","NO"), "")</f>
        <v/>
      </c>
      <c r="N49" t="str">
        <f>IF(AND(Analysis!$AD52&gt;0,Analysis!AB52&gt;0), IF(Analysis!$AD52&lt;Analysis!AB52,"YES","NO"), "")</f>
        <v/>
      </c>
      <c r="O49" t="str">
        <f>IF(AND(Analysis!$AD52&gt;0,Analysis!AC52&gt;0), IF(Analysis!$AD52&lt;Analysis!AC52,"YES","NO"), "")</f>
        <v/>
      </c>
      <c r="P49" t="str">
        <f>IF(AND(Analysis!$AD52&gt;0,Analysis!AD52&gt;0), IF(Analysis!$AD52&lt;Analysis!AD52,"YES","NO"), "")</f>
        <v/>
      </c>
      <c r="Q49" t="str">
        <f>IF(AND(Analysis!$AD52&gt;0,Analysis!AE52&gt;0), IF(Analysis!$AD52&lt;Analysis!AE52,"YES","NO"), "")</f>
        <v/>
      </c>
      <c r="R49" t="str">
        <f>IF(AND(Analysis!$AD52&gt;0,Analysis!AF52&gt;0), IF(Analysis!$AD52&lt;Analysis!AF52,"YES","NO"), "")</f>
        <v/>
      </c>
      <c r="S49" t="str">
        <f>IF(AND(Analysis!$AD52&gt;0,Analysis!AG52&gt;0), IF(Analysis!$AD52&lt;Analysis!AG52,"YES","NO"), "")</f>
        <v/>
      </c>
      <c r="T49" t="str">
        <f>IF(AND(Analysis!$AD52&gt;0,Analysis!AH52&gt;0), IF(Analysis!$AD52&lt;Analysis!AH52,"YES","NO"), "")</f>
        <v/>
      </c>
    </row>
    <row r="50" spans="2:20" x14ac:dyDescent="0.3">
      <c r="B50" t="str">
        <f>IF(AND(Analysis!$AD53&gt;0,Analysis!P53&gt;0), IF(Analysis!$AD53&lt;Analysis!P53,"YES","NO"), "")</f>
        <v/>
      </c>
      <c r="C50" t="str">
        <f>IF(AND(Analysis!$AD53&gt;0,Analysis!Q53&gt;0), IF(Analysis!$AD53&lt;Analysis!Q53,"YES","NO"), "")</f>
        <v/>
      </c>
      <c r="D50" t="str">
        <f>IF(AND(Analysis!$AD53&gt;0,Analysis!R53&gt;0), IF(Analysis!$AD53&lt;Analysis!R53,"YES","NO"), "")</f>
        <v/>
      </c>
      <c r="E50" t="str">
        <f>IF(AND(Analysis!$AD53&gt;0,Analysis!S53&gt;0), IF(Analysis!$AD53&lt;Analysis!S53,"YES","NO"), "")</f>
        <v/>
      </c>
      <c r="F50" t="str">
        <f>IF(AND(Analysis!$AD53&gt;0,Analysis!T53&gt;0), IF(Analysis!$AD53&lt;Analysis!T53,"YES","NO"), "")</f>
        <v/>
      </c>
      <c r="G50" t="str">
        <f>IF(AND(Analysis!$AD53&gt;0,Analysis!U53&gt;0), IF(Analysis!$AD53&lt;Analysis!U53,"YES","NO"), "")</f>
        <v/>
      </c>
      <c r="H50" t="str">
        <f>IF(AND(Analysis!$AD53&gt;0,Analysis!V53&gt;0), IF(Analysis!$AD53&lt;Analysis!V53,"YES","NO"), "")</f>
        <v/>
      </c>
      <c r="I50" t="str">
        <f>IF(AND(Analysis!$AD53&gt;0,Analysis!W53&gt;0), IF(Analysis!$AD53&lt;Analysis!W53,"YES","NO"), "")</f>
        <v/>
      </c>
      <c r="J50" t="str">
        <f>IF(AND(Analysis!$AD53&gt;0,Analysis!X53&gt;0), IF(Analysis!$AD53&lt;Analysis!X53,"YES","NO"), "")</f>
        <v/>
      </c>
      <c r="K50" t="str">
        <f>IF(AND(Analysis!$AD53&gt;0,Analysis!Y53&gt;0), IF(Analysis!$AD53&lt;Analysis!Y53,"YES","NO"), "")</f>
        <v/>
      </c>
      <c r="L50" t="str">
        <f>IF(AND(Analysis!$AD53&gt;0,Analysis!Z53&gt;0), IF(Analysis!$AD53&lt;Analysis!Z53,"YES","NO"), "")</f>
        <v/>
      </c>
      <c r="M50" t="str">
        <f>IF(AND(Analysis!$AD53&gt;0,Analysis!AA53&gt;0), IF(Analysis!$AD53&lt;Analysis!AA53,"YES","NO"), "")</f>
        <v/>
      </c>
      <c r="N50" t="str">
        <f>IF(AND(Analysis!$AD53&gt;0,Analysis!AB53&gt;0), IF(Analysis!$AD53&lt;Analysis!AB53,"YES","NO"), "")</f>
        <v/>
      </c>
      <c r="O50" t="str">
        <f>IF(AND(Analysis!$AD53&gt;0,Analysis!AC53&gt;0), IF(Analysis!$AD53&lt;Analysis!AC53,"YES","NO"), "")</f>
        <v/>
      </c>
      <c r="P50" t="str">
        <f>IF(AND(Analysis!$AD53&gt;0,Analysis!AD53&gt;0), IF(Analysis!$AD53&lt;Analysis!AD53,"YES","NO"), "")</f>
        <v/>
      </c>
      <c r="Q50" t="str">
        <f>IF(AND(Analysis!$AD53&gt;0,Analysis!AE53&gt;0), IF(Analysis!$AD53&lt;Analysis!AE53,"YES","NO"), "")</f>
        <v/>
      </c>
      <c r="R50" t="str">
        <f>IF(AND(Analysis!$AD53&gt;0,Analysis!AF53&gt;0), IF(Analysis!$AD53&lt;Analysis!AF53,"YES","NO"), "")</f>
        <v/>
      </c>
      <c r="S50" t="str">
        <f>IF(AND(Analysis!$AD53&gt;0,Analysis!AG53&gt;0), IF(Analysis!$AD53&lt;Analysis!AG53,"YES","NO"), "")</f>
        <v/>
      </c>
      <c r="T50" t="str">
        <f>IF(AND(Analysis!$AD53&gt;0,Analysis!AH53&gt;0), IF(Analysis!$AD53&lt;Analysis!AH53,"YES","NO"), "")</f>
        <v/>
      </c>
    </row>
    <row r="51" spans="2:20" x14ac:dyDescent="0.3">
      <c r="B51" t="str">
        <f>IF(AND(Analysis!$AD54&gt;0,Analysis!P54&gt;0), IF(Analysis!$AD54&lt;Analysis!P54,"YES","NO"), "")</f>
        <v/>
      </c>
      <c r="C51" t="str">
        <f>IF(AND(Analysis!$AD54&gt;0,Analysis!Q54&gt;0), IF(Analysis!$AD54&lt;Analysis!Q54,"YES","NO"), "")</f>
        <v/>
      </c>
      <c r="D51" t="str">
        <f>IF(AND(Analysis!$AD54&gt;0,Analysis!R54&gt;0), IF(Analysis!$AD54&lt;Analysis!R54,"YES","NO"), "")</f>
        <v/>
      </c>
      <c r="E51" t="str">
        <f>IF(AND(Analysis!$AD54&gt;0,Analysis!S54&gt;0), IF(Analysis!$AD54&lt;Analysis!S54,"YES","NO"), "")</f>
        <v/>
      </c>
      <c r="F51" t="str">
        <f>IF(AND(Analysis!$AD54&gt;0,Analysis!T54&gt;0), IF(Analysis!$AD54&lt;Analysis!T54,"YES","NO"), "")</f>
        <v/>
      </c>
      <c r="G51" t="str">
        <f>IF(AND(Analysis!$AD54&gt;0,Analysis!U54&gt;0), IF(Analysis!$AD54&lt;Analysis!U54,"YES","NO"), "")</f>
        <v/>
      </c>
      <c r="H51" t="str">
        <f>IF(AND(Analysis!$AD54&gt;0,Analysis!V54&gt;0), IF(Analysis!$AD54&lt;Analysis!V54,"YES","NO"), "")</f>
        <v/>
      </c>
      <c r="I51" t="str">
        <f>IF(AND(Analysis!$AD54&gt;0,Analysis!W54&gt;0), IF(Analysis!$AD54&lt;Analysis!W54,"YES","NO"), "")</f>
        <v/>
      </c>
      <c r="J51" t="str">
        <f>IF(AND(Analysis!$AD54&gt;0,Analysis!X54&gt;0), IF(Analysis!$AD54&lt;Analysis!X54,"YES","NO"), "")</f>
        <v/>
      </c>
      <c r="K51" t="str">
        <f>IF(AND(Analysis!$AD54&gt;0,Analysis!Y54&gt;0), IF(Analysis!$AD54&lt;Analysis!Y54,"YES","NO"), "")</f>
        <v/>
      </c>
      <c r="L51" t="str">
        <f>IF(AND(Analysis!$AD54&gt;0,Analysis!Z54&gt;0), IF(Analysis!$AD54&lt;Analysis!Z54,"YES","NO"), "")</f>
        <v/>
      </c>
      <c r="M51" t="str">
        <f>IF(AND(Analysis!$AD54&gt;0,Analysis!AA54&gt;0), IF(Analysis!$AD54&lt;Analysis!AA54,"YES","NO"), "")</f>
        <v/>
      </c>
      <c r="N51" t="str">
        <f>IF(AND(Analysis!$AD54&gt;0,Analysis!AB54&gt;0), IF(Analysis!$AD54&lt;Analysis!AB54,"YES","NO"), "")</f>
        <v/>
      </c>
      <c r="O51" t="str">
        <f>IF(AND(Analysis!$AD54&gt;0,Analysis!AC54&gt;0), IF(Analysis!$AD54&lt;Analysis!AC54,"YES","NO"), "")</f>
        <v/>
      </c>
      <c r="P51" t="str">
        <f>IF(AND(Analysis!$AD54&gt;0,Analysis!AD54&gt;0), IF(Analysis!$AD54&lt;Analysis!AD54,"YES","NO"), "")</f>
        <v/>
      </c>
      <c r="Q51" t="str">
        <f>IF(AND(Analysis!$AD54&gt;0,Analysis!AE54&gt;0), IF(Analysis!$AD54&lt;Analysis!AE54,"YES","NO"), "")</f>
        <v/>
      </c>
      <c r="R51" t="str">
        <f>IF(AND(Analysis!$AD54&gt;0,Analysis!AF54&gt;0), IF(Analysis!$AD54&lt;Analysis!AF54,"YES","NO"), "")</f>
        <v/>
      </c>
      <c r="S51" t="str">
        <f>IF(AND(Analysis!$AD54&gt;0,Analysis!AG54&gt;0), IF(Analysis!$AD54&lt;Analysis!AG54,"YES","NO"), "")</f>
        <v/>
      </c>
      <c r="T51" t="str">
        <f>IF(AND(Analysis!$AD54&gt;0,Analysis!AH54&gt;0), IF(Analysis!$AD54&lt;Analysis!AH54,"YES","NO"), "")</f>
        <v/>
      </c>
    </row>
    <row r="52" spans="2:20" x14ac:dyDescent="0.3">
      <c r="B52" t="str">
        <f>IF(AND(Analysis!$AD56&gt;0,Analysis!P56&gt;0), IF(Analysis!$AD56&lt;Analysis!P56,"YES","NO"), "")</f>
        <v/>
      </c>
      <c r="C52" t="str">
        <f>IF(AND(Analysis!$AD56&gt;0,Analysis!Q56&gt;0), IF(Analysis!$AD56&lt;Analysis!Q56,"YES","NO"), "")</f>
        <v/>
      </c>
      <c r="D52" t="str">
        <f>IF(AND(Analysis!$AD56&gt;0,Analysis!R56&gt;0), IF(Analysis!$AD56&lt;Analysis!R56,"YES","NO"), "")</f>
        <v/>
      </c>
      <c r="E52" t="str">
        <f>IF(AND(Analysis!$AD56&gt;0,Analysis!S56&gt;0), IF(Analysis!$AD56&lt;Analysis!S56,"YES","NO"), "")</f>
        <v/>
      </c>
      <c r="F52" t="str">
        <f>IF(AND(Analysis!$AD56&gt;0,Analysis!T56&gt;0), IF(Analysis!$AD56&lt;Analysis!T56,"YES","NO"), "")</f>
        <v/>
      </c>
      <c r="G52" t="str">
        <f>IF(AND(Analysis!$AD56&gt;0,Analysis!U56&gt;0), IF(Analysis!$AD56&lt;Analysis!U56,"YES","NO"), "")</f>
        <v/>
      </c>
      <c r="H52" t="str">
        <f>IF(AND(Analysis!$AD56&gt;0,Analysis!V56&gt;0), IF(Analysis!$AD56&lt;Analysis!V56,"YES","NO"), "")</f>
        <v/>
      </c>
      <c r="I52" t="str">
        <f>IF(AND(Analysis!$AD56&gt;0,Analysis!W56&gt;0), IF(Analysis!$AD56&lt;Analysis!W56,"YES","NO"), "")</f>
        <v/>
      </c>
      <c r="J52" t="str">
        <f>IF(AND(Analysis!$AD56&gt;0,Analysis!X56&gt;0), IF(Analysis!$AD56&lt;Analysis!X56,"YES","NO"), "")</f>
        <v/>
      </c>
      <c r="K52" t="str">
        <f>IF(AND(Analysis!$AD56&gt;0,Analysis!Y56&gt;0), IF(Analysis!$AD56&lt;Analysis!Y56,"YES","NO"), "")</f>
        <v/>
      </c>
      <c r="L52" t="str">
        <f>IF(AND(Analysis!$AD56&gt;0,Analysis!Z56&gt;0), IF(Analysis!$AD56&lt;Analysis!Z56,"YES","NO"), "")</f>
        <v/>
      </c>
      <c r="M52" t="str">
        <f>IF(AND(Analysis!$AD56&gt;0,Analysis!AA56&gt;0), IF(Analysis!$AD56&lt;Analysis!AA56,"YES","NO"), "")</f>
        <v/>
      </c>
      <c r="N52" t="str">
        <f>IF(AND(Analysis!$AD56&gt;0,Analysis!AB56&gt;0), IF(Analysis!$AD56&lt;Analysis!AB56,"YES","NO"), "")</f>
        <v/>
      </c>
      <c r="O52" t="str">
        <f>IF(AND(Analysis!$AD56&gt;0,Analysis!AC56&gt;0), IF(Analysis!$AD56&lt;Analysis!AC56,"YES","NO"), "")</f>
        <v/>
      </c>
      <c r="P52" t="str">
        <f>IF(AND(Analysis!$AD56&gt;0,Analysis!AD56&gt;0), IF(Analysis!$AD56&lt;Analysis!AD56,"YES","NO"), "")</f>
        <v/>
      </c>
      <c r="Q52" t="str">
        <f>IF(AND(Analysis!$AD56&gt;0,Analysis!AE56&gt;0), IF(Analysis!$AD56&lt;Analysis!AE56,"YES","NO"), "")</f>
        <v/>
      </c>
      <c r="R52" t="str">
        <f>IF(AND(Analysis!$AD56&gt;0,Analysis!AF56&gt;0), IF(Analysis!$AD56&lt;Analysis!AF56,"YES","NO"), "")</f>
        <v/>
      </c>
      <c r="S52" t="str">
        <f>IF(AND(Analysis!$AD56&gt;0,Analysis!AG56&gt;0), IF(Analysis!$AD56&lt;Analysis!AG56,"YES","NO"), "")</f>
        <v/>
      </c>
      <c r="T52" t="str">
        <f>IF(AND(Analysis!$AD56&gt;0,Analysis!AH56&gt;0), IF(Analysis!$AD56&lt;Analysis!AH56,"YES","NO"), "")</f>
        <v/>
      </c>
    </row>
    <row r="53" spans="2:20" x14ac:dyDescent="0.3">
      <c r="B53" t="str">
        <f>IF(AND(Analysis!$AD57&gt;0,Analysis!P57&gt;0), IF(Analysis!$AD57&lt;Analysis!P57,"YES","NO"), "")</f>
        <v/>
      </c>
      <c r="C53" t="str">
        <f>IF(AND(Analysis!$AD57&gt;0,Analysis!Q57&gt;0), IF(Analysis!$AD57&lt;Analysis!Q57,"YES","NO"), "")</f>
        <v/>
      </c>
      <c r="D53" t="str">
        <f>IF(AND(Analysis!$AD57&gt;0,Analysis!R57&gt;0), IF(Analysis!$AD57&lt;Analysis!R57,"YES","NO"), "")</f>
        <v/>
      </c>
      <c r="E53" t="str">
        <f>IF(AND(Analysis!$AD57&gt;0,Analysis!S57&gt;0), IF(Analysis!$AD57&lt;Analysis!S57,"YES","NO"), "")</f>
        <v>NO</v>
      </c>
      <c r="F53" t="str">
        <f>IF(AND(Analysis!$AD57&gt;0,Analysis!T57&gt;0), IF(Analysis!$AD57&lt;Analysis!T57,"YES","NO"), "")</f>
        <v/>
      </c>
      <c r="G53" t="str">
        <f>IF(AND(Analysis!$AD57&gt;0,Analysis!U57&gt;0), IF(Analysis!$AD57&lt;Analysis!U57,"YES","NO"), "")</f>
        <v/>
      </c>
      <c r="H53" t="str">
        <f>IF(AND(Analysis!$AD57&gt;0,Analysis!V57&gt;0), IF(Analysis!$AD57&lt;Analysis!V57,"YES","NO"), "")</f>
        <v/>
      </c>
      <c r="I53" t="str">
        <f>IF(AND(Analysis!$AD57&gt;0,Analysis!W57&gt;0), IF(Analysis!$AD57&lt;Analysis!W57,"YES","NO"), "")</f>
        <v/>
      </c>
      <c r="J53" t="str">
        <f>IF(AND(Analysis!$AD57&gt;0,Analysis!X57&gt;0), IF(Analysis!$AD57&lt;Analysis!X57,"YES","NO"), "")</f>
        <v/>
      </c>
      <c r="K53" t="str">
        <f>IF(AND(Analysis!$AD57&gt;0,Analysis!Y57&gt;0), IF(Analysis!$AD57&lt;Analysis!Y57,"YES","NO"), "")</f>
        <v/>
      </c>
      <c r="L53" t="str">
        <f>IF(AND(Analysis!$AD57&gt;0,Analysis!Z57&gt;0), IF(Analysis!$AD57&lt;Analysis!Z57,"YES","NO"), "")</f>
        <v>YES</v>
      </c>
      <c r="M53" t="str">
        <f>IF(AND(Analysis!$AD57&gt;0,Analysis!AA57&gt;0), IF(Analysis!$AD57&lt;Analysis!AA57,"YES","NO"), "")</f>
        <v/>
      </c>
      <c r="N53" t="str">
        <f>IF(AND(Analysis!$AD57&gt;0,Analysis!AB57&gt;0), IF(Analysis!$AD57&lt;Analysis!AB57,"YES","NO"), "")</f>
        <v/>
      </c>
      <c r="O53" t="str">
        <f>IF(AND(Analysis!$AD57&gt;0,Analysis!AC57&gt;0), IF(Analysis!$AD57&lt;Analysis!AC57,"YES","NO"), "")</f>
        <v/>
      </c>
      <c r="P53" t="str">
        <f>IF(AND(Analysis!$AD57&gt;0,Analysis!AD57&gt;0), IF(Analysis!$AD57&lt;Analysis!AD57,"YES","NO"), "")</f>
        <v>NO</v>
      </c>
      <c r="Q53" t="str">
        <f>IF(AND(Analysis!$AD57&gt;0,Analysis!AE57&gt;0), IF(Analysis!$AD57&lt;Analysis!AE57,"YES","NO"), "")</f>
        <v/>
      </c>
      <c r="R53" t="str">
        <f>IF(AND(Analysis!$AD57&gt;0,Analysis!AF57&gt;0), IF(Analysis!$AD57&lt;Analysis!AF57,"YES","NO"), "")</f>
        <v/>
      </c>
      <c r="S53" t="str">
        <f>IF(AND(Analysis!$AD57&gt;0,Analysis!AG57&gt;0), IF(Analysis!$AD57&lt;Analysis!AG57,"YES","NO"), "")</f>
        <v/>
      </c>
      <c r="T53" t="str">
        <f>IF(AND(Analysis!$AD57&gt;0,Analysis!AH57&gt;0), IF(Analysis!$AD57&lt;Analysis!AH57,"YES","NO"), "")</f>
        <v/>
      </c>
    </row>
    <row r="54" spans="2:20" x14ac:dyDescent="0.3">
      <c r="B54" t="str">
        <f>IF(AND(Analysis!$AD58&gt;0,Analysis!P58&gt;0), IF(Analysis!$AD58&lt;Analysis!P58,"YES","NO"), "")</f>
        <v/>
      </c>
      <c r="C54" t="str">
        <f>IF(AND(Analysis!$AD58&gt;0,Analysis!Q58&gt;0), IF(Analysis!$AD58&lt;Analysis!Q58,"YES","NO"), "")</f>
        <v/>
      </c>
      <c r="D54" t="str">
        <f>IF(AND(Analysis!$AD58&gt;0,Analysis!R58&gt;0), IF(Analysis!$AD58&lt;Analysis!R58,"YES","NO"), "")</f>
        <v/>
      </c>
      <c r="E54" t="str">
        <f>IF(AND(Analysis!$AD58&gt;0,Analysis!S58&gt;0), IF(Analysis!$AD58&lt;Analysis!S58,"YES","NO"), "")</f>
        <v/>
      </c>
      <c r="F54" t="str">
        <f>IF(AND(Analysis!$AD58&gt;0,Analysis!T58&gt;0), IF(Analysis!$AD58&lt;Analysis!T58,"YES","NO"), "")</f>
        <v/>
      </c>
      <c r="G54" t="str">
        <f>IF(AND(Analysis!$AD58&gt;0,Analysis!U58&gt;0), IF(Analysis!$AD58&lt;Analysis!U58,"YES","NO"), "")</f>
        <v/>
      </c>
      <c r="H54" t="str">
        <f>IF(AND(Analysis!$AD58&gt;0,Analysis!V58&gt;0), IF(Analysis!$AD58&lt;Analysis!V58,"YES","NO"), "")</f>
        <v/>
      </c>
      <c r="I54" t="str">
        <f>IF(AND(Analysis!$AD58&gt;0,Analysis!W58&gt;0), IF(Analysis!$AD58&lt;Analysis!W58,"YES","NO"), "")</f>
        <v/>
      </c>
      <c r="J54" t="str">
        <f>IF(AND(Analysis!$AD58&gt;0,Analysis!X58&gt;0), IF(Analysis!$AD58&lt;Analysis!X58,"YES","NO"), "")</f>
        <v/>
      </c>
      <c r="K54" t="str">
        <f>IF(AND(Analysis!$AD58&gt;0,Analysis!Y58&gt;0), IF(Analysis!$AD58&lt;Analysis!Y58,"YES","NO"), "")</f>
        <v/>
      </c>
      <c r="L54" t="str">
        <f>IF(AND(Analysis!$AD58&gt;0,Analysis!Z58&gt;0), IF(Analysis!$AD58&lt;Analysis!Z58,"YES","NO"), "")</f>
        <v/>
      </c>
      <c r="M54" t="str">
        <f>IF(AND(Analysis!$AD58&gt;0,Analysis!AA58&gt;0), IF(Analysis!$AD58&lt;Analysis!AA58,"YES","NO"), "")</f>
        <v/>
      </c>
      <c r="N54" t="str">
        <f>IF(AND(Analysis!$AD58&gt;0,Analysis!AB58&gt;0), IF(Analysis!$AD58&lt;Analysis!AB58,"YES","NO"), "")</f>
        <v/>
      </c>
      <c r="O54" t="str">
        <f>IF(AND(Analysis!$AD58&gt;0,Analysis!AC58&gt;0), IF(Analysis!$AD58&lt;Analysis!AC58,"YES","NO"), "")</f>
        <v/>
      </c>
      <c r="P54" t="str">
        <f>IF(AND(Analysis!$AD58&gt;0,Analysis!AD58&gt;0), IF(Analysis!$AD58&lt;Analysis!AD58,"YES","NO"), "")</f>
        <v/>
      </c>
      <c r="Q54" t="str">
        <f>IF(AND(Analysis!$AD58&gt;0,Analysis!AE58&gt;0), IF(Analysis!$AD58&lt;Analysis!AE58,"YES","NO"), "")</f>
        <v/>
      </c>
      <c r="R54" t="str">
        <f>IF(AND(Analysis!$AD58&gt;0,Analysis!AF58&gt;0), IF(Analysis!$AD58&lt;Analysis!AF58,"YES","NO"), "")</f>
        <v/>
      </c>
      <c r="S54" t="str">
        <f>IF(AND(Analysis!$AD58&gt;0,Analysis!AG58&gt;0), IF(Analysis!$AD58&lt;Analysis!AG58,"YES","NO"), "")</f>
        <v/>
      </c>
      <c r="T54" t="str">
        <f>IF(AND(Analysis!$AD58&gt;0,Analysis!AH58&gt;0), IF(Analysis!$AD58&lt;Analysis!AH58,"YES","NO"), "")</f>
        <v/>
      </c>
    </row>
    <row r="55" spans="2:20" x14ac:dyDescent="0.3">
      <c r="B55" t="str">
        <f>IF(AND(Analysis!$AD59&gt;0,Analysis!P59&gt;0), IF(Analysis!$AD59&lt;Analysis!P59,"YES","NO"), "")</f>
        <v/>
      </c>
      <c r="C55" t="str">
        <f>IF(AND(Analysis!$AD59&gt;0,Analysis!Q59&gt;0), IF(Analysis!$AD59&lt;Analysis!Q59,"YES","NO"), "")</f>
        <v/>
      </c>
      <c r="D55" t="str">
        <f>IF(AND(Analysis!$AD59&gt;0,Analysis!R59&gt;0), IF(Analysis!$AD59&lt;Analysis!R59,"YES","NO"), "")</f>
        <v/>
      </c>
      <c r="E55" t="str">
        <f>IF(AND(Analysis!$AD59&gt;0,Analysis!S59&gt;0), IF(Analysis!$AD59&lt;Analysis!S59,"YES","NO"), "")</f>
        <v/>
      </c>
      <c r="F55" t="str">
        <f>IF(AND(Analysis!$AD59&gt;0,Analysis!T59&gt;0), IF(Analysis!$AD59&lt;Analysis!T59,"YES","NO"), "")</f>
        <v/>
      </c>
      <c r="G55" t="str">
        <f>IF(AND(Analysis!$AD59&gt;0,Analysis!U59&gt;0), IF(Analysis!$AD59&lt;Analysis!U59,"YES","NO"), "")</f>
        <v/>
      </c>
      <c r="H55" t="str">
        <f>IF(AND(Analysis!$AD59&gt;0,Analysis!V59&gt;0), IF(Analysis!$AD59&lt;Analysis!V59,"YES","NO"), "")</f>
        <v/>
      </c>
      <c r="I55" t="str">
        <f>IF(AND(Analysis!$AD59&gt;0,Analysis!W59&gt;0), IF(Analysis!$AD59&lt;Analysis!W59,"YES","NO"), "")</f>
        <v/>
      </c>
      <c r="J55" t="str">
        <f>IF(AND(Analysis!$AD59&gt;0,Analysis!X59&gt;0), IF(Analysis!$AD59&lt;Analysis!X59,"YES","NO"), "")</f>
        <v/>
      </c>
      <c r="K55" t="str">
        <f>IF(AND(Analysis!$AD59&gt;0,Analysis!Y59&gt;0), IF(Analysis!$AD59&lt;Analysis!Y59,"YES","NO"), "")</f>
        <v/>
      </c>
      <c r="L55" t="str">
        <f>IF(AND(Analysis!$AD59&gt;0,Analysis!Z59&gt;0), IF(Analysis!$AD59&lt;Analysis!Z59,"YES","NO"), "")</f>
        <v/>
      </c>
      <c r="M55" t="str">
        <f>IF(AND(Analysis!$AD59&gt;0,Analysis!AA59&gt;0), IF(Analysis!$AD59&lt;Analysis!AA59,"YES","NO"), "")</f>
        <v/>
      </c>
      <c r="N55" t="str">
        <f>IF(AND(Analysis!$AD59&gt;0,Analysis!AB59&gt;0), IF(Analysis!$AD59&lt;Analysis!AB59,"YES","NO"), "")</f>
        <v/>
      </c>
      <c r="O55" t="str">
        <f>IF(AND(Analysis!$AD59&gt;0,Analysis!AC59&gt;0), IF(Analysis!$AD59&lt;Analysis!AC59,"YES","NO"), "")</f>
        <v/>
      </c>
      <c r="P55" t="str">
        <f>IF(AND(Analysis!$AD59&gt;0,Analysis!AD59&gt;0), IF(Analysis!$AD59&lt;Analysis!AD59,"YES","NO"), "")</f>
        <v/>
      </c>
      <c r="Q55" t="str">
        <f>IF(AND(Analysis!$AD59&gt;0,Analysis!AE59&gt;0), IF(Analysis!$AD59&lt;Analysis!AE59,"YES","NO"), "")</f>
        <v/>
      </c>
      <c r="R55" t="str">
        <f>IF(AND(Analysis!$AD59&gt;0,Analysis!AF59&gt;0), IF(Analysis!$AD59&lt;Analysis!AF59,"YES","NO"), "")</f>
        <v/>
      </c>
      <c r="S55" t="str">
        <f>IF(AND(Analysis!$AD59&gt;0,Analysis!AG59&gt;0), IF(Analysis!$AD59&lt;Analysis!AG59,"YES","NO"), "")</f>
        <v/>
      </c>
      <c r="T55" t="str">
        <f>IF(AND(Analysis!$AD59&gt;0,Analysis!AH59&gt;0), IF(Analysis!$AD59&lt;Analysis!AH59,"YES","NO"), "")</f>
        <v/>
      </c>
    </row>
    <row r="56" spans="2:20" x14ac:dyDescent="0.3">
      <c r="B56" t="str">
        <f>IF(AND(Analysis!$AD60&gt;0,Analysis!P60&gt;0), IF(Analysis!$AD60&lt;Analysis!P60,"YES","NO"), "")</f>
        <v/>
      </c>
      <c r="C56" t="str">
        <f>IF(AND(Analysis!$AD60&gt;0,Analysis!Q60&gt;0), IF(Analysis!$AD60&lt;Analysis!Q60,"YES","NO"), "")</f>
        <v/>
      </c>
      <c r="D56" t="str">
        <f>IF(AND(Analysis!$AD60&gt;0,Analysis!R60&gt;0), IF(Analysis!$AD60&lt;Analysis!R60,"YES","NO"), "")</f>
        <v/>
      </c>
      <c r="E56" t="str">
        <f>IF(AND(Analysis!$AD60&gt;0,Analysis!S60&gt;0), IF(Analysis!$AD60&lt;Analysis!S60,"YES","NO"), "")</f>
        <v/>
      </c>
      <c r="F56" t="str">
        <f>IF(AND(Analysis!$AD60&gt;0,Analysis!T60&gt;0), IF(Analysis!$AD60&lt;Analysis!T60,"YES","NO"), "")</f>
        <v/>
      </c>
      <c r="G56" t="str">
        <f>IF(AND(Analysis!$AD60&gt;0,Analysis!U60&gt;0), IF(Analysis!$AD60&lt;Analysis!U60,"YES","NO"), "")</f>
        <v/>
      </c>
      <c r="H56" t="str">
        <f>IF(AND(Analysis!$AD60&gt;0,Analysis!V60&gt;0), IF(Analysis!$AD60&lt;Analysis!V60,"YES","NO"), "")</f>
        <v/>
      </c>
      <c r="I56" t="str">
        <f>IF(AND(Analysis!$AD60&gt;0,Analysis!W60&gt;0), IF(Analysis!$AD60&lt;Analysis!W60,"YES","NO"), "")</f>
        <v/>
      </c>
      <c r="J56" t="str">
        <f>IF(AND(Analysis!$AD60&gt;0,Analysis!X60&gt;0), IF(Analysis!$AD60&lt;Analysis!X60,"YES","NO"), "")</f>
        <v/>
      </c>
      <c r="K56" t="str">
        <f>IF(AND(Analysis!$AD60&gt;0,Analysis!Y60&gt;0), IF(Analysis!$AD60&lt;Analysis!Y60,"YES","NO"), "")</f>
        <v/>
      </c>
      <c r="L56" t="str">
        <f>IF(AND(Analysis!$AD60&gt;0,Analysis!Z60&gt;0), IF(Analysis!$AD60&lt;Analysis!Z60,"YES","NO"), "")</f>
        <v/>
      </c>
      <c r="M56" t="str">
        <f>IF(AND(Analysis!$AD60&gt;0,Analysis!AA60&gt;0), IF(Analysis!$AD60&lt;Analysis!AA60,"YES","NO"), "")</f>
        <v/>
      </c>
      <c r="N56" t="str">
        <f>IF(AND(Analysis!$AD60&gt;0,Analysis!AB60&gt;0), IF(Analysis!$AD60&lt;Analysis!AB60,"YES","NO"), "")</f>
        <v/>
      </c>
      <c r="O56" t="str">
        <f>IF(AND(Analysis!$AD60&gt;0,Analysis!AC60&gt;0), IF(Analysis!$AD60&lt;Analysis!AC60,"YES","NO"), "")</f>
        <v/>
      </c>
      <c r="P56" t="str">
        <f>IF(AND(Analysis!$AD60&gt;0,Analysis!AD60&gt;0), IF(Analysis!$AD60&lt;Analysis!AD60,"YES","NO"), "")</f>
        <v/>
      </c>
      <c r="Q56" t="str">
        <f>IF(AND(Analysis!$AD60&gt;0,Analysis!AE60&gt;0), IF(Analysis!$AD60&lt;Analysis!AE60,"YES","NO"), "")</f>
        <v/>
      </c>
      <c r="R56" t="str">
        <f>IF(AND(Analysis!$AD60&gt;0,Analysis!AF60&gt;0), IF(Analysis!$AD60&lt;Analysis!AF60,"YES","NO"), "")</f>
        <v/>
      </c>
      <c r="S56" t="str">
        <f>IF(AND(Analysis!$AD60&gt;0,Analysis!AG60&gt;0), IF(Analysis!$AD60&lt;Analysis!AG60,"YES","NO"), "")</f>
        <v/>
      </c>
      <c r="T56" t="str">
        <f>IF(AND(Analysis!$AD60&gt;0,Analysis!AH60&gt;0), IF(Analysis!$AD60&lt;Analysis!AH60,"YES","NO"), "")</f>
        <v/>
      </c>
    </row>
    <row r="57" spans="2:20" x14ac:dyDescent="0.3">
      <c r="B57" t="str">
        <f>IF(AND(Analysis!$AD61&gt;0,Analysis!P61&gt;0), IF(Analysis!$AD61&lt;Analysis!P61,"YES","NO"), "")</f>
        <v/>
      </c>
      <c r="C57" t="str">
        <f>IF(AND(Analysis!$AD61&gt;0,Analysis!Q61&gt;0), IF(Analysis!$AD61&lt;Analysis!Q61,"YES","NO"), "")</f>
        <v/>
      </c>
      <c r="D57" t="str">
        <f>IF(AND(Analysis!$AD61&gt;0,Analysis!R61&gt;0), IF(Analysis!$AD61&lt;Analysis!R61,"YES","NO"), "")</f>
        <v/>
      </c>
      <c r="E57" t="str">
        <f>IF(AND(Analysis!$AD61&gt;0,Analysis!S61&gt;0), IF(Analysis!$AD61&lt;Analysis!S61,"YES","NO"), "")</f>
        <v/>
      </c>
      <c r="F57" t="str">
        <f>IF(AND(Analysis!$AD61&gt;0,Analysis!T61&gt;0), IF(Analysis!$AD61&lt;Analysis!T61,"YES","NO"), "")</f>
        <v/>
      </c>
      <c r="G57" t="str">
        <f>IF(AND(Analysis!$AD61&gt;0,Analysis!U61&gt;0), IF(Analysis!$AD61&lt;Analysis!U61,"YES","NO"), "")</f>
        <v/>
      </c>
      <c r="H57" t="str">
        <f>IF(AND(Analysis!$AD61&gt;0,Analysis!V61&gt;0), IF(Analysis!$AD61&lt;Analysis!V61,"YES","NO"), "")</f>
        <v/>
      </c>
      <c r="I57" t="str">
        <f>IF(AND(Analysis!$AD61&gt;0,Analysis!W61&gt;0), IF(Analysis!$AD61&lt;Analysis!W61,"YES","NO"), "")</f>
        <v/>
      </c>
      <c r="J57" t="str">
        <f>IF(AND(Analysis!$AD61&gt;0,Analysis!X61&gt;0), IF(Analysis!$AD61&lt;Analysis!X61,"YES","NO"), "")</f>
        <v/>
      </c>
      <c r="K57" t="str">
        <f>IF(AND(Analysis!$AD61&gt;0,Analysis!Y61&gt;0), IF(Analysis!$AD61&lt;Analysis!Y61,"YES","NO"), "")</f>
        <v/>
      </c>
      <c r="L57" t="str">
        <f>IF(AND(Analysis!$AD61&gt;0,Analysis!Z61&gt;0), IF(Analysis!$AD61&lt;Analysis!Z61,"YES","NO"), "")</f>
        <v/>
      </c>
      <c r="M57" t="str">
        <f>IF(AND(Analysis!$AD61&gt;0,Analysis!AA61&gt;0), IF(Analysis!$AD61&lt;Analysis!AA61,"YES","NO"), "")</f>
        <v/>
      </c>
      <c r="N57" t="str">
        <f>IF(AND(Analysis!$AD61&gt;0,Analysis!AB61&gt;0), IF(Analysis!$AD61&lt;Analysis!AB61,"YES","NO"), "")</f>
        <v/>
      </c>
      <c r="O57" t="str">
        <f>IF(AND(Analysis!$AD61&gt;0,Analysis!AC61&gt;0), IF(Analysis!$AD61&lt;Analysis!AC61,"YES","NO"), "")</f>
        <v/>
      </c>
      <c r="P57" t="str">
        <f>IF(AND(Analysis!$AD61&gt;0,Analysis!AD61&gt;0), IF(Analysis!$AD61&lt;Analysis!AD61,"YES","NO"), "")</f>
        <v/>
      </c>
      <c r="Q57" t="str">
        <f>IF(AND(Analysis!$AD61&gt;0,Analysis!AE61&gt;0), IF(Analysis!$AD61&lt;Analysis!AE61,"YES","NO"), "")</f>
        <v/>
      </c>
      <c r="R57" t="str">
        <f>IF(AND(Analysis!$AD61&gt;0,Analysis!AF61&gt;0), IF(Analysis!$AD61&lt;Analysis!AF61,"YES","NO"), "")</f>
        <v/>
      </c>
      <c r="S57" t="str">
        <f>IF(AND(Analysis!$AD61&gt;0,Analysis!AG61&gt;0), IF(Analysis!$AD61&lt;Analysis!AG61,"YES","NO"), "")</f>
        <v/>
      </c>
      <c r="T57" t="str">
        <f>IF(AND(Analysis!$AD61&gt;0,Analysis!AH61&gt;0), IF(Analysis!$AD61&lt;Analysis!AH61,"YES","NO"), "")</f>
        <v/>
      </c>
    </row>
    <row r="58" spans="2:20" x14ac:dyDescent="0.3">
      <c r="B58" t="str">
        <f>IF(AND(Analysis!$AD62&gt;0,Analysis!P62&gt;0), IF(Analysis!$AD62&lt;Analysis!P62,"YES","NO"), "")</f>
        <v/>
      </c>
      <c r="C58" t="str">
        <f>IF(AND(Analysis!$AD62&gt;0,Analysis!Q62&gt;0), IF(Analysis!$AD62&lt;Analysis!Q62,"YES","NO"), "")</f>
        <v/>
      </c>
      <c r="D58" t="str">
        <f>IF(AND(Analysis!$AD62&gt;0,Analysis!R62&gt;0), IF(Analysis!$AD62&lt;Analysis!R62,"YES","NO"), "")</f>
        <v/>
      </c>
      <c r="E58" t="str">
        <f>IF(AND(Analysis!$AD62&gt;0,Analysis!S62&gt;0), IF(Analysis!$AD62&lt;Analysis!S62,"YES","NO"), "")</f>
        <v/>
      </c>
      <c r="F58" t="str">
        <f>IF(AND(Analysis!$AD62&gt;0,Analysis!T62&gt;0), IF(Analysis!$AD62&lt;Analysis!T62,"YES","NO"), "")</f>
        <v/>
      </c>
      <c r="G58" t="str">
        <f>IF(AND(Analysis!$AD62&gt;0,Analysis!U62&gt;0), IF(Analysis!$AD62&lt;Analysis!U62,"YES","NO"), "")</f>
        <v/>
      </c>
      <c r="H58" t="str">
        <f>IF(AND(Analysis!$AD62&gt;0,Analysis!V62&gt;0), IF(Analysis!$AD62&lt;Analysis!V62,"YES","NO"), "")</f>
        <v/>
      </c>
      <c r="I58" t="str">
        <f>IF(AND(Analysis!$AD62&gt;0,Analysis!W62&gt;0), IF(Analysis!$AD62&lt;Analysis!W62,"YES","NO"), "")</f>
        <v/>
      </c>
      <c r="J58" t="str">
        <f>IF(AND(Analysis!$AD62&gt;0,Analysis!X62&gt;0), IF(Analysis!$AD62&lt;Analysis!X62,"YES","NO"), "")</f>
        <v/>
      </c>
      <c r="K58" t="str">
        <f>IF(AND(Analysis!$AD62&gt;0,Analysis!Y62&gt;0), IF(Analysis!$AD62&lt;Analysis!Y62,"YES","NO"), "")</f>
        <v/>
      </c>
      <c r="L58" t="str">
        <f>IF(AND(Analysis!$AD62&gt;0,Analysis!Z62&gt;0), IF(Analysis!$AD62&lt;Analysis!Z62,"YES","NO"), "")</f>
        <v/>
      </c>
      <c r="M58" t="str">
        <f>IF(AND(Analysis!$AD62&gt;0,Analysis!AA62&gt;0), IF(Analysis!$AD62&lt;Analysis!AA62,"YES","NO"), "")</f>
        <v/>
      </c>
      <c r="N58" t="str">
        <f>IF(AND(Analysis!$AD62&gt;0,Analysis!AB62&gt;0), IF(Analysis!$AD62&lt;Analysis!AB62,"YES","NO"), "")</f>
        <v/>
      </c>
      <c r="O58" t="str">
        <f>IF(AND(Analysis!$AD62&gt;0,Analysis!AC62&gt;0), IF(Analysis!$AD62&lt;Analysis!AC62,"YES","NO"), "")</f>
        <v/>
      </c>
      <c r="P58" t="str">
        <f>IF(AND(Analysis!$AD62&gt;0,Analysis!AD62&gt;0), IF(Analysis!$AD62&lt;Analysis!AD62,"YES","NO"), "")</f>
        <v/>
      </c>
      <c r="Q58" t="str">
        <f>IF(AND(Analysis!$AD62&gt;0,Analysis!AE62&gt;0), IF(Analysis!$AD62&lt;Analysis!AE62,"YES","NO"), "")</f>
        <v/>
      </c>
      <c r="R58" t="str">
        <f>IF(AND(Analysis!$AD62&gt;0,Analysis!AF62&gt;0), IF(Analysis!$AD62&lt;Analysis!AF62,"YES","NO"), "")</f>
        <v/>
      </c>
      <c r="S58" t="str">
        <f>IF(AND(Analysis!$AD62&gt;0,Analysis!AG62&gt;0), IF(Analysis!$AD62&lt;Analysis!AG62,"YES","NO"), "")</f>
        <v/>
      </c>
      <c r="T58" t="str">
        <f>IF(AND(Analysis!$AD62&gt;0,Analysis!AH62&gt;0), IF(Analysis!$AD62&lt;Analysis!AH62,"YES","NO"), "")</f>
        <v/>
      </c>
    </row>
    <row r="59" spans="2:20" x14ac:dyDescent="0.3">
      <c r="B59" t="str">
        <f>IF(AND(Analysis!$AD63&gt;0,Analysis!P63&gt;0), IF(Analysis!$AD63&lt;Analysis!P63,"YES","NO"), "")</f>
        <v/>
      </c>
      <c r="C59" t="str">
        <f>IF(AND(Analysis!$AD63&gt;0,Analysis!Q63&gt;0), IF(Analysis!$AD63&lt;Analysis!Q63,"YES","NO"), "")</f>
        <v>YES</v>
      </c>
      <c r="D59" t="str">
        <f>IF(AND(Analysis!$AD63&gt;0,Analysis!R63&gt;0), IF(Analysis!$AD63&lt;Analysis!R63,"YES","NO"), "")</f>
        <v/>
      </c>
      <c r="E59" t="str">
        <f>IF(AND(Analysis!$AD63&gt;0,Analysis!S63&gt;0), IF(Analysis!$AD63&lt;Analysis!S63,"YES","NO"), "")</f>
        <v/>
      </c>
      <c r="F59" t="str">
        <f>IF(AND(Analysis!$AD63&gt;0,Analysis!T63&gt;0), IF(Analysis!$AD63&lt;Analysis!T63,"YES","NO"), "")</f>
        <v/>
      </c>
      <c r="G59" t="str">
        <f>IF(AND(Analysis!$AD63&gt;0,Analysis!U63&gt;0), IF(Analysis!$AD63&lt;Analysis!U63,"YES","NO"), "")</f>
        <v/>
      </c>
      <c r="H59" t="str">
        <f>IF(AND(Analysis!$AD63&gt;0,Analysis!V63&gt;0), IF(Analysis!$AD63&lt;Analysis!V63,"YES","NO"), "")</f>
        <v>NO</v>
      </c>
      <c r="I59" t="str">
        <f>IF(AND(Analysis!$AD63&gt;0,Analysis!W63&gt;0), IF(Analysis!$AD63&lt;Analysis!W63,"YES","NO"), "")</f>
        <v/>
      </c>
      <c r="J59" t="str">
        <f>IF(AND(Analysis!$AD63&gt;0,Analysis!X63&gt;0), IF(Analysis!$AD63&lt;Analysis!X63,"YES","NO"), "")</f>
        <v/>
      </c>
      <c r="K59" t="str">
        <f>IF(AND(Analysis!$AD63&gt;0,Analysis!Y63&gt;0), IF(Analysis!$AD63&lt;Analysis!Y63,"YES","NO"), "")</f>
        <v/>
      </c>
      <c r="L59" t="str">
        <f>IF(AND(Analysis!$AD63&gt;0,Analysis!Z63&gt;0), IF(Analysis!$AD63&lt;Analysis!Z63,"YES","NO"), "")</f>
        <v>YES</v>
      </c>
      <c r="M59" t="str">
        <f>IF(AND(Analysis!$AD63&gt;0,Analysis!AA63&gt;0), IF(Analysis!$AD63&lt;Analysis!AA63,"YES","NO"), "")</f>
        <v/>
      </c>
      <c r="N59" t="str">
        <f>IF(AND(Analysis!$AD63&gt;0,Analysis!AB63&gt;0), IF(Analysis!$AD63&lt;Analysis!AB63,"YES","NO"), "")</f>
        <v/>
      </c>
      <c r="O59" t="str">
        <f>IF(AND(Analysis!$AD63&gt;0,Analysis!AC63&gt;0), IF(Analysis!$AD63&lt;Analysis!AC63,"YES","NO"), "")</f>
        <v/>
      </c>
      <c r="P59" t="str">
        <f>IF(AND(Analysis!$AD63&gt;0,Analysis!AD63&gt;0), IF(Analysis!$AD63&lt;Analysis!AD63,"YES","NO"), "")</f>
        <v>NO</v>
      </c>
      <c r="Q59" t="str">
        <f>IF(AND(Analysis!$AD63&gt;0,Analysis!AE63&gt;0), IF(Analysis!$AD63&lt;Analysis!AE63,"YES","NO"), "")</f>
        <v/>
      </c>
      <c r="R59" t="str">
        <f>IF(AND(Analysis!$AD63&gt;0,Analysis!AF63&gt;0), IF(Analysis!$AD63&lt;Analysis!AF63,"YES","NO"), "")</f>
        <v/>
      </c>
      <c r="S59" t="str">
        <f>IF(AND(Analysis!$AD63&gt;0,Analysis!AG63&gt;0), IF(Analysis!$AD63&lt;Analysis!AG63,"YES","NO"), "")</f>
        <v/>
      </c>
      <c r="T59" t="str">
        <f>IF(AND(Analysis!$AD63&gt;0,Analysis!AH63&gt;0), IF(Analysis!$AD63&lt;Analysis!AH63,"YES","NO"), "")</f>
        <v/>
      </c>
    </row>
    <row r="60" spans="2:20" x14ac:dyDescent="0.3">
      <c r="B60" t="str">
        <f>IF(AND(Analysis!$AD64&gt;0,Analysis!P64&gt;0), IF(Analysis!$AD64&lt;Analysis!P64,"YES","NO"), "")</f>
        <v/>
      </c>
      <c r="C60" t="str">
        <f>IF(AND(Analysis!$AD64&gt;0,Analysis!Q64&gt;0), IF(Analysis!$AD64&lt;Analysis!Q64,"YES","NO"), "")</f>
        <v/>
      </c>
      <c r="D60" t="str">
        <f>IF(AND(Analysis!$AD64&gt;0,Analysis!R64&gt;0), IF(Analysis!$AD64&lt;Analysis!R64,"YES","NO"), "")</f>
        <v/>
      </c>
      <c r="E60" t="str">
        <f>IF(AND(Analysis!$AD64&gt;0,Analysis!S64&gt;0), IF(Analysis!$AD64&lt;Analysis!S64,"YES","NO"), "")</f>
        <v/>
      </c>
      <c r="F60" t="str">
        <f>IF(AND(Analysis!$AD64&gt;0,Analysis!T64&gt;0), IF(Analysis!$AD64&lt;Analysis!T64,"YES","NO"), "")</f>
        <v/>
      </c>
      <c r="G60" t="str">
        <f>IF(AND(Analysis!$AD64&gt;0,Analysis!U64&gt;0), IF(Analysis!$AD64&lt;Analysis!U64,"YES","NO"), "")</f>
        <v/>
      </c>
      <c r="H60" t="str">
        <f>IF(AND(Analysis!$AD64&gt;0,Analysis!V64&gt;0), IF(Analysis!$AD64&lt;Analysis!V64,"YES","NO"), "")</f>
        <v/>
      </c>
      <c r="I60" t="str">
        <f>IF(AND(Analysis!$AD64&gt;0,Analysis!W64&gt;0), IF(Analysis!$AD64&lt;Analysis!W64,"YES","NO"), "")</f>
        <v/>
      </c>
      <c r="J60" t="str">
        <f>IF(AND(Analysis!$AD64&gt;0,Analysis!X64&gt;0), IF(Analysis!$AD64&lt;Analysis!X64,"YES","NO"), "")</f>
        <v/>
      </c>
      <c r="K60" t="str">
        <f>IF(AND(Analysis!$AD64&gt;0,Analysis!Y64&gt;0), IF(Analysis!$AD64&lt;Analysis!Y64,"YES","NO"), "")</f>
        <v/>
      </c>
      <c r="L60" t="str">
        <f>IF(AND(Analysis!$AD64&gt;0,Analysis!Z64&gt;0), IF(Analysis!$AD64&lt;Analysis!Z64,"YES","NO"), "")</f>
        <v/>
      </c>
      <c r="M60" t="str">
        <f>IF(AND(Analysis!$AD64&gt;0,Analysis!AA64&gt;0), IF(Analysis!$AD64&lt;Analysis!AA64,"YES","NO"), "")</f>
        <v/>
      </c>
      <c r="N60" t="str">
        <f>IF(AND(Analysis!$AD64&gt;0,Analysis!AB64&gt;0), IF(Analysis!$AD64&lt;Analysis!AB64,"YES","NO"), "")</f>
        <v/>
      </c>
      <c r="O60" t="str">
        <f>IF(AND(Analysis!$AD64&gt;0,Analysis!AC64&gt;0), IF(Analysis!$AD64&lt;Analysis!AC64,"YES","NO"), "")</f>
        <v/>
      </c>
      <c r="P60" t="str">
        <f>IF(AND(Analysis!$AD64&gt;0,Analysis!AD64&gt;0), IF(Analysis!$AD64&lt;Analysis!AD64,"YES","NO"), "")</f>
        <v/>
      </c>
      <c r="Q60" t="str">
        <f>IF(AND(Analysis!$AD64&gt;0,Analysis!AE64&gt;0), IF(Analysis!$AD64&lt;Analysis!AE64,"YES","NO"), "")</f>
        <v/>
      </c>
      <c r="R60" t="str">
        <f>IF(AND(Analysis!$AD64&gt;0,Analysis!AF64&gt;0), IF(Analysis!$AD64&lt;Analysis!AF64,"YES","NO"), "")</f>
        <v/>
      </c>
      <c r="S60" t="str">
        <f>IF(AND(Analysis!$AD64&gt;0,Analysis!AG64&gt;0), IF(Analysis!$AD64&lt;Analysis!AG64,"YES","NO"), "")</f>
        <v/>
      </c>
      <c r="T60" t="str">
        <f>IF(AND(Analysis!$AD64&gt;0,Analysis!AH64&gt;0), IF(Analysis!$AD64&lt;Analysis!AH64,"YES","NO"), "")</f>
        <v/>
      </c>
    </row>
    <row r="61" spans="2:20" x14ac:dyDescent="0.3">
      <c r="B61" t="str">
        <f>IF(AND(Analysis!$AD65&gt;0,Analysis!P65&gt;0), IF(Analysis!$AD65&lt;Analysis!P65,"YES","NO"), "")</f>
        <v/>
      </c>
      <c r="C61" t="str">
        <f>IF(AND(Analysis!$AD65&gt;0,Analysis!Q65&gt;0), IF(Analysis!$AD65&lt;Analysis!Q65,"YES","NO"), "")</f>
        <v/>
      </c>
      <c r="D61" t="str">
        <f>IF(AND(Analysis!$AD65&gt;0,Analysis!R65&gt;0), IF(Analysis!$AD65&lt;Analysis!R65,"YES","NO"), "")</f>
        <v/>
      </c>
      <c r="E61" t="str">
        <f>IF(AND(Analysis!$AD65&gt;0,Analysis!S65&gt;0), IF(Analysis!$AD65&lt;Analysis!S65,"YES","NO"), "")</f>
        <v/>
      </c>
      <c r="F61" t="str">
        <f>IF(AND(Analysis!$AD65&gt;0,Analysis!T65&gt;0), IF(Analysis!$AD65&lt;Analysis!T65,"YES","NO"), "")</f>
        <v/>
      </c>
      <c r="G61" t="str">
        <f>IF(AND(Analysis!$AD65&gt;0,Analysis!U65&gt;0), IF(Analysis!$AD65&lt;Analysis!U65,"YES","NO"), "")</f>
        <v/>
      </c>
      <c r="H61" t="str">
        <f>IF(AND(Analysis!$AD65&gt;0,Analysis!V65&gt;0), IF(Analysis!$AD65&lt;Analysis!V65,"YES","NO"), "")</f>
        <v/>
      </c>
      <c r="I61" t="str">
        <f>IF(AND(Analysis!$AD65&gt;0,Analysis!W65&gt;0), IF(Analysis!$AD65&lt;Analysis!W65,"YES","NO"), "")</f>
        <v/>
      </c>
      <c r="J61" t="str">
        <f>IF(AND(Analysis!$AD65&gt;0,Analysis!X65&gt;0), IF(Analysis!$AD65&lt;Analysis!X65,"YES","NO"), "")</f>
        <v/>
      </c>
      <c r="K61" t="str">
        <f>IF(AND(Analysis!$AD65&gt;0,Analysis!Y65&gt;0), IF(Analysis!$AD65&lt;Analysis!Y65,"YES","NO"), "")</f>
        <v/>
      </c>
      <c r="L61" t="str">
        <f>IF(AND(Analysis!$AD65&gt;0,Analysis!Z65&gt;0), IF(Analysis!$AD65&lt;Analysis!Z65,"YES","NO"), "")</f>
        <v/>
      </c>
      <c r="M61" t="str">
        <f>IF(AND(Analysis!$AD65&gt;0,Analysis!AA65&gt;0), IF(Analysis!$AD65&lt;Analysis!AA65,"YES","NO"), "")</f>
        <v/>
      </c>
      <c r="N61" t="str">
        <f>IF(AND(Analysis!$AD65&gt;0,Analysis!AB65&gt;0), IF(Analysis!$AD65&lt;Analysis!AB65,"YES","NO"), "")</f>
        <v/>
      </c>
      <c r="O61" t="str">
        <f>IF(AND(Analysis!$AD65&gt;0,Analysis!AC65&gt;0), IF(Analysis!$AD65&lt;Analysis!AC65,"YES","NO"), "")</f>
        <v/>
      </c>
      <c r="P61" t="str">
        <f>IF(AND(Analysis!$AD65&gt;0,Analysis!AD65&gt;0), IF(Analysis!$AD65&lt;Analysis!AD65,"YES","NO"), "")</f>
        <v/>
      </c>
      <c r="Q61" t="str">
        <f>IF(AND(Analysis!$AD65&gt;0,Analysis!AE65&gt;0), IF(Analysis!$AD65&lt;Analysis!AE65,"YES","NO"), "")</f>
        <v/>
      </c>
      <c r="R61" t="str">
        <f>IF(AND(Analysis!$AD65&gt;0,Analysis!AF65&gt;0), IF(Analysis!$AD65&lt;Analysis!AF65,"YES","NO"), "")</f>
        <v/>
      </c>
      <c r="S61" t="str">
        <f>IF(AND(Analysis!$AD65&gt;0,Analysis!AG65&gt;0), IF(Analysis!$AD65&lt;Analysis!AG65,"YES","NO"), "")</f>
        <v/>
      </c>
      <c r="T61" t="str">
        <f>IF(AND(Analysis!$AD65&gt;0,Analysis!AH65&gt;0), IF(Analysis!$AD65&lt;Analysis!AH65,"YES","NO"), "")</f>
        <v/>
      </c>
    </row>
    <row r="62" spans="2:20" x14ac:dyDescent="0.3">
      <c r="B62" t="str">
        <f>IF(AND(Analysis!$AD66&gt;0,Analysis!P66&gt;0), IF(Analysis!$AD66&lt;Analysis!P66,"YES","NO"), "")</f>
        <v/>
      </c>
      <c r="C62" t="str">
        <f>IF(AND(Analysis!$AD66&gt;0,Analysis!Q66&gt;0), IF(Analysis!$AD66&lt;Analysis!Q66,"YES","NO"), "")</f>
        <v/>
      </c>
      <c r="D62" t="str">
        <f>IF(AND(Analysis!$AD66&gt;0,Analysis!R66&gt;0), IF(Analysis!$AD66&lt;Analysis!R66,"YES","NO"), "")</f>
        <v/>
      </c>
      <c r="E62" t="str">
        <f>IF(AND(Analysis!$AD66&gt;0,Analysis!S66&gt;0), IF(Analysis!$AD66&lt;Analysis!S66,"YES","NO"), "")</f>
        <v/>
      </c>
      <c r="F62" t="str">
        <f>IF(AND(Analysis!$AD66&gt;0,Analysis!T66&gt;0), IF(Analysis!$AD66&lt;Analysis!T66,"YES","NO"), "")</f>
        <v/>
      </c>
      <c r="G62" t="str">
        <f>IF(AND(Analysis!$AD66&gt;0,Analysis!U66&gt;0), IF(Analysis!$AD66&lt;Analysis!U66,"YES","NO"), "")</f>
        <v/>
      </c>
      <c r="H62" t="str">
        <f>IF(AND(Analysis!$AD66&gt;0,Analysis!V66&gt;0), IF(Analysis!$AD66&lt;Analysis!V66,"YES","NO"), "")</f>
        <v/>
      </c>
      <c r="I62" t="str">
        <f>IF(AND(Analysis!$AD66&gt;0,Analysis!W66&gt;0), IF(Analysis!$AD66&lt;Analysis!W66,"YES","NO"), "")</f>
        <v/>
      </c>
      <c r="J62" t="str">
        <f>IF(AND(Analysis!$AD66&gt;0,Analysis!X66&gt;0), IF(Analysis!$AD66&lt;Analysis!X66,"YES","NO"), "")</f>
        <v/>
      </c>
      <c r="K62" t="str">
        <f>IF(AND(Analysis!$AD66&gt;0,Analysis!Y66&gt;0), IF(Analysis!$AD66&lt;Analysis!Y66,"YES","NO"), "")</f>
        <v/>
      </c>
      <c r="L62" t="str">
        <f>IF(AND(Analysis!$AD66&gt;0,Analysis!Z66&gt;0), IF(Analysis!$AD66&lt;Analysis!Z66,"YES","NO"), "")</f>
        <v/>
      </c>
      <c r="M62" t="str">
        <f>IF(AND(Analysis!$AD66&gt;0,Analysis!AA66&gt;0), IF(Analysis!$AD66&lt;Analysis!AA66,"YES","NO"), "")</f>
        <v/>
      </c>
      <c r="N62" t="str">
        <f>IF(AND(Analysis!$AD66&gt;0,Analysis!AB66&gt;0), IF(Analysis!$AD66&lt;Analysis!AB66,"YES","NO"), "")</f>
        <v/>
      </c>
      <c r="O62" t="str">
        <f>IF(AND(Analysis!$AD66&gt;0,Analysis!AC66&gt;0), IF(Analysis!$AD66&lt;Analysis!AC66,"YES","NO"), "")</f>
        <v/>
      </c>
      <c r="P62" t="str">
        <f>IF(AND(Analysis!$AD66&gt;0,Analysis!AD66&gt;0), IF(Analysis!$AD66&lt;Analysis!AD66,"YES","NO"), "")</f>
        <v/>
      </c>
      <c r="Q62" t="str">
        <f>IF(AND(Analysis!$AD66&gt;0,Analysis!AE66&gt;0), IF(Analysis!$AD66&lt;Analysis!AE66,"YES","NO"), "")</f>
        <v/>
      </c>
      <c r="R62" t="str">
        <f>IF(AND(Analysis!$AD66&gt;0,Analysis!AF66&gt;0), IF(Analysis!$AD66&lt;Analysis!AF66,"YES","NO"), "")</f>
        <v/>
      </c>
      <c r="S62" t="str">
        <f>IF(AND(Analysis!$AD66&gt;0,Analysis!AG66&gt;0), IF(Analysis!$AD66&lt;Analysis!AG66,"YES","NO"), "")</f>
        <v/>
      </c>
      <c r="T62" t="str">
        <f>IF(AND(Analysis!$AD66&gt;0,Analysis!AH66&gt;0), IF(Analysis!$AD66&lt;Analysis!AH66,"YES","NO"), "")</f>
        <v/>
      </c>
    </row>
    <row r="63" spans="2:20" x14ac:dyDescent="0.3">
      <c r="B63" t="str">
        <f>IF(AND(Analysis!$AD67&gt;0,Analysis!P67&gt;0), IF(Analysis!$AD67&lt;Analysis!P67,"YES","NO"), "")</f>
        <v/>
      </c>
      <c r="C63" t="str">
        <f>IF(AND(Analysis!$AD67&gt;0,Analysis!Q67&gt;0), IF(Analysis!$AD67&lt;Analysis!Q67,"YES","NO"), "")</f>
        <v/>
      </c>
      <c r="D63" t="str">
        <f>IF(AND(Analysis!$AD67&gt;0,Analysis!R67&gt;0), IF(Analysis!$AD67&lt;Analysis!R67,"YES","NO"), "")</f>
        <v/>
      </c>
      <c r="E63" t="str">
        <f>IF(AND(Analysis!$AD67&gt;0,Analysis!S67&gt;0), IF(Analysis!$AD67&lt;Analysis!S67,"YES","NO"), "")</f>
        <v/>
      </c>
      <c r="F63" t="str">
        <f>IF(AND(Analysis!$AD67&gt;0,Analysis!T67&gt;0), IF(Analysis!$AD67&lt;Analysis!T67,"YES","NO"), "")</f>
        <v/>
      </c>
      <c r="G63" t="str">
        <f>IF(AND(Analysis!$AD67&gt;0,Analysis!U67&gt;0), IF(Analysis!$AD67&lt;Analysis!U67,"YES","NO"), "")</f>
        <v/>
      </c>
      <c r="H63" t="str">
        <f>IF(AND(Analysis!$AD67&gt;0,Analysis!V67&gt;0), IF(Analysis!$AD67&lt;Analysis!V67,"YES","NO"), "")</f>
        <v/>
      </c>
      <c r="I63" t="str">
        <f>IF(AND(Analysis!$AD67&gt;0,Analysis!W67&gt;0), IF(Analysis!$AD67&lt;Analysis!W67,"YES","NO"), "")</f>
        <v/>
      </c>
      <c r="J63" t="str">
        <f>IF(AND(Analysis!$AD67&gt;0,Analysis!X67&gt;0), IF(Analysis!$AD67&lt;Analysis!X67,"YES","NO"), "")</f>
        <v/>
      </c>
      <c r="K63" t="str">
        <f>IF(AND(Analysis!$AD67&gt;0,Analysis!Y67&gt;0), IF(Analysis!$AD67&lt;Analysis!Y67,"YES","NO"), "")</f>
        <v/>
      </c>
      <c r="L63" t="str">
        <f>IF(AND(Analysis!$AD67&gt;0,Analysis!Z67&gt;0), IF(Analysis!$AD67&lt;Analysis!Z67,"YES","NO"), "")</f>
        <v/>
      </c>
      <c r="M63" t="str">
        <f>IF(AND(Analysis!$AD67&gt;0,Analysis!AA67&gt;0), IF(Analysis!$AD67&lt;Analysis!AA67,"YES","NO"), "")</f>
        <v/>
      </c>
      <c r="N63" t="str">
        <f>IF(AND(Analysis!$AD67&gt;0,Analysis!AB67&gt;0), IF(Analysis!$AD67&lt;Analysis!AB67,"YES","NO"), "")</f>
        <v/>
      </c>
      <c r="O63" t="str">
        <f>IF(AND(Analysis!$AD67&gt;0,Analysis!AC67&gt;0), IF(Analysis!$AD67&lt;Analysis!AC67,"YES","NO"), "")</f>
        <v/>
      </c>
      <c r="P63" t="str">
        <f>IF(AND(Analysis!$AD67&gt;0,Analysis!AD67&gt;0), IF(Analysis!$AD67&lt;Analysis!AD67,"YES","NO"), "")</f>
        <v/>
      </c>
      <c r="Q63" t="str">
        <f>IF(AND(Analysis!$AD67&gt;0,Analysis!AE67&gt;0), IF(Analysis!$AD67&lt;Analysis!AE67,"YES","NO"), "")</f>
        <v/>
      </c>
      <c r="R63" t="str">
        <f>IF(AND(Analysis!$AD67&gt;0,Analysis!AF67&gt;0), IF(Analysis!$AD67&lt;Analysis!AF67,"YES","NO"), "")</f>
        <v/>
      </c>
      <c r="S63" t="str">
        <f>IF(AND(Analysis!$AD67&gt;0,Analysis!AG67&gt;0), IF(Analysis!$AD67&lt;Analysis!AG67,"YES","NO"), "")</f>
        <v/>
      </c>
      <c r="T63" t="str">
        <f>IF(AND(Analysis!$AD67&gt;0,Analysis!AH67&gt;0), IF(Analysis!$AD67&lt;Analysis!AH67,"YES","NO"), "")</f>
        <v/>
      </c>
    </row>
    <row r="64" spans="2:20" x14ac:dyDescent="0.3">
      <c r="B64" t="str">
        <f>IF(AND(Analysis!$AD68&gt;0,Analysis!P68&gt;0), IF(Analysis!$AD68&lt;Analysis!P68,"YES","NO"), "")</f>
        <v/>
      </c>
      <c r="C64" t="str">
        <f>IF(AND(Analysis!$AD68&gt;0,Analysis!Q68&gt;0), IF(Analysis!$AD68&lt;Analysis!Q68,"YES","NO"), "")</f>
        <v/>
      </c>
      <c r="D64" t="str">
        <f>IF(AND(Analysis!$AD68&gt;0,Analysis!R68&gt;0), IF(Analysis!$AD68&lt;Analysis!R68,"YES","NO"), "")</f>
        <v/>
      </c>
      <c r="E64" t="str">
        <f>IF(AND(Analysis!$AD68&gt;0,Analysis!S68&gt;0), IF(Analysis!$AD68&lt;Analysis!S68,"YES","NO"), "")</f>
        <v/>
      </c>
      <c r="F64" t="str">
        <f>IF(AND(Analysis!$AD68&gt;0,Analysis!T68&gt;0), IF(Analysis!$AD68&lt;Analysis!T68,"YES","NO"), "")</f>
        <v/>
      </c>
      <c r="G64" t="str">
        <f>IF(AND(Analysis!$AD68&gt;0,Analysis!U68&gt;0), IF(Analysis!$AD68&lt;Analysis!U68,"YES","NO"), "")</f>
        <v/>
      </c>
      <c r="H64" t="str">
        <f>IF(AND(Analysis!$AD68&gt;0,Analysis!V68&gt;0), IF(Analysis!$AD68&lt;Analysis!V68,"YES","NO"), "")</f>
        <v/>
      </c>
      <c r="I64" t="str">
        <f>IF(AND(Analysis!$AD68&gt;0,Analysis!W68&gt;0), IF(Analysis!$AD68&lt;Analysis!W68,"YES","NO"), "")</f>
        <v/>
      </c>
      <c r="J64" t="str">
        <f>IF(AND(Analysis!$AD68&gt;0,Analysis!X68&gt;0), IF(Analysis!$AD68&lt;Analysis!X68,"YES","NO"), "")</f>
        <v/>
      </c>
      <c r="K64" t="str">
        <f>IF(AND(Analysis!$AD68&gt;0,Analysis!Y68&gt;0), IF(Analysis!$AD68&lt;Analysis!Y68,"YES","NO"), "")</f>
        <v/>
      </c>
      <c r="L64" t="str">
        <f>IF(AND(Analysis!$AD68&gt;0,Analysis!Z68&gt;0), IF(Analysis!$AD68&lt;Analysis!Z68,"YES","NO"), "")</f>
        <v/>
      </c>
      <c r="M64" t="str">
        <f>IF(AND(Analysis!$AD68&gt;0,Analysis!AA68&gt;0), IF(Analysis!$AD68&lt;Analysis!AA68,"YES","NO"), "")</f>
        <v/>
      </c>
      <c r="N64" t="str">
        <f>IF(AND(Analysis!$AD68&gt;0,Analysis!AB68&gt;0), IF(Analysis!$AD68&lt;Analysis!AB68,"YES","NO"), "")</f>
        <v/>
      </c>
      <c r="O64" t="str">
        <f>IF(AND(Analysis!$AD68&gt;0,Analysis!AC68&gt;0), IF(Analysis!$AD68&lt;Analysis!AC68,"YES","NO"), "")</f>
        <v/>
      </c>
      <c r="P64" t="str">
        <f>IF(AND(Analysis!$AD68&gt;0,Analysis!AD68&gt;0), IF(Analysis!$AD68&lt;Analysis!AD68,"YES","NO"), "")</f>
        <v/>
      </c>
      <c r="Q64" t="str">
        <f>IF(AND(Analysis!$AD68&gt;0,Analysis!AE68&gt;0), IF(Analysis!$AD68&lt;Analysis!AE68,"YES","NO"), "")</f>
        <v/>
      </c>
      <c r="R64" t="str">
        <f>IF(AND(Analysis!$AD68&gt;0,Analysis!AF68&gt;0), IF(Analysis!$AD68&lt;Analysis!AF68,"YES","NO"), "")</f>
        <v/>
      </c>
      <c r="S64" t="str">
        <f>IF(AND(Analysis!$AD68&gt;0,Analysis!AG68&gt;0), IF(Analysis!$AD68&lt;Analysis!AG68,"YES","NO"), "")</f>
        <v/>
      </c>
      <c r="T64" t="str">
        <f>IF(AND(Analysis!$AD68&gt;0,Analysis!AH68&gt;0), IF(Analysis!$AD68&lt;Analysis!AH68,"YES","NO"), "")</f>
        <v/>
      </c>
    </row>
    <row r="65" spans="2:20" x14ac:dyDescent="0.3">
      <c r="B65" t="str">
        <f>IF(AND(Analysis!$AD69&gt;0,Analysis!P69&gt;0), IF(Analysis!$AD69&lt;Analysis!P69,"YES","NO"), "")</f>
        <v/>
      </c>
      <c r="C65" t="str">
        <f>IF(AND(Analysis!$AD69&gt;0,Analysis!Q69&gt;0), IF(Analysis!$AD69&lt;Analysis!Q69,"YES","NO"), "")</f>
        <v/>
      </c>
      <c r="D65" t="str">
        <f>IF(AND(Analysis!$AD69&gt;0,Analysis!R69&gt;0), IF(Analysis!$AD69&lt;Analysis!R69,"YES","NO"), "")</f>
        <v/>
      </c>
      <c r="E65" t="str">
        <f>IF(AND(Analysis!$AD69&gt;0,Analysis!S69&gt;0), IF(Analysis!$AD69&lt;Analysis!S69,"YES","NO"), "")</f>
        <v/>
      </c>
      <c r="F65" t="str">
        <f>IF(AND(Analysis!$AD69&gt;0,Analysis!T69&gt;0), IF(Analysis!$AD69&lt;Analysis!T69,"YES","NO"), "")</f>
        <v/>
      </c>
      <c r="G65" t="str">
        <f>IF(AND(Analysis!$AD69&gt;0,Analysis!U69&gt;0), IF(Analysis!$AD69&lt;Analysis!U69,"YES","NO"), "")</f>
        <v/>
      </c>
      <c r="H65" t="str">
        <f>IF(AND(Analysis!$AD69&gt;0,Analysis!V69&gt;0), IF(Analysis!$AD69&lt;Analysis!V69,"YES","NO"), "")</f>
        <v/>
      </c>
      <c r="I65" t="str">
        <f>IF(AND(Analysis!$AD69&gt;0,Analysis!W69&gt;0), IF(Analysis!$AD69&lt;Analysis!W69,"YES","NO"), "")</f>
        <v/>
      </c>
      <c r="J65" t="str">
        <f>IF(AND(Analysis!$AD69&gt;0,Analysis!X69&gt;0), IF(Analysis!$AD69&lt;Analysis!X69,"YES","NO"), "")</f>
        <v/>
      </c>
      <c r="K65" t="str">
        <f>IF(AND(Analysis!$AD69&gt;0,Analysis!Y69&gt;0), IF(Analysis!$AD69&lt;Analysis!Y69,"YES","NO"), "")</f>
        <v/>
      </c>
      <c r="L65" t="str">
        <f>IF(AND(Analysis!$AD69&gt;0,Analysis!Z69&gt;0), IF(Analysis!$AD69&lt;Analysis!Z69,"YES","NO"), "")</f>
        <v/>
      </c>
      <c r="M65" t="str">
        <f>IF(AND(Analysis!$AD69&gt;0,Analysis!AA69&gt;0), IF(Analysis!$AD69&lt;Analysis!AA69,"YES","NO"), "")</f>
        <v/>
      </c>
      <c r="N65" t="str">
        <f>IF(AND(Analysis!$AD69&gt;0,Analysis!AB69&gt;0), IF(Analysis!$AD69&lt;Analysis!AB69,"YES","NO"), "")</f>
        <v/>
      </c>
      <c r="O65" t="str">
        <f>IF(AND(Analysis!$AD69&gt;0,Analysis!AC69&gt;0), IF(Analysis!$AD69&lt;Analysis!AC69,"YES","NO"), "")</f>
        <v/>
      </c>
      <c r="P65" t="str">
        <f>IF(AND(Analysis!$AD69&gt;0,Analysis!AD69&gt;0), IF(Analysis!$AD69&lt;Analysis!AD69,"YES","NO"), "")</f>
        <v/>
      </c>
      <c r="Q65" t="str">
        <f>IF(AND(Analysis!$AD69&gt;0,Analysis!AE69&gt;0), IF(Analysis!$AD69&lt;Analysis!AE69,"YES","NO"), "")</f>
        <v/>
      </c>
      <c r="R65" t="str">
        <f>IF(AND(Analysis!$AD69&gt;0,Analysis!AF69&gt;0), IF(Analysis!$AD69&lt;Analysis!AF69,"YES","NO"), "")</f>
        <v/>
      </c>
      <c r="S65" t="str">
        <f>IF(AND(Analysis!$AD69&gt;0,Analysis!AG69&gt;0), IF(Analysis!$AD69&lt;Analysis!AG69,"YES","NO"), "")</f>
        <v/>
      </c>
      <c r="T65" t="str">
        <f>IF(AND(Analysis!$AD69&gt;0,Analysis!AH69&gt;0), IF(Analysis!$AD69&lt;Analysis!AH69,"YES","NO"), "")</f>
        <v/>
      </c>
    </row>
    <row r="66" spans="2:20" x14ac:dyDescent="0.3">
      <c r="B66" t="str">
        <f>IF(AND(Analysis!$AD70&gt;0,Analysis!P70&gt;0), IF(Analysis!$AD70&lt;Analysis!P70,"YES","NO"), "")</f>
        <v/>
      </c>
      <c r="C66" t="str">
        <f>IF(AND(Analysis!$AD70&gt;0,Analysis!Q70&gt;0), IF(Analysis!$AD70&lt;Analysis!Q70,"YES","NO"), "")</f>
        <v/>
      </c>
      <c r="D66" t="str">
        <f>IF(AND(Analysis!$AD70&gt;0,Analysis!R70&gt;0), IF(Analysis!$AD70&lt;Analysis!R70,"YES","NO"), "")</f>
        <v/>
      </c>
      <c r="E66" t="str">
        <f>IF(AND(Analysis!$AD70&gt;0,Analysis!S70&gt;0), IF(Analysis!$AD70&lt;Analysis!S70,"YES","NO"), "")</f>
        <v/>
      </c>
      <c r="F66" t="str">
        <f>IF(AND(Analysis!$AD70&gt;0,Analysis!T70&gt;0), IF(Analysis!$AD70&lt;Analysis!T70,"YES","NO"), "")</f>
        <v/>
      </c>
      <c r="G66" t="str">
        <f>IF(AND(Analysis!$AD70&gt;0,Analysis!U70&gt;0), IF(Analysis!$AD70&lt;Analysis!U70,"YES","NO"), "")</f>
        <v/>
      </c>
      <c r="H66" t="str">
        <f>IF(AND(Analysis!$AD70&gt;0,Analysis!V70&gt;0), IF(Analysis!$AD70&lt;Analysis!V70,"YES","NO"), "")</f>
        <v/>
      </c>
      <c r="I66" t="str">
        <f>IF(AND(Analysis!$AD70&gt;0,Analysis!W70&gt;0), IF(Analysis!$AD70&lt;Analysis!W70,"YES","NO"), "")</f>
        <v/>
      </c>
      <c r="J66" t="str">
        <f>IF(AND(Analysis!$AD70&gt;0,Analysis!X70&gt;0), IF(Analysis!$AD70&lt;Analysis!X70,"YES","NO"), "")</f>
        <v/>
      </c>
      <c r="K66" t="str">
        <f>IF(AND(Analysis!$AD70&gt;0,Analysis!Y70&gt;0), IF(Analysis!$AD70&lt;Analysis!Y70,"YES","NO"), "")</f>
        <v/>
      </c>
      <c r="L66" t="str">
        <f>IF(AND(Analysis!$AD70&gt;0,Analysis!Z70&gt;0), IF(Analysis!$AD70&lt;Analysis!Z70,"YES","NO"), "")</f>
        <v/>
      </c>
      <c r="M66" t="str">
        <f>IF(AND(Analysis!$AD70&gt;0,Analysis!AA70&gt;0), IF(Analysis!$AD70&lt;Analysis!AA70,"YES","NO"), "")</f>
        <v/>
      </c>
      <c r="N66" t="str">
        <f>IF(AND(Analysis!$AD70&gt;0,Analysis!AB70&gt;0), IF(Analysis!$AD70&lt;Analysis!AB70,"YES","NO"), "")</f>
        <v/>
      </c>
      <c r="O66" t="str">
        <f>IF(AND(Analysis!$AD70&gt;0,Analysis!AC70&gt;0), IF(Analysis!$AD70&lt;Analysis!AC70,"YES","NO"), "")</f>
        <v/>
      </c>
      <c r="P66" t="str">
        <f>IF(AND(Analysis!$AD70&gt;0,Analysis!AD70&gt;0), IF(Analysis!$AD70&lt;Analysis!AD70,"YES","NO"), "")</f>
        <v/>
      </c>
      <c r="Q66" t="str">
        <f>IF(AND(Analysis!$AD70&gt;0,Analysis!AE70&gt;0), IF(Analysis!$AD70&lt;Analysis!AE70,"YES","NO"), "")</f>
        <v/>
      </c>
      <c r="R66" t="str">
        <f>IF(AND(Analysis!$AD70&gt;0,Analysis!AF70&gt;0), IF(Analysis!$AD70&lt;Analysis!AF70,"YES","NO"), "")</f>
        <v/>
      </c>
      <c r="S66" t="str">
        <f>IF(AND(Analysis!$AD70&gt;0,Analysis!AG70&gt;0), IF(Analysis!$AD70&lt;Analysis!AG70,"YES","NO"), "")</f>
        <v/>
      </c>
      <c r="T66" t="str">
        <f>IF(AND(Analysis!$AD70&gt;0,Analysis!AH70&gt;0), IF(Analysis!$AD70&lt;Analysis!AH70,"YES","NO"), "")</f>
        <v/>
      </c>
    </row>
    <row r="67" spans="2:20" x14ac:dyDescent="0.3">
      <c r="B67" t="str">
        <f>IF(AND(Analysis!$AD71&gt;0,Analysis!P71&gt;0), IF(Analysis!$AD71&lt;Analysis!P71,"YES","NO"), "")</f>
        <v/>
      </c>
      <c r="C67" t="str">
        <f>IF(AND(Analysis!$AD71&gt;0,Analysis!Q71&gt;0), IF(Analysis!$AD71&lt;Analysis!Q71,"YES","NO"), "")</f>
        <v/>
      </c>
      <c r="D67" t="str">
        <f>IF(AND(Analysis!$AD71&gt;0,Analysis!R71&gt;0), IF(Analysis!$AD71&lt;Analysis!R71,"YES","NO"), "")</f>
        <v/>
      </c>
      <c r="E67" t="str">
        <f>IF(AND(Analysis!$AD71&gt;0,Analysis!S71&gt;0), IF(Analysis!$AD71&lt;Analysis!S71,"YES","NO"), "")</f>
        <v/>
      </c>
      <c r="F67" t="str">
        <f>IF(AND(Analysis!$AD71&gt;0,Analysis!T71&gt;0), IF(Analysis!$AD71&lt;Analysis!T71,"YES","NO"), "")</f>
        <v/>
      </c>
      <c r="G67" t="str">
        <f>IF(AND(Analysis!$AD71&gt;0,Analysis!U71&gt;0), IF(Analysis!$AD71&lt;Analysis!U71,"YES","NO"), "")</f>
        <v/>
      </c>
      <c r="H67" t="str">
        <f>IF(AND(Analysis!$AD71&gt;0,Analysis!V71&gt;0), IF(Analysis!$AD71&lt;Analysis!V71,"YES","NO"), "")</f>
        <v/>
      </c>
      <c r="I67" t="str">
        <f>IF(AND(Analysis!$AD71&gt;0,Analysis!W71&gt;0), IF(Analysis!$AD71&lt;Analysis!W71,"YES","NO"), "")</f>
        <v/>
      </c>
      <c r="J67" t="str">
        <f>IF(AND(Analysis!$AD71&gt;0,Analysis!X71&gt;0), IF(Analysis!$AD71&lt;Analysis!X71,"YES","NO"), "")</f>
        <v/>
      </c>
      <c r="K67" t="str">
        <f>IF(AND(Analysis!$AD71&gt;0,Analysis!Y71&gt;0), IF(Analysis!$AD71&lt;Analysis!Y71,"YES","NO"), "")</f>
        <v/>
      </c>
      <c r="L67" t="str">
        <f>IF(AND(Analysis!$AD71&gt;0,Analysis!Z71&gt;0), IF(Analysis!$AD71&lt;Analysis!Z71,"YES","NO"), "")</f>
        <v/>
      </c>
      <c r="M67" t="str">
        <f>IF(AND(Analysis!$AD71&gt;0,Analysis!AA71&gt;0), IF(Analysis!$AD71&lt;Analysis!AA71,"YES","NO"), "")</f>
        <v/>
      </c>
      <c r="N67" t="str">
        <f>IF(AND(Analysis!$AD71&gt;0,Analysis!AB71&gt;0), IF(Analysis!$AD71&lt;Analysis!AB71,"YES","NO"), "")</f>
        <v/>
      </c>
      <c r="O67" t="str">
        <f>IF(AND(Analysis!$AD71&gt;0,Analysis!AC71&gt;0), IF(Analysis!$AD71&lt;Analysis!AC71,"YES","NO"), "")</f>
        <v/>
      </c>
      <c r="P67" t="str">
        <f>IF(AND(Analysis!$AD71&gt;0,Analysis!AD71&gt;0), IF(Analysis!$AD71&lt;Analysis!AD71,"YES","NO"), "")</f>
        <v/>
      </c>
      <c r="Q67" t="str">
        <f>IF(AND(Analysis!$AD71&gt;0,Analysis!AE71&gt;0), IF(Analysis!$AD71&lt;Analysis!AE71,"YES","NO"), "")</f>
        <v/>
      </c>
      <c r="R67" t="str">
        <f>IF(AND(Analysis!$AD71&gt;0,Analysis!AF71&gt;0), IF(Analysis!$AD71&lt;Analysis!AF71,"YES","NO"), "")</f>
        <v/>
      </c>
      <c r="S67" t="str">
        <f>IF(AND(Analysis!$AD71&gt;0,Analysis!AG71&gt;0), IF(Analysis!$AD71&lt;Analysis!AG71,"YES","NO"), "")</f>
        <v/>
      </c>
      <c r="T67" t="str">
        <f>IF(AND(Analysis!$AD71&gt;0,Analysis!AH71&gt;0), IF(Analysis!$AD71&lt;Analysis!AH71,"YES","NO"), "")</f>
        <v/>
      </c>
    </row>
    <row r="68" spans="2:20" x14ac:dyDescent="0.3">
      <c r="B68" t="str">
        <f>IF(AND(Analysis!$AD72&gt;0,Analysis!P72&gt;0), IF(Analysis!$AD72&lt;Analysis!P72,"YES","NO"), "")</f>
        <v/>
      </c>
      <c r="C68" t="str">
        <f>IF(AND(Analysis!$AD72&gt;0,Analysis!Q72&gt;0), IF(Analysis!$AD72&lt;Analysis!Q72,"YES","NO"), "")</f>
        <v/>
      </c>
      <c r="D68" t="str">
        <f>IF(AND(Analysis!$AD72&gt;0,Analysis!R72&gt;0), IF(Analysis!$AD72&lt;Analysis!R72,"YES","NO"), "")</f>
        <v/>
      </c>
      <c r="E68" t="str">
        <f>IF(AND(Analysis!$AD72&gt;0,Analysis!S72&gt;0), IF(Analysis!$AD72&lt;Analysis!S72,"YES","NO"), "")</f>
        <v/>
      </c>
      <c r="F68" t="str">
        <f>IF(AND(Analysis!$AD72&gt;0,Analysis!T72&gt;0), IF(Analysis!$AD72&lt;Analysis!T72,"YES","NO"), "")</f>
        <v/>
      </c>
      <c r="G68" t="str">
        <f>IF(AND(Analysis!$AD72&gt;0,Analysis!U72&gt;0), IF(Analysis!$AD72&lt;Analysis!U72,"YES","NO"), "")</f>
        <v/>
      </c>
      <c r="H68" t="str">
        <f>IF(AND(Analysis!$AD72&gt;0,Analysis!V72&gt;0), IF(Analysis!$AD72&lt;Analysis!V72,"YES","NO"), "")</f>
        <v/>
      </c>
      <c r="I68" t="str">
        <f>IF(AND(Analysis!$AD72&gt;0,Analysis!W72&gt;0), IF(Analysis!$AD72&lt;Analysis!W72,"YES","NO"), "")</f>
        <v/>
      </c>
      <c r="J68" t="str">
        <f>IF(AND(Analysis!$AD72&gt;0,Analysis!X72&gt;0), IF(Analysis!$AD72&lt;Analysis!X72,"YES","NO"), "")</f>
        <v/>
      </c>
      <c r="K68" t="str">
        <f>IF(AND(Analysis!$AD72&gt;0,Analysis!Y72&gt;0), IF(Analysis!$AD72&lt;Analysis!Y72,"YES","NO"), "")</f>
        <v/>
      </c>
      <c r="L68" t="str">
        <f>IF(AND(Analysis!$AD72&gt;0,Analysis!Z72&gt;0), IF(Analysis!$AD72&lt;Analysis!Z72,"YES","NO"), "")</f>
        <v/>
      </c>
      <c r="M68" t="str">
        <f>IF(AND(Analysis!$AD72&gt;0,Analysis!AA72&gt;0), IF(Analysis!$AD72&lt;Analysis!AA72,"YES","NO"), "")</f>
        <v/>
      </c>
      <c r="N68" t="str">
        <f>IF(AND(Analysis!$AD72&gt;0,Analysis!AB72&gt;0), IF(Analysis!$AD72&lt;Analysis!AB72,"YES","NO"), "")</f>
        <v/>
      </c>
      <c r="O68" t="str">
        <f>IF(AND(Analysis!$AD72&gt;0,Analysis!AC72&gt;0), IF(Analysis!$AD72&lt;Analysis!AC72,"YES","NO"), "")</f>
        <v/>
      </c>
      <c r="P68" t="str">
        <f>IF(AND(Analysis!$AD72&gt;0,Analysis!AD72&gt;0), IF(Analysis!$AD72&lt;Analysis!AD72,"YES","NO"), "")</f>
        <v/>
      </c>
      <c r="Q68" t="str">
        <f>IF(AND(Analysis!$AD72&gt;0,Analysis!AE72&gt;0), IF(Analysis!$AD72&lt;Analysis!AE72,"YES","NO"), "")</f>
        <v/>
      </c>
      <c r="R68" t="str">
        <f>IF(AND(Analysis!$AD72&gt;0,Analysis!AF72&gt;0), IF(Analysis!$AD72&lt;Analysis!AF72,"YES","NO"), "")</f>
        <v/>
      </c>
      <c r="S68" t="str">
        <f>IF(AND(Analysis!$AD72&gt;0,Analysis!AG72&gt;0), IF(Analysis!$AD72&lt;Analysis!AG72,"YES","NO"), "")</f>
        <v/>
      </c>
      <c r="T68" t="str">
        <f>IF(AND(Analysis!$AD72&gt;0,Analysis!AH72&gt;0), IF(Analysis!$AD72&lt;Analysis!AH72,"YES","NO"), "")</f>
        <v/>
      </c>
    </row>
    <row r="69" spans="2:20" x14ac:dyDescent="0.3">
      <c r="B69" t="str">
        <f>IF(AND(Analysis!$AD73&gt;0,Analysis!P73&gt;0), IF(Analysis!$AD73&lt;Analysis!P73,"YES","NO"), "")</f>
        <v/>
      </c>
      <c r="C69" t="str">
        <f>IF(AND(Analysis!$AD73&gt;0,Analysis!Q73&gt;0), IF(Analysis!$AD73&lt;Analysis!Q73,"YES","NO"), "")</f>
        <v/>
      </c>
      <c r="D69" t="str">
        <f>IF(AND(Analysis!$AD73&gt;0,Analysis!R73&gt;0), IF(Analysis!$AD73&lt;Analysis!R73,"YES","NO"), "")</f>
        <v/>
      </c>
      <c r="E69" t="str">
        <f>IF(AND(Analysis!$AD73&gt;0,Analysis!S73&gt;0), IF(Analysis!$AD73&lt;Analysis!S73,"YES","NO"), "")</f>
        <v/>
      </c>
      <c r="F69" t="str">
        <f>IF(AND(Analysis!$AD73&gt;0,Analysis!T73&gt;0), IF(Analysis!$AD73&lt;Analysis!T73,"YES","NO"), "")</f>
        <v/>
      </c>
      <c r="G69" t="str">
        <f>IF(AND(Analysis!$AD73&gt;0,Analysis!U73&gt;0), IF(Analysis!$AD73&lt;Analysis!U73,"YES","NO"), "")</f>
        <v/>
      </c>
      <c r="H69" t="str">
        <f>IF(AND(Analysis!$AD73&gt;0,Analysis!V73&gt;0), IF(Analysis!$AD73&lt;Analysis!V73,"YES","NO"), "")</f>
        <v/>
      </c>
      <c r="I69" t="str">
        <f>IF(AND(Analysis!$AD73&gt;0,Analysis!W73&gt;0), IF(Analysis!$AD73&lt;Analysis!W73,"YES","NO"), "")</f>
        <v/>
      </c>
      <c r="J69" t="str">
        <f>IF(AND(Analysis!$AD73&gt;0,Analysis!X73&gt;0), IF(Analysis!$AD73&lt;Analysis!X73,"YES","NO"), "")</f>
        <v/>
      </c>
      <c r="K69" t="str">
        <f>IF(AND(Analysis!$AD73&gt;0,Analysis!Y73&gt;0), IF(Analysis!$AD73&lt;Analysis!Y73,"YES","NO"), "")</f>
        <v/>
      </c>
      <c r="L69" t="str">
        <f>IF(AND(Analysis!$AD73&gt;0,Analysis!Z73&gt;0), IF(Analysis!$AD73&lt;Analysis!Z73,"YES","NO"), "")</f>
        <v/>
      </c>
      <c r="M69" t="str">
        <f>IF(AND(Analysis!$AD73&gt;0,Analysis!AA73&gt;0), IF(Analysis!$AD73&lt;Analysis!AA73,"YES","NO"), "")</f>
        <v/>
      </c>
      <c r="N69" t="str">
        <f>IF(AND(Analysis!$AD73&gt;0,Analysis!AB73&gt;0), IF(Analysis!$AD73&lt;Analysis!AB73,"YES","NO"), "")</f>
        <v/>
      </c>
      <c r="O69" t="str">
        <f>IF(AND(Analysis!$AD73&gt;0,Analysis!AC73&gt;0), IF(Analysis!$AD73&lt;Analysis!AC73,"YES","NO"), "")</f>
        <v/>
      </c>
      <c r="P69" t="str">
        <f>IF(AND(Analysis!$AD73&gt;0,Analysis!AD73&gt;0), IF(Analysis!$AD73&lt;Analysis!AD73,"YES","NO"), "")</f>
        <v/>
      </c>
      <c r="Q69" t="str">
        <f>IF(AND(Analysis!$AD73&gt;0,Analysis!AE73&gt;0), IF(Analysis!$AD73&lt;Analysis!AE73,"YES","NO"), "")</f>
        <v/>
      </c>
      <c r="R69" t="str">
        <f>IF(AND(Analysis!$AD73&gt;0,Analysis!AF73&gt;0), IF(Analysis!$AD73&lt;Analysis!AF73,"YES","NO"), "")</f>
        <v/>
      </c>
      <c r="S69" t="str">
        <f>IF(AND(Analysis!$AD73&gt;0,Analysis!AG73&gt;0), IF(Analysis!$AD73&lt;Analysis!AG73,"YES","NO"), "")</f>
        <v/>
      </c>
      <c r="T69" t="str">
        <f>IF(AND(Analysis!$AD73&gt;0,Analysis!AH73&gt;0), IF(Analysis!$AD73&lt;Analysis!AH73,"YES","NO"), "")</f>
        <v/>
      </c>
    </row>
    <row r="70" spans="2:20" x14ac:dyDescent="0.3">
      <c r="B70" t="str">
        <f>IF(AND(Analysis!$AD74&gt;0,Analysis!P74&gt;0), IF(Analysis!$AD74&lt;Analysis!P74,"YES","NO"), "")</f>
        <v/>
      </c>
      <c r="C70" t="str">
        <f>IF(AND(Analysis!$AD74&gt;0,Analysis!Q74&gt;0), IF(Analysis!$AD74&lt;Analysis!Q74,"YES","NO"), "")</f>
        <v/>
      </c>
      <c r="D70" t="str">
        <f>IF(AND(Analysis!$AD74&gt;0,Analysis!R74&gt;0), IF(Analysis!$AD74&lt;Analysis!R74,"YES","NO"), "")</f>
        <v/>
      </c>
      <c r="E70" t="str">
        <f>IF(AND(Analysis!$AD74&gt;0,Analysis!S74&gt;0), IF(Analysis!$AD74&lt;Analysis!S74,"YES","NO"), "")</f>
        <v/>
      </c>
      <c r="F70" t="str">
        <f>IF(AND(Analysis!$AD74&gt;0,Analysis!T74&gt;0), IF(Analysis!$AD74&lt;Analysis!T74,"YES","NO"), "")</f>
        <v/>
      </c>
      <c r="G70" t="str">
        <f>IF(AND(Analysis!$AD74&gt;0,Analysis!U74&gt;0), IF(Analysis!$AD74&lt;Analysis!U74,"YES","NO"), "")</f>
        <v/>
      </c>
      <c r="H70" t="str">
        <f>IF(AND(Analysis!$AD74&gt;0,Analysis!V74&gt;0), IF(Analysis!$AD74&lt;Analysis!V74,"YES","NO"), "")</f>
        <v/>
      </c>
      <c r="I70" t="str">
        <f>IF(AND(Analysis!$AD74&gt;0,Analysis!W74&gt;0), IF(Analysis!$AD74&lt;Analysis!W74,"YES","NO"), "")</f>
        <v/>
      </c>
      <c r="J70" t="str">
        <f>IF(AND(Analysis!$AD74&gt;0,Analysis!X74&gt;0), IF(Analysis!$AD74&lt;Analysis!X74,"YES","NO"), "")</f>
        <v/>
      </c>
      <c r="K70" t="str">
        <f>IF(AND(Analysis!$AD74&gt;0,Analysis!Y74&gt;0), IF(Analysis!$AD74&lt;Analysis!Y74,"YES","NO"), "")</f>
        <v/>
      </c>
      <c r="L70" t="str">
        <f>IF(AND(Analysis!$AD74&gt;0,Analysis!Z74&gt;0), IF(Analysis!$AD74&lt;Analysis!Z74,"YES","NO"), "")</f>
        <v/>
      </c>
      <c r="M70" t="str">
        <f>IF(AND(Analysis!$AD74&gt;0,Analysis!AA74&gt;0), IF(Analysis!$AD74&lt;Analysis!AA74,"YES","NO"), "")</f>
        <v/>
      </c>
      <c r="N70" t="str">
        <f>IF(AND(Analysis!$AD74&gt;0,Analysis!AB74&gt;0), IF(Analysis!$AD74&lt;Analysis!AB74,"YES","NO"), "")</f>
        <v/>
      </c>
      <c r="O70" t="str">
        <f>IF(AND(Analysis!$AD74&gt;0,Analysis!AC74&gt;0), IF(Analysis!$AD74&lt;Analysis!AC74,"YES","NO"), "")</f>
        <v/>
      </c>
      <c r="P70" t="str">
        <f>IF(AND(Analysis!$AD74&gt;0,Analysis!AD74&gt;0), IF(Analysis!$AD74&lt;Analysis!AD74,"YES","NO"), "")</f>
        <v/>
      </c>
      <c r="Q70" t="str">
        <f>IF(AND(Analysis!$AD74&gt;0,Analysis!AE74&gt;0), IF(Analysis!$AD74&lt;Analysis!AE74,"YES","NO"), "")</f>
        <v/>
      </c>
      <c r="R70" t="str">
        <f>IF(AND(Analysis!$AD74&gt;0,Analysis!AF74&gt;0), IF(Analysis!$AD74&lt;Analysis!AF74,"YES","NO"), "")</f>
        <v/>
      </c>
      <c r="S70" t="str">
        <f>IF(AND(Analysis!$AD74&gt;0,Analysis!AG74&gt;0), IF(Analysis!$AD74&lt;Analysis!AG74,"YES","NO"), "")</f>
        <v/>
      </c>
      <c r="T70" t="str">
        <f>IF(AND(Analysis!$AD74&gt;0,Analysis!AH74&gt;0), IF(Analysis!$AD74&lt;Analysis!AH74,"YES","NO"), "")</f>
        <v/>
      </c>
    </row>
    <row r="71" spans="2:20" x14ac:dyDescent="0.3">
      <c r="B71" t="str">
        <f>IF(AND(Analysis!$AD75&gt;0,Analysis!P75&gt;0), IF(Analysis!$AD75&lt;Analysis!P75,"YES","NO"), "")</f>
        <v/>
      </c>
      <c r="C71" t="str">
        <f>IF(AND(Analysis!$AD75&gt;0,Analysis!Q75&gt;0), IF(Analysis!$AD75&lt;Analysis!Q75,"YES","NO"), "")</f>
        <v/>
      </c>
      <c r="D71" t="str">
        <f>IF(AND(Analysis!$AD75&gt;0,Analysis!R75&gt;0), IF(Analysis!$AD75&lt;Analysis!R75,"YES","NO"), "")</f>
        <v/>
      </c>
      <c r="E71" t="str">
        <f>IF(AND(Analysis!$AD75&gt;0,Analysis!S75&gt;0), IF(Analysis!$AD75&lt;Analysis!S75,"YES","NO"), "")</f>
        <v/>
      </c>
      <c r="F71" t="str">
        <f>IF(AND(Analysis!$AD75&gt;0,Analysis!T75&gt;0), IF(Analysis!$AD75&lt;Analysis!T75,"YES","NO"), "")</f>
        <v/>
      </c>
      <c r="G71" t="str">
        <f>IF(AND(Analysis!$AD75&gt;0,Analysis!U75&gt;0), IF(Analysis!$AD75&lt;Analysis!U75,"YES","NO"), "")</f>
        <v/>
      </c>
      <c r="H71" t="str">
        <f>IF(AND(Analysis!$AD75&gt;0,Analysis!V75&gt;0), IF(Analysis!$AD75&lt;Analysis!V75,"YES","NO"), "")</f>
        <v/>
      </c>
      <c r="I71" t="str">
        <f>IF(AND(Analysis!$AD75&gt;0,Analysis!W75&gt;0), IF(Analysis!$AD75&lt;Analysis!W75,"YES","NO"), "")</f>
        <v/>
      </c>
      <c r="J71" t="str">
        <f>IF(AND(Analysis!$AD75&gt;0,Analysis!X75&gt;0), IF(Analysis!$AD75&lt;Analysis!X75,"YES","NO"), "")</f>
        <v/>
      </c>
      <c r="K71" t="str">
        <f>IF(AND(Analysis!$AD75&gt;0,Analysis!Y75&gt;0), IF(Analysis!$AD75&lt;Analysis!Y75,"YES","NO"), "")</f>
        <v/>
      </c>
      <c r="L71" t="str">
        <f>IF(AND(Analysis!$AD75&gt;0,Analysis!Z75&gt;0), IF(Analysis!$AD75&lt;Analysis!Z75,"YES","NO"), "")</f>
        <v/>
      </c>
      <c r="M71" t="str">
        <f>IF(AND(Analysis!$AD75&gt;0,Analysis!AA75&gt;0), IF(Analysis!$AD75&lt;Analysis!AA75,"YES","NO"), "")</f>
        <v/>
      </c>
      <c r="N71" t="str">
        <f>IF(AND(Analysis!$AD75&gt;0,Analysis!AB75&gt;0), IF(Analysis!$AD75&lt;Analysis!AB75,"YES","NO"), "")</f>
        <v/>
      </c>
      <c r="O71" t="str">
        <f>IF(AND(Analysis!$AD75&gt;0,Analysis!AC75&gt;0), IF(Analysis!$AD75&lt;Analysis!AC75,"YES","NO"), "")</f>
        <v/>
      </c>
      <c r="P71" t="str">
        <f>IF(AND(Analysis!$AD75&gt;0,Analysis!AD75&gt;0), IF(Analysis!$AD75&lt;Analysis!AD75,"YES","NO"), "")</f>
        <v/>
      </c>
      <c r="Q71" t="str">
        <f>IF(AND(Analysis!$AD75&gt;0,Analysis!AE75&gt;0), IF(Analysis!$AD75&lt;Analysis!AE75,"YES","NO"), "")</f>
        <v/>
      </c>
      <c r="R71" t="str">
        <f>IF(AND(Analysis!$AD75&gt;0,Analysis!AF75&gt;0), IF(Analysis!$AD75&lt;Analysis!AF75,"YES","NO"), "")</f>
        <v/>
      </c>
      <c r="S71" t="str">
        <f>IF(AND(Analysis!$AD75&gt;0,Analysis!AG75&gt;0), IF(Analysis!$AD75&lt;Analysis!AG75,"YES","NO"), "")</f>
        <v/>
      </c>
      <c r="T71" t="str">
        <f>IF(AND(Analysis!$AD75&gt;0,Analysis!AH75&gt;0), IF(Analysis!$AD75&lt;Analysis!AH75,"YES","NO"), "")</f>
        <v/>
      </c>
    </row>
    <row r="72" spans="2:20" x14ac:dyDescent="0.3">
      <c r="B72" t="str">
        <f>IF(AND(Analysis!$AD76&gt;0,Analysis!P76&gt;0), IF(Analysis!$AD76&lt;Analysis!P76,"YES","NO"), "")</f>
        <v/>
      </c>
      <c r="C72" t="str">
        <f>IF(AND(Analysis!$AD76&gt;0,Analysis!Q76&gt;0), IF(Analysis!$AD76&lt;Analysis!Q76,"YES","NO"), "")</f>
        <v/>
      </c>
      <c r="D72" t="str">
        <f>IF(AND(Analysis!$AD76&gt;0,Analysis!R76&gt;0), IF(Analysis!$AD76&lt;Analysis!R76,"YES","NO"), "")</f>
        <v/>
      </c>
      <c r="E72" t="str">
        <f>IF(AND(Analysis!$AD76&gt;0,Analysis!S76&gt;0), IF(Analysis!$AD76&lt;Analysis!S76,"YES","NO"), "")</f>
        <v/>
      </c>
      <c r="F72" t="str">
        <f>IF(AND(Analysis!$AD76&gt;0,Analysis!T76&gt;0), IF(Analysis!$AD76&lt;Analysis!T76,"YES","NO"), "")</f>
        <v/>
      </c>
      <c r="G72" t="str">
        <f>IF(AND(Analysis!$AD76&gt;0,Analysis!U76&gt;0), IF(Analysis!$AD76&lt;Analysis!U76,"YES","NO"), "")</f>
        <v/>
      </c>
      <c r="H72" t="str">
        <f>IF(AND(Analysis!$AD76&gt;0,Analysis!V76&gt;0), IF(Analysis!$AD76&lt;Analysis!V76,"YES","NO"), "")</f>
        <v/>
      </c>
      <c r="I72" t="str">
        <f>IF(AND(Analysis!$AD76&gt;0,Analysis!W76&gt;0), IF(Analysis!$AD76&lt;Analysis!W76,"YES","NO"), "")</f>
        <v/>
      </c>
      <c r="J72" t="str">
        <f>IF(AND(Analysis!$AD76&gt;0,Analysis!X76&gt;0), IF(Analysis!$AD76&lt;Analysis!X76,"YES","NO"), "")</f>
        <v/>
      </c>
      <c r="K72" t="str">
        <f>IF(AND(Analysis!$AD76&gt;0,Analysis!Y76&gt;0), IF(Analysis!$AD76&lt;Analysis!Y76,"YES","NO"), "")</f>
        <v/>
      </c>
      <c r="L72" t="str">
        <f>IF(AND(Analysis!$AD76&gt;0,Analysis!Z76&gt;0), IF(Analysis!$AD76&lt;Analysis!Z76,"YES","NO"), "")</f>
        <v/>
      </c>
      <c r="M72" t="str">
        <f>IF(AND(Analysis!$AD76&gt;0,Analysis!AA76&gt;0), IF(Analysis!$AD76&lt;Analysis!AA76,"YES","NO"), "")</f>
        <v/>
      </c>
      <c r="N72" t="str">
        <f>IF(AND(Analysis!$AD76&gt;0,Analysis!AB76&gt;0), IF(Analysis!$AD76&lt;Analysis!AB76,"YES","NO"), "")</f>
        <v/>
      </c>
      <c r="O72" t="str">
        <f>IF(AND(Analysis!$AD76&gt;0,Analysis!AC76&gt;0), IF(Analysis!$AD76&lt;Analysis!AC76,"YES","NO"), "")</f>
        <v/>
      </c>
      <c r="P72" t="str">
        <f>IF(AND(Analysis!$AD76&gt;0,Analysis!AD76&gt;0), IF(Analysis!$AD76&lt;Analysis!AD76,"YES","NO"), "")</f>
        <v/>
      </c>
      <c r="Q72" t="str">
        <f>IF(AND(Analysis!$AD76&gt;0,Analysis!AE76&gt;0), IF(Analysis!$AD76&lt;Analysis!AE76,"YES","NO"), "")</f>
        <v/>
      </c>
      <c r="R72" t="str">
        <f>IF(AND(Analysis!$AD76&gt;0,Analysis!AF76&gt;0), IF(Analysis!$AD76&lt;Analysis!AF76,"YES","NO"), "")</f>
        <v/>
      </c>
      <c r="S72" t="str">
        <f>IF(AND(Analysis!$AD76&gt;0,Analysis!AG76&gt;0), IF(Analysis!$AD76&lt;Analysis!AG76,"YES","NO"), "")</f>
        <v/>
      </c>
      <c r="T72" t="str">
        <f>IF(AND(Analysis!$AD76&gt;0,Analysis!AH76&gt;0), IF(Analysis!$AD76&lt;Analysis!AH76,"YES","NO"), "")</f>
        <v/>
      </c>
    </row>
    <row r="73" spans="2:20" x14ac:dyDescent="0.3">
      <c r="B73" t="str">
        <f>IF(AND(Analysis!$AD77&gt;0,Analysis!P77&gt;0), IF(Analysis!$AD77&lt;Analysis!P77,"YES","NO"), "")</f>
        <v/>
      </c>
      <c r="C73" t="str">
        <f>IF(AND(Analysis!$AD77&gt;0,Analysis!Q77&gt;0), IF(Analysis!$AD77&lt;Analysis!Q77,"YES","NO"), "")</f>
        <v/>
      </c>
      <c r="D73" t="str">
        <f>IF(AND(Analysis!$AD77&gt;0,Analysis!R77&gt;0), IF(Analysis!$AD77&lt;Analysis!R77,"YES","NO"), "")</f>
        <v/>
      </c>
      <c r="E73" t="str">
        <f>IF(AND(Analysis!$AD77&gt;0,Analysis!S77&gt;0), IF(Analysis!$AD77&lt;Analysis!S77,"YES","NO"), "")</f>
        <v/>
      </c>
      <c r="F73" t="str">
        <f>IF(AND(Analysis!$AD77&gt;0,Analysis!T77&gt;0), IF(Analysis!$AD77&lt;Analysis!T77,"YES","NO"), "")</f>
        <v/>
      </c>
      <c r="G73" t="str">
        <f>IF(AND(Analysis!$AD77&gt;0,Analysis!U77&gt;0), IF(Analysis!$AD77&lt;Analysis!U77,"YES","NO"), "")</f>
        <v/>
      </c>
      <c r="H73" t="str">
        <f>IF(AND(Analysis!$AD77&gt;0,Analysis!V77&gt;0), IF(Analysis!$AD77&lt;Analysis!V77,"YES","NO"), "")</f>
        <v/>
      </c>
      <c r="I73" t="str">
        <f>IF(AND(Analysis!$AD77&gt;0,Analysis!W77&gt;0), IF(Analysis!$AD77&lt;Analysis!W77,"YES","NO"), "")</f>
        <v/>
      </c>
      <c r="J73" t="str">
        <f>IF(AND(Analysis!$AD77&gt;0,Analysis!X77&gt;0), IF(Analysis!$AD77&lt;Analysis!X77,"YES","NO"), "")</f>
        <v/>
      </c>
      <c r="K73" t="str">
        <f>IF(AND(Analysis!$AD77&gt;0,Analysis!Y77&gt;0), IF(Analysis!$AD77&lt;Analysis!Y77,"YES","NO"), "")</f>
        <v/>
      </c>
      <c r="L73" t="str">
        <f>IF(AND(Analysis!$AD77&gt;0,Analysis!Z77&gt;0), IF(Analysis!$AD77&lt;Analysis!Z77,"YES","NO"), "")</f>
        <v/>
      </c>
      <c r="M73" t="str">
        <f>IF(AND(Analysis!$AD77&gt;0,Analysis!AA77&gt;0), IF(Analysis!$AD77&lt;Analysis!AA77,"YES","NO"), "")</f>
        <v/>
      </c>
      <c r="N73" t="str">
        <f>IF(AND(Analysis!$AD77&gt;0,Analysis!AB77&gt;0), IF(Analysis!$AD77&lt;Analysis!AB77,"YES","NO"), "")</f>
        <v/>
      </c>
      <c r="O73" t="str">
        <f>IF(AND(Analysis!$AD77&gt;0,Analysis!AC77&gt;0), IF(Analysis!$AD77&lt;Analysis!AC77,"YES","NO"), "")</f>
        <v/>
      </c>
      <c r="P73" t="str">
        <f>IF(AND(Analysis!$AD77&gt;0,Analysis!AD77&gt;0), IF(Analysis!$AD77&lt;Analysis!AD77,"YES","NO"), "")</f>
        <v/>
      </c>
      <c r="Q73" t="str">
        <f>IF(AND(Analysis!$AD77&gt;0,Analysis!AE77&gt;0), IF(Analysis!$AD77&lt;Analysis!AE77,"YES","NO"), "")</f>
        <v/>
      </c>
      <c r="R73" t="str">
        <f>IF(AND(Analysis!$AD77&gt;0,Analysis!AF77&gt;0), IF(Analysis!$AD77&lt;Analysis!AF77,"YES","NO"), "")</f>
        <v/>
      </c>
      <c r="S73" t="str">
        <f>IF(AND(Analysis!$AD77&gt;0,Analysis!AG77&gt;0), IF(Analysis!$AD77&lt;Analysis!AG77,"YES","NO"), "")</f>
        <v/>
      </c>
      <c r="T73" t="str">
        <f>IF(AND(Analysis!$AD77&gt;0,Analysis!AH77&gt;0), IF(Analysis!$AD77&lt;Analysis!AH77,"YES","NO"), "")</f>
        <v/>
      </c>
    </row>
    <row r="74" spans="2:20" x14ac:dyDescent="0.3">
      <c r="B74" t="str">
        <f>IF(AND(Analysis!$AD78&gt;0,Analysis!P78&gt;0), IF(Analysis!$AD78&lt;Analysis!P78,"YES","NO"), "")</f>
        <v/>
      </c>
      <c r="C74" t="str">
        <f>IF(AND(Analysis!$AD78&gt;0,Analysis!Q78&gt;0), IF(Analysis!$AD78&lt;Analysis!Q78,"YES","NO"), "")</f>
        <v/>
      </c>
      <c r="D74" t="str">
        <f>IF(AND(Analysis!$AD78&gt;0,Analysis!R78&gt;0), IF(Analysis!$AD78&lt;Analysis!R78,"YES","NO"), "")</f>
        <v/>
      </c>
      <c r="E74" t="str">
        <f>IF(AND(Analysis!$AD78&gt;0,Analysis!S78&gt;0), IF(Analysis!$AD78&lt;Analysis!S78,"YES","NO"), "")</f>
        <v/>
      </c>
      <c r="F74" t="str">
        <f>IF(AND(Analysis!$AD78&gt;0,Analysis!T78&gt;0), IF(Analysis!$AD78&lt;Analysis!T78,"YES","NO"), "")</f>
        <v/>
      </c>
      <c r="G74" t="str">
        <f>IF(AND(Analysis!$AD78&gt;0,Analysis!U78&gt;0), IF(Analysis!$AD78&lt;Analysis!U78,"YES","NO"), "")</f>
        <v/>
      </c>
      <c r="H74" t="str">
        <f>IF(AND(Analysis!$AD78&gt;0,Analysis!V78&gt;0), IF(Analysis!$AD78&lt;Analysis!V78,"YES","NO"), "")</f>
        <v/>
      </c>
      <c r="I74" t="str">
        <f>IF(AND(Analysis!$AD78&gt;0,Analysis!W78&gt;0), IF(Analysis!$AD78&lt;Analysis!W78,"YES","NO"), "")</f>
        <v/>
      </c>
      <c r="J74" t="str">
        <f>IF(AND(Analysis!$AD78&gt;0,Analysis!X78&gt;0), IF(Analysis!$AD78&lt;Analysis!X78,"YES","NO"), "")</f>
        <v/>
      </c>
      <c r="K74" t="str">
        <f>IF(AND(Analysis!$AD78&gt;0,Analysis!Y78&gt;0), IF(Analysis!$AD78&lt;Analysis!Y78,"YES","NO"), "")</f>
        <v/>
      </c>
      <c r="L74" t="str">
        <f>IF(AND(Analysis!$AD78&gt;0,Analysis!Z78&gt;0), IF(Analysis!$AD78&lt;Analysis!Z78,"YES","NO"), "")</f>
        <v/>
      </c>
      <c r="M74" t="str">
        <f>IF(AND(Analysis!$AD78&gt;0,Analysis!AA78&gt;0), IF(Analysis!$AD78&lt;Analysis!AA78,"YES","NO"), "")</f>
        <v/>
      </c>
      <c r="N74" t="str">
        <f>IF(AND(Analysis!$AD78&gt;0,Analysis!AB78&gt;0), IF(Analysis!$AD78&lt;Analysis!AB78,"YES","NO"), "")</f>
        <v/>
      </c>
      <c r="O74" t="str">
        <f>IF(AND(Analysis!$AD78&gt;0,Analysis!AC78&gt;0), IF(Analysis!$AD78&lt;Analysis!AC78,"YES","NO"), "")</f>
        <v/>
      </c>
      <c r="P74" t="str">
        <f>IF(AND(Analysis!$AD78&gt;0,Analysis!AD78&gt;0), IF(Analysis!$AD78&lt;Analysis!AD78,"YES","NO"), "")</f>
        <v/>
      </c>
      <c r="Q74" t="str">
        <f>IF(AND(Analysis!$AD78&gt;0,Analysis!AE78&gt;0), IF(Analysis!$AD78&lt;Analysis!AE78,"YES","NO"), "")</f>
        <v/>
      </c>
      <c r="R74" t="str">
        <f>IF(AND(Analysis!$AD78&gt;0,Analysis!AF78&gt;0), IF(Analysis!$AD78&lt;Analysis!AF78,"YES","NO"), "")</f>
        <v/>
      </c>
      <c r="S74" t="str">
        <f>IF(AND(Analysis!$AD78&gt;0,Analysis!AG78&gt;0), IF(Analysis!$AD78&lt;Analysis!AG78,"YES","NO"), "")</f>
        <v/>
      </c>
      <c r="T74" t="str">
        <f>IF(AND(Analysis!$AD78&gt;0,Analysis!AH78&gt;0), IF(Analysis!$AD78&lt;Analysis!AH78,"YES","NO"), "")</f>
        <v/>
      </c>
    </row>
    <row r="75" spans="2:20" x14ac:dyDescent="0.3">
      <c r="B75" t="str">
        <f>IF(AND(Analysis!$AD79&gt;0,Analysis!P79&gt;0), IF(Analysis!$AD79&lt;Analysis!P79,"YES","NO"), "")</f>
        <v/>
      </c>
      <c r="C75" t="str">
        <f>IF(AND(Analysis!$AD79&gt;0,Analysis!Q79&gt;0), IF(Analysis!$AD79&lt;Analysis!Q79,"YES","NO"), "")</f>
        <v/>
      </c>
      <c r="D75" t="str">
        <f>IF(AND(Analysis!$AD79&gt;0,Analysis!R79&gt;0), IF(Analysis!$AD79&lt;Analysis!R79,"YES","NO"), "")</f>
        <v/>
      </c>
      <c r="E75" t="str">
        <f>IF(AND(Analysis!$AD79&gt;0,Analysis!S79&gt;0), IF(Analysis!$AD79&lt;Analysis!S79,"YES","NO"), "")</f>
        <v/>
      </c>
      <c r="F75" t="str">
        <f>IF(AND(Analysis!$AD79&gt;0,Analysis!T79&gt;0), IF(Analysis!$AD79&lt;Analysis!T79,"YES","NO"), "")</f>
        <v/>
      </c>
      <c r="G75" t="str">
        <f>IF(AND(Analysis!$AD79&gt;0,Analysis!U79&gt;0), IF(Analysis!$AD79&lt;Analysis!U79,"YES","NO"), "")</f>
        <v/>
      </c>
      <c r="H75" t="str">
        <f>IF(AND(Analysis!$AD79&gt;0,Analysis!V79&gt;0), IF(Analysis!$AD79&lt;Analysis!V79,"YES","NO"), "")</f>
        <v/>
      </c>
      <c r="I75" t="str">
        <f>IF(AND(Analysis!$AD79&gt;0,Analysis!W79&gt;0), IF(Analysis!$AD79&lt;Analysis!W79,"YES","NO"), "")</f>
        <v/>
      </c>
      <c r="J75" t="str">
        <f>IF(AND(Analysis!$AD79&gt;0,Analysis!X79&gt;0), IF(Analysis!$AD79&lt;Analysis!X79,"YES","NO"), "")</f>
        <v/>
      </c>
      <c r="K75" t="str">
        <f>IF(AND(Analysis!$AD79&gt;0,Analysis!Y79&gt;0), IF(Analysis!$AD79&lt;Analysis!Y79,"YES","NO"), "")</f>
        <v/>
      </c>
      <c r="L75" t="str">
        <f>IF(AND(Analysis!$AD79&gt;0,Analysis!Z79&gt;0), IF(Analysis!$AD79&lt;Analysis!Z79,"YES","NO"), "")</f>
        <v/>
      </c>
      <c r="M75" t="str">
        <f>IF(AND(Analysis!$AD79&gt;0,Analysis!AA79&gt;0), IF(Analysis!$AD79&lt;Analysis!AA79,"YES","NO"), "")</f>
        <v/>
      </c>
      <c r="N75" t="str">
        <f>IF(AND(Analysis!$AD79&gt;0,Analysis!AB79&gt;0), IF(Analysis!$AD79&lt;Analysis!AB79,"YES","NO"), "")</f>
        <v/>
      </c>
      <c r="O75" t="str">
        <f>IF(AND(Analysis!$AD79&gt;0,Analysis!AC79&gt;0), IF(Analysis!$AD79&lt;Analysis!AC79,"YES","NO"), "")</f>
        <v/>
      </c>
      <c r="P75" t="str">
        <f>IF(AND(Analysis!$AD79&gt;0,Analysis!AD79&gt;0), IF(Analysis!$AD79&lt;Analysis!AD79,"YES","NO"), "")</f>
        <v/>
      </c>
      <c r="Q75" t="str">
        <f>IF(AND(Analysis!$AD79&gt;0,Analysis!AE79&gt;0), IF(Analysis!$AD79&lt;Analysis!AE79,"YES","NO"), "")</f>
        <v/>
      </c>
      <c r="R75" t="str">
        <f>IF(AND(Analysis!$AD79&gt;0,Analysis!AF79&gt;0), IF(Analysis!$AD79&lt;Analysis!AF79,"YES","NO"), "")</f>
        <v/>
      </c>
      <c r="S75" t="str">
        <f>IF(AND(Analysis!$AD79&gt;0,Analysis!AG79&gt;0), IF(Analysis!$AD79&lt;Analysis!AG79,"YES","NO"), "")</f>
        <v/>
      </c>
      <c r="T75" t="str">
        <f>IF(AND(Analysis!$AD79&gt;0,Analysis!AH79&gt;0), IF(Analysis!$AD79&lt;Analysis!AH79,"YES","NO"), "")</f>
        <v/>
      </c>
    </row>
    <row r="76" spans="2:20" x14ac:dyDescent="0.3">
      <c r="B76" t="str">
        <f>IF(AND(Analysis!$AD80&gt;0,Analysis!P80&gt;0), IF(Analysis!$AD80&lt;Analysis!P80,"YES","NO"), "")</f>
        <v/>
      </c>
      <c r="C76" t="str">
        <f>IF(AND(Analysis!$AD80&gt;0,Analysis!Q80&gt;0), IF(Analysis!$AD80&lt;Analysis!Q80,"YES","NO"), "")</f>
        <v/>
      </c>
      <c r="D76" t="str">
        <f>IF(AND(Analysis!$AD80&gt;0,Analysis!R80&gt;0), IF(Analysis!$AD80&lt;Analysis!R80,"YES","NO"), "")</f>
        <v/>
      </c>
      <c r="E76" t="str">
        <f>IF(AND(Analysis!$AD80&gt;0,Analysis!S80&gt;0), IF(Analysis!$AD80&lt;Analysis!S80,"YES","NO"), "")</f>
        <v/>
      </c>
      <c r="F76" t="str">
        <f>IF(AND(Analysis!$AD80&gt;0,Analysis!T80&gt;0), IF(Analysis!$AD80&lt;Analysis!T80,"YES","NO"), "")</f>
        <v/>
      </c>
      <c r="G76" t="str">
        <f>IF(AND(Analysis!$AD80&gt;0,Analysis!U80&gt;0), IF(Analysis!$AD80&lt;Analysis!U80,"YES","NO"), "")</f>
        <v/>
      </c>
      <c r="H76" t="str">
        <f>IF(AND(Analysis!$AD80&gt;0,Analysis!V80&gt;0), IF(Analysis!$AD80&lt;Analysis!V80,"YES","NO"), "")</f>
        <v/>
      </c>
      <c r="I76" t="str">
        <f>IF(AND(Analysis!$AD80&gt;0,Analysis!W80&gt;0), IF(Analysis!$AD80&lt;Analysis!W80,"YES","NO"), "")</f>
        <v/>
      </c>
      <c r="J76" t="str">
        <f>IF(AND(Analysis!$AD80&gt;0,Analysis!X80&gt;0), IF(Analysis!$AD80&lt;Analysis!X80,"YES","NO"), "")</f>
        <v/>
      </c>
      <c r="K76" t="str">
        <f>IF(AND(Analysis!$AD80&gt;0,Analysis!Y80&gt;0), IF(Analysis!$AD80&lt;Analysis!Y80,"YES","NO"), "")</f>
        <v/>
      </c>
      <c r="L76" t="str">
        <f>IF(AND(Analysis!$AD80&gt;0,Analysis!Z80&gt;0), IF(Analysis!$AD80&lt;Analysis!Z80,"YES","NO"), "")</f>
        <v/>
      </c>
      <c r="M76" t="str">
        <f>IF(AND(Analysis!$AD80&gt;0,Analysis!AA80&gt;0), IF(Analysis!$AD80&lt;Analysis!AA80,"YES","NO"), "")</f>
        <v/>
      </c>
      <c r="N76" t="str">
        <f>IF(AND(Analysis!$AD80&gt;0,Analysis!AB80&gt;0), IF(Analysis!$AD80&lt;Analysis!AB80,"YES","NO"), "")</f>
        <v/>
      </c>
      <c r="O76" t="str">
        <f>IF(AND(Analysis!$AD80&gt;0,Analysis!AC80&gt;0), IF(Analysis!$AD80&lt;Analysis!AC80,"YES","NO"), "")</f>
        <v/>
      </c>
      <c r="P76" t="str">
        <f>IF(AND(Analysis!$AD80&gt;0,Analysis!AD80&gt;0), IF(Analysis!$AD80&lt;Analysis!AD80,"YES","NO"), "")</f>
        <v/>
      </c>
      <c r="Q76" t="str">
        <f>IF(AND(Analysis!$AD80&gt;0,Analysis!AE80&gt;0), IF(Analysis!$AD80&lt;Analysis!AE80,"YES","NO"), "")</f>
        <v/>
      </c>
      <c r="R76" t="str">
        <f>IF(AND(Analysis!$AD80&gt;0,Analysis!AF80&gt;0), IF(Analysis!$AD80&lt;Analysis!AF80,"YES","NO"), "")</f>
        <v/>
      </c>
      <c r="S76" t="str">
        <f>IF(AND(Analysis!$AD80&gt;0,Analysis!AG80&gt;0), IF(Analysis!$AD80&lt;Analysis!AG80,"YES","NO"), "")</f>
        <v/>
      </c>
      <c r="T76" t="str">
        <f>IF(AND(Analysis!$AD80&gt;0,Analysis!AH80&gt;0), IF(Analysis!$AD80&lt;Analysis!AH80,"YES","NO"), "")</f>
        <v/>
      </c>
    </row>
    <row r="77" spans="2:20" x14ac:dyDescent="0.3">
      <c r="B77" t="str">
        <f>IF(AND(Analysis!$AD81&gt;0,Analysis!P81&gt;0), IF(Analysis!$AD81&lt;Analysis!P81,"YES","NO"), "")</f>
        <v/>
      </c>
      <c r="C77" t="str">
        <f>IF(AND(Analysis!$AD81&gt;0,Analysis!Q81&gt;0), IF(Analysis!$AD81&lt;Analysis!Q81,"YES","NO"), "")</f>
        <v/>
      </c>
      <c r="D77" t="str">
        <f>IF(AND(Analysis!$AD81&gt;0,Analysis!R81&gt;0), IF(Analysis!$AD81&lt;Analysis!R81,"YES","NO"), "")</f>
        <v/>
      </c>
      <c r="E77" t="str">
        <f>IF(AND(Analysis!$AD81&gt;0,Analysis!S81&gt;0), IF(Analysis!$AD81&lt;Analysis!S81,"YES","NO"), "")</f>
        <v/>
      </c>
      <c r="F77" t="str">
        <f>IF(AND(Analysis!$AD81&gt;0,Analysis!T81&gt;0), IF(Analysis!$AD81&lt;Analysis!T81,"YES","NO"), "")</f>
        <v/>
      </c>
      <c r="G77" t="str">
        <f>IF(AND(Analysis!$AD81&gt;0,Analysis!U81&gt;0), IF(Analysis!$AD81&lt;Analysis!U81,"YES","NO"), "")</f>
        <v/>
      </c>
      <c r="H77" t="str">
        <f>IF(AND(Analysis!$AD81&gt;0,Analysis!V81&gt;0), IF(Analysis!$AD81&lt;Analysis!V81,"YES","NO"), "")</f>
        <v/>
      </c>
      <c r="I77" t="str">
        <f>IF(AND(Analysis!$AD81&gt;0,Analysis!W81&gt;0), IF(Analysis!$AD81&lt;Analysis!W81,"YES","NO"), "")</f>
        <v/>
      </c>
      <c r="J77" t="str">
        <f>IF(AND(Analysis!$AD81&gt;0,Analysis!X81&gt;0), IF(Analysis!$AD81&lt;Analysis!X81,"YES","NO"), "")</f>
        <v/>
      </c>
      <c r="K77" t="str">
        <f>IF(AND(Analysis!$AD81&gt;0,Analysis!Y81&gt;0), IF(Analysis!$AD81&lt;Analysis!Y81,"YES","NO"), "")</f>
        <v/>
      </c>
      <c r="L77" t="str">
        <f>IF(AND(Analysis!$AD81&gt;0,Analysis!Z81&gt;0), IF(Analysis!$AD81&lt;Analysis!Z81,"YES","NO"), "")</f>
        <v/>
      </c>
      <c r="M77" t="str">
        <f>IF(AND(Analysis!$AD81&gt;0,Analysis!AA81&gt;0), IF(Analysis!$AD81&lt;Analysis!AA81,"YES","NO"), "")</f>
        <v/>
      </c>
      <c r="N77" t="str">
        <f>IF(AND(Analysis!$AD81&gt;0,Analysis!AB81&gt;0), IF(Analysis!$AD81&lt;Analysis!AB81,"YES","NO"), "")</f>
        <v/>
      </c>
      <c r="O77" t="str">
        <f>IF(AND(Analysis!$AD81&gt;0,Analysis!AC81&gt;0), IF(Analysis!$AD81&lt;Analysis!AC81,"YES","NO"), "")</f>
        <v/>
      </c>
      <c r="P77" t="str">
        <f>IF(AND(Analysis!$AD81&gt;0,Analysis!AD81&gt;0), IF(Analysis!$AD81&lt;Analysis!AD81,"YES","NO"), "")</f>
        <v/>
      </c>
      <c r="Q77" t="str">
        <f>IF(AND(Analysis!$AD81&gt;0,Analysis!AE81&gt;0), IF(Analysis!$AD81&lt;Analysis!AE81,"YES","NO"), "")</f>
        <v/>
      </c>
      <c r="R77" t="str">
        <f>IF(AND(Analysis!$AD81&gt;0,Analysis!AF81&gt;0), IF(Analysis!$AD81&lt;Analysis!AF81,"YES","NO"), "")</f>
        <v/>
      </c>
      <c r="S77" t="str">
        <f>IF(AND(Analysis!$AD81&gt;0,Analysis!AG81&gt;0), IF(Analysis!$AD81&lt;Analysis!AG81,"YES","NO"), "")</f>
        <v/>
      </c>
      <c r="T77" t="str">
        <f>IF(AND(Analysis!$AD81&gt;0,Analysis!AH81&gt;0), IF(Analysis!$AD81&lt;Analysis!AH81,"YES","NO"), "")</f>
        <v/>
      </c>
    </row>
    <row r="78" spans="2:20" x14ac:dyDescent="0.3">
      <c r="B78" t="str">
        <f>IF(AND(Analysis!$AD82&gt;0,Analysis!P82&gt;0), IF(Analysis!$AD82&lt;Analysis!P82,"YES","NO"), "")</f>
        <v/>
      </c>
      <c r="C78" t="str">
        <f>IF(AND(Analysis!$AD82&gt;0,Analysis!Q82&gt;0), IF(Analysis!$AD82&lt;Analysis!Q82,"YES","NO"), "")</f>
        <v/>
      </c>
      <c r="D78" t="str">
        <f>IF(AND(Analysis!$AD82&gt;0,Analysis!R82&gt;0), IF(Analysis!$AD82&lt;Analysis!R82,"YES","NO"), "")</f>
        <v/>
      </c>
      <c r="E78" t="str">
        <f>IF(AND(Analysis!$AD82&gt;0,Analysis!S82&gt;0), IF(Analysis!$AD82&lt;Analysis!S82,"YES","NO"), "")</f>
        <v/>
      </c>
      <c r="F78" t="str">
        <f>IF(AND(Analysis!$AD82&gt;0,Analysis!T82&gt;0), IF(Analysis!$AD82&lt;Analysis!T82,"YES","NO"), "")</f>
        <v/>
      </c>
      <c r="G78" t="str">
        <f>IF(AND(Analysis!$AD82&gt;0,Analysis!U82&gt;0), IF(Analysis!$AD82&lt;Analysis!U82,"YES","NO"), "")</f>
        <v/>
      </c>
      <c r="H78" t="str">
        <f>IF(AND(Analysis!$AD82&gt;0,Analysis!V82&gt;0), IF(Analysis!$AD82&lt;Analysis!V82,"YES","NO"), "")</f>
        <v/>
      </c>
      <c r="I78" t="str">
        <f>IF(AND(Analysis!$AD82&gt;0,Analysis!W82&gt;0), IF(Analysis!$AD82&lt;Analysis!W82,"YES","NO"), "")</f>
        <v/>
      </c>
      <c r="J78" t="str">
        <f>IF(AND(Analysis!$AD82&gt;0,Analysis!X82&gt;0), IF(Analysis!$AD82&lt;Analysis!X82,"YES","NO"), "")</f>
        <v/>
      </c>
      <c r="K78" t="str">
        <f>IF(AND(Analysis!$AD82&gt;0,Analysis!Y82&gt;0), IF(Analysis!$AD82&lt;Analysis!Y82,"YES","NO"), "")</f>
        <v/>
      </c>
      <c r="L78" t="str">
        <f>IF(AND(Analysis!$AD82&gt;0,Analysis!Z82&gt;0), IF(Analysis!$AD82&lt;Analysis!Z82,"YES","NO"), "")</f>
        <v/>
      </c>
      <c r="M78" t="str">
        <f>IF(AND(Analysis!$AD82&gt;0,Analysis!AA82&gt;0), IF(Analysis!$AD82&lt;Analysis!AA82,"YES","NO"), "")</f>
        <v/>
      </c>
      <c r="N78" t="str">
        <f>IF(AND(Analysis!$AD82&gt;0,Analysis!AB82&gt;0), IF(Analysis!$AD82&lt;Analysis!AB82,"YES","NO"), "")</f>
        <v/>
      </c>
      <c r="O78" t="str">
        <f>IF(AND(Analysis!$AD82&gt;0,Analysis!AC82&gt;0), IF(Analysis!$AD82&lt;Analysis!AC82,"YES","NO"), "")</f>
        <v/>
      </c>
      <c r="P78" t="str">
        <f>IF(AND(Analysis!$AD82&gt;0,Analysis!AD82&gt;0), IF(Analysis!$AD82&lt;Analysis!AD82,"YES","NO"), "")</f>
        <v/>
      </c>
      <c r="Q78" t="str">
        <f>IF(AND(Analysis!$AD82&gt;0,Analysis!AE82&gt;0), IF(Analysis!$AD82&lt;Analysis!AE82,"YES","NO"), "")</f>
        <v/>
      </c>
      <c r="R78" t="str">
        <f>IF(AND(Analysis!$AD82&gt;0,Analysis!AF82&gt;0), IF(Analysis!$AD82&lt;Analysis!AF82,"YES","NO"), "")</f>
        <v/>
      </c>
      <c r="S78" t="str">
        <f>IF(AND(Analysis!$AD82&gt;0,Analysis!AG82&gt;0), IF(Analysis!$AD82&lt;Analysis!AG82,"YES","NO"), "")</f>
        <v/>
      </c>
      <c r="T78" t="str">
        <f>IF(AND(Analysis!$AD82&gt;0,Analysis!AH82&gt;0), IF(Analysis!$AD82&lt;Analysis!AH82,"YES","NO"), "")</f>
        <v/>
      </c>
    </row>
    <row r="79" spans="2:20" x14ac:dyDescent="0.3">
      <c r="B79" t="str">
        <f>IF(AND(Analysis!$AD83&gt;0,Analysis!P83&gt;0), IF(Analysis!$AD83&lt;Analysis!P83,"YES","NO"), "")</f>
        <v/>
      </c>
      <c r="C79" t="str">
        <f>IF(AND(Analysis!$AD83&gt;0,Analysis!Q83&gt;0), IF(Analysis!$AD83&lt;Analysis!Q83,"YES","NO"), "")</f>
        <v/>
      </c>
      <c r="D79" t="str">
        <f>IF(AND(Analysis!$AD83&gt;0,Analysis!R83&gt;0), IF(Analysis!$AD83&lt;Analysis!R83,"YES","NO"), "")</f>
        <v/>
      </c>
      <c r="E79" t="str">
        <f>IF(AND(Analysis!$AD83&gt;0,Analysis!S83&gt;0), IF(Analysis!$AD83&lt;Analysis!S83,"YES","NO"), "")</f>
        <v/>
      </c>
      <c r="F79" t="str">
        <f>IF(AND(Analysis!$AD83&gt;0,Analysis!T83&gt;0), IF(Analysis!$AD83&lt;Analysis!T83,"YES","NO"), "")</f>
        <v/>
      </c>
      <c r="G79" t="str">
        <f>IF(AND(Analysis!$AD83&gt;0,Analysis!U83&gt;0), IF(Analysis!$AD83&lt;Analysis!U83,"YES","NO"), "")</f>
        <v/>
      </c>
      <c r="H79" t="str">
        <f>IF(AND(Analysis!$AD83&gt;0,Analysis!V83&gt;0), IF(Analysis!$AD83&lt;Analysis!V83,"YES","NO"), "")</f>
        <v/>
      </c>
      <c r="I79" t="str">
        <f>IF(AND(Analysis!$AD83&gt;0,Analysis!W83&gt;0), IF(Analysis!$AD83&lt;Analysis!W83,"YES","NO"), "")</f>
        <v/>
      </c>
      <c r="J79" t="str">
        <f>IF(AND(Analysis!$AD83&gt;0,Analysis!X83&gt;0), IF(Analysis!$AD83&lt;Analysis!X83,"YES","NO"), "")</f>
        <v/>
      </c>
      <c r="K79" t="str">
        <f>IF(AND(Analysis!$AD83&gt;0,Analysis!Y83&gt;0), IF(Analysis!$AD83&lt;Analysis!Y83,"YES","NO"), "")</f>
        <v/>
      </c>
      <c r="L79" t="str">
        <f>IF(AND(Analysis!$AD83&gt;0,Analysis!Z83&gt;0), IF(Analysis!$AD83&lt;Analysis!Z83,"YES","NO"), "")</f>
        <v/>
      </c>
      <c r="M79" t="str">
        <f>IF(AND(Analysis!$AD83&gt;0,Analysis!AA83&gt;0), IF(Analysis!$AD83&lt;Analysis!AA83,"YES","NO"), "")</f>
        <v/>
      </c>
      <c r="N79" t="str">
        <f>IF(AND(Analysis!$AD83&gt;0,Analysis!AB83&gt;0), IF(Analysis!$AD83&lt;Analysis!AB83,"YES","NO"), "")</f>
        <v/>
      </c>
      <c r="O79" t="str">
        <f>IF(AND(Analysis!$AD83&gt;0,Analysis!AC83&gt;0), IF(Analysis!$AD83&lt;Analysis!AC83,"YES","NO"), "")</f>
        <v/>
      </c>
      <c r="P79" t="str">
        <f>IF(AND(Analysis!$AD83&gt;0,Analysis!AD83&gt;0), IF(Analysis!$AD83&lt;Analysis!AD83,"YES","NO"), "")</f>
        <v/>
      </c>
      <c r="Q79" t="str">
        <f>IF(AND(Analysis!$AD83&gt;0,Analysis!AE83&gt;0), IF(Analysis!$AD83&lt;Analysis!AE83,"YES","NO"), "")</f>
        <v/>
      </c>
      <c r="R79" t="str">
        <f>IF(AND(Analysis!$AD83&gt;0,Analysis!AF83&gt;0), IF(Analysis!$AD83&lt;Analysis!AF83,"YES","NO"), "")</f>
        <v/>
      </c>
      <c r="S79" t="str">
        <f>IF(AND(Analysis!$AD83&gt;0,Analysis!AG83&gt;0), IF(Analysis!$AD83&lt;Analysis!AG83,"YES","NO"), "")</f>
        <v/>
      </c>
      <c r="T79" t="str">
        <f>IF(AND(Analysis!$AD83&gt;0,Analysis!AH83&gt;0), IF(Analysis!$AD83&lt;Analysis!AH83,"YES","NO"), "")</f>
        <v/>
      </c>
    </row>
    <row r="80" spans="2:20" x14ac:dyDescent="0.3">
      <c r="B80" t="str">
        <f>IF(AND(Analysis!$AD84&gt;0,Analysis!P84&gt;0), IF(Analysis!$AD84&lt;Analysis!P84,"YES","NO"), "")</f>
        <v/>
      </c>
      <c r="C80" t="str">
        <f>IF(AND(Analysis!$AD84&gt;0,Analysis!Q84&gt;0), IF(Analysis!$AD84&lt;Analysis!Q84,"YES","NO"), "")</f>
        <v/>
      </c>
      <c r="D80" t="str">
        <f>IF(AND(Analysis!$AD84&gt;0,Analysis!R84&gt;0), IF(Analysis!$AD84&lt;Analysis!R84,"YES","NO"), "")</f>
        <v/>
      </c>
      <c r="E80" t="str">
        <f>IF(AND(Analysis!$AD84&gt;0,Analysis!S84&gt;0), IF(Analysis!$AD84&lt;Analysis!S84,"YES","NO"), "")</f>
        <v/>
      </c>
      <c r="F80" t="str">
        <f>IF(AND(Analysis!$AD84&gt;0,Analysis!T84&gt;0), IF(Analysis!$AD84&lt;Analysis!T84,"YES","NO"), "")</f>
        <v/>
      </c>
      <c r="G80" t="str">
        <f>IF(AND(Analysis!$AD84&gt;0,Analysis!U84&gt;0), IF(Analysis!$AD84&lt;Analysis!U84,"YES","NO"), "")</f>
        <v/>
      </c>
      <c r="H80" t="str">
        <f>IF(AND(Analysis!$AD84&gt;0,Analysis!V84&gt;0), IF(Analysis!$AD84&lt;Analysis!V84,"YES","NO"), "")</f>
        <v/>
      </c>
      <c r="I80" t="str">
        <f>IF(AND(Analysis!$AD84&gt;0,Analysis!W84&gt;0), IF(Analysis!$AD84&lt;Analysis!W84,"YES","NO"), "")</f>
        <v/>
      </c>
      <c r="J80" t="str">
        <f>IF(AND(Analysis!$AD84&gt;0,Analysis!X84&gt;0), IF(Analysis!$AD84&lt;Analysis!X84,"YES","NO"), "")</f>
        <v/>
      </c>
      <c r="K80" t="str">
        <f>IF(AND(Analysis!$AD84&gt;0,Analysis!Y84&gt;0), IF(Analysis!$AD84&lt;Analysis!Y84,"YES","NO"), "")</f>
        <v/>
      </c>
      <c r="L80" t="str">
        <f>IF(AND(Analysis!$AD84&gt;0,Analysis!Z84&gt;0), IF(Analysis!$AD84&lt;Analysis!Z84,"YES","NO"), "")</f>
        <v/>
      </c>
      <c r="M80" t="str">
        <f>IF(AND(Analysis!$AD84&gt;0,Analysis!AA84&gt;0), IF(Analysis!$AD84&lt;Analysis!AA84,"YES","NO"), "")</f>
        <v/>
      </c>
      <c r="N80" t="str">
        <f>IF(AND(Analysis!$AD84&gt;0,Analysis!AB84&gt;0), IF(Analysis!$AD84&lt;Analysis!AB84,"YES","NO"), "")</f>
        <v/>
      </c>
      <c r="O80" t="str">
        <f>IF(AND(Analysis!$AD84&gt;0,Analysis!AC84&gt;0), IF(Analysis!$AD84&lt;Analysis!AC84,"YES","NO"), "")</f>
        <v/>
      </c>
      <c r="P80" t="str">
        <f>IF(AND(Analysis!$AD84&gt;0,Analysis!AD84&gt;0), IF(Analysis!$AD84&lt;Analysis!AD84,"YES","NO"), "")</f>
        <v/>
      </c>
      <c r="Q80" t="str">
        <f>IF(AND(Analysis!$AD84&gt;0,Analysis!AE84&gt;0), IF(Analysis!$AD84&lt;Analysis!AE84,"YES","NO"), "")</f>
        <v/>
      </c>
      <c r="R80" t="str">
        <f>IF(AND(Analysis!$AD84&gt;0,Analysis!AF84&gt;0), IF(Analysis!$AD84&lt;Analysis!AF84,"YES","NO"), "")</f>
        <v/>
      </c>
      <c r="S80" t="str">
        <f>IF(AND(Analysis!$AD84&gt;0,Analysis!AG84&gt;0), IF(Analysis!$AD84&lt;Analysis!AG84,"YES","NO"), "")</f>
        <v/>
      </c>
      <c r="T80" t="str">
        <f>IF(AND(Analysis!$AD84&gt;0,Analysis!AH84&gt;0), IF(Analysis!$AD84&lt;Analysis!AH84,"YES","NO"), "")</f>
        <v/>
      </c>
    </row>
    <row r="81" spans="1:20" x14ac:dyDescent="0.3">
      <c r="B81" t="str">
        <f>IF(AND(Analysis!$AD86&gt;0,Analysis!P86&gt;0), IF(Analysis!$AD86&lt;Analysis!P86,"YES","NO"), "")</f>
        <v/>
      </c>
      <c r="C81" t="str">
        <f>IF(AND(Analysis!$AD86&gt;0,Analysis!Q86&gt;0), IF(Analysis!$AD86&lt;Analysis!Q86,"YES","NO"), "")</f>
        <v/>
      </c>
      <c r="D81" t="str">
        <f>IF(AND(Analysis!$AD86&gt;0,Analysis!R86&gt;0), IF(Analysis!$AD86&lt;Analysis!R86,"YES","NO"), "")</f>
        <v/>
      </c>
      <c r="E81" t="str">
        <f>IF(AND(Analysis!$AD86&gt;0,Analysis!S86&gt;0), IF(Analysis!$AD86&lt;Analysis!S86,"YES","NO"), "")</f>
        <v/>
      </c>
      <c r="F81" t="str">
        <f>IF(AND(Analysis!$AD86&gt;0,Analysis!T86&gt;0), IF(Analysis!$AD86&lt;Analysis!T86,"YES","NO"), "")</f>
        <v/>
      </c>
      <c r="G81" t="str">
        <f>IF(AND(Analysis!$AD86&gt;0,Analysis!U86&gt;0), IF(Analysis!$AD86&lt;Analysis!U86,"YES","NO"), "")</f>
        <v/>
      </c>
      <c r="H81" t="str">
        <f>IF(AND(Analysis!$AD86&gt;0,Analysis!V86&gt;0), IF(Analysis!$AD86&lt;Analysis!V86,"YES","NO"), "")</f>
        <v/>
      </c>
      <c r="I81" t="str">
        <f>IF(AND(Analysis!$AD86&gt;0,Analysis!W86&gt;0), IF(Analysis!$AD86&lt;Analysis!W86,"YES","NO"), "")</f>
        <v/>
      </c>
      <c r="J81" t="str">
        <f>IF(AND(Analysis!$AD86&gt;0,Analysis!X86&gt;0), IF(Analysis!$AD86&lt;Analysis!X86,"YES","NO"), "")</f>
        <v/>
      </c>
      <c r="K81" t="str">
        <f>IF(AND(Analysis!$AD86&gt;0,Analysis!Y86&gt;0), IF(Analysis!$AD86&lt;Analysis!Y86,"YES","NO"), "")</f>
        <v/>
      </c>
      <c r="L81" t="str">
        <f>IF(AND(Analysis!$AD86&gt;0,Analysis!Z86&gt;0), IF(Analysis!$AD86&lt;Analysis!Z86,"YES","NO"), "")</f>
        <v/>
      </c>
      <c r="M81" t="str">
        <f>IF(AND(Analysis!$AD86&gt;0,Analysis!AA86&gt;0), IF(Analysis!$AD86&lt;Analysis!AA86,"YES","NO"), "")</f>
        <v/>
      </c>
      <c r="N81" t="str">
        <f>IF(AND(Analysis!$AD86&gt;0,Analysis!AB86&gt;0), IF(Analysis!$AD86&lt;Analysis!AB86,"YES","NO"), "")</f>
        <v/>
      </c>
      <c r="O81" t="str">
        <f>IF(AND(Analysis!$AD86&gt;0,Analysis!AC86&gt;0), IF(Analysis!$AD86&lt;Analysis!AC86,"YES","NO"), "")</f>
        <v/>
      </c>
      <c r="P81" t="str">
        <f>IF(AND(Analysis!$AD86&gt;0,Analysis!AD86&gt;0), IF(Analysis!$AD86&lt;Analysis!AD86,"YES","NO"), "")</f>
        <v/>
      </c>
      <c r="Q81" t="str">
        <f>IF(AND(Analysis!$AD86&gt;0,Analysis!AE86&gt;0), IF(Analysis!$AD86&lt;Analysis!AE86,"YES","NO"), "")</f>
        <v/>
      </c>
      <c r="R81" t="str">
        <f>IF(AND(Analysis!$AD86&gt;0,Analysis!AF86&gt;0), IF(Analysis!$AD86&lt;Analysis!AF86,"YES","NO"), "")</f>
        <v/>
      </c>
      <c r="S81" t="str">
        <f>IF(AND(Analysis!$AD86&gt;0,Analysis!AG86&gt;0), IF(Analysis!$AD86&lt;Analysis!AG86,"YES","NO"), "")</f>
        <v/>
      </c>
      <c r="T81" t="str">
        <f>IF(AND(Analysis!$AD86&gt;0,Analysis!AH86&gt;0), IF(Analysis!$AD86&lt;Analysis!AH86,"YES","NO"), "")</f>
        <v/>
      </c>
    </row>
    <row r="82" spans="1:20" x14ac:dyDescent="0.3">
      <c r="B82" t="str">
        <f>IF(AND(Analysis!$AD87&gt;0,Analysis!P87&gt;0), IF(Analysis!$AD87&lt;Analysis!P87,"YES","NO"), "")</f>
        <v/>
      </c>
      <c r="C82" t="str">
        <f>IF(AND(Analysis!$AD87&gt;0,Analysis!Q87&gt;0), IF(Analysis!$AD87&lt;Analysis!Q87,"YES","NO"), "")</f>
        <v/>
      </c>
      <c r="D82" t="str">
        <f>IF(AND(Analysis!$AD87&gt;0,Analysis!R87&gt;0), IF(Analysis!$AD87&lt;Analysis!R87,"YES","NO"), "")</f>
        <v/>
      </c>
      <c r="E82" t="str">
        <f>IF(AND(Analysis!$AD87&gt;0,Analysis!S87&gt;0), IF(Analysis!$AD87&lt;Analysis!S87,"YES","NO"), "")</f>
        <v/>
      </c>
      <c r="F82" t="str">
        <f>IF(AND(Analysis!$AD87&gt;0,Analysis!T87&gt;0), IF(Analysis!$AD87&lt;Analysis!T87,"YES","NO"), "")</f>
        <v/>
      </c>
      <c r="G82" t="str">
        <f>IF(AND(Analysis!$AD87&gt;0,Analysis!U87&gt;0), IF(Analysis!$AD87&lt;Analysis!U87,"YES","NO"), "")</f>
        <v/>
      </c>
      <c r="H82" t="str">
        <f>IF(AND(Analysis!$AD87&gt;0,Analysis!V87&gt;0), IF(Analysis!$AD87&lt;Analysis!V87,"YES","NO"), "")</f>
        <v/>
      </c>
      <c r="I82" t="str">
        <f>IF(AND(Analysis!$AD87&gt;0,Analysis!W87&gt;0), IF(Analysis!$AD87&lt;Analysis!W87,"YES","NO"), "")</f>
        <v/>
      </c>
      <c r="J82" t="str">
        <f>IF(AND(Analysis!$AD87&gt;0,Analysis!X87&gt;0), IF(Analysis!$AD87&lt;Analysis!X87,"YES","NO"), "")</f>
        <v/>
      </c>
      <c r="K82" t="str">
        <f>IF(AND(Analysis!$AD87&gt;0,Analysis!Y87&gt;0), IF(Analysis!$AD87&lt;Analysis!Y87,"YES","NO"), "")</f>
        <v/>
      </c>
      <c r="L82" t="str">
        <f>IF(AND(Analysis!$AD87&gt;0,Analysis!Z87&gt;0), IF(Analysis!$AD87&lt;Analysis!Z87,"YES","NO"), "")</f>
        <v/>
      </c>
      <c r="M82" t="str">
        <f>IF(AND(Analysis!$AD87&gt;0,Analysis!AA87&gt;0), IF(Analysis!$AD87&lt;Analysis!AA87,"YES","NO"), "")</f>
        <v/>
      </c>
      <c r="N82" t="str">
        <f>IF(AND(Analysis!$AD87&gt;0,Analysis!AB87&gt;0), IF(Analysis!$AD87&lt;Analysis!AB87,"YES","NO"), "")</f>
        <v/>
      </c>
      <c r="O82" t="str">
        <f>IF(AND(Analysis!$AD87&gt;0,Analysis!AC87&gt;0), IF(Analysis!$AD87&lt;Analysis!AC87,"YES","NO"), "")</f>
        <v/>
      </c>
      <c r="P82" t="str">
        <f>IF(AND(Analysis!$AD87&gt;0,Analysis!AD87&gt;0), IF(Analysis!$AD87&lt;Analysis!AD87,"YES","NO"), "")</f>
        <v/>
      </c>
      <c r="Q82" t="str">
        <f>IF(AND(Analysis!$AD87&gt;0,Analysis!AE87&gt;0), IF(Analysis!$AD87&lt;Analysis!AE87,"YES","NO"), "")</f>
        <v/>
      </c>
      <c r="R82" t="str">
        <f>IF(AND(Analysis!$AD87&gt;0,Analysis!AF87&gt;0), IF(Analysis!$AD87&lt;Analysis!AF87,"YES","NO"), "")</f>
        <v/>
      </c>
      <c r="S82" t="str">
        <f>IF(AND(Analysis!$AD87&gt;0,Analysis!AG87&gt;0), IF(Analysis!$AD87&lt;Analysis!AG87,"YES","NO"), "")</f>
        <v/>
      </c>
      <c r="T82" t="str">
        <f>IF(AND(Analysis!$AD87&gt;0,Analysis!AH87&gt;0), IF(Analysis!$AD87&lt;Analysis!AH87,"YES","NO"), "")</f>
        <v/>
      </c>
    </row>
    <row r="83" spans="1:20" x14ac:dyDescent="0.3">
      <c r="B83" t="str">
        <f>IF(AND(Analysis!$AD88&gt;0,Analysis!P88&gt;0), IF(Analysis!$AD88&lt;Analysis!P88,"YES","NO"), "")</f>
        <v/>
      </c>
      <c r="C83" t="str">
        <f>IF(AND(Analysis!$AD88&gt;0,Analysis!Q88&gt;0), IF(Analysis!$AD88&lt;Analysis!Q88,"YES","NO"), "")</f>
        <v/>
      </c>
      <c r="D83" t="str">
        <f>IF(AND(Analysis!$AD88&gt;0,Analysis!R88&gt;0), IF(Analysis!$AD88&lt;Analysis!R88,"YES","NO"), "")</f>
        <v/>
      </c>
      <c r="E83" t="str">
        <f>IF(AND(Analysis!$AD88&gt;0,Analysis!S88&gt;0), IF(Analysis!$AD88&lt;Analysis!S88,"YES","NO"), "")</f>
        <v/>
      </c>
      <c r="F83" t="str">
        <f>IF(AND(Analysis!$AD88&gt;0,Analysis!T88&gt;0), IF(Analysis!$AD88&lt;Analysis!T88,"YES","NO"), "")</f>
        <v/>
      </c>
      <c r="G83" t="str">
        <f>IF(AND(Analysis!$AD88&gt;0,Analysis!U88&gt;0), IF(Analysis!$AD88&lt;Analysis!U88,"YES","NO"), "")</f>
        <v/>
      </c>
      <c r="H83" t="str">
        <f>IF(AND(Analysis!$AD88&gt;0,Analysis!V88&gt;0), IF(Analysis!$AD88&lt;Analysis!V88,"YES","NO"), "")</f>
        <v/>
      </c>
      <c r="I83" t="str">
        <f>IF(AND(Analysis!$AD88&gt;0,Analysis!W88&gt;0), IF(Analysis!$AD88&lt;Analysis!W88,"YES","NO"), "")</f>
        <v/>
      </c>
      <c r="J83" t="str">
        <f>IF(AND(Analysis!$AD88&gt;0,Analysis!X88&gt;0), IF(Analysis!$AD88&lt;Analysis!X88,"YES","NO"), "")</f>
        <v/>
      </c>
      <c r="K83" t="str">
        <f>IF(AND(Analysis!$AD88&gt;0,Analysis!Y88&gt;0), IF(Analysis!$AD88&lt;Analysis!Y88,"YES","NO"), "")</f>
        <v/>
      </c>
      <c r="L83" t="str">
        <f>IF(AND(Analysis!$AD88&gt;0,Analysis!Z88&gt;0), IF(Analysis!$AD88&lt;Analysis!Z88,"YES","NO"), "")</f>
        <v/>
      </c>
      <c r="M83" t="str">
        <f>IF(AND(Analysis!$AD88&gt;0,Analysis!AA88&gt;0), IF(Analysis!$AD88&lt;Analysis!AA88,"YES","NO"), "")</f>
        <v/>
      </c>
      <c r="N83" t="str">
        <f>IF(AND(Analysis!$AD88&gt;0,Analysis!AB88&gt;0), IF(Analysis!$AD88&lt;Analysis!AB88,"YES","NO"), "")</f>
        <v/>
      </c>
      <c r="O83" t="str">
        <f>IF(AND(Analysis!$AD88&gt;0,Analysis!AC88&gt;0), IF(Analysis!$AD88&lt;Analysis!AC88,"YES","NO"), "")</f>
        <v/>
      </c>
      <c r="P83" t="str">
        <f>IF(AND(Analysis!$AD88&gt;0,Analysis!AD88&gt;0), IF(Analysis!$AD88&lt;Analysis!AD88,"YES","NO"), "")</f>
        <v/>
      </c>
      <c r="Q83" t="str">
        <f>IF(AND(Analysis!$AD88&gt;0,Analysis!AE88&gt;0), IF(Analysis!$AD88&lt;Analysis!AE88,"YES","NO"), "")</f>
        <v/>
      </c>
      <c r="R83" t="str">
        <f>IF(AND(Analysis!$AD88&gt;0,Analysis!AF88&gt;0), IF(Analysis!$AD88&lt;Analysis!AF88,"YES","NO"), "")</f>
        <v/>
      </c>
      <c r="S83" t="str">
        <f>IF(AND(Analysis!$AD88&gt;0,Analysis!AG88&gt;0), IF(Analysis!$AD88&lt;Analysis!AG88,"YES","NO"), "")</f>
        <v/>
      </c>
      <c r="T83" t="str">
        <f>IF(AND(Analysis!$AD88&gt;0,Analysis!AH88&gt;0), IF(Analysis!$AD88&lt;Analysis!AH88,"YES","NO"), "")</f>
        <v/>
      </c>
    </row>
    <row r="84" spans="1:20" x14ac:dyDescent="0.3">
      <c r="B84" t="str">
        <f>IF(AND(Analysis!$AD89&gt;0,Analysis!P89&gt;0), IF(Analysis!$AD89&lt;Analysis!P89,"YES","NO"), "")</f>
        <v/>
      </c>
      <c r="C84" t="str">
        <f>IF(AND(Analysis!$AD89&gt;0,Analysis!Q89&gt;0), IF(Analysis!$AD89&lt;Analysis!Q89,"YES","NO"), "")</f>
        <v/>
      </c>
      <c r="D84" t="str">
        <f>IF(AND(Analysis!$AD89&gt;0,Analysis!R89&gt;0), IF(Analysis!$AD89&lt;Analysis!R89,"YES","NO"), "")</f>
        <v/>
      </c>
      <c r="E84" t="str">
        <f>IF(AND(Analysis!$AD89&gt;0,Analysis!S89&gt;0), IF(Analysis!$AD89&lt;Analysis!S89,"YES","NO"), "")</f>
        <v/>
      </c>
      <c r="F84" t="str">
        <f>IF(AND(Analysis!$AD89&gt;0,Analysis!T89&gt;0), IF(Analysis!$AD89&lt;Analysis!T89,"YES","NO"), "")</f>
        <v/>
      </c>
      <c r="G84" t="str">
        <f>IF(AND(Analysis!$AD89&gt;0,Analysis!U89&gt;0), IF(Analysis!$AD89&lt;Analysis!U89,"YES","NO"), "")</f>
        <v/>
      </c>
      <c r="H84" t="str">
        <f>IF(AND(Analysis!$AD89&gt;0,Analysis!V89&gt;0), IF(Analysis!$AD89&lt;Analysis!V89,"YES","NO"), "")</f>
        <v/>
      </c>
      <c r="I84" t="str">
        <f>IF(AND(Analysis!$AD89&gt;0,Analysis!W89&gt;0), IF(Analysis!$AD89&lt;Analysis!W89,"YES","NO"), "")</f>
        <v/>
      </c>
      <c r="J84" t="str">
        <f>IF(AND(Analysis!$AD89&gt;0,Analysis!X89&gt;0), IF(Analysis!$AD89&lt;Analysis!X89,"YES","NO"), "")</f>
        <v/>
      </c>
      <c r="K84" t="str">
        <f>IF(AND(Analysis!$AD89&gt;0,Analysis!Y89&gt;0), IF(Analysis!$AD89&lt;Analysis!Y89,"YES","NO"), "")</f>
        <v/>
      </c>
      <c r="L84" t="str">
        <f>IF(AND(Analysis!$AD89&gt;0,Analysis!Z89&gt;0), IF(Analysis!$AD89&lt;Analysis!Z89,"YES","NO"), "")</f>
        <v/>
      </c>
      <c r="M84" t="str">
        <f>IF(AND(Analysis!$AD89&gt;0,Analysis!AA89&gt;0), IF(Analysis!$AD89&lt;Analysis!AA89,"YES","NO"), "")</f>
        <v/>
      </c>
      <c r="N84" t="str">
        <f>IF(AND(Analysis!$AD89&gt;0,Analysis!AB89&gt;0), IF(Analysis!$AD89&lt;Analysis!AB89,"YES","NO"), "")</f>
        <v/>
      </c>
      <c r="O84" t="str">
        <f>IF(AND(Analysis!$AD89&gt;0,Analysis!AC89&gt;0), IF(Analysis!$AD89&lt;Analysis!AC89,"YES","NO"), "")</f>
        <v/>
      </c>
      <c r="P84" t="str">
        <f>IF(AND(Analysis!$AD89&gt;0,Analysis!AD89&gt;0), IF(Analysis!$AD89&lt;Analysis!AD89,"YES","NO"), "")</f>
        <v/>
      </c>
      <c r="Q84" t="str">
        <f>IF(AND(Analysis!$AD89&gt;0,Analysis!AE89&gt;0), IF(Analysis!$AD89&lt;Analysis!AE89,"YES","NO"), "")</f>
        <v/>
      </c>
      <c r="R84" t="str">
        <f>IF(AND(Analysis!$AD89&gt;0,Analysis!AF89&gt;0), IF(Analysis!$AD89&lt;Analysis!AF89,"YES","NO"), "")</f>
        <v/>
      </c>
      <c r="S84" t="str">
        <f>IF(AND(Analysis!$AD89&gt;0,Analysis!AG89&gt;0), IF(Analysis!$AD89&lt;Analysis!AG89,"YES","NO"), "")</f>
        <v/>
      </c>
      <c r="T84" t="str">
        <f>IF(AND(Analysis!$AD89&gt;0,Analysis!AH89&gt;0), IF(Analysis!$AD89&lt;Analysis!AH89,"YES","NO"), "")</f>
        <v/>
      </c>
    </row>
    <row r="85" spans="1:20" x14ac:dyDescent="0.3">
      <c r="B85" t="str">
        <f>IF(AND(Analysis!$AD90&gt;0,Analysis!P90&gt;0), IF(Analysis!$AD90&lt;Analysis!P90,"YES","NO"), "")</f>
        <v/>
      </c>
      <c r="C85" t="str">
        <f>IF(AND(Analysis!$AD90&gt;0,Analysis!Q90&gt;0), IF(Analysis!$AD90&lt;Analysis!Q90,"YES","NO"), "")</f>
        <v/>
      </c>
      <c r="D85" t="str">
        <f>IF(AND(Analysis!$AD90&gt;0,Analysis!R90&gt;0), IF(Analysis!$AD90&lt;Analysis!R90,"YES","NO"), "")</f>
        <v/>
      </c>
      <c r="E85" t="str">
        <f>IF(AND(Analysis!$AD90&gt;0,Analysis!S90&gt;0), IF(Analysis!$AD90&lt;Analysis!S90,"YES","NO"), "")</f>
        <v/>
      </c>
      <c r="F85" t="str">
        <f>IF(AND(Analysis!$AD90&gt;0,Analysis!T90&gt;0), IF(Analysis!$AD90&lt;Analysis!T90,"YES","NO"), "")</f>
        <v/>
      </c>
      <c r="G85" t="str">
        <f>IF(AND(Analysis!$AD90&gt;0,Analysis!U90&gt;0), IF(Analysis!$AD90&lt;Analysis!U90,"YES","NO"), "")</f>
        <v/>
      </c>
      <c r="H85" t="str">
        <f>IF(AND(Analysis!$AD90&gt;0,Analysis!V90&gt;0), IF(Analysis!$AD90&lt;Analysis!V90,"YES","NO"), "")</f>
        <v/>
      </c>
      <c r="I85" t="str">
        <f>IF(AND(Analysis!$AD90&gt;0,Analysis!W90&gt;0), IF(Analysis!$AD90&lt;Analysis!W90,"YES","NO"), "")</f>
        <v/>
      </c>
      <c r="J85" t="str">
        <f>IF(AND(Analysis!$AD90&gt;0,Analysis!X90&gt;0), IF(Analysis!$AD90&lt;Analysis!X90,"YES","NO"), "")</f>
        <v/>
      </c>
      <c r="K85" t="str">
        <f>IF(AND(Analysis!$AD90&gt;0,Analysis!Y90&gt;0), IF(Analysis!$AD90&lt;Analysis!Y90,"YES","NO"), "")</f>
        <v/>
      </c>
      <c r="L85" t="str">
        <f>IF(AND(Analysis!$AD90&gt;0,Analysis!Z90&gt;0), IF(Analysis!$AD90&lt;Analysis!Z90,"YES","NO"), "")</f>
        <v/>
      </c>
      <c r="M85" t="str">
        <f>IF(AND(Analysis!$AD90&gt;0,Analysis!AA90&gt;0), IF(Analysis!$AD90&lt;Analysis!AA90,"YES","NO"), "")</f>
        <v/>
      </c>
      <c r="N85" t="str">
        <f>IF(AND(Analysis!$AD90&gt;0,Analysis!AB90&gt;0), IF(Analysis!$AD90&lt;Analysis!AB90,"YES","NO"), "")</f>
        <v/>
      </c>
      <c r="O85" t="str">
        <f>IF(AND(Analysis!$AD90&gt;0,Analysis!AC90&gt;0), IF(Analysis!$AD90&lt;Analysis!AC90,"YES","NO"), "")</f>
        <v/>
      </c>
      <c r="P85" t="str">
        <f>IF(AND(Analysis!$AD90&gt;0,Analysis!AD90&gt;0), IF(Analysis!$AD90&lt;Analysis!AD90,"YES","NO"), "")</f>
        <v/>
      </c>
      <c r="Q85" t="str">
        <f>IF(AND(Analysis!$AD90&gt;0,Analysis!AE90&gt;0), IF(Analysis!$AD90&lt;Analysis!AE90,"YES","NO"), "")</f>
        <v/>
      </c>
      <c r="R85" t="str">
        <f>IF(AND(Analysis!$AD90&gt;0,Analysis!AF90&gt;0), IF(Analysis!$AD90&lt;Analysis!AF90,"YES","NO"), "")</f>
        <v/>
      </c>
      <c r="S85" t="str">
        <f>IF(AND(Analysis!$AD90&gt;0,Analysis!AG90&gt;0), IF(Analysis!$AD90&lt;Analysis!AG90,"YES","NO"), "")</f>
        <v/>
      </c>
      <c r="T85" t="str">
        <f>IF(AND(Analysis!$AD90&gt;0,Analysis!AH90&gt;0), IF(Analysis!$AD90&lt;Analysis!AH90,"YES","NO"), "")</f>
        <v/>
      </c>
    </row>
    <row r="86" spans="1:20" x14ac:dyDescent="0.3">
      <c r="B86" t="str">
        <f>IF(AND(Analysis!$AD91&gt;0,Analysis!P91&gt;0), IF(Analysis!$AD91&lt;Analysis!P91,"YES","NO"), "")</f>
        <v/>
      </c>
      <c r="C86" t="str">
        <f>IF(AND(Analysis!$AD91&gt;0,Analysis!Q91&gt;0), IF(Analysis!$AD91&lt;Analysis!Q91,"YES","NO"), "")</f>
        <v/>
      </c>
      <c r="D86" t="str">
        <f>IF(AND(Analysis!$AD91&gt;0,Analysis!R91&gt;0), IF(Analysis!$AD91&lt;Analysis!R91,"YES","NO"), "")</f>
        <v/>
      </c>
      <c r="E86" t="str">
        <f>IF(AND(Analysis!$AD91&gt;0,Analysis!S91&gt;0), IF(Analysis!$AD91&lt;Analysis!S91,"YES","NO"), "")</f>
        <v/>
      </c>
      <c r="F86" t="str">
        <f>IF(AND(Analysis!$AD91&gt;0,Analysis!T91&gt;0), IF(Analysis!$AD91&lt;Analysis!T91,"YES","NO"), "")</f>
        <v/>
      </c>
      <c r="G86" t="str">
        <f>IF(AND(Analysis!$AD91&gt;0,Analysis!U91&gt;0), IF(Analysis!$AD91&lt;Analysis!U91,"YES","NO"), "")</f>
        <v/>
      </c>
      <c r="H86" t="str">
        <f>IF(AND(Analysis!$AD91&gt;0,Analysis!V91&gt;0), IF(Analysis!$AD91&lt;Analysis!V91,"YES","NO"), "")</f>
        <v/>
      </c>
      <c r="I86" t="str">
        <f>IF(AND(Analysis!$AD91&gt;0,Analysis!W91&gt;0), IF(Analysis!$AD91&lt;Analysis!W91,"YES","NO"), "")</f>
        <v/>
      </c>
      <c r="J86" t="str">
        <f>IF(AND(Analysis!$AD91&gt;0,Analysis!X91&gt;0), IF(Analysis!$AD91&lt;Analysis!X91,"YES","NO"), "")</f>
        <v/>
      </c>
      <c r="K86" t="str">
        <f>IF(AND(Analysis!$AD91&gt;0,Analysis!Y91&gt;0), IF(Analysis!$AD91&lt;Analysis!Y91,"YES","NO"), "")</f>
        <v/>
      </c>
      <c r="L86" t="str">
        <f>IF(AND(Analysis!$AD91&gt;0,Analysis!Z91&gt;0), IF(Analysis!$AD91&lt;Analysis!Z91,"YES","NO"), "")</f>
        <v/>
      </c>
      <c r="M86" t="str">
        <f>IF(AND(Analysis!$AD91&gt;0,Analysis!AA91&gt;0), IF(Analysis!$AD91&lt;Analysis!AA91,"YES","NO"), "")</f>
        <v/>
      </c>
      <c r="N86" t="str">
        <f>IF(AND(Analysis!$AD91&gt;0,Analysis!AB91&gt;0), IF(Analysis!$AD91&lt;Analysis!AB91,"YES","NO"), "")</f>
        <v/>
      </c>
      <c r="O86" t="str">
        <f>IF(AND(Analysis!$AD91&gt;0,Analysis!AC91&gt;0), IF(Analysis!$AD91&lt;Analysis!AC91,"YES","NO"), "")</f>
        <v/>
      </c>
      <c r="P86" t="str">
        <f>IF(AND(Analysis!$AD91&gt;0,Analysis!AD91&gt;0), IF(Analysis!$AD91&lt;Analysis!AD91,"YES","NO"), "")</f>
        <v/>
      </c>
      <c r="Q86" t="str">
        <f>IF(AND(Analysis!$AD91&gt;0,Analysis!AE91&gt;0), IF(Analysis!$AD91&lt;Analysis!AE91,"YES","NO"), "")</f>
        <v/>
      </c>
      <c r="R86" t="str">
        <f>IF(AND(Analysis!$AD91&gt;0,Analysis!AF91&gt;0), IF(Analysis!$AD91&lt;Analysis!AF91,"YES","NO"), "")</f>
        <v/>
      </c>
      <c r="S86" t="str">
        <f>IF(AND(Analysis!$AD91&gt;0,Analysis!AG91&gt;0), IF(Analysis!$AD91&lt;Analysis!AG91,"YES","NO"), "")</f>
        <v/>
      </c>
      <c r="T86" t="str">
        <f>IF(AND(Analysis!$AD91&gt;0,Analysis!AH91&gt;0), IF(Analysis!$AD91&lt;Analysis!AH91,"YES","NO"), "")</f>
        <v/>
      </c>
    </row>
    <row r="87" spans="1:20" x14ac:dyDescent="0.3">
      <c r="B87" t="str">
        <f>IF(AND(Analysis!$AD92&gt;0,Analysis!P92&gt;0), IF(Analysis!$AD92&lt;Analysis!P92,"YES","NO"), "")</f>
        <v/>
      </c>
      <c r="C87" t="str">
        <f>IF(AND(Analysis!$AD92&gt;0,Analysis!Q92&gt;0), IF(Analysis!$AD92&lt;Analysis!Q92,"YES","NO"), "")</f>
        <v/>
      </c>
      <c r="D87" t="str">
        <f>IF(AND(Analysis!$AD92&gt;0,Analysis!R92&gt;0), IF(Analysis!$AD92&lt;Analysis!R92,"YES","NO"), "")</f>
        <v/>
      </c>
      <c r="E87" t="str">
        <f>IF(AND(Analysis!$AD92&gt;0,Analysis!S92&gt;0), IF(Analysis!$AD92&lt;Analysis!S92,"YES","NO"), "")</f>
        <v/>
      </c>
      <c r="F87" t="str">
        <f>IF(AND(Analysis!$AD92&gt;0,Analysis!T92&gt;0), IF(Analysis!$AD92&lt;Analysis!T92,"YES","NO"), "")</f>
        <v/>
      </c>
      <c r="G87" t="str">
        <f>IF(AND(Analysis!$AD92&gt;0,Analysis!U92&gt;0), IF(Analysis!$AD92&lt;Analysis!U92,"YES","NO"), "")</f>
        <v/>
      </c>
      <c r="H87" t="str">
        <f>IF(AND(Analysis!$AD92&gt;0,Analysis!V92&gt;0), IF(Analysis!$AD92&lt;Analysis!V92,"YES","NO"), "")</f>
        <v/>
      </c>
      <c r="I87" t="str">
        <f>IF(AND(Analysis!$AD92&gt;0,Analysis!W92&gt;0), IF(Analysis!$AD92&lt;Analysis!W92,"YES","NO"), "")</f>
        <v/>
      </c>
      <c r="J87" t="str">
        <f>IF(AND(Analysis!$AD92&gt;0,Analysis!X92&gt;0), IF(Analysis!$AD92&lt;Analysis!X92,"YES","NO"), "")</f>
        <v/>
      </c>
      <c r="K87" t="str">
        <f>IF(AND(Analysis!$AD92&gt;0,Analysis!Y92&gt;0), IF(Analysis!$AD92&lt;Analysis!Y92,"YES","NO"), "")</f>
        <v/>
      </c>
      <c r="L87" t="str">
        <f>IF(AND(Analysis!$AD92&gt;0,Analysis!Z92&gt;0), IF(Analysis!$AD92&lt;Analysis!Z92,"YES","NO"), "")</f>
        <v/>
      </c>
      <c r="M87" t="str">
        <f>IF(AND(Analysis!$AD92&gt;0,Analysis!AA92&gt;0), IF(Analysis!$AD92&lt;Analysis!AA92,"YES","NO"), "")</f>
        <v/>
      </c>
      <c r="N87" t="str">
        <f>IF(AND(Analysis!$AD92&gt;0,Analysis!AB92&gt;0), IF(Analysis!$AD92&lt;Analysis!AB92,"YES","NO"), "")</f>
        <v/>
      </c>
      <c r="O87" t="str">
        <f>IF(AND(Analysis!$AD92&gt;0,Analysis!AC92&gt;0), IF(Analysis!$AD92&lt;Analysis!AC92,"YES","NO"), "")</f>
        <v/>
      </c>
      <c r="P87" t="str">
        <f>IF(AND(Analysis!$AD92&gt;0,Analysis!AD92&gt;0), IF(Analysis!$AD92&lt;Analysis!AD92,"YES","NO"), "")</f>
        <v/>
      </c>
      <c r="Q87" t="str">
        <f>IF(AND(Analysis!$AD92&gt;0,Analysis!AE92&gt;0), IF(Analysis!$AD92&lt;Analysis!AE92,"YES","NO"), "")</f>
        <v/>
      </c>
      <c r="R87" t="str">
        <f>IF(AND(Analysis!$AD92&gt;0,Analysis!AF92&gt;0), IF(Analysis!$AD92&lt;Analysis!AF92,"YES","NO"), "")</f>
        <v/>
      </c>
      <c r="S87" t="str">
        <f>IF(AND(Analysis!$AD92&gt;0,Analysis!AG92&gt;0), IF(Analysis!$AD92&lt;Analysis!AG92,"YES","NO"), "")</f>
        <v/>
      </c>
      <c r="T87" t="str">
        <f>IF(AND(Analysis!$AD92&gt;0,Analysis!AH92&gt;0), IF(Analysis!$AD92&lt;Analysis!AH92,"YES","NO"), "")</f>
        <v/>
      </c>
    </row>
    <row r="88" spans="1:20" x14ac:dyDescent="0.3">
      <c r="B88" t="str">
        <f>IF(AND(Analysis!$AD93&gt;0,Analysis!P93&gt;0), IF(Analysis!$AD93&lt;Analysis!P93,"YES","NO"), "")</f>
        <v/>
      </c>
      <c r="C88" t="str">
        <f>IF(AND(Analysis!$AD93&gt;0,Analysis!Q93&gt;0), IF(Analysis!$AD93&lt;Analysis!Q93,"YES","NO"), "")</f>
        <v/>
      </c>
      <c r="D88" t="str">
        <f>IF(AND(Analysis!$AD93&gt;0,Analysis!R93&gt;0), IF(Analysis!$AD93&lt;Analysis!R93,"YES","NO"), "")</f>
        <v/>
      </c>
      <c r="E88" t="str">
        <f>IF(AND(Analysis!$AD93&gt;0,Analysis!S93&gt;0), IF(Analysis!$AD93&lt;Analysis!S93,"YES","NO"), "")</f>
        <v/>
      </c>
      <c r="F88" t="str">
        <f>IF(AND(Analysis!$AD93&gt;0,Analysis!T93&gt;0), IF(Analysis!$AD93&lt;Analysis!T93,"YES","NO"), "")</f>
        <v/>
      </c>
      <c r="G88" t="str">
        <f>IF(AND(Analysis!$AD93&gt;0,Analysis!U93&gt;0), IF(Analysis!$AD93&lt;Analysis!U93,"YES","NO"), "")</f>
        <v/>
      </c>
      <c r="H88" t="str">
        <f>IF(AND(Analysis!$AD93&gt;0,Analysis!V93&gt;0), IF(Analysis!$AD93&lt;Analysis!V93,"YES","NO"), "")</f>
        <v/>
      </c>
      <c r="I88" t="str">
        <f>IF(AND(Analysis!$AD93&gt;0,Analysis!W93&gt;0), IF(Analysis!$AD93&lt;Analysis!W93,"YES","NO"), "")</f>
        <v/>
      </c>
      <c r="J88" t="str">
        <f>IF(AND(Analysis!$AD93&gt;0,Analysis!X93&gt;0), IF(Analysis!$AD93&lt;Analysis!X93,"YES","NO"), "")</f>
        <v/>
      </c>
      <c r="K88" t="str">
        <f>IF(AND(Analysis!$AD93&gt;0,Analysis!Y93&gt;0), IF(Analysis!$AD93&lt;Analysis!Y93,"YES","NO"), "")</f>
        <v/>
      </c>
      <c r="L88" t="str">
        <f>IF(AND(Analysis!$AD93&gt;0,Analysis!Z93&gt;0), IF(Analysis!$AD93&lt;Analysis!Z93,"YES","NO"), "")</f>
        <v/>
      </c>
      <c r="M88" t="str">
        <f>IF(AND(Analysis!$AD93&gt;0,Analysis!AA93&gt;0), IF(Analysis!$AD93&lt;Analysis!AA93,"YES","NO"), "")</f>
        <v/>
      </c>
      <c r="N88" t="str">
        <f>IF(AND(Analysis!$AD93&gt;0,Analysis!AB93&gt;0), IF(Analysis!$AD93&lt;Analysis!AB93,"YES","NO"), "")</f>
        <v/>
      </c>
      <c r="O88" t="str">
        <f>IF(AND(Analysis!$AD93&gt;0,Analysis!AC93&gt;0), IF(Analysis!$AD93&lt;Analysis!AC93,"YES","NO"), "")</f>
        <v/>
      </c>
      <c r="P88" t="str">
        <f>IF(AND(Analysis!$AD93&gt;0,Analysis!AD93&gt;0), IF(Analysis!$AD93&lt;Analysis!AD93,"YES","NO"), "")</f>
        <v/>
      </c>
      <c r="Q88" t="str">
        <f>IF(AND(Analysis!$AD93&gt;0,Analysis!AE93&gt;0), IF(Analysis!$AD93&lt;Analysis!AE93,"YES","NO"), "")</f>
        <v/>
      </c>
      <c r="R88" t="str">
        <f>IF(AND(Analysis!$AD93&gt;0,Analysis!AF93&gt;0), IF(Analysis!$AD93&lt;Analysis!AF93,"YES","NO"), "")</f>
        <v/>
      </c>
      <c r="S88" t="str">
        <f>IF(AND(Analysis!$AD93&gt;0,Analysis!AG93&gt;0), IF(Analysis!$AD93&lt;Analysis!AG93,"YES","NO"), "")</f>
        <v/>
      </c>
      <c r="T88" t="str">
        <f>IF(AND(Analysis!$AD93&gt;0,Analysis!AH93&gt;0), IF(Analysis!$AD93&lt;Analysis!AH93,"YES","NO"), "")</f>
        <v/>
      </c>
    </row>
    <row r="89" spans="1:20" x14ac:dyDescent="0.3">
      <c r="B89" t="str">
        <f>IF(AND(Analysis!$AD94&gt;0,Analysis!P94&gt;0), IF(Analysis!$AD94&lt;Analysis!P94,"YES","NO"), "")</f>
        <v/>
      </c>
      <c r="C89" t="str">
        <f>IF(AND(Analysis!$AD94&gt;0,Analysis!Q94&gt;0), IF(Analysis!$AD94&lt;Analysis!Q94,"YES","NO"), "")</f>
        <v>NO</v>
      </c>
      <c r="D89" t="str">
        <f>IF(AND(Analysis!$AD94&gt;0,Analysis!R94&gt;0), IF(Analysis!$AD94&lt;Analysis!R94,"YES","NO"), "")</f>
        <v/>
      </c>
      <c r="E89" t="str">
        <f>IF(AND(Analysis!$AD94&gt;0,Analysis!S94&gt;0), IF(Analysis!$AD94&lt;Analysis!S94,"YES","NO"), "")</f>
        <v/>
      </c>
      <c r="F89" t="str">
        <f>IF(AND(Analysis!$AD94&gt;0,Analysis!T94&gt;0), IF(Analysis!$AD94&lt;Analysis!T94,"YES","NO"), "")</f>
        <v/>
      </c>
      <c r="G89" t="str">
        <f>IF(AND(Analysis!$AD94&gt;0,Analysis!U94&gt;0), IF(Analysis!$AD94&lt;Analysis!U94,"YES","NO"), "")</f>
        <v/>
      </c>
      <c r="H89" t="str">
        <f>IF(AND(Analysis!$AD94&gt;0,Analysis!V94&gt;0), IF(Analysis!$AD94&lt;Analysis!V94,"YES","NO"), "")</f>
        <v/>
      </c>
      <c r="I89" t="str">
        <f>IF(AND(Analysis!$AD94&gt;0,Analysis!W94&gt;0), IF(Analysis!$AD94&lt;Analysis!W94,"YES","NO"), "")</f>
        <v>NO</v>
      </c>
      <c r="J89" t="str">
        <f>IF(AND(Analysis!$AD94&gt;0,Analysis!X94&gt;0), IF(Analysis!$AD94&lt;Analysis!X94,"YES","NO"), "")</f>
        <v/>
      </c>
      <c r="K89" t="str">
        <f>IF(AND(Analysis!$AD94&gt;0,Analysis!Y94&gt;0), IF(Analysis!$AD94&lt;Analysis!Y94,"YES","NO"), "")</f>
        <v/>
      </c>
      <c r="L89" t="str">
        <f>IF(AND(Analysis!$AD94&gt;0,Analysis!Z94&gt;0), IF(Analysis!$AD94&lt;Analysis!Z94,"YES","NO"), "")</f>
        <v/>
      </c>
      <c r="M89" t="str">
        <f>IF(AND(Analysis!$AD94&gt;0,Analysis!AA94&gt;0), IF(Analysis!$AD94&lt;Analysis!AA94,"YES","NO"), "")</f>
        <v>NO</v>
      </c>
      <c r="N89" t="str">
        <f>IF(AND(Analysis!$AD94&gt;0,Analysis!AB94&gt;0), IF(Analysis!$AD94&lt;Analysis!AB94,"YES","NO"), "")</f>
        <v/>
      </c>
      <c r="O89" t="str">
        <f>IF(AND(Analysis!$AD94&gt;0,Analysis!AC94&gt;0), IF(Analysis!$AD94&lt;Analysis!AC94,"YES","NO"), "")</f>
        <v>YES</v>
      </c>
      <c r="P89" t="str">
        <f>IF(AND(Analysis!$AD94&gt;0,Analysis!AD94&gt;0), IF(Analysis!$AD94&lt;Analysis!AD94,"YES","NO"), "")</f>
        <v>NO</v>
      </c>
      <c r="Q89" t="str">
        <f>IF(AND(Analysis!$AD94&gt;0,Analysis!AE94&gt;0), IF(Analysis!$AD94&lt;Analysis!AE94,"YES","NO"), "")</f>
        <v/>
      </c>
      <c r="R89" t="str">
        <f>IF(AND(Analysis!$AD94&gt;0,Analysis!AF94&gt;0), IF(Analysis!$AD94&lt;Analysis!AF94,"YES","NO"), "")</f>
        <v/>
      </c>
      <c r="S89" t="str">
        <f>IF(AND(Analysis!$AD94&gt;0,Analysis!AG94&gt;0), IF(Analysis!$AD94&lt;Analysis!AG94,"YES","NO"), "")</f>
        <v/>
      </c>
      <c r="T89" t="str">
        <f>IF(AND(Analysis!$AD94&gt;0,Analysis!AH94&gt;0), IF(Analysis!$AD94&lt;Analysis!AH94,"YES","NO"), "")</f>
        <v/>
      </c>
    </row>
    <row r="90" spans="1:20" x14ac:dyDescent="0.3">
      <c r="B90" t="str">
        <f>IF(AND(Analysis!$AD96&gt;0,Analysis!P96&gt;0), IF(Analysis!$AD96&lt;Analysis!P96,"YES","NO"), "")</f>
        <v/>
      </c>
      <c r="C90" t="str">
        <f>IF(AND(Analysis!$AD96&gt;0,Analysis!Q96&gt;0), IF(Analysis!$AD96&lt;Analysis!Q96,"YES","NO"), "")</f>
        <v/>
      </c>
      <c r="D90" t="str">
        <f>IF(AND(Analysis!$AD96&gt;0,Analysis!R96&gt;0), IF(Analysis!$AD96&lt;Analysis!R96,"YES","NO"), "")</f>
        <v/>
      </c>
      <c r="E90" t="str">
        <f>IF(AND(Analysis!$AD96&gt;0,Analysis!S96&gt;0), IF(Analysis!$AD96&lt;Analysis!S96,"YES","NO"), "")</f>
        <v/>
      </c>
      <c r="F90" t="str">
        <f>IF(AND(Analysis!$AD96&gt;0,Analysis!T96&gt;0), IF(Analysis!$AD96&lt;Analysis!T96,"YES","NO"), "")</f>
        <v/>
      </c>
      <c r="G90" t="str">
        <f>IF(AND(Analysis!$AD96&gt;0,Analysis!U96&gt;0), IF(Analysis!$AD96&lt;Analysis!U96,"YES","NO"), "")</f>
        <v/>
      </c>
      <c r="H90" t="str">
        <f>IF(AND(Analysis!$AD96&gt;0,Analysis!V96&gt;0), IF(Analysis!$AD96&lt;Analysis!V96,"YES","NO"), "")</f>
        <v/>
      </c>
      <c r="I90" t="str">
        <f>IF(AND(Analysis!$AD96&gt;0,Analysis!W96&gt;0), IF(Analysis!$AD96&lt;Analysis!W96,"YES","NO"), "")</f>
        <v/>
      </c>
      <c r="J90" t="str">
        <f>IF(AND(Analysis!$AD96&gt;0,Analysis!X96&gt;0), IF(Analysis!$AD96&lt;Analysis!X96,"YES","NO"), "")</f>
        <v/>
      </c>
      <c r="K90" t="str">
        <f>IF(AND(Analysis!$AD96&gt;0,Analysis!Y96&gt;0), IF(Analysis!$AD96&lt;Analysis!Y96,"YES","NO"), "")</f>
        <v/>
      </c>
      <c r="L90" t="str">
        <f>IF(AND(Analysis!$AD96&gt;0,Analysis!Z96&gt;0), IF(Analysis!$AD96&lt;Analysis!Z96,"YES","NO"), "")</f>
        <v/>
      </c>
      <c r="M90" t="str">
        <f>IF(AND(Analysis!$AD96&gt;0,Analysis!AA96&gt;0), IF(Analysis!$AD96&lt;Analysis!AA96,"YES","NO"), "")</f>
        <v/>
      </c>
      <c r="N90" t="str">
        <f>IF(AND(Analysis!$AD96&gt;0,Analysis!AB96&gt;0), IF(Analysis!$AD96&lt;Analysis!AB96,"YES","NO"), "")</f>
        <v/>
      </c>
      <c r="O90" t="str">
        <f>IF(AND(Analysis!$AD96&gt;0,Analysis!AC96&gt;0), IF(Analysis!$AD96&lt;Analysis!AC96,"YES","NO"), "")</f>
        <v/>
      </c>
      <c r="P90" t="str">
        <f>IF(AND(Analysis!$AD96&gt;0,Analysis!AD96&gt;0), IF(Analysis!$AD96&lt;Analysis!AD96,"YES","NO"), "")</f>
        <v/>
      </c>
      <c r="Q90" t="str">
        <f>IF(AND(Analysis!$AD96&gt;0,Analysis!AE96&gt;0), IF(Analysis!$AD96&lt;Analysis!AE96,"YES","NO"), "")</f>
        <v/>
      </c>
      <c r="R90" t="str">
        <f>IF(AND(Analysis!$AD96&gt;0,Analysis!AF96&gt;0), IF(Analysis!$AD96&lt;Analysis!AF96,"YES","NO"), "")</f>
        <v/>
      </c>
      <c r="S90" t="str">
        <f>IF(AND(Analysis!$AD96&gt;0,Analysis!AG96&gt;0), IF(Analysis!$AD96&lt;Analysis!AG96,"YES","NO"), "")</f>
        <v/>
      </c>
      <c r="T90" t="str">
        <f>IF(AND(Analysis!$AD96&gt;0,Analysis!AH96&gt;0), IF(Analysis!$AD96&lt;Analysis!AH96,"YES","NO"), "")</f>
        <v/>
      </c>
    </row>
    <row r="91" spans="1:20" x14ac:dyDescent="0.3">
      <c r="B91" t="str">
        <f>IF(AND(Analysis!$AD97&gt;0,Analysis!P97&gt;0), IF(Analysis!$AD97&lt;Analysis!P97,"YES","NO"), "")</f>
        <v/>
      </c>
      <c r="C91" t="str">
        <f>IF(AND(Analysis!$AD97&gt;0,Analysis!Q97&gt;0), IF(Analysis!$AD97&lt;Analysis!Q97,"YES","NO"), "")</f>
        <v/>
      </c>
      <c r="D91" t="str">
        <f>IF(AND(Analysis!$AD97&gt;0,Analysis!R97&gt;0), IF(Analysis!$AD97&lt;Analysis!R97,"YES","NO"), "")</f>
        <v/>
      </c>
      <c r="E91" t="str">
        <f>IF(AND(Analysis!$AD97&gt;0,Analysis!S97&gt;0), IF(Analysis!$AD97&lt;Analysis!S97,"YES","NO"), "")</f>
        <v/>
      </c>
      <c r="F91" t="str">
        <f>IF(AND(Analysis!$AD97&gt;0,Analysis!T97&gt;0), IF(Analysis!$AD97&lt;Analysis!T97,"YES","NO"), "")</f>
        <v/>
      </c>
      <c r="G91" t="str">
        <f>IF(AND(Analysis!$AD97&gt;0,Analysis!U97&gt;0), IF(Analysis!$AD97&lt;Analysis!U97,"YES","NO"), "")</f>
        <v/>
      </c>
      <c r="H91" t="str">
        <f>IF(AND(Analysis!$AD97&gt;0,Analysis!V97&gt;0), IF(Analysis!$AD97&lt;Analysis!V97,"YES","NO"), "")</f>
        <v/>
      </c>
      <c r="I91" t="str">
        <f>IF(AND(Analysis!$AD97&gt;0,Analysis!W97&gt;0), IF(Analysis!$AD97&lt;Analysis!W97,"YES","NO"), "")</f>
        <v/>
      </c>
      <c r="J91" t="str">
        <f>IF(AND(Analysis!$AD97&gt;0,Analysis!X97&gt;0), IF(Analysis!$AD97&lt;Analysis!X97,"YES","NO"), "")</f>
        <v/>
      </c>
      <c r="K91" t="str">
        <f>IF(AND(Analysis!$AD97&gt;0,Analysis!Y97&gt;0), IF(Analysis!$AD97&lt;Analysis!Y97,"YES","NO"), "")</f>
        <v/>
      </c>
      <c r="L91" t="str">
        <f>IF(AND(Analysis!$AD97&gt;0,Analysis!Z97&gt;0), IF(Analysis!$AD97&lt;Analysis!Z97,"YES","NO"), "")</f>
        <v/>
      </c>
      <c r="M91" t="str">
        <f>IF(AND(Analysis!$AD97&gt;0,Analysis!AA97&gt;0), IF(Analysis!$AD97&lt;Analysis!AA97,"YES","NO"), "")</f>
        <v/>
      </c>
      <c r="N91" t="str">
        <f>IF(AND(Analysis!$AD97&gt;0,Analysis!AB97&gt;0), IF(Analysis!$AD97&lt;Analysis!AB97,"YES","NO"), "")</f>
        <v/>
      </c>
      <c r="O91" t="str">
        <f>IF(AND(Analysis!$AD97&gt;0,Analysis!AC97&gt;0), IF(Analysis!$AD97&lt;Analysis!AC97,"YES","NO"), "")</f>
        <v/>
      </c>
      <c r="P91" t="str">
        <f>IF(AND(Analysis!$AD97&gt;0,Analysis!AD97&gt;0), IF(Analysis!$AD97&lt;Analysis!AD97,"YES","NO"), "")</f>
        <v/>
      </c>
      <c r="Q91" t="str">
        <f>IF(AND(Analysis!$AD97&gt;0,Analysis!AE97&gt;0), IF(Analysis!$AD97&lt;Analysis!AE97,"YES","NO"), "")</f>
        <v/>
      </c>
      <c r="R91" t="str">
        <f>IF(AND(Analysis!$AD97&gt;0,Analysis!AF97&gt;0), IF(Analysis!$AD97&lt;Analysis!AF97,"YES","NO"), "")</f>
        <v/>
      </c>
      <c r="S91" t="str">
        <f>IF(AND(Analysis!$AD97&gt;0,Analysis!AG97&gt;0), IF(Analysis!$AD97&lt;Analysis!AG97,"YES","NO"), "")</f>
        <v/>
      </c>
      <c r="T91" t="str">
        <f>IF(AND(Analysis!$AD97&gt;0,Analysis!AH97&gt;0), IF(Analysis!$AD97&lt;Analysis!AH97,"YES","NO"), "")</f>
        <v/>
      </c>
    </row>
    <row r="92" spans="1:20" x14ac:dyDescent="0.3">
      <c r="B92" t="str">
        <f>IF(AND(Analysis!$AD98&gt;0,Analysis!P98&gt;0), IF(Analysis!$AD98&lt;Analysis!P98,"YES","NO"), "")</f>
        <v/>
      </c>
      <c r="C92" t="str">
        <f>IF(AND(Analysis!$AD98&gt;0,Analysis!Q98&gt;0), IF(Analysis!$AD98&lt;Analysis!Q98,"YES","NO"), "")</f>
        <v/>
      </c>
      <c r="D92" t="str">
        <f>IF(AND(Analysis!$AD98&gt;0,Analysis!R98&gt;0), IF(Analysis!$AD98&lt;Analysis!R98,"YES","NO"), "")</f>
        <v/>
      </c>
      <c r="E92" t="str">
        <f>IF(AND(Analysis!$AD98&gt;0,Analysis!S98&gt;0), IF(Analysis!$AD98&lt;Analysis!S98,"YES","NO"), "")</f>
        <v/>
      </c>
      <c r="F92" t="str">
        <f>IF(AND(Analysis!$AD98&gt;0,Analysis!T98&gt;0), IF(Analysis!$AD98&lt;Analysis!T98,"YES","NO"), "")</f>
        <v/>
      </c>
      <c r="G92" t="str">
        <f>IF(AND(Analysis!$AD98&gt;0,Analysis!U98&gt;0), IF(Analysis!$AD98&lt;Analysis!U98,"YES","NO"), "")</f>
        <v/>
      </c>
      <c r="H92" t="str">
        <f>IF(AND(Analysis!$AD98&gt;0,Analysis!V98&gt;0), IF(Analysis!$AD98&lt;Analysis!V98,"YES","NO"), "")</f>
        <v/>
      </c>
      <c r="I92" t="str">
        <f>IF(AND(Analysis!$AD98&gt;0,Analysis!W98&gt;0), IF(Analysis!$AD98&lt;Analysis!W98,"YES","NO"), "")</f>
        <v/>
      </c>
      <c r="J92" t="str">
        <f>IF(AND(Analysis!$AD98&gt;0,Analysis!X98&gt;0), IF(Analysis!$AD98&lt;Analysis!X98,"YES","NO"), "")</f>
        <v/>
      </c>
      <c r="K92" t="str">
        <f>IF(AND(Analysis!$AD98&gt;0,Analysis!Y98&gt;0), IF(Analysis!$AD98&lt;Analysis!Y98,"YES","NO"), "")</f>
        <v/>
      </c>
      <c r="L92" t="str">
        <f>IF(AND(Analysis!$AD98&gt;0,Analysis!Z98&gt;0), IF(Analysis!$AD98&lt;Analysis!Z98,"YES","NO"), "")</f>
        <v/>
      </c>
      <c r="M92" t="str">
        <f>IF(AND(Analysis!$AD98&gt;0,Analysis!AA98&gt;0), IF(Analysis!$AD98&lt;Analysis!AA98,"YES","NO"), "")</f>
        <v/>
      </c>
      <c r="N92" t="str">
        <f>IF(AND(Analysis!$AD98&gt;0,Analysis!AB98&gt;0), IF(Analysis!$AD98&lt;Analysis!AB98,"YES","NO"), "")</f>
        <v/>
      </c>
      <c r="O92" t="str">
        <f>IF(AND(Analysis!$AD98&gt;0,Analysis!AC98&gt;0), IF(Analysis!$AD98&lt;Analysis!AC98,"YES","NO"), "")</f>
        <v/>
      </c>
      <c r="P92" t="str">
        <f>IF(AND(Analysis!$AD98&gt;0,Analysis!AD98&gt;0), IF(Analysis!$AD98&lt;Analysis!AD98,"YES","NO"), "")</f>
        <v/>
      </c>
      <c r="Q92" t="str">
        <f>IF(AND(Analysis!$AD98&gt;0,Analysis!AE98&gt;0), IF(Analysis!$AD98&lt;Analysis!AE98,"YES","NO"), "")</f>
        <v/>
      </c>
      <c r="R92" t="str">
        <f>IF(AND(Analysis!$AD98&gt;0,Analysis!AF98&gt;0), IF(Analysis!$AD98&lt;Analysis!AF98,"YES","NO"), "")</f>
        <v/>
      </c>
      <c r="S92" t="str">
        <f>IF(AND(Analysis!$AD98&gt;0,Analysis!AG98&gt;0), IF(Analysis!$AD98&lt;Analysis!AG98,"YES","NO"), "")</f>
        <v/>
      </c>
      <c r="T92" t="str">
        <f>IF(AND(Analysis!$AD98&gt;0,Analysis!AH98&gt;0), IF(Analysis!$AD98&lt;Analysis!AH98,"YES","NO"), "")</f>
        <v/>
      </c>
    </row>
    <row r="93" spans="1:20" x14ac:dyDescent="0.3">
      <c r="B93" t="str">
        <f>IF(AND(Analysis!$AD99&gt;0,Analysis!P99&gt;0), IF(Analysis!$AD99&lt;Analysis!P99,"YES","NO"), "")</f>
        <v/>
      </c>
      <c r="C93" t="str">
        <f>IF(AND(Analysis!$AD99&gt;0,Analysis!Q99&gt;0), IF(Analysis!$AD99&lt;Analysis!Q99,"YES","NO"), "")</f>
        <v/>
      </c>
      <c r="D93" t="str">
        <f>IF(AND(Analysis!$AD99&gt;0,Analysis!R99&gt;0), IF(Analysis!$AD99&lt;Analysis!R99,"YES","NO"), "")</f>
        <v/>
      </c>
      <c r="E93" t="str">
        <f>IF(AND(Analysis!$AD99&gt;0,Analysis!S99&gt;0), IF(Analysis!$AD99&lt;Analysis!S99,"YES","NO"), "")</f>
        <v/>
      </c>
      <c r="F93" t="str">
        <f>IF(AND(Analysis!$AD99&gt;0,Analysis!T99&gt;0), IF(Analysis!$AD99&lt;Analysis!T99,"YES","NO"), "")</f>
        <v/>
      </c>
      <c r="G93" t="str">
        <f>IF(AND(Analysis!$AD99&gt;0,Analysis!U99&gt;0), IF(Analysis!$AD99&lt;Analysis!U99,"YES","NO"), "")</f>
        <v/>
      </c>
      <c r="H93" t="str">
        <f>IF(AND(Analysis!$AD99&gt;0,Analysis!V99&gt;0), IF(Analysis!$AD99&lt;Analysis!V99,"YES","NO"), "")</f>
        <v/>
      </c>
      <c r="I93" t="str">
        <f>IF(AND(Analysis!$AD99&gt;0,Analysis!W99&gt;0), IF(Analysis!$AD99&lt;Analysis!W99,"YES","NO"), "")</f>
        <v/>
      </c>
      <c r="J93" t="str">
        <f>IF(AND(Analysis!$AD99&gt;0,Analysis!X99&gt;0), IF(Analysis!$AD99&lt;Analysis!X99,"YES","NO"), "")</f>
        <v/>
      </c>
      <c r="K93" t="str">
        <f>IF(AND(Analysis!$AD99&gt;0,Analysis!Y99&gt;0), IF(Analysis!$AD99&lt;Analysis!Y99,"YES","NO"), "")</f>
        <v/>
      </c>
      <c r="L93" t="str">
        <f>IF(AND(Analysis!$AD99&gt;0,Analysis!Z99&gt;0), IF(Analysis!$AD99&lt;Analysis!Z99,"YES","NO"), "")</f>
        <v/>
      </c>
      <c r="M93" t="str">
        <f>IF(AND(Analysis!$AD99&gt;0,Analysis!AA99&gt;0), IF(Analysis!$AD99&lt;Analysis!AA99,"YES","NO"), "")</f>
        <v/>
      </c>
      <c r="N93" t="str">
        <f>IF(AND(Analysis!$AD99&gt;0,Analysis!AB99&gt;0), IF(Analysis!$AD99&lt;Analysis!AB99,"YES","NO"), "")</f>
        <v/>
      </c>
      <c r="O93" t="str">
        <f>IF(AND(Analysis!$AD99&gt;0,Analysis!AC99&gt;0), IF(Analysis!$AD99&lt;Analysis!AC99,"YES","NO"), "")</f>
        <v/>
      </c>
      <c r="P93" t="str">
        <f>IF(AND(Analysis!$AD99&gt;0,Analysis!AD99&gt;0), IF(Analysis!$AD99&lt;Analysis!AD99,"YES","NO"), "")</f>
        <v/>
      </c>
      <c r="Q93" t="str">
        <f>IF(AND(Analysis!$AD99&gt;0,Analysis!AE99&gt;0), IF(Analysis!$AD99&lt;Analysis!AE99,"YES","NO"), "")</f>
        <v/>
      </c>
      <c r="R93" t="str">
        <f>IF(AND(Analysis!$AD99&gt;0,Analysis!AF99&gt;0), IF(Analysis!$AD99&lt;Analysis!AF99,"YES","NO"), "")</f>
        <v/>
      </c>
      <c r="S93" t="str">
        <f>IF(AND(Analysis!$AD99&gt;0,Analysis!AG99&gt;0), IF(Analysis!$AD99&lt;Analysis!AG99,"YES","NO"), "")</f>
        <v/>
      </c>
      <c r="T93" t="str">
        <f>IF(AND(Analysis!$AD99&gt;0,Analysis!AH99&gt;0), IF(Analysis!$AD99&lt;Analysis!AH99,"YES","NO"), "")</f>
        <v/>
      </c>
    </row>
    <row r="94" spans="1:20" x14ac:dyDescent="0.3">
      <c r="B94" t="str">
        <f>IF(AND(Analysis!$AD100&gt;0,Analysis!P100&gt;0), IF(Analysis!$AD100&lt;Analysis!P100,"YES","NO"), "")</f>
        <v/>
      </c>
      <c r="C94" t="str">
        <f>IF(AND(Analysis!$AD100&gt;0,Analysis!Q100&gt;0), IF(Analysis!$AD100&lt;Analysis!Q100,"YES","NO"), "")</f>
        <v/>
      </c>
      <c r="D94" t="str">
        <f>IF(AND(Analysis!$AD100&gt;0,Analysis!R100&gt;0), IF(Analysis!$AD100&lt;Analysis!R100,"YES","NO"), "")</f>
        <v/>
      </c>
      <c r="E94" t="str">
        <f>IF(AND(Analysis!$AD100&gt;0,Analysis!S100&gt;0), IF(Analysis!$AD100&lt;Analysis!S100,"YES","NO"), "")</f>
        <v/>
      </c>
      <c r="F94" t="str">
        <f>IF(AND(Analysis!$AD100&gt;0,Analysis!T100&gt;0), IF(Analysis!$AD100&lt;Analysis!T100,"YES","NO"), "")</f>
        <v/>
      </c>
      <c r="G94" t="str">
        <f>IF(AND(Analysis!$AD100&gt;0,Analysis!U100&gt;0), IF(Analysis!$AD100&lt;Analysis!U100,"YES","NO"), "")</f>
        <v/>
      </c>
      <c r="H94" t="str">
        <f>IF(AND(Analysis!$AD100&gt;0,Analysis!V100&gt;0), IF(Analysis!$AD100&lt;Analysis!V100,"YES","NO"), "")</f>
        <v/>
      </c>
      <c r="I94" t="str">
        <f>IF(AND(Analysis!$AD100&gt;0,Analysis!W100&gt;0), IF(Analysis!$AD100&lt;Analysis!W100,"YES","NO"), "")</f>
        <v/>
      </c>
      <c r="J94" t="str">
        <f>IF(AND(Analysis!$AD100&gt;0,Analysis!X100&gt;0), IF(Analysis!$AD100&lt;Analysis!X100,"YES","NO"), "")</f>
        <v/>
      </c>
      <c r="K94" t="str">
        <f>IF(AND(Analysis!$AD100&gt;0,Analysis!Y100&gt;0), IF(Analysis!$AD100&lt;Analysis!Y100,"YES","NO"), "")</f>
        <v/>
      </c>
      <c r="L94" t="str">
        <f>IF(AND(Analysis!$AD100&gt;0,Analysis!Z100&gt;0), IF(Analysis!$AD100&lt;Analysis!Z100,"YES","NO"), "")</f>
        <v/>
      </c>
      <c r="M94" t="str">
        <f>IF(AND(Analysis!$AD100&gt;0,Analysis!AA100&gt;0), IF(Analysis!$AD100&lt;Analysis!AA100,"YES","NO"), "")</f>
        <v/>
      </c>
      <c r="N94" t="str">
        <f>IF(AND(Analysis!$AD100&gt;0,Analysis!AB100&gt;0), IF(Analysis!$AD100&lt;Analysis!AB100,"YES","NO"), "")</f>
        <v/>
      </c>
      <c r="O94" t="str">
        <f>IF(AND(Analysis!$AD100&gt;0,Analysis!AC100&gt;0), IF(Analysis!$AD100&lt;Analysis!AC100,"YES","NO"), "")</f>
        <v/>
      </c>
      <c r="P94" t="str">
        <f>IF(AND(Analysis!$AD100&gt;0,Analysis!AD100&gt;0), IF(Analysis!$AD100&lt;Analysis!AD100,"YES","NO"), "")</f>
        <v/>
      </c>
      <c r="Q94" t="str">
        <f>IF(AND(Analysis!$AD100&gt;0,Analysis!AE100&gt;0), IF(Analysis!$AD100&lt;Analysis!AE100,"YES","NO"), "")</f>
        <v/>
      </c>
      <c r="R94" t="str">
        <f>IF(AND(Analysis!$AD100&gt;0,Analysis!AF100&gt;0), IF(Analysis!$AD100&lt;Analysis!AF100,"YES","NO"), "")</f>
        <v/>
      </c>
      <c r="S94" t="str">
        <f>IF(AND(Analysis!$AD100&gt;0,Analysis!AG100&gt;0), IF(Analysis!$AD100&lt;Analysis!AG100,"YES","NO"), "")</f>
        <v/>
      </c>
      <c r="T94" t="str">
        <f>IF(AND(Analysis!$AD100&gt;0,Analysis!AH100&gt;0), IF(Analysis!$AD100&lt;Analysis!AH100,"YES","NO"), "")</f>
        <v/>
      </c>
    </row>
    <row r="95" spans="1:20" x14ac:dyDescent="0.3">
      <c r="B95" t="str">
        <f>IF(AND(Analysis!$AD101&gt;0,Analysis!P101&gt;0), IF(Analysis!$AD101&lt;Analysis!P101,"YES","NO"), "")</f>
        <v/>
      </c>
      <c r="C95" t="str">
        <f>IF(AND(Analysis!$AD101&gt;0,Analysis!Q101&gt;0), IF(Analysis!$AD101&lt;Analysis!Q101,"YES","NO"), "")</f>
        <v/>
      </c>
      <c r="D95" t="str">
        <f>IF(AND(Analysis!$AD101&gt;0,Analysis!R101&gt;0), IF(Analysis!$AD101&lt;Analysis!R101,"YES","NO"), "")</f>
        <v/>
      </c>
      <c r="E95" t="str">
        <f>IF(AND(Analysis!$AD101&gt;0,Analysis!S101&gt;0), IF(Analysis!$AD101&lt;Analysis!S101,"YES","NO"), "")</f>
        <v/>
      </c>
      <c r="F95" t="str">
        <f>IF(AND(Analysis!$AD101&gt;0,Analysis!T101&gt;0), IF(Analysis!$AD101&lt;Analysis!T101,"YES","NO"), "")</f>
        <v/>
      </c>
      <c r="G95" t="str">
        <f>IF(AND(Analysis!$AD101&gt;0,Analysis!U101&gt;0), IF(Analysis!$AD101&lt;Analysis!U101,"YES","NO"), "")</f>
        <v/>
      </c>
      <c r="H95" t="str">
        <f>IF(AND(Analysis!$AD101&gt;0,Analysis!V101&gt;0), IF(Analysis!$AD101&lt;Analysis!V101,"YES","NO"), "")</f>
        <v/>
      </c>
      <c r="I95" t="str">
        <f>IF(AND(Analysis!$AD101&gt;0,Analysis!W101&gt;0), IF(Analysis!$AD101&lt;Analysis!W101,"YES","NO"), "")</f>
        <v/>
      </c>
      <c r="J95" t="str">
        <f>IF(AND(Analysis!$AD101&gt;0,Analysis!X101&gt;0), IF(Analysis!$AD101&lt;Analysis!X101,"YES","NO"), "")</f>
        <v/>
      </c>
      <c r="K95" t="str">
        <f>IF(AND(Analysis!$AD101&gt;0,Analysis!Y101&gt;0), IF(Analysis!$AD101&lt;Analysis!Y101,"YES","NO"), "")</f>
        <v/>
      </c>
      <c r="L95" t="str">
        <f>IF(AND(Analysis!$AD101&gt;0,Analysis!Z101&gt;0), IF(Analysis!$AD101&lt;Analysis!Z101,"YES","NO"), "")</f>
        <v/>
      </c>
      <c r="M95" t="str">
        <f>IF(AND(Analysis!$AD101&gt;0,Analysis!AA101&gt;0), IF(Analysis!$AD101&lt;Analysis!AA101,"YES","NO"), "")</f>
        <v/>
      </c>
      <c r="N95" t="str">
        <f>IF(AND(Analysis!$AD101&gt;0,Analysis!AB101&gt;0), IF(Analysis!$AD101&lt;Analysis!AB101,"YES","NO"), "")</f>
        <v/>
      </c>
      <c r="O95" t="str">
        <f>IF(AND(Analysis!$AD101&gt;0,Analysis!AC101&gt;0), IF(Analysis!$AD101&lt;Analysis!AC101,"YES","NO"), "")</f>
        <v/>
      </c>
      <c r="P95" t="str">
        <f>IF(AND(Analysis!$AD101&gt;0,Analysis!AD101&gt;0), IF(Analysis!$AD101&lt;Analysis!AD101,"YES","NO"), "")</f>
        <v/>
      </c>
      <c r="Q95" t="str">
        <f>IF(AND(Analysis!$AD101&gt;0,Analysis!AE101&gt;0), IF(Analysis!$AD101&lt;Analysis!AE101,"YES","NO"), "")</f>
        <v/>
      </c>
      <c r="R95" t="str">
        <f>IF(AND(Analysis!$AD101&gt;0,Analysis!AF101&gt;0), IF(Analysis!$AD101&lt;Analysis!AF101,"YES","NO"), "")</f>
        <v/>
      </c>
      <c r="S95" t="str">
        <f>IF(AND(Analysis!$AD101&gt;0,Analysis!AG101&gt;0), IF(Analysis!$AD101&lt;Analysis!AG101,"YES","NO"), "")</f>
        <v/>
      </c>
      <c r="T95" t="str">
        <f>IF(AND(Analysis!$AD101&gt;0,Analysis!AH101&gt;0), IF(Analysis!$AD101&lt;Analysis!AH101,"YES","NO"), "")</f>
        <v/>
      </c>
    </row>
    <row r="96" spans="1:20" x14ac:dyDescent="0.3">
      <c r="A96" t="s">
        <v>23025</v>
      </c>
      <c r="B96">
        <f>COUNTIF(B2:B95,"YES")</f>
        <v>1</v>
      </c>
      <c r="C96">
        <f t="shared" ref="C96:T96" si="0">COUNTIF(C2:C95,"YES")</f>
        <v>6</v>
      </c>
      <c r="D96">
        <f t="shared" si="0"/>
        <v>1</v>
      </c>
      <c r="E96">
        <f t="shared" si="0"/>
        <v>2</v>
      </c>
      <c r="F96">
        <f t="shared" si="0"/>
        <v>2</v>
      </c>
      <c r="G96">
        <f t="shared" si="0"/>
        <v>1</v>
      </c>
      <c r="H96">
        <f t="shared" si="0"/>
        <v>2</v>
      </c>
      <c r="I96">
        <f t="shared" si="0"/>
        <v>2</v>
      </c>
      <c r="J96">
        <f t="shared" si="0"/>
        <v>0</v>
      </c>
      <c r="K96">
        <f t="shared" si="0"/>
        <v>0</v>
      </c>
      <c r="L96">
        <f t="shared" si="0"/>
        <v>6</v>
      </c>
      <c r="M96">
        <f t="shared" si="0"/>
        <v>0</v>
      </c>
      <c r="N96">
        <f t="shared" si="0"/>
        <v>0</v>
      </c>
      <c r="O96">
        <f t="shared" si="0"/>
        <v>2</v>
      </c>
      <c r="P96">
        <f t="shared" si="0"/>
        <v>0</v>
      </c>
      <c r="Q96">
        <f t="shared" si="0"/>
        <v>1</v>
      </c>
      <c r="R96">
        <f t="shared" si="0"/>
        <v>0</v>
      </c>
      <c r="S96">
        <f t="shared" si="0"/>
        <v>0</v>
      </c>
      <c r="T96">
        <f t="shared" si="0"/>
        <v>0</v>
      </c>
    </row>
    <row r="97" spans="1:20" x14ac:dyDescent="0.3">
      <c r="A97" t="s">
        <v>26028</v>
      </c>
      <c r="B97">
        <f>SUM(COUNTIF(B2:B95, "NO"),B96)</f>
        <v>3</v>
      </c>
      <c r="C97">
        <f t="shared" ref="C97:T97" si="1">SUM(COUNTIF(C2:C95, "NO"),C96)</f>
        <v>8</v>
      </c>
      <c r="D97">
        <f t="shared" si="1"/>
        <v>3</v>
      </c>
      <c r="E97">
        <f t="shared" si="1"/>
        <v>6</v>
      </c>
      <c r="F97">
        <f t="shared" si="1"/>
        <v>2</v>
      </c>
      <c r="G97">
        <f t="shared" si="1"/>
        <v>3</v>
      </c>
      <c r="H97">
        <f t="shared" si="1"/>
        <v>4</v>
      </c>
      <c r="I97">
        <f t="shared" si="1"/>
        <v>4</v>
      </c>
      <c r="J97">
        <f t="shared" si="1"/>
        <v>0</v>
      </c>
      <c r="K97">
        <f t="shared" si="1"/>
        <v>1</v>
      </c>
      <c r="L97">
        <f t="shared" si="1"/>
        <v>6</v>
      </c>
      <c r="M97">
        <f t="shared" si="1"/>
        <v>1</v>
      </c>
      <c r="N97">
        <f t="shared" si="1"/>
        <v>0</v>
      </c>
      <c r="O97">
        <f t="shared" si="1"/>
        <v>2</v>
      </c>
      <c r="P97">
        <f t="shared" si="1"/>
        <v>12</v>
      </c>
      <c r="Q97">
        <f t="shared" si="1"/>
        <v>1</v>
      </c>
      <c r="R97">
        <f t="shared" si="1"/>
        <v>0</v>
      </c>
      <c r="S97">
        <f t="shared" si="1"/>
        <v>0</v>
      </c>
      <c r="T97">
        <f t="shared" si="1"/>
        <v>0</v>
      </c>
    </row>
    <row r="98" spans="1:20" x14ac:dyDescent="0.3">
      <c r="A98" t="s">
        <v>26029</v>
      </c>
      <c r="B98" s="12">
        <f>IFERROR(100*B96/B97, "NA")</f>
        <v>33.333333333333336</v>
      </c>
      <c r="C98" s="12">
        <f t="shared" ref="C98:T98" si="2">IFERROR(100*C96/C97, "NA")</f>
        <v>75</v>
      </c>
      <c r="D98" s="12">
        <f t="shared" si="2"/>
        <v>33.333333333333336</v>
      </c>
      <c r="E98" s="12">
        <f t="shared" si="2"/>
        <v>33.333333333333336</v>
      </c>
      <c r="F98" s="12">
        <f t="shared" si="2"/>
        <v>100</v>
      </c>
      <c r="G98" s="12">
        <f t="shared" si="2"/>
        <v>33.333333333333336</v>
      </c>
      <c r="H98" s="12">
        <f t="shared" si="2"/>
        <v>50</v>
      </c>
      <c r="I98" s="12">
        <f t="shared" si="2"/>
        <v>50</v>
      </c>
      <c r="J98" s="12" t="str">
        <f t="shared" si="2"/>
        <v>NA</v>
      </c>
      <c r="K98" s="12">
        <f t="shared" si="2"/>
        <v>0</v>
      </c>
      <c r="L98" s="12">
        <f t="shared" si="2"/>
        <v>100</v>
      </c>
      <c r="M98" s="12">
        <f t="shared" si="2"/>
        <v>0</v>
      </c>
      <c r="N98" s="12" t="str">
        <f t="shared" si="2"/>
        <v>NA</v>
      </c>
      <c r="O98" s="12">
        <f t="shared" si="2"/>
        <v>100</v>
      </c>
      <c r="P98" s="12">
        <f t="shared" si="2"/>
        <v>0</v>
      </c>
      <c r="Q98" s="12">
        <f t="shared" si="2"/>
        <v>100</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A19D8-7FA6-427D-98AA-AD8BCB92A27C}">
  <dimension ref="A1:T98"/>
  <sheetViews>
    <sheetView workbookViewId="0">
      <selection activeCell="D1" sqref="D1"/>
    </sheetView>
  </sheetViews>
  <sheetFormatPr defaultRowHeight="14.4" x14ac:dyDescent="0.3"/>
  <cols>
    <col min="17" max="17" width="8.88671875" style="10"/>
  </cols>
  <sheetData>
    <row r="1" spans="1:20" x14ac:dyDescent="0.3">
      <c r="A1" t="s">
        <v>7987</v>
      </c>
      <c r="B1" t="s">
        <v>25943</v>
      </c>
      <c r="C1" t="s">
        <v>23037</v>
      </c>
      <c r="D1" t="s">
        <v>26046</v>
      </c>
      <c r="E1" t="s">
        <v>23039</v>
      </c>
      <c r="F1" s="12" t="s">
        <v>25966</v>
      </c>
      <c r="G1" t="s">
        <v>25946</v>
      </c>
      <c r="H1" t="s">
        <v>25944</v>
      </c>
      <c r="I1" t="s">
        <v>25953</v>
      </c>
      <c r="J1" t="s">
        <v>25956</v>
      </c>
      <c r="K1" t="s">
        <v>25952</v>
      </c>
      <c r="L1" t="s">
        <v>23027</v>
      </c>
      <c r="M1" t="s">
        <v>25958</v>
      </c>
      <c r="N1" t="s">
        <v>25961</v>
      </c>
      <c r="O1" t="s">
        <v>25973</v>
      </c>
      <c r="P1" t="s">
        <v>23025</v>
      </c>
      <c r="Q1" s="10" t="s">
        <v>25974</v>
      </c>
      <c r="R1" t="s">
        <v>25987</v>
      </c>
      <c r="S1" t="s">
        <v>25992</v>
      </c>
      <c r="T1" t="s">
        <v>25769</v>
      </c>
    </row>
    <row r="2" spans="1:20" x14ac:dyDescent="0.3">
      <c r="A2" s="12"/>
      <c r="B2" t="str">
        <f>IF(AND(Analysis!$AE2&gt;0,Analysis!P2&gt;0), IF(Analysis!$AE2&lt;Analysis!P2,"YES","NO"), "")</f>
        <v/>
      </c>
      <c r="C2" t="str">
        <f>IF(AND(Analysis!$AE2&gt;0,Analysis!Q2&gt;0), IF(Analysis!$AE2&lt;Analysis!Q2,"YES","NO"), "")</f>
        <v/>
      </c>
      <c r="D2" t="str">
        <f>IF(AND(Analysis!$AE2&gt;0,Analysis!R2&gt;0), IF(Analysis!$AE2&lt;Analysis!R2,"YES","NO"), "")</f>
        <v/>
      </c>
      <c r="E2" t="str">
        <f>IF(AND(Analysis!$AE2&gt;0,Analysis!S2&gt;0), IF(Analysis!$AE2&lt;Analysis!S2,"YES","NO"), "")</f>
        <v/>
      </c>
      <c r="F2" t="str">
        <f>IF(AND(Analysis!$AE2&gt;0,Analysis!T2&gt;0), IF(Analysis!$AE2&lt;Analysis!T2,"YES","NO"), "")</f>
        <v/>
      </c>
      <c r="G2" t="str">
        <f>IF(AND(Analysis!$AE2&gt;0,Analysis!U2&gt;0), IF(Analysis!$AE2&lt;Analysis!U2,"YES","NO"), "")</f>
        <v/>
      </c>
      <c r="H2" t="str">
        <f>IF(AND(Analysis!$AE2&gt;0,Analysis!V2&gt;0), IF(Analysis!$AE2&lt;Analysis!V2,"YES","NO"), "")</f>
        <v/>
      </c>
      <c r="I2" t="str">
        <f>IF(AND(Analysis!$AE2&gt;0,Analysis!W2&gt;0), IF(Analysis!$AE2&lt;Analysis!W2,"YES","NO"), "")</f>
        <v/>
      </c>
      <c r="J2" t="str">
        <f>IF(AND(Analysis!$AE2&gt;0,Analysis!X2&gt;0), IF(Analysis!$AE2&lt;Analysis!X2,"YES","NO"), "")</f>
        <v/>
      </c>
      <c r="K2" t="str">
        <f>IF(AND(Analysis!$AE2&gt;0,Analysis!Y2&gt;0), IF(Analysis!$AE2&lt;Analysis!Y2,"YES","NO"), "")</f>
        <v/>
      </c>
      <c r="L2" t="str">
        <f>IF(AND(Analysis!$AE2&gt;0,Analysis!Z2&gt;0), IF(Analysis!$AE2&lt;Analysis!Z2,"YES","NO"), "")</f>
        <v/>
      </c>
      <c r="M2" t="str">
        <f>IF(AND(Analysis!$AE2&gt;0,Analysis!AA2&gt;0), IF(Analysis!$AE2&lt;Analysis!AA2,"YES","NO"), "")</f>
        <v/>
      </c>
      <c r="N2" t="str">
        <f>IF(AND(Analysis!$AE2&gt;0,Analysis!AB2&gt;0), IF(Analysis!$AE2&lt;Analysis!AB2,"YES","NO"), "")</f>
        <v/>
      </c>
      <c r="O2" t="str">
        <f>IF(AND(Analysis!$AE2&gt;0,Analysis!AC2&gt;0), IF(Analysis!$AE2&lt;Analysis!AC2,"YES","NO"), "")</f>
        <v/>
      </c>
      <c r="P2" t="str">
        <f>IF(AND(Analysis!$AE2&gt;0,Analysis!AD2&gt;0), IF(Analysis!$AE2&lt;Analysis!AD2,"YES","NO"), "")</f>
        <v/>
      </c>
      <c r="Q2" t="str">
        <f>IF(AND(Analysis!$AE2&gt;0,Analysis!AE2&gt;0), IF(Analysis!$AE2&lt;Analysis!AE2,"YES","NO"), "")</f>
        <v/>
      </c>
      <c r="R2" t="str">
        <f>IF(AND(Analysis!$AE2&gt;0,Analysis!AF2&gt;0), IF(Analysis!$AE2&lt;Analysis!AF2,"YES","NO"), "")</f>
        <v/>
      </c>
      <c r="S2" t="str">
        <f>IF(AND(Analysis!$AE2&gt;0,Analysis!AG2&gt;0), IF(Analysis!$AE2&lt;Analysis!AG2,"YES","NO"), "")</f>
        <v/>
      </c>
      <c r="T2" t="str">
        <f>IF(AND(Analysis!$AE2&gt;0,Analysis!AH2&gt;0), IF(Analysis!$AE2&lt;Analysis!AH2,"YES","NO"), "")</f>
        <v/>
      </c>
    </row>
    <row r="3" spans="1:20" x14ac:dyDescent="0.3">
      <c r="A3" s="12"/>
      <c r="B3" t="str">
        <f>IF(AND(Analysis!$AE3&gt;0,Analysis!P3&gt;0), IF(Analysis!$AE3&lt;Analysis!P3,"YES","NO"), "")</f>
        <v/>
      </c>
      <c r="C3" t="str">
        <f>IF(AND(Analysis!$AE3&gt;0,Analysis!Q3&gt;0), IF(Analysis!$AE3&lt;Analysis!Q3,"YES","NO"), "")</f>
        <v/>
      </c>
      <c r="D3" t="str">
        <f>IF(AND(Analysis!$AE3&gt;0,Analysis!R3&gt;0), IF(Analysis!$AE3&lt;Analysis!R3,"YES","NO"), "")</f>
        <v/>
      </c>
      <c r="E3" t="str">
        <f>IF(AND(Analysis!$AE3&gt;0,Analysis!S3&gt;0), IF(Analysis!$AE3&lt;Analysis!S3,"YES","NO"), "")</f>
        <v/>
      </c>
      <c r="F3" t="str">
        <f>IF(AND(Analysis!$AE3&gt;0,Analysis!T3&gt;0), IF(Analysis!$AE3&lt;Analysis!T3,"YES","NO"), "")</f>
        <v/>
      </c>
      <c r="G3" t="str">
        <f>IF(AND(Analysis!$AE3&gt;0,Analysis!U3&gt;0), IF(Analysis!$AE3&lt;Analysis!U3,"YES","NO"), "")</f>
        <v/>
      </c>
      <c r="H3" t="str">
        <f>IF(AND(Analysis!$AE3&gt;0,Analysis!V3&gt;0), IF(Analysis!$AE3&lt;Analysis!V3,"YES","NO"), "")</f>
        <v/>
      </c>
      <c r="I3" t="str">
        <f>IF(AND(Analysis!$AE3&gt;0,Analysis!W3&gt;0), IF(Analysis!$AE3&lt;Analysis!W3,"YES","NO"), "")</f>
        <v/>
      </c>
      <c r="J3" t="str">
        <f>IF(AND(Analysis!$AE3&gt;0,Analysis!X3&gt;0), IF(Analysis!$AE3&lt;Analysis!X3,"YES","NO"), "")</f>
        <v/>
      </c>
      <c r="K3" t="str">
        <f>IF(AND(Analysis!$AE3&gt;0,Analysis!Y3&gt;0), IF(Analysis!$AE3&lt;Analysis!Y3,"YES","NO"), "")</f>
        <v/>
      </c>
      <c r="L3" t="str">
        <f>IF(AND(Analysis!$AE3&gt;0,Analysis!Z3&gt;0), IF(Analysis!$AE3&lt;Analysis!Z3,"YES","NO"), "")</f>
        <v/>
      </c>
      <c r="M3" t="str">
        <f>IF(AND(Analysis!$AE3&gt;0,Analysis!AA3&gt;0), IF(Analysis!$AE3&lt;Analysis!AA3,"YES","NO"), "")</f>
        <v/>
      </c>
      <c r="N3" t="str">
        <f>IF(AND(Analysis!$AE3&gt;0,Analysis!AB3&gt;0), IF(Analysis!$AE3&lt;Analysis!AB3,"YES","NO"), "")</f>
        <v/>
      </c>
      <c r="O3" t="str">
        <f>IF(AND(Analysis!$AE3&gt;0,Analysis!AC3&gt;0), IF(Analysis!$AE3&lt;Analysis!AC3,"YES","NO"), "")</f>
        <v/>
      </c>
      <c r="P3" t="str">
        <f>IF(AND(Analysis!$AE3&gt;0,Analysis!AD3&gt;0), IF(Analysis!$AE3&lt;Analysis!AD3,"YES","NO"), "")</f>
        <v/>
      </c>
      <c r="Q3" t="str">
        <f>IF(AND(Analysis!$AE3&gt;0,Analysis!AE3&gt;0), IF(Analysis!$AE3&lt;Analysis!AE3,"YES","NO"), "")</f>
        <v/>
      </c>
      <c r="R3" t="str">
        <f>IF(AND(Analysis!$AE3&gt;0,Analysis!AF3&gt;0), IF(Analysis!$AE3&lt;Analysis!AF3,"YES","NO"), "")</f>
        <v/>
      </c>
      <c r="S3" t="str">
        <f>IF(AND(Analysis!$AE3&gt;0,Analysis!AG3&gt;0), IF(Analysis!$AE3&lt;Analysis!AG3,"YES","NO"), "")</f>
        <v/>
      </c>
      <c r="T3" t="str">
        <f>IF(AND(Analysis!$AE3&gt;0,Analysis!AH3&gt;0), IF(Analysis!$AE3&lt;Analysis!AH3,"YES","NO"), "")</f>
        <v/>
      </c>
    </row>
    <row r="4" spans="1:20" x14ac:dyDescent="0.3">
      <c r="A4" s="13"/>
      <c r="B4" t="str">
        <f>IF(AND(Analysis!$AE4&gt;0,Analysis!P4&gt;0), IF(Analysis!$AE4&lt;Analysis!P4,"YES","NO"), "")</f>
        <v/>
      </c>
      <c r="C4" t="str">
        <f>IF(AND(Analysis!$AE4&gt;0,Analysis!Q4&gt;0), IF(Analysis!$AE4&lt;Analysis!Q4,"YES","NO"), "")</f>
        <v/>
      </c>
      <c r="D4" t="str">
        <f>IF(AND(Analysis!$AE4&gt;0,Analysis!R4&gt;0), IF(Analysis!$AE4&lt;Analysis!R4,"YES","NO"), "")</f>
        <v/>
      </c>
      <c r="E4" t="str">
        <f>IF(AND(Analysis!$AE4&gt;0,Analysis!S4&gt;0), IF(Analysis!$AE4&lt;Analysis!S4,"YES","NO"), "")</f>
        <v/>
      </c>
      <c r="F4" t="str">
        <f>IF(AND(Analysis!$AE4&gt;0,Analysis!T4&gt;0), IF(Analysis!$AE4&lt;Analysis!T4,"YES","NO"), "")</f>
        <v/>
      </c>
      <c r="G4" t="str">
        <f>IF(AND(Analysis!$AE4&gt;0,Analysis!U4&gt;0), IF(Analysis!$AE4&lt;Analysis!U4,"YES","NO"), "")</f>
        <v/>
      </c>
      <c r="H4" t="str">
        <f>IF(AND(Analysis!$AE4&gt;0,Analysis!V4&gt;0), IF(Analysis!$AE4&lt;Analysis!V4,"YES","NO"), "")</f>
        <v/>
      </c>
      <c r="I4" t="str">
        <f>IF(AND(Analysis!$AE4&gt;0,Analysis!W4&gt;0), IF(Analysis!$AE4&lt;Analysis!W4,"YES","NO"), "")</f>
        <v/>
      </c>
      <c r="J4" t="str">
        <f>IF(AND(Analysis!$AE4&gt;0,Analysis!X4&gt;0), IF(Analysis!$AE4&lt;Analysis!X4,"YES","NO"), "")</f>
        <v/>
      </c>
      <c r="K4" t="str">
        <f>IF(AND(Analysis!$AE4&gt;0,Analysis!Y4&gt;0), IF(Analysis!$AE4&lt;Analysis!Y4,"YES","NO"), "")</f>
        <v/>
      </c>
      <c r="L4" t="str">
        <f>IF(AND(Analysis!$AE4&gt;0,Analysis!Z4&gt;0), IF(Analysis!$AE4&lt;Analysis!Z4,"YES","NO"), "")</f>
        <v/>
      </c>
      <c r="M4" t="str">
        <f>IF(AND(Analysis!$AE4&gt;0,Analysis!AA4&gt;0), IF(Analysis!$AE4&lt;Analysis!AA4,"YES","NO"), "")</f>
        <v/>
      </c>
      <c r="N4" t="str">
        <f>IF(AND(Analysis!$AE4&gt;0,Analysis!AB4&gt;0), IF(Analysis!$AE4&lt;Analysis!AB4,"YES","NO"), "")</f>
        <v/>
      </c>
      <c r="O4" t="str">
        <f>IF(AND(Analysis!$AE4&gt;0,Analysis!AC4&gt;0), IF(Analysis!$AE4&lt;Analysis!AC4,"YES","NO"), "")</f>
        <v/>
      </c>
      <c r="P4" t="str">
        <f>IF(AND(Analysis!$AE4&gt;0,Analysis!AD4&gt;0), IF(Analysis!$AE4&lt;Analysis!AD4,"YES","NO"), "")</f>
        <v/>
      </c>
      <c r="Q4" t="str">
        <f>IF(AND(Analysis!$AE4&gt;0,Analysis!AE4&gt;0), IF(Analysis!$AE4&lt;Analysis!AE4,"YES","NO"), "")</f>
        <v/>
      </c>
      <c r="R4" t="str">
        <f>IF(AND(Analysis!$AE4&gt;0,Analysis!AF4&gt;0), IF(Analysis!$AE4&lt;Analysis!AF4,"YES","NO"), "")</f>
        <v/>
      </c>
      <c r="S4" t="str">
        <f>IF(AND(Analysis!$AE4&gt;0,Analysis!AG4&gt;0), IF(Analysis!$AE4&lt;Analysis!AG4,"YES","NO"), "")</f>
        <v/>
      </c>
      <c r="T4" t="str">
        <f>IF(AND(Analysis!$AE4&gt;0,Analysis!AH4&gt;0), IF(Analysis!$AE4&lt;Analysis!AH4,"YES","NO"), "")</f>
        <v/>
      </c>
    </row>
    <row r="5" spans="1:20" x14ac:dyDescent="0.3">
      <c r="A5" s="12"/>
      <c r="B5" t="str">
        <f>IF(AND(Analysis!$AE6&gt;0,Analysis!P6&gt;0), IF(Analysis!$AE6&lt;Analysis!P6,"YES","NO"), "")</f>
        <v/>
      </c>
      <c r="C5" t="str">
        <f>IF(AND(Analysis!$AE6&gt;0,Analysis!Q6&gt;0), IF(Analysis!$AE6&lt;Analysis!Q6,"YES","NO"), "")</f>
        <v/>
      </c>
      <c r="D5" t="str">
        <f>IF(AND(Analysis!$AE6&gt;0,Analysis!R6&gt;0), IF(Analysis!$AE6&lt;Analysis!R6,"YES","NO"), "")</f>
        <v/>
      </c>
      <c r="E5" t="str">
        <f>IF(AND(Analysis!$AE6&gt;0,Analysis!S6&gt;0), IF(Analysis!$AE6&lt;Analysis!S6,"YES","NO"), "")</f>
        <v/>
      </c>
      <c r="F5" t="str">
        <f>IF(AND(Analysis!$AE6&gt;0,Analysis!T6&gt;0), IF(Analysis!$AE6&lt;Analysis!T6,"YES","NO"), "")</f>
        <v/>
      </c>
      <c r="G5" t="str">
        <f>IF(AND(Analysis!$AE6&gt;0,Analysis!U6&gt;0), IF(Analysis!$AE6&lt;Analysis!U6,"YES","NO"), "")</f>
        <v/>
      </c>
      <c r="H5" t="str">
        <f>IF(AND(Analysis!$AE6&gt;0,Analysis!V6&gt;0), IF(Analysis!$AE6&lt;Analysis!V6,"YES","NO"), "")</f>
        <v/>
      </c>
      <c r="I5" t="str">
        <f>IF(AND(Analysis!$AE6&gt;0,Analysis!W6&gt;0), IF(Analysis!$AE6&lt;Analysis!W6,"YES","NO"), "")</f>
        <v/>
      </c>
      <c r="J5" t="str">
        <f>IF(AND(Analysis!$AE6&gt;0,Analysis!X6&gt;0), IF(Analysis!$AE6&lt;Analysis!X6,"YES","NO"), "")</f>
        <v/>
      </c>
      <c r="K5" t="str">
        <f>IF(AND(Analysis!$AE6&gt;0,Analysis!Y6&gt;0), IF(Analysis!$AE6&lt;Analysis!Y6,"YES","NO"), "")</f>
        <v/>
      </c>
      <c r="L5" t="str">
        <f>IF(AND(Analysis!$AE6&gt;0,Analysis!Z6&gt;0), IF(Analysis!$AE6&lt;Analysis!Z6,"YES","NO"), "")</f>
        <v/>
      </c>
      <c r="M5" t="str">
        <f>IF(AND(Analysis!$AE6&gt;0,Analysis!AA6&gt;0), IF(Analysis!$AE6&lt;Analysis!AA6,"YES","NO"), "")</f>
        <v/>
      </c>
      <c r="N5" t="str">
        <f>IF(AND(Analysis!$AE6&gt;0,Analysis!AB6&gt;0), IF(Analysis!$AE6&lt;Analysis!AB6,"YES","NO"), "")</f>
        <v/>
      </c>
      <c r="O5" t="str">
        <f>IF(AND(Analysis!$AE6&gt;0,Analysis!AC6&gt;0), IF(Analysis!$AE6&lt;Analysis!AC6,"YES","NO"), "")</f>
        <v/>
      </c>
      <c r="P5" t="str">
        <f>IF(AND(Analysis!$AE6&gt;0,Analysis!AD6&gt;0), IF(Analysis!$AE6&lt;Analysis!AD6,"YES","NO"), "")</f>
        <v/>
      </c>
      <c r="Q5" t="str">
        <f>IF(AND(Analysis!$AE6&gt;0,Analysis!AE6&gt;0), IF(Analysis!$AE6&lt;Analysis!AE6,"YES","NO"), "")</f>
        <v/>
      </c>
      <c r="R5" t="str">
        <f>IF(AND(Analysis!$AE6&gt;0,Analysis!AF6&gt;0), IF(Analysis!$AE6&lt;Analysis!AF6,"YES","NO"), "")</f>
        <v/>
      </c>
      <c r="S5" t="str">
        <f>IF(AND(Analysis!$AE6&gt;0,Analysis!AG6&gt;0), IF(Analysis!$AE6&lt;Analysis!AG6,"YES","NO"), "")</f>
        <v/>
      </c>
      <c r="T5" t="str">
        <f>IF(AND(Analysis!$AE6&gt;0,Analysis!AH6&gt;0), IF(Analysis!$AE6&lt;Analysis!AH6,"YES","NO"), "")</f>
        <v/>
      </c>
    </row>
    <row r="6" spans="1:20" x14ac:dyDescent="0.3">
      <c r="A6" s="12"/>
      <c r="B6" t="str">
        <f>IF(AND(Analysis!$AE7&gt;0,Analysis!P7&gt;0), IF(Analysis!$AE7&lt;Analysis!P7,"YES","NO"), "")</f>
        <v/>
      </c>
      <c r="C6" t="str">
        <f>IF(AND(Analysis!$AE7&gt;0,Analysis!Q7&gt;0), IF(Analysis!$AE7&lt;Analysis!Q7,"YES","NO"), "")</f>
        <v/>
      </c>
      <c r="D6" t="str">
        <f>IF(AND(Analysis!$AE7&gt;0,Analysis!R7&gt;0), IF(Analysis!$AE7&lt;Analysis!R7,"YES","NO"), "")</f>
        <v/>
      </c>
      <c r="E6" t="str">
        <f>IF(AND(Analysis!$AE7&gt;0,Analysis!S7&gt;0), IF(Analysis!$AE7&lt;Analysis!S7,"YES","NO"), "")</f>
        <v/>
      </c>
      <c r="F6" t="str">
        <f>IF(AND(Analysis!$AE7&gt;0,Analysis!T7&gt;0), IF(Analysis!$AE7&lt;Analysis!T7,"YES","NO"), "")</f>
        <v/>
      </c>
      <c r="G6" t="str">
        <f>IF(AND(Analysis!$AE7&gt;0,Analysis!U7&gt;0), IF(Analysis!$AE7&lt;Analysis!U7,"YES","NO"), "")</f>
        <v/>
      </c>
      <c r="H6" t="str">
        <f>IF(AND(Analysis!$AE7&gt;0,Analysis!V7&gt;0), IF(Analysis!$AE7&lt;Analysis!V7,"YES","NO"), "")</f>
        <v/>
      </c>
      <c r="I6" t="str">
        <f>IF(AND(Analysis!$AE7&gt;0,Analysis!W7&gt;0), IF(Analysis!$AE7&lt;Analysis!W7,"YES","NO"), "")</f>
        <v/>
      </c>
      <c r="J6" t="str">
        <f>IF(AND(Analysis!$AE7&gt;0,Analysis!X7&gt;0), IF(Analysis!$AE7&lt;Analysis!X7,"YES","NO"), "")</f>
        <v/>
      </c>
      <c r="K6" t="str">
        <f>IF(AND(Analysis!$AE7&gt;0,Analysis!Y7&gt;0), IF(Analysis!$AE7&lt;Analysis!Y7,"YES","NO"), "")</f>
        <v/>
      </c>
      <c r="L6" t="str">
        <f>IF(AND(Analysis!$AE7&gt;0,Analysis!Z7&gt;0), IF(Analysis!$AE7&lt;Analysis!Z7,"YES","NO"), "")</f>
        <v/>
      </c>
      <c r="M6" t="str">
        <f>IF(AND(Analysis!$AE7&gt;0,Analysis!AA7&gt;0), IF(Analysis!$AE7&lt;Analysis!AA7,"YES","NO"), "")</f>
        <v/>
      </c>
      <c r="N6" t="str">
        <f>IF(AND(Analysis!$AE7&gt;0,Analysis!AB7&gt;0), IF(Analysis!$AE7&lt;Analysis!AB7,"YES","NO"), "")</f>
        <v/>
      </c>
      <c r="O6" t="str">
        <f>IF(AND(Analysis!$AE7&gt;0,Analysis!AC7&gt;0), IF(Analysis!$AE7&lt;Analysis!AC7,"YES","NO"), "")</f>
        <v/>
      </c>
      <c r="P6" t="str">
        <f>IF(AND(Analysis!$AE7&gt;0,Analysis!AD7&gt;0), IF(Analysis!$AE7&lt;Analysis!AD7,"YES","NO"), "")</f>
        <v/>
      </c>
      <c r="Q6" t="str">
        <f>IF(AND(Analysis!$AE7&gt;0,Analysis!AE7&gt;0), IF(Analysis!$AE7&lt;Analysis!AE7,"YES","NO"), "")</f>
        <v/>
      </c>
      <c r="R6" t="str">
        <f>IF(AND(Analysis!$AE7&gt;0,Analysis!AF7&gt;0), IF(Analysis!$AE7&lt;Analysis!AF7,"YES","NO"), "")</f>
        <v/>
      </c>
      <c r="S6" t="str">
        <f>IF(AND(Analysis!$AE7&gt;0,Analysis!AG7&gt;0), IF(Analysis!$AE7&lt;Analysis!AG7,"YES","NO"), "")</f>
        <v/>
      </c>
      <c r="T6" t="str">
        <f>IF(AND(Analysis!$AE7&gt;0,Analysis!AH7&gt;0), IF(Analysis!$AE7&lt;Analysis!AH7,"YES","NO"), "")</f>
        <v/>
      </c>
    </row>
    <row r="7" spans="1:20" x14ac:dyDescent="0.3">
      <c r="A7" s="12"/>
      <c r="B7" t="str">
        <f>IF(AND(Analysis!$AE8&gt;0,Analysis!P8&gt;0), IF(Analysis!$AE8&lt;Analysis!P8,"YES","NO"), "")</f>
        <v/>
      </c>
      <c r="C7" t="str">
        <f>IF(AND(Analysis!$AE8&gt;0,Analysis!Q8&gt;0), IF(Analysis!$AE8&lt;Analysis!Q8,"YES","NO"), "")</f>
        <v/>
      </c>
      <c r="D7" t="str">
        <f>IF(AND(Analysis!$AE8&gt;0,Analysis!R8&gt;0), IF(Analysis!$AE8&lt;Analysis!R8,"YES","NO"), "")</f>
        <v/>
      </c>
      <c r="E7" t="str">
        <f>IF(AND(Analysis!$AE8&gt;0,Analysis!S8&gt;0), IF(Analysis!$AE8&lt;Analysis!S8,"YES","NO"), "")</f>
        <v/>
      </c>
      <c r="F7" t="str">
        <f>IF(AND(Analysis!$AE8&gt;0,Analysis!T8&gt;0), IF(Analysis!$AE8&lt;Analysis!T8,"YES","NO"), "")</f>
        <v/>
      </c>
      <c r="G7" t="str">
        <f>IF(AND(Analysis!$AE8&gt;0,Analysis!U8&gt;0), IF(Analysis!$AE8&lt;Analysis!U8,"YES","NO"), "")</f>
        <v/>
      </c>
      <c r="H7" t="str">
        <f>IF(AND(Analysis!$AE8&gt;0,Analysis!V8&gt;0), IF(Analysis!$AE8&lt;Analysis!V8,"YES","NO"), "")</f>
        <v/>
      </c>
      <c r="I7" t="str">
        <f>IF(AND(Analysis!$AE8&gt;0,Analysis!W8&gt;0), IF(Analysis!$AE8&lt;Analysis!W8,"YES","NO"), "")</f>
        <v/>
      </c>
      <c r="J7" t="str">
        <f>IF(AND(Analysis!$AE8&gt;0,Analysis!X8&gt;0), IF(Analysis!$AE8&lt;Analysis!X8,"YES","NO"), "")</f>
        <v/>
      </c>
      <c r="K7" t="str">
        <f>IF(AND(Analysis!$AE8&gt;0,Analysis!Y8&gt;0), IF(Analysis!$AE8&lt;Analysis!Y8,"YES","NO"), "")</f>
        <v/>
      </c>
      <c r="L7" t="str">
        <f>IF(AND(Analysis!$AE8&gt;0,Analysis!Z8&gt;0), IF(Analysis!$AE8&lt;Analysis!Z8,"YES","NO"), "")</f>
        <v/>
      </c>
      <c r="M7" t="str">
        <f>IF(AND(Analysis!$AE8&gt;0,Analysis!AA8&gt;0), IF(Analysis!$AE8&lt;Analysis!AA8,"YES","NO"), "")</f>
        <v/>
      </c>
      <c r="N7" t="str">
        <f>IF(AND(Analysis!$AE8&gt;0,Analysis!AB8&gt;0), IF(Analysis!$AE8&lt;Analysis!AB8,"YES","NO"), "")</f>
        <v/>
      </c>
      <c r="O7" t="str">
        <f>IF(AND(Analysis!$AE8&gt;0,Analysis!AC8&gt;0), IF(Analysis!$AE8&lt;Analysis!AC8,"YES","NO"), "")</f>
        <v/>
      </c>
      <c r="P7" t="str">
        <f>IF(AND(Analysis!$AE8&gt;0,Analysis!AD8&gt;0), IF(Analysis!$AE8&lt;Analysis!AD8,"YES","NO"), "")</f>
        <v/>
      </c>
      <c r="Q7" t="str">
        <f>IF(AND(Analysis!$AE8&gt;0,Analysis!AE8&gt;0), IF(Analysis!$AE8&lt;Analysis!AE8,"YES","NO"), "")</f>
        <v/>
      </c>
      <c r="R7" t="str">
        <f>IF(AND(Analysis!$AE8&gt;0,Analysis!AF8&gt;0), IF(Analysis!$AE8&lt;Analysis!AF8,"YES","NO"), "")</f>
        <v/>
      </c>
      <c r="S7" t="str">
        <f>IF(AND(Analysis!$AE8&gt;0,Analysis!AG8&gt;0), IF(Analysis!$AE8&lt;Analysis!AG8,"YES","NO"), "")</f>
        <v/>
      </c>
      <c r="T7" t="str">
        <f>IF(AND(Analysis!$AE8&gt;0,Analysis!AH8&gt;0), IF(Analysis!$AE8&lt;Analysis!AH8,"YES","NO"), "")</f>
        <v/>
      </c>
    </row>
    <row r="8" spans="1:20" x14ac:dyDescent="0.3">
      <c r="A8" s="12"/>
      <c r="B8" t="str">
        <f>IF(AND(Analysis!$AE9&gt;0,Analysis!P9&gt;0), IF(Analysis!$AE9&lt;Analysis!P9,"YES","NO"), "")</f>
        <v/>
      </c>
      <c r="C8" t="str">
        <f>IF(AND(Analysis!$AE9&gt;0,Analysis!Q9&gt;0), IF(Analysis!$AE9&lt;Analysis!Q9,"YES","NO"), "")</f>
        <v/>
      </c>
      <c r="D8" t="str">
        <f>IF(AND(Analysis!$AE9&gt;0,Analysis!R9&gt;0), IF(Analysis!$AE9&lt;Analysis!R9,"YES","NO"), "")</f>
        <v/>
      </c>
      <c r="E8" t="str">
        <f>IF(AND(Analysis!$AE9&gt;0,Analysis!S9&gt;0), IF(Analysis!$AE9&lt;Analysis!S9,"YES","NO"), "")</f>
        <v/>
      </c>
      <c r="F8" t="str">
        <f>IF(AND(Analysis!$AE9&gt;0,Analysis!T9&gt;0), IF(Analysis!$AE9&lt;Analysis!T9,"YES","NO"), "")</f>
        <v/>
      </c>
      <c r="G8" t="str">
        <f>IF(AND(Analysis!$AE9&gt;0,Analysis!U9&gt;0), IF(Analysis!$AE9&lt;Analysis!U9,"YES","NO"), "")</f>
        <v/>
      </c>
      <c r="H8" t="str">
        <f>IF(AND(Analysis!$AE9&gt;0,Analysis!V9&gt;0), IF(Analysis!$AE9&lt;Analysis!V9,"YES","NO"), "")</f>
        <v/>
      </c>
      <c r="I8" t="str">
        <f>IF(AND(Analysis!$AE9&gt;0,Analysis!W9&gt;0), IF(Analysis!$AE9&lt;Analysis!W9,"YES","NO"), "")</f>
        <v/>
      </c>
      <c r="J8" t="str">
        <f>IF(AND(Analysis!$AE9&gt;0,Analysis!X9&gt;0), IF(Analysis!$AE9&lt;Analysis!X9,"YES","NO"), "")</f>
        <v/>
      </c>
      <c r="K8" t="str">
        <f>IF(AND(Analysis!$AE9&gt;0,Analysis!Y9&gt;0), IF(Analysis!$AE9&lt;Analysis!Y9,"YES","NO"), "")</f>
        <v/>
      </c>
      <c r="L8" t="str">
        <f>IF(AND(Analysis!$AE9&gt;0,Analysis!Z9&gt;0), IF(Analysis!$AE9&lt;Analysis!Z9,"YES","NO"), "")</f>
        <v/>
      </c>
      <c r="M8" t="str">
        <f>IF(AND(Analysis!$AE9&gt;0,Analysis!AA9&gt;0), IF(Analysis!$AE9&lt;Analysis!AA9,"YES","NO"), "")</f>
        <v/>
      </c>
      <c r="N8" t="str">
        <f>IF(AND(Analysis!$AE9&gt;0,Analysis!AB9&gt;0), IF(Analysis!$AE9&lt;Analysis!AB9,"YES","NO"), "")</f>
        <v/>
      </c>
      <c r="O8" t="str">
        <f>IF(AND(Analysis!$AE9&gt;0,Analysis!AC9&gt;0), IF(Analysis!$AE9&lt;Analysis!AC9,"YES","NO"), "")</f>
        <v/>
      </c>
      <c r="P8" t="str">
        <f>IF(AND(Analysis!$AE9&gt;0,Analysis!AD9&gt;0), IF(Analysis!$AE9&lt;Analysis!AD9,"YES","NO"), "")</f>
        <v/>
      </c>
      <c r="Q8" t="str">
        <f>IF(AND(Analysis!$AE9&gt;0,Analysis!AE9&gt;0), IF(Analysis!$AE9&lt;Analysis!AE9,"YES","NO"), "")</f>
        <v/>
      </c>
      <c r="R8" t="str">
        <f>IF(AND(Analysis!$AE9&gt;0,Analysis!AF9&gt;0), IF(Analysis!$AE9&lt;Analysis!AF9,"YES","NO"), "")</f>
        <v/>
      </c>
      <c r="S8" t="str">
        <f>IF(AND(Analysis!$AE9&gt;0,Analysis!AG9&gt;0), IF(Analysis!$AE9&lt;Analysis!AG9,"YES","NO"), "")</f>
        <v/>
      </c>
      <c r="T8" t="str">
        <f>IF(AND(Analysis!$AE9&gt;0,Analysis!AH9&gt;0), IF(Analysis!$AE9&lt;Analysis!AH9,"YES","NO"), "")</f>
        <v/>
      </c>
    </row>
    <row r="9" spans="1:20" x14ac:dyDescent="0.3">
      <c r="A9" s="12"/>
      <c r="B9" t="str">
        <f>IF(AND(Analysis!$AE10&gt;0,Analysis!P10&gt;0), IF(Analysis!$AE10&lt;Analysis!P10,"YES","NO"), "")</f>
        <v/>
      </c>
      <c r="C9" t="str">
        <f>IF(AND(Analysis!$AE10&gt;0,Analysis!Q10&gt;0), IF(Analysis!$AE10&lt;Analysis!Q10,"YES","NO"), "")</f>
        <v/>
      </c>
      <c r="D9" t="str">
        <f>IF(AND(Analysis!$AE10&gt;0,Analysis!R10&gt;0), IF(Analysis!$AE10&lt;Analysis!R10,"YES","NO"), "")</f>
        <v/>
      </c>
      <c r="E9" t="str">
        <f>IF(AND(Analysis!$AE10&gt;0,Analysis!S10&gt;0), IF(Analysis!$AE10&lt;Analysis!S10,"YES","NO"), "")</f>
        <v/>
      </c>
      <c r="F9" t="str">
        <f>IF(AND(Analysis!$AE10&gt;0,Analysis!T10&gt;0), IF(Analysis!$AE10&lt;Analysis!T10,"YES","NO"), "")</f>
        <v/>
      </c>
      <c r="G9" t="str">
        <f>IF(AND(Analysis!$AE10&gt;0,Analysis!U10&gt;0), IF(Analysis!$AE10&lt;Analysis!U10,"YES","NO"), "")</f>
        <v/>
      </c>
      <c r="H9" t="str">
        <f>IF(AND(Analysis!$AE10&gt;0,Analysis!V10&gt;0), IF(Analysis!$AE10&lt;Analysis!V10,"YES","NO"), "")</f>
        <v/>
      </c>
      <c r="I9" t="str">
        <f>IF(AND(Analysis!$AE10&gt;0,Analysis!W10&gt;0), IF(Analysis!$AE10&lt;Analysis!W10,"YES","NO"), "")</f>
        <v/>
      </c>
      <c r="J9" t="str">
        <f>IF(AND(Analysis!$AE10&gt;0,Analysis!X10&gt;0), IF(Analysis!$AE10&lt;Analysis!X10,"YES","NO"), "")</f>
        <v/>
      </c>
      <c r="K9" t="str">
        <f>IF(AND(Analysis!$AE10&gt;0,Analysis!Y10&gt;0), IF(Analysis!$AE10&lt;Analysis!Y10,"YES","NO"), "")</f>
        <v/>
      </c>
      <c r="L9" t="str">
        <f>IF(AND(Analysis!$AE10&gt;0,Analysis!Z10&gt;0), IF(Analysis!$AE10&lt;Analysis!Z10,"YES","NO"), "")</f>
        <v/>
      </c>
      <c r="M9" t="str">
        <f>IF(AND(Analysis!$AE10&gt;0,Analysis!AA10&gt;0), IF(Analysis!$AE10&lt;Analysis!AA10,"YES","NO"), "")</f>
        <v/>
      </c>
      <c r="N9" t="str">
        <f>IF(AND(Analysis!$AE10&gt;0,Analysis!AB10&gt;0), IF(Analysis!$AE10&lt;Analysis!AB10,"YES","NO"), "")</f>
        <v/>
      </c>
      <c r="O9" t="str">
        <f>IF(AND(Analysis!$AE10&gt;0,Analysis!AC10&gt;0), IF(Analysis!$AE10&lt;Analysis!AC10,"YES","NO"), "")</f>
        <v/>
      </c>
      <c r="P9" t="str">
        <f>IF(AND(Analysis!$AE10&gt;0,Analysis!AD10&gt;0), IF(Analysis!$AE10&lt;Analysis!AD10,"YES","NO"), "")</f>
        <v/>
      </c>
      <c r="Q9" t="str">
        <f>IF(AND(Analysis!$AE10&gt;0,Analysis!AE10&gt;0), IF(Analysis!$AE10&lt;Analysis!AE10,"YES","NO"), "")</f>
        <v/>
      </c>
      <c r="R9" t="str">
        <f>IF(AND(Analysis!$AE10&gt;0,Analysis!AF10&gt;0), IF(Analysis!$AE10&lt;Analysis!AF10,"YES","NO"), "")</f>
        <v/>
      </c>
      <c r="S9" t="str">
        <f>IF(AND(Analysis!$AE10&gt;0,Analysis!AG10&gt;0), IF(Analysis!$AE10&lt;Analysis!AG10,"YES","NO"), "")</f>
        <v/>
      </c>
      <c r="T9" t="str">
        <f>IF(AND(Analysis!$AE10&gt;0,Analysis!AH10&gt;0), IF(Analysis!$AE10&lt;Analysis!AH10,"YES","NO"), "")</f>
        <v/>
      </c>
    </row>
    <row r="10" spans="1:20" x14ac:dyDescent="0.3">
      <c r="A10" s="12"/>
      <c r="B10" t="str">
        <f>IF(AND(Analysis!$AE11&gt;0,Analysis!P11&gt;0), IF(Analysis!$AE11&lt;Analysis!P11,"YES","NO"), "")</f>
        <v/>
      </c>
      <c r="C10" t="str">
        <f>IF(AND(Analysis!$AE11&gt;0,Analysis!Q11&gt;0), IF(Analysis!$AE11&lt;Analysis!Q11,"YES","NO"), "")</f>
        <v/>
      </c>
      <c r="D10" t="str">
        <f>IF(AND(Analysis!$AE11&gt;0,Analysis!R11&gt;0), IF(Analysis!$AE11&lt;Analysis!R11,"YES","NO"), "")</f>
        <v/>
      </c>
      <c r="E10" t="str">
        <f>IF(AND(Analysis!$AE11&gt;0,Analysis!S11&gt;0), IF(Analysis!$AE11&lt;Analysis!S11,"YES","NO"), "")</f>
        <v/>
      </c>
      <c r="F10" t="str">
        <f>IF(AND(Analysis!$AE11&gt;0,Analysis!T11&gt;0), IF(Analysis!$AE11&lt;Analysis!T11,"YES","NO"), "")</f>
        <v/>
      </c>
      <c r="G10" t="str">
        <f>IF(AND(Analysis!$AE11&gt;0,Analysis!U11&gt;0), IF(Analysis!$AE11&lt;Analysis!U11,"YES","NO"), "")</f>
        <v/>
      </c>
      <c r="H10" t="str">
        <f>IF(AND(Analysis!$AE11&gt;0,Analysis!V11&gt;0), IF(Analysis!$AE11&lt;Analysis!V11,"YES","NO"), "")</f>
        <v/>
      </c>
      <c r="I10" t="str">
        <f>IF(AND(Analysis!$AE11&gt;0,Analysis!W11&gt;0), IF(Analysis!$AE11&lt;Analysis!W11,"YES","NO"), "")</f>
        <v/>
      </c>
      <c r="J10" t="str">
        <f>IF(AND(Analysis!$AE11&gt;0,Analysis!X11&gt;0), IF(Analysis!$AE11&lt;Analysis!X11,"YES","NO"), "")</f>
        <v/>
      </c>
      <c r="K10" t="str">
        <f>IF(AND(Analysis!$AE11&gt;0,Analysis!Y11&gt;0), IF(Analysis!$AE11&lt;Analysis!Y11,"YES","NO"), "")</f>
        <v/>
      </c>
      <c r="L10" t="str">
        <f>IF(AND(Analysis!$AE11&gt;0,Analysis!Z11&gt;0), IF(Analysis!$AE11&lt;Analysis!Z11,"YES","NO"), "")</f>
        <v/>
      </c>
      <c r="M10" t="str">
        <f>IF(AND(Analysis!$AE11&gt;0,Analysis!AA11&gt;0), IF(Analysis!$AE11&lt;Analysis!AA11,"YES","NO"), "")</f>
        <v/>
      </c>
      <c r="N10" t="str">
        <f>IF(AND(Analysis!$AE11&gt;0,Analysis!AB11&gt;0), IF(Analysis!$AE11&lt;Analysis!AB11,"YES","NO"), "")</f>
        <v/>
      </c>
      <c r="O10" t="str">
        <f>IF(AND(Analysis!$AE11&gt;0,Analysis!AC11&gt;0), IF(Analysis!$AE11&lt;Analysis!AC11,"YES","NO"), "")</f>
        <v/>
      </c>
      <c r="P10" t="str">
        <f>IF(AND(Analysis!$AE11&gt;0,Analysis!AD11&gt;0), IF(Analysis!$AE11&lt;Analysis!AD11,"YES","NO"), "")</f>
        <v/>
      </c>
      <c r="Q10" t="str">
        <f>IF(AND(Analysis!$AE11&gt;0,Analysis!AE11&gt;0), IF(Analysis!$AE11&lt;Analysis!AE11,"YES","NO"), "")</f>
        <v/>
      </c>
      <c r="R10" t="str">
        <f>IF(AND(Analysis!$AE11&gt;0,Analysis!AF11&gt;0), IF(Analysis!$AE11&lt;Analysis!AF11,"YES","NO"), "")</f>
        <v/>
      </c>
      <c r="S10" t="str">
        <f>IF(AND(Analysis!$AE11&gt;0,Analysis!AG11&gt;0), IF(Analysis!$AE11&lt;Analysis!AG11,"YES","NO"), "")</f>
        <v/>
      </c>
      <c r="T10" t="str">
        <f>IF(AND(Analysis!$AE11&gt;0,Analysis!AH11&gt;0), IF(Analysis!$AE11&lt;Analysis!AH11,"YES","NO"), "")</f>
        <v/>
      </c>
    </row>
    <row r="11" spans="1:20" x14ac:dyDescent="0.3">
      <c r="A11" s="12"/>
      <c r="B11" t="str">
        <f>IF(AND(Analysis!$AE12&gt;0,Analysis!P12&gt;0), IF(Analysis!$AE12&lt;Analysis!P12,"YES","NO"), "")</f>
        <v/>
      </c>
      <c r="C11" t="str">
        <f>IF(AND(Analysis!$AE12&gt;0,Analysis!Q12&gt;0), IF(Analysis!$AE12&lt;Analysis!Q12,"YES","NO"), "")</f>
        <v/>
      </c>
      <c r="D11" t="str">
        <f>IF(AND(Analysis!$AE12&gt;0,Analysis!R12&gt;0), IF(Analysis!$AE12&lt;Analysis!R12,"YES","NO"), "")</f>
        <v/>
      </c>
      <c r="E11" t="str">
        <f>IF(AND(Analysis!$AE12&gt;0,Analysis!S12&gt;0), IF(Analysis!$AE12&lt;Analysis!S12,"YES","NO"), "")</f>
        <v/>
      </c>
      <c r="F11" t="str">
        <f>IF(AND(Analysis!$AE12&gt;0,Analysis!T12&gt;0), IF(Analysis!$AE12&lt;Analysis!T12,"YES","NO"), "")</f>
        <v/>
      </c>
      <c r="G11" t="str">
        <f>IF(AND(Analysis!$AE12&gt;0,Analysis!U12&gt;0), IF(Analysis!$AE12&lt;Analysis!U12,"YES","NO"), "")</f>
        <v/>
      </c>
      <c r="H11" t="str">
        <f>IF(AND(Analysis!$AE12&gt;0,Analysis!V12&gt;0), IF(Analysis!$AE12&lt;Analysis!V12,"YES","NO"), "")</f>
        <v/>
      </c>
      <c r="I11" t="str">
        <f>IF(AND(Analysis!$AE12&gt;0,Analysis!W12&gt;0), IF(Analysis!$AE12&lt;Analysis!W12,"YES","NO"), "")</f>
        <v/>
      </c>
      <c r="J11" t="str">
        <f>IF(AND(Analysis!$AE12&gt;0,Analysis!X12&gt;0), IF(Analysis!$AE12&lt;Analysis!X12,"YES","NO"), "")</f>
        <v/>
      </c>
      <c r="K11" t="str">
        <f>IF(AND(Analysis!$AE12&gt;0,Analysis!Y12&gt;0), IF(Analysis!$AE12&lt;Analysis!Y12,"YES","NO"), "")</f>
        <v/>
      </c>
      <c r="L11" t="str">
        <f>IF(AND(Analysis!$AE12&gt;0,Analysis!Z12&gt;0), IF(Analysis!$AE12&lt;Analysis!Z12,"YES","NO"), "")</f>
        <v/>
      </c>
      <c r="M11" t="str">
        <f>IF(AND(Analysis!$AE12&gt;0,Analysis!AA12&gt;0), IF(Analysis!$AE12&lt;Analysis!AA12,"YES","NO"), "")</f>
        <v/>
      </c>
      <c r="N11" t="str">
        <f>IF(AND(Analysis!$AE12&gt;0,Analysis!AB12&gt;0), IF(Analysis!$AE12&lt;Analysis!AB12,"YES","NO"), "")</f>
        <v/>
      </c>
      <c r="O11" t="str">
        <f>IF(AND(Analysis!$AE12&gt;0,Analysis!AC12&gt;0), IF(Analysis!$AE12&lt;Analysis!AC12,"YES","NO"), "")</f>
        <v/>
      </c>
      <c r="P11" t="str">
        <f>IF(AND(Analysis!$AE12&gt;0,Analysis!AD12&gt;0), IF(Analysis!$AE12&lt;Analysis!AD12,"YES","NO"), "")</f>
        <v/>
      </c>
      <c r="Q11" t="str">
        <f>IF(AND(Analysis!$AE12&gt;0,Analysis!AE12&gt;0), IF(Analysis!$AE12&lt;Analysis!AE12,"YES","NO"), "")</f>
        <v/>
      </c>
      <c r="R11" t="str">
        <f>IF(AND(Analysis!$AE12&gt;0,Analysis!AF12&gt;0), IF(Analysis!$AE12&lt;Analysis!AF12,"YES","NO"), "")</f>
        <v/>
      </c>
      <c r="S11" t="str">
        <f>IF(AND(Analysis!$AE12&gt;0,Analysis!AG12&gt;0), IF(Analysis!$AE12&lt;Analysis!AG12,"YES","NO"), "")</f>
        <v/>
      </c>
      <c r="T11" t="str">
        <f>IF(AND(Analysis!$AE12&gt;0,Analysis!AH12&gt;0), IF(Analysis!$AE12&lt;Analysis!AH12,"YES","NO"), "")</f>
        <v/>
      </c>
    </row>
    <row r="12" spans="1:20" x14ac:dyDescent="0.3">
      <c r="A12" s="12"/>
      <c r="B12" t="str">
        <f>IF(AND(Analysis!$AE13&gt;0,Analysis!P13&gt;0), IF(Analysis!$AE13&lt;Analysis!P13,"YES","NO"), "")</f>
        <v/>
      </c>
      <c r="C12" t="str">
        <f>IF(AND(Analysis!$AE13&gt;0,Analysis!Q13&gt;0), IF(Analysis!$AE13&lt;Analysis!Q13,"YES","NO"), "")</f>
        <v/>
      </c>
      <c r="D12" t="str">
        <f>IF(AND(Analysis!$AE13&gt;0,Analysis!R13&gt;0), IF(Analysis!$AE13&lt;Analysis!R13,"YES","NO"), "")</f>
        <v/>
      </c>
      <c r="E12" t="str">
        <f>IF(AND(Analysis!$AE13&gt;0,Analysis!S13&gt;0), IF(Analysis!$AE13&lt;Analysis!S13,"YES","NO"), "")</f>
        <v/>
      </c>
      <c r="F12" t="str">
        <f>IF(AND(Analysis!$AE13&gt;0,Analysis!T13&gt;0), IF(Analysis!$AE13&lt;Analysis!T13,"YES","NO"), "")</f>
        <v/>
      </c>
      <c r="G12" t="str">
        <f>IF(AND(Analysis!$AE13&gt;0,Analysis!U13&gt;0), IF(Analysis!$AE13&lt;Analysis!U13,"YES","NO"), "")</f>
        <v/>
      </c>
      <c r="H12" t="str">
        <f>IF(AND(Analysis!$AE13&gt;0,Analysis!V13&gt;0), IF(Analysis!$AE13&lt;Analysis!V13,"YES","NO"), "")</f>
        <v/>
      </c>
      <c r="I12" t="str">
        <f>IF(AND(Analysis!$AE13&gt;0,Analysis!W13&gt;0), IF(Analysis!$AE13&lt;Analysis!W13,"YES","NO"), "")</f>
        <v/>
      </c>
      <c r="J12" t="str">
        <f>IF(AND(Analysis!$AE13&gt;0,Analysis!X13&gt;0), IF(Analysis!$AE13&lt;Analysis!X13,"YES","NO"), "")</f>
        <v/>
      </c>
      <c r="K12" t="str">
        <f>IF(AND(Analysis!$AE13&gt;0,Analysis!Y13&gt;0), IF(Analysis!$AE13&lt;Analysis!Y13,"YES","NO"), "")</f>
        <v/>
      </c>
      <c r="L12" t="str">
        <f>IF(AND(Analysis!$AE13&gt;0,Analysis!Z13&gt;0), IF(Analysis!$AE13&lt;Analysis!Z13,"YES","NO"), "")</f>
        <v/>
      </c>
      <c r="M12" t="str">
        <f>IF(AND(Analysis!$AE13&gt;0,Analysis!AA13&gt;0), IF(Analysis!$AE13&lt;Analysis!AA13,"YES","NO"), "")</f>
        <v/>
      </c>
      <c r="N12" t="str">
        <f>IF(AND(Analysis!$AE13&gt;0,Analysis!AB13&gt;0), IF(Analysis!$AE13&lt;Analysis!AB13,"YES","NO"), "")</f>
        <v/>
      </c>
      <c r="O12" t="str">
        <f>IF(AND(Analysis!$AE13&gt;0,Analysis!AC13&gt;0), IF(Analysis!$AE13&lt;Analysis!AC13,"YES","NO"), "")</f>
        <v/>
      </c>
      <c r="P12" t="str">
        <f>IF(AND(Analysis!$AE13&gt;0,Analysis!AD13&gt;0), IF(Analysis!$AE13&lt;Analysis!AD13,"YES","NO"), "")</f>
        <v/>
      </c>
      <c r="Q12" t="str">
        <f>IF(AND(Analysis!$AE13&gt;0,Analysis!AE13&gt;0), IF(Analysis!$AE13&lt;Analysis!AE13,"YES","NO"), "")</f>
        <v/>
      </c>
      <c r="R12" t="str">
        <f>IF(AND(Analysis!$AE13&gt;0,Analysis!AF13&gt;0), IF(Analysis!$AE13&lt;Analysis!AF13,"YES","NO"), "")</f>
        <v/>
      </c>
      <c r="S12" t="str">
        <f>IF(AND(Analysis!$AE13&gt;0,Analysis!AG13&gt;0), IF(Analysis!$AE13&lt;Analysis!AG13,"YES","NO"), "")</f>
        <v/>
      </c>
      <c r="T12" t="str">
        <f>IF(AND(Analysis!$AE13&gt;0,Analysis!AH13&gt;0), IF(Analysis!$AE13&lt;Analysis!AH13,"YES","NO"), "")</f>
        <v/>
      </c>
    </row>
    <row r="13" spans="1:20" x14ac:dyDescent="0.3">
      <c r="A13" s="12"/>
      <c r="B13" t="str">
        <f>IF(AND(Analysis!$AE14&gt;0,Analysis!P14&gt;0), IF(Analysis!$AE14&lt;Analysis!P14,"YES","NO"), "")</f>
        <v/>
      </c>
      <c r="C13" t="str">
        <f>IF(AND(Analysis!$AE14&gt;0,Analysis!Q14&gt;0), IF(Analysis!$AE14&lt;Analysis!Q14,"YES","NO"), "")</f>
        <v/>
      </c>
      <c r="D13" t="str">
        <f>IF(AND(Analysis!$AE14&gt;0,Analysis!R14&gt;0), IF(Analysis!$AE14&lt;Analysis!R14,"YES","NO"), "")</f>
        <v/>
      </c>
      <c r="E13" t="str">
        <f>IF(AND(Analysis!$AE14&gt;0,Analysis!S14&gt;0), IF(Analysis!$AE14&lt;Analysis!S14,"YES","NO"), "")</f>
        <v/>
      </c>
      <c r="F13" t="str">
        <f>IF(AND(Analysis!$AE14&gt;0,Analysis!T14&gt;0), IF(Analysis!$AE14&lt;Analysis!T14,"YES","NO"), "")</f>
        <v/>
      </c>
      <c r="G13" t="str">
        <f>IF(AND(Analysis!$AE14&gt;0,Analysis!U14&gt;0), IF(Analysis!$AE14&lt;Analysis!U14,"YES","NO"), "")</f>
        <v/>
      </c>
      <c r="H13" t="str">
        <f>IF(AND(Analysis!$AE14&gt;0,Analysis!V14&gt;0), IF(Analysis!$AE14&lt;Analysis!V14,"YES","NO"), "")</f>
        <v/>
      </c>
      <c r="I13" t="str">
        <f>IF(AND(Analysis!$AE14&gt;0,Analysis!W14&gt;0), IF(Analysis!$AE14&lt;Analysis!W14,"YES","NO"), "")</f>
        <v/>
      </c>
      <c r="J13" t="str">
        <f>IF(AND(Analysis!$AE14&gt;0,Analysis!X14&gt;0), IF(Analysis!$AE14&lt;Analysis!X14,"YES","NO"), "")</f>
        <v/>
      </c>
      <c r="K13" t="str">
        <f>IF(AND(Analysis!$AE14&gt;0,Analysis!Y14&gt;0), IF(Analysis!$AE14&lt;Analysis!Y14,"YES","NO"), "")</f>
        <v/>
      </c>
      <c r="L13" t="str">
        <f>IF(AND(Analysis!$AE14&gt;0,Analysis!Z14&gt;0), IF(Analysis!$AE14&lt;Analysis!Z14,"YES","NO"), "")</f>
        <v/>
      </c>
      <c r="M13" t="str">
        <f>IF(AND(Analysis!$AE14&gt;0,Analysis!AA14&gt;0), IF(Analysis!$AE14&lt;Analysis!AA14,"YES","NO"), "")</f>
        <v/>
      </c>
      <c r="N13" t="str">
        <f>IF(AND(Analysis!$AE14&gt;0,Analysis!AB14&gt;0), IF(Analysis!$AE14&lt;Analysis!AB14,"YES","NO"), "")</f>
        <v/>
      </c>
      <c r="O13" t="str">
        <f>IF(AND(Analysis!$AE14&gt;0,Analysis!AC14&gt;0), IF(Analysis!$AE14&lt;Analysis!AC14,"YES","NO"), "")</f>
        <v/>
      </c>
      <c r="P13" t="str">
        <f>IF(AND(Analysis!$AE14&gt;0,Analysis!AD14&gt;0), IF(Analysis!$AE14&lt;Analysis!AD14,"YES","NO"), "")</f>
        <v/>
      </c>
      <c r="Q13" t="str">
        <f>IF(AND(Analysis!$AE14&gt;0,Analysis!AE14&gt;0), IF(Analysis!$AE14&lt;Analysis!AE14,"YES","NO"), "")</f>
        <v/>
      </c>
      <c r="R13" t="str">
        <f>IF(AND(Analysis!$AE14&gt;0,Analysis!AF14&gt;0), IF(Analysis!$AE14&lt;Analysis!AF14,"YES","NO"), "")</f>
        <v/>
      </c>
      <c r="S13" t="str">
        <f>IF(AND(Analysis!$AE14&gt;0,Analysis!AG14&gt;0), IF(Analysis!$AE14&lt;Analysis!AG14,"YES","NO"), "")</f>
        <v/>
      </c>
      <c r="T13" t="str">
        <f>IF(AND(Analysis!$AE14&gt;0,Analysis!AH14&gt;0), IF(Analysis!$AE14&lt;Analysis!AH14,"YES","NO"), "")</f>
        <v/>
      </c>
    </row>
    <row r="14" spans="1:20" x14ac:dyDescent="0.3">
      <c r="A14" s="12"/>
      <c r="B14" t="str">
        <f>IF(AND(Analysis!$AE15&gt;0,Analysis!P15&gt;0), IF(Analysis!$AE15&lt;Analysis!P15,"YES","NO"), "")</f>
        <v/>
      </c>
      <c r="C14" t="str">
        <f>IF(AND(Analysis!$AE15&gt;0,Analysis!Q15&gt;0), IF(Analysis!$AE15&lt;Analysis!Q15,"YES","NO"), "")</f>
        <v/>
      </c>
      <c r="D14" t="str">
        <f>IF(AND(Analysis!$AE15&gt;0,Analysis!R15&gt;0), IF(Analysis!$AE15&lt;Analysis!R15,"YES","NO"), "")</f>
        <v/>
      </c>
      <c r="E14" t="str">
        <f>IF(AND(Analysis!$AE15&gt;0,Analysis!S15&gt;0), IF(Analysis!$AE15&lt;Analysis!S15,"YES","NO"), "")</f>
        <v/>
      </c>
      <c r="F14" t="str">
        <f>IF(AND(Analysis!$AE15&gt;0,Analysis!T15&gt;0), IF(Analysis!$AE15&lt;Analysis!T15,"YES","NO"), "")</f>
        <v/>
      </c>
      <c r="G14" t="str">
        <f>IF(AND(Analysis!$AE15&gt;0,Analysis!U15&gt;0), IF(Analysis!$AE15&lt;Analysis!U15,"YES","NO"), "")</f>
        <v/>
      </c>
      <c r="H14" t="str">
        <f>IF(AND(Analysis!$AE15&gt;0,Analysis!V15&gt;0), IF(Analysis!$AE15&lt;Analysis!V15,"YES","NO"), "")</f>
        <v/>
      </c>
      <c r="I14" t="str">
        <f>IF(AND(Analysis!$AE15&gt;0,Analysis!W15&gt;0), IF(Analysis!$AE15&lt;Analysis!W15,"YES","NO"), "")</f>
        <v/>
      </c>
      <c r="J14" t="str">
        <f>IF(AND(Analysis!$AE15&gt;0,Analysis!X15&gt;0), IF(Analysis!$AE15&lt;Analysis!X15,"YES","NO"), "")</f>
        <v/>
      </c>
      <c r="K14" t="str">
        <f>IF(AND(Analysis!$AE15&gt;0,Analysis!Y15&gt;0), IF(Analysis!$AE15&lt;Analysis!Y15,"YES","NO"), "")</f>
        <v/>
      </c>
      <c r="L14" t="str">
        <f>IF(AND(Analysis!$AE15&gt;0,Analysis!Z15&gt;0), IF(Analysis!$AE15&lt;Analysis!Z15,"YES","NO"), "")</f>
        <v/>
      </c>
      <c r="M14" t="str">
        <f>IF(AND(Analysis!$AE15&gt;0,Analysis!AA15&gt;0), IF(Analysis!$AE15&lt;Analysis!AA15,"YES","NO"), "")</f>
        <v/>
      </c>
      <c r="N14" t="str">
        <f>IF(AND(Analysis!$AE15&gt;0,Analysis!AB15&gt;0), IF(Analysis!$AE15&lt;Analysis!AB15,"YES","NO"), "")</f>
        <v/>
      </c>
      <c r="O14" t="str">
        <f>IF(AND(Analysis!$AE15&gt;0,Analysis!AC15&gt;0), IF(Analysis!$AE15&lt;Analysis!AC15,"YES","NO"), "")</f>
        <v/>
      </c>
      <c r="P14" t="str">
        <f>IF(AND(Analysis!$AE15&gt;0,Analysis!AD15&gt;0), IF(Analysis!$AE15&lt;Analysis!AD15,"YES","NO"), "")</f>
        <v/>
      </c>
      <c r="Q14" t="str">
        <f>IF(AND(Analysis!$AE15&gt;0,Analysis!AE15&gt;0), IF(Analysis!$AE15&lt;Analysis!AE15,"YES","NO"), "")</f>
        <v/>
      </c>
      <c r="R14" t="str">
        <f>IF(AND(Analysis!$AE15&gt;0,Analysis!AF15&gt;0), IF(Analysis!$AE15&lt;Analysis!AF15,"YES","NO"), "")</f>
        <v/>
      </c>
      <c r="S14" t="str">
        <f>IF(AND(Analysis!$AE15&gt;0,Analysis!AG15&gt;0), IF(Analysis!$AE15&lt;Analysis!AG15,"YES","NO"), "")</f>
        <v/>
      </c>
      <c r="T14" t="str">
        <f>IF(AND(Analysis!$AE15&gt;0,Analysis!AH15&gt;0), IF(Analysis!$AE15&lt;Analysis!AH15,"YES","NO"), "")</f>
        <v/>
      </c>
    </row>
    <row r="15" spans="1:20" x14ac:dyDescent="0.3">
      <c r="A15" s="12"/>
      <c r="B15" t="str">
        <f>IF(AND(Analysis!$AE16&gt;0,Analysis!P16&gt;0), IF(Analysis!$AE16&lt;Analysis!P16,"YES","NO"), "")</f>
        <v/>
      </c>
      <c r="C15" t="str">
        <f>IF(AND(Analysis!$AE16&gt;0,Analysis!Q16&gt;0), IF(Analysis!$AE16&lt;Analysis!Q16,"YES","NO"), "")</f>
        <v/>
      </c>
      <c r="D15" t="str">
        <f>IF(AND(Analysis!$AE16&gt;0,Analysis!R16&gt;0), IF(Analysis!$AE16&lt;Analysis!R16,"YES","NO"), "")</f>
        <v/>
      </c>
      <c r="E15" t="str">
        <f>IF(AND(Analysis!$AE16&gt;0,Analysis!S16&gt;0), IF(Analysis!$AE16&lt;Analysis!S16,"YES","NO"), "")</f>
        <v/>
      </c>
      <c r="F15" t="str">
        <f>IF(AND(Analysis!$AE16&gt;0,Analysis!T16&gt;0), IF(Analysis!$AE16&lt;Analysis!T16,"YES","NO"), "")</f>
        <v/>
      </c>
      <c r="G15" t="str">
        <f>IF(AND(Analysis!$AE16&gt;0,Analysis!U16&gt;0), IF(Analysis!$AE16&lt;Analysis!U16,"YES","NO"), "")</f>
        <v/>
      </c>
      <c r="H15" t="str">
        <f>IF(AND(Analysis!$AE16&gt;0,Analysis!V16&gt;0), IF(Analysis!$AE16&lt;Analysis!V16,"YES","NO"), "")</f>
        <v/>
      </c>
      <c r="I15" t="str">
        <f>IF(AND(Analysis!$AE16&gt;0,Analysis!W16&gt;0), IF(Analysis!$AE16&lt;Analysis!W16,"YES","NO"), "")</f>
        <v/>
      </c>
      <c r="J15" t="str">
        <f>IF(AND(Analysis!$AE16&gt;0,Analysis!X16&gt;0), IF(Analysis!$AE16&lt;Analysis!X16,"YES","NO"), "")</f>
        <v/>
      </c>
      <c r="K15" t="str">
        <f>IF(AND(Analysis!$AE16&gt;0,Analysis!Y16&gt;0), IF(Analysis!$AE16&lt;Analysis!Y16,"YES","NO"), "")</f>
        <v/>
      </c>
      <c r="L15" t="str">
        <f>IF(AND(Analysis!$AE16&gt;0,Analysis!Z16&gt;0), IF(Analysis!$AE16&lt;Analysis!Z16,"YES","NO"), "")</f>
        <v/>
      </c>
      <c r="M15" t="str">
        <f>IF(AND(Analysis!$AE16&gt;0,Analysis!AA16&gt;0), IF(Analysis!$AE16&lt;Analysis!AA16,"YES","NO"), "")</f>
        <v/>
      </c>
      <c r="N15" t="str">
        <f>IF(AND(Analysis!$AE16&gt;0,Analysis!AB16&gt;0), IF(Analysis!$AE16&lt;Analysis!AB16,"YES","NO"), "")</f>
        <v/>
      </c>
      <c r="O15" t="str">
        <f>IF(AND(Analysis!$AE16&gt;0,Analysis!AC16&gt;0), IF(Analysis!$AE16&lt;Analysis!AC16,"YES","NO"), "")</f>
        <v/>
      </c>
      <c r="P15" t="str">
        <f>IF(AND(Analysis!$AE16&gt;0,Analysis!AD16&gt;0), IF(Analysis!$AE16&lt;Analysis!AD16,"YES","NO"), "")</f>
        <v/>
      </c>
      <c r="Q15" t="str">
        <f>IF(AND(Analysis!$AE16&gt;0,Analysis!AE16&gt;0), IF(Analysis!$AE16&lt;Analysis!AE16,"YES","NO"), "")</f>
        <v/>
      </c>
      <c r="R15" t="str">
        <f>IF(AND(Analysis!$AE16&gt;0,Analysis!AF16&gt;0), IF(Analysis!$AE16&lt;Analysis!AF16,"YES","NO"), "")</f>
        <v/>
      </c>
      <c r="S15" t="str">
        <f>IF(AND(Analysis!$AE16&gt;0,Analysis!AG16&gt;0), IF(Analysis!$AE16&lt;Analysis!AG16,"YES","NO"), "")</f>
        <v/>
      </c>
      <c r="T15" t="str">
        <f>IF(AND(Analysis!$AE16&gt;0,Analysis!AH16&gt;0), IF(Analysis!$AE16&lt;Analysis!AH16,"YES","NO"), "")</f>
        <v/>
      </c>
    </row>
    <row r="16" spans="1:20" x14ac:dyDescent="0.3">
      <c r="A16" s="12"/>
      <c r="B16" t="str">
        <f>IF(AND(Analysis!$AE17&gt;0,Analysis!P17&gt;0), IF(Analysis!$AE17&lt;Analysis!P17,"YES","NO"), "")</f>
        <v/>
      </c>
      <c r="C16" t="str">
        <f>IF(AND(Analysis!$AE17&gt;0,Analysis!Q17&gt;0), IF(Analysis!$AE17&lt;Analysis!Q17,"YES","NO"), "")</f>
        <v/>
      </c>
      <c r="D16" t="str">
        <f>IF(AND(Analysis!$AE17&gt;0,Analysis!R17&gt;0), IF(Analysis!$AE17&lt;Analysis!R17,"YES","NO"), "")</f>
        <v/>
      </c>
      <c r="E16" t="str">
        <f>IF(AND(Analysis!$AE17&gt;0,Analysis!S17&gt;0), IF(Analysis!$AE17&lt;Analysis!S17,"YES","NO"), "")</f>
        <v/>
      </c>
      <c r="F16" t="str">
        <f>IF(AND(Analysis!$AE17&gt;0,Analysis!T17&gt;0), IF(Analysis!$AE17&lt;Analysis!T17,"YES","NO"), "")</f>
        <v/>
      </c>
      <c r="G16" t="str">
        <f>IF(AND(Analysis!$AE17&gt;0,Analysis!U17&gt;0), IF(Analysis!$AE17&lt;Analysis!U17,"YES","NO"), "")</f>
        <v/>
      </c>
      <c r="H16" t="str">
        <f>IF(AND(Analysis!$AE17&gt;0,Analysis!V17&gt;0), IF(Analysis!$AE17&lt;Analysis!V17,"YES","NO"), "")</f>
        <v/>
      </c>
      <c r="I16" t="str">
        <f>IF(AND(Analysis!$AE17&gt;0,Analysis!W17&gt;0), IF(Analysis!$AE17&lt;Analysis!W17,"YES","NO"), "")</f>
        <v/>
      </c>
      <c r="J16" t="str">
        <f>IF(AND(Analysis!$AE17&gt;0,Analysis!X17&gt;0), IF(Analysis!$AE17&lt;Analysis!X17,"YES","NO"), "")</f>
        <v/>
      </c>
      <c r="K16" t="str">
        <f>IF(AND(Analysis!$AE17&gt;0,Analysis!Y17&gt;0), IF(Analysis!$AE17&lt;Analysis!Y17,"YES","NO"), "")</f>
        <v/>
      </c>
      <c r="L16" t="str">
        <f>IF(AND(Analysis!$AE17&gt;0,Analysis!Z17&gt;0), IF(Analysis!$AE17&lt;Analysis!Z17,"YES","NO"), "")</f>
        <v/>
      </c>
      <c r="M16" t="str">
        <f>IF(AND(Analysis!$AE17&gt;0,Analysis!AA17&gt;0), IF(Analysis!$AE17&lt;Analysis!AA17,"YES","NO"), "")</f>
        <v/>
      </c>
      <c r="N16" t="str">
        <f>IF(AND(Analysis!$AE17&gt;0,Analysis!AB17&gt;0), IF(Analysis!$AE17&lt;Analysis!AB17,"YES","NO"), "")</f>
        <v/>
      </c>
      <c r="O16" t="str">
        <f>IF(AND(Analysis!$AE17&gt;0,Analysis!AC17&gt;0), IF(Analysis!$AE17&lt;Analysis!AC17,"YES","NO"), "")</f>
        <v/>
      </c>
      <c r="P16" t="str">
        <f>IF(AND(Analysis!$AE17&gt;0,Analysis!AD17&gt;0), IF(Analysis!$AE17&lt;Analysis!AD17,"YES","NO"), "")</f>
        <v/>
      </c>
      <c r="Q16" t="str">
        <f>IF(AND(Analysis!$AE17&gt;0,Analysis!AE17&gt;0), IF(Analysis!$AE17&lt;Analysis!AE17,"YES","NO"), "")</f>
        <v/>
      </c>
      <c r="R16" t="str">
        <f>IF(AND(Analysis!$AE17&gt;0,Analysis!AF17&gt;0), IF(Analysis!$AE17&lt;Analysis!AF17,"YES","NO"), "")</f>
        <v/>
      </c>
      <c r="S16" t="str">
        <f>IF(AND(Analysis!$AE17&gt;0,Analysis!AG17&gt;0), IF(Analysis!$AE17&lt;Analysis!AG17,"YES","NO"), "")</f>
        <v/>
      </c>
      <c r="T16" t="str">
        <f>IF(AND(Analysis!$AE17&gt;0,Analysis!AH17&gt;0), IF(Analysis!$AE17&lt;Analysis!AH17,"YES","NO"), "")</f>
        <v/>
      </c>
    </row>
    <row r="17" spans="1:20" x14ac:dyDescent="0.3">
      <c r="A17" s="12"/>
      <c r="B17" t="str">
        <f>IF(AND(Analysis!$AE18&gt;0,Analysis!P18&gt;0), IF(Analysis!$AE18&lt;Analysis!P18,"YES","NO"), "")</f>
        <v/>
      </c>
      <c r="C17" t="str">
        <f>IF(AND(Analysis!$AE18&gt;0,Analysis!Q18&gt;0), IF(Analysis!$AE18&lt;Analysis!Q18,"YES","NO"), "")</f>
        <v/>
      </c>
      <c r="D17" t="str">
        <f>IF(AND(Analysis!$AE18&gt;0,Analysis!R18&gt;0), IF(Analysis!$AE18&lt;Analysis!R18,"YES","NO"), "")</f>
        <v/>
      </c>
      <c r="E17" t="str">
        <f>IF(AND(Analysis!$AE18&gt;0,Analysis!S18&gt;0), IF(Analysis!$AE18&lt;Analysis!S18,"YES","NO"), "")</f>
        <v/>
      </c>
      <c r="F17" t="str">
        <f>IF(AND(Analysis!$AE18&gt;0,Analysis!T18&gt;0), IF(Analysis!$AE18&lt;Analysis!T18,"YES","NO"), "")</f>
        <v/>
      </c>
      <c r="G17" t="str">
        <f>IF(AND(Analysis!$AE18&gt;0,Analysis!U18&gt;0), IF(Analysis!$AE18&lt;Analysis!U18,"YES","NO"), "")</f>
        <v/>
      </c>
      <c r="H17" t="str">
        <f>IF(AND(Analysis!$AE18&gt;0,Analysis!V18&gt;0), IF(Analysis!$AE18&lt;Analysis!V18,"YES","NO"), "")</f>
        <v/>
      </c>
      <c r="I17" t="str">
        <f>IF(AND(Analysis!$AE18&gt;0,Analysis!W18&gt;0), IF(Analysis!$AE18&lt;Analysis!W18,"YES","NO"), "")</f>
        <v/>
      </c>
      <c r="J17" t="str">
        <f>IF(AND(Analysis!$AE18&gt;0,Analysis!X18&gt;0), IF(Analysis!$AE18&lt;Analysis!X18,"YES","NO"), "")</f>
        <v/>
      </c>
      <c r="K17" t="str">
        <f>IF(AND(Analysis!$AE18&gt;0,Analysis!Y18&gt;0), IF(Analysis!$AE18&lt;Analysis!Y18,"YES","NO"), "")</f>
        <v/>
      </c>
      <c r="L17" t="str">
        <f>IF(AND(Analysis!$AE18&gt;0,Analysis!Z18&gt;0), IF(Analysis!$AE18&lt;Analysis!Z18,"YES","NO"), "")</f>
        <v/>
      </c>
      <c r="M17" t="str">
        <f>IF(AND(Analysis!$AE18&gt;0,Analysis!AA18&gt;0), IF(Analysis!$AE18&lt;Analysis!AA18,"YES","NO"), "")</f>
        <v/>
      </c>
      <c r="N17" t="str">
        <f>IF(AND(Analysis!$AE18&gt;0,Analysis!AB18&gt;0), IF(Analysis!$AE18&lt;Analysis!AB18,"YES","NO"), "")</f>
        <v/>
      </c>
      <c r="O17" t="str">
        <f>IF(AND(Analysis!$AE18&gt;0,Analysis!AC18&gt;0), IF(Analysis!$AE18&lt;Analysis!AC18,"YES","NO"), "")</f>
        <v/>
      </c>
      <c r="P17" t="str">
        <f>IF(AND(Analysis!$AE18&gt;0,Analysis!AD18&gt;0), IF(Analysis!$AE18&lt;Analysis!AD18,"YES","NO"), "")</f>
        <v/>
      </c>
      <c r="Q17" t="str">
        <f>IF(AND(Analysis!$AE18&gt;0,Analysis!AE18&gt;0), IF(Analysis!$AE18&lt;Analysis!AE18,"YES","NO"), "")</f>
        <v/>
      </c>
      <c r="R17" t="str">
        <f>IF(AND(Analysis!$AE18&gt;0,Analysis!AF18&gt;0), IF(Analysis!$AE18&lt;Analysis!AF18,"YES","NO"), "")</f>
        <v/>
      </c>
      <c r="S17" t="str">
        <f>IF(AND(Analysis!$AE18&gt;0,Analysis!AG18&gt;0), IF(Analysis!$AE18&lt;Analysis!AG18,"YES","NO"), "")</f>
        <v/>
      </c>
      <c r="T17" t="str">
        <f>IF(AND(Analysis!$AE18&gt;0,Analysis!AH18&gt;0), IF(Analysis!$AE18&lt;Analysis!AH18,"YES","NO"), "")</f>
        <v/>
      </c>
    </row>
    <row r="18" spans="1:20" x14ac:dyDescent="0.3">
      <c r="A18" s="12"/>
      <c r="B18" t="str">
        <f>IF(AND(Analysis!$AE20&gt;0,Analysis!P20&gt;0), IF(Analysis!$AE20&lt;Analysis!P20,"YES","NO"), "")</f>
        <v/>
      </c>
      <c r="C18" t="str">
        <f>IF(AND(Analysis!$AE20&gt;0,Analysis!Q20&gt;0), IF(Analysis!$AE20&lt;Analysis!Q20,"YES","NO"), "")</f>
        <v/>
      </c>
      <c r="D18" t="str">
        <f>IF(AND(Analysis!$AE20&gt;0,Analysis!R20&gt;0), IF(Analysis!$AE20&lt;Analysis!R20,"YES","NO"), "")</f>
        <v/>
      </c>
      <c r="E18" t="str">
        <f>IF(AND(Analysis!$AE20&gt;0,Analysis!S20&gt;0), IF(Analysis!$AE20&lt;Analysis!S20,"YES","NO"), "")</f>
        <v/>
      </c>
      <c r="F18" t="str">
        <f>IF(AND(Analysis!$AE20&gt;0,Analysis!T20&gt;0), IF(Analysis!$AE20&lt;Analysis!T20,"YES","NO"), "")</f>
        <v/>
      </c>
      <c r="G18" t="str">
        <f>IF(AND(Analysis!$AE20&gt;0,Analysis!U20&gt;0), IF(Analysis!$AE20&lt;Analysis!U20,"YES","NO"), "")</f>
        <v/>
      </c>
      <c r="H18" t="str">
        <f>IF(AND(Analysis!$AE20&gt;0,Analysis!V20&gt;0), IF(Analysis!$AE20&lt;Analysis!V20,"YES","NO"), "")</f>
        <v/>
      </c>
      <c r="I18" t="str">
        <f>IF(AND(Analysis!$AE20&gt;0,Analysis!W20&gt;0), IF(Analysis!$AE20&lt;Analysis!W20,"YES","NO"), "")</f>
        <v/>
      </c>
      <c r="J18" t="str">
        <f>IF(AND(Analysis!$AE20&gt;0,Analysis!X20&gt;0), IF(Analysis!$AE20&lt;Analysis!X20,"YES","NO"), "")</f>
        <v/>
      </c>
      <c r="K18" t="str">
        <f>IF(AND(Analysis!$AE20&gt;0,Analysis!Y20&gt;0), IF(Analysis!$AE20&lt;Analysis!Y20,"YES","NO"), "")</f>
        <v/>
      </c>
      <c r="L18" t="str">
        <f>IF(AND(Analysis!$AE20&gt;0,Analysis!Z20&gt;0), IF(Analysis!$AE20&lt;Analysis!Z20,"YES","NO"), "")</f>
        <v/>
      </c>
      <c r="M18" t="str">
        <f>IF(AND(Analysis!$AE20&gt;0,Analysis!AA20&gt;0), IF(Analysis!$AE20&lt;Analysis!AA20,"YES","NO"), "")</f>
        <v/>
      </c>
      <c r="N18" t="str">
        <f>IF(AND(Analysis!$AE20&gt;0,Analysis!AB20&gt;0), IF(Analysis!$AE20&lt;Analysis!AB20,"YES","NO"), "")</f>
        <v/>
      </c>
      <c r="O18" t="str">
        <f>IF(AND(Analysis!$AE20&gt;0,Analysis!AC20&gt;0), IF(Analysis!$AE20&lt;Analysis!AC20,"YES","NO"), "")</f>
        <v/>
      </c>
      <c r="P18" t="str">
        <f>IF(AND(Analysis!$AE20&gt;0,Analysis!AD20&gt;0), IF(Analysis!$AE20&lt;Analysis!AD20,"YES","NO"), "")</f>
        <v/>
      </c>
      <c r="Q18" t="str">
        <f>IF(AND(Analysis!$AE20&gt;0,Analysis!AE20&gt;0), IF(Analysis!$AE20&lt;Analysis!AE20,"YES","NO"), "")</f>
        <v/>
      </c>
      <c r="R18" t="str">
        <f>IF(AND(Analysis!$AE20&gt;0,Analysis!AF20&gt;0), IF(Analysis!$AE20&lt;Analysis!AF20,"YES","NO"), "")</f>
        <v/>
      </c>
      <c r="S18" t="str">
        <f>IF(AND(Analysis!$AE20&gt;0,Analysis!AG20&gt;0), IF(Analysis!$AE20&lt;Analysis!AG20,"YES","NO"), "")</f>
        <v/>
      </c>
      <c r="T18" t="str">
        <f>IF(AND(Analysis!$AE20&gt;0,Analysis!AH20&gt;0), IF(Analysis!$AE20&lt;Analysis!AH20,"YES","NO"), "")</f>
        <v/>
      </c>
    </row>
    <row r="19" spans="1:20" x14ac:dyDescent="0.3">
      <c r="A19" s="13"/>
      <c r="B19" t="str">
        <f>IF(AND(Analysis!$AE21&gt;0,Analysis!P21&gt;0), IF(Analysis!$AE21&lt;Analysis!P21,"YES","NO"), "")</f>
        <v/>
      </c>
      <c r="C19" t="str">
        <f>IF(AND(Analysis!$AE21&gt;0,Analysis!Q21&gt;0), IF(Analysis!$AE21&lt;Analysis!Q21,"YES","NO"), "")</f>
        <v/>
      </c>
      <c r="D19" t="str">
        <f>IF(AND(Analysis!$AE21&gt;0,Analysis!R21&gt;0), IF(Analysis!$AE21&lt;Analysis!R21,"YES","NO"), "")</f>
        <v/>
      </c>
      <c r="E19" t="str">
        <f>IF(AND(Analysis!$AE21&gt;0,Analysis!S21&gt;0), IF(Analysis!$AE21&lt;Analysis!S21,"YES","NO"), "")</f>
        <v/>
      </c>
      <c r="F19" t="str">
        <f>IF(AND(Analysis!$AE21&gt;0,Analysis!T21&gt;0), IF(Analysis!$AE21&lt;Analysis!T21,"YES","NO"), "")</f>
        <v/>
      </c>
      <c r="G19" t="str">
        <f>IF(AND(Analysis!$AE21&gt;0,Analysis!U21&gt;0), IF(Analysis!$AE21&lt;Analysis!U21,"YES","NO"), "")</f>
        <v/>
      </c>
      <c r="H19" t="str">
        <f>IF(AND(Analysis!$AE21&gt;0,Analysis!V21&gt;0), IF(Analysis!$AE21&lt;Analysis!V21,"YES","NO"), "")</f>
        <v/>
      </c>
      <c r="I19" t="str">
        <f>IF(AND(Analysis!$AE21&gt;0,Analysis!W21&gt;0), IF(Analysis!$AE21&lt;Analysis!W21,"YES","NO"), "")</f>
        <v/>
      </c>
      <c r="J19" t="str">
        <f>IF(AND(Analysis!$AE21&gt;0,Analysis!X21&gt;0), IF(Analysis!$AE21&lt;Analysis!X21,"YES","NO"), "")</f>
        <v/>
      </c>
      <c r="K19" t="str">
        <f>IF(AND(Analysis!$AE21&gt;0,Analysis!Y21&gt;0), IF(Analysis!$AE21&lt;Analysis!Y21,"YES","NO"), "")</f>
        <v/>
      </c>
      <c r="L19" t="str">
        <f>IF(AND(Analysis!$AE21&gt;0,Analysis!Z21&gt;0), IF(Analysis!$AE21&lt;Analysis!Z21,"YES","NO"), "")</f>
        <v/>
      </c>
      <c r="M19" t="str">
        <f>IF(AND(Analysis!$AE21&gt;0,Analysis!AA21&gt;0), IF(Analysis!$AE21&lt;Analysis!AA21,"YES","NO"), "")</f>
        <v/>
      </c>
      <c r="N19" t="str">
        <f>IF(AND(Analysis!$AE21&gt;0,Analysis!AB21&gt;0), IF(Analysis!$AE21&lt;Analysis!AB21,"YES","NO"), "")</f>
        <v/>
      </c>
      <c r="O19" t="str">
        <f>IF(AND(Analysis!$AE21&gt;0,Analysis!AC21&gt;0), IF(Analysis!$AE21&lt;Analysis!AC21,"YES","NO"), "")</f>
        <v/>
      </c>
      <c r="P19" t="str">
        <f>IF(AND(Analysis!$AE21&gt;0,Analysis!AD21&gt;0), IF(Analysis!$AE21&lt;Analysis!AD21,"YES","NO"), "")</f>
        <v/>
      </c>
      <c r="Q19" t="str">
        <f>IF(AND(Analysis!$AE21&gt;0,Analysis!AE21&gt;0), IF(Analysis!$AE21&lt;Analysis!AE21,"YES","NO"), "")</f>
        <v/>
      </c>
      <c r="R19" t="str">
        <f>IF(AND(Analysis!$AE21&gt;0,Analysis!AF21&gt;0), IF(Analysis!$AE21&lt;Analysis!AF21,"YES","NO"), "")</f>
        <v/>
      </c>
      <c r="S19" t="str">
        <f>IF(AND(Analysis!$AE21&gt;0,Analysis!AG21&gt;0), IF(Analysis!$AE21&lt;Analysis!AG21,"YES","NO"), "")</f>
        <v/>
      </c>
      <c r="T19" t="str">
        <f>IF(AND(Analysis!$AE21&gt;0,Analysis!AH21&gt;0), IF(Analysis!$AE21&lt;Analysis!AH21,"YES","NO"), "")</f>
        <v/>
      </c>
    </row>
    <row r="20" spans="1:20" x14ac:dyDescent="0.3">
      <c r="A20" s="12"/>
      <c r="B20" t="str">
        <f>IF(AND(Analysis!$AE22&gt;0,Analysis!P22&gt;0), IF(Analysis!$AE22&lt;Analysis!P22,"YES","NO"), "")</f>
        <v/>
      </c>
      <c r="C20" t="str">
        <f>IF(AND(Analysis!$AE22&gt;0,Analysis!Q22&gt;0), IF(Analysis!$AE22&lt;Analysis!Q22,"YES","NO"), "")</f>
        <v/>
      </c>
      <c r="D20" t="str">
        <f>IF(AND(Analysis!$AE22&gt;0,Analysis!R22&gt;0), IF(Analysis!$AE22&lt;Analysis!R22,"YES","NO"), "")</f>
        <v/>
      </c>
      <c r="E20" t="str">
        <f>IF(AND(Analysis!$AE22&gt;0,Analysis!S22&gt;0), IF(Analysis!$AE22&lt;Analysis!S22,"YES","NO"), "")</f>
        <v/>
      </c>
      <c r="F20" t="str">
        <f>IF(AND(Analysis!$AE22&gt;0,Analysis!T22&gt;0), IF(Analysis!$AE22&lt;Analysis!T22,"YES","NO"), "")</f>
        <v/>
      </c>
      <c r="G20" t="str">
        <f>IF(AND(Analysis!$AE22&gt;0,Analysis!U22&gt;0), IF(Analysis!$AE22&lt;Analysis!U22,"YES","NO"), "")</f>
        <v/>
      </c>
      <c r="H20" t="str">
        <f>IF(AND(Analysis!$AE22&gt;0,Analysis!V22&gt;0), IF(Analysis!$AE22&lt;Analysis!V22,"YES","NO"), "")</f>
        <v/>
      </c>
      <c r="I20" t="str">
        <f>IF(AND(Analysis!$AE22&gt;0,Analysis!W22&gt;0), IF(Analysis!$AE22&lt;Analysis!W22,"YES","NO"), "")</f>
        <v/>
      </c>
      <c r="J20" t="str">
        <f>IF(AND(Analysis!$AE22&gt;0,Analysis!X22&gt;0), IF(Analysis!$AE22&lt;Analysis!X22,"YES","NO"), "")</f>
        <v/>
      </c>
      <c r="K20" t="str">
        <f>IF(AND(Analysis!$AE22&gt;0,Analysis!Y22&gt;0), IF(Analysis!$AE22&lt;Analysis!Y22,"YES","NO"), "")</f>
        <v/>
      </c>
      <c r="L20" t="str">
        <f>IF(AND(Analysis!$AE22&gt;0,Analysis!Z22&gt;0), IF(Analysis!$AE22&lt;Analysis!Z22,"YES","NO"), "")</f>
        <v/>
      </c>
      <c r="M20" t="str">
        <f>IF(AND(Analysis!$AE22&gt;0,Analysis!AA22&gt;0), IF(Analysis!$AE22&lt;Analysis!AA22,"YES","NO"), "")</f>
        <v/>
      </c>
      <c r="N20" t="str">
        <f>IF(AND(Analysis!$AE22&gt;0,Analysis!AB22&gt;0), IF(Analysis!$AE22&lt;Analysis!AB22,"YES","NO"), "")</f>
        <v/>
      </c>
      <c r="O20" t="str">
        <f>IF(AND(Analysis!$AE22&gt;0,Analysis!AC22&gt;0), IF(Analysis!$AE22&lt;Analysis!AC22,"YES","NO"), "")</f>
        <v/>
      </c>
      <c r="P20" t="str">
        <f>IF(AND(Analysis!$AE22&gt;0,Analysis!AD22&gt;0), IF(Analysis!$AE22&lt;Analysis!AD22,"YES","NO"), "")</f>
        <v/>
      </c>
      <c r="Q20" t="str">
        <f>IF(AND(Analysis!$AE22&gt;0,Analysis!AE22&gt;0), IF(Analysis!$AE22&lt;Analysis!AE22,"YES","NO"), "")</f>
        <v/>
      </c>
      <c r="R20" t="str">
        <f>IF(AND(Analysis!$AE22&gt;0,Analysis!AF22&gt;0), IF(Analysis!$AE22&lt;Analysis!AF22,"YES","NO"), "")</f>
        <v/>
      </c>
      <c r="S20" t="str">
        <f>IF(AND(Analysis!$AE22&gt;0,Analysis!AG22&gt;0), IF(Analysis!$AE22&lt;Analysis!AG22,"YES","NO"), "")</f>
        <v/>
      </c>
      <c r="T20" t="str">
        <f>IF(AND(Analysis!$AE22&gt;0,Analysis!AH22&gt;0), IF(Analysis!$AE22&lt;Analysis!AH22,"YES","NO"), "")</f>
        <v/>
      </c>
    </row>
    <row r="21" spans="1:20" x14ac:dyDescent="0.3">
      <c r="B21" t="str">
        <f>IF(AND(Analysis!$AE23&gt;0,Analysis!P23&gt;0), IF(Analysis!$AE23&lt;Analysis!P23,"YES","NO"), "")</f>
        <v/>
      </c>
      <c r="C21" t="str">
        <f>IF(AND(Analysis!$AE23&gt;0,Analysis!Q23&gt;0), IF(Analysis!$AE23&lt;Analysis!Q23,"YES","NO"), "")</f>
        <v/>
      </c>
      <c r="D21" t="str">
        <f>IF(AND(Analysis!$AE23&gt;0,Analysis!R23&gt;0), IF(Analysis!$AE23&lt;Analysis!R23,"YES","NO"), "")</f>
        <v/>
      </c>
      <c r="E21" t="str">
        <f>IF(AND(Analysis!$AE23&gt;0,Analysis!S23&gt;0), IF(Analysis!$AE23&lt;Analysis!S23,"YES","NO"), "")</f>
        <v/>
      </c>
      <c r="F21" t="str">
        <f>IF(AND(Analysis!$AE23&gt;0,Analysis!T23&gt;0), IF(Analysis!$AE23&lt;Analysis!T23,"YES","NO"), "")</f>
        <v/>
      </c>
      <c r="G21" t="str">
        <f>IF(AND(Analysis!$AE23&gt;0,Analysis!U23&gt;0), IF(Analysis!$AE23&lt;Analysis!U23,"YES","NO"), "")</f>
        <v/>
      </c>
      <c r="H21" t="str">
        <f>IF(AND(Analysis!$AE23&gt;0,Analysis!V23&gt;0), IF(Analysis!$AE23&lt;Analysis!V23,"YES","NO"), "")</f>
        <v/>
      </c>
      <c r="I21" t="str">
        <f>IF(AND(Analysis!$AE23&gt;0,Analysis!W23&gt;0), IF(Analysis!$AE23&lt;Analysis!W23,"YES","NO"), "")</f>
        <v/>
      </c>
      <c r="J21" t="str">
        <f>IF(AND(Analysis!$AE23&gt;0,Analysis!X23&gt;0), IF(Analysis!$AE23&lt;Analysis!X23,"YES","NO"), "")</f>
        <v/>
      </c>
      <c r="K21" t="str">
        <f>IF(AND(Analysis!$AE23&gt;0,Analysis!Y23&gt;0), IF(Analysis!$AE23&lt;Analysis!Y23,"YES","NO"), "")</f>
        <v/>
      </c>
      <c r="L21" t="str">
        <f>IF(AND(Analysis!$AE23&gt;0,Analysis!Z23&gt;0), IF(Analysis!$AE23&lt;Analysis!Z23,"YES","NO"), "")</f>
        <v/>
      </c>
      <c r="M21" t="str">
        <f>IF(AND(Analysis!$AE23&gt;0,Analysis!AA23&gt;0), IF(Analysis!$AE23&lt;Analysis!AA23,"YES","NO"), "")</f>
        <v/>
      </c>
      <c r="N21" t="str">
        <f>IF(AND(Analysis!$AE23&gt;0,Analysis!AB23&gt;0), IF(Analysis!$AE23&lt;Analysis!AB23,"YES","NO"), "")</f>
        <v/>
      </c>
      <c r="O21" t="str">
        <f>IF(AND(Analysis!$AE23&gt;0,Analysis!AC23&gt;0), IF(Analysis!$AE23&lt;Analysis!AC23,"YES","NO"), "")</f>
        <v/>
      </c>
      <c r="P21" t="str">
        <f>IF(AND(Analysis!$AE23&gt;0,Analysis!AD23&gt;0), IF(Analysis!$AE23&lt;Analysis!AD23,"YES","NO"), "")</f>
        <v/>
      </c>
      <c r="Q21" t="str">
        <f>IF(AND(Analysis!$AE23&gt;0,Analysis!AE23&gt;0), IF(Analysis!$AE23&lt;Analysis!AE23,"YES","NO"), "")</f>
        <v/>
      </c>
      <c r="R21" t="str">
        <f>IF(AND(Analysis!$AE23&gt;0,Analysis!AF23&gt;0), IF(Analysis!$AE23&lt;Analysis!AF23,"YES","NO"), "")</f>
        <v/>
      </c>
      <c r="S21" t="str">
        <f>IF(AND(Analysis!$AE23&gt;0,Analysis!AG23&gt;0), IF(Analysis!$AE23&lt;Analysis!AG23,"YES","NO"), "")</f>
        <v/>
      </c>
      <c r="T21" t="str">
        <f>IF(AND(Analysis!$AE23&gt;0,Analysis!AH23&gt;0), IF(Analysis!$AE23&lt;Analysis!AH23,"YES","NO"), "")</f>
        <v/>
      </c>
    </row>
    <row r="22" spans="1:20" x14ac:dyDescent="0.3">
      <c r="B22" t="str">
        <f>IF(AND(Analysis!$AE24&gt;0,Analysis!P24&gt;0), IF(Analysis!$AE24&lt;Analysis!P24,"YES","NO"), "")</f>
        <v/>
      </c>
      <c r="C22" t="str">
        <f>IF(AND(Analysis!$AE24&gt;0,Analysis!Q24&gt;0), IF(Analysis!$AE24&lt;Analysis!Q24,"YES","NO"), "")</f>
        <v/>
      </c>
      <c r="D22" t="str">
        <f>IF(AND(Analysis!$AE24&gt;0,Analysis!R24&gt;0), IF(Analysis!$AE24&lt;Analysis!R24,"YES","NO"), "")</f>
        <v/>
      </c>
      <c r="E22" t="str">
        <f>IF(AND(Analysis!$AE24&gt;0,Analysis!S24&gt;0), IF(Analysis!$AE24&lt;Analysis!S24,"YES","NO"), "")</f>
        <v/>
      </c>
      <c r="F22" t="str">
        <f>IF(AND(Analysis!$AE24&gt;0,Analysis!T24&gt;0), IF(Analysis!$AE24&lt;Analysis!T24,"YES","NO"), "")</f>
        <v/>
      </c>
      <c r="G22" t="str">
        <f>IF(AND(Analysis!$AE24&gt;0,Analysis!U24&gt;0), IF(Analysis!$AE24&lt;Analysis!U24,"YES","NO"), "")</f>
        <v/>
      </c>
      <c r="H22" t="str">
        <f>IF(AND(Analysis!$AE24&gt;0,Analysis!V24&gt;0), IF(Analysis!$AE24&lt;Analysis!V24,"YES","NO"), "")</f>
        <v/>
      </c>
      <c r="I22" t="str">
        <f>IF(AND(Analysis!$AE24&gt;0,Analysis!W24&gt;0), IF(Analysis!$AE24&lt;Analysis!W24,"YES","NO"), "")</f>
        <v/>
      </c>
      <c r="J22" t="str">
        <f>IF(AND(Analysis!$AE24&gt;0,Analysis!X24&gt;0), IF(Analysis!$AE24&lt;Analysis!X24,"YES","NO"), "")</f>
        <v/>
      </c>
      <c r="K22" t="str">
        <f>IF(AND(Analysis!$AE24&gt;0,Analysis!Y24&gt;0), IF(Analysis!$AE24&lt;Analysis!Y24,"YES","NO"), "")</f>
        <v/>
      </c>
      <c r="L22" t="str">
        <f>IF(AND(Analysis!$AE24&gt;0,Analysis!Z24&gt;0), IF(Analysis!$AE24&lt;Analysis!Z24,"YES","NO"), "")</f>
        <v/>
      </c>
      <c r="M22" t="str">
        <f>IF(AND(Analysis!$AE24&gt;0,Analysis!AA24&gt;0), IF(Analysis!$AE24&lt;Analysis!AA24,"YES","NO"), "")</f>
        <v/>
      </c>
      <c r="N22" t="str">
        <f>IF(AND(Analysis!$AE24&gt;0,Analysis!AB24&gt;0), IF(Analysis!$AE24&lt;Analysis!AB24,"YES","NO"), "")</f>
        <v/>
      </c>
      <c r="O22" t="str">
        <f>IF(AND(Analysis!$AE24&gt;0,Analysis!AC24&gt;0), IF(Analysis!$AE24&lt;Analysis!AC24,"YES","NO"), "")</f>
        <v/>
      </c>
      <c r="P22" t="str">
        <f>IF(AND(Analysis!$AE24&gt;0,Analysis!AD24&gt;0), IF(Analysis!$AE24&lt;Analysis!AD24,"YES","NO"), "")</f>
        <v/>
      </c>
      <c r="Q22" t="str">
        <f>IF(AND(Analysis!$AE24&gt;0,Analysis!AE24&gt;0), IF(Analysis!$AE24&lt;Analysis!AE24,"YES","NO"), "")</f>
        <v/>
      </c>
      <c r="R22" t="str">
        <f>IF(AND(Analysis!$AE24&gt;0,Analysis!AF24&gt;0), IF(Analysis!$AE24&lt;Analysis!AF24,"YES","NO"), "")</f>
        <v/>
      </c>
      <c r="S22" t="str">
        <f>IF(AND(Analysis!$AE24&gt;0,Analysis!AG24&gt;0), IF(Analysis!$AE24&lt;Analysis!AG24,"YES","NO"), "")</f>
        <v/>
      </c>
      <c r="T22" t="str">
        <f>IF(AND(Analysis!$AE24&gt;0,Analysis!AH24&gt;0), IF(Analysis!$AE24&lt;Analysis!AH24,"YES","NO"), "")</f>
        <v/>
      </c>
    </row>
    <row r="23" spans="1:20" x14ac:dyDescent="0.3">
      <c r="B23" t="str">
        <f>IF(AND(Analysis!$AE25&gt;0,Analysis!P25&gt;0), IF(Analysis!$AE25&lt;Analysis!P25,"YES","NO"), "")</f>
        <v/>
      </c>
      <c r="C23" t="str">
        <f>IF(AND(Analysis!$AE25&gt;0,Analysis!Q25&gt;0), IF(Analysis!$AE25&lt;Analysis!Q25,"YES","NO"), "")</f>
        <v/>
      </c>
      <c r="D23" t="str">
        <f>IF(AND(Analysis!$AE25&gt;0,Analysis!R25&gt;0), IF(Analysis!$AE25&lt;Analysis!R25,"YES","NO"), "")</f>
        <v/>
      </c>
      <c r="E23" t="str">
        <f>IF(AND(Analysis!$AE25&gt;0,Analysis!S25&gt;0), IF(Analysis!$AE25&lt;Analysis!S25,"YES","NO"), "")</f>
        <v/>
      </c>
      <c r="F23" t="str">
        <f>IF(AND(Analysis!$AE25&gt;0,Analysis!T25&gt;0), IF(Analysis!$AE25&lt;Analysis!T25,"YES","NO"), "")</f>
        <v/>
      </c>
      <c r="G23" t="str">
        <f>IF(AND(Analysis!$AE25&gt;0,Analysis!U25&gt;0), IF(Analysis!$AE25&lt;Analysis!U25,"YES","NO"), "")</f>
        <v/>
      </c>
      <c r="H23" t="str">
        <f>IF(AND(Analysis!$AE25&gt;0,Analysis!V25&gt;0), IF(Analysis!$AE25&lt;Analysis!V25,"YES","NO"), "")</f>
        <v/>
      </c>
      <c r="I23" t="str">
        <f>IF(AND(Analysis!$AE25&gt;0,Analysis!W25&gt;0), IF(Analysis!$AE25&lt;Analysis!W25,"YES","NO"), "")</f>
        <v/>
      </c>
      <c r="J23" t="str">
        <f>IF(AND(Analysis!$AE25&gt;0,Analysis!X25&gt;0), IF(Analysis!$AE25&lt;Analysis!X25,"YES","NO"), "")</f>
        <v/>
      </c>
      <c r="K23" t="str">
        <f>IF(AND(Analysis!$AE25&gt;0,Analysis!Y25&gt;0), IF(Analysis!$AE25&lt;Analysis!Y25,"YES","NO"), "")</f>
        <v/>
      </c>
      <c r="L23" t="str">
        <f>IF(AND(Analysis!$AE25&gt;0,Analysis!Z25&gt;0), IF(Analysis!$AE25&lt;Analysis!Z25,"YES","NO"), "")</f>
        <v/>
      </c>
      <c r="M23" t="str">
        <f>IF(AND(Analysis!$AE25&gt;0,Analysis!AA25&gt;0), IF(Analysis!$AE25&lt;Analysis!AA25,"YES","NO"), "")</f>
        <v/>
      </c>
      <c r="N23" t="str">
        <f>IF(AND(Analysis!$AE25&gt;0,Analysis!AB25&gt;0), IF(Analysis!$AE25&lt;Analysis!AB25,"YES","NO"), "")</f>
        <v/>
      </c>
      <c r="O23" t="str">
        <f>IF(AND(Analysis!$AE25&gt;0,Analysis!AC25&gt;0), IF(Analysis!$AE25&lt;Analysis!AC25,"YES","NO"), "")</f>
        <v/>
      </c>
      <c r="P23" t="str">
        <f>IF(AND(Analysis!$AE25&gt;0,Analysis!AD25&gt;0), IF(Analysis!$AE25&lt;Analysis!AD25,"YES","NO"), "")</f>
        <v/>
      </c>
      <c r="Q23" t="str">
        <f>IF(AND(Analysis!$AE25&gt;0,Analysis!AE25&gt;0), IF(Analysis!$AE25&lt;Analysis!AE25,"YES","NO"), "")</f>
        <v/>
      </c>
      <c r="R23" t="str">
        <f>IF(AND(Analysis!$AE25&gt;0,Analysis!AF25&gt;0), IF(Analysis!$AE25&lt;Analysis!AF25,"YES","NO"), "")</f>
        <v/>
      </c>
      <c r="S23" t="str">
        <f>IF(AND(Analysis!$AE25&gt;0,Analysis!AG25&gt;0), IF(Analysis!$AE25&lt;Analysis!AG25,"YES","NO"), "")</f>
        <v/>
      </c>
      <c r="T23" t="str">
        <f>IF(AND(Analysis!$AE25&gt;0,Analysis!AH25&gt;0), IF(Analysis!$AE25&lt;Analysis!AH25,"YES","NO"), "")</f>
        <v/>
      </c>
    </row>
    <row r="24" spans="1:20" x14ac:dyDescent="0.3">
      <c r="B24" t="str">
        <f>IF(AND(Analysis!$AE26&gt;0,Analysis!P26&gt;0), IF(Analysis!$AE26&lt;Analysis!P26,"YES","NO"), "")</f>
        <v/>
      </c>
      <c r="C24" t="str">
        <f>IF(AND(Analysis!$AE26&gt;0,Analysis!Q26&gt;0), IF(Analysis!$AE26&lt;Analysis!Q26,"YES","NO"), "")</f>
        <v/>
      </c>
      <c r="D24" t="str">
        <f>IF(AND(Analysis!$AE26&gt;0,Analysis!R26&gt;0), IF(Analysis!$AE26&lt;Analysis!R26,"YES","NO"), "")</f>
        <v/>
      </c>
      <c r="E24" t="str">
        <f>IF(AND(Analysis!$AE26&gt;0,Analysis!S26&gt;0), IF(Analysis!$AE26&lt;Analysis!S26,"YES","NO"), "")</f>
        <v/>
      </c>
      <c r="F24" t="str">
        <f>IF(AND(Analysis!$AE26&gt;0,Analysis!T26&gt;0), IF(Analysis!$AE26&lt;Analysis!T26,"YES","NO"), "")</f>
        <v/>
      </c>
      <c r="G24" t="str">
        <f>IF(AND(Analysis!$AE26&gt;0,Analysis!U26&gt;0), IF(Analysis!$AE26&lt;Analysis!U26,"YES","NO"), "")</f>
        <v/>
      </c>
      <c r="H24" t="str">
        <f>IF(AND(Analysis!$AE26&gt;0,Analysis!V26&gt;0), IF(Analysis!$AE26&lt;Analysis!V26,"YES","NO"), "")</f>
        <v/>
      </c>
      <c r="I24" t="str">
        <f>IF(AND(Analysis!$AE26&gt;0,Analysis!W26&gt;0), IF(Analysis!$AE26&lt;Analysis!W26,"YES","NO"), "")</f>
        <v/>
      </c>
      <c r="J24" t="str">
        <f>IF(AND(Analysis!$AE26&gt;0,Analysis!X26&gt;0), IF(Analysis!$AE26&lt;Analysis!X26,"YES","NO"), "")</f>
        <v/>
      </c>
      <c r="K24" t="str">
        <f>IF(AND(Analysis!$AE26&gt;0,Analysis!Y26&gt;0), IF(Analysis!$AE26&lt;Analysis!Y26,"YES","NO"), "")</f>
        <v/>
      </c>
      <c r="L24" t="str">
        <f>IF(AND(Analysis!$AE26&gt;0,Analysis!Z26&gt;0), IF(Analysis!$AE26&lt;Analysis!Z26,"YES","NO"), "")</f>
        <v/>
      </c>
      <c r="M24" t="str">
        <f>IF(AND(Analysis!$AE26&gt;0,Analysis!AA26&gt;0), IF(Analysis!$AE26&lt;Analysis!AA26,"YES","NO"), "")</f>
        <v/>
      </c>
      <c r="N24" t="str">
        <f>IF(AND(Analysis!$AE26&gt;0,Analysis!AB26&gt;0), IF(Analysis!$AE26&lt;Analysis!AB26,"YES","NO"), "")</f>
        <v/>
      </c>
      <c r="O24" t="str">
        <f>IF(AND(Analysis!$AE26&gt;0,Analysis!AC26&gt;0), IF(Analysis!$AE26&lt;Analysis!AC26,"YES","NO"), "")</f>
        <v/>
      </c>
      <c r="P24" t="str">
        <f>IF(AND(Analysis!$AE26&gt;0,Analysis!AD26&gt;0), IF(Analysis!$AE26&lt;Analysis!AD26,"YES","NO"), "")</f>
        <v/>
      </c>
      <c r="Q24" t="str">
        <f>IF(AND(Analysis!$AE26&gt;0,Analysis!AE26&gt;0), IF(Analysis!$AE26&lt;Analysis!AE26,"YES","NO"), "")</f>
        <v/>
      </c>
      <c r="R24" t="str">
        <f>IF(AND(Analysis!$AE26&gt;0,Analysis!AF26&gt;0), IF(Analysis!$AE26&lt;Analysis!AF26,"YES","NO"), "")</f>
        <v/>
      </c>
      <c r="S24" t="str">
        <f>IF(AND(Analysis!$AE26&gt;0,Analysis!AG26&gt;0), IF(Analysis!$AE26&lt;Analysis!AG26,"YES","NO"), "")</f>
        <v/>
      </c>
      <c r="T24" t="str">
        <f>IF(AND(Analysis!$AE26&gt;0,Analysis!AH26&gt;0), IF(Analysis!$AE26&lt;Analysis!AH26,"YES","NO"), "")</f>
        <v/>
      </c>
    </row>
    <row r="25" spans="1:20" x14ac:dyDescent="0.3">
      <c r="B25" t="str">
        <f>IF(AND(Analysis!$AE27&gt;0,Analysis!P27&gt;0), IF(Analysis!$AE27&lt;Analysis!P27,"YES","NO"), "")</f>
        <v/>
      </c>
      <c r="C25" t="str">
        <f>IF(AND(Analysis!$AE27&gt;0,Analysis!Q27&gt;0), IF(Analysis!$AE27&lt;Analysis!Q27,"YES","NO"), "")</f>
        <v/>
      </c>
      <c r="D25" t="str">
        <f>IF(AND(Analysis!$AE27&gt;0,Analysis!R27&gt;0), IF(Analysis!$AE27&lt;Analysis!R27,"YES","NO"), "")</f>
        <v/>
      </c>
      <c r="E25" t="str">
        <f>IF(AND(Analysis!$AE27&gt;0,Analysis!S27&gt;0), IF(Analysis!$AE27&lt;Analysis!S27,"YES","NO"), "")</f>
        <v/>
      </c>
      <c r="F25" t="str">
        <f>IF(AND(Analysis!$AE27&gt;0,Analysis!T27&gt;0), IF(Analysis!$AE27&lt;Analysis!T27,"YES","NO"), "")</f>
        <v/>
      </c>
      <c r="G25" t="str">
        <f>IF(AND(Analysis!$AE27&gt;0,Analysis!U27&gt;0), IF(Analysis!$AE27&lt;Analysis!U27,"YES","NO"), "")</f>
        <v/>
      </c>
      <c r="H25" t="str">
        <f>IF(AND(Analysis!$AE27&gt;0,Analysis!V27&gt;0), IF(Analysis!$AE27&lt;Analysis!V27,"YES","NO"), "")</f>
        <v/>
      </c>
      <c r="I25" t="str">
        <f>IF(AND(Analysis!$AE27&gt;0,Analysis!W27&gt;0), IF(Analysis!$AE27&lt;Analysis!W27,"YES","NO"), "")</f>
        <v/>
      </c>
      <c r="J25" t="str">
        <f>IF(AND(Analysis!$AE27&gt;0,Analysis!X27&gt;0), IF(Analysis!$AE27&lt;Analysis!X27,"YES","NO"), "")</f>
        <v/>
      </c>
      <c r="K25" t="str">
        <f>IF(AND(Analysis!$AE27&gt;0,Analysis!Y27&gt;0), IF(Analysis!$AE27&lt;Analysis!Y27,"YES","NO"), "")</f>
        <v/>
      </c>
      <c r="L25" t="str">
        <f>IF(AND(Analysis!$AE27&gt;0,Analysis!Z27&gt;0), IF(Analysis!$AE27&lt;Analysis!Z27,"YES","NO"), "")</f>
        <v/>
      </c>
      <c r="M25" t="str">
        <f>IF(AND(Analysis!$AE27&gt;0,Analysis!AA27&gt;0), IF(Analysis!$AE27&lt;Analysis!AA27,"YES","NO"), "")</f>
        <v/>
      </c>
      <c r="N25" t="str">
        <f>IF(AND(Analysis!$AE27&gt;0,Analysis!AB27&gt;0), IF(Analysis!$AE27&lt;Analysis!AB27,"YES","NO"), "")</f>
        <v/>
      </c>
      <c r="O25" t="str">
        <f>IF(AND(Analysis!$AE27&gt;0,Analysis!AC27&gt;0), IF(Analysis!$AE27&lt;Analysis!AC27,"YES","NO"), "")</f>
        <v/>
      </c>
      <c r="P25" t="str">
        <f>IF(AND(Analysis!$AE27&gt;0,Analysis!AD27&gt;0), IF(Analysis!$AE27&lt;Analysis!AD27,"YES","NO"), "")</f>
        <v/>
      </c>
      <c r="Q25" t="str">
        <f>IF(AND(Analysis!$AE27&gt;0,Analysis!AE27&gt;0), IF(Analysis!$AE27&lt;Analysis!AE27,"YES","NO"), "")</f>
        <v/>
      </c>
      <c r="R25" t="str">
        <f>IF(AND(Analysis!$AE27&gt;0,Analysis!AF27&gt;0), IF(Analysis!$AE27&lt;Analysis!AF27,"YES","NO"), "")</f>
        <v/>
      </c>
      <c r="S25" t="str">
        <f>IF(AND(Analysis!$AE27&gt;0,Analysis!AG27&gt;0), IF(Analysis!$AE27&lt;Analysis!AG27,"YES","NO"), "")</f>
        <v/>
      </c>
      <c r="T25" t="str">
        <f>IF(AND(Analysis!$AE27&gt;0,Analysis!AH27&gt;0), IF(Analysis!$AE27&lt;Analysis!AH27,"YES","NO"), "")</f>
        <v/>
      </c>
    </row>
    <row r="26" spans="1:20" x14ac:dyDescent="0.3">
      <c r="B26" t="str">
        <f>IF(AND(Analysis!$AE28&gt;0,Analysis!P28&gt;0), IF(Analysis!$AE28&lt;Analysis!P28,"YES","NO"), "")</f>
        <v/>
      </c>
      <c r="C26" t="str">
        <f>IF(AND(Analysis!$AE28&gt;0,Analysis!Q28&gt;0), IF(Analysis!$AE28&lt;Analysis!Q28,"YES","NO"), "")</f>
        <v/>
      </c>
      <c r="D26" t="str">
        <f>IF(AND(Analysis!$AE28&gt;0,Analysis!R28&gt;0), IF(Analysis!$AE28&lt;Analysis!R28,"YES","NO"), "")</f>
        <v/>
      </c>
      <c r="E26" t="str">
        <f>IF(AND(Analysis!$AE28&gt;0,Analysis!S28&gt;0), IF(Analysis!$AE28&lt;Analysis!S28,"YES","NO"), "")</f>
        <v>YES</v>
      </c>
      <c r="F26" t="str">
        <f>IF(AND(Analysis!$AE28&gt;0,Analysis!T28&gt;0), IF(Analysis!$AE28&lt;Analysis!T28,"YES","NO"), "")</f>
        <v/>
      </c>
      <c r="G26" t="str">
        <f>IF(AND(Analysis!$AE28&gt;0,Analysis!U28&gt;0), IF(Analysis!$AE28&lt;Analysis!U28,"YES","NO"), "")</f>
        <v/>
      </c>
      <c r="H26" t="str">
        <f>IF(AND(Analysis!$AE28&gt;0,Analysis!V28&gt;0), IF(Analysis!$AE28&lt;Analysis!V28,"YES","NO"), "")</f>
        <v/>
      </c>
      <c r="I26" t="str">
        <f>IF(AND(Analysis!$AE28&gt;0,Analysis!W28&gt;0), IF(Analysis!$AE28&lt;Analysis!W28,"YES","NO"), "")</f>
        <v/>
      </c>
      <c r="J26" t="str">
        <f>IF(AND(Analysis!$AE28&gt;0,Analysis!X28&gt;0), IF(Analysis!$AE28&lt;Analysis!X28,"YES","NO"), "")</f>
        <v/>
      </c>
      <c r="K26" t="str">
        <f>IF(AND(Analysis!$AE28&gt;0,Analysis!Y28&gt;0), IF(Analysis!$AE28&lt;Analysis!Y28,"YES","NO"), "")</f>
        <v/>
      </c>
      <c r="L26" t="str">
        <f>IF(AND(Analysis!$AE28&gt;0,Analysis!Z28&gt;0), IF(Analysis!$AE28&lt;Analysis!Z28,"YES","NO"), "")</f>
        <v>YES</v>
      </c>
      <c r="M26" t="str">
        <f>IF(AND(Analysis!$AE28&gt;0,Analysis!AA28&gt;0), IF(Analysis!$AE28&lt;Analysis!AA28,"YES","NO"), "")</f>
        <v/>
      </c>
      <c r="N26" t="str">
        <f>IF(AND(Analysis!$AE28&gt;0,Analysis!AB28&gt;0), IF(Analysis!$AE28&lt;Analysis!AB28,"YES","NO"), "")</f>
        <v/>
      </c>
      <c r="O26" t="str">
        <f>IF(AND(Analysis!$AE28&gt;0,Analysis!AC28&gt;0), IF(Analysis!$AE28&lt;Analysis!AC28,"YES","NO"), "")</f>
        <v/>
      </c>
      <c r="P26" t="str">
        <f>IF(AND(Analysis!$AE28&gt;0,Analysis!AD28&gt;0), IF(Analysis!$AE28&lt;Analysis!AD28,"YES","NO"), "")</f>
        <v/>
      </c>
      <c r="Q26" t="str">
        <f>IF(AND(Analysis!$AE28&gt;0,Analysis!AE28&gt;0), IF(Analysis!$AE28&lt;Analysis!AE28,"YES","NO"), "")</f>
        <v>NO</v>
      </c>
      <c r="R26" t="str">
        <f>IF(AND(Analysis!$AE28&gt;0,Analysis!AF28&gt;0), IF(Analysis!$AE28&lt;Analysis!AF28,"YES","NO"), "")</f>
        <v/>
      </c>
      <c r="S26" t="str">
        <f>IF(AND(Analysis!$AE28&gt;0,Analysis!AG28&gt;0), IF(Analysis!$AE28&lt;Analysis!AG28,"YES","NO"), "")</f>
        <v/>
      </c>
      <c r="T26" t="str">
        <f>IF(AND(Analysis!$AE28&gt;0,Analysis!AH28&gt;0), IF(Analysis!$AE28&lt;Analysis!AH28,"YES","NO"), "")</f>
        <v/>
      </c>
    </row>
    <row r="27" spans="1:20" x14ac:dyDescent="0.3">
      <c r="B27" t="str">
        <f>IF(AND(Analysis!$AE29&gt;0,Analysis!P29&gt;0), IF(Analysis!$AE29&lt;Analysis!P29,"YES","NO"), "")</f>
        <v/>
      </c>
      <c r="C27" t="str">
        <f>IF(AND(Analysis!$AE29&gt;0,Analysis!Q29&gt;0), IF(Analysis!$AE29&lt;Analysis!Q29,"YES","NO"), "")</f>
        <v/>
      </c>
      <c r="D27" t="str">
        <f>IF(AND(Analysis!$AE29&gt;0,Analysis!R29&gt;0), IF(Analysis!$AE29&lt;Analysis!R29,"YES","NO"), "")</f>
        <v/>
      </c>
      <c r="E27" t="str">
        <f>IF(AND(Analysis!$AE29&gt;0,Analysis!S29&gt;0), IF(Analysis!$AE29&lt;Analysis!S29,"YES","NO"), "")</f>
        <v/>
      </c>
      <c r="F27" t="str">
        <f>IF(AND(Analysis!$AE29&gt;0,Analysis!T29&gt;0), IF(Analysis!$AE29&lt;Analysis!T29,"YES","NO"), "")</f>
        <v/>
      </c>
      <c r="G27" t="str">
        <f>IF(AND(Analysis!$AE29&gt;0,Analysis!U29&gt;0), IF(Analysis!$AE29&lt;Analysis!U29,"YES","NO"), "")</f>
        <v/>
      </c>
      <c r="H27" t="str">
        <f>IF(AND(Analysis!$AE29&gt;0,Analysis!V29&gt;0), IF(Analysis!$AE29&lt;Analysis!V29,"YES","NO"), "")</f>
        <v/>
      </c>
      <c r="I27" t="str">
        <f>IF(AND(Analysis!$AE29&gt;0,Analysis!W29&gt;0), IF(Analysis!$AE29&lt;Analysis!W29,"YES","NO"), "")</f>
        <v/>
      </c>
      <c r="J27" t="str">
        <f>IF(AND(Analysis!$AE29&gt;0,Analysis!X29&gt;0), IF(Analysis!$AE29&lt;Analysis!X29,"YES","NO"), "")</f>
        <v/>
      </c>
      <c r="K27" t="str">
        <f>IF(AND(Analysis!$AE29&gt;0,Analysis!Y29&gt;0), IF(Analysis!$AE29&lt;Analysis!Y29,"YES","NO"), "")</f>
        <v/>
      </c>
      <c r="L27" t="str">
        <f>IF(AND(Analysis!$AE29&gt;0,Analysis!Z29&gt;0), IF(Analysis!$AE29&lt;Analysis!Z29,"YES","NO"), "")</f>
        <v/>
      </c>
      <c r="M27" t="str">
        <f>IF(AND(Analysis!$AE29&gt;0,Analysis!AA29&gt;0), IF(Analysis!$AE29&lt;Analysis!AA29,"YES","NO"), "")</f>
        <v/>
      </c>
      <c r="N27" t="str">
        <f>IF(AND(Analysis!$AE29&gt;0,Analysis!AB29&gt;0), IF(Analysis!$AE29&lt;Analysis!AB29,"YES","NO"), "")</f>
        <v/>
      </c>
      <c r="O27" t="str">
        <f>IF(AND(Analysis!$AE29&gt;0,Analysis!AC29&gt;0), IF(Analysis!$AE29&lt;Analysis!AC29,"YES","NO"), "")</f>
        <v/>
      </c>
      <c r="P27" t="str">
        <f>IF(AND(Analysis!$AE29&gt;0,Analysis!AD29&gt;0), IF(Analysis!$AE29&lt;Analysis!AD29,"YES","NO"), "")</f>
        <v/>
      </c>
      <c r="Q27" t="str">
        <f>IF(AND(Analysis!$AE29&gt;0,Analysis!AE29&gt;0), IF(Analysis!$AE29&lt;Analysis!AE29,"YES","NO"), "")</f>
        <v/>
      </c>
      <c r="R27" t="str">
        <f>IF(AND(Analysis!$AE29&gt;0,Analysis!AF29&gt;0), IF(Analysis!$AE29&lt;Analysis!AF29,"YES","NO"), "")</f>
        <v/>
      </c>
      <c r="S27" t="str">
        <f>IF(AND(Analysis!$AE29&gt;0,Analysis!AG29&gt;0), IF(Analysis!$AE29&lt;Analysis!AG29,"YES","NO"), "")</f>
        <v/>
      </c>
      <c r="T27" t="str">
        <f>IF(AND(Analysis!$AE29&gt;0,Analysis!AH29&gt;0), IF(Analysis!$AE29&lt;Analysis!AH29,"YES","NO"), "")</f>
        <v/>
      </c>
    </row>
    <row r="28" spans="1:20" x14ac:dyDescent="0.3">
      <c r="B28" t="str">
        <f>IF(AND(Analysis!$AE30&gt;0,Analysis!P30&gt;0), IF(Analysis!$AE30&lt;Analysis!P30,"YES","NO"), "")</f>
        <v/>
      </c>
      <c r="C28" t="str">
        <f>IF(AND(Analysis!$AE30&gt;0,Analysis!Q30&gt;0), IF(Analysis!$AE30&lt;Analysis!Q30,"YES","NO"), "")</f>
        <v/>
      </c>
      <c r="D28" t="str">
        <f>IF(AND(Analysis!$AE30&gt;0,Analysis!R30&gt;0), IF(Analysis!$AE30&lt;Analysis!R30,"YES","NO"), "")</f>
        <v/>
      </c>
      <c r="E28" t="str">
        <f>IF(AND(Analysis!$AE30&gt;0,Analysis!S30&gt;0), IF(Analysis!$AE30&lt;Analysis!S30,"YES","NO"), "")</f>
        <v/>
      </c>
      <c r="F28" t="str">
        <f>IF(AND(Analysis!$AE30&gt;0,Analysis!T30&gt;0), IF(Analysis!$AE30&lt;Analysis!T30,"YES","NO"), "")</f>
        <v/>
      </c>
      <c r="G28" t="str">
        <f>IF(AND(Analysis!$AE30&gt;0,Analysis!U30&gt;0), IF(Analysis!$AE30&lt;Analysis!U30,"YES","NO"), "")</f>
        <v/>
      </c>
      <c r="H28" t="str">
        <f>IF(AND(Analysis!$AE30&gt;0,Analysis!V30&gt;0), IF(Analysis!$AE30&lt;Analysis!V30,"YES","NO"), "")</f>
        <v/>
      </c>
      <c r="I28" t="str">
        <f>IF(AND(Analysis!$AE30&gt;0,Analysis!W30&gt;0), IF(Analysis!$AE30&lt;Analysis!W30,"YES","NO"), "")</f>
        <v/>
      </c>
      <c r="J28" t="str">
        <f>IF(AND(Analysis!$AE30&gt;0,Analysis!X30&gt;0), IF(Analysis!$AE30&lt;Analysis!X30,"YES","NO"), "")</f>
        <v/>
      </c>
      <c r="K28" t="str">
        <f>IF(AND(Analysis!$AE30&gt;0,Analysis!Y30&gt;0), IF(Analysis!$AE30&lt;Analysis!Y30,"YES","NO"), "")</f>
        <v/>
      </c>
      <c r="L28" t="str">
        <f>IF(AND(Analysis!$AE30&gt;0,Analysis!Z30&gt;0), IF(Analysis!$AE30&lt;Analysis!Z30,"YES","NO"), "")</f>
        <v/>
      </c>
      <c r="M28" t="str">
        <f>IF(AND(Analysis!$AE30&gt;0,Analysis!AA30&gt;0), IF(Analysis!$AE30&lt;Analysis!AA30,"YES","NO"), "")</f>
        <v/>
      </c>
      <c r="N28" t="str">
        <f>IF(AND(Analysis!$AE30&gt;0,Analysis!AB30&gt;0), IF(Analysis!$AE30&lt;Analysis!AB30,"YES","NO"), "")</f>
        <v/>
      </c>
      <c r="O28" t="str">
        <f>IF(AND(Analysis!$AE30&gt;0,Analysis!AC30&gt;0), IF(Analysis!$AE30&lt;Analysis!AC30,"YES","NO"), "")</f>
        <v/>
      </c>
      <c r="P28" t="str">
        <f>IF(AND(Analysis!$AE30&gt;0,Analysis!AD30&gt;0), IF(Analysis!$AE30&lt;Analysis!AD30,"YES","NO"), "")</f>
        <v/>
      </c>
      <c r="Q28" t="str">
        <f>IF(AND(Analysis!$AE30&gt;0,Analysis!AE30&gt;0), IF(Analysis!$AE30&lt;Analysis!AE30,"YES","NO"), "")</f>
        <v/>
      </c>
      <c r="R28" t="str">
        <f>IF(AND(Analysis!$AE30&gt;0,Analysis!AF30&gt;0), IF(Analysis!$AE30&lt;Analysis!AF30,"YES","NO"), "")</f>
        <v/>
      </c>
      <c r="S28" t="str">
        <f>IF(AND(Analysis!$AE30&gt;0,Analysis!AG30&gt;0), IF(Analysis!$AE30&lt;Analysis!AG30,"YES","NO"), "")</f>
        <v/>
      </c>
      <c r="T28" t="str">
        <f>IF(AND(Analysis!$AE30&gt;0,Analysis!AH30&gt;0), IF(Analysis!$AE30&lt;Analysis!AH30,"YES","NO"), "")</f>
        <v/>
      </c>
    </row>
    <row r="29" spans="1:20" x14ac:dyDescent="0.3">
      <c r="B29" t="str">
        <f>IF(AND(Analysis!$AE31&gt;0,Analysis!P31&gt;0), IF(Analysis!$AE31&lt;Analysis!P31,"YES","NO"), "")</f>
        <v/>
      </c>
      <c r="C29" t="str">
        <f>IF(AND(Analysis!$AE31&gt;0,Analysis!Q31&gt;0), IF(Analysis!$AE31&lt;Analysis!Q31,"YES","NO"), "")</f>
        <v/>
      </c>
      <c r="D29" t="str">
        <f>IF(AND(Analysis!$AE31&gt;0,Analysis!R31&gt;0), IF(Analysis!$AE31&lt;Analysis!R31,"YES","NO"), "")</f>
        <v/>
      </c>
      <c r="E29" t="str">
        <f>IF(AND(Analysis!$AE31&gt;0,Analysis!S31&gt;0), IF(Analysis!$AE31&lt;Analysis!S31,"YES","NO"), "")</f>
        <v/>
      </c>
      <c r="F29" t="str">
        <f>IF(AND(Analysis!$AE31&gt;0,Analysis!T31&gt;0), IF(Analysis!$AE31&lt;Analysis!T31,"YES","NO"), "")</f>
        <v/>
      </c>
      <c r="G29" t="str">
        <f>IF(AND(Analysis!$AE31&gt;0,Analysis!U31&gt;0), IF(Analysis!$AE31&lt;Analysis!U31,"YES","NO"), "")</f>
        <v/>
      </c>
      <c r="H29" t="str">
        <f>IF(AND(Analysis!$AE31&gt;0,Analysis!V31&gt;0), IF(Analysis!$AE31&lt;Analysis!V31,"YES","NO"), "")</f>
        <v/>
      </c>
      <c r="I29" t="str">
        <f>IF(AND(Analysis!$AE31&gt;0,Analysis!W31&gt;0), IF(Analysis!$AE31&lt;Analysis!W31,"YES","NO"), "")</f>
        <v/>
      </c>
      <c r="J29" t="str">
        <f>IF(AND(Analysis!$AE31&gt;0,Analysis!X31&gt;0), IF(Analysis!$AE31&lt;Analysis!X31,"YES","NO"), "")</f>
        <v/>
      </c>
      <c r="K29" t="str">
        <f>IF(AND(Analysis!$AE31&gt;0,Analysis!Y31&gt;0), IF(Analysis!$AE31&lt;Analysis!Y31,"YES","NO"), "")</f>
        <v/>
      </c>
      <c r="L29" t="str">
        <f>IF(AND(Analysis!$AE31&gt;0,Analysis!Z31&gt;0), IF(Analysis!$AE31&lt;Analysis!Z31,"YES","NO"), "")</f>
        <v/>
      </c>
      <c r="M29" t="str">
        <f>IF(AND(Analysis!$AE31&gt;0,Analysis!AA31&gt;0), IF(Analysis!$AE31&lt;Analysis!AA31,"YES","NO"), "")</f>
        <v/>
      </c>
      <c r="N29" t="str">
        <f>IF(AND(Analysis!$AE31&gt;0,Analysis!AB31&gt;0), IF(Analysis!$AE31&lt;Analysis!AB31,"YES","NO"), "")</f>
        <v/>
      </c>
      <c r="O29" t="str">
        <f>IF(AND(Analysis!$AE31&gt;0,Analysis!AC31&gt;0), IF(Analysis!$AE31&lt;Analysis!AC31,"YES","NO"), "")</f>
        <v/>
      </c>
      <c r="P29" t="str">
        <f>IF(AND(Analysis!$AE31&gt;0,Analysis!AD31&gt;0), IF(Analysis!$AE31&lt;Analysis!AD31,"YES","NO"), "")</f>
        <v/>
      </c>
      <c r="Q29" t="str">
        <f>IF(AND(Analysis!$AE31&gt;0,Analysis!AE31&gt;0), IF(Analysis!$AE31&lt;Analysis!AE31,"YES","NO"), "")</f>
        <v/>
      </c>
      <c r="R29" t="str">
        <f>IF(AND(Analysis!$AE31&gt;0,Analysis!AF31&gt;0), IF(Analysis!$AE31&lt;Analysis!AF31,"YES","NO"), "")</f>
        <v/>
      </c>
      <c r="S29" t="str">
        <f>IF(AND(Analysis!$AE31&gt;0,Analysis!AG31&gt;0), IF(Analysis!$AE31&lt;Analysis!AG31,"YES","NO"), "")</f>
        <v/>
      </c>
      <c r="T29" t="str">
        <f>IF(AND(Analysis!$AE31&gt;0,Analysis!AH31&gt;0), IF(Analysis!$AE31&lt;Analysis!AH31,"YES","NO"), "")</f>
        <v/>
      </c>
    </row>
    <row r="30" spans="1:20" x14ac:dyDescent="0.3">
      <c r="B30" t="str">
        <f>IF(AND(Analysis!$AE32&gt;0,Analysis!P32&gt;0), IF(Analysis!$AE32&lt;Analysis!P32,"YES","NO"), "")</f>
        <v/>
      </c>
      <c r="C30" t="str">
        <f>IF(AND(Analysis!$AE32&gt;0,Analysis!Q32&gt;0), IF(Analysis!$AE32&lt;Analysis!Q32,"YES","NO"), "")</f>
        <v/>
      </c>
      <c r="D30" t="str">
        <f>IF(AND(Analysis!$AE32&gt;0,Analysis!R32&gt;0), IF(Analysis!$AE32&lt;Analysis!R32,"YES","NO"), "")</f>
        <v/>
      </c>
      <c r="E30" t="str">
        <f>IF(AND(Analysis!$AE32&gt;0,Analysis!S32&gt;0), IF(Analysis!$AE32&lt;Analysis!S32,"YES","NO"), "")</f>
        <v/>
      </c>
      <c r="F30" t="str">
        <f>IF(AND(Analysis!$AE32&gt;0,Analysis!T32&gt;0), IF(Analysis!$AE32&lt;Analysis!T32,"YES","NO"), "")</f>
        <v/>
      </c>
      <c r="G30" t="str">
        <f>IF(AND(Analysis!$AE32&gt;0,Analysis!U32&gt;0), IF(Analysis!$AE32&lt;Analysis!U32,"YES","NO"), "")</f>
        <v/>
      </c>
      <c r="H30" t="str">
        <f>IF(AND(Analysis!$AE32&gt;0,Analysis!V32&gt;0), IF(Analysis!$AE32&lt;Analysis!V32,"YES","NO"), "")</f>
        <v/>
      </c>
      <c r="I30" t="str">
        <f>IF(AND(Analysis!$AE32&gt;0,Analysis!W32&gt;0), IF(Analysis!$AE32&lt;Analysis!W32,"YES","NO"), "")</f>
        <v/>
      </c>
      <c r="J30" t="str">
        <f>IF(AND(Analysis!$AE32&gt;0,Analysis!X32&gt;0), IF(Analysis!$AE32&lt;Analysis!X32,"YES","NO"), "")</f>
        <v/>
      </c>
      <c r="K30" t="str">
        <f>IF(AND(Analysis!$AE32&gt;0,Analysis!Y32&gt;0), IF(Analysis!$AE32&lt;Analysis!Y32,"YES","NO"), "")</f>
        <v/>
      </c>
      <c r="L30" t="str">
        <f>IF(AND(Analysis!$AE32&gt;0,Analysis!Z32&gt;0), IF(Analysis!$AE32&lt;Analysis!Z32,"YES","NO"), "")</f>
        <v/>
      </c>
      <c r="M30" t="str">
        <f>IF(AND(Analysis!$AE32&gt;0,Analysis!AA32&gt;0), IF(Analysis!$AE32&lt;Analysis!AA32,"YES","NO"), "")</f>
        <v/>
      </c>
      <c r="N30" t="str">
        <f>IF(AND(Analysis!$AE32&gt;0,Analysis!AB32&gt;0), IF(Analysis!$AE32&lt;Analysis!AB32,"YES","NO"), "")</f>
        <v/>
      </c>
      <c r="O30" t="str">
        <f>IF(AND(Analysis!$AE32&gt;0,Analysis!AC32&gt;0), IF(Analysis!$AE32&lt;Analysis!AC32,"YES","NO"), "")</f>
        <v/>
      </c>
      <c r="P30" t="str">
        <f>IF(AND(Analysis!$AE32&gt;0,Analysis!AD32&gt;0), IF(Analysis!$AE32&lt;Analysis!AD32,"YES","NO"), "")</f>
        <v/>
      </c>
      <c r="Q30" t="str">
        <f>IF(AND(Analysis!$AE32&gt;0,Analysis!AE32&gt;0), IF(Analysis!$AE32&lt;Analysis!AE32,"YES","NO"), "")</f>
        <v/>
      </c>
      <c r="R30" t="str">
        <f>IF(AND(Analysis!$AE32&gt;0,Analysis!AF32&gt;0), IF(Analysis!$AE32&lt;Analysis!AF32,"YES","NO"), "")</f>
        <v/>
      </c>
      <c r="S30" t="str">
        <f>IF(AND(Analysis!$AE32&gt;0,Analysis!AG32&gt;0), IF(Analysis!$AE32&lt;Analysis!AG32,"YES","NO"), "")</f>
        <v/>
      </c>
      <c r="T30" t="str">
        <f>IF(AND(Analysis!$AE32&gt;0,Analysis!AH32&gt;0), IF(Analysis!$AE32&lt;Analysis!AH32,"YES","NO"), "")</f>
        <v/>
      </c>
    </row>
    <row r="31" spans="1:20" x14ac:dyDescent="0.3">
      <c r="B31" t="str">
        <f>IF(AND(Analysis!$AE33&gt;0,Analysis!P33&gt;0), IF(Analysis!$AE33&lt;Analysis!P33,"YES","NO"), "")</f>
        <v/>
      </c>
      <c r="C31" t="str">
        <f>IF(AND(Analysis!$AE33&gt;0,Analysis!Q33&gt;0), IF(Analysis!$AE33&lt;Analysis!Q33,"YES","NO"), "")</f>
        <v/>
      </c>
      <c r="D31" t="str">
        <f>IF(AND(Analysis!$AE33&gt;0,Analysis!R33&gt;0), IF(Analysis!$AE33&lt;Analysis!R33,"YES","NO"), "")</f>
        <v/>
      </c>
      <c r="E31" t="str">
        <f>IF(AND(Analysis!$AE33&gt;0,Analysis!S33&gt;0), IF(Analysis!$AE33&lt;Analysis!S33,"YES","NO"), "")</f>
        <v/>
      </c>
      <c r="F31" t="str">
        <f>IF(AND(Analysis!$AE33&gt;0,Analysis!T33&gt;0), IF(Analysis!$AE33&lt;Analysis!T33,"YES","NO"), "")</f>
        <v/>
      </c>
      <c r="G31" t="str">
        <f>IF(AND(Analysis!$AE33&gt;0,Analysis!U33&gt;0), IF(Analysis!$AE33&lt;Analysis!U33,"YES","NO"), "")</f>
        <v/>
      </c>
      <c r="H31" t="str">
        <f>IF(AND(Analysis!$AE33&gt;0,Analysis!V33&gt;0), IF(Analysis!$AE33&lt;Analysis!V33,"YES","NO"), "")</f>
        <v/>
      </c>
      <c r="I31" t="str">
        <f>IF(AND(Analysis!$AE33&gt;0,Analysis!W33&gt;0), IF(Analysis!$AE33&lt;Analysis!W33,"YES","NO"), "")</f>
        <v/>
      </c>
      <c r="J31" t="str">
        <f>IF(AND(Analysis!$AE33&gt;0,Analysis!X33&gt;0), IF(Analysis!$AE33&lt;Analysis!X33,"YES","NO"), "")</f>
        <v/>
      </c>
      <c r="K31" t="str">
        <f>IF(AND(Analysis!$AE33&gt;0,Analysis!Y33&gt;0), IF(Analysis!$AE33&lt;Analysis!Y33,"YES","NO"), "")</f>
        <v/>
      </c>
      <c r="L31" t="str">
        <f>IF(AND(Analysis!$AE33&gt;0,Analysis!Z33&gt;0), IF(Analysis!$AE33&lt;Analysis!Z33,"YES","NO"), "")</f>
        <v/>
      </c>
      <c r="M31" t="str">
        <f>IF(AND(Analysis!$AE33&gt;0,Analysis!AA33&gt;0), IF(Analysis!$AE33&lt;Analysis!AA33,"YES","NO"), "")</f>
        <v/>
      </c>
      <c r="N31" t="str">
        <f>IF(AND(Analysis!$AE33&gt;0,Analysis!AB33&gt;0), IF(Analysis!$AE33&lt;Analysis!AB33,"YES","NO"), "")</f>
        <v/>
      </c>
      <c r="O31" t="str">
        <f>IF(AND(Analysis!$AE33&gt;0,Analysis!AC33&gt;0), IF(Analysis!$AE33&lt;Analysis!AC33,"YES","NO"), "")</f>
        <v/>
      </c>
      <c r="P31" t="str">
        <f>IF(AND(Analysis!$AE33&gt;0,Analysis!AD33&gt;0), IF(Analysis!$AE33&lt;Analysis!AD33,"YES","NO"), "")</f>
        <v/>
      </c>
      <c r="Q31" t="str">
        <f>IF(AND(Analysis!$AE33&gt;0,Analysis!AE33&gt;0), IF(Analysis!$AE33&lt;Analysis!AE33,"YES","NO"), "")</f>
        <v/>
      </c>
      <c r="R31" t="str">
        <f>IF(AND(Analysis!$AE33&gt;0,Analysis!AF33&gt;0), IF(Analysis!$AE33&lt;Analysis!AF33,"YES","NO"), "")</f>
        <v/>
      </c>
      <c r="S31" t="str">
        <f>IF(AND(Analysis!$AE33&gt;0,Analysis!AG33&gt;0), IF(Analysis!$AE33&lt;Analysis!AG33,"YES","NO"), "")</f>
        <v/>
      </c>
      <c r="T31" t="str">
        <f>IF(AND(Analysis!$AE33&gt;0,Analysis!AH33&gt;0), IF(Analysis!$AE33&lt;Analysis!AH33,"YES","NO"), "")</f>
        <v/>
      </c>
    </row>
    <row r="32" spans="1:20" x14ac:dyDescent="0.3">
      <c r="B32" t="str">
        <f>IF(AND(Analysis!$AE34&gt;0,Analysis!P34&gt;0), IF(Analysis!$AE34&lt;Analysis!P34,"YES","NO"), "")</f>
        <v/>
      </c>
      <c r="C32" t="str">
        <f>IF(AND(Analysis!$AE34&gt;0,Analysis!Q34&gt;0), IF(Analysis!$AE34&lt;Analysis!Q34,"YES","NO"), "")</f>
        <v/>
      </c>
      <c r="D32" t="str">
        <f>IF(AND(Analysis!$AE34&gt;0,Analysis!R34&gt;0), IF(Analysis!$AE34&lt;Analysis!R34,"YES","NO"), "")</f>
        <v/>
      </c>
      <c r="E32" t="str">
        <f>IF(AND(Analysis!$AE34&gt;0,Analysis!S34&gt;0), IF(Analysis!$AE34&lt;Analysis!S34,"YES","NO"), "")</f>
        <v/>
      </c>
      <c r="F32" t="str">
        <f>IF(AND(Analysis!$AE34&gt;0,Analysis!T34&gt;0), IF(Analysis!$AE34&lt;Analysis!T34,"YES","NO"), "")</f>
        <v/>
      </c>
      <c r="G32" t="str">
        <f>IF(AND(Analysis!$AE34&gt;0,Analysis!U34&gt;0), IF(Analysis!$AE34&lt;Analysis!U34,"YES","NO"), "")</f>
        <v/>
      </c>
      <c r="H32" t="str">
        <f>IF(AND(Analysis!$AE34&gt;0,Analysis!V34&gt;0), IF(Analysis!$AE34&lt;Analysis!V34,"YES","NO"), "")</f>
        <v/>
      </c>
      <c r="I32" t="str">
        <f>IF(AND(Analysis!$AE34&gt;0,Analysis!W34&gt;0), IF(Analysis!$AE34&lt;Analysis!W34,"YES","NO"), "")</f>
        <v/>
      </c>
      <c r="J32" t="str">
        <f>IF(AND(Analysis!$AE34&gt;0,Analysis!X34&gt;0), IF(Analysis!$AE34&lt;Analysis!X34,"YES","NO"), "")</f>
        <v/>
      </c>
      <c r="K32" t="str">
        <f>IF(AND(Analysis!$AE34&gt;0,Analysis!Y34&gt;0), IF(Analysis!$AE34&lt;Analysis!Y34,"YES","NO"), "")</f>
        <v/>
      </c>
      <c r="L32" t="str">
        <f>IF(AND(Analysis!$AE34&gt;0,Analysis!Z34&gt;0), IF(Analysis!$AE34&lt;Analysis!Z34,"YES","NO"), "")</f>
        <v/>
      </c>
      <c r="M32" t="str">
        <f>IF(AND(Analysis!$AE34&gt;0,Analysis!AA34&gt;0), IF(Analysis!$AE34&lt;Analysis!AA34,"YES","NO"), "")</f>
        <v/>
      </c>
      <c r="N32" t="str">
        <f>IF(AND(Analysis!$AE34&gt;0,Analysis!AB34&gt;0), IF(Analysis!$AE34&lt;Analysis!AB34,"YES","NO"), "")</f>
        <v/>
      </c>
      <c r="O32" t="str">
        <f>IF(AND(Analysis!$AE34&gt;0,Analysis!AC34&gt;0), IF(Analysis!$AE34&lt;Analysis!AC34,"YES","NO"), "")</f>
        <v/>
      </c>
      <c r="P32" t="str">
        <f>IF(AND(Analysis!$AE34&gt;0,Analysis!AD34&gt;0), IF(Analysis!$AE34&lt;Analysis!AD34,"YES","NO"), "")</f>
        <v/>
      </c>
      <c r="Q32" t="str">
        <f>IF(AND(Analysis!$AE34&gt;0,Analysis!AE34&gt;0), IF(Analysis!$AE34&lt;Analysis!AE34,"YES","NO"), "")</f>
        <v/>
      </c>
      <c r="R32" t="str">
        <f>IF(AND(Analysis!$AE34&gt;0,Analysis!AF34&gt;0), IF(Analysis!$AE34&lt;Analysis!AF34,"YES","NO"), "")</f>
        <v/>
      </c>
      <c r="S32" t="str">
        <f>IF(AND(Analysis!$AE34&gt;0,Analysis!AG34&gt;0), IF(Analysis!$AE34&lt;Analysis!AG34,"YES","NO"), "")</f>
        <v/>
      </c>
      <c r="T32" t="str">
        <f>IF(AND(Analysis!$AE34&gt;0,Analysis!AH34&gt;0), IF(Analysis!$AE34&lt;Analysis!AH34,"YES","NO"), "")</f>
        <v/>
      </c>
    </row>
    <row r="33" spans="2:20" x14ac:dyDescent="0.3">
      <c r="B33" t="str">
        <f>IF(AND(Analysis!$AE35&gt;0,Analysis!P35&gt;0), IF(Analysis!$AE35&lt;Analysis!P35,"YES","NO"), "")</f>
        <v/>
      </c>
      <c r="C33" t="str">
        <f>IF(AND(Analysis!$AE35&gt;0,Analysis!Q35&gt;0), IF(Analysis!$AE35&lt;Analysis!Q35,"YES","NO"), "")</f>
        <v/>
      </c>
      <c r="D33" t="str">
        <f>IF(AND(Analysis!$AE35&gt;0,Analysis!R35&gt;0), IF(Analysis!$AE35&lt;Analysis!R35,"YES","NO"), "")</f>
        <v/>
      </c>
      <c r="E33" t="str">
        <f>IF(AND(Analysis!$AE35&gt;0,Analysis!S35&gt;0), IF(Analysis!$AE35&lt;Analysis!S35,"YES","NO"), "")</f>
        <v/>
      </c>
      <c r="F33" t="str">
        <f>IF(AND(Analysis!$AE35&gt;0,Analysis!T35&gt;0), IF(Analysis!$AE35&lt;Analysis!T35,"YES","NO"), "")</f>
        <v/>
      </c>
      <c r="G33" t="str">
        <f>IF(AND(Analysis!$AE35&gt;0,Analysis!U35&gt;0), IF(Analysis!$AE35&lt;Analysis!U35,"YES","NO"), "")</f>
        <v/>
      </c>
      <c r="H33" t="str">
        <f>IF(AND(Analysis!$AE35&gt;0,Analysis!V35&gt;0), IF(Analysis!$AE35&lt;Analysis!V35,"YES","NO"), "")</f>
        <v/>
      </c>
      <c r="I33" t="str">
        <f>IF(AND(Analysis!$AE35&gt;0,Analysis!W35&gt;0), IF(Analysis!$AE35&lt;Analysis!W35,"YES","NO"), "")</f>
        <v/>
      </c>
      <c r="J33" t="str">
        <f>IF(AND(Analysis!$AE35&gt;0,Analysis!X35&gt;0), IF(Analysis!$AE35&lt;Analysis!X35,"YES","NO"), "")</f>
        <v/>
      </c>
      <c r="K33" t="str">
        <f>IF(AND(Analysis!$AE35&gt;0,Analysis!Y35&gt;0), IF(Analysis!$AE35&lt;Analysis!Y35,"YES","NO"), "")</f>
        <v/>
      </c>
      <c r="L33" t="str">
        <f>IF(AND(Analysis!$AE35&gt;0,Analysis!Z35&gt;0), IF(Analysis!$AE35&lt;Analysis!Z35,"YES","NO"), "")</f>
        <v/>
      </c>
      <c r="M33" t="str">
        <f>IF(AND(Analysis!$AE35&gt;0,Analysis!AA35&gt;0), IF(Analysis!$AE35&lt;Analysis!AA35,"YES","NO"), "")</f>
        <v/>
      </c>
      <c r="N33" t="str">
        <f>IF(AND(Analysis!$AE35&gt;0,Analysis!AB35&gt;0), IF(Analysis!$AE35&lt;Analysis!AB35,"YES","NO"), "")</f>
        <v/>
      </c>
      <c r="O33" t="str">
        <f>IF(AND(Analysis!$AE35&gt;0,Analysis!AC35&gt;0), IF(Analysis!$AE35&lt;Analysis!AC35,"YES","NO"), "")</f>
        <v/>
      </c>
      <c r="P33" t="str">
        <f>IF(AND(Analysis!$AE35&gt;0,Analysis!AD35&gt;0), IF(Analysis!$AE35&lt;Analysis!AD35,"YES","NO"), "")</f>
        <v/>
      </c>
      <c r="Q33" t="str">
        <f>IF(AND(Analysis!$AE35&gt;0,Analysis!AE35&gt;0), IF(Analysis!$AE35&lt;Analysis!AE35,"YES","NO"), "")</f>
        <v/>
      </c>
      <c r="R33" t="str">
        <f>IF(AND(Analysis!$AE35&gt;0,Analysis!AF35&gt;0), IF(Analysis!$AE35&lt;Analysis!AF35,"YES","NO"), "")</f>
        <v/>
      </c>
      <c r="S33" t="str">
        <f>IF(AND(Analysis!$AE35&gt;0,Analysis!AG35&gt;0), IF(Analysis!$AE35&lt;Analysis!AG35,"YES","NO"), "")</f>
        <v/>
      </c>
      <c r="T33" t="str">
        <f>IF(AND(Analysis!$AE35&gt;0,Analysis!AH35&gt;0), IF(Analysis!$AE35&lt;Analysis!AH35,"YES","NO"), "")</f>
        <v/>
      </c>
    </row>
    <row r="34" spans="2:20" x14ac:dyDescent="0.3">
      <c r="B34" t="str">
        <f>IF(AND(Analysis!$AE36&gt;0,Analysis!P36&gt;0), IF(Analysis!$AE36&lt;Analysis!P36,"YES","NO"), "")</f>
        <v/>
      </c>
      <c r="C34" t="str">
        <f>IF(AND(Analysis!$AE36&gt;0,Analysis!Q36&gt;0), IF(Analysis!$AE36&lt;Analysis!Q36,"YES","NO"), "")</f>
        <v/>
      </c>
      <c r="D34" t="str">
        <f>IF(AND(Analysis!$AE36&gt;0,Analysis!R36&gt;0), IF(Analysis!$AE36&lt;Analysis!R36,"YES","NO"), "")</f>
        <v/>
      </c>
      <c r="E34" t="str">
        <f>IF(AND(Analysis!$AE36&gt;0,Analysis!S36&gt;0), IF(Analysis!$AE36&lt;Analysis!S36,"YES","NO"), "")</f>
        <v/>
      </c>
      <c r="F34" t="str">
        <f>IF(AND(Analysis!$AE36&gt;0,Analysis!T36&gt;0), IF(Analysis!$AE36&lt;Analysis!T36,"YES","NO"), "")</f>
        <v/>
      </c>
      <c r="G34" t="str">
        <f>IF(AND(Analysis!$AE36&gt;0,Analysis!U36&gt;0), IF(Analysis!$AE36&lt;Analysis!U36,"YES","NO"), "")</f>
        <v/>
      </c>
      <c r="H34" t="str">
        <f>IF(AND(Analysis!$AE36&gt;0,Analysis!V36&gt;0), IF(Analysis!$AE36&lt;Analysis!V36,"YES","NO"), "")</f>
        <v/>
      </c>
      <c r="I34" t="str">
        <f>IF(AND(Analysis!$AE36&gt;0,Analysis!W36&gt;0), IF(Analysis!$AE36&lt;Analysis!W36,"YES","NO"), "")</f>
        <v/>
      </c>
      <c r="J34" t="str">
        <f>IF(AND(Analysis!$AE36&gt;0,Analysis!X36&gt;0), IF(Analysis!$AE36&lt;Analysis!X36,"YES","NO"), "")</f>
        <v/>
      </c>
      <c r="K34" t="str">
        <f>IF(AND(Analysis!$AE36&gt;0,Analysis!Y36&gt;0), IF(Analysis!$AE36&lt;Analysis!Y36,"YES","NO"), "")</f>
        <v/>
      </c>
      <c r="L34" t="str">
        <f>IF(AND(Analysis!$AE36&gt;0,Analysis!Z36&gt;0), IF(Analysis!$AE36&lt;Analysis!Z36,"YES","NO"), "")</f>
        <v/>
      </c>
      <c r="M34" t="str">
        <f>IF(AND(Analysis!$AE36&gt;0,Analysis!AA36&gt;0), IF(Analysis!$AE36&lt;Analysis!AA36,"YES","NO"), "")</f>
        <v/>
      </c>
      <c r="N34" t="str">
        <f>IF(AND(Analysis!$AE36&gt;0,Analysis!AB36&gt;0), IF(Analysis!$AE36&lt;Analysis!AB36,"YES","NO"), "")</f>
        <v/>
      </c>
      <c r="O34" t="str">
        <f>IF(AND(Analysis!$AE36&gt;0,Analysis!AC36&gt;0), IF(Analysis!$AE36&lt;Analysis!AC36,"YES","NO"), "")</f>
        <v/>
      </c>
      <c r="P34" t="str">
        <f>IF(AND(Analysis!$AE36&gt;0,Analysis!AD36&gt;0), IF(Analysis!$AE36&lt;Analysis!AD36,"YES","NO"), "")</f>
        <v/>
      </c>
      <c r="Q34" t="str">
        <f>IF(AND(Analysis!$AE36&gt;0,Analysis!AE36&gt;0), IF(Analysis!$AE36&lt;Analysis!AE36,"YES","NO"), "")</f>
        <v/>
      </c>
      <c r="R34" t="str">
        <f>IF(AND(Analysis!$AE36&gt;0,Analysis!AF36&gt;0), IF(Analysis!$AE36&lt;Analysis!AF36,"YES","NO"), "")</f>
        <v/>
      </c>
      <c r="S34" t="str">
        <f>IF(AND(Analysis!$AE36&gt;0,Analysis!AG36&gt;0), IF(Analysis!$AE36&lt;Analysis!AG36,"YES","NO"), "")</f>
        <v/>
      </c>
      <c r="T34" t="str">
        <f>IF(AND(Analysis!$AE36&gt;0,Analysis!AH36&gt;0), IF(Analysis!$AE36&lt;Analysis!AH36,"YES","NO"), "")</f>
        <v/>
      </c>
    </row>
    <row r="35" spans="2:20" x14ac:dyDescent="0.3">
      <c r="B35" t="str">
        <f>IF(AND(Analysis!$AE37&gt;0,Analysis!P37&gt;0), IF(Analysis!$AE37&lt;Analysis!P37,"YES","NO"), "")</f>
        <v/>
      </c>
      <c r="C35" t="str">
        <f>IF(AND(Analysis!$AE37&gt;0,Analysis!Q37&gt;0), IF(Analysis!$AE37&lt;Analysis!Q37,"YES","NO"), "")</f>
        <v/>
      </c>
      <c r="D35" t="str">
        <f>IF(AND(Analysis!$AE37&gt;0,Analysis!R37&gt;0), IF(Analysis!$AE37&lt;Analysis!R37,"YES","NO"), "")</f>
        <v/>
      </c>
      <c r="E35" t="str">
        <f>IF(AND(Analysis!$AE37&gt;0,Analysis!S37&gt;0), IF(Analysis!$AE37&lt;Analysis!S37,"YES","NO"), "")</f>
        <v/>
      </c>
      <c r="F35" t="str">
        <f>IF(AND(Analysis!$AE37&gt;0,Analysis!T37&gt;0), IF(Analysis!$AE37&lt;Analysis!T37,"YES","NO"), "")</f>
        <v/>
      </c>
      <c r="G35" t="str">
        <f>IF(AND(Analysis!$AE37&gt;0,Analysis!U37&gt;0), IF(Analysis!$AE37&lt;Analysis!U37,"YES","NO"), "")</f>
        <v/>
      </c>
      <c r="H35" t="str">
        <f>IF(AND(Analysis!$AE37&gt;0,Analysis!V37&gt;0), IF(Analysis!$AE37&lt;Analysis!V37,"YES","NO"), "")</f>
        <v/>
      </c>
      <c r="I35" t="str">
        <f>IF(AND(Analysis!$AE37&gt;0,Analysis!W37&gt;0), IF(Analysis!$AE37&lt;Analysis!W37,"YES","NO"), "")</f>
        <v/>
      </c>
      <c r="J35" t="str">
        <f>IF(AND(Analysis!$AE37&gt;0,Analysis!X37&gt;0), IF(Analysis!$AE37&lt;Analysis!X37,"YES","NO"), "")</f>
        <v/>
      </c>
      <c r="K35" t="str">
        <f>IF(AND(Analysis!$AE37&gt;0,Analysis!Y37&gt;0), IF(Analysis!$AE37&lt;Analysis!Y37,"YES","NO"), "")</f>
        <v/>
      </c>
      <c r="L35" t="str">
        <f>IF(AND(Analysis!$AE37&gt;0,Analysis!Z37&gt;0), IF(Analysis!$AE37&lt;Analysis!Z37,"YES","NO"), "")</f>
        <v/>
      </c>
      <c r="M35" t="str">
        <f>IF(AND(Analysis!$AE37&gt;0,Analysis!AA37&gt;0), IF(Analysis!$AE37&lt;Analysis!AA37,"YES","NO"), "")</f>
        <v/>
      </c>
      <c r="N35" t="str">
        <f>IF(AND(Analysis!$AE37&gt;0,Analysis!AB37&gt;0), IF(Analysis!$AE37&lt;Analysis!AB37,"YES","NO"), "")</f>
        <v/>
      </c>
      <c r="O35" t="str">
        <f>IF(AND(Analysis!$AE37&gt;0,Analysis!AC37&gt;0), IF(Analysis!$AE37&lt;Analysis!AC37,"YES","NO"), "")</f>
        <v/>
      </c>
      <c r="P35" t="str">
        <f>IF(AND(Analysis!$AE37&gt;0,Analysis!AD37&gt;0), IF(Analysis!$AE37&lt;Analysis!AD37,"YES","NO"), "")</f>
        <v/>
      </c>
      <c r="Q35" t="str">
        <f>IF(AND(Analysis!$AE37&gt;0,Analysis!AE37&gt;0), IF(Analysis!$AE37&lt;Analysis!AE37,"YES","NO"), "")</f>
        <v/>
      </c>
      <c r="R35" t="str">
        <f>IF(AND(Analysis!$AE37&gt;0,Analysis!AF37&gt;0), IF(Analysis!$AE37&lt;Analysis!AF37,"YES","NO"), "")</f>
        <v/>
      </c>
      <c r="S35" t="str">
        <f>IF(AND(Analysis!$AE37&gt;0,Analysis!AG37&gt;0), IF(Analysis!$AE37&lt;Analysis!AG37,"YES","NO"), "")</f>
        <v/>
      </c>
      <c r="T35" t="str">
        <f>IF(AND(Analysis!$AE37&gt;0,Analysis!AH37&gt;0), IF(Analysis!$AE37&lt;Analysis!AH37,"YES","NO"), "")</f>
        <v/>
      </c>
    </row>
    <row r="36" spans="2:20" x14ac:dyDescent="0.3">
      <c r="B36" t="str">
        <f>IF(AND(Analysis!$AE38&gt;0,Analysis!P38&gt;0), IF(Analysis!$AE38&lt;Analysis!P38,"YES","NO"), "")</f>
        <v/>
      </c>
      <c r="C36" t="str">
        <f>IF(AND(Analysis!$AE38&gt;0,Analysis!Q38&gt;0), IF(Analysis!$AE38&lt;Analysis!Q38,"YES","NO"), "")</f>
        <v/>
      </c>
      <c r="D36" t="str">
        <f>IF(AND(Analysis!$AE38&gt;0,Analysis!R38&gt;0), IF(Analysis!$AE38&lt;Analysis!R38,"YES","NO"), "")</f>
        <v/>
      </c>
      <c r="E36" t="str">
        <f>IF(AND(Analysis!$AE38&gt;0,Analysis!S38&gt;0), IF(Analysis!$AE38&lt;Analysis!S38,"YES","NO"), "")</f>
        <v/>
      </c>
      <c r="F36" t="str">
        <f>IF(AND(Analysis!$AE38&gt;0,Analysis!T38&gt;0), IF(Analysis!$AE38&lt;Analysis!T38,"YES","NO"), "")</f>
        <v/>
      </c>
      <c r="G36" t="str">
        <f>IF(AND(Analysis!$AE38&gt;0,Analysis!U38&gt;0), IF(Analysis!$AE38&lt;Analysis!U38,"YES","NO"), "")</f>
        <v/>
      </c>
      <c r="H36" t="str">
        <f>IF(AND(Analysis!$AE38&gt;0,Analysis!V38&gt;0), IF(Analysis!$AE38&lt;Analysis!V38,"YES","NO"), "")</f>
        <v/>
      </c>
      <c r="I36" t="str">
        <f>IF(AND(Analysis!$AE38&gt;0,Analysis!W38&gt;0), IF(Analysis!$AE38&lt;Analysis!W38,"YES","NO"), "")</f>
        <v/>
      </c>
      <c r="J36" t="str">
        <f>IF(AND(Analysis!$AE38&gt;0,Analysis!X38&gt;0), IF(Analysis!$AE38&lt;Analysis!X38,"YES","NO"), "")</f>
        <v/>
      </c>
      <c r="K36" t="str">
        <f>IF(AND(Analysis!$AE38&gt;0,Analysis!Y38&gt;0), IF(Analysis!$AE38&lt;Analysis!Y38,"YES","NO"), "")</f>
        <v/>
      </c>
      <c r="L36" t="str">
        <f>IF(AND(Analysis!$AE38&gt;0,Analysis!Z38&gt;0), IF(Analysis!$AE38&lt;Analysis!Z38,"YES","NO"), "")</f>
        <v/>
      </c>
      <c r="M36" t="str">
        <f>IF(AND(Analysis!$AE38&gt;0,Analysis!AA38&gt;0), IF(Analysis!$AE38&lt;Analysis!AA38,"YES","NO"), "")</f>
        <v/>
      </c>
      <c r="N36" t="str">
        <f>IF(AND(Analysis!$AE38&gt;0,Analysis!AB38&gt;0), IF(Analysis!$AE38&lt;Analysis!AB38,"YES","NO"), "")</f>
        <v/>
      </c>
      <c r="O36" t="str">
        <f>IF(AND(Analysis!$AE38&gt;0,Analysis!AC38&gt;0), IF(Analysis!$AE38&lt;Analysis!AC38,"YES","NO"), "")</f>
        <v/>
      </c>
      <c r="P36" t="str">
        <f>IF(AND(Analysis!$AE38&gt;0,Analysis!AD38&gt;0), IF(Analysis!$AE38&lt;Analysis!AD38,"YES","NO"), "")</f>
        <v/>
      </c>
      <c r="Q36" t="str">
        <f>IF(AND(Analysis!$AE38&gt;0,Analysis!AE38&gt;0), IF(Analysis!$AE38&lt;Analysis!AE38,"YES","NO"), "")</f>
        <v/>
      </c>
      <c r="R36" t="str">
        <f>IF(AND(Analysis!$AE38&gt;0,Analysis!AF38&gt;0), IF(Analysis!$AE38&lt;Analysis!AF38,"YES","NO"), "")</f>
        <v/>
      </c>
      <c r="S36" t="str">
        <f>IF(AND(Analysis!$AE38&gt;0,Analysis!AG38&gt;0), IF(Analysis!$AE38&lt;Analysis!AG38,"YES","NO"), "")</f>
        <v/>
      </c>
      <c r="T36" t="str">
        <f>IF(AND(Analysis!$AE38&gt;0,Analysis!AH38&gt;0), IF(Analysis!$AE38&lt;Analysis!AH38,"YES","NO"), "")</f>
        <v/>
      </c>
    </row>
    <row r="37" spans="2:20" x14ac:dyDescent="0.3">
      <c r="B37" t="str">
        <f>IF(AND(Analysis!$AE39&gt;0,Analysis!P39&gt;0), IF(Analysis!$AE39&lt;Analysis!P39,"YES","NO"), "")</f>
        <v/>
      </c>
      <c r="C37" t="str">
        <f>IF(AND(Analysis!$AE39&gt;0,Analysis!Q39&gt;0), IF(Analysis!$AE39&lt;Analysis!Q39,"YES","NO"), "")</f>
        <v/>
      </c>
      <c r="D37" t="str">
        <f>IF(AND(Analysis!$AE39&gt;0,Analysis!R39&gt;0), IF(Analysis!$AE39&lt;Analysis!R39,"YES","NO"), "")</f>
        <v/>
      </c>
      <c r="E37" t="str">
        <f>IF(AND(Analysis!$AE39&gt;0,Analysis!S39&gt;0), IF(Analysis!$AE39&lt;Analysis!S39,"YES","NO"), "")</f>
        <v/>
      </c>
      <c r="F37" t="str">
        <f>IF(AND(Analysis!$AE39&gt;0,Analysis!T39&gt;0), IF(Analysis!$AE39&lt;Analysis!T39,"YES","NO"), "")</f>
        <v/>
      </c>
      <c r="G37" t="str">
        <f>IF(AND(Analysis!$AE39&gt;0,Analysis!U39&gt;0), IF(Analysis!$AE39&lt;Analysis!U39,"YES","NO"), "")</f>
        <v/>
      </c>
      <c r="H37" t="str">
        <f>IF(AND(Analysis!$AE39&gt;0,Analysis!V39&gt;0), IF(Analysis!$AE39&lt;Analysis!V39,"YES","NO"), "")</f>
        <v/>
      </c>
      <c r="I37" t="str">
        <f>IF(AND(Analysis!$AE39&gt;0,Analysis!W39&gt;0), IF(Analysis!$AE39&lt;Analysis!W39,"YES","NO"), "")</f>
        <v/>
      </c>
      <c r="J37" t="str">
        <f>IF(AND(Analysis!$AE39&gt;0,Analysis!X39&gt;0), IF(Analysis!$AE39&lt;Analysis!X39,"YES","NO"), "")</f>
        <v/>
      </c>
      <c r="K37" t="str">
        <f>IF(AND(Analysis!$AE39&gt;0,Analysis!Y39&gt;0), IF(Analysis!$AE39&lt;Analysis!Y39,"YES","NO"), "")</f>
        <v/>
      </c>
      <c r="L37" t="str">
        <f>IF(AND(Analysis!$AE39&gt;0,Analysis!Z39&gt;0), IF(Analysis!$AE39&lt;Analysis!Z39,"YES","NO"), "")</f>
        <v/>
      </c>
      <c r="M37" t="str">
        <f>IF(AND(Analysis!$AE39&gt;0,Analysis!AA39&gt;0), IF(Analysis!$AE39&lt;Analysis!AA39,"YES","NO"), "")</f>
        <v/>
      </c>
      <c r="N37" t="str">
        <f>IF(AND(Analysis!$AE39&gt;0,Analysis!AB39&gt;0), IF(Analysis!$AE39&lt;Analysis!AB39,"YES","NO"), "")</f>
        <v/>
      </c>
      <c r="O37" t="str">
        <f>IF(AND(Analysis!$AE39&gt;0,Analysis!AC39&gt;0), IF(Analysis!$AE39&lt;Analysis!AC39,"YES","NO"), "")</f>
        <v/>
      </c>
      <c r="P37" t="str">
        <f>IF(AND(Analysis!$AE39&gt;0,Analysis!AD39&gt;0), IF(Analysis!$AE39&lt;Analysis!AD39,"YES","NO"), "")</f>
        <v/>
      </c>
      <c r="Q37" t="str">
        <f>IF(AND(Analysis!$AE39&gt;0,Analysis!AE39&gt;0), IF(Analysis!$AE39&lt;Analysis!AE39,"YES","NO"), "")</f>
        <v/>
      </c>
      <c r="R37" t="str">
        <f>IF(AND(Analysis!$AE39&gt;0,Analysis!AF39&gt;0), IF(Analysis!$AE39&lt;Analysis!AF39,"YES","NO"), "")</f>
        <v/>
      </c>
      <c r="S37" t="str">
        <f>IF(AND(Analysis!$AE39&gt;0,Analysis!AG39&gt;0), IF(Analysis!$AE39&lt;Analysis!AG39,"YES","NO"), "")</f>
        <v/>
      </c>
      <c r="T37" t="str">
        <f>IF(AND(Analysis!$AE39&gt;0,Analysis!AH39&gt;0), IF(Analysis!$AE39&lt;Analysis!AH39,"YES","NO"), "")</f>
        <v/>
      </c>
    </row>
    <row r="38" spans="2:20" x14ac:dyDescent="0.3">
      <c r="B38" t="str">
        <f>IF(AND(Analysis!$AE40&gt;0,Analysis!P40&gt;0), IF(Analysis!$AE40&lt;Analysis!P40,"YES","NO"), "")</f>
        <v/>
      </c>
      <c r="C38" t="str">
        <f>IF(AND(Analysis!$AE40&gt;0,Analysis!Q40&gt;0), IF(Analysis!$AE40&lt;Analysis!Q40,"YES","NO"), "")</f>
        <v/>
      </c>
      <c r="D38" t="str">
        <f>IF(AND(Analysis!$AE40&gt;0,Analysis!R40&gt;0), IF(Analysis!$AE40&lt;Analysis!R40,"YES","NO"), "")</f>
        <v/>
      </c>
      <c r="E38" t="str">
        <f>IF(AND(Analysis!$AE40&gt;0,Analysis!S40&gt;0), IF(Analysis!$AE40&lt;Analysis!S40,"YES","NO"), "")</f>
        <v/>
      </c>
      <c r="F38" t="str">
        <f>IF(AND(Analysis!$AE40&gt;0,Analysis!T40&gt;0), IF(Analysis!$AE40&lt;Analysis!T40,"YES","NO"), "")</f>
        <v/>
      </c>
      <c r="G38" t="str">
        <f>IF(AND(Analysis!$AE40&gt;0,Analysis!U40&gt;0), IF(Analysis!$AE40&lt;Analysis!U40,"YES","NO"), "")</f>
        <v/>
      </c>
      <c r="H38" t="str">
        <f>IF(AND(Analysis!$AE40&gt;0,Analysis!V40&gt;0), IF(Analysis!$AE40&lt;Analysis!V40,"YES","NO"), "")</f>
        <v/>
      </c>
      <c r="I38" t="str">
        <f>IF(AND(Analysis!$AE40&gt;0,Analysis!W40&gt;0), IF(Analysis!$AE40&lt;Analysis!W40,"YES","NO"), "")</f>
        <v/>
      </c>
      <c r="J38" t="str">
        <f>IF(AND(Analysis!$AE40&gt;0,Analysis!X40&gt;0), IF(Analysis!$AE40&lt;Analysis!X40,"YES","NO"), "")</f>
        <v/>
      </c>
      <c r="K38" t="str">
        <f>IF(AND(Analysis!$AE40&gt;0,Analysis!Y40&gt;0), IF(Analysis!$AE40&lt;Analysis!Y40,"YES","NO"), "")</f>
        <v/>
      </c>
      <c r="L38" t="str">
        <f>IF(AND(Analysis!$AE40&gt;0,Analysis!Z40&gt;0), IF(Analysis!$AE40&lt;Analysis!Z40,"YES","NO"), "")</f>
        <v/>
      </c>
      <c r="M38" t="str">
        <f>IF(AND(Analysis!$AE40&gt;0,Analysis!AA40&gt;0), IF(Analysis!$AE40&lt;Analysis!AA40,"YES","NO"), "")</f>
        <v/>
      </c>
      <c r="N38" t="str">
        <f>IF(AND(Analysis!$AE40&gt;0,Analysis!AB40&gt;0), IF(Analysis!$AE40&lt;Analysis!AB40,"YES","NO"), "")</f>
        <v/>
      </c>
      <c r="O38" t="str">
        <f>IF(AND(Analysis!$AE40&gt;0,Analysis!AC40&gt;0), IF(Analysis!$AE40&lt;Analysis!AC40,"YES","NO"), "")</f>
        <v/>
      </c>
      <c r="P38" t="str">
        <f>IF(AND(Analysis!$AE40&gt;0,Analysis!AD40&gt;0), IF(Analysis!$AE40&lt;Analysis!AD40,"YES","NO"), "")</f>
        <v/>
      </c>
      <c r="Q38" t="str">
        <f>IF(AND(Analysis!$AE40&gt;0,Analysis!AE40&gt;0), IF(Analysis!$AE40&lt;Analysis!AE40,"YES","NO"), "")</f>
        <v/>
      </c>
      <c r="R38" t="str">
        <f>IF(AND(Analysis!$AE40&gt;0,Analysis!AF40&gt;0), IF(Analysis!$AE40&lt;Analysis!AF40,"YES","NO"), "")</f>
        <v/>
      </c>
      <c r="S38" t="str">
        <f>IF(AND(Analysis!$AE40&gt;0,Analysis!AG40&gt;0), IF(Analysis!$AE40&lt;Analysis!AG40,"YES","NO"), "")</f>
        <v/>
      </c>
      <c r="T38" t="str">
        <f>IF(AND(Analysis!$AE40&gt;0,Analysis!AH40&gt;0), IF(Analysis!$AE40&lt;Analysis!AH40,"YES","NO"), "")</f>
        <v/>
      </c>
    </row>
    <row r="39" spans="2:20" x14ac:dyDescent="0.3">
      <c r="B39" t="str">
        <f>IF(AND(Analysis!$AE41&gt;0,Analysis!P41&gt;0), IF(Analysis!$AE41&lt;Analysis!P41,"YES","NO"), "")</f>
        <v/>
      </c>
      <c r="C39" t="str">
        <f>IF(AND(Analysis!$AE41&gt;0,Analysis!Q41&gt;0), IF(Analysis!$AE41&lt;Analysis!Q41,"YES","NO"), "")</f>
        <v/>
      </c>
      <c r="D39" t="str">
        <f>IF(AND(Analysis!$AE41&gt;0,Analysis!R41&gt;0), IF(Analysis!$AE41&lt;Analysis!R41,"YES","NO"), "")</f>
        <v/>
      </c>
      <c r="E39" t="str">
        <f>IF(AND(Analysis!$AE41&gt;0,Analysis!S41&gt;0), IF(Analysis!$AE41&lt;Analysis!S41,"YES","NO"), "")</f>
        <v/>
      </c>
      <c r="F39" t="str">
        <f>IF(AND(Analysis!$AE41&gt;0,Analysis!T41&gt;0), IF(Analysis!$AE41&lt;Analysis!T41,"YES","NO"), "")</f>
        <v/>
      </c>
      <c r="G39" t="str">
        <f>IF(AND(Analysis!$AE41&gt;0,Analysis!U41&gt;0), IF(Analysis!$AE41&lt;Analysis!U41,"YES","NO"), "")</f>
        <v/>
      </c>
      <c r="H39" t="str">
        <f>IF(AND(Analysis!$AE41&gt;0,Analysis!V41&gt;0), IF(Analysis!$AE41&lt;Analysis!V41,"YES","NO"), "")</f>
        <v/>
      </c>
      <c r="I39" t="str">
        <f>IF(AND(Analysis!$AE41&gt;0,Analysis!W41&gt;0), IF(Analysis!$AE41&lt;Analysis!W41,"YES","NO"), "")</f>
        <v/>
      </c>
      <c r="J39" t="str">
        <f>IF(AND(Analysis!$AE41&gt;0,Analysis!X41&gt;0), IF(Analysis!$AE41&lt;Analysis!X41,"YES","NO"), "")</f>
        <v/>
      </c>
      <c r="K39" t="str">
        <f>IF(AND(Analysis!$AE41&gt;0,Analysis!Y41&gt;0), IF(Analysis!$AE41&lt;Analysis!Y41,"YES","NO"), "")</f>
        <v/>
      </c>
      <c r="L39" t="str">
        <f>IF(AND(Analysis!$AE41&gt;0,Analysis!Z41&gt;0), IF(Analysis!$AE41&lt;Analysis!Z41,"YES","NO"), "")</f>
        <v/>
      </c>
      <c r="M39" t="str">
        <f>IF(AND(Analysis!$AE41&gt;0,Analysis!AA41&gt;0), IF(Analysis!$AE41&lt;Analysis!AA41,"YES","NO"), "")</f>
        <v/>
      </c>
      <c r="N39" t="str">
        <f>IF(AND(Analysis!$AE41&gt;0,Analysis!AB41&gt;0), IF(Analysis!$AE41&lt;Analysis!AB41,"YES","NO"), "")</f>
        <v/>
      </c>
      <c r="O39" t="str">
        <f>IF(AND(Analysis!$AE41&gt;0,Analysis!AC41&gt;0), IF(Analysis!$AE41&lt;Analysis!AC41,"YES","NO"), "")</f>
        <v/>
      </c>
      <c r="P39" t="str">
        <f>IF(AND(Analysis!$AE41&gt;0,Analysis!AD41&gt;0), IF(Analysis!$AE41&lt;Analysis!AD41,"YES","NO"), "")</f>
        <v/>
      </c>
      <c r="Q39" t="str">
        <f>IF(AND(Analysis!$AE41&gt;0,Analysis!AE41&gt;0), IF(Analysis!$AE41&lt;Analysis!AE41,"YES","NO"), "")</f>
        <v/>
      </c>
      <c r="R39" t="str">
        <f>IF(AND(Analysis!$AE41&gt;0,Analysis!AF41&gt;0), IF(Analysis!$AE41&lt;Analysis!AF41,"YES","NO"), "")</f>
        <v/>
      </c>
      <c r="S39" t="str">
        <f>IF(AND(Analysis!$AE41&gt;0,Analysis!AG41&gt;0), IF(Analysis!$AE41&lt;Analysis!AG41,"YES","NO"), "")</f>
        <v/>
      </c>
      <c r="T39" t="str">
        <f>IF(AND(Analysis!$AE41&gt;0,Analysis!AH41&gt;0), IF(Analysis!$AE41&lt;Analysis!AH41,"YES","NO"), "")</f>
        <v/>
      </c>
    </row>
    <row r="40" spans="2:20" x14ac:dyDescent="0.3">
      <c r="B40" t="str">
        <f>IF(AND(Analysis!$AE43&gt;0,Analysis!P43&gt;0), IF(Analysis!$AE43&lt;Analysis!P43,"YES","NO"), "")</f>
        <v>YES</v>
      </c>
      <c r="C40" t="str">
        <f>IF(AND(Analysis!$AE43&gt;0,Analysis!Q43&gt;0), IF(Analysis!$AE43&lt;Analysis!Q43,"YES","NO"), "")</f>
        <v/>
      </c>
      <c r="D40" t="str">
        <f>IF(AND(Analysis!$AE43&gt;0,Analysis!R43&gt;0), IF(Analysis!$AE43&lt;Analysis!R43,"YES","NO"), "")</f>
        <v/>
      </c>
      <c r="E40" t="str">
        <f>IF(AND(Analysis!$AE43&gt;0,Analysis!S43&gt;0), IF(Analysis!$AE43&lt;Analysis!S43,"YES","NO"), "")</f>
        <v>NO</v>
      </c>
      <c r="F40" t="str">
        <f>IF(AND(Analysis!$AE43&gt;0,Analysis!T43&gt;0), IF(Analysis!$AE43&lt;Analysis!T43,"YES","NO"), "")</f>
        <v/>
      </c>
      <c r="G40" t="str">
        <f>IF(AND(Analysis!$AE43&gt;0,Analysis!U43&gt;0), IF(Analysis!$AE43&lt;Analysis!U43,"YES","NO"), "")</f>
        <v/>
      </c>
      <c r="H40" t="str">
        <f>IF(AND(Analysis!$AE43&gt;0,Analysis!V43&gt;0), IF(Analysis!$AE43&lt;Analysis!V43,"YES","NO"), "")</f>
        <v/>
      </c>
      <c r="I40" t="str">
        <f>IF(AND(Analysis!$AE43&gt;0,Analysis!W43&gt;0), IF(Analysis!$AE43&lt;Analysis!W43,"YES","NO"), "")</f>
        <v/>
      </c>
      <c r="J40" t="str">
        <f>IF(AND(Analysis!$AE43&gt;0,Analysis!X43&gt;0), IF(Analysis!$AE43&lt;Analysis!X43,"YES","NO"), "")</f>
        <v/>
      </c>
      <c r="K40" t="str">
        <f>IF(AND(Analysis!$AE43&gt;0,Analysis!Y43&gt;0), IF(Analysis!$AE43&lt;Analysis!Y43,"YES","NO"), "")</f>
        <v/>
      </c>
      <c r="L40" t="str">
        <f>IF(AND(Analysis!$AE43&gt;0,Analysis!Z43&gt;0), IF(Analysis!$AE43&lt;Analysis!Z43,"YES","NO"), "")</f>
        <v/>
      </c>
      <c r="M40" t="str">
        <f>IF(AND(Analysis!$AE43&gt;0,Analysis!AA43&gt;0), IF(Analysis!$AE43&lt;Analysis!AA43,"YES","NO"), "")</f>
        <v/>
      </c>
      <c r="N40" t="str">
        <f>IF(AND(Analysis!$AE43&gt;0,Analysis!AB43&gt;0), IF(Analysis!$AE43&lt;Analysis!AB43,"YES","NO"), "")</f>
        <v>YES</v>
      </c>
      <c r="O40" t="str">
        <f>IF(AND(Analysis!$AE43&gt;0,Analysis!AC43&gt;0), IF(Analysis!$AE43&lt;Analysis!AC43,"YES","NO"), "")</f>
        <v/>
      </c>
      <c r="P40" t="str">
        <f>IF(AND(Analysis!$AE43&gt;0,Analysis!AD43&gt;0), IF(Analysis!$AE43&lt;Analysis!AD43,"YES","NO"), "")</f>
        <v/>
      </c>
      <c r="Q40" t="str">
        <f>IF(AND(Analysis!$AE43&gt;0,Analysis!AE43&gt;0), IF(Analysis!$AE43&lt;Analysis!AE43,"YES","NO"), "")</f>
        <v>NO</v>
      </c>
      <c r="R40" t="str">
        <f>IF(AND(Analysis!$AE43&gt;0,Analysis!AF43&gt;0), IF(Analysis!$AE43&lt;Analysis!AF43,"YES","NO"), "")</f>
        <v/>
      </c>
      <c r="S40" t="str">
        <f>IF(AND(Analysis!$AE43&gt;0,Analysis!AG43&gt;0), IF(Analysis!$AE43&lt;Analysis!AG43,"YES","NO"), "")</f>
        <v/>
      </c>
      <c r="T40" t="str">
        <f>IF(AND(Analysis!$AE43&gt;0,Analysis!AH43&gt;0), IF(Analysis!$AE43&lt;Analysis!AH43,"YES","NO"), "")</f>
        <v/>
      </c>
    </row>
    <row r="41" spans="2:20" x14ac:dyDescent="0.3">
      <c r="B41" t="str">
        <f>IF(AND(Analysis!$AE44&gt;0,Analysis!P44&gt;0), IF(Analysis!$AE44&lt;Analysis!P44,"YES","NO"), "")</f>
        <v/>
      </c>
      <c r="C41" t="str">
        <f>IF(AND(Analysis!$AE44&gt;0,Analysis!Q44&gt;0), IF(Analysis!$AE44&lt;Analysis!Q44,"YES","NO"), "")</f>
        <v/>
      </c>
      <c r="D41" t="str">
        <f>IF(AND(Analysis!$AE44&gt;0,Analysis!R44&gt;0), IF(Analysis!$AE44&lt;Analysis!R44,"YES","NO"), "")</f>
        <v/>
      </c>
      <c r="E41" t="str">
        <f>IF(AND(Analysis!$AE44&gt;0,Analysis!S44&gt;0), IF(Analysis!$AE44&lt;Analysis!S44,"YES","NO"), "")</f>
        <v/>
      </c>
      <c r="F41" t="str">
        <f>IF(AND(Analysis!$AE44&gt;0,Analysis!T44&gt;0), IF(Analysis!$AE44&lt;Analysis!T44,"YES","NO"), "")</f>
        <v/>
      </c>
      <c r="G41" t="str">
        <f>IF(AND(Analysis!$AE44&gt;0,Analysis!U44&gt;0), IF(Analysis!$AE44&lt;Analysis!U44,"YES","NO"), "")</f>
        <v/>
      </c>
      <c r="H41" t="str">
        <f>IF(AND(Analysis!$AE44&gt;0,Analysis!V44&gt;0), IF(Analysis!$AE44&lt;Analysis!V44,"YES","NO"), "")</f>
        <v/>
      </c>
      <c r="I41" t="str">
        <f>IF(AND(Analysis!$AE44&gt;0,Analysis!W44&gt;0), IF(Analysis!$AE44&lt;Analysis!W44,"YES","NO"), "")</f>
        <v/>
      </c>
      <c r="J41" t="str">
        <f>IF(AND(Analysis!$AE44&gt;0,Analysis!X44&gt;0), IF(Analysis!$AE44&lt;Analysis!X44,"YES","NO"), "")</f>
        <v/>
      </c>
      <c r="K41" t="str">
        <f>IF(AND(Analysis!$AE44&gt;0,Analysis!Y44&gt;0), IF(Analysis!$AE44&lt;Analysis!Y44,"YES","NO"), "")</f>
        <v/>
      </c>
      <c r="L41" t="str">
        <f>IF(AND(Analysis!$AE44&gt;0,Analysis!Z44&gt;0), IF(Analysis!$AE44&lt;Analysis!Z44,"YES","NO"), "")</f>
        <v/>
      </c>
      <c r="M41" t="str">
        <f>IF(AND(Analysis!$AE44&gt;0,Analysis!AA44&gt;0), IF(Analysis!$AE44&lt;Analysis!AA44,"YES","NO"), "")</f>
        <v/>
      </c>
      <c r="N41" t="str">
        <f>IF(AND(Analysis!$AE44&gt;0,Analysis!AB44&gt;0), IF(Analysis!$AE44&lt;Analysis!AB44,"YES","NO"), "")</f>
        <v/>
      </c>
      <c r="O41" t="str">
        <f>IF(AND(Analysis!$AE44&gt;0,Analysis!AC44&gt;0), IF(Analysis!$AE44&lt;Analysis!AC44,"YES","NO"), "")</f>
        <v/>
      </c>
      <c r="P41" t="str">
        <f>IF(AND(Analysis!$AE44&gt;0,Analysis!AD44&gt;0), IF(Analysis!$AE44&lt;Analysis!AD44,"YES","NO"), "")</f>
        <v/>
      </c>
      <c r="Q41" t="str">
        <f>IF(AND(Analysis!$AE44&gt;0,Analysis!AE44&gt;0), IF(Analysis!$AE44&lt;Analysis!AE44,"YES","NO"), "")</f>
        <v/>
      </c>
      <c r="R41" t="str">
        <f>IF(AND(Analysis!$AE44&gt;0,Analysis!AF44&gt;0), IF(Analysis!$AE44&lt;Analysis!AF44,"YES","NO"), "")</f>
        <v/>
      </c>
      <c r="S41" t="str">
        <f>IF(AND(Analysis!$AE44&gt;0,Analysis!AG44&gt;0), IF(Analysis!$AE44&lt;Analysis!AG44,"YES","NO"), "")</f>
        <v/>
      </c>
      <c r="T41" t="str">
        <f>IF(AND(Analysis!$AE44&gt;0,Analysis!AH44&gt;0), IF(Analysis!$AE44&lt;Analysis!AH44,"YES","NO"), "")</f>
        <v/>
      </c>
    </row>
    <row r="42" spans="2:20" x14ac:dyDescent="0.3">
      <c r="B42" t="str">
        <f>IF(AND(Analysis!$AE45&gt;0,Analysis!P45&gt;0), IF(Analysis!$AE45&lt;Analysis!P45,"YES","NO"), "")</f>
        <v/>
      </c>
      <c r="C42" t="str">
        <f>IF(AND(Analysis!$AE45&gt;0,Analysis!Q45&gt;0), IF(Analysis!$AE45&lt;Analysis!Q45,"YES","NO"), "")</f>
        <v/>
      </c>
      <c r="D42" t="str">
        <f>IF(AND(Analysis!$AE45&gt;0,Analysis!R45&gt;0), IF(Analysis!$AE45&lt;Analysis!R45,"YES","NO"), "")</f>
        <v/>
      </c>
      <c r="E42" t="str">
        <f>IF(AND(Analysis!$AE45&gt;0,Analysis!S45&gt;0), IF(Analysis!$AE45&lt;Analysis!S45,"YES","NO"), "")</f>
        <v/>
      </c>
      <c r="F42" t="str">
        <f>IF(AND(Analysis!$AE45&gt;0,Analysis!T45&gt;0), IF(Analysis!$AE45&lt;Analysis!T45,"YES","NO"), "")</f>
        <v/>
      </c>
      <c r="G42" t="str">
        <f>IF(AND(Analysis!$AE45&gt;0,Analysis!U45&gt;0), IF(Analysis!$AE45&lt;Analysis!U45,"YES","NO"), "")</f>
        <v/>
      </c>
      <c r="H42" t="str">
        <f>IF(AND(Analysis!$AE45&gt;0,Analysis!V45&gt;0), IF(Analysis!$AE45&lt;Analysis!V45,"YES","NO"), "")</f>
        <v/>
      </c>
      <c r="I42" t="str">
        <f>IF(AND(Analysis!$AE45&gt;0,Analysis!W45&gt;0), IF(Analysis!$AE45&lt;Analysis!W45,"YES","NO"), "")</f>
        <v/>
      </c>
      <c r="J42" t="str">
        <f>IF(AND(Analysis!$AE45&gt;0,Analysis!X45&gt;0), IF(Analysis!$AE45&lt;Analysis!X45,"YES","NO"), "")</f>
        <v/>
      </c>
      <c r="K42" t="str">
        <f>IF(AND(Analysis!$AE45&gt;0,Analysis!Y45&gt;0), IF(Analysis!$AE45&lt;Analysis!Y45,"YES","NO"), "")</f>
        <v/>
      </c>
      <c r="L42" t="str">
        <f>IF(AND(Analysis!$AE45&gt;0,Analysis!Z45&gt;0), IF(Analysis!$AE45&lt;Analysis!Z45,"YES","NO"), "")</f>
        <v/>
      </c>
      <c r="M42" t="str">
        <f>IF(AND(Analysis!$AE45&gt;0,Analysis!AA45&gt;0), IF(Analysis!$AE45&lt;Analysis!AA45,"YES","NO"), "")</f>
        <v/>
      </c>
      <c r="N42" t="str">
        <f>IF(AND(Analysis!$AE45&gt;0,Analysis!AB45&gt;0), IF(Analysis!$AE45&lt;Analysis!AB45,"YES","NO"), "")</f>
        <v/>
      </c>
      <c r="O42" t="str">
        <f>IF(AND(Analysis!$AE45&gt;0,Analysis!AC45&gt;0), IF(Analysis!$AE45&lt;Analysis!AC45,"YES","NO"), "")</f>
        <v/>
      </c>
      <c r="P42" t="str">
        <f>IF(AND(Analysis!$AE45&gt;0,Analysis!AD45&gt;0), IF(Analysis!$AE45&lt;Analysis!AD45,"YES","NO"), "")</f>
        <v/>
      </c>
      <c r="Q42" t="str">
        <f>IF(AND(Analysis!$AE45&gt;0,Analysis!AE45&gt;0), IF(Analysis!$AE45&lt;Analysis!AE45,"YES","NO"), "")</f>
        <v/>
      </c>
      <c r="R42" t="str">
        <f>IF(AND(Analysis!$AE45&gt;0,Analysis!AF45&gt;0), IF(Analysis!$AE45&lt;Analysis!AF45,"YES","NO"), "")</f>
        <v/>
      </c>
      <c r="S42" t="str">
        <f>IF(AND(Analysis!$AE45&gt;0,Analysis!AG45&gt;0), IF(Analysis!$AE45&lt;Analysis!AG45,"YES","NO"), "")</f>
        <v/>
      </c>
      <c r="T42" t="str">
        <f>IF(AND(Analysis!$AE45&gt;0,Analysis!AH45&gt;0), IF(Analysis!$AE45&lt;Analysis!AH45,"YES","NO"), "")</f>
        <v/>
      </c>
    </row>
    <row r="43" spans="2:20" x14ac:dyDescent="0.3">
      <c r="B43" t="str">
        <f>IF(AND(Analysis!$AE46&gt;0,Analysis!P46&gt;0), IF(Analysis!$AE46&lt;Analysis!P46,"YES","NO"), "")</f>
        <v/>
      </c>
      <c r="C43" t="str">
        <f>IF(AND(Analysis!$AE46&gt;0,Analysis!Q46&gt;0), IF(Analysis!$AE46&lt;Analysis!Q46,"YES","NO"), "")</f>
        <v/>
      </c>
      <c r="D43" t="str">
        <f>IF(AND(Analysis!$AE46&gt;0,Analysis!R46&gt;0), IF(Analysis!$AE46&lt;Analysis!R46,"YES","NO"), "")</f>
        <v/>
      </c>
      <c r="E43" t="str">
        <f>IF(AND(Analysis!$AE46&gt;0,Analysis!S46&gt;0), IF(Analysis!$AE46&lt;Analysis!S46,"YES","NO"), "")</f>
        <v>NO</v>
      </c>
      <c r="F43" t="str">
        <f>IF(AND(Analysis!$AE46&gt;0,Analysis!T46&gt;0), IF(Analysis!$AE46&lt;Analysis!T46,"YES","NO"), "")</f>
        <v/>
      </c>
      <c r="G43" t="str">
        <f>IF(AND(Analysis!$AE46&gt;0,Analysis!U46&gt;0), IF(Analysis!$AE46&lt;Analysis!U46,"YES","NO"), "")</f>
        <v/>
      </c>
      <c r="H43" t="str">
        <f>IF(AND(Analysis!$AE46&gt;0,Analysis!V46&gt;0), IF(Analysis!$AE46&lt;Analysis!V46,"YES","NO"), "")</f>
        <v/>
      </c>
      <c r="I43" t="str">
        <f>IF(AND(Analysis!$AE46&gt;0,Analysis!W46&gt;0), IF(Analysis!$AE46&lt;Analysis!W46,"YES","NO"), "")</f>
        <v/>
      </c>
      <c r="J43" t="str">
        <f>IF(AND(Analysis!$AE46&gt;0,Analysis!X46&gt;0), IF(Analysis!$AE46&lt;Analysis!X46,"YES","NO"), "")</f>
        <v/>
      </c>
      <c r="K43" t="str">
        <f>IF(AND(Analysis!$AE46&gt;0,Analysis!Y46&gt;0), IF(Analysis!$AE46&lt;Analysis!Y46,"YES","NO"), "")</f>
        <v/>
      </c>
      <c r="L43" t="str">
        <f>IF(AND(Analysis!$AE46&gt;0,Analysis!Z46&gt;0), IF(Analysis!$AE46&lt;Analysis!Z46,"YES","NO"), "")</f>
        <v>YES</v>
      </c>
      <c r="M43" t="str">
        <f>IF(AND(Analysis!$AE46&gt;0,Analysis!AA46&gt;0), IF(Analysis!$AE46&lt;Analysis!AA46,"YES","NO"), "")</f>
        <v/>
      </c>
      <c r="N43" t="str">
        <f>IF(AND(Analysis!$AE46&gt;0,Analysis!AB46&gt;0), IF(Analysis!$AE46&lt;Analysis!AB46,"YES","NO"), "")</f>
        <v/>
      </c>
      <c r="O43" t="str">
        <f>IF(AND(Analysis!$AE46&gt;0,Analysis!AC46&gt;0), IF(Analysis!$AE46&lt;Analysis!AC46,"YES","NO"), "")</f>
        <v/>
      </c>
      <c r="P43" t="str">
        <f>IF(AND(Analysis!$AE46&gt;0,Analysis!AD46&gt;0), IF(Analysis!$AE46&lt;Analysis!AD46,"YES","NO"), "")</f>
        <v/>
      </c>
      <c r="Q43" t="str">
        <f>IF(AND(Analysis!$AE46&gt;0,Analysis!AE46&gt;0), IF(Analysis!$AE46&lt;Analysis!AE46,"YES","NO"), "")</f>
        <v>NO</v>
      </c>
      <c r="R43" t="str">
        <f>IF(AND(Analysis!$AE46&gt;0,Analysis!AF46&gt;0), IF(Analysis!$AE46&lt;Analysis!AF46,"YES","NO"), "")</f>
        <v/>
      </c>
      <c r="S43" t="str">
        <f>IF(AND(Analysis!$AE46&gt;0,Analysis!AG46&gt;0), IF(Analysis!$AE46&lt;Analysis!AG46,"YES","NO"), "")</f>
        <v/>
      </c>
      <c r="T43" t="str">
        <f>IF(AND(Analysis!$AE46&gt;0,Analysis!AH46&gt;0), IF(Analysis!$AE46&lt;Analysis!AH46,"YES","NO"), "")</f>
        <v/>
      </c>
    </row>
    <row r="44" spans="2:20" x14ac:dyDescent="0.3">
      <c r="B44" t="str">
        <f>IF(AND(Analysis!$AE47&gt;0,Analysis!P47&gt;0), IF(Analysis!$AE47&lt;Analysis!P47,"YES","NO"), "")</f>
        <v/>
      </c>
      <c r="C44" t="str">
        <f>IF(AND(Analysis!$AE47&gt;0,Analysis!Q47&gt;0), IF(Analysis!$AE47&lt;Analysis!Q47,"YES","NO"), "")</f>
        <v/>
      </c>
      <c r="D44" t="str">
        <f>IF(AND(Analysis!$AE47&gt;0,Analysis!R47&gt;0), IF(Analysis!$AE47&lt;Analysis!R47,"YES","NO"), "")</f>
        <v/>
      </c>
      <c r="E44" t="str">
        <f>IF(AND(Analysis!$AE47&gt;0,Analysis!S47&gt;0), IF(Analysis!$AE47&lt;Analysis!S47,"YES","NO"), "")</f>
        <v/>
      </c>
      <c r="F44" t="str">
        <f>IF(AND(Analysis!$AE47&gt;0,Analysis!T47&gt;0), IF(Analysis!$AE47&lt;Analysis!T47,"YES","NO"), "")</f>
        <v/>
      </c>
      <c r="G44" t="str">
        <f>IF(AND(Analysis!$AE47&gt;0,Analysis!U47&gt;0), IF(Analysis!$AE47&lt;Analysis!U47,"YES","NO"), "")</f>
        <v/>
      </c>
      <c r="H44" t="str">
        <f>IF(AND(Analysis!$AE47&gt;0,Analysis!V47&gt;0), IF(Analysis!$AE47&lt;Analysis!V47,"YES","NO"), "")</f>
        <v/>
      </c>
      <c r="I44" t="str">
        <f>IF(AND(Analysis!$AE47&gt;0,Analysis!W47&gt;0), IF(Analysis!$AE47&lt;Analysis!W47,"YES","NO"), "")</f>
        <v/>
      </c>
      <c r="J44" t="str">
        <f>IF(AND(Analysis!$AE47&gt;0,Analysis!X47&gt;0), IF(Analysis!$AE47&lt;Analysis!X47,"YES","NO"), "")</f>
        <v/>
      </c>
      <c r="K44" t="str">
        <f>IF(AND(Analysis!$AE47&gt;0,Analysis!Y47&gt;0), IF(Analysis!$AE47&lt;Analysis!Y47,"YES","NO"), "")</f>
        <v/>
      </c>
      <c r="L44" t="str">
        <f>IF(AND(Analysis!$AE47&gt;0,Analysis!Z47&gt;0), IF(Analysis!$AE47&lt;Analysis!Z47,"YES","NO"), "")</f>
        <v/>
      </c>
      <c r="M44" t="str">
        <f>IF(AND(Analysis!$AE47&gt;0,Analysis!AA47&gt;0), IF(Analysis!$AE47&lt;Analysis!AA47,"YES","NO"), "")</f>
        <v/>
      </c>
      <c r="N44" t="str">
        <f>IF(AND(Analysis!$AE47&gt;0,Analysis!AB47&gt;0), IF(Analysis!$AE47&lt;Analysis!AB47,"YES","NO"), "")</f>
        <v/>
      </c>
      <c r="O44" t="str">
        <f>IF(AND(Analysis!$AE47&gt;0,Analysis!AC47&gt;0), IF(Analysis!$AE47&lt;Analysis!AC47,"YES","NO"), "")</f>
        <v/>
      </c>
      <c r="P44" t="str">
        <f>IF(AND(Analysis!$AE47&gt;0,Analysis!AD47&gt;0), IF(Analysis!$AE47&lt;Analysis!AD47,"YES","NO"), "")</f>
        <v/>
      </c>
      <c r="Q44" t="str">
        <f>IF(AND(Analysis!$AE47&gt;0,Analysis!AE47&gt;0), IF(Analysis!$AE47&lt;Analysis!AE47,"YES","NO"), "")</f>
        <v/>
      </c>
      <c r="R44" t="str">
        <f>IF(AND(Analysis!$AE47&gt;0,Analysis!AF47&gt;0), IF(Analysis!$AE47&lt;Analysis!AF47,"YES","NO"), "")</f>
        <v/>
      </c>
      <c r="S44" t="str">
        <f>IF(AND(Analysis!$AE47&gt;0,Analysis!AG47&gt;0), IF(Analysis!$AE47&lt;Analysis!AG47,"YES","NO"), "")</f>
        <v/>
      </c>
      <c r="T44" t="str">
        <f>IF(AND(Analysis!$AE47&gt;0,Analysis!AH47&gt;0), IF(Analysis!$AE47&lt;Analysis!AH47,"YES","NO"), "")</f>
        <v/>
      </c>
    </row>
    <row r="45" spans="2:20" x14ac:dyDescent="0.3">
      <c r="B45" t="str">
        <f>IF(AND(Analysis!$AE48&gt;0,Analysis!P48&gt;0), IF(Analysis!$AE48&lt;Analysis!P48,"YES","NO"), "")</f>
        <v/>
      </c>
      <c r="C45" t="str">
        <f>IF(AND(Analysis!$AE48&gt;0,Analysis!Q48&gt;0), IF(Analysis!$AE48&lt;Analysis!Q48,"YES","NO"), "")</f>
        <v/>
      </c>
      <c r="D45" t="str">
        <f>IF(AND(Analysis!$AE48&gt;0,Analysis!R48&gt;0), IF(Analysis!$AE48&lt;Analysis!R48,"YES","NO"), "")</f>
        <v/>
      </c>
      <c r="E45" t="str">
        <f>IF(AND(Analysis!$AE48&gt;0,Analysis!S48&gt;0), IF(Analysis!$AE48&lt;Analysis!S48,"YES","NO"), "")</f>
        <v>NO</v>
      </c>
      <c r="F45" t="str">
        <f>IF(AND(Analysis!$AE48&gt;0,Analysis!T48&gt;0), IF(Analysis!$AE48&lt;Analysis!T48,"YES","NO"), "")</f>
        <v/>
      </c>
      <c r="G45" t="str">
        <f>IF(AND(Analysis!$AE48&gt;0,Analysis!U48&gt;0), IF(Analysis!$AE48&lt;Analysis!U48,"YES","NO"), "")</f>
        <v/>
      </c>
      <c r="H45" t="str">
        <f>IF(AND(Analysis!$AE48&gt;0,Analysis!V48&gt;0), IF(Analysis!$AE48&lt;Analysis!V48,"YES","NO"), "")</f>
        <v/>
      </c>
      <c r="I45" t="str">
        <f>IF(AND(Analysis!$AE48&gt;0,Analysis!W48&gt;0), IF(Analysis!$AE48&lt;Analysis!W48,"YES","NO"), "")</f>
        <v/>
      </c>
      <c r="J45" t="str">
        <f>IF(AND(Analysis!$AE48&gt;0,Analysis!X48&gt;0), IF(Analysis!$AE48&lt;Analysis!X48,"YES","NO"), "")</f>
        <v/>
      </c>
      <c r="K45" t="str">
        <f>IF(AND(Analysis!$AE48&gt;0,Analysis!Y48&gt;0), IF(Analysis!$AE48&lt;Analysis!Y48,"YES","NO"), "")</f>
        <v/>
      </c>
      <c r="L45" t="str">
        <f>IF(AND(Analysis!$AE48&gt;0,Analysis!Z48&gt;0), IF(Analysis!$AE48&lt;Analysis!Z48,"YES","NO"), "")</f>
        <v>NO</v>
      </c>
      <c r="M45" t="str">
        <f>IF(AND(Analysis!$AE48&gt;0,Analysis!AA48&gt;0), IF(Analysis!$AE48&lt;Analysis!AA48,"YES","NO"), "")</f>
        <v/>
      </c>
      <c r="N45" t="str">
        <f>IF(AND(Analysis!$AE48&gt;0,Analysis!AB48&gt;0), IF(Analysis!$AE48&lt;Analysis!AB48,"YES","NO"), "")</f>
        <v/>
      </c>
      <c r="O45" t="str">
        <f>IF(AND(Analysis!$AE48&gt;0,Analysis!AC48&gt;0), IF(Analysis!$AE48&lt;Analysis!AC48,"YES","NO"), "")</f>
        <v/>
      </c>
      <c r="P45" t="str">
        <f>IF(AND(Analysis!$AE48&gt;0,Analysis!AD48&gt;0), IF(Analysis!$AE48&lt;Analysis!AD48,"YES","NO"), "")</f>
        <v/>
      </c>
      <c r="Q45" t="str">
        <f>IF(AND(Analysis!$AE48&gt;0,Analysis!AE48&gt;0), IF(Analysis!$AE48&lt;Analysis!AE48,"YES","NO"), "")</f>
        <v>NO</v>
      </c>
      <c r="R45" t="str">
        <f>IF(AND(Analysis!$AE48&gt;0,Analysis!AF48&gt;0), IF(Analysis!$AE48&lt;Analysis!AF48,"YES","NO"), "")</f>
        <v/>
      </c>
      <c r="S45" t="str">
        <f>IF(AND(Analysis!$AE48&gt;0,Analysis!AG48&gt;0), IF(Analysis!$AE48&lt;Analysis!AG48,"YES","NO"), "")</f>
        <v/>
      </c>
      <c r="T45" t="str">
        <f>IF(AND(Analysis!$AE48&gt;0,Analysis!AH48&gt;0), IF(Analysis!$AE48&lt;Analysis!AH48,"YES","NO"), "")</f>
        <v/>
      </c>
    </row>
    <row r="46" spans="2:20" x14ac:dyDescent="0.3">
      <c r="B46" t="str">
        <f>IF(AND(Analysis!$AE49&gt;0,Analysis!P49&gt;0), IF(Analysis!$AE49&lt;Analysis!P49,"YES","NO"), "")</f>
        <v/>
      </c>
      <c r="C46" t="str">
        <f>IF(AND(Analysis!$AE49&gt;0,Analysis!Q49&gt;0), IF(Analysis!$AE49&lt;Analysis!Q49,"YES","NO"), "")</f>
        <v/>
      </c>
      <c r="D46" t="str">
        <f>IF(AND(Analysis!$AE49&gt;0,Analysis!R49&gt;0), IF(Analysis!$AE49&lt;Analysis!R49,"YES","NO"), "")</f>
        <v/>
      </c>
      <c r="E46" t="str">
        <f>IF(AND(Analysis!$AE49&gt;0,Analysis!S49&gt;0), IF(Analysis!$AE49&lt;Analysis!S49,"YES","NO"), "")</f>
        <v/>
      </c>
      <c r="F46" t="str">
        <f>IF(AND(Analysis!$AE49&gt;0,Analysis!T49&gt;0), IF(Analysis!$AE49&lt;Analysis!T49,"YES","NO"), "")</f>
        <v/>
      </c>
      <c r="G46" t="str">
        <f>IF(AND(Analysis!$AE49&gt;0,Analysis!U49&gt;0), IF(Analysis!$AE49&lt;Analysis!U49,"YES","NO"), "")</f>
        <v/>
      </c>
      <c r="H46" t="str">
        <f>IF(AND(Analysis!$AE49&gt;0,Analysis!V49&gt;0), IF(Analysis!$AE49&lt;Analysis!V49,"YES","NO"), "")</f>
        <v/>
      </c>
      <c r="I46" t="str">
        <f>IF(AND(Analysis!$AE49&gt;0,Analysis!W49&gt;0), IF(Analysis!$AE49&lt;Analysis!W49,"YES","NO"), "")</f>
        <v/>
      </c>
      <c r="J46" t="str">
        <f>IF(AND(Analysis!$AE49&gt;0,Analysis!X49&gt;0), IF(Analysis!$AE49&lt;Analysis!X49,"YES","NO"), "")</f>
        <v/>
      </c>
      <c r="K46" t="str">
        <f>IF(AND(Analysis!$AE49&gt;0,Analysis!Y49&gt;0), IF(Analysis!$AE49&lt;Analysis!Y49,"YES","NO"), "")</f>
        <v/>
      </c>
      <c r="L46" t="str">
        <f>IF(AND(Analysis!$AE49&gt;0,Analysis!Z49&gt;0), IF(Analysis!$AE49&lt;Analysis!Z49,"YES","NO"), "")</f>
        <v/>
      </c>
      <c r="M46" t="str">
        <f>IF(AND(Analysis!$AE49&gt;0,Analysis!AA49&gt;0), IF(Analysis!$AE49&lt;Analysis!AA49,"YES","NO"), "")</f>
        <v/>
      </c>
      <c r="N46" t="str">
        <f>IF(AND(Analysis!$AE49&gt;0,Analysis!AB49&gt;0), IF(Analysis!$AE49&lt;Analysis!AB49,"YES","NO"), "")</f>
        <v/>
      </c>
      <c r="O46" t="str">
        <f>IF(AND(Analysis!$AE49&gt;0,Analysis!AC49&gt;0), IF(Analysis!$AE49&lt;Analysis!AC49,"YES","NO"), "")</f>
        <v/>
      </c>
      <c r="P46" t="str">
        <f>IF(AND(Analysis!$AE49&gt;0,Analysis!AD49&gt;0), IF(Analysis!$AE49&lt;Analysis!AD49,"YES","NO"), "")</f>
        <v/>
      </c>
      <c r="Q46" t="str">
        <f>IF(AND(Analysis!$AE49&gt;0,Analysis!AE49&gt;0), IF(Analysis!$AE49&lt;Analysis!AE49,"YES","NO"), "")</f>
        <v/>
      </c>
      <c r="R46" t="str">
        <f>IF(AND(Analysis!$AE49&gt;0,Analysis!AF49&gt;0), IF(Analysis!$AE49&lt;Analysis!AF49,"YES","NO"), "")</f>
        <v/>
      </c>
      <c r="S46" t="str">
        <f>IF(AND(Analysis!$AE49&gt;0,Analysis!AG49&gt;0), IF(Analysis!$AE49&lt;Analysis!AG49,"YES","NO"), "")</f>
        <v/>
      </c>
      <c r="T46" t="str">
        <f>IF(AND(Analysis!$AE49&gt;0,Analysis!AH49&gt;0), IF(Analysis!$AE49&lt;Analysis!AH49,"YES","NO"), "")</f>
        <v/>
      </c>
    </row>
    <row r="47" spans="2:20" x14ac:dyDescent="0.3">
      <c r="B47" t="str">
        <f>IF(AND(Analysis!$AE50&gt;0,Analysis!P50&gt;0), IF(Analysis!$AE50&lt;Analysis!P50,"YES","NO"), "")</f>
        <v/>
      </c>
      <c r="C47" t="str">
        <f>IF(AND(Analysis!$AE50&gt;0,Analysis!Q50&gt;0), IF(Analysis!$AE50&lt;Analysis!Q50,"YES","NO"), "")</f>
        <v/>
      </c>
      <c r="D47" t="str">
        <f>IF(AND(Analysis!$AE50&gt;0,Analysis!R50&gt;0), IF(Analysis!$AE50&lt;Analysis!R50,"YES","NO"), "")</f>
        <v/>
      </c>
      <c r="E47" t="str">
        <f>IF(AND(Analysis!$AE50&gt;0,Analysis!S50&gt;0), IF(Analysis!$AE50&lt;Analysis!S50,"YES","NO"), "")</f>
        <v>NO</v>
      </c>
      <c r="F47" t="str">
        <f>IF(AND(Analysis!$AE50&gt;0,Analysis!T50&gt;0), IF(Analysis!$AE50&lt;Analysis!T50,"YES","NO"), "")</f>
        <v/>
      </c>
      <c r="G47" t="str">
        <f>IF(AND(Analysis!$AE50&gt;0,Analysis!U50&gt;0), IF(Analysis!$AE50&lt;Analysis!U50,"YES","NO"), "")</f>
        <v/>
      </c>
      <c r="H47" t="str">
        <f>IF(AND(Analysis!$AE50&gt;0,Analysis!V50&gt;0), IF(Analysis!$AE50&lt;Analysis!V50,"YES","NO"), "")</f>
        <v/>
      </c>
      <c r="I47" t="str">
        <f>IF(AND(Analysis!$AE50&gt;0,Analysis!W50&gt;0), IF(Analysis!$AE50&lt;Analysis!W50,"YES","NO"), "")</f>
        <v/>
      </c>
      <c r="J47" t="str">
        <f>IF(AND(Analysis!$AE50&gt;0,Analysis!X50&gt;0), IF(Analysis!$AE50&lt;Analysis!X50,"YES","NO"), "")</f>
        <v/>
      </c>
      <c r="K47" t="str">
        <f>IF(AND(Analysis!$AE50&gt;0,Analysis!Y50&gt;0), IF(Analysis!$AE50&lt;Analysis!Y50,"YES","NO"), "")</f>
        <v/>
      </c>
      <c r="L47" t="str">
        <f>IF(AND(Analysis!$AE50&gt;0,Analysis!Z50&gt;0), IF(Analysis!$AE50&lt;Analysis!Z50,"YES","NO"), "")</f>
        <v>NO</v>
      </c>
      <c r="M47" t="str">
        <f>IF(AND(Analysis!$AE50&gt;0,Analysis!AA50&gt;0), IF(Analysis!$AE50&lt;Analysis!AA50,"YES","NO"), "")</f>
        <v/>
      </c>
      <c r="N47" t="str">
        <f>IF(AND(Analysis!$AE50&gt;0,Analysis!AB50&gt;0), IF(Analysis!$AE50&lt;Analysis!AB50,"YES","NO"), "")</f>
        <v/>
      </c>
      <c r="O47" t="str">
        <f>IF(AND(Analysis!$AE50&gt;0,Analysis!AC50&gt;0), IF(Analysis!$AE50&lt;Analysis!AC50,"YES","NO"), "")</f>
        <v/>
      </c>
      <c r="P47" t="str">
        <f>IF(AND(Analysis!$AE50&gt;0,Analysis!AD50&gt;0), IF(Analysis!$AE50&lt;Analysis!AD50,"YES","NO"), "")</f>
        <v/>
      </c>
      <c r="Q47" t="str">
        <f>IF(AND(Analysis!$AE50&gt;0,Analysis!AE50&gt;0), IF(Analysis!$AE50&lt;Analysis!AE50,"YES","NO"), "")</f>
        <v>NO</v>
      </c>
      <c r="R47" t="str">
        <f>IF(AND(Analysis!$AE50&gt;0,Analysis!AF50&gt;0), IF(Analysis!$AE50&lt;Analysis!AF50,"YES","NO"), "")</f>
        <v>NO</v>
      </c>
      <c r="S47" t="str">
        <f>IF(AND(Analysis!$AE50&gt;0,Analysis!AG50&gt;0), IF(Analysis!$AE50&lt;Analysis!AG50,"YES","NO"), "")</f>
        <v>YES</v>
      </c>
      <c r="T47" t="str">
        <f>IF(AND(Analysis!$AE50&gt;0,Analysis!AH50&gt;0), IF(Analysis!$AE50&lt;Analysis!AH50,"YES","NO"), "")</f>
        <v/>
      </c>
    </row>
    <row r="48" spans="2:20" x14ac:dyDescent="0.3">
      <c r="B48" t="str">
        <f>IF(AND(Analysis!$AE51&gt;0,Analysis!P51&gt;0), IF(Analysis!$AE51&lt;Analysis!P51,"YES","NO"), "")</f>
        <v/>
      </c>
      <c r="C48" t="str">
        <f>IF(AND(Analysis!$AE51&gt;0,Analysis!Q51&gt;0), IF(Analysis!$AE51&lt;Analysis!Q51,"YES","NO"), "")</f>
        <v/>
      </c>
      <c r="D48" t="str">
        <f>IF(AND(Analysis!$AE51&gt;0,Analysis!R51&gt;0), IF(Analysis!$AE51&lt;Analysis!R51,"YES","NO"), "")</f>
        <v/>
      </c>
      <c r="E48" t="str">
        <f>IF(AND(Analysis!$AE51&gt;0,Analysis!S51&gt;0), IF(Analysis!$AE51&lt;Analysis!S51,"YES","NO"), "")</f>
        <v>NO</v>
      </c>
      <c r="F48" t="str">
        <f>IF(AND(Analysis!$AE51&gt;0,Analysis!T51&gt;0), IF(Analysis!$AE51&lt;Analysis!T51,"YES","NO"), "")</f>
        <v>YES</v>
      </c>
      <c r="G48" t="str">
        <f>IF(AND(Analysis!$AE51&gt;0,Analysis!U51&gt;0), IF(Analysis!$AE51&lt;Analysis!U51,"YES","NO"), "")</f>
        <v/>
      </c>
      <c r="H48" t="str">
        <f>IF(AND(Analysis!$AE51&gt;0,Analysis!V51&gt;0), IF(Analysis!$AE51&lt;Analysis!V51,"YES","NO"), "")</f>
        <v/>
      </c>
      <c r="I48" t="str">
        <f>IF(AND(Analysis!$AE51&gt;0,Analysis!W51&gt;0), IF(Analysis!$AE51&lt;Analysis!W51,"YES","NO"), "")</f>
        <v/>
      </c>
      <c r="J48" t="str">
        <f>IF(AND(Analysis!$AE51&gt;0,Analysis!X51&gt;0), IF(Analysis!$AE51&lt;Analysis!X51,"YES","NO"), "")</f>
        <v/>
      </c>
      <c r="K48" t="str">
        <f>IF(AND(Analysis!$AE51&gt;0,Analysis!Y51&gt;0), IF(Analysis!$AE51&lt;Analysis!Y51,"YES","NO"), "")</f>
        <v/>
      </c>
      <c r="L48" t="str">
        <f>IF(AND(Analysis!$AE51&gt;0,Analysis!Z51&gt;0), IF(Analysis!$AE51&lt;Analysis!Z51,"YES","NO"), "")</f>
        <v>YES</v>
      </c>
      <c r="M48" t="str">
        <f>IF(AND(Analysis!$AE51&gt;0,Analysis!AA51&gt;0), IF(Analysis!$AE51&lt;Analysis!AA51,"YES","NO"), "")</f>
        <v/>
      </c>
      <c r="N48" t="str">
        <f>IF(AND(Analysis!$AE51&gt;0,Analysis!AB51&gt;0), IF(Analysis!$AE51&lt;Analysis!AB51,"YES","NO"), "")</f>
        <v/>
      </c>
      <c r="O48" t="str">
        <f>IF(AND(Analysis!$AE51&gt;0,Analysis!AC51&gt;0), IF(Analysis!$AE51&lt;Analysis!AC51,"YES","NO"), "")</f>
        <v/>
      </c>
      <c r="P48" t="str">
        <f>IF(AND(Analysis!$AE51&gt;0,Analysis!AD51&gt;0), IF(Analysis!$AE51&lt;Analysis!AD51,"YES","NO"), "")</f>
        <v>NO</v>
      </c>
      <c r="Q48" t="str">
        <f>IF(AND(Analysis!$AE51&gt;0,Analysis!AE51&gt;0), IF(Analysis!$AE51&lt;Analysis!AE51,"YES","NO"), "")</f>
        <v>NO</v>
      </c>
      <c r="R48" t="str">
        <f>IF(AND(Analysis!$AE51&gt;0,Analysis!AF51&gt;0), IF(Analysis!$AE51&lt;Analysis!AF51,"YES","NO"), "")</f>
        <v/>
      </c>
      <c r="S48" t="str">
        <f>IF(AND(Analysis!$AE51&gt;0,Analysis!AG51&gt;0), IF(Analysis!$AE51&lt;Analysis!AG51,"YES","NO"), "")</f>
        <v/>
      </c>
      <c r="T48" t="str">
        <f>IF(AND(Analysis!$AE51&gt;0,Analysis!AH51&gt;0), IF(Analysis!$AE51&lt;Analysis!AH51,"YES","NO"), "")</f>
        <v/>
      </c>
    </row>
    <row r="49" spans="2:20" x14ac:dyDescent="0.3">
      <c r="B49" t="str">
        <f>IF(AND(Analysis!$AE52&gt;0,Analysis!P52&gt;0), IF(Analysis!$AE52&lt;Analysis!P52,"YES","NO"), "")</f>
        <v/>
      </c>
      <c r="C49" t="str">
        <f>IF(AND(Analysis!$AE52&gt;0,Analysis!Q52&gt;0), IF(Analysis!$AE52&lt;Analysis!Q52,"YES","NO"), "")</f>
        <v/>
      </c>
      <c r="D49" t="str">
        <f>IF(AND(Analysis!$AE52&gt;0,Analysis!R52&gt;0), IF(Analysis!$AE52&lt;Analysis!R52,"YES","NO"), "")</f>
        <v/>
      </c>
      <c r="E49" t="str">
        <f>IF(AND(Analysis!$AE52&gt;0,Analysis!S52&gt;0), IF(Analysis!$AE52&lt;Analysis!S52,"YES","NO"), "")</f>
        <v/>
      </c>
      <c r="F49" t="str">
        <f>IF(AND(Analysis!$AE52&gt;0,Analysis!T52&gt;0), IF(Analysis!$AE52&lt;Analysis!T52,"YES","NO"), "")</f>
        <v/>
      </c>
      <c r="G49" t="str">
        <f>IF(AND(Analysis!$AE52&gt;0,Analysis!U52&gt;0), IF(Analysis!$AE52&lt;Analysis!U52,"YES","NO"), "")</f>
        <v/>
      </c>
      <c r="H49" t="str">
        <f>IF(AND(Analysis!$AE52&gt;0,Analysis!V52&gt;0), IF(Analysis!$AE52&lt;Analysis!V52,"YES","NO"), "")</f>
        <v/>
      </c>
      <c r="I49" t="str">
        <f>IF(AND(Analysis!$AE52&gt;0,Analysis!W52&gt;0), IF(Analysis!$AE52&lt;Analysis!W52,"YES","NO"), "")</f>
        <v/>
      </c>
      <c r="J49" t="str">
        <f>IF(AND(Analysis!$AE52&gt;0,Analysis!X52&gt;0), IF(Analysis!$AE52&lt;Analysis!X52,"YES","NO"), "")</f>
        <v/>
      </c>
      <c r="K49" t="str">
        <f>IF(AND(Analysis!$AE52&gt;0,Analysis!Y52&gt;0), IF(Analysis!$AE52&lt;Analysis!Y52,"YES","NO"), "")</f>
        <v/>
      </c>
      <c r="L49" t="str">
        <f>IF(AND(Analysis!$AE52&gt;0,Analysis!Z52&gt;0), IF(Analysis!$AE52&lt;Analysis!Z52,"YES","NO"), "")</f>
        <v/>
      </c>
      <c r="M49" t="str">
        <f>IF(AND(Analysis!$AE52&gt;0,Analysis!AA52&gt;0), IF(Analysis!$AE52&lt;Analysis!AA52,"YES","NO"), "")</f>
        <v/>
      </c>
      <c r="N49" t="str">
        <f>IF(AND(Analysis!$AE52&gt;0,Analysis!AB52&gt;0), IF(Analysis!$AE52&lt;Analysis!AB52,"YES","NO"), "")</f>
        <v/>
      </c>
      <c r="O49" t="str">
        <f>IF(AND(Analysis!$AE52&gt;0,Analysis!AC52&gt;0), IF(Analysis!$AE52&lt;Analysis!AC52,"YES","NO"), "")</f>
        <v/>
      </c>
      <c r="P49" t="str">
        <f>IF(AND(Analysis!$AE52&gt;0,Analysis!AD52&gt;0), IF(Analysis!$AE52&lt;Analysis!AD52,"YES","NO"), "")</f>
        <v/>
      </c>
      <c r="Q49" t="str">
        <f>IF(AND(Analysis!$AE52&gt;0,Analysis!AE52&gt;0), IF(Analysis!$AE52&lt;Analysis!AE52,"YES","NO"), "")</f>
        <v/>
      </c>
      <c r="R49" t="str">
        <f>IF(AND(Analysis!$AE52&gt;0,Analysis!AF52&gt;0), IF(Analysis!$AE52&lt;Analysis!AF52,"YES","NO"), "")</f>
        <v/>
      </c>
      <c r="S49" t="str">
        <f>IF(AND(Analysis!$AE52&gt;0,Analysis!AG52&gt;0), IF(Analysis!$AE52&lt;Analysis!AG52,"YES","NO"), "")</f>
        <v/>
      </c>
      <c r="T49" t="str">
        <f>IF(AND(Analysis!$AE52&gt;0,Analysis!AH52&gt;0), IF(Analysis!$AE52&lt;Analysis!AH52,"YES","NO"), "")</f>
        <v/>
      </c>
    </row>
    <row r="50" spans="2:20" x14ac:dyDescent="0.3">
      <c r="B50" t="str">
        <f>IF(AND(Analysis!$AE53&gt;0,Analysis!P53&gt;0), IF(Analysis!$AE53&lt;Analysis!P53,"YES","NO"), "")</f>
        <v/>
      </c>
      <c r="C50" t="str">
        <f>IF(AND(Analysis!$AE53&gt;0,Analysis!Q53&gt;0), IF(Analysis!$AE53&lt;Analysis!Q53,"YES","NO"), "")</f>
        <v/>
      </c>
      <c r="D50" t="str">
        <f>IF(AND(Analysis!$AE53&gt;0,Analysis!R53&gt;0), IF(Analysis!$AE53&lt;Analysis!R53,"YES","NO"), "")</f>
        <v/>
      </c>
      <c r="E50" t="str">
        <f>IF(AND(Analysis!$AE53&gt;0,Analysis!S53&gt;0), IF(Analysis!$AE53&lt;Analysis!S53,"YES","NO"), "")</f>
        <v/>
      </c>
      <c r="F50" t="str">
        <f>IF(AND(Analysis!$AE53&gt;0,Analysis!T53&gt;0), IF(Analysis!$AE53&lt;Analysis!T53,"YES","NO"), "")</f>
        <v/>
      </c>
      <c r="G50" t="str">
        <f>IF(AND(Analysis!$AE53&gt;0,Analysis!U53&gt;0), IF(Analysis!$AE53&lt;Analysis!U53,"YES","NO"), "")</f>
        <v/>
      </c>
      <c r="H50" t="str">
        <f>IF(AND(Analysis!$AE53&gt;0,Analysis!V53&gt;0), IF(Analysis!$AE53&lt;Analysis!V53,"YES","NO"), "")</f>
        <v/>
      </c>
      <c r="I50" t="str">
        <f>IF(AND(Analysis!$AE53&gt;0,Analysis!W53&gt;0), IF(Analysis!$AE53&lt;Analysis!W53,"YES","NO"), "")</f>
        <v/>
      </c>
      <c r="J50" t="str">
        <f>IF(AND(Analysis!$AE53&gt;0,Analysis!X53&gt;0), IF(Analysis!$AE53&lt;Analysis!X53,"YES","NO"), "")</f>
        <v/>
      </c>
      <c r="K50" t="str">
        <f>IF(AND(Analysis!$AE53&gt;0,Analysis!Y53&gt;0), IF(Analysis!$AE53&lt;Analysis!Y53,"YES","NO"), "")</f>
        <v/>
      </c>
      <c r="L50" t="str">
        <f>IF(AND(Analysis!$AE53&gt;0,Analysis!Z53&gt;0), IF(Analysis!$AE53&lt;Analysis!Z53,"YES","NO"), "")</f>
        <v/>
      </c>
      <c r="M50" t="str">
        <f>IF(AND(Analysis!$AE53&gt;0,Analysis!AA53&gt;0), IF(Analysis!$AE53&lt;Analysis!AA53,"YES","NO"), "")</f>
        <v/>
      </c>
      <c r="N50" t="str">
        <f>IF(AND(Analysis!$AE53&gt;0,Analysis!AB53&gt;0), IF(Analysis!$AE53&lt;Analysis!AB53,"YES","NO"), "")</f>
        <v/>
      </c>
      <c r="O50" t="str">
        <f>IF(AND(Analysis!$AE53&gt;0,Analysis!AC53&gt;0), IF(Analysis!$AE53&lt;Analysis!AC53,"YES","NO"), "")</f>
        <v/>
      </c>
      <c r="P50" t="str">
        <f>IF(AND(Analysis!$AE53&gt;0,Analysis!AD53&gt;0), IF(Analysis!$AE53&lt;Analysis!AD53,"YES","NO"), "")</f>
        <v/>
      </c>
      <c r="Q50" t="str">
        <f>IF(AND(Analysis!$AE53&gt;0,Analysis!AE53&gt;0), IF(Analysis!$AE53&lt;Analysis!AE53,"YES","NO"), "")</f>
        <v/>
      </c>
      <c r="R50" t="str">
        <f>IF(AND(Analysis!$AE53&gt;0,Analysis!AF53&gt;0), IF(Analysis!$AE53&lt;Analysis!AF53,"YES","NO"), "")</f>
        <v/>
      </c>
      <c r="S50" t="str">
        <f>IF(AND(Analysis!$AE53&gt;0,Analysis!AG53&gt;0), IF(Analysis!$AE53&lt;Analysis!AG53,"YES","NO"), "")</f>
        <v/>
      </c>
      <c r="T50" t="str">
        <f>IF(AND(Analysis!$AE53&gt;0,Analysis!AH53&gt;0), IF(Analysis!$AE53&lt;Analysis!AH53,"YES","NO"), "")</f>
        <v/>
      </c>
    </row>
    <row r="51" spans="2:20" x14ac:dyDescent="0.3">
      <c r="B51" t="str">
        <f>IF(AND(Analysis!$AE54&gt;0,Analysis!P54&gt;0), IF(Analysis!$AE54&lt;Analysis!P54,"YES","NO"), "")</f>
        <v/>
      </c>
      <c r="C51" t="str">
        <f>IF(AND(Analysis!$AE54&gt;0,Analysis!Q54&gt;0), IF(Analysis!$AE54&lt;Analysis!Q54,"YES","NO"), "")</f>
        <v/>
      </c>
      <c r="D51" t="str">
        <f>IF(AND(Analysis!$AE54&gt;0,Analysis!R54&gt;0), IF(Analysis!$AE54&lt;Analysis!R54,"YES","NO"), "")</f>
        <v/>
      </c>
      <c r="E51" t="str">
        <f>IF(AND(Analysis!$AE54&gt;0,Analysis!S54&gt;0), IF(Analysis!$AE54&lt;Analysis!S54,"YES","NO"), "")</f>
        <v/>
      </c>
      <c r="F51" t="str">
        <f>IF(AND(Analysis!$AE54&gt;0,Analysis!T54&gt;0), IF(Analysis!$AE54&lt;Analysis!T54,"YES","NO"), "")</f>
        <v>NO</v>
      </c>
      <c r="G51" t="str">
        <f>IF(AND(Analysis!$AE54&gt;0,Analysis!U54&gt;0), IF(Analysis!$AE54&lt;Analysis!U54,"YES","NO"), "")</f>
        <v/>
      </c>
      <c r="H51" t="str">
        <f>IF(AND(Analysis!$AE54&gt;0,Analysis!V54&gt;0), IF(Analysis!$AE54&lt;Analysis!V54,"YES","NO"), "")</f>
        <v/>
      </c>
      <c r="I51" t="str">
        <f>IF(AND(Analysis!$AE54&gt;0,Analysis!W54&gt;0), IF(Analysis!$AE54&lt;Analysis!W54,"YES","NO"), "")</f>
        <v/>
      </c>
      <c r="J51" t="str">
        <f>IF(AND(Analysis!$AE54&gt;0,Analysis!X54&gt;0), IF(Analysis!$AE54&lt;Analysis!X54,"YES","NO"), "")</f>
        <v/>
      </c>
      <c r="K51" t="str">
        <f>IF(AND(Analysis!$AE54&gt;0,Analysis!Y54&gt;0), IF(Analysis!$AE54&lt;Analysis!Y54,"YES","NO"), "")</f>
        <v/>
      </c>
      <c r="L51" t="str">
        <f>IF(AND(Analysis!$AE54&gt;0,Analysis!Z54&gt;0), IF(Analysis!$AE54&lt;Analysis!Z54,"YES","NO"), "")</f>
        <v>YES</v>
      </c>
      <c r="M51" t="str">
        <f>IF(AND(Analysis!$AE54&gt;0,Analysis!AA54&gt;0), IF(Analysis!$AE54&lt;Analysis!AA54,"YES","NO"), "")</f>
        <v/>
      </c>
      <c r="N51" t="str">
        <f>IF(AND(Analysis!$AE54&gt;0,Analysis!AB54&gt;0), IF(Analysis!$AE54&lt;Analysis!AB54,"YES","NO"), "")</f>
        <v/>
      </c>
      <c r="O51" t="str">
        <f>IF(AND(Analysis!$AE54&gt;0,Analysis!AC54&gt;0), IF(Analysis!$AE54&lt;Analysis!AC54,"YES","NO"), "")</f>
        <v/>
      </c>
      <c r="P51" t="str">
        <f>IF(AND(Analysis!$AE54&gt;0,Analysis!AD54&gt;0), IF(Analysis!$AE54&lt;Analysis!AD54,"YES","NO"), "")</f>
        <v/>
      </c>
      <c r="Q51" t="str">
        <f>IF(AND(Analysis!$AE54&gt;0,Analysis!AE54&gt;0), IF(Analysis!$AE54&lt;Analysis!AE54,"YES","NO"), "")</f>
        <v>NO</v>
      </c>
      <c r="R51" t="str">
        <f>IF(AND(Analysis!$AE54&gt;0,Analysis!AF54&gt;0), IF(Analysis!$AE54&lt;Analysis!AF54,"YES","NO"), "")</f>
        <v/>
      </c>
      <c r="S51" t="str">
        <f>IF(AND(Analysis!$AE54&gt;0,Analysis!AG54&gt;0), IF(Analysis!$AE54&lt;Analysis!AG54,"YES","NO"), "")</f>
        <v/>
      </c>
      <c r="T51" t="str">
        <f>IF(AND(Analysis!$AE54&gt;0,Analysis!AH54&gt;0), IF(Analysis!$AE54&lt;Analysis!AH54,"YES","NO"), "")</f>
        <v/>
      </c>
    </row>
    <row r="52" spans="2:20" x14ac:dyDescent="0.3">
      <c r="B52" t="str">
        <f>IF(AND(Analysis!$AE56&gt;0,Analysis!P56&gt;0), IF(Analysis!$AE56&lt;Analysis!P56,"YES","NO"), "")</f>
        <v>YES</v>
      </c>
      <c r="C52" t="str">
        <f>IF(AND(Analysis!$AE56&gt;0,Analysis!Q56&gt;0), IF(Analysis!$AE56&lt;Analysis!Q56,"YES","NO"), "")</f>
        <v/>
      </c>
      <c r="D52" t="str">
        <f>IF(AND(Analysis!$AE56&gt;0,Analysis!R56&gt;0), IF(Analysis!$AE56&lt;Analysis!R56,"YES","NO"), "")</f>
        <v/>
      </c>
      <c r="E52" t="str">
        <f>IF(AND(Analysis!$AE56&gt;0,Analysis!S56&gt;0), IF(Analysis!$AE56&lt;Analysis!S56,"YES","NO"), "")</f>
        <v/>
      </c>
      <c r="F52" t="str">
        <f>IF(AND(Analysis!$AE56&gt;0,Analysis!T56&gt;0), IF(Analysis!$AE56&lt;Analysis!T56,"YES","NO"), "")</f>
        <v/>
      </c>
      <c r="G52" t="str">
        <f>IF(AND(Analysis!$AE56&gt;0,Analysis!U56&gt;0), IF(Analysis!$AE56&lt;Analysis!U56,"YES","NO"), "")</f>
        <v/>
      </c>
      <c r="H52" t="str">
        <f>IF(AND(Analysis!$AE56&gt;0,Analysis!V56&gt;0), IF(Analysis!$AE56&lt;Analysis!V56,"YES","NO"), "")</f>
        <v/>
      </c>
      <c r="I52" t="str">
        <f>IF(AND(Analysis!$AE56&gt;0,Analysis!W56&gt;0), IF(Analysis!$AE56&lt;Analysis!W56,"YES","NO"), "")</f>
        <v/>
      </c>
      <c r="J52" t="str">
        <f>IF(AND(Analysis!$AE56&gt;0,Analysis!X56&gt;0), IF(Analysis!$AE56&lt;Analysis!X56,"YES","NO"), "")</f>
        <v/>
      </c>
      <c r="K52" t="str">
        <f>IF(AND(Analysis!$AE56&gt;0,Analysis!Y56&gt;0), IF(Analysis!$AE56&lt;Analysis!Y56,"YES","NO"), "")</f>
        <v/>
      </c>
      <c r="L52" t="str">
        <f>IF(AND(Analysis!$AE56&gt;0,Analysis!Z56&gt;0), IF(Analysis!$AE56&lt;Analysis!Z56,"YES","NO"), "")</f>
        <v/>
      </c>
      <c r="M52" t="str">
        <f>IF(AND(Analysis!$AE56&gt;0,Analysis!AA56&gt;0), IF(Analysis!$AE56&lt;Analysis!AA56,"YES","NO"), "")</f>
        <v/>
      </c>
      <c r="N52" t="str">
        <f>IF(AND(Analysis!$AE56&gt;0,Analysis!AB56&gt;0), IF(Analysis!$AE56&lt;Analysis!AB56,"YES","NO"), "")</f>
        <v/>
      </c>
      <c r="O52" t="str">
        <f>IF(AND(Analysis!$AE56&gt;0,Analysis!AC56&gt;0), IF(Analysis!$AE56&lt;Analysis!AC56,"YES","NO"), "")</f>
        <v/>
      </c>
      <c r="P52" t="str">
        <f>IF(AND(Analysis!$AE56&gt;0,Analysis!AD56&gt;0), IF(Analysis!$AE56&lt;Analysis!AD56,"YES","NO"), "")</f>
        <v/>
      </c>
      <c r="Q52" t="str">
        <f>IF(AND(Analysis!$AE56&gt;0,Analysis!AE56&gt;0), IF(Analysis!$AE56&lt;Analysis!AE56,"YES","NO"), "")</f>
        <v>NO</v>
      </c>
      <c r="R52" t="str">
        <f>IF(AND(Analysis!$AE56&gt;0,Analysis!AF56&gt;0), IF(Analysis!$AE56&lt;Analysis!AF56,"YES","NO"), "")</f>
        <v>YES</v>
      </c>
      <c r="S52" t="str">
        <f>IF(AND(Analysis!$AE56&gt;0,Analysis!AG56&gt;0), IF(Analysis!$AE56&lt;Analysis!AG56,"YES","NO"), "")</f>
        <v/>
      </c>
      <c r="T52" t="str">
        <f>IF(AND(Analysis!$AE56&gt;0,Analysis!AH56&gt;0), IF(Analysis!$AE56&lt;Analysis!AH56,"YES","NO"), "")</f>
        <v/>
      </c>
    </row>
    <row r="53" spans="2:20" x14ac:dyDescent="0.3">
      <c r="B53" t="str">
        <f>IF(AND(Analysis!$AE57&gt;0,Analysis!P57&gt;0), IF(Analysis!$AE57&lt;Analysis!P57,"YES","NO"), "")</f>
        <v/>
      </c>
      <c r="C53" t="str">
        <f>IF(AND(Analysis!$AE57&gt;0,Analysis!Q57&gt;0), IF(Analysis!$AE57&lt;Analysis!Q57,"YES","NO"), "")</f>
        <v/>
      </c>
      <c r="D53" t="str">
        <f>IF(AND(Analysis!$AE57&gt;0,Analysis!R57&gt;0), IF(Analysis!$AE57&lt;Analysis!R57,"YES","NO"), "")</f>
        <v/>
      </c>
      <c r="E53" t="str">
        <f>IF(AND(Analysis!$AE57&gt;0,Analysis!S57&gt;0), IF(Analysis!$AE57&lt;Analysis!S57,"YES","NO"), "")</f>
        <v/>
      </c>
      <c r="F53" t="str">
        <f>IF(AND(Analysis!$AE57&gt;0,Analysis!T57&gt;0), IF(Analysis!$AE57&lt;Analysis!T57,"YES","NO"), "")</f>
        <v/>
      </c>
      <c r="G53" t="str">
        <f>IF(AND(Analysis!$AE57&gt;0,Analysis!U57&gt;0), IF(Analysis!$AE57&lt;Analysis!U57,"YES","NO"), "")</f>
        <v/>
      </c>
      <c r="H53" t="str">
        <f>IF(AND(Analysis!$AE57&gt;0,Analysis!V57&gt;0), IF(Analysis!$AE57&lt;Analysis!V57,"YES","NO"), "")</f>
        <v/>
      </c>
      <c r="I53" t="str">
        <f>IF(AND(Analysis!$AE57&gt;0,Analysis!W57&gt;0), IF(Analysis!$AE57&lt;Analysis!W57,"YES","NO"), "")</f>
        <v/>
      </c>
      <c r="J53" t="str">
        <f>IF(AND(Analysis!$AE57&gt;0,Analysis!X57&gt;0), IF(Analysis!$AE57&lt;Analysis!X57,"YES","NO"), "")</f>
        <v/>
      </c>
      <c r="K53" t="str">
        <f>IF(AND(Analysis!$AE57&gt;0,Analysis!Y57&gt;0), IF(Analysis!$AE57&lt;Analysis!Y57,"YES","NO"), "")</f>
        <v/>
      </c>
      <c r="L53" t="str">
        <f>IF(AND(Analysis!$AE57&gt;0,Analysis!Z57&gt;0), IF(Analysis!$AE57&lt;Analysis!Z57,"YES","NO"), "")</f>
        <v/>
      </c>
      <c r="M53" t="str">
        <f>IF(AND(Analysis!$AE57&gt;0,Analysis!AA57&gt;0), IF(Analysis!$AE57&lt;Analysis!AA57,"YES","NO"), "")</f>
        <v/>
      </c>
      <c r="N53" t="str">
        <f>IF(AND(Analysis!$AE57&gt;0,Analysis!AB57&gt;0), IF(Analysis!$AE57&lt;Analysis!AB57,"YES","NO"), "")</f>
        <v/>
      </c>
      <c r="O53" t="str">
        <f>IF(AND(Analysis!$AE57&gt;0,Analysis!AC57&gt;0), IF(Analysis!$AE57&lt;Analysis!AC57,"YES","NO"), "")</f>
        <v/>
      </c>
      <c r="P53" t="str">
        <f>IF(AND(Analysis!$AE57&gt;0,Analysis!AD57&gt;0), IF(Analysis!$AE57&lt;Analysis!AD57,"YES","NO"), "")</f>
        <v/>
      </c>
      <c r="Q53" t="str">
        <f>IF(AND(Analysis!$AE57&gt;0,Analysis!AE57&gt;0), IF(Analysis!$AE57&lt;Analysis!AE57,"YES","NO"), "")</f>
        <v/>
      </c>
      <c r="R53" t="str">
        <f>IF(AND(Analysis!$AE57&gt;0,Analysis!AF57&gt;0), IF(Analysis!$AE57&lt;Analysis!AF57,"YES","NO"), "")</f>
        <v/>
      </c>
      <c r="S53" t="str">
        <f>IF(AND(Analysis!$AE57&gt;0,Analysis!AG57&gt;0), IF(Analysis!$AE57&lt;Analysis!AG57,"YES","NO"), "")</f>
        <v/>
      </c>
      <c r="T53" t="str">
        <f>IF(AND(Analysis!$AE57&gt;0,Analysis!AH57&gt;0), IF(Analysis!$AE57&lt;Analysis!AH57,"YES","NO"), "")</f>
        <v/>
      </c>
    </row>
    <row r="54" spans="2:20" x14ac:dyDescent="0.3">
      <c r="B54" t="str">
        <f>IF(AND(Analysis!$AE58&gt;0,Analysis!P58&gt;0), IF(Analysis!$AE58&lt;Analysis!P58,"YES","NO"), "")</f>
        <v/>
      </c>
      <c r="C54" t="str">
        <f>IF(AND(Analysis!$AE58&gt;0,Analysis!Q58&gt;0), IF(Analysis!$AE58&lt;Analysis!Q58,"YES","NO"), "")</f>
        <v/>
      </c>
      <c r="D54" t="str">
        <f>IF(AND(Analysis!$AE58&gt;0,Analysis!R58&gt;0), IF(Analysis!$AE58&lt;Analysis!R58,"YES","NO"), "")</f>
        <v/>
      </c>
      <c r="E54" t="str">
        <f>IF(AND(Analysis!$AE58&gt;0,Analysis!S58&gt;0), IF(Analysis!$AE58&lt;Analysis!S58,"YES","NO"), "")</f>
        <v/>
      </c>
      <c r="F54" t="str">
        <f>IF(AND(Analysis!$AE58&gt;0,Analysis!T58&gt;0), IF(Analysis!$AE58&lt;Analysis!T58,"YES","NO"), "")</f>
        <v/>
      </c>
      <c r="G54" t="str">
        <f>IF(AND(Analysis!$AE58&gt;0,Analysis!U58&gt;0), IF(Analysis!$AE58&lt;Analysis!U58,"YES","NO"), "")</f>
        <v/>
      </c>
      <c r="H54" t="str">
        <f>IF(AND(Analysis!$AE58&gt;0,Analysis!V58&gt;0), IF(Analysis!$AE58&lt;Analysis!V58,"YES","NO"), "")</f>
        <v/>
      </c>
      <c r="I54" t="str">
        <f>IF(AND(Analysis!$AE58&gt;0,Analysis!W58&gt;0), IF(Analysis!$AE58&lt;Analysis!W58,"YES","NO"), "")</f>
        <v/>
      </c>
      <c r="J54" t="str">
        <f>IF(AND(Analysis!$AE58&gt;0,Analysis!X58&gt;0), IF(Analysis!$AE58&lt;Analysis!X58,"YES","NO"), "")</f>
        <v/>
      </c>
      <c r="K54" t="str">
        <f>IF(AND(Analysis!$AE58&gt;0,Analysis!Y58&gt;0), IF(Analysis!$AE58&lt;Analysis!Y58,"YES","NO"), "")</f>
        <v/>
      </c>
      <c r="L54" t="str">
        <f>IF(AND(Analysis!$AE58&gt;0,Analysis!Z58&gt;0), IF(Analysis!$AE58&lt;Analysis!Z58,"YES","NO"), "")</f>
        <v/>
      </c>
      <c r="M54" t="str">
        <f>IF(AND(Analysis!$AE58&gt;0,Analysis!AA58&gt;0), IF(Analysis!$AE58&lt;Analysis!AA58,"YES","NO"), "")</f>
        <v/>
      </c>
      <c r="N54" t="str">
        <f>IF(AND(Analysis!$AE58&gt;0,Analysis!AB58&gt;0), IF(Analysis!$AE58&lt;Analysis!AB58,"YES","NO"), "")</f>
        <v/>
      </c>
      <c r="O54" t="str">
        <f>IF(AND(Analysis!$AE58&gt;0,Analysis!AC58&gt;0), IF(Analysis!$AE58&lt;Analysis!AC58,"YES","NO"), "")</f>
        <v/>
      </c>
      <c r="P54" t="str">
        <f>IF(AND(Analysis!$AE58&gt;0,Analysis!AD58&gt;0), IF(Analysis!$AE58&lt;Analysis!AD58,"YES","NO"), "")</f>
        <v/>
      </c>
      <c r="Q54" t="str">
        <f>IF(AND(Analysis!$AE58&gt;0,Analysis!AE58&gt;0), IF(Analysis!$AE58&lt;Analysis!AE58,"YES","NO"), "")</f>
        <v/>
      </c>
      <c r="R54" t="str">
        <f>IF(AND(Analysis!$AE58&gt;0,Analysis!AF58&gt;0), IF(Analysis!$AE58&lt;Analysis!AF58,"YES","NO"), "")</f>
        <v/>
      </c>
      <c r="S54" t="str">
        <f>IF(AND(Analysis!$AE58&gt;0,Analysis!AG58&gt;0), IF(Analysis!$AE58&lt;Analysis!AG58,"YES","NO"), "")</f>
        <v/>
      </c>
      <c r="T54" t="str">
        <f>IF(AND(Analysis!$AE58&gt;0,Analysis!AH58&gt;0), IF(Analysis!$AE58&lt;Analysis!AH58,"YES","NO"), "")</f>
        <v/>
      </c>
    </row>
    <row r="55" spans="2:20" x14ac:dyDescent="0.3">
      <c r="B55" t="str">
        <f>IF(AND(Analysis!$AE59&gt;0,Analysis!P59&gt;0), IF(Analysis!$AE59&lt;Analysis!P59,"YES","NO"), "")</f>
        <v/>
      </c>
      <c r="C55" t="str">
        <f>IF(AND(Analysis!$AE59&gt;0,Analysis!Q59&gt;0), IF(Analysis!$AE59&lt;Analysis!Q59,"YES","NO"), "")</f>
        <v/>
      </c>
      <c r="D55" t="str">
        <f>IF(AND(Analysis!$AE59&gt;0,Analysis!R59&gt;0), IF(Analysis!$AE59&lt;Analysis!R59,"YES","NO"), "")</f>
        <v/>
      </c>
      <c r="E55" t="str">
        <f>IF(AND(Analysis!$AE59&gt;0,Analysis!S59&gt;0), IF(Analysis!$AE59&lt;Analysis!S59,"YES","NO"), "")</f>
        <v/>
      </c>
      <c r="F55" t="str">
        <f>IF(AND(Analysis!$AE59&gt;0,Analysis!T59&gt;0), IF(Analysis!$AE59&lt;Analysis!T59,"YES","NO"), "")</f>
        <v/>
      </c>
      <c r="G55" t="str">
        <f>IF(AND(Analysis!$AE59&gt;0,Analysis!U59&gt;0), IF(Analysis!$AE59&lt;Analysis!U59,"YES","NO"), "")</f>
        <v/>
      </c>
      <c r="H55" t="str">
        <f>IF(AND(Analysis!$AE59&gt;0,Analysis!V59&gt;0), IF(Analysis!$AE59&lt;Analysis!V59,"YES","NO"), "")</f>
        <v/>
      </c>
      <c r="I55" t="str">
        <f>IF(AND(Analysis!$AE59&gt;0,Analysis!W59&gt;0), IF(Analysis!$AE59&lt;Analysis!W59,"YES","NO"), "")</f>
        <v/>
      </c>
      <c r="J55" t="str">
        <f>IF(AND(Analysis!$AE59&gt;0,Analysis!X59&gt;0), IF(Analysis!$AE59&lt;Analysis!X59,"YES","NO"), "")</f>
        <v/>
      </c>
      <c r="K55" t="str">
        <f>IF(AND(Analysis!$AE59&gt;0,Analysis!Y59&gt;0), IF(Analysis!$AE59&lt;Analysis!Y59,"YES","NO"), "")</f>
        <v/>
      </c>
      <c r="L55" t="str">
        <f>IF(AND(Analysis!$AE59&gt;0,Analysis!Z59&gt;0), IF(Analysis!$AE59&lt;Analysis!Z59,"YES","NO"), "")</f>
        <v/>
      </c>
      <c r="M55" t="str">
        <f>IF(AND(Analysis!$AE59&gt;0,Analysis!AA59&gt;0), IF(Analysis!$AE59&lt;Analysis!AA59,"YES","NO"), "")</f>
        <v/>
      </c>
      <c r="N55" t="str">
        <f>IF(AND(Analysis!$AE59&gt;0,Analysis!AB59&gt;0), IF(Analysis!$AE59&lt;Analysis!AB59,"YES","NO"), "")</f>
        <v/>
      </c>
      <c r="O55" t="str">
        <f>IF(AND(Analysis!$AE59&gt;0,Analysis!AC59&gt;0), IF(Analysis!$AE59&lt;Analysis!AC59,"YES","NO"), "")</f>
        <v/>
      </c>
      <c r="P55" t="str">
        <f>IF(AND(Analysis!$AE59&gt;0,Analysis!AD59&gt;0), IF(Analysis!$AE59&lt;Analysis!AD59,"YES","NO"), "")</f>
        <v/>
      </c>
      <c r="Q55" t="str">
        <f>IF(AND(Analysis!$AE59&gt;0,Analysis!AE59&gt;0), IF(Analysis!$AE59&lt;Analysis!AE59,"YES","NO"), "")</f>
        <v/>
      </c>
      <c r="R55" t="str">
        <f>IF(AND(Analysis!$AE59&gt;0,Analysis!AF59&gt;0), IF(Analysis!$AE59&lt;Analysis!AF59,"YES","NO"), "")</f>
        <v/>
      </c>
      <c r="S55" t="str">
        <f>IF(AND(Analysis!$AE59&gt;0,Analysis!AG59&gt;0), IF(Analysis!$AE59&lt;Analysis!AG59,"YES","NO"), "")</f>
        <v/>
      </c>
      <c r="T55" t="str">
        <f>IF(AND(Analysis!$AE59&gt;0,Analysis!AH59&gt;0), IF(Analysis!$AE59&lt;Analysis!AH59,"YES","NO"), "")</f>
        <v/>
      </c>
    </row>
    <row r="56" spans="2:20" x14ac:dyDescent="0.3">
      <c r="B56" t="str">
        <f>IF(AND(Analysis!$AE60&gt;0,Analysis!P60&gt;0), IF(Analysis!$AE60&lt;Analysis!P60,"YES","NO"), "")</f>
        <v/>
      </c>
      <c r="C56" t="str">
        <f>IF(AND(Analysis!$AE60&gt;0,Analysis!Q60&gt;0), IF(Analysis!$AE60&lt;Analysis!Q60,"YES","NO"), "")</f>
        <v/>
      </c>
      <c r="D56" t="str">
        <f>IF(AND(Analysis!$AE60&gt;0,Analysis!R60&gt;0), IF(Analysis!$AE60&lt;Analysis!R60,"YES","NO"), "")</f>
        <v/>
      </c>
      <c r="E56" t="str">
        <f>IF(AND(Analysis!$AE60&gt;0,Analysis!S60&gt;0), IF(Analysis!$AE60&lt;Analysis!S60,"YES","NO"), "")</f>
        <v/>
      </c>
      <c r="F56" t="str">
        <f>IF(AND(Analysis!$AE60&gt;0,Analysis!T60&gt;0), IF(Analysis!$AE60&lt;Analysis!T60,"YES","NO"), "")</f>
        <v/>
      </c>
      <c r="G56" t="str">
        <f>IF(AND(Analysis!$AE60&gt;0,Analysis!U60&gt;0), IF(Analysis!$AE60&lt;Analysis!U60,"YES","NO"), "")</f>
        <v/>
      </c>
      <c r="H56" t="str">
        <f>IF(AND(Analysis!$AE60&gt;0,Analysis!V60&gt;0), IF(Analysis!$AE60&lt;Analysis!V60,"YES","NO"), "")</f>
        <v/>
      </c>
      <c r="I56" t="str">
        <f>IF(AND(Analysis!$AE60&gt;0,Analysis!W60&gt;0), IF(Analysis!$AE60&lt;Analysis!W60,"YES","NO"), "")</f>
        <v/>
      </c>
      <c r="J56" t="str">
        <f>IF(AND(Analysis!$AE60&gt;0,Analysis!X60&gt;0), IF(Analysis!$AE60&lt;Analysis!X60,"YES","NO"), "")</f>
        <v/>
      </c>
      <c r="K56" t="str">
        <f>IF(AND(Analysis!$AE60&gt;0,Analysis!Y60&gt;0), IF(Analysis!$AE60&lt;Analysis!Y60,"YES","NO"), "")</f>
        <v/>
      </c>
      <c r="L56" t="str">
        <f>IF(AND(Analysis!$AE60&gt;0,Analysis!Z60&gt;0), IF(Analysis!$AE60&lt;Analysis!Z60,"YES","NO"), "")</f>
        <v/>
      </c>
      <c r="M56" t="str">
        <f>IF(AND(Analysis!$AE60&gt;0,Analysis!AA60&gt;0), IF(Analysis!$AE60&lt;Analysis!AA60,"YES","NO"), "")</f>
        <v/>
      </c>
      <c r="N56" t="str">
        <f>IF(AND(Analysis!$AE60&gt;0,Analysis!AB60&gt;0), IF(Analysis!$AE60&lt;Analysis!AB60,"YES","NO"), "")</f>
        <v/>
      </c>
      <c r="O56" t="str">
        <f>IF(AND(Analysis!$AE60&gt;0,Analysis!AC60&gt;0), IF(Analysis!$AE60&lt;Analysis!AC60,"YES","NO"), "")</f>
        <v/>
      </c>
      <c r="P56" t="str">
        <f>IF(AND(Analysis!$AE60&gt;0,Analysis!AD60&gt;0), IF(Analysis!$AE60&lt;Analysis!AD60,"YES","NO"), "")</f>
        <v/>
      </c>
      <c r="Q56" t="str">
        <f>IF(AND(Analysis!$AE60&gt;0,Analysis!AE60&gt;0), IF(Analysis!$AE60&lt;Analysis!AE60,"YES","NO"), "")</f>
        <v/>
      </c>
      <c r="R56" t="str">
        <f>IF(AND(Analysis!$AE60&gt;0,Analysis!AF60&gt;0), IF(Analysis!$AE60&lt;Analysis!AF60,"YES","NO"), "")</f>
        <v/>
      </c>
      <c r="S56" t="str">
        <f>IF(AND(Analysis!$AE60&gt;0,Analysis!AG60&gt;0), IF(Analysis!$AE60&lt;Analysis!AG60,"YES","NO"), "")</f>
        <v/>
      </c>
      <c r="T56" t="str">
        <f>IF(AND(Analysis!$AE60&gt;0,Analysis!AH60&gt;0), IF(Analysis!$AE60&lt;Analysis!AH60,"YES","NO"), "")</f>
        <v/>
      </c>
    </row>
    <row r="57" spans="2:20" x14ac:dyDescent="0.3">
      <c r="B57" t="str">
        <f>IF(AND(Analysis!$AE61&gt;0,Analysis!P61&gt;0), IF(Analysis!$AE61&lt;Analysis!P61,"YES","NO"), "")</f>
        <v/>
      </c>
      <c r="C57" t="str">
        <f>IF(AND(Analysis!$AE61&gt;0,Analysis!Q61&gt;0), IF(Analysis!$AE61&lt;Analysis!Q61,"YES","NO"), "")</f>
        <v/>
      </c>
      <c r="D57" t="str">
        <f>IF(AND(Analysis!$AE61&gt;0,Analysis!R61&gt;0), IF(Analysis!$AE61&lt;Analysis!R61,"YES","NO"), "")</f>
        <v/>
      </c>
      <c r="E57" t="str">
        <f>IF(AND(Analysis!$AE61&gt;0,Analysis!S61&gt;0), IF(Analysis!$AE61&lt;Analysis!S61,"YES","NO"), "")</f>
        <v/>
      </c>
      <c r="F57" t="str">
        <f>IF(AND(Analysis!$AE61&gt;0,Analysis!T61&gt;0), IF(Analysis!$AE61&lt;Analysis!T61,"YES","NO"), "")</f>
        <v/>
      </c>
      <c r="G57" t="str">
        <f>IF(AND(Analysis!$AE61&gt;0,Analysis!U61&gt;0), IF(Analysis!$AE61&lt;Analysis!U61,"YES","NO"), "")</f>
        <v/>
      </c>
      <c r="H57" t="str">
        <f>IF(AND(Analysis!$AE61&gt;0,Analysis!V61&gt;0), IF(Analysis!$AE61&lt;Analysis!V61,"YES","NO"), "")</f>
        <v/>
      </c>
      <c r="I57" t="str">
        <f>IF(AND(Analysis!$AE61&gt;0,Analysis!W61&gt;0), IF(Analysis!$AE61&lt;Analysis!W61,"YES","NO"), "")</f>
        <v/>
      </c>
      <c r="J57" t="str">
        <f>IF(AND(Analysis!$AE61&gt;0,Analysis!X61&gt;0), IF(Analysis!$AE61&lt;Analysis!X61,"YES","NO"), "")</f>
        <v/>
      </c>
      <c r="K57" t="str">
        <f>IF(AND(Analysis!$AE61&gt;0,Analysis!Y61&gt;0), IF(Analysis!$AE61&lt;Analysis!Y61,"YES","NO"), "")</f>
        <v/>
      </c>
      <c r="L57" t="str">
        <f>IF(AND(Analysis!$AE61&gt;0,Analysis!Z61&gt;0), IF(Analysis!$AE61&lt;Analysis!Z61,"YES","NO"), "")</f>
        <v/>
      </c>
      <c r="M57" t="str">
        <f>IF(AND(Analysis!$AE61&gt;0,Analysis!AA61&gt;0), IF(Analysis!$AE61&lt;Analysis!AA61,"YES","NO"), "")</f>
        <v/>
      </c>
      <c r="N57" t="str">
        <f>IF(AND(Analysis!$AE61&gt;0,Analysis!AB61&gt;0), IF(Analysis!$AE61&lt;Analysis!AB61,"YES","NO"), "")</f>
        <v/>
      </c>
      <c r="O57" t="str">
        <f>IF(AND(Analysis!$AE61&gt;0,Analysis!AC61&gt;0), IF(Analysis!$AE61&lt;Analysis!AC61,"YES","NO"), "")</f>
        <v/>
      </c>
      <c r="P57" t="str">
        <f>IF(AND(Analysis!$AE61&gt;0,Analysis!AD61&gt;0), IF(Analysis!$AE61&lt;Analysis!AD61,"YES","NO"), "")</f>
        <v/>
      </c>
      <c r="Q57" t="str">
        <f>IF(AND(Analysis!$AE61&gt;0,Analysis!AE61&gt;0), IF(Analysis!$AE61&lt;Analysis!AE61,"YES","NO"), "")</f>
        <v/>
      </c>
      <c r="R57" t="str">
        <f>IF(AND(Analysis!$AE61&gt;0,Analysis!AF61&gt;0), IF(Analysis!$AE61&lt;Analysis!AF61,"YES","NO"), "")</f>
        <v/>
      </c>
      <c r="S57" t="str">
        <f>IF(AND(Analysis!$AE61&gt;0,Analysis!AG61&gt;0), IF(Analysis!$AE61&lt;Analysis!AG61,"YES","NO"), "")</f>
        <v/>
      </c>
      <c r="T57" t="str">
        <f>IF(AND(Analysis!$AE61&gt;0,Analysis!AH61&gt;0), IF(Analysis!$AE61&lt;Analysis!AH61,"YES","NO"), "")</f>
        <v/>
      </c>
    </row>
    <row r="58" spans="2:20" x14ac:dyDescent="0.3">
      <c r="B58" t="str">
        <f>IF(AND(Analysis!$AE62&gt;0,Analysis!P62&gt;0), IF(Analysis!$AE62&lt;Analysis!P62,"YES","NO"), "")</f>
        <v/>
      </c>
      <c r="C58" t="str">
        <f>IF(AND(Analysis!$AE62&gt;0,Analysis!Q62&gt;0), IF(Analysis!$AE62&lt;Analysis!Q62,"YES","NO"), "")</f>
        <v/>
      </c>
      <c r="D58" t="str">
        <f>IF(AND(Analysis!$AE62&gt;0,Analysis!R62&gt;0), IF(Analysis!$AE62&lt;Analysis!R62,"YES","NO"), "")</f>
        <v/>
      </c>
      <c r="E58" t="str">
        <f>IF(AND(Analysis!$AE62&gt;0,Analysis!S62&gt;0), IF(Analysis!$AE62&lt;Analysis!S62,"YES","NO"), "")</f>
        <v/>
      </c>
      <c r="F58" t="str">
        <f>IF(AND(Analysis!$AE62&gt;0,Analysis!T62&gt;0), IF(Analysis!$AE62&lt;Analysis!T62,"YES","NO"), "")</f>
        <v/>
      </c>
      <c r="G58" t="str">
        <f>IF(AND(Analysis!$AE62&gt;0,Analysis!U62&gt;0), IF(Analysis!$AE62&lt;Analysis!U62,"YES","NO"), "")</f>
        <v/>
      </c>
      <c r="H58" t="str">
        <f>IF(AND(Analysis!$AE62&gt;0,Analysis!V62&gt;0), IF(Analysis!$AE62&lt;Analysis!V62,"YES","NO"), "")</f>
        <v/>
      </c>
      <c r="I58" t="str">
        <f>IF(AND(Analysis!$AE62&gt;0,Analysis!W62&gt;0), IF(Analysis!$AE62&lt;Analysis!W62,"YES","NO"), "")</f>
        <v/>
      </c>
      <c r="J58" t="str">
        <f>IF(AND(Analysis!$AE62&gt;0,Analysis!X62&gt;0), IF(Analysis!$AE62&lt;Analysis!X62,"YES","NO"), "")</f>
        <v/>
      </c>
      <c r="K58" t="str">
        <f>IF(AND(Analysis!$AE62&gt;0,Analysis!Y62&gt;0), IF(Analysis!$AE62&lt;Analysis!Y62,"YES","NO"), "")</f>
        <v/>
      </c>
      <c r="L58" t="str">
        <f>IF(AND(Analysis!$AE62&gt;0,Analysis!Z62&gt;0), IF(Analysis!$AE62&lt;Analysis!Z62,"YES","NO"), "")</f>
        <v/>
      </c>
      <c r="M58" t="str">
        <f>IF(AND(Analysis!$AE62&gt;0,Analysis!AA62&gt;0), IF(Analysis!$AE62&lt;Analysis!AA62,"YES","NO"), "")</f>
        <v/>
      </c>
      <c r="N58" t="str">
        <f>IF(AND(Analysis!$AE62&gt;0,Analysis!AB62&gt;0), IF(Analysis!$AE62&lt;Analysis!AB62,"YES","NO"), "")</f>
        <v/>
      </c>
      <c r="O58" t="str">
        <f>IF(AND(Analysis!$AE62&gt;0,Analysis!AC62&gt;0), IF(Analysis!$AE62&lt;Analysis!AC62,"YES","NO"), "")</f>
        <v/>
      </c>
      <c r="P58" t="str">
        <f>IF(AND(Analysis!$AE62&gt;0,Analysis!AD62&gt;0), IF(Analysis!$AE62&lt;Analysis!AD62,"YES","NO"), "")</f>
        <v/>
      </c>
      <c r="Q58" t="str">
        <f>IF(AND(Analysis!$AE62&gt;0,Analysis!AE62&gt;0), IF(Analysis!$AE62&lt;Analysis!AE62,"YES","NO"), "")</f>
        <v/>
      </c>
      <c r="R58" t="str">
        <f>IF(AND(Analysis!$AE62&gt;0,Analysis!AF62&gt;0), IF(Analysis!$AE62&lt;Analysis!AF62,"YES","NO"), "")</f>
        <v/>
      </c>
      <c r="S58" t="str">
        <f>IF(AND(Analysis!$AE62&gt;0,Analysis!AG62&gt;0), IF(Analysis!$AE62&lt;Analysis!AG62,"YES","NO"), "")</f>
        <v/>
      </c>
      <c r="T58" t="str">
        <f>IF(AND(Analysis!$AE62&gt;0,Analysis!AH62&gt;0), IF(Analysis!$AE62&lt;Analysis!AH62,"YES","NO"), "")</f>
        <v/>
      </c>
    </row>
    <row r="59" spans="2:20" x14ac:dyDescent="0.3">
      <c r="B59" t="str">
        <f>IF(AND(Analysis!$AE63&gt;0,Analysis!P63&gt;0), IF(Analysis!$AE63&lt;Analysis!P63,"YES","NO"), "")</f>
        <v/>
      </c>
      <c r="C59" t="str">
        <f>IF(AND(Analysis!$AE63&gt;0,Analysis!Q63&gt;0), IF(Analysis!$AE63&lt;Analysis!Q63,"YES","NO"), "")</f>
        <v/>
      </c>
      <c r="D59" t="str">
        <f>IF(AND(Analysis!$AE63&gt;0,Analysis!R63&gt;0), IF(Analysis!$AE63&lt;Analysis!R63,"YES","NO"), "")</f>
        <v/>
      </c>
      <c r="E59" t="str">
        <f>IF(AND(Analysis!$AE63&gt;0,Analysis!S63&gt;0), IF(Analysis!$AE63&lt;Analysis!S63,"YES","NO"), "")</f>
        <v/>
      </c>
      <c r="F59" t="str">
        <f>IF(AND(Analysis!$AE63&gt;0,Analysis!T63&gt;0), IF(Analysis!$AE63&lt;Analysis!T63,"YES","NO"), "")</f>
        <v/>
      </c>
      <c r="G59" t="str">
        <f>IF(AND(Analysis!$AE63&gt;0,Analysis!U63&gt;0), IF(Analysis!$AE63&lt;Analysis!U63,"YES","NO"), "")</f>
        <v/>
      </c>
      <c r="H59" t="str">
        <f>IF(AND(Analysis!$AE63&gt;0,Analysis!V63&gt;0), IF(Analysis!$AE63&lt;Analysis!V63,"YES","NO"), "")</f>
        <v/>
      </c>
      <c r="I59" t="str">
        <f>IF(AND(Analysis!$AE63&gt;0,Analysis!W63&gt;0), IF(Analysis!$AE63&lt;Analysis!W63,"YES","NO"), "")</f>
        <v/>
      </c>
      <c r="J59" t="str">
        <f>IF(AND(Analysis!$AE63&gt;0,Analysis!X63&gt;0), IF(Analysis!$AE63&lt;Analysis!X63,"YES","NO"), "")</f>
        <v/>
      </c>
      <c r="K59" t="str">
        <f>IF(AND(Analysis!$AE63&gt;0,Analysis!Y63&gt;0), IF(Analysis!$AE63&lt;Analysis!Y63,"YES","NO"), "")</f>
        <v/>
      </c>
      <c r="L59" t="str">
        <f>IF(AND(Analysis!$AE63&gt;0,Analysis!Z63&gt;0), IF(Analysis!$AE63&lt;Analysis!Z63,"YES","NO"), "")</f>
        <v/>
      </c>
      <c r="M59" t="str">
        <f>IF(AND(Analysis!$AE63&gt;0,Analysis!AA63&gt;0), IF(Analysis!$AE63&lt;Analysis!AA63,"YES","NO"), "")</f>
        <v/>
      </c>
      <c r="N59" t="str">
        <f>IF(AND(Analysis!$AE63&gt;0,Analysis!AB63&gt;0), IF(Analysis!$AE63&lt;Analysis!AB63,"YES","NO"), "")</f>
        <v/>
      </c>
      <c r="O59" t="str">
        <f>IF(AND(Analysis!$AE63&gt;0,Analysis!AC63&gt;0), IF(Analysis!$AE63&lt;Analysis!AC63,"YES","NO"), "")</f>
        <v/>
      </c>
      <c r="P59" t="str">
        <f>IF(AND(Analysis!$AE63&gt;0,Analysis!AD63&gt;0), IF(Analysis!$AE63&lt;Analysis!AD63,"YES","NO"), "")</f>
        <v/>
      </c>
      <c r="Q59" t="str">
        <f>IF(AND(Analysis!$AE63&gt;0,Analysis!AE63&gt;0), IF(Analysis!$AE63&lt;Analysis!AE63,"YES","NO"), "")</f>
        <v/>
      </c>
      <c r="R59" t="str">
        <f>IF(AND(Analysis!$AE63&gt;0,Analysis!AF63&gt;0), IF(Analysis!$AE63&lt;Analysis!AF63,"YES","NO"), "")</f>
        <v/>
      </c>
      <c r="S59" t="str">
        <f>IF(AND(Analysis!$AE63&gt;0,Analysis!AG63&gt;0), IF(Analysis!$AE63&lt;Analysis!AG63,"YES","NO"), "")</f>
        <v/>
      </c>
      <c r="T59" t="str">
        <f>IF(AND(Analysis!$AE63&gt;0,Analysis!AH63&gt;0), IF(Analysis!$AE63&lt;Analysis!AH63,"YES","NO"), "")</f>
        <v/>
      </c>
    </row>
    <row r="60" spans="2:20" x14ac:dyDescent="0.3">
      <c r="B60" t="str">
        <f>IF(AND(Analysis!$AE64&gt;0,Analysis!P64&gt;0), IF(Analysis!$AE64&lt;Analysis!P64,"YES","NO"), "")</f>
        <v/>
      </c>
      <c r="C60" t="str">
        <f>IF(AND(Analysis!$AE64&gt;0,Analysis!Q64&gt;0), IF(Analysis!$AE64&lt;Analysis!Q64,"YES","NO"), "")</f>
        <v/>
      </c>
      <c r="D60" t="str">
        <f>IF(AND(Analysis!$AE64&gt;0,Analysis!R64&gt;0), IF(Analysis!$AE64&lt;Analysis!R64,"YES","NO"), "")</f>
        <v/>
      </c>
      <c r="E60" t="str">
        <f>IF(AND(Analysis!$AE64&gt;0,Analysis!S64&gt;0), IF(Analysis!$AE64&lt;Analysis!S64,"YES","NO"), "")</f>
        <v/>
      </c>
      <c r="F60" t="str">
        <f>IF(AND(Analysis!$AE64&gt;0,Analysis!T64&gt;0), IF(Analysis!$AE64&lt;Analysis!T64,"YES","NO"), "")</f>
        <v/>
      </c>
      <c r="G60" t="str">
        <f>IF(AND(Analysis!$AE64&gt;0,Analysis!U64&gt;0), IF(Analysis!$AE64&lt;Analysis!U64,"YES","NO"), "")</f>
        <v/>
      </c>
      <c r="H60" t="str">
        <f>IF(AND(Analysis!$AE64&gt;0,Analysis!V64&gt;0), IF(Analysis!$AE64&lt;Analysis!V64,"YES","NO"), "")</f>
        <v/>
      </c>
      <c r="I60" t="str">
        <f>IF(AND(Analysis!$AE64&gt;0,Analysis!W64&gt;0), IF(Analysis!$AE64&lt;Analysis!W64,"YES","NO"), "")</f>
        <v/>
      </c>
      <c r="J60" t="str">
        <f>IF(AND(Analysis!$AE64&gt;0,Analysis!X64&gt;0), IF(Analysis!$AE64&lt;Analysis!X64,"YES","NO"), "")</f>
        <v/>
      </c>
      <c r="K60" t="str">
        <f>IF(AND(Analysis!$AE64&gt;0,Analysis!Y64&gt;0), IF(Analysis!$AE64&lt;Analysis!Y64,"YES","NO"), "")</f>
        <v/>
      </c>
      <c r="L60" t="str">
        <f>IF(AND(Analysis!$AE64&gt;0,Analysis!Z64&gt;0), IF(Analysis!$AE64&lt;Analysis!Z64,"YES","NO"), "")</f>
        <v/>
      </c>
      <c r="M60" t="str">
        <f>IF(AND(Analysis!$AE64&gt;0,Analysis!AA64&gt;0), IF(Analysis!$AE64&lt;Analysis!AA64,"YES","NO"), "")</f>
        <v/>
      </c>
      <c r="N60" t="str">
        <f>IF(AND(Analysis!$AE64&gt;0,Analysis!AB64&gt;0), IF(Analysis!$AE64&lt;Analysis!AB64,"YES","NO"), "")</f>
        <v/>
      </c>
      <c r="O60" t="str">
        <f>IF(AND(Analysis!$AE64&gt;0,Analysis!AC64&gt;0), IF(Analysis!$AE64&lt;Analysis!AC64,"YES","NO"), "")</f>
        <v/>
      </c>
      <c r="P60" t="str">
        <f>IF(AND(Analysis!$AE64&gt;0,Analysis!AD64&gt;0), IF(Analysis!$AE64&lt;Analysis!AD64,"YES","NO"), "")</f>
        <v/>
      </c>
      <c r="Q60" t="str">
        <f>IF(AND(Analysis!$AE64&gt;0,Analysis!AE64&gt;0), IF(Analysis!$AE64&lt;Analysis!AE64,"YES","NO"), "")</f>
        <v/>
      </c>
      <c r="R60" t="str">
        <f>IF(AND(Analysis!$AE64&gt;0,Analysis!AF64&gt;0), IF(Analysis!$AE64&lt;Analysis!AF64,"YES","NO"), "")</f>
        <v/>
      </c>
      <c r="S60" t="str">
        <f>IF(AND(Analysis!$AE64&gt;0,Analysis!AG64&gt;0), IF(Analysis!$AE64&lt;Analysis!AG64,"YES","NO"), "")</f>
        <v/>
      </c>
      <c r="T60" t="str">
        <f>IF(AND(Analysis!$AE64&gt;0,Analysis!AH64&gt;0), IF(Analysis!$AE64&lt;Analysis!AH64,"YES","NO"), "")</f>
        <v/>
      </c>
    </row>
    <row r="61" spans="2:20" x14ac:dyDescent="0.3">
      <c r="B61" t="str">
        <f>IF(AND(Analysis!$AE65&gt;0,Analysis!P65&gt;0), IF(Analysis!$AE65&lt;Analysis!P65,"YES","NO"), "")</f>
        <v/>
      </c>
      <c r="C61" t="str">
        <f>IF(AND(Analysis!$AE65&gt;0,Analysis!Q65&gt;0), IF(Analysis!$AE65&lt;Analysis!Q65,"YES","NO"), "")</f>
        <v/>
      </c>
      <c r="D61" t="str">
        <f>IF(AND(Analysis!$AE65&gt;0,Analysis!R65&gt;0), IF(Analysis!$AE65&lt;Analysis!R65,"YES","NO"), "")</f>
        <v/>
      </c>
      <c r="E61" t="str">
        <f>IF(AND(Analysis!$AE65&gt;0,Analysis!S65&gt;0), IF(Analysis!$AE65&lt;Analysis!S65,"YES","NO"), "")</f>
        <v/>
      </c>
      <c r="F61" t="str">
        <f>IF(AND(Analysis!$AE65&gt;0,Analysis!T65&gt;0), IF(Analysis!$AE65&lt;Analysis!T65,"YES","NO"), "")</f>
        <v/>
      </c>
      <c r="G61" t="str">
        <f>IF(AND(Analysis!$AE65&gt;0,Analysis!U65&gt;0), IF(Analysis!$AE65&lt;Analysis!U65,"YES","NO"), "")</f>
        <v/>
      </c>
      <c r="H61" t="str">
        <f>IF(AND(Analysis!$AE65&gt;0,Analysis!V65&gt;0), IF(Analysis!$AE65&lt;Analysis!V65,"YES","NO"), "")</f>
        <v/>
      </c>
      <c r="I61" t="str">
        <f>IF(AND(Analysis!$AE65&gt;0,Analysis!W65&gt;0), IF(Analysis!$AE65&lt;Analysis!W65,"YES","NO"), "")</f>
        <v/>
      </c>
      <c r="J61" t="str">
        <f>IF(AND(Analysis!$AE65&gt;0,Analysis!X65&gt;0), IF(Analysis!$AE65&lt;Analysis!X65,"YES","NO"), "")</f>
        <v/>
      </c>
      <c r="K61" t="str">
        <f>IF(AND(Analysis!$AE65&gt;0,Analysis!Y65&gt;0), IF(Analysis!$AE65&lt;Analysis!Y65,"YES","NO"), "")</f>
        <v/>
      </c>
      <c r="L61" t="str">
        <f>IF(AND(Analysis!$AE65&gt;0,Analysis!Z65&gt;0), IF(Analysis!$AE65&lt;Analysis!Z65,"YES","NO"), "")</f>
        <v/>
      </c>
      <c r="M61" t="str">
        <f>IF(AND(Analysis!$AE65&gt;0,Analysis!AA65&gt;0), IF(Analysis!$AE65&lt;Analysis!AA65,"YES","NO"), "")</f>
        <v/>
      </c>
      <c r="N61" t="str">
        <f>IF(AND(Analysis!$AE65&gt;0,Analysis!AB65&gt;0), IF(Analysis!$AE65&lt;Analysis!AB65,"YES","NO"), "")</f>
        <v/>
      </c>
      <c r="O61" t="str">
        <f>IF(AND(Analysis!$AE65&gt;0,Analysis!AC65&gt;0), IF(Analysis!$AE65&lt;Analysis!AC65,"YES","NO"), "")</f>
        <v/>
      </c>
      <c r="P61" t="str">
        <f>IF(AND(Analysis!$AE65&gt;0,Analysis!AD65&gt;0), IF(Analysis!$AE65&lt;Analysis!AD65,"YES","NO"), "")</f>
        <v/>
      </c>
      <c r="Q61" t="str">
        <f>IF(AND(Analysis!$AE65&gt;0,Analysis!AE65&gt;0), IF(Analysis!$AE65&lt;Analysis!AE65,"YES","NO"), "")</f>
        <v/>
      </c>
      <c r="R61" t="str">
        <f>IF(AND(Analysis!$AE65&gt;0,Analysis!AF65&gt;0), IF(Analysis!$AE65&lt;Analysis!AF65,"YES","NO"), "")</f>
        <v/>
      </c>
      <c r="S61" t="str">
        <f>IF(AND(Analysis!$AE65&gt;0,Analysis!AG65&gt;0), IF(Analysis!$AE65&lt;Analysis!AG65,"YES","NO"), "")</f>
        <v/>
      </c>
      <c r="T61" t="str">
        <f>IF(AND(Analysis!$AE65&gt;0,Analysis!AH65&gt;0), IF(Analysis!$AE65&lt;Analysis!AH65,"YES","NO"), "")</f>
        <v/>
      </c>
    </row>
    <row r="62" spans="2:20" x14ac:dyDescent="0.3">
      <c r="B62" t="str">
        <f>IF(AND(Analysis!$AE66&gt;0,Analysis!P66&gt;0), IF(Analysis!$AE66&lt;Analysis!P66,"YES","NO"), "")</f>
        <v/>
      </c>
      <c r="C62" t="str">
        <f>IF(AND(Analysis!$AE66&gt;0,Analysis!Q66&gt;0), IF(Analysis!$AE66&lt;Analysis!Q66,"YES","NO"), "")</f>
        <v/>
      </c>
      <c r="D62" t="str">
        <f>IF(AND(Analysis!$AE66&gt;0,Analysis!R66&gt;0), IF(Analysis!$AE66&lt;Analysis!R66,"YES","NO"), "")</f>
        <v/>
      </c>
      <c r="E62" t="str">
        <f>IF(AND(Analysis!$AE66&gt;0,Analysis!S66&gt;0), IF(Analysis!$AE66&lt;Analysis!S66,"YES","NO"), "")</f>
        <v/>
      </c>
      <c r="F62" t="str">
        <f>IF(AND(Analysis!$AE66&gt;0,Analysis!T66&gt;0), IF(Analysis!$AE66&lt;Analysis!T66,"YES","NO"), "")</f>
        <v/>
      </c>
      <c r="G62" t="str">
        <f>IF(AND(Analysis!$AE66&gt;0,Analysis!U66&gt;0), IF(Analysis!$AE66&lt;Analysis!U66,"YES","NO"), "")</f>
        <v/>
      </c>
      <c r="H62" t="str">
        <f>IF(AND(Analysis!$AE66&gt;0,Analysis!V66&gt;0), IF(Analysis!$AE66&lt;Analysis!V66,"YES","NO"), "")</f>
        <v/>
      </c>
      <c r="I62" t="str">
        <f>IF(AND(Analysis!$AE66&gt;0,Analysis!W66&gt;0), IF(Analysis!$AE66&lt;Analysis!W66,"YES","NO"), "")</f>
        <v/>
      </c>
      <c r="J62" t="str">
        <f>IF(AND(Analysis!$AE66&gt;0,Analysis!X66&gt;0), IF(Analysis!$AE66&lt;Analysis!X66,"YES","NO"), "")</f>
        <v/>
      </c>
      <c r="K62" t="str">
        <f>IF(AND(Analysis!$AE66&gt;0,Analysis!Y66&gt;0), IF(Analysis!$AE66&lt;Analysis!Y66,"YES","NO"), "")</f>
        <v/>
      </c>
      <c r="L62" t="str">
        <f>IF(AND(Analysis!$AE66&gt;0,Analysis!Z66&gt;0), IF(Analysis!$AE66&lt;Analysis!Z66,"YES","NO"), "")</f>
        <v/>
      </c>
      <c r="M62" t="str">
        <f>IF(AND(Analysis!$AE66&gt;0,Analysis!AA66&gt;0), IF(Analysis!$AE66&lt;Analysis!AA66,"YES","NO"), "")</f>
        <v/>
      </c>
      <c r="N62" t="str">
        <f>IF(AND(Analysis!$AE66&gt;0,Analysis!AB66&gt;0), IF(Analysis!$AE66&lt;Analysis!AB66,"YES","NO"), "")</f>
        <v/>
      </c>
      <c r="O62" t="str">
        <f>IF(AND(Analysis!$AE66&gt;0,Analysis!AC66&gt;0), IF(Analysis!$AE66&lt;Analysis!AC66,"YES","NO"), "")</f>
        <v/>
      </c>
      <c r="P62" t="str">
        <f>IF(AND(Analysis!$AE66&gt;0,Analysis!AD66&gt;0), IF(Analysis!$AE66&lt;Analysis!AD66,"YES","NO"), "")</f>
        <v/>
      </c>
      <c r="Q62" t="str">
        <f>IF(AND(Analysis!$AE66&gt;0,Analysis!AE66&gt;0), IF(Analysis!$AE66&lt;Analysis!AE66,"YES","NO"), "")</f>
        <v/>
      </c>
      <c r="R62" t="str">
        <f>IF(AND(Analysis!$AE66&gt;0,Analysis!AF66&gt;0), IF(Analysis!$AE66&lt;Analysis!AF66,"YES","NO"), "")</f>
        <v/>
      </c>
      <c r="S62" t="str">
        <f>IF(AND(Analysis!$AE66&gt;0,Analysis!AG66&gt;0), IF(Analysis!$AE66&lt;Analysis!AG66,"YES","NO"), "")</f>
        <v/>
      </c>
      <c r="T62" t="str">
        <f>IF(AND(Analysis!$AE66&gt;0,Analysis!AH66&gt;0), IF(Analysis!$AE66&lt;Analysis!AH66,"YES","NO"), "")</f>
        <v/>
      </c>
    </row>
    <row r="63" spans="2:20" x14ac:dyDescent="0.3">
      <c r="B63" t="str">
        <f>IF(AND(Analysis!$AE67&gt;0,Analysis!P67&gt;0), IF(Analysis!$AE67&lt;Analysis!P67,"YES","NO"), "")</f>
        <v/>
      </c>
      <c r="C63" t="str">
        <f>IF(AND(Analysis!$AE67&gt;0,Analysis!Q67&gt;0), IF(Analysis!$AE67&lt;Analysis!Q67,"YES","NO"), "")</f>
        <v/>
      </c>
      <c r="D63" t="str">
        <f>IF(AND(Analysis!$AE67&gt;0,Analysis!R67&gt;0), IF(Analysis!$AE67&lt;Analysis!R67,"YES","NO"), "")</f>
        <v/>
      </c>
      <c r="E63" t="str">
        <f>IF(AND(Analysis!$AE67&gt;0,Analysis!S67&gt;0), IF(Analysis!$AE67&lt;Analysis!S67,"YES","NO"), "")</f>
        <v/>
      </c>
      <c r="F63" t="str">
        <f>IF(AND(Analysis!$AE67&gt;0,Analysis!T67&gt;0), IF(Analysis!$AE67&lt;Analysis!T67,"YES","NO"), "")</f>
        <v/>
      </c>
      <c r="G63" t="str">
        <f>IF(AND(Analysis!$AE67&gt;0,Analysis!U67&gt;0), IF(Analysis!$AE67&lt;Analysis!U67,"YES","NO"), "")</f>
        <v/>
      </c>
      <c r="H63" t="str">
        <f>IF(AND(Analysis!$AE67&gt;0,Analysis!V67&gt;0), IF(Analysis!$AE67&lt;Analysis!V67,"YES","NO"), "")</f>
        <v/>
      </c>
      <c r="I63" t="str">
        <f>IF(AND(Analysis!$AE67&gt;0,Analysis!W67&gt;0), IF(Analysis!$AE67&lt;Analysis!W67,"YES","NO"), "")</f>
        <v/>
      </c>
      <c r="J63" t="str">
        <f>IF(AND(Analysis!$AE67&gt;0,Analysis!X67&gt;0), IF(Analysis!$AE67&lt;Analysis!X67,"YES","NO"), "")</f>
        <v/>
      </c>
      <c r="K63" t="str">
        <f>IF(AND(Analysis!$AE67&gt;0,Analysis!Y67&gt;0), IF(Analysis!$AE67&lt;Analysis!Y67,"YES","NO"), "")</f>
        <v/>
      </c>
      <c r="L63" t="str">
        <f>IF(AND(Analysis!$AE67&gt;0,Analysis!Z67&gt;0), IF(Analysis!$AE67&lt;Analysis!Z67,"YES","NO"), "")</f>
        <v/>
      </c>
      <c r="M63" t="str">
        <f>IF(AND(Analysis!$AE67&gt;0,Analysis!AA67&gt;0), IF(Analysis!$AE67&lt;Analysis!AA67,"YES","NO"), "")</f>
        <v/>
      </c>
      <c r="N63" t="str">
        <f>IF(AND(Analysis!$AE67&gt;0,Analysis!AB67&gt;0), IF(Analysis!$AE67&lt;Analysis!AB67,"YES","NO"), "")</f>
        <v/>
      </c>
      <c r="O63" t="str">
        <f>IF(AND(Analysis!$AE67&gt;0,Analysis!AC67&gt;0), IF(Analysis!$AE67&lt;Analysis!AC67,"YES","NO"), "")</f>
        <v/>
      </c>
      <c r="P63" t="str">
        <f>IF(AND(Analysis!$AE67&gt;0,Analysis!AD67&gt;0), IF(Analysis!$AE67&lt;Analysis!AD67,"YES","NO"), "")</f>
        <v/>
      </c>
      <c r="Q63" t="str">
        <f>IF(AND(Analysis!$AE67&gt;0,Analysis!AE67&gt;0), IF(Analysis!$AE67&lt;Analysis!AE67,"YES","NO"), "")</f>
        <v/>
      </c>
      <c r="R63" t="str">
        <f>IF(AND(Analysis!$AE67&gt;0,Analysis!AF67&gt;0), IF(Analysis!$AE67&lt;Analysis!AF67,"YES","NO"), "")</f>
        <v/>
      </c>
      <c r="S63" t="str">
        <f>IF(AND(Analysis!$AE67&gt;0,Analysis!AG67&gt;0), IF(Analysis!$AE67&lt;Analysis!AG67,"YES","NO"), "")</f>
        <v/>
      </c>
      <c r="T63" t="str">
        <f>IF(AND(Analysis!$AE67&gt;0,Analysis!AH67&gt;0), IF(Analysis!$AE67&lt;Analysis!AH67,"YES","NO"), "")</f>
        <v/>
      </c>
    </row>
    <row r="64" spans="2:20" x14ac:dyDescent="0.3">
      <c r="B64" t="str">
        <f>IF(AND(Analysis!$AE68&gt;0,Analysis!P68&gt;0), IF(Analysis!$AE68&lt;Analysis!P68,"YES","NO"), "")</f>
        <v/>
      </c>
      <c r="C64" t="str">
        <f>IF(AND(Analysis!$AE68&gt;0,Analysis!Q68&gt;0), IF(Analysis!$AE68&lt;Analysis!Q68,"YES","NO"), "")</f>
        <v/>
      </c>
      <c r="D64" t="str">
        <f>IF(AND(Analysis!$AE68&gt;0,Analysis!R68&gt;0), IF(Analysis!$AE68&lt;Analysis!R68,"YES","NO"), "")</f>
        <v/>
      </c>
      <c r="E64" t="str">
        <f>IF(AND(Analysis!$AE68&gt;0,Analysis!S68&gt;0), IF(Analysis!$AE68&lt;Analysis!S68,"YES","NO"), "")</f>
        <v/>
      </c>
      <c r="F64" t="str">
        <f>IF(AND(Analysis!$AE68&gt;0,Analysis!T68&gt;0), IF(Analysis!$AE68&lt;Analysis!T68,"YES","NO"), "")</f>
        <v/>
      </c>
      <c r="G64" t="str">
        <f>IF(AND(Analysis!$AE68&gt;0,Analysis!U68&gt;0), IF(Analysis!$AE68&lt;Analysis!U68,"YES","NO"), "")</f>
        <v/>
      </c>
      <c r="H64" t="str">
        <f>IF(AND(Analysis!$AE68&gt;0,Analysis!V68&gt;0), IF(Analysis!$AE68&lt;Analysis!V68,"YES","NO"), "")</f>
        <v/>
      </c>
      <c r="I64" t="str">
        <f>IF(AND(Analysis!$AE68&gt;0,Analysis!W68&gt;0), IF(Analysis!$AE68&lt;Analysis!W68,"YES","NO"), "")</f>
        <v/>
      </c>
      <c r="J64" t="str">
        <f>IF(AND(Analysis!$AE68&gt;0,Analysis!X68&gt;0), IF(Analysis!$AE68&lt;Analysis!X68,"YES","NO"), "")</f>
        <v/>
      </c>
      <c r="K64" t="str">
        <f>IF(AND(Analysis!$AE68&gt;0,Analysis!Y68&gt;0), IF(Analysis!$AE68&lt;Analysis!Y68,"YES","NO"), "")</f>
        <v/>
      </c>
      <c r="L64" t="str">
        <f>IF(AND(Analysis!$AE68&gt;0,Analysis!Z68&gt;0), IF(Analysis!$AE68&lt;Analysis!Z68,"YES","NO"), "")</f>
        <v/>
      </c>
      <c r="M64" t="str">
        <f>IF(AND(Analysis!$AE68&gt;0,Analysis!AA68&gt;0), IF(Analysis!$AE68&lt;Analysis!AA68,"YES","NO"), "")</f>
        <v/>
      </c>
      <c r="N64" t="str">
        <f>IF(AND(Analysis!$AE68&gt;0,Analysis!AB68&gt;0), IF(Analysis!$AE68&lt;Analysis!AB68,"YES","NO"), "")</f>
        <v/>
      </c>
      <c r="O64" t="str">
        <f>IF(AND(Analysis!$AE68&gt;0,Analysis!AC68&gt;0), IF(Analysis!$AE68&lt;Analysis!AC68,"YES","NO"), "")</f>
        <v/>
      </c>
      <c r="P64" t="str">
        <f>IF(AND(Analysis!$AE68&gt;0,Analysis!AD68&gt;0), IF(Analysis!$AE68&lt;Analysis!AD68,"YES","NO"), "")</f>
        <v/>
      </c>
      <c r="Q64" t="str">
        <f>IF(AND(Analysis!$AE68&gt;0,Analysis!AE68&gt;0), IF(Analysis!$AE68&lt;Analysis!AE68,"YES","NO"), "")</f>
        <v/>
      </c>
      <c r="R64" t="str">
        <f>IF(AND(Analysis!$AE68&gt;0,Analysis!AF68&gt;0), IF(Analysis!$AE68&lt;Analysis!AF68,"YES","NO"), "")</f>
        <v/>
      </c>
      <c r="S64" t="str">
        <f>IF(AND(Analysis!$AE68&gt;0,Analysis!AG68&gt;0), IF(Analysis!$AE68&lt;Analysis!AG68,"YES","NO"), "")</f>
        <v/>
      </c>
      <c r="T64" t="str">
        <f>IF(AND(Analysis!$AE68&gt;0,Analysis!AH68&gt;0), IF(Analysis!$AE68&lt;Analysis!AH68,"YES","NO"), "")</f>
        <v/>
      </c>
    </row>
    <row r="65" spans="2:20" x14ac:dyDescent="0.3">
      <c r="B65" t="str">
        <f>IF(AND(Analysis!$AE69&gt;0,Analysis!P69&gt;0), IF(Analysis!$AE69&lt;Analysis!P69,"YES","NO"), "")</f>
        <v/>
      </c>
      <c r="C65" t="str">
        <f>IF(AND(Analysis!$AE69&gt;0,Analysis!Q69&gt;0), IF(Analysis!$AE69&lt;Analysis!Q69,"YES","NO"), "")</f>
        <v/>
      </c>
      <c r="D65" t="str">
        <f>IF(AND(Analysis!$AE69&gt;0,Analysis!R69&gt;0), IF(Analysis!$AE69&lt;Analysis!R69,"YES","NO"), "")</f>
        <v/>
      </c>
      <c r="E65" t="str">
        <f>IF(AND(Analysis!$AE69&gt;0,Analysis!S69&gt;0), IF(Analysis!$AE69&lt;Analysis!S69,"YES","NO"), "")</f>
        <v/>
      </c>
      <c r="F65" t="str">
        <f>IF(AND(Analysis!$AE69&gt;0,Analysis!T69&gt;0), IF(Analysis!$AE69&lt;Analysis!T69,"YES","NO"), "")</f>
        <v/>
      </c>
      <c r="G65" t="str">
        <f>IF(AND(Analysis!$AE69&gt;0,Analysis!U69&gt;0), IF(Analysis!$AE69&lt;Analysis!U69,"YES","NO"), "")</f>
        <v/>
      </c>
      <c r="H65" t="str">
        <f>IF(AND(Analysis!$AE69&gt;0,Analysis!V69&gt;0), IF(Analysis!$AE69&lt;Analysis!V69,"YES","NO"), "")</f>
        <v/>
      </c>
      <c r="I65" t="str">
        <f>IF(AND(Analysis!$AE69&gt;0,Analysis!W69&gt;0), IF(Analysis!$AE69&lt;Analysis!W69,"YES","NO"), "")</f>
        <v/>
      </c>
      <c r="J65" t="str">
        <f>IF(AND(Analysis!$AE69&gt;0,Analysis!X69&gt;0), IF(Analysis!$AE69&lt;Analysis!X69,"YES","NO"), "")</f>
        <v/>
      </c>
      <c r="K65" t="str">
        <f>IF(AND(Analysis!$AE69&gt;0,Analysis!Y69&gt;0), IF(Analysis!$AE69&lt;Analysis!Y69,"YES","NO"), "")</f>
        <v/>
      </c>
      <c r="L65" t="str">
        <f>IF(AND(Analysis!$AE69&gt;0,Analysis!Z69&gt;0), IF(Analysis!$AE69&lt;Analysis!Z69,"YES","NO"), "")</f>
        <v/>
      </c>
      <c r="M65" t="str">
        <f>IF(AND(Analysis!$AE69&gt;0,Analysis!AA69&gt;0), IF(Analysis!$AE69&lt;Analysis!AA69,"YES","NO"), "")</f>
        <v/>
      </c>
      <c r="N65" t="str">
        <f>IF(AND(Analysis!$AE69&gt;0,Analysis!AB69&gt;0), IF(Analysis!$AE69&lt;Analysis!AB69,"YES","NO"), "")</f>
        <v/>
      </c>
      <c r="O65" t="str">
        <f>IF(AND(Analysis!$AE69&gt;0,Analysis!AC69&gt;0), IF(Analysis!$AE69&lt;Analysis!AC69,"YES","NO"), "")</f>
        <v/>
      </c>
      <c r="P65" t="str">
        <f>IF(AND(Analysis!$AE69&gt;0,Analysis!AD69&gt;0), IF(Analysis!$AE69&lt;Analysis!AD69,"YES","NO"), "")</f>
        <v/>
      </c>
      <c r="Q65" t="str">
        <f>IF(AND(Analysis!$AE69&gt;0,Analysis!AE69&gt;0), IF(Analysis!$AE69&lt;Analysis!AE69,"YES","NO"), "")</f>
        <v/>
      </c>
      <c r="R65" t="str">
        <f>IF(AND(Analysis!$AE69&gt;0,Analysis!AF69&gt;0), IF(Analysis!$AE69&lt;Analysis!AF69,"YES","NO"), "")</f>
        <v/>
      </c>
      <c r="S65" t="str">
        <f>IF(AND(Analysis!$AE69&gt;0,Analysis!AG69&gt;0), IF(Analysis!$AE69&lt;Analysis!AG69,"YES","NO"), "")</f>
        <v/>
      </c>
      <c r="T65" t="str">
        <f>IF(AND(Analysis!$AE69&gt;0,Analysis!AH69&gt;0), IF(Analysis!$AE69&lt;Analysis!AH69,"YES","NO"), "")</f>
        <v/>
      </c>
    </row>
    <row r="66" spans="2:20" x14ac:dyDescent="0.3">
      <c r="B66" t="str">
        <f>IF(AND(Analysis!$AE70&gt;0,Analysis!P70&gt;0), IF(Analysis!$AE70&lt;Analysis!P70,"YES","NO"), "")</f>
        <v/>
      </c>
      <c r="C66" t="str">
        <f>IF(AND(Analysis!$AE70&gt;0,Analysis!Q70&gt;0), IF(Analysis!$AE70&lt;Analysis!Q70,"YES","NO"), "")</f>
        <v/>
      </c>
      <c r="D66" t="str">
        <f>IF(AND(Analysis!$AE70&gt;0,Analysis!R70&gt;0), IF(Analysis!$AE70&lt;Analysis!R70,"YES","NO"), "")</f>
        <v/>
      </c>
      <c r="E66" t="str">
        <f>IF(AND(Analysis!$AE70&gt;0,Analysis!S70&gt;0), IF(Analysis!$AE70&lt;Analysis!S70,"YES","NO"), "")</f>
        <v/>
      </c>
      <c r="F66" t="str">
        <f>IF(AND(Analysis!$AE70&gt;0,Analysis!T70&gt;0), IF(Analysis!$AE70&lt;Analysis!T70,"YES","NO"), "")</f>
        <v/>
      </c>
      <c r="G66" t="str">
        <f>IF(AND(Analysis!$AE70&gt;0,Analysis!U70&gt;0), IF(Analysis!$AE70&lt;Analysis!U70,"YES","NO"), "")</f>
        <v/>
      </c>
      <c r="H66" t="str">
        <f>IF(AND(Analysis!$AE70&gt;0,Analysis!V70&gt;0), IF(Analysis!$AE70&lt;Analysis!V70,"YES","NO"), "")</f>
        <v/>
      </c>
      <c r="I66" t="str">
        <f>IF(AND(Analysis!$AE70&gt;0,Analysis!W70&gt;0), IF(Analysis!$AE70&lt;Analysis!W70,"YES","NO"), "")</f>
        <v/>
      </c>
      <c r="J66" t="str">
        <f>IF(AND(Analysis!$AE70&gt;0,Analysis!X70&gt;0), IF(Analysis!$AE70&lt;Analysis!X70,"YES","NO"), "")</f>
        <v/>
      </c>
      <c r="K66" t="str">
        <f>IF(AND(Analysis!$AE70&gt;0,Analysis!Y70&gt;0), IF(Analysis!$AE70&lt;Analysis!Y70,"YES","NO"), "")</f>
        <v/>
      </c>
      <c r="L66" t="str">
        <f>IF(AND(Analysis!$AE70&gt;0,Analysis!Z70&gt;0), IF(Analysis!$AE70&lt;Analysis!Z70,"YES","NO"), "")</f>
        <v/>
      </c>
      <c r="M66" t="str">
        <f>IF(AND(Analysis!$AE70&gt;0,Analysis!AA70&gt;0), IF(Analysis!$AE70&lt;Analysis!AA70,"YES","NO"), "")</f>
        <v/>
      </c>
      <c r="N66" t="str">
        <f>IF(AND(Analysis!$AE70&gt;0,Analysis!AB70&gt;0), IF(Analysis!$AE70&lt;Analysis!AB70,"YES","NO"), "")</f>
        <v/>
      </c>
      <c r="O66" t="str">
        <f>IF(AND(Analysis!$AE70&gt;0,Analysis!AC70&gt;0), IF(Analysis!$AE70&lt;Analysis!AC70,"YES","NO"), "")</f>
        <v/>
      </c>
      <c r="P66" t="str">
        <f>IF(AND(Analysis!$AE70&gt;0,Analysis!AD70&gt;0), IF(Analysis!$AE70&lt;Analysis!AD70,"YES","NO"), "")</f>
        <v/>
      </c>
      <c r="Q66" t="str">
        <f>IF(AND(Analysis!$AE70&gt;0,Analysis!AE70&gt;0), IF(Analysis!$AE70&lt;Analysis!AE70,"YES","NO"), "")</f>
        <v/>
      </c>
      <c r="R66" t="str">
        <f>IF(AND(Analysis!$AE70&gt;0,Analysis!AF70&gt;0), IF(Analysis!$AE70&lt;Analysis!AF70,"YES","NO"), "")</f>
        <v/>
      </c>
      <c r="S66" t="str">
        <f>IF(AND(Analysis!$AE70&gt;0,Analysis!AG70&gt;0), IF(Analysis!$AE70&lt;Analysis!AG70,"YES","NO"), "")</f>
        <v/>
      </c>
      <c r="T66" t="str">
        <f>IF(AND(Analysis!$AE70&gt;0,Analysis!AH70&gt;0), IF(Analysis!$AE70&lt;Analysis!AH70,"YES","NO"), "")</f>
        <v/>
      </c>
    </row>
    <row r="67" spans="2:20" x14ac:dyDescent="0.3">
      <c r="B67" t="str">
        <f>IF(AND(Analysis!$AE71&gt;0,Analysis!P71&gt;0), IF(Analysis!$AE71&lt;Analysis!P71,"YES","NO"), "")</f>
        <v/>
      </c>
      <c r="C67" t="str">
        <f>IF(AND(Analysis!$AE71&gt;0,Analysis!Q71&gt;0), IF(Analysis!$AE71&lt;Analysis!Q71,"YES","NO"), "")</f>
        <v/>
      </c>
      <c r="D67" t="str">
        <f>IF(AND(Analysis!$AE71&gt;0,Analysis!R71&gt;0), IF(Analysis!$AE71&lt;Analysis!R71,"YES","NO"), "")</f>
        <v/>
      </c>
      <c r="E67" t="str">
        <f>IF(AND(Analysis!$AE71&gt;0,Analysis!S71&gt;0), IF(Analysis!$AE71&lt;Analysis!S71,"YES","NO"), "")</f>
        <v/>
      </c>
      <c r="F67" t="str">
        <f>IF(AND(Analysis!$AE71&gt;0,Analysis!T71&gt;0), IF(Analysis!$AE71&lt;Analysis!T71,"YES","NO"), "")</f>
        <v/>
      </c>
      <c r="G67" t="str">
        <f>IF(AND(Analysis!$AE71&gt;0,Analysis!U71&gt;0), IF(Analysis!$AE71&lt;Analysis!U71,"YES","NO"), "")</f>
        <v/>
      </c>
      <c r="H67" t="str">
        <f>IF(AND(Analysis!$AE71&gt;0,Analysis!V71&gt;0), IF(Analysis!$AE71&lt;Analysis!V71,"YES","NO"), "")</f>
        <v/>
      </c>
      <c r="I67" t="str">
        <f>IF(AND(Analysis!$AE71&gt;0,Analysis!W71&gt;0), IF(Analysis!$AE71&lt;Analysis!W71,"YES","NO"), "")</f>
        <v/>
      </c>
      <c r="J67" t="str">
        <f>IF(AND(Analysis!$AE71&gt;0,Analysis!X71&gt;0), IF(Analysis!$AE71&lt;Analysis!X71,"YES","NO"), "")</f>
        <v/>
      </c>
      <c r="K67" t="str">
        <f>IF(AND(Analysis!$AE71&gt;0,Analysis!Y71&gt;0), IF(Analysis!$AE71&lt;Analysis!Y71,"YES","NO"), "")</f>
        <v/>
      </c>
      <c r="L67" t="str">
        <f>IF(AND(Analysis!$AE71&gt;0,Analysis!Z71&gt;0), IF(Analysis!$AE71&lt;Analysis!Z71,"YES","NO"), "")</f>
        <v/>
      </c>
      <c r="M67" t="str">
        <f>IF(AND(Analysis!$AE71&gt;0,Analysis!AA71&gt;0), IF(Analysis!$AE71&lt;Analysis!AA71,"YES","NO"), "")</f>
        <v/>
      </c>
      <c r="N67" t="str">
        <f>IF(AND(Analysis!$AE71&gt;0,Analysis!AB71&gt;0), IF(Analysis!$AE71&lt;Analysis!AB71,"YES","NO"), "")</f>
        <v/>
      </c>
      <c r="O67" t="str">
        <f>IF(AND(Analysis!$AE71&gt;0,Analysis!AC71&gt;0), IF(Analysis!$AE71&lt;Analysis!AC71,"YES","NO"), "")</f>
        <v/>
      </c>
      <c r="P67" t="str">
        <f>IF(AND(Analysis!$AE71&gt;0,Analysis!AD71&gt;0), IF(Analysis!$AE71&lt;Analysis!AD71,"YES","NO"), "")</f>
        <v/>
      </c>
      <c r="Q67" t="str">
        <f>IF(AND(Analysis!$AE71&gt;0,Analysis!AE71&gt;0), IF(Analysis!$AE71&lt;Analysis!AE71,"YES","NO"), "")</f>
        <v/>
      </c>
      <c r="R67" t="str">
        <f>IF(AND(Analysis!$AE71&gt;0,Analysis!AF71&gt;0), IF(Analysis!$AE71&lt;Analysis!AF71,"YES","NO"), "")</f>
        <v/>
      </c>
      <c r="S67" t="str">
        <f>IF(AND(Analysis!$AE71&gt;0,Analysis!AG71&gt;0), IF(Analysis!$AE71&lt;Analysis!AG71,"YES","NO"), "")</f>
        <v/>
      </c>
      <c r="T67" t="str">
        <f>IF(AND(Analysis!$AE71&gt;0,Analysis!AH71&gt;0), IF(Analysis!$AE71&lt;Analysis!AH71,"YES","NO"), "")</f>
        <v/>
      </c>
    </row>
    <row r="68" spans="2:20" x14ac:dyDescent="0.3">
      <c r="B68" t="str">
        <f>IF(AND(Analysis!$AE72&gt;0,Analysis!P72&gt;0), IF(Analysis!$AE72&lt;Analysis!P72,"YES","NO"), "")</f>
        <v/>
      </c>
      <c r="C68" t="str">
        <f>IF(AND(Analysis!$AE72&gt;0,Analysis!Q72&gt;0), IF(Analysis!$AE72&lt;Analysis!Q72,"YES","NO"), "")</f>
        <v/>
      </c>
      <c r="D68" t="str">
        <f>IF(AND(Analysis!$AE72&gt;0,Analysis!R72&gt;0), IF(Analysis!$AE72&lt;Analysis!R72,"YES","NO"), "")</f>
        <v/>
      </c>
      <c r="E68" t="str">
        <f>IF(AND(Analysis!$AE72&gt;0,Analysis!S72&gt;0), IF(Analysis!$AE72&lt;Analysis!S72,"YES","NO"), "")</f>
        <v/>
      </c>
      <c r="F68" t="str">
        <f>IF(AND(Analysis!$AE72&gt;0,Analysis!T72&gt;0), IF(Analysis!$AE72&lt;Analysis!T72,"YES","NO"), "")</f>
        <v/>
      </c>
      <c r="G68" t="str">
        <f>IF(AND(Analysis!$AE72&gt;0,Analysis!U72&gt;0), IF(Analysis!$AE72&lt;Analysis!U72,"YES","NO"), "")</f>
        <v/>
      </c>
      <c r="H68" t="str">
        <f>IF(AND(Analysis!$AE72&gt;0,Analysis!V72&gt;0), IF(Analysis!$AE72&lt;Analysis!V72,"YES","NO"), "")</f>
        <v/>
      </c>
      <c r="I68" t="str">
        <f>IF(AND(Analysis!$AE72&gt;0,Analysis!W72&gt;0), IF(Analysis!$AE72&lt;Analysis!W72,"YES","NO"), "")</f>
        <v/>
      </c>
      <c r="J68" t="str">
        <f>IF(AND(Analysis!$AE72&gt;0,Analysis!X72&gt;0), IF(Analysis!$AE72&lt;Analysis!X72,"YES","NO"), "")</f>
        <v/>
      </c>
      <c r="K68" t="str">
        <f>IF(AND(Analysis!$AE72&gt;0,Analysis!Y72&gt;0), IF(Analysis!$AE72&lt;Analysis!Y72,"YES","NO"), "")</f>
        <v/>
      </c>
      <c r="L68" t="str">
        <f>IF(AND(Analysis!$AE72&gt;0,Analysis!Z72&gt;0), IF(Analysis!$AE72&lt;Analysis!Z72,"YES","NO"), "")</f>
        <v/>
      </c>
      <c r="M68" t="str">
        <f>IF(AND(Analysis!$AE72&gt;0,Analysis!AA72&gt;0), IF(Analysis!$AE72&lt;Analysis!AA72,"YES","NO"), "")</f>
        <v/>
      </c>
      <c r="N68" t="str">
        <f>IF(AND(Analysis!$AE72&gt;0,Analysis!AB72&gt;0), IF(Analysis!$AE72&lt;Analysis!AB72,"YES","NO"), "")</f>
        <v/>
      </c>
      <c r="O68" t="str">
        <f>IF(AND(Analysis!$AE72&gt;0,Analysis!AC72&gt;0), IF(Analysis!$AE72&lt;Analysis!AC72,"YES","NO"), "")</f>
        <v/>
      </c>
      <c r="P68" t="str">
        <f>IF(AND(Analysis!$AE72&gt;0,Analysis!AD72&gt;0), IF(Analysis!$AE72&lt;Analysis!AD72,"YES","NO"), "")</f>
        <v/>
      </c>
      <c r="Q68" t="str">
        <f>IF(AND(Analysis!$AE72&gt;0,Analysis!AE72&gt;0), IF(Analysis!$AE72&lt;Analysis!AE72,"YES","NO"), "")</f>
        <v/>
      </c>
      <c r="R68" t="str">
        <f>IF(AND(Analysis!$AE72&gt;0,Analysis!AF72&gt;0), IF(Analysis!$AE72&lt;Analysis!AF72,"YES","NO"), "")</f>
        <v/>
      </c>
      <c r="S68" t="str">
        <f>IF(AND(Analysis!$AE72&gt;0,Analysis!AG72&gt;0), IF(Analysis!$AE72&lt;Analysis!AG72,"YES","NO"), "")</f>
        <v/>
      </c>
      <c r="T68" t="str">
        <f>IF(AND(Analysis!$AE72&gt;0,Analysis!AH72&gt;0), IF(Analysis!$AE72&lt;Analysis!AH72,"YES","NO"), "")</f>
        <v/>
      </c>
    </row>
    <row r="69" spans="2:20" x14ac:dyDescent="0.3">
      <c r="B69" t="str">
        <f>IF(AND(Analysis!$AE73&gt;0,Analysis!P73&gt;0), IF(Analysis!$AE73&lt;Analysis!P73,"YES","NO"), "")</f>
        <v/>
      </c>
      <c r="C69" t="str">
        <f>IF(AND(Analysis!$AE73&gt;0,Analysis!Q73&gt;0), IF(Analysis!$AE73&lt;Analysis!Q73,"YES","NO"), "")</f>
        <v/>
      </c>
      <c r="D69" t="str">
        <f>IF(AND(Analysis!$AE73&gt;0,Analysis!R73&gt;0), IF(Analysis!$AE73&lt;Analysis!R73,"YES","NO"), "")</f>
        <v/>
      </c>
      <c r="E69" t="str">
        <f>IF(AND(Analysis!$AE73&gt;0,Analysis!S73&gt;0), IF(Analysis!$AE73&lt;Analysis!S73,"YES","NO"), "")</f>
        <v/>
      </c>
      <c r="F69" t="str">
        <f>IF(AND(Analysis!$AE73&gt;0,Analysis!T73&gt;0), IF(Analysis!$AE73&lt;Analysis!T73,"YES","NO"), "")</f>
        <v/>
      </c>
      <c r="G69" t="str">
        <f>IF(AND(Analysis!$AE73&gt;0,Analysis!U73&gt;0), IF(Analysis!$AE73&lt;Analysis!U73,"YES","NO"), "")</f>
        <v/>
      </c>
      <c r="H69" t="str">
        <f>IF(AND(Analysis!$AE73&gt;0,Analysis!V73&gt;0), IF(Analysis!$AE73&lt;Analysis!V73,"YES","NO"), "")</f>
        <v/>
      </c>
      <c r="I69" t="str">
        <f>IF(AND(Analysis!$AE73&gt;0,Analysis!W73&gt;0), IF(Analysis!$AE73&lt;Analysis!W73,"YES","NO"), "")</f>
        <v/>
      </c>
      <c r="J69" t="str">
        <f>IF(AND(Analysis!$AE73&gt;0,Analysis!X73&gt;0), IF(Analysis!$AE73&lt;Analysis!X73,"YES","NO"), "")</f>
        <v/>
      </c>
      <c r="K69" t="str">
        <f>IF(AND(Analysis!$AE73&gt;0,Analysis!Y73&gt;0), IF(Analysis!$AE73&lt;Analysis!Y73,"YES","NO"), "")</f>
        <v/>
      </c>
      <c r="L69" t="str">
        <f>IF(AND(Analysis!$AE73&gt;0,Analysis!Z73&gt;0), IF(Analysis!$AE73&lt;Analysis!Z73,"YES","NO"), "")</f>
        <v/>
      </c>
      <c r="M69" t="str">
        <f>IF(AND(Analysis!$AE73&gt;0,Analysis!AA73&gt;0), IF(Analysis!$AE73&lt;Analysis!AA73,"YES","NO"), "")</f>
        <v/>
      </c>
      <c r="N69" t="str">
        <f>IF(AND(Analysis!$AE73&gt;0,Analysis!AB73&gt;0), IF(Analysis!$AE73&lt;Analysis!AB73,"YES","NO"), "")</f>
        <v/>
      </c>
      <c r="O69" t="str">
        <f>IF(AND(Analysis!$AE73&gt;0,Analysis!AC73&gt;0), IF(Analysis!$AE73&lt;Analysis!AC73,"YES","NO"), "")</f>
        <v/>
      </c>
      <c r="P69" t="str">
        <f>IF(AND(Analysis!$AE73&gt;0,Analysis!AD73&gt;0), IF(Analysis!$AE73&lt;Analysis!AD73,"YES","NO"), "")</f>
        <v/>
      </c>
      <c r="Q69" t="str">
        <f>IF(AND(Analysis!$AE73&gt;0,Analysis!AE73&gt;0), IF(Analysis!$AE73&lt;Analysis!AE73,"YES","NO"), "")</f>
        <v/>
      </c>
      <c r="R69" t="str">
        <f>IF(AND(Analysis!$AE73&gt;0,Analysis!AF73&gt;0), IF(Analysis!$AE73&lt;Analysis!AF73,"YES","NO"), "")</f>
        <v/>
      </c>
      <c r="S69" t="str">
        <f>IF(AND(Analysis!$AE73&gt;0,Analysis!AG73&gt;0), IF(Analysis!$AE73&lt;Analysis!AG73,"YES","NO"), "")</f>
        <v/>
      </c>
      <c r="T69" t="str">
        <f>IF(AND(Analysis!$AE73&gt;0,Analysis!AH73&gt;0), IF(Analysis!$AE73&lt;Analysis!AH73,"YES","NO"), "")</f>
        <v/>
      </c>
    </row>
    <row r="70" spans="2:20" x14ac:dyDescent="0.3">
      <c r="B70" t="str">
        <f>IF(AND(Analysis!$AE74&gt;0,Analysis!P74&gt;0), IF(Analysis!$AE74&lt;Analysis!P74,"YES","NO"), "")</f>
        <v/>
      </c>
      <c r="C70" t="str">
        <f>IF(AND(Analysis!$AE74&gt;0,Analysis!Q74&gt;0), IF(Analysis!$AE74&lt;Analysis!Q74,"YES","NO"), "")</f>
        <v/>
      </c>
      <c r="D70" t="str">
        <f>IF(AND(Analysis!$AE74&gt;0,Analysis!R74&gt;0), IF(Analysis!$AE74&lt;Analysis!R74,"YES","NO"), "")</f>
        <v/>
      </c>
      <c r="E70" t="str">
        <f>IF(AND(Analysis!$AE74&gt;0,Analysis!S74&gt;0), IF(Analysis!$AE74&lt;Analysis!S74,"YES","NO"), "")</f>
        <v/>
      </c>
      <c r="F70" t="str">
        <f>IF(AND(Analysis!$AE74&gt;0,Analysis!T74&gt;0), IF(Analysis!$AE74&lt;Analysis!T74,"YES","NO"), "")</f>
        <v/>
      </c>
      <c r="G70" t="str">
        <f>IF(AND(Analysis!$AE74&gt;0,Analysis!U74&gt;0), IF(Analysis!$AE74&lt;Analysis!U74,"YES","NO"), "")</f>
        <v/>
      </c>
      <c r="H70" t="str">
        <f>IF(AND(Analysis!$AE74&gt;0,Analysis!V74&gt;0), IF(Analysis!$AE74&lt;Analysis!V74,"YES","NO"), "")</f>
        <v/>
      </c>
      <c r="I70" t="str">
        <f>IF(AND(Analysis!$AE74&gt;0,Analysis!W74&gt;0), IF(Analysis!$AE74&lt;Analysis!W74,"YES","NO"), "")</f>
        <v/>
      </c>
      <c r="J70" t="str">
        <f>IF(AND(Analysis!$AE74&gt;0,Analysis!X74&gt;0), IF(Analysis!$AE74&lt;Analysis!X74,"YES","NO"), "")</f>
        <v/>
      </c>
      <c r="K70" t="str">
        <f>IF(AND(Analysis!$AE74&gt;0,Analysis!Y74&gt;0), IF(Analysis!$AE74&lt;Analysis!Y74,"YES","NO"), "")</f>
        <v/>
      </c>
      <c r="L70" t="str">
        <f>IF(AND(Analysis!$AE74&gt;0,Analysis!Z74&gt;0), IF(Analysis!$AE74&lt;Analysis!Z74,"YES","NO"), "")</f>
        <v/>
      </c>
      <c r="M70" t="str">
        <f>IF(AND(Analysis!$AE74&gt;0,Analysis!AA74&gt;0), IF(Analysis!$AE74&lt;Analysis!AA74,"YES","NO"), "")</f>
        <v/>
      </c>
      <c r="N70" t="str">
        <f>IF(AND(Analysis!$AE74&gt;0,Analysis!AB74&gt;0), IF(Analysis!$AE74&lt;Analysis!AB74,"YES","NO"), "")</f>
        <v/>
      </c>
      <c r="O70" t="str">
        <f>IF(AND(Analysis!$AE74&gt;0,Analysis!AC74&gt;0), IF(Analysis!$AE74&lt;Analysis!AC74,"YES","NO"), "")</f>
        <v/>
      </c>
      <c r="P70" t="str">
        <f>IF(AND(Analysis!$AE74&gt;0,Analysis!AD74&gt;0), IF(Analysis!$AE74&lt;Analysis!AD74,"YES","NO"), "")</f>
        <v/>
      </c>
      <c r="Q70" t="str">
        <f>IF(AND(Analysis!$AE74&gt;0,Analysis!AE74&gt;0), IF(Analysis!$AE74&lt;Analysis!AE74,"YES","NO"), "")</f>
        <v/>
      </c>
      <c r="R70" t="str">
        <f>IF(AND(Analysis!$AE74&gt;0,Analysis!AF74&gt;0), IF(Analysis!$AE74&lt;Analysis!AF74,"YES","NO"), "")</f>
        <v/>
      </c>
      <c r="S70" t="str">
        <f>IF(AND(Analysis!$AE74&gt;0,Analysis!AG74&gt;0), IF(Analysis!$AE74&lt;Analysis!AG74,"YES","NO"), "")</f>
        <v/>
      </c>
      <c r="T70" t="str">
        <f>IF(AND(Analysis!$AE74&gt;0,Analysis!AH74&gt;0), IF(Analysis!$AE74&lt;Analysis!AH74,"YES","NO"), "")</f>
        <v/>
      </c>
    </row>
    <row r="71" spans="2:20" x14ac:dyDescent="0.3">
      <c r="B71" t="str">
        <f>IF(AND(Analysis!$AE75&gt;0,Analysis!P75&gt;0), IF(Analysis!$AE75&lt;Analysis!P75,"YES","NO"), "")</f>
        <v/>
      </c>
      <c r="C71" t="str">
        <f>IF(AND(Analysis!$AE75&gt;0,Analysis!Q75&gt;0), IF(Analysis!$AE75&lt;Analysis!Q75,"YES","NO"), "")</f>
        <v/>
      </c>
      <c r="D71" t="str">
        <f>IF(AND(Analysis!$AE75&gt;0,Analysis!R75&gt;0), IF(Analysis!$AE75&lt;Analysis!R75,"YES","NO"), "")</f>
        <v/>
      </c>
      <c r="E71" t="str">
        <f>IF(AND(Analysis!$AE75&gt;0,Analysis!S75&gt;0), IF(Analysis!$AE75&lt;Analysis!S75,"YES","NO"), "")</f>
        <v/>
      </c>
      <c r="F71" t="str">
        <f>IF(AND(Analysis!$AE75&gt;0,Analysis!T75&gt;0), IF(Analysis!$AE75&lt;Analysis!T75,"YES","NO"), "")</f>
        <v/>
      </c>
      <c r="G71" t="str">
        <f>IF(AND(Analysis!$AE75&gt;0,Analysis!U75&gt;0), IF(Analysis!$AE75&lt;Analysis!U75,"YES","NO"), "")</f>
        <v/>
      </c>
      <c r="H71" t="str">
        <f>IF(AND(Analysis!$AE75&gt;0,Analysis!V75&gt;0), IF(Analysis!$AE75&lt;Analysis!V75,"YES","NO"), "")</f>
        <v/>
      </c>
      <c r="I71" t="str">
        <f>IF(AND(Analysis!$AE75&gt;0,Analysis!W75&gt;0), IF(Analysis!$AE75&lt;Analysis!W75,"YES","NO"), "")</f>
        <v/>
      </c>
      <c r="J71" t="str">
        <f>IF(AND(Analysis!$AE75&gt;0,Analysis!X75&gt;0), IF(Analysis!$AE75&lt;Analysis!X75,"YES","NO"), "")</f>
        <v/>
      </c>
      <c r="K71" t="str">
        <f>IF(AND(Analysis!$AE75&gt;0,Analysis!Y75&gt;0), IF(Analysis!$AE75&lt;Analysis!Y75,"YES","NO"), "")</f>
        <v/>
      </c>
      <c r="L71" t="str">
        <f>IF(AND(Analysis!$AE75&gt;0,Analysis!Z75&gt;0), IF(Analysis!$AE75&lt;Analysis!Z75,"YES","NO"), "")</f>
        <v/>
      </c>
      <c r="M71" t="str">
        <f>IF(AND(Analysis!$AE75&gt;0,Analysis!AA75&gt;0), IF(Analysis!$AE75&lt;Analysis!AA75,"YES","NO"), "")</f>
        <v/>
      </c>
      <c r="N71" t="str">
        <f>IF(AND(Analysis!$AE75&gt;0,Analysis!AB75&gt;0), IF(Analysis!$AE75&lt;Analysis!AB75,"YES","NO"), "")</f>
        <v/>
      </c>
      <c r="O71" t="str">
        <f>IF(AND(Analysis!$AE75&gt;0,Analysis!AC75&gt;0), IF(Analysis!$AE75&lt;Analysis!AC75,"YES","NO"), "")</f>
        <v/>
      </c>
      <c r="P71" t="str">
        <f>IF(AND(Analysis!$AE75&gt;0,Analysis!AD75&gt;0), IF(Analysis!$AE75&lt;Analysis!AD75,"YES","NO"), "")</f>
        <v/>
      </c>
      <c r="Q71" t="str">
        <f>IF(AND(Analysis!$AE75&gt;0,Analysis!AE75&gt;0), IF(Analysis!$AE75&lt;Analysis!AE75,"YES","NO"), "")</f>
        <v/>
      </c>
      <c r="R71" t="str">
        <f>IF(AND(Analysis!$AE75&gt;0,Analysis!AF75&gt;0), IF(Analysis!$AE75&lt;Analysis!AF75,"YES","NO"), "")</f>
        <v/>
      </c>
      <c r="S71" t="str">
        <f>IF(AND(Analysis!$AE75&gt;0,Analysis!AG75&gt;0), IF(Analysis!$AE75&lt;Analysis!AG75,"YES","NO"), "")</f>
        <v/>
      </c>
      <c r="T71" t="str">
        <f>IF(AND(Analysis!$AE75&gt;0,Analysis!AH75&gt;0), IF(Analysis!$AE75&lt;Analysis!AH75,"YES","NO"), "")</f>
        <v/>
      </c>
    </row>
    <row r="72" spans="2:20" x14ac:dyDescent="0.3">
      <c r="B72" t="str">
        <f>IF(AND(Analysis!$AE76&gt;0,Analysis!P76&gt;0), IF(Analysis!$AE76&lt;Analysis!P76,"YES","NO"), "")</f>
        <v/>
      </c>
      <c r="C72" t="str">
        <f>IF(AND(Analysis!$AE76&gt;0,Analysis!Q76&gt;0), IF(Analysis!$AE76&lt;Analysis!Q76,"YES","NO"), "")</f>
        <v/>
      </c>
      <c r="D72" t="str">
        <f>IF(AND(Analysis!$AE76&gt;0,Analysis!R76&gt;0), IF(Analysis!$AE76&lt;Analysis!R76,"YES","NO"), "")</f>
        <v/>
      </c>
      <c r="E72" t="str">
        <f>IF(AND(Analysis!$AE76&gt;0,Analysis!S76&gt;0), IF(Analysis!$AE76&lt;Analysis!S76,"YES","NO"), "")</f>
        <v/>
      </c>
      <c r="F72" t="str">
        <f>IF(AND(Analysis!$AE76&gt;0,Analysis!T76&gt;0), IF(Analysis!$AE76&lt;Analysis!T76,"YES","NO"), "")</f>
        <v/>
      </c>
      <c r="G72" t="str">
        <f>IF(AND(Analysis!$AE76&gt;0,Analysis!U76&gt;0), IF(Analysis!$AE76&lt;Analysis!U76,"YES","NO"), "")</f>
        <v/>
      </c>
      <c r="H72" t="str">
        <f>IF(AND(Analysis!$AE76&gt;0,Analysis!V76&gt;0), IF(Analysis!$AE76&lt;Analysis!V76,"YES","NO"), "")</f>
        <v/>
      </c>
      <c r="I72" t="str">
        <f>IF(AND(Analysis!$AE76&gt;0,Analysis!W76&gt;0), IF(Analysis!$AE76&lt;Analysis!W76,"YES","NO"), "")</f>
        <v/>
      </c>
      <c r="J72" t="str">
        <f>IF(AND(Analysis!$AE76&gt;0,Analysis!X76&gt;0), IF(Analysis!$AE76&lt;Analysis!X76,"YES","NO"), "")</f>
        <v/>
      </c>
      <c r="K72" t="str">
        <f>IF(AND(Analysis!$AE76&gt;0,Analysis!Y76&gt;0), IF(Analysis!$AE76&lt;Analysis!Y76,"YES","NO"), "")</f>
        <v/>
      </c>
      <c r="L72" t="str">
        <f>IF(AND(Analysis!$AE76&gt;0,Analysis!Z76&gt;0), IF(Analysis!$AE76&lt;Analysis!Z76,"YES","NO"), "")</f>
        <v/>
      </c>
      <c r="M72" t="str">
        <f>IF(AND(Analysis!$AE76&gt;0,Analysis!AA76&gt;0), IF(Analysis!$AE76&lt;Analysis!AA76,"YES","NO"), "")</f>
        <v/>
      </c>
      <c r="N72" t="str">
        <f>IF(AND(Analysis!$AE76&gt;0,Analysis!AB76&gt;0), IF(Analysis!$AE76&lt;Analysis!AB76,"YES","NO"), "")</f>
        <v/>
      </c>
      <c r="O72" t="str">
        <f>IF(AND(Analysis!$AE76&gt;0,Analysis!AC76&gt;0), IF(Analysis!$AE76&lt;Analysis!AC76,"YES","NO"), "")</f>
        <v/>
      </c>
      <c r="P72" t="str">
        <f>IF(AND(Analysis!$AE76&gt;0,Analysis!AD76&gt;0), IF(Analysis!$AE76&lt;Analysis!AD76,"YES","NO"), "")</f>
        <v/>
      </c>
      <c r="Q72" t="str">
        <f>IF(AND(Analysis!$AE76&gt;0,Analysis!AE76&gt;0), IF(Analysis!$AE76&lt;Analysis!AE76,"YES","NO"), "")</f>
        <v/>
      </c>
      <c r="R72" t="str">
        <f>IF(AND(Analysis!$AE76&gt;0,Analysis!AF76&gt;0), IF(Analysis!$AE76&lt;Analysis!AF76,"YES","NO"), "")</f>
        <v/>
      </c>
      <c r="S72" t="str">
        <f>IF(AND(Analysis!$AE76&gt;0,Analysis!AG76&gt;0), IF(Analysis!$AE76&lt;Analysis!AG76,"YES","NO"), "")</f>
        <v/>
      </c>
      <c r="T72" t="str">
        <f>IF(AND(Analysis!$AE76&gt;0,Analysis!AH76&gt;0), IF(Analysis!$AE76&lt;Analysis!AH76,"YES","NO"), "")</f>
        <v/>
      </c>
    </row>
    <row r="73" spans="2:20" x14ac:dyDescent="0.3">
      <c r="B73" t="str">
        <f>IF(AND(Analysis!$AE77&gt;0,Analysis!P77&gt;0), IF(Analysis!$AE77&lt;Analysis!P77,"YES","NO"), "")</f>
        <v/>
      </c>
      <c r="C73" t="str">
        <f>IF(AND(Analysis!$AE77&gt;0,Analysis!Q77&gt;0), IF(Analysis!$AE77&lt;Analysis!Q77,"YES","NO"), "")</f>
        <v/>
      </c>
      <c r="D73" t="str">
        <f>IF(AND(Analysis!$AE77&gt;0,Analysis!R77&gt;0), IF(Analysis!$AE77&lt;Analysis!R77,"YES","NO"), "")</f>
        <v/>
      </c>
      <c r="E73" t="str">
        <f>IF(AND(Analysis!$AE77&gt;0,Analysis!S77&gt;0), IF(Analysis!$AE77&lt;Analysis!S77,"YES","NO"), "")</f>
        <v/>
      </c>
      <c r="F73" t="str">
        <f>IF(AND(Analysis!$AE77&gt;0,Analysis!T77&gt;0), IF(Analysis!$AE77&lt;Analysis!T77,"YES","NO"), "")</f>
        <v/>
      </c>
      <c r="G73" t="str">
        <f>IF(AND(Analysis!$AE77&gt;0,Analysis!U77&gt;0), IF(Analysis!$AE77&lt;Analysis!U77,"YES","NO"), "")</f>
        <v/>
      </c>
      <c r="H73" t="str">
        <f>IF(AND(Analysis!$AE77&gt;0,Analysis!V77&gt;0), IF(Analysis!$AE77&lt;Analysis!V77,"YES","NO"), "")</f>
        <v/>
      </c>
      <c r="I73" t="str">
        <f>IF(AND(Analysis!$AE77&gt;0,Analysis!W77&gt;0), IF(Analysis!$AE77&lt;Analysis!W77,"YES","NO"), "")</f>
        <v/>
      </c>
      <c r="J73" t="str">
        <f>IF(AND(Analysis!$AE77&gt;0,Analysis!X77&gt;0), IF(Analysis!$AE77&lt;Analysis!X77,"YES","NO"), "")</f>
        <v/>
      </c>
      <c r="K73" t="str">
        <f>IF(AND(Analysis!$AE77&gt;0,Analysis!Y77&gt;0), IF(Analysis!$AE77&lt;Analysis!Y77,"YES","NO"), "")</f>
        <v/>
      </c>
      <c r="L73" t="str">
        <f>IF(AND(Analysis!$AE77&gt;0,Analysis!Z77&gt;0), IF(Analysis!$AE77&lt;Analysis!Z77,"YES","NO"), "")</f>
        <v/>
      </c>
      <c r="M73" t="str">
        <f>IF(AND(Analysis!$AE77&gt;0,Analysis!AA77&gt;0), IF(Analysis!$AE77&lt;Analysis!AA77,"YES","NO"), "")</f>
        <v/>
      </c>
      <c r="N73" t="str">
        <f>IF(AND(Analysis!$AE77&gt;0,Analysis!AB77&gt;0), IF(Analysis!$AE77&lt;Analysis!AB77,"YES","NO"), "")</f>
        <v/>
      </c>
      <c r="O73" t="str">
        <f>IF(AND(Analysis!$AE77&gt;0,Analysis!AC77&gt;0), IF(Analysis!$AE77&lt;Analysis!AC77,"YES","NO"), "")</f>
        <v/>
      </c>
      <c r="P73" t="str">
        <f>IF(AND(Analysis!$AE77&gt;0,Analysis!AD77&gt;0), IF(Analysis!$AE77&lt;Analysis!AD77,"YES","NO"), "")</f>
        <v/>
      </c>
      <c r="Q73" t="str">
        <f>IF(AND(Analysis!$AE77&gt;0,Analysis!AE77&gt;0), IF(Analysis!$AE77&lt;Analysis!AE77,"YES","NO"), "")</f>
        <v/>
      </c>
      <c r="R73" t="str">
        <f>IF(AND(Analysis!$AE77&gt;0,Analysis!AF77&gt;0), IF(Analysis!$AE77&lt;Analysis!AF77,"YES","NO"), "")</f>
        <v/>
      </c>
      <c r="S73" t="str">
        <f>IF(AND(Analysis!$AE77&gt;0,Analysis!AG77&gt;0), IF(Analysis!$AE77&lt;Analysis!AG77,"YES","NO"), "")</f>
        <v/>
      </c>
      <c r="T73" t="str">
        <f>IF(AND(Analysis!$AE77&gt;0,Analysis!AH77&gt;0), IF(Analysis!$AE77&lt;Analysis!AH77,"YES","NO"), "")</f>
        <v/>
      </c>
    </row>
    <row r="74" spans="2:20" x14ac:dyDescent="0.3">
      <c r="B74" t="str">
        <f>IF(AND(Analysis!$AE78&gt;0,Analysis!P78&gt;0), IF(Analysis!$AE78&lt;Analysis!P78,"YES","NO"), "")</f>
        <v/>
      </c>
      <c r="C74" t="str">
        <f>IF(AND(Analysis!$AE78&gt;0,Analysis!Q78&gt;0), IF(Analysis!$AE78&lt;Analysis!Q78,"YES","NO"), "")</f>
        <v/>
      </c>
      <c r="D74" t="str">
        <f>IF(AND(Analysis!$AE78&gt;0,Analysis!R78&gt;0), IF(Analysis!$AE78&lt;Analysis!R78,"YES","NO"), "")</f>
        <v/>
      </c>
      <c r="E74" t="str">
        <f>IF(AND(Analysis!$AE78&gt;0,Analysis!S78&gt;0), IF(Analysis!$AE78&lt;Analysis!S78,"YES","NO"), "")</f>
        <v/>
      </c>
      <c r="F74" t="str">
        <f>IF(AND(Analysis!$AE78&gt;0,Analysis!T78&gt;0), IF(Analysis!$AE78&lt;Analysis!T78,"YES","NO"), "")</f>
        <v/>
      </c>
      <c r="G74" t="str">
        <f>IF(AND(Analysis!$AE78&gt;0,Analysis!U78&gt;0), IF(Analysis!$AE78&lt;Analysis!U78,"YES","NO"), "")</f>
        <v/>
      </c>
      <c r="H74" t="str">
        <f>IF(AND(Analysis!$AE78&gt;0,Analysis!V78&gt;0), IF(Analysis!$AE78&lt;Analysis!V78,"YES","NO"), "")</f>
        <v/>
      </c>
      <c r="I74" t="str">
        <f>IF(AND(Analysis!$AE78&gt;0,Analysis!W78&gt;0), IF(Analysis!$AE78&lt;Analysis!W78,"YES","NO"), "")</f>
        <v/>
      </c>
      <c r="J74" t="str">
        <f>IF(AND(Analysis!$AE78&gt;0,Analysis!X78&gt;0), IF(Analysis!$AE78&lt;Analysis!X78,"YES","NO"), "")</f>
        <v/>
      </c>
      <c r="K74" t="str">
        <f>IF(AND(Analysis!$AE78&gt;0,Analysis!Y78&gt;0), IF(Analysis!$AE78&lt;Analysis!Y78,"YES","NO"), "")</f>
        <v/>
      </c>
      <c r="L74" t="str">
        <f>IF(AND(Analysis!$AE78&gt;0,Analysis!Z78&gt;0), IF(Analysis!$AE78&lt;Analysis!Z78,"YES","NO"), "")</f>
        <v/>
      </c>
      <c r="M74" t="str">
        <f>IF(AND(Analysis!$AE78&gt;0,Analysis!AA78&gt;0), IF(Analysis!$AE78&lt;Analysis!AA78,"YES","NO"), "")</f>
        <v/>
      </c>
      <c r="N74" t="str">
        <f>IF(AND(Analysis!$AE78&gt;0,Analysis!AB78&gt;0), IF(Analysis!$AE78&lt;Analysis!AB78,"YES","NO"), "")</f>
        <v/>
      </c>
      <c r="O74" t="str">
        <f>IF(AND(Analysis!$AE78&gt;0,Analysis!AC78&gt;0), IF(Analysis!$AE78&lt;Analysis!AC78,"YES","NO"), "")</f>
        <v/>
      </c>
      <c r="P74" t="str">
        <f>IF(AND(Analysis!$AE78&gt;0,Analysis!AD78&gt;0), IF(Analysis!$AE78&lt;Analysis!AD78,"YES","NO"), "")</f>
        <v/>
      </c>
      <c r="Q74" t="str">
        <f>IF(AND(Analysis!$AE78&gt;0,Analysis!AE78&gt;0), IF(Analysis!$AE78&lt;Analysis!AE78,"YES","NO"), "")</f>
        <v/>
      </c>
      <c r="R74" t="str">
        <f>IF(AND(Analysis!$AE78&gt;0,Analysis!AF78&gt;0), IF(Analysis!$AE78&lt;Analysis!AF78,"YES","NO"), "")</f>
        <v/>
      </c>
      <c r="S74" t="str">
        <f>IF(AND(Analysis!$AE78&gt;0,Analysis!AG78&gt;0), IF(Analysis!$AE78&lt;Analysis!AG78,"YES","NO"), "")</f>
        <v/>
      </c>
      <c r="T74" t="str">
        <f>IF(AND(Analysis!$AE78&gt;0,Analysis!AH78&gt;0), IF(Analysis!$AE78&lt;Analysis!AH78,"YES","NO"), "")</f>
        <v/>
      </c>
    </row>
    <row r="75" spans="2:20" x14ac:dyDescent="0.3">
      <c r="B75" t="str">
        <f>IF(AND(Analysis!$AE79&gt;0,Analysis!P79&gt;0), IF(Analysis!$AE79&lt;Analysis!P79,"YES","NO"), "")</f>
        <v/>
      </c>
      <c r="C75" t="str">
        <f>IF(AND(Analysis!$AE79&gt;0,Analysis!Q79&gt;0), IF(Analysis!$AE79&lt;Analysis!Q79,"YES","NO"), "")</f>
        <v/>
      </c>
      <c r="D75" t="str">
        <f>IF(AND(Analysis!$AE79&gt;0,Analysis!R79&gt;0), IF(Analysis!$AE79&lt;Analysis!R79,"YES","NO"), "")</f>
        <v/>
      </c>
      <c r="E75" t="str">
        <f>IF(AND(Analysis!$AE79&gt;0,Analysis!S79&gt;0), IF(Analysis!$AE79&lt;Analysis!S79,"YES","NO"), "")</f>
        <v/>
      </c>
      <c r="F75" t="str">
        <f>IF(AND(Analysis!$AE79&gt;0,Analysis!T79&gt;0), IF(Analysis!$AE79&lt;Analysis!T79,"YES","NO"), "")</f>
        <v/>
      </c>
      <c r="G75" t="str">
        <f>IF(AND(Analysis!$AE79&gt;0,Analysis!U79&gt;0), IF(Analysis!$AE79&lt;Analysis!U79,"YES","NO"), "")</f>
        <v/>
      </c>
      <c r="H75" t="str">
        <f>IF(AND(Analysis!$AE79&gt;0,Analysis!V79&gt;0), IF(Analysis!$AE79&lt;Analysis!V79,"YES","NO"), "")</f>
        <v/>
      </c>
      <c r="I75" t="str">
        <f>IF(AND(Analysis!$AE79&gt;0,Analysis!W79&gt;0), IF(Analysis!$AE79&lt;Analysis!W79,"YES","NO"), "")</f>
        <v/>
      </c>
      <c r="J75" t="str">
        <f>IF(AND(Analysis!$AE79&gt;0,Analysis!X79&gt;0), IF(Analysis!$AE79&lt;Analysis!X79,"YES","NO"), "")</f>
        <v/>
      </c>
      <c r="K75" t="str">
        <f>IF(AND(Analysis!$AE79&gt;0,Analysis!Y79&gt;0), IF(Analysis!$AE79&lt;Analysis!Y79,"YES","NO"), "")</f>
        <v/>
      </c>
      <c r="L75" t="str">
        <f>IF(AND(Analysis!$AE79&gt;0,Analysis!Z79&gt;0), IF(Analysis!$AE79&lt;Analysis!Z79,"YES","NO"), "")</f>
        <v/>
      </c>
      <c r="M75" t="str">
        <f>IF(AND(Analysis!$AE79&gt;0,Analysis!AA79&gt;0), IF(Analysis!$AE79&lt;Analysis!AA79,"YES","NO"), "")</f>
        <v/>
      </c>
      <c r="N75" t="str">
        <f>IF(AND(Analysis!$AE79&gt;0,Analysis!AB79&gt;0), IF(Analysis!$AE79&lt;Analysis!AB79,"YES","NO"), "")</f>
        <v/>
      </c>
      <c r="O75" t="str">
        <f>IF(AND(Analysis!$AE79&gt;0,Analysis!AC79&gt;0), IF(Analysis!$AE79&lt;Analysis!AC79,"YES","NO"), "")</f>
        <v/>
      </c>
      <c r="P75" t="str">
        <f>IF(AND(Analysis!$AE79&gt;0,Analysis!AD79&gt;0), IF(Analysis!$AE79&lt;Analysis!AD79,"YES","NO"), "")</f>
        <v/>
      </c>
      <c r="Q75" t="str">
        <f>IF(AND(Analysis!$AE79&gt;0,Analysis!AE79&gt;0), IF(Analysis!$AE79&lt;Analysis!AE79,"YES","NO"), "")</f>
        <v/>
      </c>
      <c r="R75" t="str">
        <f>IF(AND(Analysis!$AE79&gt;0,Analysis!AF79&gt;0), IF(Analysis!$AE79&lt;Analysis!AF79,"YES","NO"), "")</f>
        <v/>
      </c>
      <c r="S75" t="str">
        <f>IF(AND(Analysis!$AE79&gt;0,Analysis!AG79&gt;0), IF(Analysis!$AE79&lt;Analysis!AG79,"YES","NO"), "")</f>
        <v/>
      </c>
      <c r="T75" t="str">
        <f>IF(AND(Analysis!$AE79&gt;0,Analysis!AH79&gt;0), IF(Analysis!$AE79&lt;Analysis!AH79,"YES","NO"), "")</f>
        <v/>
      </c>
    </row>
    <row r="76" spans="2:20" x14ac:dyDescent="0.3">
      <c r="B76" t="str">
        <f>IF(AND(Analysis!$AE80&gt;0,Analysis!P80&gt;0), IF(Analysis!$AE80&lt;Analysis!P80,"YES","NO"), "")</f>
        <v/>
      </c>
      <c r="C76" t="str">
        <f>IF(AND(Analysis!$AE80&gt;0,Analysis!Q80&gt;0), IF(Analysis!$AE80&lt;Analysis!Q80,"YES","NO"), "")</f>
        <v/>
      </c>
      <c r="D76" t="str">
        <f>IF(AND(Analysis!$AE80&gt;0,Analysis!R80&gt;0), IF(Analysis!$AE80&lt;Analysis!R80,"YES","NO"), "")</f>
        <v/>
      </c>
      <c r="E76" t="str">
        <f>IF(AND(Analysis!$AE80&gt;0,Analysis!S80&gt;0), IF(Analysis!$AE80&lt;Analysis!S80,"YES","NO"), "")</f>
        <v/>
      </c>
      <c r="F76" t="str">
        <f>IF(AND(Analysis!$AE80&gt;0,Analysis!T80&gt;0), IF(Analysis!$AE80&lt;Analysis!T80,"YES","NO"), "")</f>
        <v/>
      </c>
      <c r="G76" t="str">
        <f>IF(AND(Analysis!$AE80&gt;0,Analysis!U80&gt;0), IF(Analysis!$AE80&lt;Analysis!U80,"YES","NO"), "")</f>
        <v/>
      </c>
      <c r="H76" t="str">
        <f>IF(AND(Analysis!$AE80&gt;0,Analysis!V80&gt;0), IF(Analysis!$AE80&lt;Analysis!V80,"YES","NO"), "")</f>
        <v/>
      </c>
      <c r="I76" t="str">
        <f>IF(AND(Analysis!$AE80&gt;0,Analysis!W80&gt;0), IF(Analysis!$AE80&lt;Analysis!W80,"YES","NO"), "")</f>
        <v/>
      </c>
      <c r="J76" t="str">
        <f>IF(AND(Analysis!$AE80&gt;0,Analysis!X80&gt;0), IF(Analysis!$AE80&lt;Analysis!X80,"YES","NO"), "")</f>
        <v/>
      </c>
      <c r="K76" t="str">
        <f>IF(AND(Analysis!$AE80&gt;0,Analysis!Y80&gt;0), IF(Analysis!$AE80&lt;Analysis!Y80,"YES","NO"), "")</f>
        <v/>
      </c>
      <c r="L76" t="str">
        <f>IF(AND(Analysis!$AE80&gt;0,Analysis!Z80&gt;0), IF(Analysis!$AE80&lt;Analysis!Z80,"YES","NO"), "")</f>
        <v/>
      </c>
      <c r="M76" t="str">
        <f>IF(AND(Analysis!$AE80&gt;0,Analysis!AA80&gt;0), IF(Analysis!$AE80&lt;Analysis!AA80,"YES","NO"), "")</f>
        <v/>
      </c>
      <c r="N76" t="str">
        <f>IF(AND(Analysis!$AE80&gt;0,Analysis!AB80&gt;0), IF(Analysis!$AE80&lt;Analysis!AB80,"YES","NO"), "")</f>
        <v/>
      </c>
      <c r="O76" t="str">
        <f>IF(AND(Analysis!$AE80&gt;0,Analysis!AC80&gt;0), IF(Analysis!$AE80&lt;Analysis!AC80,"YES","NO"), "")</f>
        <v/>
      </c>
      <c r="P76" t="str">
        <f>IF(AND(Analysis!$AE80&gt;0,Analysis!AD80&gt;0), IF(Analysis!$AE80&lt;Analysis!AD80,"YES","NO"), "")</f>
        <v/>
      </c>
      <c r="Q76" t="str">
        <f>IF(AND(Analysis!$AE80&gt;0,Analysis!AE80&gt;0), IF(Analysis!$AE80&lt;Analysis!AE80,"YES","NO"), "")</f>
        <v/>
      </c>
      <c r="R76" t="str">
        <f>IF(AND(Analysis!$AE80&gt;0,Analysis!AF80&gt;0), IF(Analysis!$AE80&lt;Analysis!AF80,"YES","NO"), "")</f>
        <v/>
      </c>
      <c r="S76" t="str">
        <f>IF(AND(Analysis!$AE80&gt;0,Analysis!AG80&gt;0), IF(Analysis!$AE80&lt;Analysis!AG80,"YES","NO"), "")</f>
        <v/>
      </c>
      <c r="T76" t="str">
        <f>IF(AND(Analysis!$AE80&gt;0,Analysis!AH80&gt;0), IF(Analysis!$AE80&lt;Analysis!AH80,"YES","NO"), "")</f>
        <v/>
      </c>
    </row>
    <row r="77" spans="2:20" x14ac:dyDescent="0.3">
      <c r="B77" t="str">
        <f>IF(AND(Analysis!$AE81&gt;0,Analysis!P81&gt;0), IF(Analysis!$AE81&lt;Analysis!P81,"YES","NO"), "")</f>
        <v/>
      </c>
      <c r="C77" t="str">
        <f>IF(AND(Analysis!$AE81&gt;0,Analysis!Q81&gt;0), IF(Analysis!$AE81&lt;Analysis!Q81,"YES","NO"), "")</f>
        <v/>
      </c>
      <c r="D77" t="str">
        <f>IF(AND(Analysis!$AE81&gt;0,Analysis!R81&gt;0), IF(Analysis!$AE81&lt;Analysis!R81,"YES","NO"), "")</f>
        <v/>
      </c>
      <c r="E77" t="str">
        <f>IF(AND(Analysis!$AE81&gt;0,Analysis!S81&gt;0), IF(Analysis!$AE81&lt;Analysis!S81,"YES","NO"), "")</f>
        <v/>
      </c>
      <c r="F77" t="str">
        <f>IF(AND(Analysis!$AE81&gt;0,Analysis!T81&gt;0), IF(Analysis!$AE81&lt;Analysis!T81,"YES","NO"), "")</f>
        <v/>
      </c>
      <c r="G77" t="str">
        <f>IF(AND(Analysis!$AE81&gt;0,Analysis!U81&gt;0), IF(Analysis!$AE81&lt;Analysis!U81,"YES","NO"), "")</f>
        <v/>
      </c>
      <c r="H77" t="str">
        <f>IF(AND(Analysis!$AE81&gt;0,Analysis!V81&gt;0), IF(Analysis!$AE81&lt;Analysis!V81,"YES","NO"), "")</f>
        <v/>
      </c>
      <c r="I77" t="str">
        <f>IF(AND(Analysis!$AE81&gt;0,Analysis!W81&gt;0), IF(Analysis!$AE81&lt;Analysis!W81,"YES","NO"), "")</f>
        <v/>
      </c>
      <c r="J77" t="str">
        <f>IF(AND(Analysis!$AE81&gt;0,Analysis!X81&gt;0), IF(Analysis!$AE81&lt;Analysis!X81,"YES","NO"), "")</f>
        <v/>
      </c>
      <c r="K77" t="str">
        <f>IF(AND(Analysis!$AE81&gt;0,Analysis!Y81&gt;0), IF(Analysis!$AE81&lt;Analysis!Y81,"YES","NO"), "")</f>
        <v/>
      </c>
      <c r="L77" t="str">
        <f>IF(AND(Analysis!$AE81&gt;0,Analysis!Z81&gt;0), IF(Analysis!$AE81&lt;Analysis!Z81,"YES","NO"), "")</f>
        <v/>
      </c>
      <c r="M77" t="str">
        <f>IF(AND(Analysis!$AE81&gt;0,Analysis!AA81&gt;0), IF(Analysis!$AE81&lt;Analysis!AA81,"YES","NO"), "")</f>
        <v/>
      </c>
      <c r="N77" t="str">
        <f>IF(AND(Analysis!$AE81&gt;0,Analysis!AB81&gt;0), IF(Analysis!$AE81&lt;Analysis!AB81,"YES","NO"), "")</f>
        <v/>
      </c>
      <c r="O77" t="str">
        <f>IF(AND(Analysis!$AE81&gt;0,Analysis!AC81&gt;0), IF(Analysis!$AE81&lt;Analysis!AC81,"YES","NO"), "")</f>
        <v/>
      </c>
      <c r="P77" t="str">
        <f>IF(AND(Analysis!$AE81&gt;0,Analysis!AD81&gt;0), IF(Analysis!$AE81&lt;Analysis!AD81,"YES","NO"), "")</f>
        <v/>
      </c>
      <c r="Q77" t="str">
        <f>IF(AND(Analysis!$AE81&gt;0,Analysis!AE81&gt;0), IF(Analysis!$AE81&lt;Analysis!AE81,"YES","NO"), "")</f>
        <v/>
      </c>
      <c r="R77" t="str">
        <f>IF(AND(Analysis!$AE81&gt;0,Analysis!AF81&gt;0), IF(Analysis!$AE81&lt;Analysis!AF81,"YES","NO"), "")</f>
        <v/>
      </c>
      <c r="S77" t="str">
        <f>IF(AND(Analysis!$AE81&gt;0,Analysis!AG81&gt;0), IF(Analysis!$AE81&lt;Analysis!AG81,"YES","NO"), "")</f>
        <v/>
      </c>
      <c r="T77" t="str">
        <f>IF(AND(Analysis!$AE81&gt;0,Analysis!AH81&gt;0), IF(Analysis!$AE81&lt;Analysis!AH81,"YES","NO"), "")</f>
        <v/>
      </c>
    </row>
    <row r="78" spans="2:20" x14ac:dyDescent="0.3">
      <c r="B78" t="str">
        <f>IF(AND(Analysis!$AE82&gt;0,Analysis!P82&gt;0), IF(Analysis!$AE82&lt;Analysis!P82,"YES","NO"), "")</f>
        <v/>
      </c>
      <c r="C78" t="str">
        <f>IF(AND(Analysis!$AE82&gt;0,Analysis!Q82&gt;0), IF(Analysis!$AE82&lt;Analysis!Q82,"YES","NO"), "")</f>
        <v/>
      </c>
      <c r="D78" t="str">
        <f>IF(AND(Analysis!$AE82&gt;0,Analysis!R82&gt;0), IF(Analysis!$AE82&lt;Analysis!R82,"YES","NO"), "")</f>
        <v/>
      </c>
      <c r="E78" t="str">
        <f>IF(AND(Analysis!$AE82&gt;0,Analysis!S82&gt;0), IF(Analysis!$AE82&lt;Analysis!S82,"YES","NO"), "")</f>
        <v/>
      </c>
      <c r="F78" t="str">
        <f>IF(AND(Analysis!$AE82&gt;0,Analysis!T82&gt;0), IF(Analysis!$AE82&lt;Analysis!T82,"YES","NO"), "")</f>
        <v/>
      </c>
      <c r="G78" t="str">
        <f>IF(AND(Analysis!$AE82&gt;0,Analysis!U82&gt;0), IF(Analysis!$AE82&lt;Analysis!U82,"YES","NO"), "")</f>
        <v/>
      </c>
      <c r="H78" t="str">
        <f>IF(AND(Analysis!$AE82&gt;0,Analysis!V82&gt;0), IF(Analysis!$AE82&lt;Analysis!V82,"YES","NO"), "")</f>
        <v/>
      </c>
      <c r="I78" t="str">
        <f>IF(AND(Analysis!$AE82&gt;0,Analysis!W82&gt;0), IF(Analysis!$AE82&lt;Analysis!W82,"YES","NO"), "")</f>
        <v/>
      </c>
      <c r="J78" t="str">
        <f>IF(AND(Analysis!$AE82&gt;0,Analysis!X82&gt;0), IF(Analysis!$AE82&lt;Analysis!X82,"YES","NO"), "")</f>
        <v/>
      </c>
      <c r="K78" t="str">
        <f>IF(AND(Analysis!$AE82&gt;0,Analysis!Y82&gt;0), IF(Analysis!$AE82&lt;Analysis!Y82,"YES","NO"), "")</f>
        <v/>
      </c>
      <c r="L78" t="str">
        <f>IF(AND(Analysis!$AE82&gt;0,Analysis!Z82&gt;0), IF(Analysis!$AE82&lt;Analysis!Z82,"YES","NO"), "")</f>
        <v/>
      </c>
      <c r="M78" t="str">
        <f>IF(AND(Analysis!$AE82&gt;0,Analysis!AA82&gt;0), IF(Analysis!$AE82&lt;Analysis!AA82,"YES","NO"), "")</f>
        <v/>
      </c>
      <c r="N78" t="str">
        <f>IF(AND(Analysis!$AE82&gt;0,Analysis!AB82&gt;0), IF(Analysis!$AE82&lt;Analysis!AB82,"YES","NO"), "")</f>
        <v/>
      </c>
      <c r="O78" t="str">
        <f>IF(AND(Analysis!$AE82&gt;0,Analysis!AC82&gt;0), IF(Analysis!$AE82&lt;Analysis!AC82,"YES","NO"), "")</f>
        <v/>
      </c>
      <c r="P78" t="str">
        <f>IF(AND(Analysis!$AE82&gt;0,Analysis!AD82&gt;0), IF(Analysis!$AE82&lt;Analysis!AD82,"YES","NO"), "")</f>
        <v/>
      </c>
      <c r="Q78" t="str">
        <f>IF(AND(Analysis!$AE82&gt;0,Analysis!AE82&gt;0), IF(Analysis!$AE82&lt;Analysis!AE82,"YES","NO"), "")</f>
        <v/>
      </c>
      <c r="R78" t="str">
        <f>IF(AND(Analysis!$AE82&gt;0,Analysis!AF82&gt;0), IF(Analysis!$AE82&lt;Analysis!AF82,"YES","NO"), "")</f>
        <v/>
      </c>
      <c r="S78" t="str">
        <f>IF(AND(Analysis!$AE82&gt;0,Analysis!AG82&gt;0), IF(Analysis!$AE82&lt;Analysis!AG82,"YES","NO"), "")</f>
        <v/>
      </c>
      <c r="T78" t="str">
        <f>IF(AND(Analysis!$AE82&gt;0,Analysis!AH82&gt;0), IF(Analysis!$AE82&lt;Analysis!AH82,"YES","NO"), "")</f>
        <v/>
      </c>
    </row>
    <row r="79" spans="2:20" x14ac:dyDescent="0.3">
      <c r="B79" t="str">
        <f>IF(AND(Analysis!$AE83&gt;0,Analysis!P83&gt;0), IF(Analysis!$AE83&lt;Analysis!P83,"YES","NO"), "")</f>
        <v/>
      </c>
      <c r="C79" t="str">
        <f>IF(AND(Analysis!$AE83&gt;0,Analysis!Q83&gt;0), IF(Analysis!$AE83&lt;Analysis!Q83,"YES","NO"), "")</f>
        <v/>
      </c>
      <c r="D79" t="str">
        <f>IF(AND(Analysis!$AE83&gt;0,Analysis!R83&gt;0), IF(Analysis!$AE83&lt;Analysis!R83,"YES","NO"), "")</f>
        <v/>
      </c>
      <c r="E79" t="str">
        <f>IF(AND(Analysis!$AE83&gt;0,Analysis!S83&gt;0), IF(Analysis!$AE83&lt;Analysis!S83,"YES","NO"), "")</f>
        <v/>
      </c>
      <c r="F79" t="str">
        <f>IF(AND(Analysis!$AE83&gt;0,Analysis!T83&gt;0), IF(Analysis!$AE83&lt;Analysis!T83,"YES","NO"), "")</f>
        <v/>
      </c>
      <c r="G79" t="str">
        <f>IF(AND(Analysis!$AE83&gt;0,Analysis!U83&gt;0), IF(Analysis!$AE83&lt;Analysis!U83,"YES","NO"), "")</f>
        <v/>
      </c>
      <c r="H79" t="str">
        <f>IF(AND(Analysis!$AE83&gt;0,Analysis!V83&gt;0), IF(Analysis!$AE83&lt;Analysis!V83,"YES","NO"), "")</f>
        <v/>
      </c>
      <c r="I79" t="str">
        <f>IF(AND(Analysis!$AE83&gt;0,Analysis!W83&gt;0), IF(Analysis!$AE83&lt;Analysis!W83,"YES","NO"), "")</f>
        <v/>
      </c>
      <c r="J79" t="str">
        <f>IF(AND(Analysis!$AE83&gt;0,Analysis!X83&gt;0), IF(Analysis!$AE83&lt;Analysis!X83,"YES","NO"), "")</f>
        <v/>
      </c>
      <c r="K79" t="str">
        <f>IF(AND(Analysis!$AE83&gt;0,Analysis!Y83&gt;0), IF(Analysis!$AE83&lt;Analysis!Y83,"YES","NO"), "")</f>
        <v/>
      </c>
      <c r="L79" t="str">
        <f>IF(AND(Analysis!$AE83&gt;0,Analysis!Z83&gt;0), IF(Analysis!$AE83&lt;Analysis!Z83,"YES","NO"), "")</f>
        <v/>
      </c>
      <c r="M79" t="str">
        <f>IF(AND(Analysis!$AE83&gt;0,Analysis!AA83&gt;0), IF(Analysis!$AE83&lt;Analysis!AA83,"YES","NO"), "")</f>
        <v/>
      </c>
      <c r="N79" t="str">
        <f>IF(AND(Analysis!$AE83&gt;0,Analysis!AB83&gt;0), IF(Analysis!$AE83&lt;Analysis!AB83,"YES","NO"), "")</f>
        <v/>
      </c>
      <c r="O79" t="str">
        <f>IF(AND(Analysis!$AE83&gt;0,Analysis!AC83&gt;0), IF(Analysis!$AE83&lt;Analysis!AC83,"YES","NO"), "")</f>
        <v/>
      </c>
      <c r="P79" t="str">
        <f>IF(AND(Analysis!$AE83&gt;0,Analysis!AD83&gt;0), IF(Analysis!$AE83&lt;Analysis!AD83,"YES","NO"), "")</f>
        <v/>
      </c>
      <c r="Q79" t="str">
        <f>IF(AND(Analysis!$AE83&gt;0,Analysis!AE83&gt;0), IF(Analysis!$AE83&lt;Analysis!AE83,"YES","NO"), "")</f>
        <v/>
      </c>
      <c r="R79" t="str">
        <f>IF(AND(Analysis!$AE83&gt;0,Analysis!AF83&gt;0), IF(Analysis!$AE83&lt;Analysis!AF83,"YES","NO"), "")</f>
        <v/>
      </c>
      <c r="S79" t="str">
        <f>IF(AND(Analysis!$AE83&gt;0,Analysis!AG83&gt;0), IF(Analysis!$AE83&lt;Analysis!AG83,"YES","NO"), "")</f>
        <v/>
      </c>
      <c r="T79" t="str">
        <f>IF(AND(Analysis!$AE83&gt;0,Analysis!AH83&gt;0), IF(Analysis!$AE83&lt;Analysis!AH83,"YES","NO"), "")</f>
        <v/>
      </c>
    </row>
    <row r="80" spans="2:20" x14ac:dyDescent="0.3">
      <c r="B80" t="str">
        <f>IF(AND(Analysis!$AE84&gt;0,Analysis!P84&gt;0), IF(Analysis!$AE84&lt;Analysis!P84,"YES","NO"), "")</f>
        <v/>
      </c>
      <c r="C80" t="str">
        <f>IF(AND(Analysis!$AE84&gt;0,Analysis!Q84&gt;0), IF(Analysis!$AE84&lt;Analysis!Q84,"YES","NO"), "")</f>
        <v/>
      </c>
      <c r="D80" t="str">
        <f>IF(AND(Analysis!$AE84&gt;0,Analysis!R84&gt;0), IF(Analysis!$AE84&lt;Analysis!R84,"YES","NO"), "")</f>
        <v/>
      </c>
      <c r="E80" t="str">
        <f>IF(AND(Analysis!$AE84&gt;0,Analysis!S84&gt;0), IF(Analysis!$AE84&lt;Analysis!S84,"YES","NO"), "")</f>
        <v/>
      </c>
      <c r="F80" t="str">
        <f>IF(AND(Analysis!$AE84&gt;0,Analysis!T84&gt;0), IF(Analysis!$AE84&lt;Analysis!T84,"YES","NO"), "")</f>
        <v/>
      </c>
      <c r="G80" t="str">
        <f>IF(AND(Analysis!$AE84&gt;0,Analysis!U84&gt;0), IF(Analysis!$AE84&lt;Analysis!U84,"YES","NO"), "")</f>
        <v/>
      </c>
      <c r="H80" t="str">
        <f>IF(AND(Analysis!$AE84&gt;0,Analysis!V84&gt;0), IF(Analysis!$AE84&lt;Analysis!V84,"YES","NO"), "")</f>
        <v/>
      </c>
      <c r="I80" t="str">
        <f>IF(AND(Analysis!$AE84&gt;0,Analysis!W84&gt;0), IF(Analysis!$AE84&lt;Analysis!W84,"YES","NO"), "")</f>
        <v/>
      </c>
      <c r="J80" t="str">
        <f>IF(AND(Analysis!$AE84&gt;0,Analysis!X84&gt;0), IF(Analysis!$AE84&lt;Analysis!X84,"YES","NO"), "")</f>
        <v/>
      </c>
      <c r="K80" t="str">
        <f>IF(AND(Analysis!$AE84&gt;0,Analysis!Y84&gt;0), IF(Analysis!$AE84&lt;Analysis!Y84,"YES","NO"), "")</f>
        <v/>
      </c>
      <c r="L80" t="str">
        <f>IF(AND(Analysis!$AE84&gt;0,Analysis!Z84&gt;0), IF(Analysis!$AE84&lt;Analysis!Z84,"YES","NO"), "")</f>
        <v/>
      </c>
      <c r="M80" t="str">
        <f>IF(AND(Analysis!$AE84&gt;0,Analysis!AA84&gt;0), IF(Analysis!$AE84&lt;Analysis!AA84,"YES","NO"), "")</f>
        <v/>
      </c>
      <c r="N80" t="str">
        <f>IF(AND(Analysis!$AE84&gt;0,Analysis!AB84&gt;0), IF(Analysis!$AE84&lt;Analysis!AB84,"YES","NO"), "")</f>
        <v/>
      </c>
      <c r="O80" t="str">
        <f>IF(AND(Analysis!$AE84&gt;0,Analysis!AC84&gt;0), IF(Analysis!$AE84&lt;Analysis!AC84,"YES","NO"), "")</f>
        <v/>
      </c>
      <c r="P80" t="str">
        <f>IF(AND(Analysis!$AE84&gt;0,Analysis!AD84&gt;0), IF(Analysis!$AE84&lt;Analysis!AD84,"YES","NO"), "")</f>
        <v/>
      </c>
      <c r="Q80" t="str">
        <f>IF(AND(Analysis!$AE84&gt;0,Analysis!AE84&gt;0), IF(Analysis!$AE84&lt;Analysis!AE84,"YES","NO"), "")</f>
        <v/>
      </c>
      <c r="R80" t="str">
        <f>IF(AND(Analysis!$AE84&gt;0,Analysis!AF84&gt;0), IF(Analysis!$AE84&lt;Analysis!AF84,"YES","NO"), "")</f>
        <v/>
      </c>
      <c r="S80" t="str">
        <f>IF(AND(Analysis!$AE84&gt;0,Analysis!AG84&gt;0), IF(Analysis!$AE84&lt;Analysis!AG84,"YES","NO"), "")</f>
        <v/>
      </c>
      <c r="T80" t="str">
        <f>IF(AND(Analysis!$AE84&gt;0,Analysis!AH84&gt;0), IF(Analysis!$AE84&lt;Analysis!AH84,"YES","NO"), "")</f>
        <v/>
      </c>
    </row>
    <row r="81" spans="1:20" x14ac:dyDescent="0.3">
      <c r="B81" t="str">
        <f>IF(AND(Analysis!$AE86&gt;0,Analysis!P86&gt;0), IF(Analysis!$AE86&lt;Analysis!P86,"YES","NO"), "")</f>
        <v/>
      </c>
      <c r="C81" t="str">
        <f>IF(AND(Analysis!$AE86&gt;0,Analysis!Q86&gt;0), IF(Analysis!$AE86&lt;Analysis!Q86,"YES","NO"), "")</f>
        <v/>
      </c>
      <c r="D81" t="str">
        <f>IF(AND(Analysis!$AE86&gt;0,Analysis!R86&gt;0), IF(Analysis!$AE86&lt;Analysis!R86,"YES","NO"), "")</f>
        <v/>
      </c>
      <c r="E81" t="str">
        <f>IF(AND(Analysis!$AE86&gt;0,Analysis!S86&gt;0), IF(Analysis!$AE86&lt;Analysis!S86,"YES","NO"), "")</f>
        <v/>
      </c>
      <c r="F81" t="str">
        <f>IF(AND(Analysis!$AE86&gt;0,Analysis!T86&gt;0), IF(Analysis!$AE86&lt;Analysis!T86,"YES","NO"), "")</f>
        <v/>
      </c>
      <c r="G81" t="str">
        <f>IF(AND(Analysis!$AE86&gt;0,Analysis!U86&gt;0), IF(Analysis!$AE86&lt;Analysis!U86,"YES","NO"), "")</f>
        <v/>
      </c>
      <c r="H81" t="str">
        <f>IF(AND(Analysis!$AE86&gt;0,Analysis!V86&gt;0), IF(Analysis!$AE86&lt;Analysis!V86,"YES","NO"), "")</f>
        <v/>
      </c>
      <c r="I81" t="str">
        <f>IF(AND(Analysis!$AE86&gt;0,Analysis!W86&gt;0), IF(Analysis!$AE86&lt;Analysis!W86,"YES","NO"), "")</f>
        <v/>
      </c>
      <c r="J81" t="str">
        <f>IF(AND(Analysis!$AE86&gt;0,Analysis!X86&gt;0), IF(Analysis!$AE86&lt;Analysis!X86,"YES","NO"), "")</f>
        <v/>
      </c>
      <c r="K81" t="str">
        <f>IF(AND(Analysis!$AE86&gt;0,Analysis!Y86&gt;0), IF(Analysis!$AE86&lt;Analysis!Y86,"YES","NO"), "")</f>
        <v/>
      </c>
      <c r="L81" t="str">
        <f>IF(AND(Analysis!$AE86&gt;0,Analysis!Z86&gt;0), IF(Analysis!$AE86&lt;Analysis!Z86,"YES","NO"), "")</f>
        <v/>
      </c>
      <c r="M81" t="str">
        <f>IF(AND(Analysis!$AE86&gt;0,Analysis!AA86&gt;0), IF(Analysis!$AE86&lt;Analysis!AA86,"YES","NO"), "")</f>
        <v/>
      </c>
      <c r="N81" t="str">
        <f>IF(AND(Analysis!$AE86&gt;0,Analysis!AB86&gt;0), IF(Analysis!$AE86&lt;Analysis!AB86,"YES","NO"), "")</f>
        <v/>
      </c>
      <c r="O81" t="str">
        <f>IF(AND(Analysis!$AE86&gt;0,Analysis!AC86&gt;0), IF(Analysis!$AE86&lt;Analysis!AC86,"YES","NO"), "")</f>
        <v/>
      </c>
      <c r="P81" t="str">
        <f>IF(AND(Analysis!$AE86&gt;0,Analysis!AD86&gt;0), IF(Analysis!$AE86&lt;Analysis!AD86,"YES","NO"), "")</f>
        <v/>
      </c>
      <c r="Q81" t="str">
        <f>IF(AND(Analysis!$AE86&gt;0,Analysis!AE86&gt;0), IF(Analysis!$AE86&lt;Analysis!AE86,"YES","NO"), "")</f>
        <v/>
      </c>
      <c r="R81" t="str">
        <f>IF(AND(Analysis!$AE86&gt;0,Analysis!AF86&gt;0), IF(Analysis!$AE86&lt;Analysis!AF86,"YES","NO"), "")</f>
        <v/>
      </c>
      <c r="S81" t="str">
        <f>IF(AND(Analysis!$AE86&gt;0,Analysis!AG86&gt;0), IF(Analysis!$AE86&lt;Analysis!AG86,"YES","NO"), "")</f>
        <v/>
      </c>
      <c r="T81" t="str">
        <f>IF(AND(Analysis!$AE86&gt;0,Analysis!AH86&gt;0), IF(Analysis!$AE86&lt;Analysis!AH86,"YES","NO"), "")</f>
        <v/>
      </c>
    </row>
    <row r="82" spans="1:20" x14ac:dyDescent="0.3">
      <c r="B82" t="str">
        <f>IF(AND(Analysis!$AE87&gt;0,Analysis!P87&gt;0), IF(Analysis!$AE87&lt;Analysis!P87,"YES","NO"), "")</f>
        <v/>
      </c>
      <c r="C82" t="str">
        <f>IF(AND(Analysis!$AE87&gt;0,Analysis!Q87&gt;0), IF(Analysis!$AE87&lt;Analysis!Q87,"YES","NO"), "")</f>
        <v/>
      </c>
      <c r="D82" t="str">
        <f>IF(AND(Analysis!$AE87&gt;0,Analysis!R87&gt;0), IF(Analysis!$AE87&lt;Analysis!R87,"YES","NO"), "")</f>
        <v/>
      </c>
      <c r="E82" t="str">
        <f>IF(AND(Analysis!$AE87&gt;0,Analysis!S87&gt;0), IF(Analysis!$AE87&lt;Analysis!S87,"YES","NO"), "")</f>
        <v/>
      </c>
      <c r="F82" t="str">
        <f>IF(AND(Analysis!$AE87&gt;0,Analysis!T87&gt;0), IF(Analysis!$AE87&lt;Analysis!T87,"YES","NO"), "")</f>
        <v/>
      </c>
      <c r="G82" t="str">
        <f>IF(AND(Analysis!$AE87&gt;0,Analysis!U87&gt;0), IF(Analysis!$AE87&lt;Analysis!U87,"YES","NO"), "")</f>
        <v/>
      </c>
      <c r="H82" t="str">
        <f>IF(AND(Analysis!$AE87&gt;0,Analysis!V87&gt;0), IF(Analysis!$AE87&lt;Analysis!V87,"YES","NO"), "")</f>
        <v/>
      </c>
      <c r="I82" t="str">
        <f>IF(AND(Analysis!$AE87&gt;0,Analysis!W87&gt;0), IF(Analysis!$AE87&lt;Analysis!W87,"YES","NO"), "")</f>
        <v/>
      </c>
      <c r="J82" t="str">
        <f>IF(AND(Analysis!$AE87&gt;0,Analysis!X87&gt;0), IF(Analysis!$AE87&lt;Analysis!X87,"YES","NO"), "")</f>
        <v/>
      </c>
      <c r="K82" t="str">
        <f>IF(AND(Analysis!$AE87&gt;0,Analysis!Y87&gt;0), IF(Analysis!$AE87&lt;Analysis!Y87,"YES","NO"), "")</f>
        <v/>
      </c>
      <c r="L82" t="str">
        <f>IF(AND(Analysis!$AE87&gt;0,Analysis!Z87&gt;0), IF(Analysis!$AE87&lt;Analysis!Z87,"YES","NO"), "")</f>
        <v/>
      </c>
      <c r="M82" t="str">
        <f>IF(AND(Analysis!$AE87&gt;0,Analysis!AA87&gt;0), IF(Analysis!$AE87&lt;Analysis!AA87,"YES","NO"), "")</f>
        <v/>
      </c>
      <c r="N82" t="str">
        <f>IF(AND(Analysis!$AE87&gt;0,Analysis!AB87&gt;0), IF(Analysis!$AE87&lt;Analysis!AB87,"YES","NO"), "")</f>
        <v/>
      </c>
      <c r="O82" t="str">
        <f>IF(AND(Analysis!$AE87&gt;0,Analysis!AC87&gt;0), IF(Analysis!$AE87&lt;Analysis!AC87,"YES","NO"), "")</f>
        <v/>
      </c>
      <c r="P82" t="str">
        <f>IF(AND(Analysis!$AE87&gt;0,Analysis!AD87&gt;0), IF(Analysis!$AE87&lt;Analysis!AD87,"YES","NO"), "")</f>
        <v/>
      </c>
      <c r="Q82" t="str">
        <f>IF(AND(Analysis!$AE87&gt;0,Analysis!AE87&gt;0), IF(Analysis!$AE87&lt;Analysis!AE87,"YES","NO"), "")</f>
        <v/>
      </c>
      <c r="R82" t="str">
        <f>IF(AND(Analysis!$AE87&gt;0,Analysis!AF87&gt;0), IF(Analysis!$AE87&lt;Analysis!AF87,"YES","NO"), "")</f>
        <v/>
      </c>
      <c r="S82" t="str">
        <f>IF(AND(Analysis!$AE87&gt;0,Analysis!AG87&gt;0), IF(Analysis!$AE87&lt;Analysis!AG87,"YES","NO"), "")</f>
        <v/>
      </c>
      <c r="T82" t="str">
        <f>IF(AND(Analysis!$AE87&gt;0,Analysis!AH87&gt;0), IF(Analysis!$AE87&lt;Analysis!AH87,"YES","NO"), "")</f>
        <v/>
      </c>
    </row>
    <row r="83" spans="1:20" x14ac:dyDescent="0.3">
      <c r="B83" t="str">
        <f>IF(AND(Analysis!$AE88&gt;0,Analysis!P88&gt;0), IF(Analysis!$AE88&lt;Analysis!P88,"YES","NO"), "")</f>
        <v/>
      </c>
      <c r="C83" t="str">
        <f>IF(AND(Analysis!$AE88&gt;0,Analysis!Q88&gt;0), IF(Analysis!$AE88&lt;Analysis!Q88,"YES","NO"), "")</f>
        <v/>
      </c>
      <c r="D83" t="str">
        <f>IF(AND(Analysis!$AE88&gt;0,Analysis!R88&gt;0), IF(Analysis!$AE88&lt;Analysis!R88,"YES","NO"), "")</f>
        <v/>
      </c>
      <c r="E83" t="str">
        <f>IF(AND(Analysis!$AE88&gt;0,Analysis!S88&gt;0), IF(Analysis!$AE88&lt;Analysis!S88,"YES","NO"), "")</f>
        <v/>
      </c>
      <c r="F83" t="str">
        <f>IF(AND(Analysis!$AE88&gt;0,Analysis!T88&gt;0), IF(Analysis!$AE88&lt;Analysis!T88,"YES","NO"), "")</f>
        <v/>
      </c>
      <c r="G83" t="str">
        <f>IF(AND(Analysis!$AE88&gt;0,Analysis!U88&gt;0), IF(Analysis!$AE88&lt;Analysis!U88,"YES","NO"), "")</f>
        <v/>
      </c>
      <c r="H83" t="str">
        <f>IF(AND(Analysis!$AE88&gt;0,Analysis!V88&gt;0), IF(Analysis!$AE88&lt;Analysis!V88,"YES","NO"), "")</f>
        <v/>
      </c>
      <c r="I83" t="str">
        <f>IF(AND(Analysis!$AE88&gt;0,Analysis!W88&gt;0), IF(Analysis!$AE88&lt;Analysis!W88,"YES","NO"), "")</f>
        <v/>
      </c>
      <c r="J83" t="str">
        <f>IF(AND(Analysis!$AE88&gt;0,Analysis!X88&gt;0), IF(Analysis!$AE88&lt;Analysis!X88,"YES","NO"), "")</f>
        <v/>
      </c>
      <c r="K83" t="str">
        <f>IF(AND(Analysis!$AE88&gt;0,Analysis!Y88&gt;0), IF(Analysis!$AE88&lt;Analysis!Y88,"YES","NO"), "")</f>
        <v/>
      </c>
      <c r="L83" t="str">
        <f>IF(AND(Analysis!$AE88&gt;0,Analysis!Z88&gt;0), IF(Analysis!$AE88&lt;Analysis!Z88,"YES","NO"), "")</f>
        <v/>
      </c>
      <c r="M83" t="str">
        <f>IF(AND(Analysis!$AE88&gt;0,Analysis!AA88&gt;0), IF(Analysis!$AE88&lt;Analysis!AA88,"YES","NO"), "")</f>
        <v/>
      </c>
      <c r="N83" t="str">
        <f>IF(AND(Analysis!$AE88&gt;0,Analysis!AB88&gt;0), IF(Analysis!$AE88&lt;Analysis!AB88,"YES","NO"), "")</f>
        <v/>
      </c>
      <c r="O83" t="str">
        <f>IF(AND(Analysis!$AE88&gt;0,Analysis!AC88&gt;0), IF(Analysis!$AE88&lt;Analysis!AC88,"YES","NO"), "")</f>
        <v/>
      </c>
      <c r="P83" t="str">
        <f>IF(AND(Analysis!$AE88&gt;0,Analysis!AD88&gt;0), IF(Analysis!$AE88&lt;Analysis!AD88,"YES","NO"), "")</f>
        <v/>
      </c>
      <c r="Q83" t="str">
        <f>IF(AND(Analysis!$AE88&gt;0,Analysis!AE88&gt;0), IF(Analysis!$AE88&lt;Analysis!AE88,"YES","NO"), "")</f>
        <v/>
      </c>
      <c r="R83" t="str">
        <f>IF(AND(Analysis!$AE88&gt;0,Analysis!AF88&gt;0), IF(Analysis!$AE88&lt;Analysis!AF88,"YES","NO"), "")</f>
        <v/>
      </c>
      <c r="S83" t="str">
        <f>IF(AND(Analysis!$AE88&gt;0,Analysis!AG88&gt;0), IF(Analysis!$AE88&lt;Analysis!AG88,"YES","NO"), "")</f>
        <v/>
      </c>
      <c r="T83" t="str">
        <f>IF(AND(Analysis!$AE88&gt;0,Analysis!AH88&gt;0), IF(Analysis!$AE88&lt;Analysis!AH88,"YES","NO"), "")</f>
        <v/>
      </c>
    </row>
    <row r="84" spans="1:20" x14ac:dyDescent="0.3">
      <c r="B84" t="str">
        <f>IF(AND(Analysis!$AE89&gt;0,Analysis!P89&gt;0), IF(Analysis!$AE89&lt;Analysis!P89,"YES","NO"), "")</f>
        <v/>
      </c>
      <c r="C84" t="str">
        <f>IF(AND(Analysis!$AE89&gt;0,Analysis!Q89&gt;0), IF(Analysis!$AE89&lt;Analysis!Q89,"YES","NO"), "")</f>
        <v/>
      </c>
      <c r="D84" t="str">
        <f>IF(AND(Analysis!$AE89&gt;0,Analysis!R89&gt;0), IF(Analysis!$AE89&lt;Analysis!R89,"YES","NO"), "")</f>
        <v/>
      </c>
      <c r="E84" t="str">
        <f>IF(AND(Analysis!$AE89&gt;0,Analysis!S89&gt;0), IF(Analysis!$AE89&lt;Analysis!S89,"YES","NO"), "")</f>
        <v/>
      </c>
      <c r="F84" t="str">
        <f>IF(AND(Analysis!$AE89&gt;0,Analysis!T89&gt;0), IF(Analysis!$AE89&lt;Analysis!T89,"YES","NO"), "")</f>
        <v/>
      </c>
      <c r="G84" t="str">
        <f>IF(AND(Analysis!$AE89&gt;0,Analysis!U89&gt;0), IF(Analysis!$AE89&lt;Analysis!U89,"YES","NO"), "")</f>
        <v/>
      </c>
      <c r="H84" t="str">
        <f>IF(AND(Analysis!$AE89&gt;0,Analysis!V89&gt;0), IF(Analysis!$AE89&lt;Analysis!V89,"YES","NO"), "")</f>
        <v/>
      </c>
      <c r="I84" t="str">
        <f>IF(AND(Analysis!$AE89&gt;0,Analysis!W89&gt;0), IF(Analysis!$AE89&lt;Analysis!W89,"YES","NO"), "")</f>
        <v/>
      </c>
      <c r="J84" t="str">
        <f>IF(AND(Analysis!$AE89&gt;0,Analysis!X89&gt;0), IF(Analysis!$AE89&lt;Analysis!X89,"YES","NO"), "")</f>
        <v/>
      </c>
      <c r="K84" t="str">
        <f>IF(AND(Analysis!$AE89&gt;0,Analysis!Y89&gt;0), IF(Analysis!$AE89&lt;Analysis!Y89,"YES","NO"), "")</f>
        <v/>
      </c>
      <c r="L84" t="str">
        <f>IF(AND(Analysis!$AE89&gt;0,Analysis!Z89&gt;0), IF(Analysis!$AE89&lt;Analysis!Z89,"YES","NO"), "")</f>
        <v/>
      </c>
      <c r="M84" t="str">
        <f>IF(AND(Analysis!$AE89&gt;0,Analysis!AA89&gt;0), IF(Analysis!$AE89&lt;Analysis!AA89,"YES","NO"), "")</f>
        <v/>
      </c>
      <c r="N84" t="str">
        <f>IF(AND(Analysis!$AE89&gt;0,Analysis!AB89&gt;0), IF(Analysis!$AE89&lt;Analysis!AB89,"YES","NO"), "")</f>
        <v/>
      </c>
      <c r="O84" t="str">
        <f>IF(AND(Analysis!$AE89&gt;0,Analysis!AC89&gt;0), IF(Analysis!$AE89&lt;Analysis!AC89,"YES","NO"), "")</f>
        <v/>
      </c>
      <c r="P84" t="str">
        <f>IF(AND(Analysis!$AE89&gt;0,Analysis!AD89&gt;0), IF(Analysis!$AE89&lt;Analysis!AD89,"YES","NO"), "")</f>
        <v/>
      </c>
      <c r="Q84" t="str">
        <f>IF(AND(Analysis!$AE89&gt;0,Analysis!AE89&gt;0), IF(Analysis!$AE89&lt;Analysis!AE89,"YES","NO"), "")</f>
        <v/>
      </c>
      <c r="R84" t="str">
        <f>IF(AND(Analysis!$AE89&gt;0,Analysis!AF89&gt;0), IF(Analysis!$AE89&lt;Analysis!AF89,"YES","NO"), "")</f>
        <v/>
      </c>
      <c r="S84" t="str">
        <f>IF(AND(Analysis!$AE89&gt;0,Analysis!AG89&gt;0), IF(Analysis!$AE89&lt;Analysis!AG89,"YES","NO"), "")</f>
        <v/>
      </c>
      <c r="T84" t="str">
        <f>IF(AND(Analysis!$AE89&gt;0,Analysis!AH89&gt;0), IF(Analysis!$AE89&lt;Analysis!AH89,"YES","NO"), "")</f>
        <v/>
      </c>
    </row>
    <row r="85" spans="1:20" x14ac:dyDescent="0.3">
      <c r="B85" t="str">
        <f>IF(AND(Analysis!$AE90&gt;0,Analysis!P90&gt;0), IF(Analysis!$AE90&lt;Analysis!P90,"YES","NO"), "")</f>
        <v/>
      </c>
      <c r="C85" t="str">
        <f>IF(AND(Analysis!$AE90&gt;0,Analysis!Q90&gt;0), IF(Analysis!$AE90&lt;Analysis!Q90,"YES","NO"), "")</f>
        <v/>
      </c>
      <c r="D85" t="str">
        <f>IF(AND(Analysis!$AE90&gt;0,Analysis!R90&gt;0), IF(Analysis!$AE90&lt;Analysis!R90,"YES","NO"), "")</f>
        <v/>
      </c>
      <c r="E85" t="str">
        <f>IF(AND(Analysis!$AE90&gt;0,Analysis!S90&gt;0), IF(Analysis!$AE90&lt;Analysis!S90,"YES","NO"), "")</f>
        <v/>
      </c>
      <c r="F85" t="str">
        <f>IF(AND(Analysis!$AE90&gt;0,Analysis!T90&gt;0), IF(Analysis!$AE90&lt;Analysis!T90,"YES","NO"), "")</f>
        <v/>
      </c>
      <c r="G85" t="str">
        <f>IF(AND(Analysis!$AE90&gt;0,Analysis!U90&gt;0), IF(Analysis!$AE90&lt;Analysis!U90,"YES","NO"), "")</f>
        <v/>
      </c>
      <c r="H85" t="str">
        <f>IF(AND(Analysis!$AE90&gt;0,Analysis!V90&gt;0), IF(Analysis!$AE90&lt;Analysis!V90,"YES","NO"), "")</f>
        <v/>
      </c>
      <c r="I85" t="str">
        <f>IF(AND(Analysis!$AE90&gt;0,Analysis!W90&gt;0), IF(Analysis!$AE90&lt;Analysis!W90,"YES","NO"), "")</f>
        <v/>
      </c>
      <c r="J85" t="str">
        <f>IF(AND(Analysis!$AE90&gt;0,Analysis!X90&gt;0), IF(Analysis!$AE90&lt;Analysis!X90,"YES","NO"), "")</f>
        <v/>
      </c>
      <c r="K85" t="str">
        <f>IF(AND(Analysis!$AE90&gt;0,Analysis!Y90&gt;0), IF(Analysis!$AE90&lt;Analysis!Y90,"YES","NO"), "")</f>
        <v/>
      </c>
      <c r="L85" t="str">
        <f>IF(AND(Analysis!$AE90&gt;0,Analysis!Z90&gt;0), IF(Analysis!$AE90&lt;Analysis!Z90,"YES","NO"), "")</f>
        <v/>
      </c>
      <c r="M85" t="str">
        <f>IF(AND(Analysis!$AE90&gt;0,Analysis!AA90&gt;0), IF(Analysis!$AE90&lt;Analysis!AA90,"YES","NO"), "")</f>
        <v/>
      </c>
      <c r="N85" t="str">
        <f>IF(AND(Analysis!$AE90&gt;0,Analysis!AB90&gt;0), IF(Analysis!$AE90&lt;Analysis!AB90,"YES","NO"), "")</f>
        <v/>
      </c>
      <c r="O85" t="str">
        <f>IF(AND(Analysis!$AE90&gt;0,Analysis!AC90&gt;0), IF(Analysis!$AE90&lt;Analysis!AC90,"YES","NO"), "")</f>
        <v/>
      </c>
      <c r="P85" t="str">
        <f>IF(AND(Analysis!$AE90&gt;0,Analysis!AD90&gt;0), IF(Analysis!$AE90&lt;Analysis!AD90,"YES","NO"), "")</f>
        <v/>
      </c>
      <c r="Q85" t="str">
        <f>IF(AND(Analysis!$AE90&gt;0,Analysis!AE90&gt;0), IF(Analysis!$AE90&lt;Analysis!AE90,"YES","NO"), "")</f>
        <v/>
      </c>
      <c r="R85" t="str">
        <f>IF(AND(Analysis!$AE90&gt;0,Analysis!AF90&gt;0), IF(Analysis!$AE90&lt;Analysis!AF90,"YES","NO"), "")</f>
        <v/>
      </c>
      <c r="S85" t="str">
        <f>IF(AND(Analysis!$AE90&gt;0,Analysis!AG90&gt;0), IF(Analysis!$AE90&lt;Analysis!AG90,"YES","NO"), "")</f>
        <v/>
      </c>
      <c r="T85" t="str">
        <f>IF(AND(Analysis!$AE90&gt;0,Analysis!AH90&gt;0), IF(Analysis!$AE90&lt;Analysis!AH90,"YES","NO"), "")</f>
        <v/>
      </c>
    </row>
    <row r="86" spans="1:20" x14ac:dyDescent="0.3">
      <c r="B86" t="str">
        <f>IF(AND(Analysis!$AE91&gt;0,Analysis!P91&gt;0), IF(Analysis!$AE91&lt;Analysis!P91,"YES","NO"), "")</f>
        <v/>
      </c>
      <c r="C86" t="str">
        <f>IF(AND(Analysis!$AE91&gt;0,Analysis!Q91&gt;0), IF(Analysis!$AE91&lt;Analysis!Q91,"YES","NO"), "")</f>
        <v/>
      </c>
      <c r="D86" t="str">
        <f>IF(AND(Analysis!$AE91&gt;0,Analysis!R91&gt;0), IF(Analysis!$AE91&lt;Analysis!R91,"YES","NO"), "")</f>
        <v/>
      </c>
      <c r="E86" t="str">
        <f>IF(AND(Analysis!$AE91&gt;0,Analysis!S91&gt;0), IF(Analysis!$AE91&lt;Analysis!S91,"YES","NO"), "")</f>
        <v/>
      </c>
      <c r="F86" t="str">
        <f>IF(AND(Analysis!$AE91&gt;0,Analysis!T91&gt;0), IF(Analysis!$AE91&lt;Analysis!T91,"YES","NO"), "")</f>
        <v/>
      </c>
      <c r="G86" t="str">
        <f>IF(AND(Analysis!$AE91&gt;0,Analysis!U91&gt;0), IF(Analysis!$AE91&lt;Analysis!U91,"YES","NO"), "")</f>
        <v/>
      </c>
      <c r="H86" t="str">
        <f>IF(AND(Analysis!$AE91&gt;0,Analysis!V91&gt;0), IF(Analysis!$AE91&lt;Analysis!V91,"YES","NO"), "")</f>
        <v/>
      </c>
      <c r="I86" t="str">
        <f>IF(AND(Analysis!$AE91&gt;0,Analysis!W91&gt;0), IF(Analysis!$AE91&lt;Analysis!W91,"YES","NO"), "")</f>
        <v/>
      </c>
      <c r="J86" t="str">
        <f>IF(AND(Analysis!$AE91&gt;0,Analysis!X91&gt;0), IF(Analysis!$AE91&lt;Analysis!X91,"YES","NO"), "")</f>
        <v/>
      </c>
      <c r="K86" t="str">
        <f>IF(AND(Analysis!$AE91&gt;0,Analysis!Y91&gt;0), IF(Analysis!$AE91&lt;Analysis!Y91,"YES","NO"), "")</f>
        <v/>
      </c>
      <c r="L86" t="str">
        <f>IF(AND(Analysis!$AE91&gt;0,Analysis!Z91&gt;0), IF(Analysis!$AE91&lt;Analysis!Z91,"YES","NO"), "")</f>
        <v/>
      </c>
      <c r="M86" t="str">
        <f>IF(AND(Analysis!$AE91&gt;0,Analysis!AA91&gt;0), IF(Analysis!$AE91&lt;Analysis!AA91,"YES","NO"), "")</f>
        <v/>
      </c>
      <c r="N86" t="str">
        <f>IF(AND(Analysis!$AE91&gt;0,Analysis!AB91&gt;0), IF(Analysis!$AE91&lt;Analysis!AB91,"YES","NO"), "")</f>
        <v/>
      </c>
      <c r="O86" t="str">
        <f>IF(AND(Analysis!$AE91&gt;0,Analysis!AC91&gt;0), IF(Analysis!$AE91&lt;Analysis!AC91,"YES","NO"), "")</f>
        <v/>
      </c>
      <c r="P86" t="str">
        <f>IF(AND(Analysis!$AE91&gt;0,Analysis!AD91&gt;0), IF(Analysis!$AE91&lt;Analysis!AD91,"YES","NO"), "")</f>
        <v/>
      </c>
      <c r="Q86" t="str">
        <f>IF(AND(Analysis!$AE91&gt;0,Analysis!AE91&gt;0), IF(Analysis!$AE91&lt;Analysis!AE91,"YES","NO"), "")</f>
        <v/>
      </c>
      <c r="R86" t="str">
        <f>IF(AND(Analysis!$AE91&gt;0,Analysis!AF91&gt;0), IF(Analysis!$AE91&lt;Analysis!AF91,"YES","NO"), "")</f>
        <v/>
      </c>
      <c r="S86" t="str">
        <f>IF(AND(Analysis!$AE91&gt;0,Analysis!AG91&gt;0), IF(Analysis!$AE91&lt;Analysis!AG91,"YES","NO"), "")</f>
        <v/>
      </c>
      <c r="T86" t="str">
        <f>IF(AND(Analysis!$AE91&gt;0,Analysis!AH91&gt;0), IF(Analysis!$AE91&lt;Analysis!AH91,"YES","NO"), "")</f>
        <v/>
      </c>
    </row>
    <row r="87" spans="1:20" x14ac:dyDescent="0.3">
      <c r="B87" t="str">
        <f>IF(AND(Analysis!$AE92&gt;0,Analysis!P92&gt;0), IF(Analysis!$AE92&lt;Analysis!P92,"YES","NO"), "")</f>
        <v/>
      </c>
      <c r="C87" t="str">
        <f>IF(AND(Analysis!$AE92&gt;0,Analysis!Q92&gt;0), IF(Analysis!$AE92&lt;Analysis!Q92,"YES","NO"), "")</f>
        <v/>
      </c>
      <c r="D87" t="str">
        <f>IF(AND(Analysis!$AE92&gt;0,Analysis!R92&gt;0), IF(Analysis!$AE92&lt;Analysis!R92,"YES","NO"), "")</f>
        <v/>
      </c>
      <c r="E87" t="str">
        <f>IF(AND(Analysis!$AE92&gt;0,Analysis!S92&gt;0), IF(Analysis!$AE92&lt;Analysis!S92,"YES","NO"), "")</f>
        <v/>
      </c>
      <c r="F87" t="str">
        <f>IF(AND(Analysis!$AE92&gt;0,Analysis!T92&gt;0), IF(Analysis!$AE92&lt;Analysis!T92,"YES","NO"), "")</f>
        <v/>
      </c>
      <c r="G87" t="str">
        <f>IF(AND(Analysis!$AE92&gt;0,Analysis!U92&gt;0), IF(Analysis!$AE92&lt;Analysis!U92,"YES","NO"), "")</f>
        <v/>
      </c>
      <c r="H87" t="str">
        <f>IF(AND(Analysis!$AE92&gt;0,Analysis!V92&gt;0), IF(Analysis!$AE92&lt;Analysis!V92,"YES","NO"), "")</f>
        <v/>
      </c>
      <c r="I87" t="str">
        <f>IF(AND(Analysis!$AE92&gt;0,Analysis!W92&gt;0), IF(Analysis!$AE92&lt;Analysis!W92,"YES","NO"), "")</f>
        <v/>
      </c>
      <c r="J87" t="str">
        <f>IF(AND(Analysis!$AE92&gt;0,Analysis!X92&gt;0), IF(Analysis!$AE92&lt;Analysis!X92,"YES","NO"), "")</f>
        <v/>
      </c>
      <c r="K87" t="str">
        <f>IF(AND(Analysis!$AE92&gt;0,Analysis!Y92&gt;0), IF(Analysis!$AE92&lt;Analysis!Y92,"YES","NO"), "")</f>
        <v/>
      </c>
      <c r="L87" t="str">
        <f>IF(AND(Analysis!$AE92&gt;0,Analysis!Z92&gt;0), IF(Analysis!$AE92&lt;Analysis!Z92,"YES","NO"), "")</f>
        <v/>
      </c>
      <c r="M87" t="str">
        <f>IF(AND(Analysis!$AE92&gt;0,Analysis!AA92&gt;0), IF(Analysis!$AE92&lt;Analysis!AA92,"YES","NO"), "")</f>
        <v/>
      </c>
      <c r="N87" t="str">
        <f>IF(AND(Analysis!$AE92&gt;0,Analysis!AB92&gt;0), IF(Analysis!$AE92&lt;Analysis!AB92,"YES","NO"), "")</f>
        <v/>
      </c>
      <c r="O87" t="str">
        <f>IF(AND(Analysis!$AE92&gt;0,Analysis!AC92&gt;0), IF(Analysis!$AE92&lt;Analysis!AC92,"YES","NO"), "")</f>
        <v/>
      </c>
      <c r="P87" t="str">
        <f>IF(AND(Analysis!$AE92&gt;0,Analysis!AD92&gt;0), IF(Analysis!$AE92&lt;Analysis!AD92,"YES","NO"), "")</f>
        <v/>
      </c>
      <c r="Q87" t="str">
        <f>IF(AND(Analysis!$AE92&gt;0,Analysis!AE92&gt;0), IF(Analysis!$AE92&lt;Analysis!AE92,"YES","NO"), "")</f>
        <v/>
      </c>
      <c r="R87" t="str">
        <f>IF(AND(Analysis!$AE92&gt;0,Analysis!AF92&gt;0), IF(Analysis!$AE92&lt;Analysis!AF92,"YES","NO"), "")</f>
        <v/>
      </c>
      <c r="S87" t="str">
        <f>IF(AND(Analysis!$AE92&gt;0,Analysis!AG92&gt;0), IF(Analysis!$AE92&lt;Analysis!AG92,"YES","NO"), "")</f>
        <v/>
      </c>
      <c r="T87" t="str">
        <f>IF(AND(Analysis!$AE92&gt;0,Analysis!AH92&gt;0), IF(Analysis!$AE92&lt;Analysis!AH92,"YES","NO"), "")</f>
        <v/>
      </c>
    </row>
    <row r="88" spans="1:20" x14ac:dyDescent="0.3">
      <c r="B88" t="str">
        <f>IF(AND(Analysis!$AE93&gt;0,Analysis!P93&gt;0), IF(Analysis!$AE93&lt;Analysis!P93,"YES","NO"), "")</f>
        <v/>
      </c>
      <c r="C88" t="str">
        <f>IF(AND(Analysis!$AE93&gt;0,Analysis!Q93&gt;0), IF(Analysis!$AE93&lt;Analysis!Q93,"YES","NO"), "")</f>
        <v/>
      </c>
      <c r="D88" t="str">
        <f>IF(AND(Analysis!$AE93&gt;0,Analysis!R93&gt;0), IF(Analysis!$AE93&lt;Analysis!R93,"YES","NO"), "")</f>
        <v/>
      </c>
      <c r="E88" t="str">
        <f>IF(AND(Analysis!$AE93&gt;0,Analysis!S93&gt;0), IF(Analysis!$AE93&lt;Analysis!S93,"YES","NO"), "")</f>
        <v/>
      </c>
      <c r="F88" t="str">
        <f>IF(AND(Analysis!$AE93&gt;0,Analysis!T93&gt;0), IF(Analysis!$AE93&lt;Analysis!T93,"YES","NO"), "")</f>
        <v/>
      </c>
      <c r="G88" t="str">
        <f>IF(AND(Analysis!$AE93&gt;0,Analysis!U93&gt;0), IF(Analysis!$AE93&lt;Analysis!U93,"YES","NO"), "")</f>
        <v/>
      </c>
      <c r="H88" t="str">
        <f>IF(AND(Analysis!$AE93&gt;0,Analysis!V93&gt;0), IF(Analysis!$AE93&lt;Analysis!V93,"YES","NO"), "")</f>
        <v/>
      </c>
      <c r="I88" t="str">
        <f>IF(AND(Analysis!$AE93&gt;0,Analysis!W93&gt;0), IF(Analysis!$AE93&lt;Analysis!W93,"YES","NO"), "")</f>
        <v/>
      </c>
      <c r="J88" t="str">
        <f>IF(AND(Analysis!$AE93&gt;0,Analysis!X93&gt;0), IF(Analysis!$AE93&lt;Analysis!X93,"YES","NO"), "")</f>
        <v/>
      </c>
      <c r="K88" t="str">
        <f>IF(AND(Analysis!$AE93&gt;0,Analysis!Y93&gt;0), IF(Analysis!$AE93&lt;Analysis!Y93,"YES","NO"), "")</f>
        <v/>
      </c>
      <c r="L88" t="str">
        <f>IF(AND(Analysis!$AE93&gt;0,Analysis!Z93&gt;0), IF(Analysis!$AE93&lt;Analysis!Z93,"YES","NO"), "")</f>
        <v/>
      </c>
      <c r="M88" t="str">
        <f>IF(AND(Analysis!$AE93&gt;0,Analysis!AA93&gt;0), IF(Analysis!$AE93&lt;Analysis!AA93,"YES","NO"), "")</f>
        <v/>
      </c>
      <c r="N88" t="str">
        <f>IF(AND(Analysis!$AE93&gt;0,Analysis!AB93&gt;0), IF(Analysis!$AE93&lt;Analysis!AB93,"YES","NO"), "")</f>
        <v/>
      </c>
      <c r="O88" t="str">
        <f>IF(AND(Analysis!$AE93&gt;0,Analysis!AC93&gt;0), IF(Analysis!$AE93&lt;Analysis!AC93,"YES","NO"), "")</f>
        <v/>
      </c>
      <c r="P88" t="str">
        <f>IF(AND(Analysis!$AE93&gt;0,Analysis!AD93&gt;0), IF(Analysis!$AE93&lt;Analysis!AD93,"YES","NO"), "")</f>
        <v/>
      </c>
      <c r="Q88" t="str">
        <f>IF(AND(Analysis!$AE93&gt;0,Analysis!AE93&gt;0), IF(Analysis!$AE93&lt;Analysis!AE93,"YES","NO"), "")</f>
        <v/>
      </c>
      <c r="R88" t="str">
        <f>IF(AND(Analysis!$AE93&gt;0,Analysis!AF93&gt;0), IF(Analysis!$AE93&lt;Analysis!AF93,"YES","NO"), "")</f>
        <v/>
      </c>
      <c r="S88" t="str">
        <f>IF(AND(Analysis!$AE93&gt;0,Analysis!AG93&gt;0), IF(Analysis!$AE93&lt;Analysis!AG93,"YES","NO"), "")</f>
        <v/>
      </c>
      <c r="T88" t="str">
        <f>IF(AND(Analysis!$AE93&gt;0,Analysis!AH93&gt;0), IF(Analysis!$AE93&lt;Analysis!AH93,"YES","NO"), "")</f>
        <v/>
      </c>
    </row>
    <row r="89" spans="1:20" x14ac:dyDescent="0.3">
      <c r="B89" t="str">
        <f>IF(AND(Analysis!$AE94&gt;0,Analysis!P94&gt;0), IF(Analysis!$AE94&lt;Analysis!P94,"YES","NO"), "")</f>
        <v/>
      </c>
      <c r="C89" t="str">
        <f>IF(AND(Analysis!$AE94&gt;0,Analysis!Q94&gt;0), IF(Analysis!$AE94&lt;Analysis!Q94,"YES","NO"), "")</f>
        <v/>
      </c>
      <c r="D89" t="str">
        <f>IF(AND(Analysis!$AE94&gt;0,Analysis!R94&gt;0), IF(Analysis!$AE94&lt;Analysis!R94,"YES","NO"), "")</f>
        <v/>
      </c>
      <c r="E89" t="str">
        <f>IF(AND(Analysis!$AE94&gt;0,Analysis!S94&gt;0), IF(Analysis!$AE94&lt;Analysis!S94,"YES","NO"), "")</f>
        <v/>
      </c>
      <c r="F89" t="str">
        <f>IF(AND(Analysis!$AE94&gt;0,Analysis!T94&gt;0), IF(Analysis!$AE94&lt;Analysis!T94,"YES","NO"), "")</f>
        <v/>
      </c>
      <c r="G89" t="str">
        <f>IF(AND(Analysis!$AE94&gt;0,Analysis!U94&gt;0), IF(Analysis!$AE94&lt;Analysis!U94,"YES","NO"), "")</f>
        <v/>
      </c>
      <c r="H89" t="str">
        <f>IF(AND(Analysis!$AE94&gt;0,Analysis!V94&gt;0), IF(Analysis!$AE94&lt;Analysis!V94,"YES","NO"), "")</f>
        <v/>
      </c>
      <c r="I89" t="str">
        <f>IF(AND(Analysis!$AE94&gt;0,Analysis!W94&gt;0), IF(Analysis!$AE94&lt;Analysis!W94,"YES","NO"), "")</f>
        <v/>
      </c>
      <c r="J89" t="str">
        <f>IF(AND(Analysis!$AE94&gt;0,Analysis!X94&gt;0), IF(Analysis!$AE94&lt;Analysis!X94,"YES","NO"), "")</f>
        <v/>
      </c>
      <c r="K89" t="str">
        <f>IF(AND(Analysis!$AE94&gt;0,Analysis!Y94&gt;0), IF(Analysis!$AE94&lt;Analysis!Y94,"YES","NO"), "")</f>
        <v/>
      </c>
      <c r="L89" t="str">
        <f>IF(AND(Analysis!$AE94&gt;0,Analysis!Z94&gt;0), IF(Analysis!$AE94&lt;Analysis!Z94,"YES","NO"), "")</f>
        <v/>
      </c>
      <c r="M89" t="str">
        <f>IF(AND(Analysis!$AE94&gt;0,Analysis!AA94&gt;0), IF(Analysis!$AE94&lt;Analysis!AA94,"YES","NO"), "")</f>
        <v/>
      </c>
      <c r="N89" t="str">
        <f>IF(AND(Analysis!$AE94&gt;0,Analysis!AB94&gt;0), IF(Analysis!$AE94&lt;Analysis!AB94,"YES","NO"), "")</f>
        <v/>
      </c>
      <c r="O89" t="str">
        <f>IF(AND(Analysis!$AE94&gt;0,Analysis!AC94&gt;0), IF(Analysis!$AE94&lt;Analysis!AC94,"YES","NO"), "")</f>
        <v/>
      </c>
      <c r="P89" t="str">
        <f>IF(AND(Analysis!$AE94&gt;0,Analysis!AD94&gt;0), IF(Analysis!$AE94&lt;Analysis!AD94,"YES","NO"), "")</f>
        <v/>
      </c>
      <c r="Q89" t="str">
        <f>IF(AND(Analysis!$AE94&gt;0,Analysis!AE94&gt;0), IF(Analysis!$AE94&lt;Analysis!AE94,"YES","NO"), "")</f>
        <v/>
      </c>
      <c r="R89" t="str">
        <f>IF(AND(Analysis!$AE94&gt;0,Analysis!AF94&gt;0), IF(Analysis!$AE94&lt;Analysis!AF94,"YES","NO"), "")</f>
        <v/>
      </c>
      <c r="S89" t="str">
        <f>IF(AND(Analysis!$AE94&gt;0,Analysis!AG94&gt;0), IF(Analysis!$AE94&lt;Analysis!AG94,"YES","NO"), "")</f>
        <v/>
      </c>
      <c r="T89" t="str">
        <f>IF(AND(Analysis!$AE94&gt;0,Analysis!AH94&gt;0), IF(Analysis!$AE94&lt;Analysis!AH94,"YES","NO"), "")</f>
        <v/>
      </c>
    </row>
    <row r="90" spans="1:20" x14ac:dyDescent="0.3">
      <c r="B90" t="str">
        <f>IF(AND(Analysis!$AE96&gt;0,Analysis!P96&gt;0), IF(Analysis!$AE96&lt;Analysis!P96,"YES","NO"), "")</f>
        <v/>
      </c>
      <c r="C90" t="str">
        <f>IF(AND(Analysis!$AE96&gt;0,Analysis!Q96&gt;0), IF(Analysis!$AE96&lt;Analysis!Q96,"YES","NO"), "")</f>
        <v/>
      </c>
      <c r="D90" t="str">
        <f>IF(AND(Analysis!$AE96&gt;0,Analysis!R96&gt;0), IF(Analysis!$AE96&lt;Analysis!R96,"YES","NO"), "")</f>
        <v/>
      </c>
      <c r="E90" t="str">
        <f>IF(AND(Analysis!$AE96&gt;0,Analysis!S96&gt;0), IF(Analysis!$AE96&lt;Analysis!S96,"YES","NO"), "")</f>
        <v/>
      </c>
      <c r="F90" t="str">
        <f>IF(AND(Analysis!$AE96&gt;0,Analysis!T96&gt;0), IF(Analysis!$AE96&lt;Analysis!T96,"YES","NO"), "")</f>
        <v/>
      </c>
      <c r="G90" t="str">
        <f>IF(AND(Analysis!$AE96&gt;0,Analysis!U96&gt;0), IF(Analysis!$AE96&lt;Analysis!U96,"YES","NO"), "")</f>
        <v/>
      </c>
      <c r="H90" t="str">
        <f>IF(AND(Analysis!$AE96&gt;0,Analysis!V96&gt;0), IF(Analysis!$AE96&lt;Analysis!V96,"YES","NO"), "")</f>
        <v/>
      </c>
      <c r="I90" t="str">
        <f>IF(AND(Analysis!$AE96&gt;0,Analysis!W96&gt;0), IF(Analysis!$AE96&lt;Analysis!W96,"YES","NO"), "")</f>
        <v/>
      </c>
      <c r="J90" t="str">
        <f>IF(AND(Analysis!$AE96&gt;0,Analysis!X96&gt;0), IF(Analysis!$AE96&lt;Analysis!X96,"YES","NO"), "")</f>
        <v/>
      </c>
      <c r="K90" t="str">
        <f>IF(AND(Analysis!$AE96&gt;0,Analysis!Y96&gt;0), IF(Analysis!$AE96&lt;Analysis!Y96,"YES","NO"), "")</f>
        <v/>
      </c>
      <c r="L90" t="str">
        <f>IF(AND(Analysis!$AE96&gt;0,Analysis!Z96&gt;0), IF(Analysis!$AE96&lt;Analysis!Z96,"YES","NO"), "")</f>
        <v/>
      </c>
      <c r="M90" t="str">
        <f>IF(AND(Analysis!$AE96&gt;0,Analysis!AA96&gt;0), IF(Analysis!$AE96&lt;Analysis!AA96,"YES","NO"), "")</f>
        <v/>
      </c>
      <c r="N90" t="str">
        <f>IF(AND(Analysis!$AE96&gt;0,Analysis!AB96&gt;0), IF(Analysis!$AE96&lt;Analysis!AB96,"YES","NO"), "")</f>
        <v/>
      </c>
      <c r="O90" t="str">
        <f>IF(AND(Analysis!$AE96&gt;0,Analysis!AC96&gt;0), IF(Analysis!$AE96&lt;Analysis!AC96,"YES","NO"), "")</f>
        <v/>
      </c>
      <c r="P90" t="str">
        <f>IF(AND(Analysis!$AE96&gt;0,Analysis!AD96&gt;0), IF(Analysis!$AE96&lt;Analysis!AD96,"YES","NO"), "")</f>
        <v/>
      </c>
      <c r="Q90" t="str">
        <f>IF(AND(Analysis!$AE96&gt;0,Analysis!AE96&gt;0), IF(Analysis!$AE96&lt;Analysis!AE96,"YES","NO"), "")</f>
        <v/>
      </c>
      <c r="R90" t="str">
        <f>IF(AND(Analysis!$AE96&gt;0,Analysis!AF96&gt;0), IF(Analysis!$AE96&lt;Analysis!AF96,"YES","NO"), "")</f>
        <v/>
      </c>
      <c r="S90" t="str">
        <f>IF(AND(Analysis!$AE96&gt;0,Analysis!AG96&gt;0), IF(Analysis!$AE96&lt;Analysis!AG96,"YES","NO"), "")</f>
        <v/>
      </c>
      <c r="T90" t="str">
        <f>IF(AND(Analysis!$AE96&gt;0,Analysis!AH96&gt;0), IF(Analysis!$AE96&lt;Analysis!AH96,"YES","NO"), "")</f>
        <v/>
      </c>
    </row>
    <row r="91" spans="1:20" x14ac:dyDescent="0.3">
      <c r="B91" t="str">
        <f>IF(AND(Analysis!$AE97&gt;0,Analysis!P97&gt;0), IF(Analysis!$AE97&lt;Analysis!P97,"YES","NO"), "")</f>
        <v/>
      </c>
      <c r="C91" t="str">
        <f>IF(AND(Analysis!$AE97&gt;0,Analysis!Q97&gt;0), IF(Analysis!$AE97&lt;Analysis!Q97,"YES","NO"), "")</f>
        <v>NO</v>
      </c>
      <c r="D91" t="str">
        <f>IF(AND(Analysis!$AE97&gt;0,Analysis!R97&gt;0), IF(Analysis!$AE97&lt;Analysis!R97,"YES","NO"), "")</f>
        <v/>
      </c>
      <c r="E91" t="str">
        <f>IF(AND(Analysis!$AE97&gt;0,Analysis!S97&gt;0), IF(Analysis!$AE97&lt;Analysis!S97,"YES","NO"), "")</f>
        <v>NO</v>
      </c>
      <c r="F91" t="str">
        <f>IF(AND(Analysis!$AE97&gt;0,Analysis!T97&gt;0), IF(Analysis!$AE97&lt;Analysis!T97,"YES","NO"), "")</f>
        <v/>
      </c>
      <c r="G91" t="str">
        <f>IF(AND(Analysis!$AE97&gt;0,Analysis!U97&gt;0), IF(Analysis!$AE97&lt;Analysis!U97,"YES","NO"), "")</f>
        <v/>
      </c>
      <c r="H91" t="str">
        <f>IF(AND(Analysis!$AE97&gt;0,Analysis!V97&gt;0), IF(Analysis!$AE97&lt;Analysis!V97,"YES","NO"), "")</f>
        <v/>
      </c>
      <c r="I91" t="str">
        <f>IF(AND(Analysis!$AE97&gt;0,Analysis!W97&gt;0), IF(Analysis!$AE97&lt;Analysis!W97,"YES","NO"), "")</f>
        <v/>
      </c>
      <c r="J91" t="str">
        <f>IF(AND(Analysis!$AE97&gt;0,Analysis!X97&gt;0), IF(Analysis!$AE97&lt;Analysis!X97,"YES","NO"), "")</f>
        <v/>
      </c>
      <c r="K91" t="str">
        <f>IF(AND(Analysis!$AE97&gt;0,Analysis!Y97&gt;0), IF(Analysis!$AE97&lt;Analysis!Y97,"YES","NO"), "")</f>
        <v/>
      </c>
      <c r="L91" t="str">
        <f>IF(AND(Analysis!$AE97&gt;0,Analysis!Z97&gt;0), IF(Analysis!$AE97&lt;Analysis!Z97,"YES","NO"), "")</f>
        <v>NO</v>
      </c>
      <c r="M91" t="str">
        <f>IF(AND(Analysis!$AE97&gt;0,Analysis!AA97&gt;0), IF(Analysis!$AE97&lt;Analysis!AA97,"YES","NO"), "")</f>
        <v>NO</v>
      </c>
      <c r="N91" t="str">
        <f>IF(AND(Analysis!$AE97&gt;0,Analysis!AB97&gt;0), IF(Analysis!$AE97&lt;Analysis!AB97,"YES","NO"), "")</f>
        <v>NO</v>
      </c>
      <c r="O91" t="str">
        <f>IF(AND(Analysis!$AE97&gt;0,Analysis!AC97&gt;0), IF(Analysis!$AE97&lt;Analysis!AC97,"YES","NO"), "")</f>
        <v/>
      </c>
      <c r="P91" t="str">
        <f>IF(AND(Analysis!$AE97&gt;0,Analysis!AD97&gt;0), IF(Analysis!$AE97&lt;Analysis!AD97,"YES","NO"), "")</f>
        <v/>
      </c>
      <c r="Q91" t="str">
        <f>IF(AND(Analysis!$AE97&gt;0,Analysis!AE97&gt;0), IF(Analysis!$AE97&lt;Analysis!AE97,"YES","NO"), "")</f>
        <v>NO</v>
      </c>
      <c r="R91" t="str">
        <f>IF(AND(Analysis!$AE97&gt;0,Analysis!AF97&gt;0), IF(Analysis!$AE97&lt;Analysis!AF97,"YES","NO"), "")</f>
        <v/>
      </c>
      <c r="S91" t="str">
        <f>IF(AND(Analysis!$AE97&gt;0,Analysis!AG97&gt;0), IF(Analysis!$AE97&lt;Analysis!AG97,"YES","NO"), "")</f>
        <v/>
      </c>
      <c r="T91" t="str">
        <f>IF(AND(Analysis!$AE97&gt;0,Analysis!AH97&gt;0), IF(Analysis!$AE97&lt;Analysis!AH97,"YES","NO"), "")</f>
        <v/>
      </c>
    </row>
    <row r="92" spans="1:20" x14ac:dyDescent="0.3">
      <c r="B92" t="str">
        <f>IF(AND(Analysis!$AE98&gt;0,Analysis!P98&gt;0), IF(Analysis!$AE98&lt;Analysis!P98,"YES","NO"), "")</f>
        <v/>
      </c>
      <c r="C92" t="str">
        <f>IF(AND(Analysis!$AE98&gt;0,Analysis!Q98&gt;0), IF(Analysis!$AE98&lt;Analysis!Q98,"YES","NO"), "")</f>
        <v/>
      </c>
      <c r="D92" t="str">
        <f>IF(AND(Analysis!$AE98&gt;0,Analysis!R98&gt;0), IF(Analysis!$AE98&lt;Analysis!R98,"YES","NO"), "")</f>
        <v/>
      </c>
      <c r="E92" t="str">
        <f>IF(AND(Analysis!$AE98&gt;0,Analysis!S98&gt;0), IF(Analysis!$AE98&lt;Analysis!S98,"YES","NO"), "")</f>
        <v/>
      </c>
      <c r="F92" t="str">
        <f>IF(AND(Analysis!$AE98&gt;0,Analysis!T98&gt;0), IF(Analysis!$AE98&lt;Analysis!T98,"YES","NO"), "")</f>
        <v/>
      </c>
      <c r="G92" t="str">
        <f>IF(AND(Analysis!$AE98&gt;0,Analysis!U98&gt;0), IF(Analysis!$AE98&lt;Analysis!U98,"YES","NO"), "")</f>
        <v/>
      </c>
      <c r="H92" t="str">
        <f>IF(AND(Analysis!$AE98&gt;0,Analysis!V98&gt;0), IF(Analysis!$AE98&lt;Analysis!V98,"YES","NO"), "")</f>
        <v/>
      </c>
      <c r="I92" t="str">
        <f>IF(AND(Analysis!$AE98&gt;0,Analysis!W98&gt;0), IF(Analysis!$AE98&lt;Analysis!W98,"YES","NO"), "")</f>
        <v/>
      </c>
      <c r="J92" t="str">
        <f>IF(AND(Analysis!$AE98&gt;0,Analysis!X98&gt;0), IF(Analysis!$AE98&lt;Analysis!X98,"YES","NO"), "")</f>
        <v/>
      </c>
      <c r="K92" t="str">
        <f>IF(AND(Analysis!$AE98&gt;0,Analysis!Y98&gt;0), IF(Analysis!$AE98&lt;Analysis!Y98,"YES","NO"), "")</f>
        <v/>
      </c>
      <c r="L92" t="str">
        <f>IF(AND(Analysis!$AE98&gt;0,Analysis!Z98&gt;0), IF(Analysis!$AE98&lt;Analysis!Z98,"YES","NO"), "")</f>
        <v/>
      </c>
      <c r="M92" t="str">
        <f>IF(AND(Analysis!$AE98&gt;0,Analysis!AA98&gt;0), IF(Analysis!$AE98&lt;Analysis!AA98,"YES","NO"), "")</f>
        <v/>
      </c>
      <c r="N92" t="str">
        <f>IF(AND(Analysis!$AE98&gt;0,Analysis!AB98&gt;0), IF(Analysis!$AE98&lt;Analysis!AB98,"YES","NO"), "")</f>
        <v/>
      </c>
      <c r="O92" t="str">
        <f>IF(AND(Analysis!$AE98&gt;0,Analysis!AC98&gt;0), IF(Analysis!$AE98&lt;Analysis!AC98,"YES","NO"), "")</f>
        <v/>
      </c>
      <c r="P92" t="str">
        <f>IF(AND(Analysis!$AE98&gt;0,Analysis!AD98&gt;0), IF(Analysis!$AE98&lt;Analysis!AD98,"YES","NO"), "")</f>
        <v/>
      </c>
      <c r="Q92" t="str">
        <f>IF(AND(Analysis!$AE98&gt;0,Analysis!AE98&gt;0), IF(Analysis!$AE98&lt;Analysis!AE98,"YES","NO"), "")</f>
        <v/>
      </c>
      <c r="R92" t="str">
        <f>IF(AND(Analysis!$AE98&gt;0,Analysis!AF98&gt;0), IF(Analysis!$AE98&lt;Analysis!AF98,"YES","NO"), "")</f>
        <v/>
      </c>
      <c r="S92" t="str">
        <f>IF(AND(Analysis!$AE98&gt;0,Analysis!AG98&gt;0), IF(Analysis!$AE98&lt;Analysis!AG98,"YES","NO"), "")</f>
        <v/>
      </c>
      <c r="T92" t="str">
        <f>IF(AND(Analysis!$AE98&gt;0,Analysis!AH98&gt;0), IF(Analysis!$AE98&lt;Analysis!AH98,"YES","NO"), "")</f>
        <v/>
      </c>
    </row>
    <row r="93" spans="1:20" x14ac:dyDescent="0.3">
      <c r="B93" t="str">
        <f>IF(AND(Analysis!$AE99&gt;0,Analysis!P99&gt;0), IF(Analysis!$AE99&lt;Analysis!P99,"YES","NO"), "")</f>
        <v/>
      </c>
      <c r="C93" t="str">
        <f>IF(AND(Analysis!$AE99&gt;0,Analysis!Q99&gt;0), IF(Analysis!$AE99&lt;Analysis!Q99,"YES","NO"), "")</f>
        <v/>
      </c>
      <c r="D93" t="str">
        <f>IF(AND(Analysis!$AE99&gt;0,Analysis!R99&gt;0), IF(Analysis!$AE99&lt;Analysis!R99,"YES","NO"), "")</f>
        <v/>
      </c>
      <c r="E93" t="str">
        <f>IF(AND(Analysis!$AE99&gt;0,Analysis!S99&gt;0), IF(Analysis!$AE99&lt;Analysis!S99,"YES","NO"), "")</f>
        <v/>
      </c>
      <c r="F93" t="str">
        <f>IF(AND(Analysis!$AE99&gt;0,Analysis!T99&gt;0), IF(Analysis!$AE99&lt;Analysis!T99,"YES","NO"), "")</f>
        <v/>
      </c>
      <c r="G93" t="str">
        <f>IF(AND(Analysis!$AE99&gt;0,Analysis!U99&gt;0), IF(Analysis!$AE99&lt;Analysis!U99,"YES","NO"), "")</f>
        <v/>
      </c>
      <c r="H93" t="str">
        <f>IF(AND(Analysis!$AE99&gt;0,Analysis!V99&gt;0), IF(Analysis!$AE99&lt;Analysis!V99,"YES","NO"), "")</f>
        <v/>
      </c>
      <c r="I93" t="str">
        <f>IF(AND(Analysis!$AE99&gt;0,Analysis!W99&gt;0), IF(Analysis!$AE99&lt;Analysis!W99,"YES","NO"), "")</f>
        <v/>
      </c>
      <c r="J93" t="str">
        <f>IF(AND(Analysis!$AE99&gt;0,Analysis!X99&gt;0), IF(Analysis!$AE99&lt;Analysis!X99,"YES","NO"), "")</f>
        <v/>
      </c>
      <c r="K93" t="str">
        <f>IF(AND(Analysis!$AE99&gt;0,Analysis!Y99&gt;0), IF(Analysis!$AE99&lt;Analysis!Y99,"YES","NO"), "")</f>
        <v/>
      </c>
      <c r="L93" t="str">
        <f>IF(AND(Analysis!$AE99&gt;0,Analysis!Z99&gt;0), IF(Analysis!$AE99&lt;Analysis!Z99,"YES","NO"), "")</f>
        <v/>
      </c>
      <c r="M93" t="str">
        <f>IF(AND(Analysis!$AE99&gt;0,Analysis!AA99&gt;0), IF(Analysis!$AE99&lt;Analysis!AA99,"YES","NO"), "")</f>
        <v/>
      </c>
      <c r="N93" t="str">
        <f>IF(AND(Analysis!$AE99&gt;0,Analysis!AB99&gt;0), IF(Analysis!$AE99&lt;Analysis!AB99,"YES","NO"), "")</f>
        <v/>
      </c>
      <c r="O93" t="str">
        <f>IF(AND(Analysis!$AE99&gt;0,Analysis!AC99&gt;0), IF(Analysis!$AE99&lt;Analysis!AC99,"YES","NO"), "")</f>
        <v/>
      </c>
      <c r="P93" t="str">
        <f>IF(AND(Analysis!$AE99&gt;0,Analysis!AD99&gt;0), IF(Analysis!$AE99&lt;Analysis!AD99,"YES","NO"), "")</f>
        <v/>
      </c>
      <c r="Q93" t="str">
        <f>IF(AND(Analysis!$AE99&gt;0,Analysis!AE99&gt;0), IF(Analysis!$AE99&lt;Analysis!AE99,"YES","NO"), "")</f>
        <v/>
      </c>
      <c r="R93" t="str">
        <f>IF(AND(Analysis!$AE99&gt;0,Analysis!AF99&gt;0), IF(Analysis!$AE99&lt;Analysis!AF99,"YES","NO"), "")</f>
        <v/>
      </c>
      <c r="S93" t="str">
        <f>IF(AND(Analysis!$AE99&gt;0,Analysis!AG99&gt;0), IF(Analysis!$AE99&lt;Analysis!AG99,"YES","NO"), "")</f>
        <v/>
      </c>
      <c r="T93" t="str">
        <f>IF(AND(Analysis!$AE99&gt;0,Analysis!AH99&gt;0), IF(Analysis!$AE99&lt;Analysis!AH99,"YES","NO"), "")</f>
        <v/>
      </c>
    </row>
    <row r="94" spans="1:20" x14ac:dyDescent="0.3">
      <c r="B94" t="str">
        <f>IF(AND(Analysis!$AE100&gt;0,Analysis!P100&gt;0), IF(Analysis!$AE100&lt;Analysis!P100,"YES","NO"), "")</f>
        <v/>
      </c>
      <c r="C94" t="str">
        <f>IF(AND(Analysis!$AE100&gt;0,Analysis!Q100&gt;0), IF(Analysis!$AE100&lt;Analysis!Q100,"YES","NO"), "")</f>
        <v/>
      </c>
      <c r="D94" t="str">
        <f>IF(AND(Analysis!$AE100&gt;0,Analysis!R100&gt;0), IF(Analysis!$AE100&lt;Analysis!R100,"YES","NO"), "")</f>
        <v/>
      </c>
      <c r="E94" t="str">
        <f>IF(AND(Analysis!$AE100&gt;0,Analysis!S100&gt;0), IF(Analysis!$AE100&lt;Analysis!S100,"YES","NO"), "")</f>
        <v/>
      </c>
      <c r="F94" t="str">
        <f>IF(AND(Analysis!$AE100&gt;0,Analysis!T100&gt;0), IF(Analysis!$AE100&lt;Analysis!T100,"YES","NO"), "")</f>
        <v/>
      </c>
      <c r="G94" t="str">
        <f>IF(AND(Analysis!$AE100&gt;0,Analysis!U100&gt;0), IF(Analysis!$AE100&lt;Analysis!U100,"YES","NO"), "")</f>
        <v/>
      </c>
      <c r="H94" t="str">
        <f>IF(AND(Analysis!$AE100&gt;0,Analysis!V100&gt;0), IF(Analysis!$AE100&lt;Analysis!V100,"YES","NO"), "")</f>
        <v/>
      </c>
      <c r="I94" t="str">
        <f>IF(AND(Analysis!$AE100&gt;0,Analysis!W100&gt;0), IF(Analysis!$AE100&lt;Analysis!W100,"YES","NO"), "")</f>
        <v/>
      </c>
      <c r="J94" t="str">
        <f>IF(AND(Analysis!$AE100&gt;0,Analysis!X100&gt;0), IF(Analysis!$AE100&lt;Analysis!X100,"YES","NO"), "")</f>
        <v/>
      </c>
      <c r="K94" t="str">
        <f>IF(AND(Analysis!$AE100&gt;0,Analysis!Y100&gt;0), IF(Analysis!$AE100&lt;Analysis!Y100,"YES","NO"), "")</f>
        <v/>
      </c>
      <c r="L94" t="str">
        <f>IF(AND(Analysis!$AE100&gt;0,Analysis!Z100&gt;0), IF(Analysis!$AE100&lt;Analysis!Z100,"YES","NO"), "")</f>
        <v/>
      </c>
      <c r="M94" t="str">
        <f>IF(AND(Analysis!$AE100&gt;0,Analysis!AA100&gt;0), IF(Analysis!$AE100&lt;Analysis!AA100,"YES","NO"), "")</f>
        <v/>
      </c>
      <c r="N94" t="str">
        <f>IF(AND(Analysis!$AE100&gt;0,Analysis!AB100&gt;0), IF(Analysis!$AE100&lt;Analysis!AB100,"YES","NO"), "")</f>
        <v/>
      </c>
      <c r="O94" t="str">
        <f>IF(AND(Analysis!$AE100&gt;0,Analysis!AC100&gt;0), IF(Analysis!$AE100&lt;Analysis!AC100,"YES","NO"), "")</f>
        <v/>
      </c>
      <c r="P94" t="str">
        <f>IF(AND(Analysis!$AE100&gt;0,Analysis!AD100&gt;0), IF(Analysis!$AE100&lt;Analysis!AD100,"YES","NO"), "")</f>
        <v/>
      </c>
      <c r="Q94" t="str">
        <f>IF(AND(Analysis!$AE100&gt;0,Analysis!AE100&gt;0), IF(Analysis!$AE100&lt;Analysis!AE100,"YES","NO"), "")</f>
        <v/>
      </c>
      <c r="R94" t="str">
        <f>IF(AND(Analysis!$AE100&gt;0,Analysis!AF100&gt;0), IF(Analysis!$AE100&lt;Analysis!AF100,"YES","NO"), "")</f>
        <v/>
      </c>
      <c r="S94" t="str">
        <f>IF(AND(Analysis!$AE100&gt;0,Analysis!AG100&gt;0), IF(Analysis!$AE100&lt;Analysis!AG100,"YES","NO"), "")</f>
        <v/>
      </c>
      <c r="T94" t="str">
        <f>IF(AND(Analysis!$AE100&gt;0,Analysis!AH100&gt;0), IF(Analysis!$AE100&lt;Analysis!AH100,"YES","NO"), "")</f>
        <v/>
      </c>
    </row>
    <row r="95" spans="1:20" x14ac:dyDescent="0.3">
      <c r="B95" t="str">
        <f>IF(AND(Analysis!$AE101&gt;0,Analysis!P101&gt;0), IF(Analysis!$AE101&lt;Analysis!P101,"YES","NO"), "")</f>
        <v/>
      </c>
      <c r="C95" t="str">
        <f>IF(AND(Analysis!$AE101&gt;0,Analysis!Q101&gt;0), IF(Analysis!$AE101&lt;Analysis!Q101,"YES","NO"), "")</f>
        <v/>
      </c>
      <c r="D95" t="str">
        <f>IF(AND(Analysis!$AE101&gt;0,Analysis!R101&gt;0), IF(Analysis!$AE101&lt;Analysis!R101,"YES","NO"), "")</f>
        <v/>
      </c>
      <c r="E95" t="str">
        <f>IF(AND(Analysis!$AE101&gt;0,Analysis!S101&gt;0), IF(Analysis!$AE101&lt;Analysis!S101,"YES","NO"), "")</f>
        <v/>
      </c>
      <c r="F95" t="str">
        <f>IF(AND(Analysis!$AE101&gt;0,Analysis!T101&gt;0), IF(Analysis!$AE101&lt;Analysis!T101,"YES","NO"), "")</f>
        <v/>
      </c>
      <c r="G95" t="str">
        <f>IF(AND(Analysis!$AE101&gt;0,Analysis!U101&gt;0), IF(Analysis!$AE101&lt;Analysis!U101,"YES","NO"), "")</f>
        <v/>
      </c>
      <c r="H95" t="str">
        <f>IF(AND(Analysis!$AE101&gt;0,Analysis!V101&gt;0), IF(Analysis!$AE101&lt;Analysis!V101,"YES","NO"), "")</f>
        <v/>
      </c>
      <c r="I95" t="str">
        <f>IF(AND(Analysis!$AE101&gt;0,Analysis!W101&gt;0), IF(Analysis!$AE101&lt;Analysis!W101,"YES","NO"), "")</f>
        <v/>
      </c>
      <c r="J95" t="str">
        <f>IF(AND(Analysis!$AE101&gt;0,Analysis!X101&gt;0), IF(Analysis!$AE101&lt;Analysis!X101,"YES","NO"), "")</f>
        <v/>
      </c>
      <c r="K95" t="str">
        <f>IF(AND(Analysis!$AE101&gt;0,Analysis!Y101&gt;0), IF(Analysis!$AE101&lt;Analysis!Y101,"YES","NO"), "")</f>
        <v/>
      </c>
      <c r="L95" t="str">
        <f>IF(AND(Analysis!$AE101&gt;0,Analysis!Z101&gt;0), IF(Analysis!$AE101&lt;Analysis!Z101,"YES","NO"), "")</f>
        <v/>
      </c>
      <c r="M95" t="str">
        <f>IF(AND(Analysis!$AE101&gt;0,Analysis!AA101&gt;0), IF(Analysis!$AE101&lt;Analysis!AA101,"YES","NO"), "")</f>
        <v/>
      </c>
      <c r="N95" t="str">
        <f>IF(AND(Analysis!$AE101&gt;0,Analysis!AB101&gt;0), IF(Analysis!$AE101&lt;Analysis!AB101,"YES","NO"), "")</f>
        <v/>
      </c>
      <c r="O95" t="str">
        <f>IF(AND(Analysis!$AE101&gt;0,Analysis!AC101&gt;0), IF(Analysis!$AE101&lt;Analysis!AC101,"YES","NO"), "")</f>
        <v/>
      </c>
      <c r="P95" t="str">
        <f>IF(AND(Analysis!$AE101&gt;0,Analysis!AD101&gt;0), IF(Analysis!$AE101&lt;Analysis!AD101,"YES","NO"), "")</f>
        <v/>
      </c>
      <c r="Q95" t="str">
        <f>IF(AND(Analysis!$AE101&gt;0,Analysis!AE101&gt;0), IF(Analysis!$AE101&lt;Analysis!AE101,"YES","NO"), "")</f>
        <v/>
      </c>
      <c r="R95" t="str">
        <f>IF(AND(Analysis!$AE101&gt;0,Analysis!AF101&gt;0), IF(Analysis!$AE101&lt;Analysis!AF101,"YES","NO"), "")</f>
        <v/>
      </c>
      <c r="S95" t="str">
        <f>IF(AND(Analysis!$AE101&gt;0,Analysis!AG101&gt;0), IF(Analysis!$AE101&lt;Analysis!AG101,"YES","NO"), "")</f>
        <v/>
      </c>
      <c r="T95" t="str">
        <f>IF(AND(Analysis!$AE101&gt;0,Analysis!AH101&gt;0), IF(Analysis!$AE101&lt;Analysis!AH101,"YES","NO"), "")</f>
        <v/>
      </c>
    </row>
    <row r="96" spans="1:20" x14ac:dyDescent="0.3">
      <c r="A96" t="s">
        <v>25974</v>
      </c>
      <c r="B96">
        <f>COUNTIF(B2:B95,"YES")</f>
        <v>2</v>
      </c>
      <c r="C96">
        <f t="shared" ref="C96:T96" si="0">COUNTIF(C2:C95,"YES")</f>
        <v>0</v>
      </c>
      <c r="D96">
        <f t="shared" si="0"/>
        <v>0</v>
      </c>
      <c r="E96">
        <f t="shared" si="0"/>
        <v>1</v>
      </c>
      <c r="F96">
        <f t="shared" si="0"/>
        <v>1</v>
      </c>
      <c r="G96">
        <f t="shared" si="0"/>
        <v>0</v>
      </c>
      <c r="H96">
        <f t="shared" si="0"/>
        <v>0</v>
      </c>
      <c r="I96">
        <f t="shared" si="0"/>
        <v>0</v>
      </c>
      <c r="J96">
        <f t="shared" si="0"/>
        <v>0</v>
      </c>
      <c r="K96">
        <f t="shared" si="0"/>
        <v>0</v>
      </c>
      <c r="L96">
        <f t="shared" si="0"/>
        <v>4</v>
      </c>
      <c r="M96">
        <f t="shared" si="0"/>
        <v>0</v>
      </c>
      <c r="N96">
        <f t="shared" si="0"/>
        <v>1</v>
      </c>
      <c r="O96">
        <f t="shared" si="0"/>
        <v>0</v>
      </c>
      <c r="P96">
        <f t="shared" si="0"/>
        <v>0</v>
      </c>
      <c r="Q96">
        <f t="shared" si="0"/>
        <v>0</v>
      </c>
      <c r="R96">
        <f t="shared" si="0"/>
        <v>1</v>
      </c>
      <c r="S96">
        <f t="shared" si="0"/>
        <v>1</v>
      </c>
      <c r="T96">
        <f t="shared" si="0"/>
        <v>0</v>
      </c>
    </row>
    <row r="97" spans="1:20" x14ac:dyDescent="0.3">
      <c r="A97" t="s">
        <v>26028</v>
      </c>
      <c r="B97">
        <f>SUM(COUNTIF(B2:B95, "NO"),B96)</f>
        <v>2</v>
      </c>
      <c r="C97">
        <f t="shared" ref="C97:T97" si="1">SUM(COUNTIF(C2:C95, "NO"),C96)</f>
        <v>1</v>
      </c>
      <c r="D97">
        <f t="shared" si="1"/>
        <v>0</v>
      </c>
      <c r="E97">
        <f t="shared" si="1"/>
        <v>7</v>
      </c>
      <c r="F97">
        <f t="shared" si="1"/>
        <v>2</v>
      </c>
      <c r="G97">
        <f t="shared" si="1"/>
        <v>0</v>
      </c>
      <c r="H97">
        <f t="shared" si="1"/>
        <v>0</v>
      </c>
      <c r="I97">
        <f t="shared" si="1"/>
        <v>0</v>
      </c>
      <c r="J97">
        <f t="shared" si="1"/>
        <v>0</v>
      </c>
      <c r="K97">
        <f t="shared" si="1"/>
        <v>0</v>
      </c>
      <c r="L97">
        <f t="shared" si="1"/>
        <v>7</v>
      </c>
      <c r="M97">
        <f t="shared" si="1"/>
        <v>1</v>
      </c>
      <c r="N97">
        <f t="shared" si="1"/>
        <v>2</v>
      </c>
      <c r="O97">
        <f t="shared" si="1"/>
        <v>0</v>
      </c>
      <c r="P97">
        <f t="shared" si="1"/>
        <v>1</v>
      </c>
      <c r="Q97">
        <f t="shared" si="1"/>
        <v>9</v>
      </c>
      <c r="R97">
        <f t="shared" si="1"/>
        <v>2</v>
      </c>
      <c r="S97">
        <f t="shared" si="1"/>
        <v>1</v>
      </c>
      <c r="T97">
        <f t="shared" si="1"/>
        <v>0</v>
      </c>
    </row>
    <row r="98" spans="1:20" x14ac:dyDescent="0.3">
      <c r="A98" t="s">
        <v>26029</v>
      </c>
      <c r="B98" s="12">
        <f>IFERROR(100*B96/B97, "NA")</f>
        <v>100</v>
      </c>
      <c r="C98" s="12">
        <f t="shared" ref="C98:T98" si="2">IFERROR(100*C96/C97, "NA")</f>
        <v>0</v>
      </c>
      <c r="D98" s="12" t="str">
        <f t="shared" si="2"/>
        <v>NA</v>
      </c>
      <c r="E98" s="12">
        <f t="shared" si="2"/>
        <v>14.285714285714286</v>
      </c>
      <c r="F98" s="12">
        <f t="shared" si="2"/>
        <v>50</v>
      </c>
      <c r="G98" s="12" t="str">
        <f t="shared" si="2"/>
        <v>NA</v>
      </c>
      <c r="H98" s="12" t="str">
        <f t="shared" si="2"/>
        <v>NA</v>
      </c>
      <c r="I98" s="12" t="str">
        <f t="shared" si="2"/>
        <v>NA</v>
      </c>
      <c r="J98" s="12" t="str">
        <f t="shared" si="2"/>
        <v>NA</v>
      </c>
      <c r="K98" s="12" t="str">
        <f t="shared" si="2"/>
        <v>NA</v>
      </c>
      <c r="L98" s="12">
        <f t="shared" si="2"/>
        <v>57.142857142857146</v>
      </c>
      <c r="M98" s="12">
        <f t="shared" si="2"/>
        <v>0</v>
      </c>
      <c r="N98" s="12">
        <f t="shared" si="2"/>
        <v>50</v>
      </c>
      <c r="O98" s="12" t="str">
        <f t="shared" si="2"/>
        <v>NA</v>
      </c>
      <c r="P98" s="12">
        <f t="shared" si="2"/>
        <v>0</v>
      </c>
      <c r="Q98" s="12">
        <f t="shared" si="2"/>
        <v>0</v>
      </c>
      <c r="R98" s="12">
        <f t="shared" si="2"/>
        <v>50</v>
      </c>
      <c r="S98" s="12">
        <f t="shared" si="2"/>
        <v>100</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D4F95-CCAA-49FA-9E97-72994FE192D0}">
  <dimension ref="A1:T98"/>
  <sheetViews>
    <sheetView workbookViewId="0">
      <selection activeCell="D1" sqref="D1"/>
    </sheetView>
  </sheetViews>
  <sheetFormatPr defaultRowHeight="14.4" x14ac:dyDescent="0.3"/>
  <sheetData>
    <row r="1" spans="1:20" x14ac:dyDescent="0.3">
      <c r="A1" t="s">
        <v>7987</v>
      </c>
      <c r="B1" t="s">
        <v>25943</v>
      </c>
      <c r="C1" t="s">
        <v>23037</v>
      </c>
      <c r="D1" t="s">
        <v>26046</v>
      </c>
      <c r="E1" t="s">
        <v>23039</v>
      </c>
      <c r="F1" s="12"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2"/>
      <c r="B2" t="str">
        <f>IF(AND(Analysis!$AF2&gt;0,Analysis!P2&gt;0), IF(Analysis!$AF2&lt;Analysis!P2,"YES","NO"), "")</f>
        <v/>
      </c>
      <c r="C2" t="str">
        <f>IF(AND(Analysis!$AF2&gt;0,Analysis!Q2&gt;0), IF(Analysis!$AF2&lt;Analysis!Q2,"YES","NO"), "")</f>
        <v/>
      </c>
      <c r="D2" t="str">
        <f>IF(AND(Analysis!$AF2&gt;0,Analysis!R2&gt;0), IF(Analysis!$AF2&lt;Analysis!R2,"YES","NO"), "")</f>
        <v/>
      </c>
      <c r="E2" t="str">
        <f>IF(AND(Analysis!$AF2&gt;0,Analysis!S2&gt;0), IF(Analysis!$AF2&lt;Analysis!S2,"YES","NO"), "")</f>
        <v/>
      </c>
      <c r="F2" t="str">
        <f>IF(AND(Analysis!$AF2&gt;0,Analysis!T2&gt;0), IF(Analysis!$AF2&lt;Analysis!T2,"YES","NO"), "")</f>
        <v/>
      </c>
      <c r="G2" t="str">
        <f>IF(AND(Analysis!$AF2&gt;0,Analysis!U2&gt;0), IF(Analysis!$AF2&lt;Analysis!U2,"YES","NO"), "")</f>
        <v/>
      </c>
      <c r="H2" t="str">
        <f>IF(AND(Analysis!$AF2&gt;0,Analysis!V2&gt;0), IF(Analysis!$AF2&lt;Analysis!V2,"YES","NO"), "")</f>
        <v/>
      </c>
      <c r="I2" t="str">
        <f>IF(AND(Analysis!$AF2&gt;0,Analysis!W2&gt;0), IF(Analysis!$AF2&lt;Analysis!W2,"YES","NO"), "")</f>
        <v/>
      </c>
      <c r="J2" t="str">
        <f>IF(AND(Analysis!$AF2&gt;0,Analysis!X2&gt;0), IF(Analysis!$AF2&lt;Analysis!X2,"YES","NO"), "")</f>
        <v/>
      </c>
      <c r="K2" t="str">
        <f>IF(AND(Analysis!$AF2&gt;0,Analysis!Y2&gt;0), IF(Analysis!$AF2&lt;Analysis!Y2,"YES","NO"), "")</f>
        <v/>
      </c>
      <c r="L2" t="str">
        <f>IF(AND(Analysis!$AF2&gt;0,Analysis!Z2&gt;0), IF(Analysis!$AF2&lt;Analysis!Z2,"YES","NO"), "")</f>
        <v/>
      </c>
      <c r="M2" t="str">
        <f>IF(AND(Analysis!$AF2&gt;0,Analysis!AA2&gt;0), IF(Analysis!$AF2&lt;Analysis!AA2,"YES","NO"), "")</f>
        <v/>
      </c>
      <c r="N2" t="str">
        <f>IF(AND(Analysis!$AF2&gt;0,Analysis!AB2&gt;0), IF(Analysis!$AF2&lt;Analysis!AB2,"YES","NO"), "")</f>
        <v/>
      </c>
      <c r="O2" t="str">
        <f>IF(AND(Analysis!$AF2&gt;0,Analysis!AC2&gt;0), IF(Analysis!$AF2&lt;Analysis!AC2,"YES","NO"), "")</f>
        <v/>
      </c>
      <c r="P2" t="str">
        <f>IF(AND(Analysis!$AF2&gt;0,Analysis!AD2&gt;0), IF(Analysis!$AF2&lt;Analysis!AD2,"YES","NO"), "")</f>
        <v/>
      </c>
      <c r="Q2" t="str">
        <f>IF(AND(Analysis!$AF2&gt;0,Analysis!AE2&gt;0), IF(Analysis!$AF2&lt;Analysis!AE2,"YES","NO"), "")</f>
        <v/>
      </c>
      <c r="R2" t="str">
        <f>IF(AND(Analysis!$AF2&gt;0,Analysis!AF2&gt;0), IF(Analysis!$AF2&lt;Analysis!AF2,"YES","NO"), "")</f>
        <v/>
      </c>
      <c r="S2" t="str">
        <f>IF(AND(Analysis!$AF2&gt;0,Analysis!AG2&gt;0), IF(Analysis!$AF2&lt;Analysis!AG2,"YES","NO"), "")</f>
        <v/>
      </c>
      <c r="T2" t="str">
        <f>IF(AND(Analysis!$AF2&gt;0,Analysis!AH2&gt;0), IF(Analysis!$AF2&lt;Analysis!AH2,"YES","NO"), "")</f>
        <v/>
      </c>
    </row>
    <row r="3" spans="1:20" x14ac:dyDescent="0.3">
      <c r="A3" s="12"/>
      <c r="B3" t="str">
        <f>IF(AND(Analysis!$AF3&gt;0,Analysis!P3&gt;0), IF(Analysis!$AF3&lt;Analysis!P3,"YES","NO"), "")</f>
        <v/>
      </c>
      <c r="C3" t="str">
        <f>IF(AND(Analysis!$AF3&gt;0,Analysis!Q3&gt;0), IF(Analysis!$AF3&lt;Analysis!Q3,"YES","NO"), "")</f>
        <v/>
      </c>
      <c r="D3" t="str">
        <f>IF(AND(Analysis!$AF3&gt;0,Analysis!R3&gt;0), IF(Analysis!$AF3&lt;Analysis!R3,"YES","NO"), "")</f>
        <v/>
      </c>
      <c r="E3" t="str">
        <f>IF(AND(Analysis!$AF3&gt;0,Analysis!S3&gt;0), IF(Analysis!$AF3&lt;Analysis!S3,"YES","NO"), "")</f>
        <v/>
      </c>
      <c r="F3" t="str">
        <f>IF(AND(Analysis!$AF3&gt;0,Analysis!T3&gt;0), IF(Analysis!$AF3&lt;Analysis!T3,"YES","NO"), "")</f>
        <v/>
      </c>
      <c r="G3" t="str">
        <f>IF(AND(Analysis!$AF3&gt;0,Analysis!U3&gt;0), IF(Analysis!$AF3&lt;Analysis!U3,"YES","NO"), "")</f>
        <v/>
      </c>
      <c r="H3" t="str">
        <f>IF(AND(Analysis!$AF3&gt;0,Analysis!V3&gt;0), IF(Analysis!$AF3&lt;Analysis!V3,"YES","NO"), "")</f>
        <v/>
      </c>
      <c r="I3" t="str">
        <f>IF(AND(Analysis!$AF3&gt;0,Analysis!W3&gt;0), IF(Analysis!$AF3&lt;Analysis!W3,"YES","NO"), "")</f>
        <v/>
      </c>
      <c r="J3" t="str">
        <f>IF(AND(Analysis!$AF3&gt;0,Analysis!X3&gt;0), IF(Analysis!$AF3&lt;Analysis!X3,"YES","NO"), "")</f>
        <v/>
      </c>
      <c r="K3" t="str">
        <f>IF(AND(Analysis!$AF3&gt;0,Analysis!Y3&gt;0), IF(Analysis!$AF3&lt;Analysis!Y3,"YES","NO"), "")</f>
        <v/>
      </c>
      <c r="L3" t="str">
        <f>IF(AND(Analysis!$AF3&gt;0,Analysis!Z3&gt;0), IF(Analysis!$AF3&lt;Analysis!Z3,"YES","NO"), "")</f>
        <v/>
      </c>
      <c r="M3" t="str">
        <f>IF(AND(Analysis!$AF3&gt;0,Analysis!AA3&gt;0), IF(Analysis!$AF3&lt;Analysis!AA3,"YES","NO"), "")</f>
        <v/>
      </c>
      <c r="N3" t="str">
        <f>IF(AND(Analysis!$AF3&gt;0,Analysis!AB3&gt;0), IF(Analysis!$AF3&lt;Analysis!AB3,"YES","NO"), "")</f>
        <v/>
      </c>
      <c r="O3" t="str">
        <f>IF(AND(Analysis!$AF3&gt;0,Analysis!AC3&gt;0), IF(Analysis!$AF3&lt;Analysis!AC3,"YES","NO"), "")</f>
        <v/>
      </c>
      <c r="P3" t="str">
        <f>IF(AND(Analysis!$AF3&gt;0,Analysis!AD3&gt;0), IF(Analysis!$AF3&lt;Analysis!AD3,"YES","NO"), "")</f>
        <v/>
      </c>
      <c r="Q3" t="str">
        <f>IF(AND(Analysis!$AF3&gt;0,Analysis!AE3&gt;0), IF(Analysis!$AF3&lt;Analysis!AE3,"YES","NO"), "")</f>
        <v/>
      </c>
      <c r="R3" t="str">
        <f>IF(AND(Analysis!$AF3&gt;0,Analysis!AF3&gt;0), IF(Analysis!$AF3&lt;Analysis!AF3,"YES","NO"), "")</f>
        <v/>
      </c>
      <c r="S3" t="str">
        <f>IF(AND(Analysis!$AF3&gt;0,Analysis!AG3&gt;0), IF(Analysis!$AF3&lt;Analysis!AG3,"YES","NO"), "")</f>
        <v/>
      </c>
      <c r="T3" t="str">
        <f>IF(AND(Analysis!$AF3&gt;0,Analysis!AH3&gt;0), IF(Analysis!$AF3&lt;Analysis!AH3,"YES","NO"), "")</f>
        <v/>
      </c>
    </row>
    <row r="4" spans="1:20" x14ac:dyDescent="0.3">
      <c r="A4" s="13"/>
      <c r="B4" t="str">
        <f>IF(AND(Analysis!$AF4&gt;0,Analysis!P4&gt;0), IF(Analysis!$AF4&lt;Analysis!P4,"YES","NO"), "")</f>
        <v/>
      </c>
      <c r="C4" t="str">
        <f>IF(AND(Analysis!$AF4&gt;0,Analysis!Q4&gt;0), IF(Analysis!$AF4&lt;Analysis!Q4,"YES","NO"), "")</f>
        <v/>
      </c>
      <c r="D4" t="str">
        <f>IF(AND(Analysis!$AF4&gt;0,Analysis!R4&gt;0), IF(Analysis!$AF4&lt;Analysis!R4,"YES","NO"), "")</f>
        <v/>
      </c>
      <c r="E4" t="str">
        <f>IF(AND(Analysis!$AF4&gt;0,Analysis!S4&gt;0), IF(Analysis!$AF4&lt;Analysis!S4,"YES","NO"), "")</f>
        <v/>
      </c>
      <c r="F4" t="str">
        <f>IF(AND(Analysis!$AF4&gt;0,Analysis!T4&gt;0), IF(Analysis!$AF4&lt;Analysis!T4,"YES","NO"), "")</f>
        <v/>
      </c>
      <c r="G4" t="str">
        <f>IF(AND(Analysis!$AF4&gt;0,Analysis!U4&gt;0), IF(Analysis!$AF4&lt;Analysis!U4,"YES","NO"), "")</f>
        <v/>
      </c>
      <c r="H4" t="str">
        <f>IF(AND(Analysis!$AF4&gt;0,Analysis!V4&gt;0), IF(Analysis!$AF4&lt;Analysis!V4,"YES","NO"), "")</f>
        <v/>
      </c>
      <c r="I4" t="str">
        <f>IF(AND(Analysis!$AF4&gt;0,Analysis!W4&gt;0), IF(Analysis!$AF4&lt;Analysis!W4,"YES","NO"), "")</f>
        <v/>
      </c>
      <c r="J4" t="str">
        <f>IF(AND(Analysis!$AF4&gt;0,Analysis!X4&gt;0), IF(Analysis!$AF4&lt;Analysis!X4,"YES","NO"), "")</f>
        <v/>
      </c>
      <c r="K4" t="str">
        <f>IF(AND(Analysis!$AF4&gt;0,Analysis!Y4&gt;0), IF(Analysis!$AF4&lt;Analysis!Y4,"YES","NO"), "")</f>
        <v/>
      </c>
      <c r="L4" t="str">
        <f>IF(AND(Analysis!$AF4&gt;0,Analysis!Z4&gt;0), IF(Analysis!$AF4&lt;Analysis!Z4,"YES","NO"), "")</f>
        <v/>
      </c>
      <c r="M4" t="str">
        <f>IF(AND(Analysis!$AF4&gt;0,Analysis!AA4&gt;0), IF(Analysis!$AF4&lt;Analysis!AA4,"YES","NO"), "")</f>
        <v/>
      </c>
      <c r="N4" t="str">
        <f>IF(AND(Analysis!$AF4&gt;0,Analysis!AB4&gt;0), IF(Analysis!$AF4&lt;Analysis!AB4,"YES","NO"), "")</f>
        <v/>
      </c>
      <c r="O4" t="str">
        <f>IF(AND(Analysis!$AF4&gt;0,Analysis!AC4&gt;0), IF(Analysis!$AF4&lt;Analysis!AC4,"YES","NO"), "")</f>
        <v/>
      </c>
      <c r="P4" t="str">
        <f>IF(AND(Analysis!$AF4&gt;0,Analysis!AD4&gt;0), IF(Analysis!$AF4&lt;Analysis!AD4,"YES","NO"), "")</f>
        <v/>
      </c>
      <c r="Q4" t="str">
        <f>IF(AND(Analysis!$AF4&gt;0,Analysis!AE4&gt;0), IF(Analysis!$AF4&lt;Analysis!AE4,"YES","NO"), "")</f>
        <v/>
      </c>
      <c r="R4" t="str">
        <f>IF(AND(Analysis!$AF4&gt;0,Analysis!AF4&gt;0), IF(Analysis!$AF4&lt;Analysis!AF4,"YES","NO"), "")</f>
        <v/>
      </c>
      <c r="S4" t="str">
        <f>IF(AND(Analysis!$AF4&gt;0,Analysis!AG4&gt;0), IF(Analysis!$AF4&lt;Analysis!AG4,"YES","NO"), "")</f>
        <v/>
      </c>
      <c r="T4" t="str">
        <f>IF(AND(Analysis!$AF4&gt;0,Analysis!AH4&gt;0), IF(Analysis!$AF4&lt;Analysis!AH4,"YES","NO"), "")</f>
        <v/>
      </c>
    </row>
    <row r="5" spans="1:20" x14ac:dyDescent="0.3">
      <c r="A5" s="12"/>
      <c r="B5" t="str">
        <f>IF(AND(Analysis!$AF6&gt;0,Analysis!P6&gt;0), IF(Analysis!$AF6&lt;Analysis!P6,"YES","NO"), "")</f>
        <v/>
      </c>
      <c r="C5" t="str">
        <f>IF(AND(Analysis!$AF6&gt;0,Analysis!Q6&gt;0), IF(Analysis!$AF6&lt;Analysis!Q6,"YES","NO"), "")</f>
        <v/>
      </c>
      <c r="D5" t="str">
        <f>IF(AND(Analysis!$AF6&gt;0,Analysis!R6&gt;0), IF(Analysis!$AF6&lt;Analysis!R6,"YES","NO"), "")</f>
        <v/>
      </c>
      <c r="E5" t="str">
        <f>IF(AND(Analysis!$AF6&gt;0,Analysis!S6&gt;0), IF(Analysis!$AF6&lt;Analysis!S6,"YES","NO"), "")</f>
        <v/>
      </c>
      <c r="F5" t="str">
        <f>IF(AND(Analysis!$AF6&gt;0,Analysis!T6&gt;0), IF(Analysis!$AF6&lt;Analysis!T6,"YES","NO"), "")</f>
        <v/>
      </c>
      <c r="G5" t="str">
        <f>IF(AND(Analysis!$AF6&gt;0,Analysis!U6&gt;0), IF(Analysis!$AF6&lt;Analysis!U6,"YES","NO"), "")</f>
        <v/>
      </c>
      <c r="H5" t="str">
        <f>IF(AND(Analysis!$AF6&gt;0,Analysis!V6&gt;0), IF(Analysis!$AF6&lt;Analysis!V6,"YES","NO"), "")</f>
        <v/>
      </c>
      <c r="I5" t="str">
        <f>IF(AND(Analysis!$AF6&gt;0,Analysis!W6&gt;0), IF(Analysis!$AF6&lt;Analysis!W6,"YES","NO"), "")</f>
        <v/>
      </c>
      <c r="J5" t="str">
        <f>IF(AND(Analysis!$AF6&gt;0,Analysis!X6&gt;0), IF(Analysis!$AF6&lt;Analysis!X6,"YES","NO"), "")</f>
        <v/>
      </c>
      <c r="K5" t="str">
        <f>IF(AND(Analysis!$AF6&gt;0,Analysis!Y6&gt;0), IF(Analysis!$AF6&lt;Analysis!Y6,"YES","NO"), "")</f>
        <v/>
      </c>
      <c r="L5" t="str">
        <f>IF(AND(Analysis!$AF6&gt;0,Analysis!Z6&gt;0), IF(Analysis!$AF6&lt;Analysis!Z6,"YES","NO"), "")</f>
        <v/>
      </c>
      <c r="M5" t="str">
        <f>IF(AND(Analysis!$AF6&gt;0,Analysis!AA6&gt;0), IF(Analysis!$AF6&lt;Analysis!AA6,"YES","NO"), "")</f>
        <v/>
      </c>
      <c r="N5" t="str">
        <f>IF(AND(Analysis!$AF6&gt;0,Analysis!AB6&gt;0), IF(Analysis!$AF6&lt;Analysis!AB6,"YES","NO"), "")</f>
        <v/>
      </c>
      <c r="O5" t="str">
        <f>IF(AND(Analysis!$AF6&gt;0,Analysis!AC6&gt;0), IF(Analysis!$AF6&lt;Analysis!AC6,"YES","NO"), "")</f>
        <v/>
      </c>
      <c r="P5" t="str">
        <f>IF(AND(Analysis!$AF6&gt;0,Analysis!AD6&gt;0), IF(Analysis!$AF6&lt;Analysis!AD6,"YES","NO"), "")</f>
        <v/>
      </c>
      <c r="Q5" t="str">
        <f>IF(AND(Analysis!$AF6&gt;0,Analysis!AE6&gt;0), IF(Analysis!$AF6&lt;Analysis!AE6,"YES","NO"), "")</f>
        <v/>
      </c>
      <c r="R5" t="str">
        <f>IF(AND(Analysis!$AF6&gt;0,Analysis!AF6&gt;0), IF(Analysis!$AF6&lt;Analysis!AF6,"YES","NO"), "")</f>
        <v/>
      </c>
      <c r="S5" t="str">
        <f>IF(AND(Analysis!$AF6&gt;0,Analysis!AG6&gt;0), IF(Analysis!$AF6&lt;Analysis!AG6,"YES","NO"), "")</f>
        <v/>
      </c>
      <c r="T5" t="str">
        <f>IF(AND(Analysis!$AF6&gt;0,Analysis!AH6&gt;0), IF(Analysis!$AF6&lt;Analysis!AH6,"YES","NO"), "")</f>
        <v/>
      </c>
    </row>
    <row r="6" spans="1:20" x14ac:dyDescent="0.3">
      <c r="A6" s="12"/>
      <c r="B6" t="str">
        <f>IF(AND(Analysis!$AF7&gt;0,Analysis!P7&gt;0), IF(Analysis!$AF7&lt;Analysis!P7,"YES","NO"), "")</f>
        <v/>
      </c>
      <c r="C6" t="str">
        <f>IF(AND(Analysis!$AF7&gt;0,Analysis!Q7&gt;0), IF(Analysis!$AF7&lt;Analysis!Q7,"YES","NO"), "")</f>
        <v/>
      </c>
      <c r="D6" t="str">
        <f>IF(AND(Analysis!$AF7&gt;0,Analysis!R7&gt;0), IF(Analysis!$AF7&lt;Analysis!R7,"YES","NO"), "")</f>
        <v/>
      </c>
      <c r="E6" t="str">
        <f>IF(AND(Analysis!$AF7&gt;0,Analysis!S7&gt;0), IF(Analysis!$AF7&lt;Analysis!S7,"YES","NO"), "")</f>
        <v/>
      </c>
      <c r="F6" t="str">
        <f>IF(AND(Analysis!$AF7&gt;0,Analysis!T7&gt;0), IF(Analysis!$AF7&lt;Analysis!T7,"YES","NO"), "")</f>
        <v/>
      </c>
      <c r="G6" t="str">
        <f>IF(AND(Analysis!$AF7&gt;0,Analysis!U7&gt;0), IF(Analysis!$AF7&lt;Analysis!U7,"YES","NO"), "")</f>
        <v/>
      </c>
      <c r="H6" t="str">
        <f>IF(AND(Analysis!$AF7&gt;0,Analysis!V7&gt;0), IF(Analysis!$AF7&lt;Analysis!V7,"YES","NO"), "")</f>
        <v/>
      </c>
      <c r="I6" t="str">
        <f>IF(AND(Analysis!$AF7&gt;0,Analysis!W7&gt;0), IF(Analysis!$AF7&lt;Analysis!W7,"YES","NO"), "")</f>
        <v/>
      </c>
      <c r="J6" t="str">
        <f>IF(AND(Analysis!$AF7&gt;0,Analysis!X7&gt;0), IF(Analysis!$AF7&lt;Analysis!X7,"YES","NO"), "")</f>
        <v/>
      </c>
      <c r="K6" t="str">
        <f>IF(AND(Analysis!$AF7&gt;0,Analysis!Y7&gt;0), IF(Analysis!$AF7&lt;Analysis!Y7,"YES","NO"), "")</f>
        <v/>
      </c>
      <c r="L6" t="str">
        <f>IF(AND(Analysis!$AF7&gt;0,Analysis!Z7&gt;0), IF(Analysis!$AF7&lt;Analysis!Z7,"YES","NO"), "")</f>
        <v/>
      </c>
      <c r="M6" t="str">
        <f>IF(AND(Analysis!$AF7&gt;0,Analysis!AA7&gt;0), IF(Analysis!$AF7&lt;Analysis!AA7,"YES","NO"), "")</f>
        <v/>
      </c>
      <c r="N6" t="str">
        <f>IF(AND(Analysis!$AF7&gt;0,Analysis!AB7&gt;0), IF(Analysis!$AF7&lt;Analysis!AB7,"YES","NO"), "")</f>
        <v/>
      </c>
      <c r="O6" t="str">
        <f>IF(AND(Analysis!$AF7&gt;0,Analysis!AC7&gt;0), IF(Analysis!$AF7&lt;Analysis!AC7,"YES","NO"), "")</f>
        <v/>
      </c>
      <c r="P6" t="str">
        <f>IF(AND(Analysis!$AF7&gt;0,Analysis!AD7&gt;0), IF(Analysis!$AF7&lt;Analysis!AD7,"YES","NO"), "")</f>
        <v/>
      </c>
      <c r="Q6" t="str">
        <f>IF(AND(Analysis!$AF7&gt;0,Analysis!AE7&gt;0), IF(Analysis!$AF7&lt;Analysis!AE7,"YES","NO"), "")</f>
        <v/>
      </c>
      <c r="R6" t="str">
        <f>IF(AND(Analysis!$AF7&gt;0,Analysis!AF7&gt;0), IF(Analysis!$AF7&lt;Analysis!AF7,"YES","NO"), "")</f>
        <v/>
      </c>
      <c r="S6" t="str">
        <f>IF(AND(Analysis!$AF7&gt;0,Analysis!AG7&gt;0), IF(Analysis!$AF7&lt;Analysis!AG7,"YES","NO"), "")</f>
        <v/>
      </c>
      <c r="T6" t="str">
        <f>IF(AND(Analysis!$AF7&gt;0,Analysis!AH7&gt;0), IF(Analysis!$AF7&lt;Analysis!AH7,"YES","NO"), "")</f>
        <v/>
      </c>
    </row>
    <row r="7" spans="1:20" x14ac:dyDescent="0.3">
      <c r="A7" s="12"/>
      <c r="B7" t="str">
        <f>IF(AND(Analysis!$AF8&gt;0,Analysis!P8&gt;0), IF(Analysis!$AF8&lt;Analysis!P8,"YES","NO"), "")</f>
        <v/>
      </c>
      <c r="C7" t="str">
        <f>IF(AND(Analysis!$AF8&gt;0,Analysis!Q8&gt;0), IF(Analysis!$AF8&lt;Analysis!Q8,"YES","NO"), "")</f>
        <v/>
      </c>
      <c r="D7" t="str">
        <f>IF(AND(Analysis!$AF8&gt;0,Analysis!R8&gt;0), IF(Analysis!$AF8&lt;Analysis!R8,"YES","NO"), "")</f>
        <v/>
      </c>
      <c r="E7" t="str">
        <f>IF(AND(Analysis!$AF8&gt;0,Analysis!S8&gt;0), IF(Analysis!$AF8&lt;Analysis!S8,"YES","NO"), "")</f>
        <v/>
      </c>
      <c r="F7" t="str">
        <f>IF(AND(Analysis!$AF8&gt;0,Analysis!T8&gt;0), IF(Analysis!$AF8&lt;Analysis!T8,"YES","NO"), "")</f>
        <v/>
      </c>
      <c r="G7" t="str">
        <f>IF(AND(Analysis!$AF8&gt;0,Analysis!U8&gt;0), IF(Analysis!$AF8&lt;Analysis!U8,"YES","NO"), "")</f>
        <v/>
      </c>
      <c r="H7" t="str">
        <f>IF(AND(Analysis!$AF8&gt;0,Analysis!V8&gt;0), IF(Analysis!$AF8&lt;Analysis!V8,"YES","NO"), "")</f>
        <v/>
      </c>
      <c r="I7" t="str">
        <f>IF(AND(Analysis!$AF8&gt;0,Analysis!W8&gt;0), IF(Analysis!$AF8&lt;Analysis!W8,"YES","NO"), "")</f>
        <v/>
      </c>
      <c r="J7" t="str">
        <f>IF(AND(Analysis!$AF8&gt;0,Analysis!X8&gt;0), IF(Analysis!$AF8&lt;Analysis!X8,"YES","NO"), "")</f>
        <v/>
      </c>
      <c r="K7" t="str">
        <f>IF(AND(Analysis!$AF8&gt;0,Analysis!Y8&gt;0), IF(Analysis!$AF8&lt;Analysis!Y8,"YES","NO"), "")</f>
        <v/>
      </c>
      <c r="L7" t="str">
        <f>IF(AND(Analysis!$AF8&gt;0,Analysis!Z8&gt;0), IF(Analysis!$AF8&lt;Analysis!Z8,"YES","NO"), "")</f>
        <v/>
      </c>
      <c r="M7" t="str">
        <f>IF(AND(Analysis!$AF8&gt;0,Analysis!AA8&gt;0), IF(Analysis!$AF8&lt;Analysis!AA8,"YES","NO"), "")</f>
        <v/>
      </c>
      <c r="N7" t="str">
        <f>IF(AND(Analysis!$AF8&gt;0,Analysis!AB8&gt;0), IF(Analysis!$AF8&lt;Analysis!AB8,"YES","NO"), "")</f>
        <v/>
      </c>
      <c r="O7" t="str">
        <f>IF(AND(Analysis!$AF8&gt;0,Analysis!AC8&gt;0), IF(Analysis!$AF8&lt;Analysis!AC8,"YES","NO"), "")</f>
        <v/>
      </c>
      <c r="P7" t="str">
        <f>IF(AND(Analysis!$AF8&gt;0,Analysis!AD8&gt;0), IF(Analysis!$AF8&lt;Analysis!AD8,"YES","NO"), "")</f>
        <v/>
      </c>
      <c r="Q7" t="str">
        <f>IF(AND(Analysis!$AF8&gt;0,Analysis!AE8&gt;0), IF(Analysis!$AF8&lt;Analysis!AE8,"YES","NO"), "")</f>
        <v/>
      </c>
      <c r="R7" t="str">
        <f>IF(AND(Analysis!$AF8&gt;0,Analysis!AF8&gt;0), IF(Analysis!$AF8&lt;Analysis!AF8,"YES","NO"), "")</f>
        <v/>
      </c>
      <c r="S7" t="str">
        <f>IF(AND(Analysis!$AF8&gt;0,Analysis!AG8&gt;0), IF(Analysis!$AF8&lt;Analysis!AG8,"YES","NO"), "")</f>
        <v/>
      </c>
      <c r="T7" t="str">
        <f>IF(AND(Analysis!$AF8&gt;0,Analysis!AH8&gt;0), IF(Analysis!$AF8&lt;Analysis!AH8,"YES","NO"), "")</f>
        <v/>
      </c>
    </row>
    <row r="8" spans="1:20" x14ac:dyDescent="0.3">
      <c r="A8" s="12"/>
      <c r="B8" t="str">
        <f>IF(AND(Analysis!$AF9&gt;0,Analysis!P9&gt;0), IF(Analysis!$AF9&lt;Analysis!P9,"YES","NO"), "")</f>
        <v/>
      </c>
      <c r="C8" t="str">
        <f>IF(AND(Analysis!$AF9&gt;0,Analysis!Q9&gt;0), IF(Analysis!$AF9&lt;Analysis!Q9,"YES","NO"), "")</f>
        <v/>
      </c>
      <c r="D8" t="str">
        <f>IF(AND(Analysis!$AF9&gt;0,Analysis!R9&gt;0), IF(Analysis!$AF9&lt;Analysis!R9,"YES","NO"), "")</f>
        <v/>
      </c>
      <c r="E8" t="str">
        <f>IF(AND(Analysis!$AF9&gt;0,Analysis!S9&gt;0), IF(Analysis!$AF9&lt;Analysis!S9,"YES","NO"), "")</f>
        <v/>
      </c>
      <c r="F8" t="str">
        <f>IF(AND(Analysis!$AF9&gt;0,Analysis!T9&gt;0), IF(Analysis!$AF9&lt;Analysis!T9,"YES","NO"), "")</f>
        <v/>
      </c>
      <c r="G8" t="str">
        <f>IF(AND(Analysis!$AF9&gt;0,Analysis!U9&gt;0), IF(Analysis!$AF9&lt;Analysis!U9,"YES","NO"), "")</f>
        <v/>
      </c>
      <c r="H8" t="str">
        <f>IF(AND(Analysis!$AF9&gt;0,Analysis!V9&gt;0), IF(Analysis!$AF9&lt;Analysis!V9,"YES","NO"), "")</f>
        <v/>
      </c>
      <c r="I8" t="str">
        <f>IF(AND(Analysis!$AF9&gt;0,Analysis!W9&gt;0), IF(Analysis!$AF9&lt;Analysis!W9,"YES","NO"), "")</f>
        <v/>
      </c>
      <c r="J8" t="str">
        <f>IF(AND(Analysis!$AF9&gt;0,Analysis!X9&gt;0), IF(Analysis!$AF9&lt;Analysis!X9,"YES","NO"), "")</f>
        <v/>
      </c>
      <c r="K8" t="str">
        <f>IF(AND(Analysis!$AF9&gt;0,Analysis!Y9&gt;0), IF(Analysis!$AF9&lt;Analysis!Y9,"YES","NO"), "")</f>
        <v/>
      </c>
      <c r="L8" t="str">
        <f>IF(AND(Analysis!$AF9&gt;0,Analysis!Z9&gt;0), IF(Analysis!$AF9&lt;Analysis!Z9,"YES","NO"), "")</f>
        <v/>
      </c>
      <c r="M8" t="str">
        <f>IF(AND(Analysis!$AF9&gt;0,Analysis!AA9&gt;0), IF(Analysis!$AF9&lt;Analysis!AA9,"YES","NO"), "")</f>
        <v/>
      </c>
      <c r="N8" t="str">
        <f>IF(AND(Analysis!$AF9&gt;0,Analysis!AB9&gt;0), IF(Analysis!$AF9&lt;Analysis!AB9,"YES","NO"), "")</f>
        <v/>
      </c>
      <c r="O8" t="str">
        <f>IF(AND(Analysis!$AF9&gt;0,Analysis!AC9&gt;0), IF(Analysis!$AF9&lt;Analysis!AC9,"YES","NO"), "")</f>
        <v/>
      </c>
      <c r="P8" t="str">
        <f>IF(AND(Analysis!$AF9&gt;0,Analysis!AD9&gt;0), IF(Analysis!$AF9&lt;Analysis!AD9,"YES","NO"), "")</f>
        <v/>
      </c>
      <c r="Q8" t="str">
        <f>IF(AND(Analysis!$AF9&gt;0,Analysis!AE9&gt;0), IF(Analysis!$AF9&lt;Analysis!AE9,"YES","NO"), "")</f>
        <v/>
      </c>
      <c r="R8" t="str">
        <f>IF(AND(Analysis!$AF9&gt;0,Analysis!AF9&gt;0), IF(Analysis!$AF9&lt;Analysis!AF9,"YES","NO"), "")</f>
        <v/>
      </c>
      <c r="S8" t="str">
        <f>IF(AND(Analysis!$AF9&gt;0,Analysis!AG9&gt;0), IF(Analysis!$AF9&lt;Analysis!AG9,"YES","NO"), "")</f>
        <v/>
      </c>
      <c r="T8" t="str">
        <f>IF(AND(Analysis!$AF9&gt;0,Analysis!AH9&gt;0), IF(Analysis!$AF9&lt;Analysis!AH9,"YES","NO"), "")</f>
        <v/>
      </c>
    </row>
    <row r="9" spans="1:20" x14ac:dyDescent="0.3">
      <c r="A9" s="12"/>
      <c r="B9" t="str">
        <f>IF(AND(Analysis!$AF10&gt;0,Analysis!P10&gt;0), IF(Analysis!$AF10&lt;Analysis!P10,"YES","NO"), "")</f>
        <v/>
      </c>
      <c r="C9" t="str">
        <f>IF(AND(Analysis!$AF10&gt;0,Analysis!Q10&gt;0), IF(Analysis!$AF10&lt;Analysis!Q10,"YES","NO"), "")</f>
        <v/>
      </c>
      <c r="D9" t="str">
        <f>IF(AND(Analysis!$AF10&gt;0,Analysis!R10&gt;0), IF(Analysis!$AF10&lt;Analysis!R10,"YES","NO"), "")</f>
        <v/>
      </c>
      <c r="E9" t="str">
        <f>IF(AND(Analysis!$AF10&gt;0,Analysis!S10&gt;0), IF(Analysis!$AF10&lt;Analysis!S10,"YES","NO"), "")</f>
        <v/>
      </c>
      <c r="F9" t="str">
        <f>IF(AND(Analysis!$AF10&gt;0,Analysis!T10&gt;0), IF(Analysis!$AF10&lt;Analysis!T10,"YES","NO"), "")</f>
        <v/>
      </c>
      <c r="G9" t="str">
        <f>IF(AND(Analysis!$AF10&gt;0,Analysis!U10&gt;0), IF(Analysis!$AF10&lt;Analysis!U10,"YES","NO"), "")</f>
        <v/>
      </c>
      <c r="H9" t="str">
        <f>IF(AND(Analysis!$AF10&gt;0,Analysis!V10&gt;0), IF(Analysis!$AF10&lt;Analysis!V10,"YES","NO"), "")</f>
        <v/>
      </c>
      <c r="I9" t="str">
        <f>IF(AND(Analysis!$AF10&gt;0,Analysis!W10&gt;0), IF(Analysis!$AF10&lt;Analysis!W10,"YES","NO"), "")</f>
        <v/>
      </c>
      <c r="J9" t="str">
        <f>IF(AND(Analysis!$AF10&gt;0,Analysis!X10&gt;0), IF(Analysis!$AF10&lt;Analysis!X10,"YES","NO"), "")</f>
        <v/>
      </c>
      <c r="K9" t="str">
        <f>IF(AND(Analysis!$AF10&gt;0,Analysis!Y10&gt;0), IF(Analysis!$AF10&lt;Analysis!Y10,"YES","NO"), "")</f>
        <v/>
      </c>
      <c r="L9" t="str">
        <f>IF(AND(Analysis!$AF10&gt;0,Analysis!Z10&gt;0), IF(Analysis!$AF10&lt;Analysis!Z10,"YES","NO"), "")</f>
        <v/>
      </c>
      <c r="M9" t="str">
        <f>IF(AND(Analysis!$AF10&gt;0,Analysis!AA10&gt;0), IF(Analysis!$AF10&lt;Analysis!AA10,"YES","NO"), "")</f>
        <v/>
      </c>
      <c r="N9" t="str">
        <f>IF(AND(Analysis!$AF10&gt;0,Analysis!AB10&gt;0), IF(Analysis!$AF10&lt;Analysis!AB10,"YES","NO"), "")</f>
        <v/>
      </c>
      <c r="O9" t="str">
        <f>IF(AND(Analysis!$AF10&gt;0,Analysis!AC10&gt;0), IF(Analysis!$AF10&lt;Analysis!AC10,"YES","NO"), "")</f>
        <v/>
      </c>
      <c r="P9" t="str">
        <f>IF(AND(Analysis!$AF10&gt;0,Analysis!AD10&gt;0), IF(Analysis!$AF10&lt;Analysis!AD10,"YES","NO"), "")</f>
        <v/>
      </c>
      <c r="Q9" t="str">
        <f>IF(AND(Analysis!$AF10&gt;0,Analysis!AE10&gt;0), IF(Analysis!$AF10&lt;Analysis!AE10,"YES","NO"), "")</f>
        <v/>
      </c>
      <c r="R9" t="str">
        <f>IF(AND(Analysis!$AF10&gt;0,Analysis!AF10&gt;0), IF(Analysis!$AF10&lt;Analysis!AF10,"YES","NO"), "")</f>
        <v/>
      </c>
      <c r="S9" t="str">
        <f>IF(AND(Analysis!$AF10&gt;0,Analysis!AG10&gt;0), IF(Analysis!$AF10&lt;Analysis!AG10,"YES","NO"), "")</f>
        <v/>
      </c>
      <c r="T9" t="str">
        <f>IF(AND(Analysis!$AF10&gt;0,Analysis!AH10&gt;0), IF(Analysis!$AF10&lt;Analysis!AH10,"YES","NO"), "")</f>
        <v/>
      </c>
    </row>
    <row r="10" spans="1:20" x14ac:dyDescent="0.3">
      <c r="A10" s="12"/>
      <c r="B10" t="str">
        <f>IF(AND(Analysis!$AF11&gt;0,Analysis!P11&gt;0), IF(Analysis!$AF11&lt;Analysis!P11,"YES","NO"), "")</f>
        <v/>
      </c>
      <c r="C10" t="str">
        <f>IF(AND(Analysis!$AF11&gt;0,Analysis!Q11&gt;0), IF(Analysis!$AF11&lt;Analysis!Q11,"YES","NO"), "")</f>
        <v>YES</v>
      </c>
      <c r="D10" t="str">
        <f>IF(AND(Analysis!$AF11&gt;0,Analysis!R11&gt;0), IF(Analysis!$AF11&lt;Analysis!R11,"YES","NO"), "")</f>
        <v/>
      </c>
      <c r="E10" t="str">
        <f>IF(AND(Analysis!$AF11&gt;0,Analysis!S11&gt;0), IF(Analysis!$AF11&lt;Analysis!S11,"YES","NO"), "")</f>
        <v>NO</v>
      </c>
      <c r="F10" t="str">
        <f>IF(AND(Analysis!$AF11&gt;0,Analysis!T11&gt;0), IF(Analysis!$AF11&lt;Analysis!T11,"YES","NO"), "")</f>
        <v/>
      </c>
      <c r="G10" t="str">
        <f>IF(AND(Analysis!$AF11&gt;0,Analysis!U11&gt;0), IF(Analysis!$AF11&lt;Analysis!U11,"YES","NO"), "")</f>
        <v/>
      </c>
      <c r="H10" t="str">
        <f>IF(AND(Analysis!$AF11&gt;0,Analysis!V11&gt;0), IF(Analysis!$AF11&lt;Analysis!V11,"YES","NO"), "")</f>
        <v/>
      </c>
      <c r="I10" t="str">
        <f>IF(AND(Analysis!$AF11&gt;0,Analysis!W11&gt;0), IF(Analysis!$AF11&lt;Analysis!W11,"YES","NO"), "")</f>
        <v/>
      </c>
      <c r="J10" t="str">
        <f>IF(AND(Analysis!$AF11&gt;0,Analysis!X11&gt;0), IF(Analysis!$AF11&lt;Analysis!X11,"YES","NO"), "")</f>
        <v/>
      </c>
      <c r="K10" t="str">
        <f>IF(AND(Analysis!$AF11&gt;0,Analysis!Y11&gt;0), IF(Analysis!$AF11&lt;Analysis!Y11,"YES","NO"), "")</f>
        <v/>
      </c>
      <c r="L10" t="str">
        <f>IF(AND(Analysis!$AF11&gt;0,Analysis!Z11&gt;0), IF(Analysis!$AF11&lt;Analysis!Z11,"YES","NO"), "")</f>
        <v>YES</v>
      </c>
      <c r="M10" t="str">
        <f>IF(AND(Analysis!$AF11&gt;0,Analysis!AA11&gt;0), IF(Analysis!$AF11&lt;Analysis!AA11,"YES","NO"), "")</f>
        <v/>
      </c>
      <c r="N10" t="str">
        <f>IF(AND(Analysis!$AF11&gt;0,Analysis!AB11&gt;0), IF(Analysis!$AF11&lt;Analysis!AB11,"YES","NO"), "")</f>
        <v/>
      </c>
      <c r="O10" t="str">
        <f>IF(AND(Analysis!$AF11&gt;0,Analysis!AC11&gt;0), IF(Analysis!$AF11&lt;Analysis!AC11,"YES","NO"), "")</f>
        <v/>
      </c>
      <c r="P10" t="str">
        <f>IF(AND(Analysis!$AF11&gt;0,Analysis!AD11&gt;0), IF(Analysis!$AF11&lt;Analysis!AD11,"YES","NO"), "")</f>
        <v/>
      </c>
      <c r="Q10" t="str">
        <f>IF(AND(Analysis!$AF11&gt;0,Analysis!AE11&gt;0), IF(Analysis!$AF11&lt;Analysis!AE11,"YES","NO"), "")</f>
        <v/>
      </c>
      <c r="R10" t="str">
        <f>IF(AND(Analysis!$AF11&gt;0,Analysis!AF11&gt;0), IF(Analysis!$AF11&lt;Analysis!AF11,"YES","NO"), "")</f>
        <v>NO</v>
      </c>
      <c r="S10" t="str">
        <f>IF(AND(Analysis!$AF11&gt;0,Analysis!AG11&gt;0), IF(Analysis!$AF11&lt;Analysis!AG11,"YES","NO"), "")</f>
        <v/>
      </c>
      <c r="T10" t="str">
        <f>IF(AND(Analysis!$AF11&gt;0,Analysis!AH11&gt;0), IF(Analysis!$AF11&lt;Analysis!AH11,"YES","NO"), "")</f>
        <v/>
      </c>
    </row>
    <row r="11" spans="1:20" x14ac:dyDescent="0.3">
      <c r="A11" s="12"/>
      <c r="B11" t="str">
        <f>IF(AND(Analysis!$AF12&gt;0,Analysis!P12&gt;0), IF(Analysis!$AF12&lt;Analysis!P12,"YES","NO"), "")</f>
        <v/>
      </c>
      <c r="C11" t="str">
        <f>IF(AND(Analysis!$AF12&gt;0,Analysis!Q12&gt;0), IF(Analysis!$AF12&lt;Analysis!Q12,"YES","NO"), "")</f>
        <v/>
      </c>
      <c r="D11" t="str">
        <f>IF(AND(Analysis!$AF12&gt;0,Analysis!R12&gt;0), IF(Analysis!$AF12&lt;Analysis!R12,"YES","NO"), "")</f>
        <v/>
      </c>
      <c r="E11" t="str">
        <f>IF(AND(Analysis!$AF12&gt;0,Analysis!S12&gt;0), IF(Analysis!$AF12&lt;Analysis!S12,"YES","NO"), "")</f>
        <v/>
      </c>
      <c r="F11" t="str">
        <f>IF(AND(Analysis!$AF12&gt;0,Analysis!T12&gt;0), IF(Analysis!$AF12&lt;Analysis!T12,"YES","NO"), "")</f>
        <v/>
      </c>
      <c r="G11" t="str">
        <f>IF(AND(Analysis!$AF12&gt;0,Analysis!U12&gt;0), IF(Analysis!$AF12&lt;Analysis!U12,"YES","NO"), "")</f>
        <v/>
      </c>
      <c r="H11" t="str">
        <f>IF(AND(Analysis!$AF12&gt;0,Analysis!V12&gt;0), IF(Analysis!$AF12&lt;Analysis!V12,"YES","NO"), "")</f>
        <v/>
      </c>
      <c r="I11" t="str">
        <f>IF(AND(Analysis!$AF12&gt;0,Analysis!W12&gt;0), IF(Analysis!$AF12&lt;Analysis!W12,"YES","NO"), "")</f>
        <v/>
      </c>
      <c r="J11" t="str">
        <f>IF(AND(Analysis!$AF12&gt;0,Analysis!X12&gt;0), IF(Analysis!$AF12&lt;Analysis!X12,"YES","NO"), "")</f>
        <v/>
      </c>
      <c r="K11" t="str">
        <f>IF(AND(Analysis!$AF12&gt;0,Analysis!Y12&gt;0), IF(Analysis!$AF12&lt;Analysis!Y12,"YES","NO"), "")</f>
        <v/>
      </c>
      <c r="L11" t="str">
        <f>IF(AND(Analysis!$AF12&gt;0,Analysis!Z12&gt;0), IF(Analysis!$AF12&lt;Analysis!Z12,"YES","NO"), "")</f>
        <v/>
      </c>
      <c r="M11" t="str">
        <f>IF(AND(Analysis!$AF12&gt;0,Analysis!AA12&gt;0), IF(Analysis!$AF12&lt;Analysis!AA12,"YES","NO"), "")</f>
        <v/>
      </c>
      <c r="N11" t="str">
        <f>IF(AND(Analysis!$AF12&gt;0,Analysis!AB12&gt;0), IF(Analysis!$AF12&lt;Analysis!AB12,"YES","NO"), "")</f>
        <v/>
      </c>
      <c r="O11" t="str">
        <f>IF(AND(Analysis!$AF12&gt;0,Analysis!AC12&gt;0), IF(Analysis!$AF12&lt;Analysis!AC12,"YES","NO"), "")</f>
        <v/>
      </c>
      <c r="P11" t="str">
        <f>IF(AND(Analysis!$AF12&gt;0,Analysis!AD12&gt;0), IF(Analysis!$AF12&lt;Analysis!AD12,"YES","NO"), "")</f>
        <v/>
      </c>
      <c r="Q11" t="str">
        <f>IF(AND(Analysis!$AF12&gt;0,Analysis!AE12&gt;0), IF(Analysis!$AF12&lt;Analysis!AE12,"YES","NO"), "")</f>
        <v/>
      </c>
      <c r="R11" t="str">
        <f>IF(AND(Analysis!$AF12&gt;0,Analysis!AF12&gt;0), IF(Analysis!$AF12&lt;Analysis!AF12,"YES","NO"), "")</f>
        <v/>
      </c>
      <c r="S11" t="str">
        <f>IF(AND(Analysis!$AF12&gt;0,Analysis!AG12&gt;0), IF(Analysis!$AF12&lt;Analysis!AG12,"YES","NO"), "")</f>
        <v/>
      </c>
      <c r="T11" t="str">
        <f>IF(AND(Analysis!$AF12&gt;0,Analysis!AH12&gt;0), IF(Analysis!$AF12&lt;Analysis!AH12,"YES","NO"), "")</f>
        <v/>
      </c>
    </row>
    <row r="12" spans="1:20" x14ac:dyDescent="0.3">
      <c r="A12" s="12"/>
      <c r="B12" t="str">
        <f>IF(AND(Analysis!$AF13&gt;0,Analysis!P13&gt;0), IF(Analysis!$AF13&lt;Analysis!P13,"YES","NO"), "")</f>
        <v/>
      </c>
      <c r="C12" t="str">
        <f>IF(AND(Analysis!$AF13&gt;0,Analysis!Q13&gt;0), IF(Analysis!$AF13&lt;Analysis!Q13,"YES","NO"), "")</f>
        <v/>
      </c>
      <c r="D12" t="str">
        <f>IF(AND(Analysis!$AF13&gt;0,Analysis!R13&gt;0), IF(Analysis!$AF13&lt;Analysis!R13,"YES","NO"), "")</f>
        <v/>
      </c>
      <c r="E12" t="str">
        <f>IF(AND(Analysis!$AF13&gt;0,Analysis!S13&gt;0), IF(Analysis!$AF13&lt;Analysis!S13,"YES","NO"), "")</f>
        <v/>
      </c>
      <c r="F12" t="str">
        <f>IF(AND(Analysis!$AF13&gt;0,Analysis!T13&gt;0), IF(Analysis!$AF13&lt;Analysis!T13,"YES","NO"), "")</f>
        <v/>
      </c>
      <c r="G12" t="str">
        <f>IF(AND(Analysis!$AF13&gt;0,Analysis!U13&gt;0), IF(Analysis!$AF13&lt;Analysis!U13,"YES","NO"), "")</f>
        <v/>
      </c>
      <c r="H12" t="str">
        <f>IF(AND(Analysis!$AF13&gt;0,Analysis!V13&gt;0), IF(Analysis!$AF13&lt;Analysis!V13,"YES","NO"), "")</f>
        <v/>
      </c>
      <c r="I12" t="str">
        <f>IF(AND(Analysis!$AF13&gt;0,Analysis!W13&gt;0), IF(Analysis!$AF13&lt;Analysis!W13,"YES","NO"), "")</f>
        <v/>
      </c>
      <c r="J12" t="str">
        <f>IF(AND(Analysis!$AF13&gt;0,Analysis!X13&gt;0), IF(Analysis!$AF13&lt;Analysis!X13,"YES","NO"), "")</f>
        <v/>
      </c>
      <c r="K12" t="str">
        <f>IF(AND(Analysis!$AF13&gt;0,Analysis!Y13&gt;0), IF(Analysis!$AF13&lt;Analysis!Y13,"YES","NO"), "")</f>
        <v/>
      </c>
      <c r="L12" t="str">
        <f>IF(AND(Analysis!$AF13&gt;0,Analysis!Z13&gt;0), IF(Analysis!$AF13&lt;Analysis!Z13,"YES","NO"), "")</f>
        <v/>
      </c>
      <c r="M12" t="str">
        <f>IF(AND(Analysis!$AF13&gt;0,Analysis!AA13&gt;0), IF(Analysis!$AF13&lt;Analysis!AA13,"YES","NO"), "")</f>
        <v/>
      </c>
      <c r="N12" t="str">
        <f>IF(AND(Analysis!$AF13&gt;0,Analysis!AB13&gt;0), IF(Analysis!$AF13&lt;Analysis!AB13,"YES","NO"), "")</f>
        <v/>
      </c>
      <c r="O12" t="str">
        <f>IF(AND(Analysis!$AF13&gt;0,Analysis!AC13&gt;0), IF(Analysis!$AF13&lt;Analysis!AC13,"YES","NO"), "")</f>
        <v/>
      </c>
      <c r="P12" t="str">
        <f>IF(AND(Analysis!$AF13&gt;0,Analysis!AD13&gt;0), IF(Analysis!$AF13&lt;Analysis!AD13,"YES","NO"), "")</f>
        <v/>
      </c>
      <c r="Q12" t="str">
        <f>IF(AND(Analysis!$AF13&gt;0,Analysis!AE13&gt;0), IF(Analysis!$AF13&lt;Analysis!AE13,"YES","NO"), "")</f>
        <v/>
      </c>
      <c r="R12" t="str">
        <f>IF(AND(Analysis!$AF13&gt;0,Analysis!AF13&gt;0), IF(Analysis!$AF13&lt;Analysis!AF13,"YES","NO"), "")</f>
        <v/>
      </c>
      <c r="S12" t="str">
        <f>IF(AND(Analysis!$AF13&gt;0,Analysis!AG13&gt;0), IF(Analysis!$AF13&lt;Analysis!AG13,"YES","NO"), "")</f>
        <v/>
      </c>
      <c r="T12" t="str">
        <f>IF(AND(Analysis!$AF13&gt;0,Analysis!AH13&gt;0), IF(Analysis!$AF13&lt;Analysis!AH13,"YES","NO"), "")</f>
        <v/>
      </c>
    </row>
    <row r="13" spans="1:20" x14ac:dyDescent="0.3">
      <c r="A13" s="12"/>
      <c r="B13" t="str">
        <f>IF(AND(Analysis!$AF14&gt;0,Analysis!P14&gt;0), IF(Analysis!$AF14&lt;Analysis!P14,"YES","NO"), "")</f>
        <v/>
      </c>
      <c r="C13" t="str">
        <f>IF(AND(Analysis!$AF14&gt;0,Analysis!Q14&gt;0), IF(Analysis!$AF14&lt;Analysis!Q14,"YES","NO"), "")</f>
        <v/>
      </c>
      <c r="D13" t="str">
        <f>IF(AND(Analysis!$AF14&gt;0,Analysis!R14&gt;0), IF(Analysis!$AF14&lt;Analysis!R14,"YES","NO"), "")</f>
        <v/>
      </c>
      <c r="E13" t="str">
        <f>IF(AND(Analysis!$AF14&gt;0,Analysis!S14&gt;0), IF(Analysis!$AF14&lt;Analysis!S14,"YES","NO"), "")</f>
        <v/>
      </c>
      <c r="F13" t="str">
        <f>IF(AND(Analysis!$AF14&gt;0,Analysis!T14&gt;0), IF(Analysis!$AF14&lt;Analysis!T14,"YES","NO"), "")</f>
        <v/>
      </c>
      <c r="G13" t="str">
        <f>IF(AND(Analysis!$AF14&gt;0,Analysis!U14&gt;0), IF(Analysis!$AF14&lt;Analysis!U14,"YES","NO"), "")</f>
        <v/>
      </c>
      <c r="H13" t="str">
        <f>IF(AND(Analysis!$AF14&gt;0,Analysis!V14&gt;0), IF(Analysis!$AF14&lt;Analysis!V14,"YES","NO"), "")</f>
        <v/>
      </c>
      <c r="I13" t="str">
        <f>IF(AND(Analysis!$AF14&gt;0,Analysis!W14&gt;0), IF(Analysis!$AF14&lt;Analysis!W14,"YES","NO"), "")</f>
        <v/>
      </c>
      <c r="J13" t="str">
        <f>IF(AND(Analysis!$AF14&gt;0,Analysis!X14&gt;0), IF(Analysis!$AF14&lt;Analysis!X14,"YES","NO"), "")</f>
        <v/>
      </c>
      <c r="K13" t="str">
        <f>IF(AND(Analysis!$AF14&gt;0,Analysis!Y14&gt;0), IF(Analysis!$AF14&lt;Analysis!Y14,"YES","NO"), "")</f>
        <v/>
      </c>
      <c r="L13" t="str">
        <f>IF(AND(Analysis!$AF14&gt;0,Analysis!Z14&gt;0), IF(Analysis!$AF14&lt;Analysis!Z14,"YES","NO"), "")</f>
        <v/>
      </c>
      <c r="M13" t="str">
        <f>IF(AND(Analysis!$AF14&gt;0,Analysis!AA14&gt;0), IF(Analysis!$AF14&lt;Analysis!AA14,"YES","NO"), "")</f>
        <v/>
      </c>
      <c r="N13" t="str">
        <f>IF(AND(Analysis!$AF14&gt;0,Analysis!AB14&gt;0), IF(Analysis!$AF14&lt;Analysis!AB14,"YES","NO"), "")</f>
        <v/>
      </c>
      <c r="O13" t="str">
        <f>IF(AND(Analysis!$AF14&gt;0,Analysis!AC14&gt;0), IF(Analysis!$AF14&lt;Analysis!AC14,"YES","NO"), "")</f>
        <v/>
      </c>
      <c r="P13" t="str">
        <f>IF(AND(Analysis!$AF14&gt;0,Analysis!AD14&gt;0), IF(Analysis!$AF14&lt;Analysis!AD14,"YES","NO"), "")</f>
        <v/>
      </c>
      <c r="Q13" t="str">
        <f>IF(AND(Analysis!$AF14&gt;0,Analysis!AE14&gt;0), IF(Analysis!$AF14&lt;Analysis!AE14,"YES","NO"), "")</f>
        <v/>
      </c>
      <c r="R13" t="str">
        <f>IF(AND(Analysis!$AF14&gt;0,Analysis!AF14&gt;0), IF(Analysis!$AF14&lt;Analysis!AF14,"YES","NO"), "")</f>
        <v/>
      </c>
      <c r="S13" t="str">
        <f>IF(AND(Analysis!$AF14&gt;0,Analysis!AG14&gt;0), IF(Analysis!$AF14&lt;Analysis!AG14,"YES","NO"), "")</f>
        <v/>
      </c>
      <c r="T13" t="str">
        <f>IF(AND(Analysis!$AF14&gt;0,Analysis!AH14&gt;0), IF(Analysis!$AF14&lt;Analysis!AH14,"YES","NO"), "")</f>
        <v/>
      </c>
    </row>
    <row r="14" spans="1:20" x14ac:dyDescent="0.3">
      <c r="A14" s="12"/>
      <c r="B14" t="str">
        <f>IF(AND(Analysis!$AF15&gt;0,Analysis!P15&gt;0), IF(Analysis!$AF15&lt;Analysis!P15,"YES","NO"), "")</f>
        <v/>
      </c>
      <c r="C14" t="str">
        <f>IF(AND(Analysis!$AF15&gt;0,Analysis!Q15&gt;0), IF(Analysis!$AF15&lt;Analysis!Q15,"YES","NO"), "")</f>
        <v/>
      </c>
      <c r="D14" t="str">
        <f>IF(AND(Analysis!$AF15&gt;0,Analysis!R15&gt;0), IF(Analysis!$AF15&lt;Analysis!R15,"YES","NO"), "")</f>
        <v/>
      </c>
      <c r="E14" t="str">
        <f>IF(AND(Analysis!$AF15&gt;0,Analysis!S15&gt;0), IF(Analysis!$AF15&lt;Analysis!S15,"YES","NO"), "")</f>
        <v/>
      </c>
      <c r="F14" t="str">
        <f>IF(AND(Analysis!$AF15&gt;0,Analysis!T15&gt;0), IF(Analysis!$AF15&lt;Analysis!T15,"YES","NO"), "")</f>
        <v/>
      </c>
      <c r="G14" t="str">
        <f>IF(AND(Analysis!$AF15&gt;0,Analysis!U15&gt;0), IF(Analysis!$AF15&lt;Analysis!U15,"YES","NO"), "")</f>
        <v/>
      </c>
      <c r="H14" t="str">
        <f>IF(AND(Analysis!$AF15&gt;0,Analysis!V15&gt;0), IF(Analysis!$AF15&lt;Analysis!V15,"YES","NO"), "")</f>
        <v/>
      </c>
      <c r="I14" t="str">
        <f>IF(AND(Analysis!$AF15&gt;0,Analysis!W15&gt;0), IF(Analysis!$AF15&lt;Analysis!W15,"YES","NO"), "")</f>
        <v/>
      </c>
      <c r="J14" t="str">
        <f>IF(AND(Analysis!$AF15&gt;0,Analysis!X15&gt;0), IF(Analysis!$AF15&lt;Analysis!X15,"YES","NO"), "")</f>
        <v/>
      </c>
      <c r="K14" t="str">
        <f>IF(AND(Analysis!$AF15&gt;0,Analysis!Y15&gt;0), IF(Analysis!$AF15&lt;Analysis!Y15,"YES","NO"), "")</f>
        <v/>
      </c>
      <c r="L14" t="str">
        <f>IF(AND(Analysis!$AF15&gt;0,Analysis!Z15&gt;0), IF(Analysis!$AF15&lt;Analysis!Z15,"YES","NO"), "")</f>
        <v/>
      </c>
      <c r="M14" t="str">
        <f>IF(AND(Analysis!$AF15&gt;0,Analysis!AA15&gt;0), IF(Analysis!$AF15&lt;Analysis!AA15,"YES","NO"), "")</f>
        <v/>
      </c>
      <c r="N14" t="str">
        <f>IF(AND(Analysis!$AF15&gt;0,Analysis!AB15&gt;0), IF(Analysis!$AF15&lt;Analysis!AB15,"YES","NO"), "")</f>
        <v/>
      </c>
      <c r="O14" t="str">
        <f>IF(AND(Analysis!$AF15&gt;0,Analysis!AC15&gt;0), IF(Analysis!$AF15&lt;Analysis!AC15,"YES","NO"), "")</f>
        <v/>
      </c>
      <c r="P14" t="str">
        <f>IF(AND(Analysis!$AF15&gt;0,Analysis!AD15&gt;0), IF(Analysis!$AF15&lt;Analysis!AD15,"YES","NO"), "")</f>
        <v/>
      </c>
      <c r="Q14" t="str">
        <f>IF(AND(Analysis!$AF15&gt;0,Analysis!AE15&gt;0), IF(Analysis!$AF15&lt;Analysis!AE15,"YES","NO"), "")</f>
        <v/>
      </c>
      <c r="R14" t="str">
        <f>IF(AND(Analysis!$AF15&gt;0,Analysis!AF15&gt;0), IF(Analysis!$AF15&lt;Analysis!AF15,"YES","NO"), "")</f>
        <v/>
      </c>
      <c r="S14" t="str">
        <f>IF(AND(Analysis!$AF15&gt;0,Analysis!AG15&gt;0), IF(Analysis!$AF15&lt;Analysis!AG15,"YES","NO"), "")</f>
        <v/>
      </c>
      <c r="T14" t="str">
        <f>IF(AND(Analysis!$AF15&gt;0,Analysis!AH15&gt;0), IF(Analysis!$AF15&lt;Analysis!AH15,"YES","NO"), "")</f>
        <v/>
      </c>
    </row>
    <row r="15" spans="1:20" x14ac:dyDescent="0.3">
      <c r="A15" s="12"/>
      <c r="B15" t="str">
        <f>IF(AND(Analysis!$AF16&gt;0,Analysis!P16&gt;0), IF(Analysis!$AF16&lt;Analysis!P16,"YES","NO"), "")</f>
        <v/>
      </c>
      <c r="C15" t="str">
        <f>IF(AND(Analysis!$AF16&gt;0,Analysis!Q16&gt;0), IF(Analysis!$AF16&lt;Analysis!Q16,"YES","NO"), "")</f>
        <v/>
      </c>
      <c r="D15" t="str">
        <f>IF(AND(Analysis!$AF16&gt;0,Analysis!R16&gt;0), IF(Analysis!$AF16&lt;Analysis!R16,"YES","NO"), "")</f>
        <v/>
      </c>
      <c r="E15" t="str">
        <f>IF(AND(Analysis!$AF16&gt;0,Analysis!S16&gt;0), IF(Analysis!$AF16&lt;Analysis!S16,"YES","NO"), "")</f>
        <v/>
      </c>
      <c r="F15" t="str">
        <f>IF(AND(Analysis!$AF16&gt;0,Analysis!T16&gt;0), IF(Analysis!$AF16&lt;Analysis!T16,"YES","NO"), "")</f>
        <v/>
      </c>
      <c r="G15" t="str">
        <f>IF(AND(Analysis!$AF16&gt;0,Analysis!U16&gt;0), IF(Analysis!$AF16&lt;Analysis!U16,"YES","NO"), "")</f>
        <v/>
      </c>
      <c r="H15" t="str">
        <f>IF(AND(Analysis!$AF16&gt;0,Analysis!V16&gt;0), IF(Analysis!$AF16&lt;Analysis!V16,"YES","NO"), "")</f>
        <v/>
      </c>
      <c r="I15" t="str">
        <f>IF(AND(Analysis!$AF16&gt;0,Analysis!W16&gt;0), IF(Analysis!$AF16&lt;Analysis!W16,"YES","NO"), "")</f>
        <v/>
      </c>
      <c r="J15" t="str">
        <f>IF(AND(Analysis!$AF16&gt;0,Analysis!X16&gt;0), IF(Analysis!$AF16&lt;Analysis!X16,"YES","NO"), "")</f>
        <v/>
      </c>
      <c r="K15" t="str">
        <f>IF(AND(Analysis!$AF16&gt;0,Analysis!Y16&gt;0), IF(Analysis!$AF16&lt;Analysis!Y16,"YES","NO"), "")</f>
        <v/>
      </c>
      <c r="L15" t="str">
        <f>IF(AND(Analysis!$AF16&gt;0,Analysis!Z16&gt;0), IF(Analysis!$AF16&lt;Analysis!Z16,"YES","NO"), "")</f>
        <v/>
      </c>
      <c r="M15" t="str">
        <f>IF(AND(Analysis!$AF16&gt;0,Analysis!AA16&gt;0), IF(Analysis!$AF16&lt;Analysis!AA16,"YES","NO"), "")</f>
        <v/>
      </c>
      <c r="N15" t="str">
        <f>IF(AND(Analysis!$AF16&gt;0,Analysis!AB16&gt;0), IF(Analysis!$AF16&lt;Analysis!AB16,"YES","NO"), "")</f>
        <v/>
      </c>
      <c r="O15" t="str">
        <f>IF(AND(Analysis!$AF16&gt;0,Analysis!AC16&gt;0), IF(Analysis!$AF16&lt;Analysis!AC16,"YES","NO"), "")</f>
        <v/>
      </c>
      <c r="P15" t="str">
        <f>IF(AND(Analysis!$AF16&gt;0,Analysis!AD16&gt;0), IF(Analysis!$AF16&lt;Analysis!AD16,"YES","NO"), "")</f>
        <v/>
      </c>
      <c r="Q15" t="str">
        <f>IF(AND(Analysis!$AF16&gt;0,Analysis!AE16&gt;0), IF(Analysis!$AF16&lt;Analysis!AE16,"YES","NO"), "")</f>
        <v/>
      </c>
      <c r="R15" t="str">
        <f>IF(AND(Analysis!$AF16&gt;0,Analysis!AF16&gt;0), IF(Analysis!$AF16&lt;Analysis!AF16,"YES","NO"), "")</f>
        <v/>
      </c>
      <c r="S15" t="str">
        <f>IF(AND(Analysis!$AF16&gt;0,Analysis!AG16&gt;0), IF(Analysis!$AF16&lt;Analysis!AG16,"YES","NO"), "")</f>
        <v/>
      </c>
      <c r="T15" t="str">
        <f>IF(AND(Analysis!$AF16&gt;0,Analysis!AH16&gt;0), IF(Analysis!$AF16&lt;Analysis!AH16,"YES","NO"), "")</f>
        <v/>
      </c>
    </row>
    <row r="16" spans="1:20" x14ac:dyDescent="0.3">
      <c r="A16" s="12"/>
      <c r="B16" t="str">
        <f>IF(AND(Analysis!$AF17&gt;0,Analysis!P17&gt;0), IF(Analysis!$AF17&lt;Analysis!P17,"YES","NO"), "")</f>
        <v/>
      </c>
      <c r="C16" t="str">
        <f>IF(AND(Analysis!$AF17&gt;0,Analysis!Q17&gt;0), IF(Analysis!$AF17&lt;Analysis!Q17,"YES","NO"), "")</f>
        <v>YES</v>
      </c>
      <c r="D16" t="str">
        <f>IF(AND(Analysis!$AF17&gt;0,Analysis!R17&gt;0), IF(Analysis!$AF17&lt;Analysis!R17,"YES","NO"), "")</f>
        <v/>
      </c>
      <c r="E16" t="str">
        <f>IF(AND(Analysis!$AF17&gt;0,Analysis!S17&gt;0), IF(Analysis!$AF17&lt;Analysis!S17,"YES","NO"), "")</f>
        <v>NO</v>
      </c>
      <c r="F16" t="str">
        <f>IF(AND(Analysis!$AF17&gt;0,Analysis!T17&gt;0), IF(Analysis!$AF17&lt;Analysis!T17,"YES","NO"), "")</f>
        <v/>
      </c>
      <c r="G16" t="str">
        <f>IF(AND(Analysis!$AF17&gt;0,Analysis!U17&gt;0), IF(Analysis!$AF17&lt;Analysis!U17,"YES","NO"), "")</f>
        <v/>
      </c>
      <c r="H16" t="str">
        <f>IF(AND(Analysis!$AF17&gt;0,Analysis!V17&gt;0), IF(Analysis!$AF17&lt;Analysis!V17,"YES","NO"), "")</f>
        <v/>
      </c>
      <c r="I16" t="str">
        <f>IF(AND(Analysis!$AF17&gt;0,Analysis!W17&gt;0), IF(Analysis!$AF17&lt;Analysis!W17,"YES","NO"), "")</f>
        <v/>
      </c>
      <c r="J16" t="str">
        <f>IF(AND(Analysis!$AF17&gt;0,Analysis!X17&gt;0), IF(Analysis!$AF17&lt;Analysis!X17,"YES","NO"), "")</f>
        <v/>
      </c>
      <c r="K16" t="str">
        <f>IF(AND(Analysis!$AF17&gt;0,Analysis!Y17&gt;0), IF(Analysis!$AF17&lt;Analysis!Y17,"YES","NO"), "")</f>
        <v/>
      </c>
      <c r="L16" t="str">
        <f>IF(AND(Analysis!$AF17&gt;0,Analysis!Z17&gt;0), IF(Analysis!$AF17&lt;Analysis!Z17,"YES","NO"), "")</f>
        <v>YES</v>
      </c>
      <c r="M16" t="str">
        <f>IF(AND(Analysis!$AF17&gt;0,Analysis!AA17&gt;0), IF(Analysis!$AF17&lt;Analysis!AA17,"YES","NO"), "")</f>
        <v/>
      </c>
      <c r="N16" t="str">
        <f>IF(AND(Analysis!$AF17&gt;0,Analysis!AB17&gt;0), IF(Analysis!$AF17&lt;Analysis!AB17,"YES","NO"), "")</f>
        <v/>
      </c>
      <c r="O16" t="str">
        <f>IF(AND(Analysis!$AF17&gt;0,Analysis!AC17&gt;0), IF(Analysis!$AF17&lt;Analysis!AC17,"YES","NO"), "")</f>
        <v/>
      </c>
      <c r="P16" t="str">
        <f>IF(AND(Analysis!$AF17&gt;0,Analysis!AD17&gt;0), IF(Analysis!$AF17&lt;Analysis!AD17,"YES","NO"), "")</f>
        <v/>
      </c>
      <c r="Q16" t="str">
        <f>IF(AND(Analysis!$AF17&gt;0,Analysis!AE17&gt;0), IF(Analysis!$AF17&lt;Analysis!AE17,"YES","NO"), "")</f>
        <v/>
      </c>
      <c r="R16" t="str">
        <f>IF(AND(Analysis!$AF17&gt;0,Analysis!AF17&gt;0), IF(Analysis!$AF17&lt;Analysis!AF17,"YES","NO"), "")</f>
        <v>NO</v>
      </c>
      <c r="S16" t="str">
        <f>IF(AND(Analysis!$AF17&gt;0,Analysis!AG17&gt;0), IF(Analysis!$AF17&lt;Analysis!AG17,"YES","NO"), "")</f>
        <v/>
      </c>
      <c r="T16" t="str">
        <f>IF(AND(Analysis!$AF17&gt;0,Analysis!AH17&gt;0), IF(Analysis!$AF17&lt;Analysis!AH17,"YES","NO"), "")</f>
        <v/>
      </c>
    </row>
    <row r="17" spans="1:20" x14ac:dyDescent="0.3">
      <c r="A17" s="12"/>
      <c r="B17" t="str">
        <f>IF(AND(Analysis!$AF18&gt;0,Analysis!P18&gt;0), IF(Analysis!$AF18&lt;Analysis!P18,"YES","NO"), "")</f>
        <v/>
      </c>
      <c r="C17" t="str">
        <f>IF(AND(Analysis!$AF18&gt;0,Analysis!Q18&gt;0), IF(Analysis!$AF18&lt;Analysis!Q18,"YES","NO"), "")</f>
        <v/>
      </c>
      <c r="D17" t="str">
        <f>IF(AND(Analysis!$AF18&gt;0,Analysis!R18&gt;0), IF(Analysis!$AF18&lt;Analysis!R18,"YES","NO"), "")</f>
        <v/>
      </c>
      <c r="E17" t="str">
        <f>IF(AND(Analysis!$AF18&gt;0,Analysis!S18&gt;0), IF(Analysis!$AF18&lt;Analysis!S18,"YES","NO"), "")</f>
        <v/>
      </c>
      <c r="F17" t="str">
        <f>IF(AND(Analysis!$AF18&gt;0,Analysis!T18&gt;0), IF(Analysis!$AF18&lt;Analysis!T18,"YES","NO"), "")</f>
        <v/>
      </c>
      <c r="G17" t="str">
        <f>IF(AND(Analysis!$AF18&gt;0,Analysis!U18&gt;0), IF(Analysis!$AF18&lt;Analysis!U18,"YES","NO"), "")</f>
        <v/>
      </c>
      <c r="H17" t="str">
        <f>IF(AND(Analysis!$AF18&gt;0,Analysis!V18&gt;0), IF(Analysis!$AF18&lt;Analysis!V18,"YES","NO"), "")</f>
        <v/>
      </c>
      <c r="I17" t="str">
        <f>IF(AND(Analysis!$AF18&gt;0,Analysis!W18&gt;0), IF(Analysis!$AF18&lt;Analysis!W18,"YES","NO"), "")</f>
        <v/>
      </c>
      <c r="J17" t="str">
        <f>IF(AND(Analysis!$AF18&gt;0,Analysis!X18&gt;0), IF(Analysis!$AF18&lt;Analysis!X18,"YES","NO"), "")</f>
        <v/>
      </c>
      <c r="K17" t="str">
        <f>IF(AND(Analysis!$AF18&gt;0,Analysis!Y18&gt;0), IF(Analysis!$AF18&lt;Analysis!Y18,"YES","NO"), "")</f>
        <v/>
      </c>
      <c r="L17" t="str">
        <f>IF(AND(Analysis!$AF18&gt;0,Analysis!Z18&gt;0), IF(Analysis!$AF18&lt;Analysis!Z18,"YES","NO"), "")</f>
        <v/>
      </c>
      <c r="M17" t="str">
        <f>IF(AND(Analysis!$AF18&gt;0,Analysis!AA18&gt;0), IF(Analysis!$AF18&lt;Analysis!AA18,"YES","NO"), "")</f>
        <v/>
      </c>
      <c r="N17" t="str">
        <f>IF(AND(Analysis!$AF18&gt;0,Analysis!AB18&gt;0), IF(Analysis!$AF18&lt;Analysis!AB18,"YES","NO"), "")</f>
        <v/>
      </c>
      <c r="O17" t="str">
        <f>IF(AND(Analysis!$AF18&gt;0,Analysis!AC18&gt;0), IF(Analysis!$AF18&lt;Analysis!AC18,"YES","NO"), "")</f>
        <v/>
      </c>
      <c r="P17" t="str">
        <f>IF(AND(Analysis!$AF18&gt;0,Analysis!AD18&gt;0), IF(Analysis!$AF18&lt;Analysis!AD18,"YES","NO"), "")</f>
        <v/>
      </c>
      <c r="Q17" t="str">
        <f>IF(AND(Analysis!$AF18&gt;0,Analysis!AE18&gt;0), IF(Analysis!$AF18&lt;Analysis!AE18,"YES","NO"), "")</f>
        <v/>
      </c>
      <c r="R17" t="str">
        <f>IF(AND(Analysis!$AF18&gt;0,Analysis!AF18&gt;0), IF(Analysis!$AF18&lt;Analysis!AF18,"YES","NO"), "")</f>
        <v/>
      </c>
      <c r="S17" t="str">
        <f>IF(AND(Analysis!$AF18&gt;0,Analysis!AG18&gt;0), IF(Analysis!$AF18&lt;Analysis!AG18,"YES","NO"), "")</f>
        <v/>
      </c>
      <c r="T17" t="str">
        <f>IF(AND(Analysis!$AF18&gt;0,Analysis!AH18&gt;0), IF(Analysis!$AF18&lt;Analysis!AH18,"YES","NO"), "")</f>
        <v/>
      </c>
    </row>
    <row r="18" spans="1:20" x14ac:dyDescent="0.3">
      <c r="A18" s="12"/>
      <c r="B18" t="str">
        <f>IF(AND(Analysis!$AF20&gt;0,Analysis!P20&gt;0), IF(Analysis!$AF20&lt;Analysis!P20,"YES","NO"), "")</f>
        <v/>
      </c>
      <c r="C18" t="str">
        <f>IF(AND(Analysis!$AF20&gt;0,Analysis!Q20&gt;0), IF(Analysis!$AF20&lt;Analysis!Q20,"YES","NO"), "")</f>
        <v/>
      </c>
      <c r="D18" t="str">
        <f>IF(AND(Analysis!$AF20&gt;0,Analysis!R20&gt;0), IF(Analysis!$AF20&lt;Analysis!R20,"YES","NO"), "")</f>
        <v/>
      </c>
      <c r="E18" t="str">
        <f>IF(AND(Analysis!$AF20&gt;0,Analysis!S20&gt;0), IF(Analysis!$AF20&lt;Analysis!S20,"YES","NO"), "")</f>
        <v/>
      </c>
      <c r="F18" t="str">
        <f>IF(AND(Analysis!$AF20&gt;0,Analysis!T20&gt;0), IF(Analysis!$AF20&lt;Analysis!T20,"YES","NO"), "")</f>
        <v/>
      </c>
      <c r="G18" t="str">
        <f>IF(AND(Analysis!$AF20&gt;0,Analysis!U20&gt;0), IF(Analysis!$AF20&lt;Analysis!U20,"YES","NO"), "")</f>
        <v/>
      </c>
      <c r="H18" t="str">
        <f>IF(AND(Analysis!$AF20&gt;0,Analysis!V20&gt;0), IF(Analysis!$AF20&lt;Analysis!V20,"YES","NO"), "")</f>
        <v/>
      </c>
      <c r="I18" t="str">
        <f>IF(AND(Analysis!$AF20&gt;0,Analysis!W20&gt;0), IF(Analysis!$AF20&lt;Analysis!W20,"YES","NO"), "")</f>
        <v/>
      </c>
      <c r="J18" t="str">
        <f>IF(AND(Analysis!$AF20&gt;0,Analysis!X20&gt;0), IF(Analysis!$AF20&lt;Analysis!X20,"YES","NO"), "")</f>
        <v/>
      </c>
      <c r="K18" t="str">
        <f>IF(AND(Analysis!$AF20&gt;0,Analysis!Y20&gt;0), IF(Analysis!$AF20&lt;Analysis!Y20,"YES","NO"), "")</f>
        <v/>
      </c>
      <c r="L18" t="str">
        <f>IF(AND(Analysis!$AF20&gt;0,Analysis!Z20&gt;0), IF(Analysis!$AF20&lt;Analysis!Z20,"YES","NO"), "")</f>
        <v/>
      </c>
      <c r="M18" t="str">
        <f>IF(AND(Analysis!$AF20&gt;0,Analysis!AA20&gt;0), IF(Analysis!$AF20&lt;Analysis!AA20,"YES","NO"), "")</f>
        <v/>
      </c>
      <c r="N18" t="str">
        <f>IF(AND(Analysis!$AF20&gt;0,Analysis!AB20&gt;0), IF(Analysis!$AF20&lt;Analysis!AB20,"YES","NO"), "")</f>
        <v/>
      </c>
      <c r="O18" t="str">
        <f>IF(AND(Analysis!$AF20&gt;0,Analysis!AC20&gt;0), IF(Analysis!$AF20&lt;Analysis!AC20,"YES","NO"), "")</f>
        <v/>
      </c>
      <c r="P18" t="str">
        <f>IF(AND(Analysis!$AF20&gt;0,Analysis!AD20&gt;0), IF(Analysis!$AF20&lt;Analysis!AD20,"YES","NO"), "")</f>
        <v/>
      </c>
      <c r="Q18" t="str">
        <f>IF(AND(Analysis!$AF20&gt;0,Analysis!AE20&gt;0), IF(Analysis!$AF20&lt;Analysis!AE20,"YES","NO"), "")</f>
        <v/>
      </c>
      <c r="R18" t="str">
        <f>IF(AND(Analysis!$AF20&gt;0,Analysis!AF20&gt;0), IF(Analysis!$AF20&lt;Analysis!AF20,"YES","NO"), "")</f>
        <v/>
      </c>
      <c r="S18" t="str">
        <f>IF(AND(Analysis!$AF20&gt;0,Analysis!AG20&gt;0), IF(Analysis!$AF20&lt;Analysis!AG20,"YES","NO"), "")</f>
        <v/>
      </c>
      <c r="T18" t="str">
        <f>IF(AND(Analysis!$AF20&gt;0,Analysis!AH20&gt;0), IF(Analysis!$AF20&lt;Analysis!AH20,"YES","NO"), "")</f>
        <v/>
      </c>
    </row>
    <row r="19" spans="1:20" x14ac:dyDescent="0.3">
      <c r="A19" s="13"/>
      <c r="B19" t="str">
        <f>IF(AND(Analysis!$AF21&gt;0,Analysis!P21&gt;0), IF(Analysis!$AF21&lt;Analysis!P21,"YES","NO"), "")</f>
        <v/>
      </c>
      <c r="C19" t="str">
        <f>IF(AND(Analysis!$AF21&gt;0,Analysis!Q21&gt;0), IF(Analysis!$AF21&lt;Analysis!Q21,"YES","NO"), "")</f>
        <v/>
      </c>
      <c r="D19" t="str">
        <f>IF(AND(Analysis!$AF21&gt;0,Analysis!R21&gt;0), IF(Analysis!$AF21&lt;Analysis!R21,"YES","NO"), "")</f>
        <v/>
      </c>
      <c r="E19" t="str">
        <f>IF(AND(Analysis!$AF21&gt;0,Analysis!S21&gt;0), IF(Analysis!$AF21&lt;Analysis!S21,"YES","NO"), "")</f>
        <v/>
      </c>
      <c r="F19" t="str">
        <f>IF(AND(Analysis!$AF21&gt;0,Analysis!T21&gt;0), IF(Analysis!$AF21&lt;Analysis!T21,"YES","NO"), "")</f>
        <v/>
      </c>
      <c r="G19" t="str">
        <f>IF(AND(Analysis!$AF21&gt;0,Analysis!U21&gt;0), IF(Analysis!$AF21&lt;Analysis!U21,"YES","NO"), "")</f>
        <v/>
      </c>
      <c r="H19" t="str">
        <f>IF(AND(Analysis!$AF21&gt;0,Analysis!V21&gt;0), IF(Analysis!$AF21&lt;Analysis!V21,"YES","NO"), "")</f>
        <v/>
      </c>
      <c r="I19" t="str">
        <f>IF(AND(Analysis!$AF21&gt;0,Analysis!W21&gt;0), IF(Analysis!$AF21&lt;Analysis!W21,"YES","NO"), "")</f>
        <v/>
      </c>
      <c r="J19" t="str">
        <f>IF(AND(Analysis!$AF21&gt;0,Analysis!X21&gt;0), IF(Analysis!$AF21&lt;Analysis!X21,"YES","NO"), "")</f>
        <v/>
      </c>
      <c r="K19" t="str">
        <f>IF(AND(Analysis!$AF21&gt;0,Analysis!Y21&gt;0), IF(Analysis!$AF21&lt;Analysis!Y21,"YES","NO"), "")</f>
        <v/>
      </c>
      <c r="L19" t="str">
        <f>IF(AND(Analysis!$AF21&gt;0,Analysis!Z21&gt;0), IF(Analysis!$AF21&lt;Analysis!Z21,"YES","NO"), "")</f>
        <v/>
      </c>
      <c r="M19" t="str">
        <f>IF(AND(Analysis!$AF21&gt;0,Analysis!AA21&gt;0), IF(Analysis!$AF21&lt;Analysis!AA21,"YES","NO"), "")</f>
        <v/>
      </c>
      <c r="N19" t="str">
        <f>IF(AND(Analysis!$AF21&gt;0,Analysis!AB21&gt;0), IF(Analysis!$AF21&lt;Analysis!AB21,"YES","NO"), "")</f>
        <v/>
      </c>
      <c r="O19" t="str">
        <f>IF(AND(Analysis!$AF21&gt;0,Analysis!AC21&gt;0), IF(Analysis!$AF21&lt;Analysis!AC21,"YES","NO"), "")</f>
        <v/>
      </c>
      <c r="P19" t="str">
        <f>IF(AND(Analysis!$AF21&gt;0,Analysis!AD21&gt;0), IF(Analysis!$AF21&lt;Analysis!AD21,"YES","NO"), "")</f>
        <v/>
      </c>
      <c r="Q19" t="str">
        <f>IF(AND(Analysis!$AF21&gt;0,Analysis!AE21&gt;0), IF(Analysis!$AF21&lt;Analysis!AE21,"YES","NO"), "")</f>
        <v/>
      </c>
      <c r="R19" t="str">
        <f>IF(AND(Analysis!$AF21&gt;0,Analysis!AF21&gt;0), IF(Analysis!$AF21&lt;Analysis!AF21,"YES","NO"), "")</f>
        <v/>
      </c>
      <c r="S19" t="str">
        <f>IF(AND(Analysis!$AF21&gt;0,Analysis!AG21&gt;0), IF(Analysis!$AF21&lt;Analysis!AG21,"YES","NO"), "")</f>
        <v/>
      </c>
      <c r="T19" t="str">
        <f>IF(AND(Analysis!$AF21&gt;0,Analysis!AH21&gt;0), IF(Analysis!$AF21&lt;Analysis!AH21,"YES","NO"), "")</f>
        <v/>
      </c>
    </row>
    <row r="20" spans="1:20" x14ac:dyDescent="0.3">
      <c r="A20" s="12"/>
      <c r="B20" t="str">
        <f>IF(AND(Analysis!$AF22&gt;0,Analysis!P22&gt;0), IF(Analysis!$AF22&lt;Analysis!P22,"YES","NO"), "")</f>
        <v/>
      </c>
      <c r="C20" t="str">
        <f>IF(AND(Analysis!$AF22&gt;0,Analysis!Q22&gt;0), IF(Analysis!$AF22&lt;Analysis!Q22,"YES","NO"), "")</f>
        <v/>
      </c>
      <c r="D20" t="str">
        <f>IF(AND(Analysis!$AF22&gt;0,Analysis!R22&gt;0), IF(Analysis!$AF22&lt;Analysis!R22,"YES","NO"), "")</f>
        <v/>
      </c>
      <c r="E20" t="str">
        <f>IF(AND(Analysis!$AF22&gt;0,Analysis!S22&gt;0), IF(Analysis!$AF22&lt;Analysis!S22,"YES","NO"), "")</f>
        <v/>
      </c>
      <c r="F20" t="str">
        <f>IF(AND(Analysis!$AF22&gt;0,Analysis!T22&gt;0), IF(Analysis!$AF22&lt;Analysis!T22,"YES","NO"), "")</f>
        <v/>
      </c>
      <c r="G20" t="str">
        <f>IF(AND(Analysis!$AF22&gt;0,Analysis!U22&gt;0), IF(Analysis!$AF22&lt;Analysis!U22,"YES","NO"), "")</f>
        <v/>
      </c>
      <c r="H20" t="str">
        <f>IF(AND(Analysis!$AF22&gt;0,Analysis!V22&gt;0), IF(Analysis!$AF22&lt;Analysis!V22,"YES","NO"), "")</f>
        <v/>
      </c>
      <c r="I20" t="str">
        <f>IF(AND(Analysis!$AF22&gt;0,Analysis!W22&gt;0), IF(Analysis!$AF22&lt;Analysis!W22,"YES","NO"), "")</f>
        <v/>
      </c>
      <c r="J20" t="str">
        <f>IF(AND(Analysis!$AF22&gt;0,Analysis!X22&gt;0), IF(Analysis!$AF22&lt;Analysis!X22,"YES","NO"), "")</f>
        <v/>
      </c>
      <c r="K20" t="str">
        <f>IF(AND(Analysis!$AF22&gt;0,Analysis!Y22&gt;0), IF(Analysis!$AF22&lt;Analysis!Y22,"YES","NO"), "")</f>
        <v/>
      </c>
      <c r="L20" t="str">
        <f>IF(AND(Analysis!$AF22&gt;0,Analysis!Z22&gt;0), IF(Analysis!$AF22&lt;Analysis!Z22,"YES","NO"), "")</f>
        <v/>
      </c>
      <c r="M20" t="str">
        <f>IF(AND(Analysis!$AF22&gt;0,Analysis!AA22&gt;0), IF(Analysis!$AF22&lt;Analysis!AA22,"YES","NO"), "")</f>
        <v/>
      </c>
      <c r="N20" t="str">
        <f>IF(AND(Analysis!$AF22&gt;0,Analysis!AB22&gt;0), IF(Analysis!$AF22&lt;Analysis!AB22,"YES","NO"), "")</f>
        <v/>
      </c>
      <c r="O20" t="str">
        <f>IF(AND(Analysis!$AF22&gt;0,Analysis!AC22&gt;0), IF(Analysis!$AF22&lt;Analysis!AC22,"YES","NO"), "")</f>
        <v/>
      </c>
      <c r="P20" t="str">
        <f>IF(AND(Analysis!$AF22&gt;0,Analysis!AD22&gt;0), IF(Analysis!$AF22&lt;Analysis!AD22,"YES","NO"), "")</f>
        <v/>
      </c>
      <c r="Q20" t="str">
        <f>IF(AND(Analysis!$AF22&gt;0,Analysis!AE22&gt;0), IF(Analysis!$AF22&lt;Analysis!AE22,"YES","NO"), "")</f>
        <v/>
      </c>
      <c r="R20" t="str">
        <f>IF(AND(Analysis!$AF22&gt;0,Analysis!AF22&gt;0), IF(Analysis!$AF22&lt;Analysis!AF22,"YES","NO"), "")</f>
        <v/>
      </c>
      <c r="S20" t="str">
        <f>IF(AND(Analysis!$AF22&gt;0,Analysis!AG22&gt;0), IF(Analysis!$AF22&lt;Analysis!AG22,"YES","NO"), "")</f>
        <v/>
      </c>
      <c r="T20" t="str">
        <f>IF(AND(Analysis!$AF22&gt;0,Analysis!AH22&gt;0), IF(Analysis!$AF22&lt;Analysis!AH22,"YES","NO"), "")</f>
        <v/>
      </c>
    </row>
    <row r="21" spans="1:20" x14ac:dyDescent="0.3">
      <c r="B21" t="str">
        <f>IF(AND(Analysis!$AF23&gt;0,Analysis!P23&gt;0), IF(Analysis!$AF23&lt;Analysis!P23,"YES","NO"), "")</f>
        <v/>
      </c>
      <c r="C21" t="str">
        <f>IF(AND(Analysis!$AF23&gt;0,Analysis!Q23&gt;0), IF(Analysis!$AF23&lt;Analysis!Q23,"YES","NO"), "")</f>
        <v/>
      </c>
      <c r="D21" t="str">
        <f>IF(AND(Analysis!$AF23&gt;0,Analysis!R23&gt;0), IF(Analysis!$AF23&lt;Analysis!R23,"YES","NO"), "")</f>
        <v/>
      </c>
      <c r="E21" t="str">
        <f>IF(AND(Analysis!$AF23&gt;0,Analysis!S23&gt;0), IF(Analysis!$AF23&lt;Analysis!S23,"YES","NO"), "")</f>
        <v/>
      </c>
      <c r="F21" t="str">
        <f>IF(AND(Analysis!$AF23&gt;0,Analysis!T23&gt;0), IF(Analysis!$AF23&lt;Analysis!T23,"YES","NO"), "")</f>
        <v/>
      </c>
      <c r="G21" t="str">
        <f>IF(AND(Analysis!$AF23&gt;0,Analysis!U23&gt;0), IF(Analysis!$AF23&lt;Analysis!U23,"YES","NO"), "")</f>
        <v/>
      </c>
      <c r="H21" t="str">
        <f>IF(AND(Analysis!$AF23&gt;0,Analysis!V23&gt;0), IF(Analysis!$AF23&lt;Analysis!V23,"YES","NO"), "")</f>
        <v/>
      </c>
      <c r="I21" t="str">
        <f>IF(AND(Analysis!$AF23&gt;0,Analysis!W23&gt;0), IF(Analysis!$AF23&lt;Analysis!W23,"YES","NO"), "")</f>
        <v/>
      </c>
      <c r="J21" t="str">
        <f>IF(AND(Analysis!$AF23&gt;0,Analysis!X23&gt;0), IF(Analysis!$AF23&lt;Analysis!X23,"YES","NO"), "")</f>
        <v/>
      </c>
      <c r="K21" t="str">
        <f>IF(AND(Analysis!$AF23&gt;0,Analysis!Y23&gt;0), IF(Analysis!$AF23&lt;Analysis!Y23,"YES","NO"), "")</f>
        <v/>
      </c>
      <c r="L21" t="str">
        <f>IF(AND(Analysis!$AF23&gt;0,Analysis!Z23&gt;0), IF(Analysis!$AF23&lt;Analysis!Z23,"YES","NO"), "")</f>
        <v/>
      </c>
      <c r="M21" t="str">
        <f>IF(AND(Analysis!$AF23&gt;0,Analysis!AA23&gt;0), IF(Analysis!$AF23&lt;Analysis!AA23,"YES","NO"), "")</f>
        <v/>
      </c>
      <c r="N21" t="str">
        <f>IF(AND(Analysis!$AF23&gt;0,Analysis!AB23&gt;0), IF(Analysis!$AF23&lt;Analysis!AB23,"YES","NO"), "")</f>
        <v/>
      </c>
      <c r="O21" t="str">
        <f>IF(AND(Analysis!$AF23&gt;0,Analysis!AC23&gt;0), IF(Analysis!$AF23&lt;Analysis!AC23,"YES","NO"), "")</f>
        <v/>
      </c>
      <c r="P21" t="str">
        <f>IF(AND(Analysis!$AF23&gt;0,Analysis!AD23&gt;0), IF(Analysis!$AF23&lt;Analysis!AD23,"YES","NO"), "")</f>
        <v/>
      </c>
      <c r="Q21" t="str">
        <f>IF(AND(Analysis!$AF23&gt;0,Analysis!AE23&gt;0), IF(Analysis!$AF23&lt;Analysis!AE23,"YES","NO"), "")</f>
        <v/>
      </c>
      <c r="R21" t="str">
        <f>IF(AND(Analysis!$AF23&gt;0,Analysis!AF23&gt;0), IF(Analysis!$AF23&lt;Analysis!AF23,"YES","NO"), "")</f>
        <v/>
      </c>
      <c r="S21" t="str">
        <f>IF(AND(Analysis!$AF23&gt;0,Analysis!AG23&gt;0), IF(Analysis!$AF23&lt;Analysis!AG23,"YES","NO"), "")</f>
        <v/>
      </c>
      <c r="T21" t="str">
        <f>IF(AND(Analysis!$AF23&gt;0,Analysis!AH23&gt;0), IF(Analysis!$AF23&lt;Analysis!AH23,"YES","NO"), "")</f>
        <v/>
      </c>
    </row>
    <row r="22" spans="1:20" x14ac:dyDescent="0.3">
      <c r="B22" t="str">
        <f>IF(AND(Analysis!$AF24&gt;0,Analysis!P24&gt;0), IF(Analysis!$AF24&lt;Analysis!P24,"YES","NO"), "")</f>
        <v/>
      </c>
      <c r="C22" t="str">
        <f>IF(AND(Analysis!$AF24&gt;0,Analysis!Q24&gt;0), IF(Analysis!$AF24&lt;Analysis!Q24,"YES","NO"), "")</f>
        <v/>
      </c>
      <c r="D22" t="str">
        <f>IF(AND(Analysis!$AF24&gt;0,Analysis!R24&gt;0), IF(Analysis!$AF24&lt;Analysis!R24,"YES","NO"), "")</f>
        <v/>
      </c>
      <c r="E22" t="str">
        <f>IF(AND(Analysis!$AF24&gt;0,Analysis!S24&gt;0), IF(Analysis!$AF24&lt;Analysis!S24,"YES","NO"), "")</f>
        <v/>
      </c>
      <c r="F22" t="str">
        <f>IF(AND(Analysis!$AF24&gt;0,Analysis!T24&gt;0), IF(Analysis!$AF24&lt;Analysis!T24,"YES","NO"), "")</f>
        <v/>
      </c>
      <c r="G22" t="str">
        <f>IF(AND(Analysis!$AF24&gt;0,Analysis!U24&gt;0), IF(Analysis!$AF24&lt;Analysis!U24,"YES","NO"), "")</f>
        <v/>
      </c>
      <c r="H22" t="str">
        <f>IF(AND(Analysis!$AF24&gt;0,Analysis!V24&gt;0), IF(Analysis!$AF24&lt;Analysis!V24,"YES","NO"), "")</f>
        <v/>
      </c>
      <c r="I22" t="str">
        <f>IF(AND(Analysis!$AF24&gt;0,Analysis!W24&gt;0), IF(Analysis!$AF24&lt;Analysis!W24,"YES","NO"), "")</f>
        <v/>
      </c>
      <c r="J22" t="str">
        <f>IF(AND(Analysis!$AF24&gt;0,Analysis!X24&gt;0), IF(Analysis!$AF24&lt;Analysis!X24,"YES","NO"), "")</f>
        <v/>
      </c>
      <c r="K22" t="str">
        <f>IF(AND(Analysis!$AF24&gt;0,Analysis!Y24&gt;0), IF(Analysis!$AF24&lt;Analysis!Y24,"YES","NO"), "")</f>
        <v/>
      </c>
      <c r="L22" t="str">
        <f>IF(AND(Analysis!$AF24&gt;0,Analysis!Z24&gt;0), IF(Analysis!$AF24&lt;Analysis!Z24,"YES","NO"), "")</f>
        <v/>
      </c>
      <c r="M22" t="str">
        <f>IF(AND(Analysis!$AF24&gt;0,Analysis!AA24&gt;0), IF(Analysis!$AF24&lt;Analysis!AA24,"YES","NO"), "")</f>
        <v/>
      </c>
      <c r="N22" t="str">
        <f>IF(AND(Analysis!$AF24&gt;0,Analysis!AB24&gt;0), IF(Analysis!$AF24&lt;Analysis!AB24,"YES","NO"), "")</f>
        <v/>
      </c>
      <c r="O22" t="str">
        <f>IF(AND(Analysis!$AF24&gt;0,Analysis!AC24&gt;0), IF(Analysis!$AF24&lt;Analysis!AC24,"YES","NO"), "")</f>
        <v/>
      </c>
      <c r="P22" t="str">
        <f>IF(AND(Analysis!$AF24&gt;0,Analysis!AD24&gt;0), IF(Analysis!$AF24&lt;Analysis!AD24,"YES","NO"), "")</f>
        <v/>
      </c>
      <c r="Q22" t="str">
        <f>IF(AND(Analysis!$AF24&gt;0,Analysis!AE24&gt;0), IF(Analysis!$AF24&lt;Analysis!AE24,"YES","NO"), "")</f>
        <v/>
      </c>
      <c r="R22" t="str">
        <f>IF(AND(Analysis!$AF24&gt;0,Analysis!AF24&gt;0), IF(Analysis!$AF24&lt;Analysis!AF24,"YES","NO"), "")</f>
        <v/>
      </c>
      <c r="S22" t="str">
        <f>IF(AND(Analysis!$AF24&gt;0,Analysis!AG24&gt;0), IF(Analysis!$AF24&lt;Analysis!AG24,"YES","NO"), "")</f>
        <v/>
      </c>
      <c r="T22" t="str">
        <f>IF(AND(Analysis!$AF24&gt;0,Analysis!AH24&gt;0), IF(Analysis!$AF24&lt;Analysis!AH24,"YES","NO"), "")</f>
        <v/>
      </c>
    </row>
    <row r="23" spans="1:20" x14ac:dyDescent="0.3">
      <c r="B23" t="str">
        <f>IF(AND(Analysis!$AF25&gt;0,Analysis!P25&gt;0), IF(Analysis!$AF25&lt;Analysis!P25,"YES","NO"), "")</f>
        <v/>
      </c>
      <c r="C23" t="str">
        <f>IF(AND(Analysis!$AF25&gt;0,Analysis!Q25&gt;0), IF(Analysis!$AF25&lt;Analysis!Q25,"YES","NO"), "")</f>
        <v/>
      </c>
      <c r="D23" t="str">
        <f>IF(AND(Analysis!$AF25&gt;0,Analysis!R25&gt;0), IF(Analysis!$AF25&lt;Analysis!R25,"YES","NO"), "")</f>
        <v/>
      </c>
      <c r="E23" t="str">
        <f>IF(AND(Analysis!$AF25&gt;0,Analysis!S25&gt;0), IF(Analysis!$AF25&lt;Analysis!S25,"YES","NO"), "")</f>
        <v/>
      </c>
      <c r="F23" t="str">
        <f>IF(AND(Analysis!$AF25&gt;0,Analysis!T25&gt;0), IF(Analysis!$AF25&lt;Analysis!T25,"YES","NO"), "")</f>
        <v/>
      </c>
      <c r="G23" t="str">
        <f>IF(AND(Analysis!$AF25&gt;0,Analysis!U25&gt;0), IF(Analysis!$AF25&lt;Analysis!U25,"YES","NO"), "")</f>
        <v/>
      </c>
      <c r="H23" t="str">
        <f>IF(AND(Analysis!$AF25&gt;0,Analysis!V25&gt;0), IF(Analysis!$AF25&lt;Analysis!V25,"YES","NO"), "")</f>
        <v/>
      </c>
      <c r="I23" t="str">
        <f>IF(AND(Analysis!$AF25&gt;0,Analysis!W25&gt;0), IF(Analysis!$AF25&lt;Analysis!W25,"YES","NO"), "")</f>
        <v/>
      </c>
      <c r="J23" t="str">
        <f>IF(AND(Analysis!$AF25&gt;0,Analysis!X25&gt;0), IF(Analysis!$AF25&lt;Analysis!X25,"YES","NO"), "")</f>
        <v/>
      </c>
      <c r="K23" t="str">
        <f>IF(AND(Analysis!$AF25&gt;0,Analysis!Y25&gt;0), IF(Analysis!$AF25&lt;Analysis!Y25,"YES","NO"), "")</f>
        <v/>
      </c>
      <c r="L23" t="str">
        <f>IF(AND(Analysis!$AF25&gt;0,Analysis!Z25&gt;0), IF(Analysis!$AF25&lt;Analysis!Z25,"YES","NO"), "")</f>
        <v/>
      </c>
      <c r="M23" t="str">
        <f>IF(AND(Analysis!$AF25&gt;0,Analysis!AA25&gt;0), IF(Analysis!$AF25&lt;Analysis!AA25,"YES","NO"), "")</f>
        <v/>
      </c>
      <c r="N23" t="str">
        <f>IF(AND(Analysis!$AF25&gt;0,Analysis!AB25&gt;0), IF(Analysis!$AF25&lt;Analysis!AB25,"YES","NO"), "")</f>
        <v/>
      </c>
      <c r="O23" t="str">
        <f>IF(AND(Analysis!$AF25&gt;0,Analysis!AC25&gt;0), IF(Analysis!$AF25&lt;Analysis!AC25,"YES","NO"), "")</f>
        <v/>
      </c>
      <c r="P23" t="str">
        <f>IF(AND(Analysis!$AF25&gt;0,Analysis!AD25&gt;0), IF(Analysis!$AF25&lt;Analysis!AD25,"YES","NO"), "")</f>
        <v/>
      </c>
      <c r="Q23" t="str">
        <f>IF(AND(Analysis!$AF25&gt;0,Analysis!AE25&gt;0), IF(Analysis!$AF25&lt;Analysis!AE25,"YES","NO"), "")</f>
        <v/>
      </c>
      <c r="R23" t="str">
        <f>IF(AND(Analysis!$AF25&gt;0,Analysis!AF25&gt;0), IF(Analysis!$AF25&lt;Analysis!AF25,"YES","NO"), "")</f>
        <v/>
      </c>
      <c r="S23" t="str">
        <f>IF(AND(Analysis!$AF25&gt;0,Analysis!AG25&gt;0), IF(Analysis!$AF25&lt;Analysis!AG25,"YES","NO"), "")</f>
        <v/>
      </c>
      <c r="T23" t="str">
        <f>IF(AND(Analysis!$AF25&gt;0,Analysis!AH25&gt;0), IF(Analysis!$AF25&lt;Analysis!AH25,"YES","NO"), "")</f>
        <v/>
      </c>
    </row>
    <row r="24" spans="1:20" x14ac:dyDescent="0.3">
      <c r="B24" t="str">
        <f>IF(AND(Analysis!$AF26&gt;0,Analysis!P26&gt;0), IF(Analysis!$AF26&lt;Analysis!P26,"YES","NO"), "")</f>
        <v/>
      </c>
      <c r="C24" t="str">
        <f>IF(AND(Analysis!$AF26&gt;0,Analysis!Q26&gt;0), IF(Analysis!$AF26&lt;Analysis!Q26,"YES","NO"), "")</f>
        <v/>
      </c>
      <c r="D24" t="str">
        <f>IF(AND(Analysis!$AF26&gt;0,Analysis!R26&gt;0), IF(Analysis!$AF26&lt;Analysis!R26,"YES","NO"), "")</f>
        <v/>
      </c>
      <c r="E24" t="str">
        <f>IF(AND(Analysis!$AF26&gt;0,Analysis!S26&gt;0), IF(Analysis!$AF26&lt;Analysis!S26,"YES","NO"), "")</f>
        <v/>
      </c>
      <c r="F24" t="str">
        <f>IF(AND(Analysis!$AF26&gt;0,Analysis!T26&gt;0), IF(Analysis!$AF26&lt;Analysis!T26,"YES","NO"), "")</f>
        <v/>
      </c>
      <c r="G24" t="str">
        <f>IF(AND(Analysis!$AF26&gt;0,Analysis!U26&gt;0), IF(Analysis!$AF26&lt;Analysis!U26,"YES","NO"), "")</f>
        <v/>
      </c>
      <c r="H24" t="str">
        <f>IF(AND(Analysis!$AF26&gt;0,Analysis!V26&gt;0), IF(Analysis!$AF26&lt;Analysis!V26,"YES","NO"), "")</f>
        <v/>
      </c>
      <c r="I24" t="str">
        <f>IF(AND(Analysis!$AF26&gt;0,Analysis!W26&gt;0), IF(Analysis!$AF26&lt;Analysis!W26,"YES","NO"), "")</f>
        <v/>
      </c>
      <c r="J24" t="str">
        <f>IF(AND(Analysis!$AF26&gt;0,Analysis!X26&gt;0), IF(Analysis!$AF26&lt;Analysis!X26,"YES","NO"), "")</f>
        <v/>
      </c>
      <c r="K24" t="str">
        <f>IF(AND(Analysis!$AF26&gt;0,Analysis!Y26&gt;0), IF(Analysis!$AF26&lt;Analysis!Y26,"YES","NO"), "")</f>
        <v/>
      </c>
      <c r="L24" t="str">
        <f>IF(AND(Analysis!$AF26&gt;0,Analysis!Z26&gt;0), IF(Analysis!$AF26&lt;Analysis!Z26,"YES","NO"), "")</f>
        <v/>
      </c>
      <c r="M24" t="str">
        <f>IF(AND(Analysis!$AF26&gt;0,Analysis!AA26&gt;0), IF(Analysis!$AF26&lt;Analysis!AA26,"YES","NO"), "")</f>
        <v/>
      </c>
      <c r="N24" t="str">
        <f>IF(AND(Analysis!$AF26&gt;0,Analysis!AB26&gt;0), IF(Analysis!$AF26&lt;Analysis!AB26,"YES","NO"), "")</f>
        <v/>
      </c>
      <c r="O24" t="str">
        <f>IF(AND(Analysis!$AF26&gt;0,Analysis!AC26&gt;0), IF(Analysis!$AF26&lt;Analysis!AC26,"YES","NO"), "")</f>
        <v/>
      </c>
      <c r="P24" t="str">
        <f>IF(AND(Analysis!$AF26&gt;0,Analysis!AD26&gt;0), IF(Analysis!$AF26&lt;Analysis!AD26,"YES","NO"), "")</f>
        <v/>
      </c>
      <c r="Q24" t="str">
        <f>IF(AND(Analysis!$AF26&gt;0,Analysis!AE26&gt;0), IF(Analysis!$AF26&lt;Analysis!AE26,"YES","NO"), "")</f>
        <v/>
      </c>
      <c r="R24" t="str">
        <f>IF(AND(Analysis!$AF26&gt;0,Analysis!AF26&gt;0), IF(Analysis!$AF26&lt;Analysis!AF26,"YES","NO"), "")</f>
        <v/>
      </c>
      <c r="S24" t="str">
        <f>IF(AND(Analysis!$AF26&gt;0,Analysis!AG26&gt;0), IF(Analysis!$AF26&lt;Analysis!AG26,"YES","NO"), "")</f>
        <v/>
      </c>
      <c r="T24" t="str">
        <f>IF(AND(Analysis!$AF26&gt;0,Analysis!AH26&gt;0), IF(Analysis!$AF26&lt;Analysis!AH26,"YES","NO"), "")</f>
        <v/>
      </c>
    </row>
    <row r="25" spans="1:20" x14ac:dyDescent="0.3">
      <c r="B25" t="str">
        <f>IF(AND(Analysis!$AF27&gt;0,Analysis!P27&gt;0), IF(Analysis!$AF27&lt;Analysis!P27,"YES","NO"), "")</f>
        <v/>
      </c>
      <c r="C25" t="str">
        <f>IF(AND(Analysis!$AF27&gt;0,Analysis!Q27&gt;0), IF(Analysis!$AF27&lt;Analysis!Q27,"YES","NO"), "")</f>
        <v>YES</v>
      </c>
      <c r="D25" t="str">
        <f>IF(AND(Analysis!$AF27&gt;0,Analysis!R27&gt;0), IF(Analysis!$AF27&lt;Analysis!R27,"YES","NO"), "")</f>
        <v/>
      </c>
      <c r="E25" t="str">
        <f>IF(AND(Analysis!$AF27&gt;0,Analysis!S27&gt;0), IF(Analysis!$AF27&lt;Analysis!S27,"YES","NO"), "")</f>
        <v>YES</v>
      </c>
      <c r="F25" t="str">
        <f>IF(AND(Analysis!$AF27&gt;0,Analysis!T27&gt;0), IF(Analysis!$AF27&lt;Analysis!T27,"YES","NO"), "")</f>
        <v/>
      </c>
      <c r="G25" t="str">
        <f>IF(AND(Analysis!$AF27&gt;0,Analysis!U27&gt;0), IF(Analysis!$AF27&lt;Analysis!U27,"YES","NO"), "")</f>
        <v/>
      </c>
      <c r="H25" t="str">
        <f>IF(AND(Analysis!$AF27&gt;0,Analysis!V27&gt;0), IF(Analysis!$AF27&lt;Analysis!V27,"YES","NO"), "")</f>
        <v/>
      </c>
      <c r="I25" t="str">
        <f>IF(AND(Analysis!$AF27&gt;0,Analysis!W27&gt;0), IF(Analysis!$AF27&lt;Analysis!W27,"YES","NO"), "")</f>
        <v/>
      </c>
      <c r="J25" t="str">
        <f>IF(AND(Analysis!$AF27&gt;0,Analysis!X27&gt;0), IF(Analysis!$AF27&lt;Analysis!X27,"YES","NO"), "")</f>
        <v/>
      </c>
      <c r="K25" t="str">
        <f>IF(AND(Analysis!$AF27&gt;0,Analysis!Y27&gt;0), IF(Analysis!$AF27&lt;Analysis!Y27,"YES","NO"), "")</f>
        <v/>
      </c>
      <c r="L25" t="str">
        <f>IF(AND(Analysis!$AF27&gt;0,Analysis!Z27&gt;0), IF(Analysis!$AF27&lt;Analysis!Z27,"YES","NO"), "")</f>
        <v/>
      </c>
      <c r="M25" t="str">
        <f>IF(AND(Analysis!$AF27&gt;0,Analysis!AA27&gt;0), IF(Analysis!$AF27&lt;Analysis!AA27,"YES","NO"), "")</f>
        <v/>
      </c>
      <c r="N25" t="str">
        <f>IF(AND(Analysis!$AF27&gt;0,Analysis!AB27&gt;0), IF(Analysis!$AF27&lt;Analysis!AB27,"YES","NO"), "")</f>
        <v/>
      </c>
      <c r="O25" t="str">
        <f>IF(AND(Analysis!$AF27&gt;0,Analysis!AC27&gt;0), IF(Analysis!$AF27&lt;Analysis!AC27,"YES","NO"), "")</f>
        <v/>
      </c>
      <c r="P25" t="str">
        <f>IF(AND(Analysis!$AF27&gt;0,Analysis!AD27&gt;0), IF(Analysis!$AF27&lt;Analysis!AD27,"YES","NO"), "")</f>
        <v/>
      </c>
      <c r="Q25" t="str">
        <f>IF(AND(Analysis!$AF27&gt;0,Analysis!AE27&gt;0), IF(Analysis!$AF27&lt;Analysis!AE27,"YES","NO"), "")</f>
        <v/>
      </c>
      <c r="R25" t="str">
        <f>IF(AND(Analysis!$AF27&gt;0,Analysis!AF27&gt;0), IF(Analysis!$AF27&lt;Analysis!AF27,"YES","NO"), "")</f>
        <v>NO</v>
      </c>
      <c r="S25" t="str">
        <f>IF(AND(Analysis!$AF27&gt;0,Analysis!AG27&gt;0), IF(Analysis!$AF27&lt;Analysis!AG27,"YES","NO"), "")</f>
        <v/>
      </c>
      <c r="T25" t="str">
        <f>IF(AND(Analysis!$AF27&gt;0,Analysis!AH27&gt;0), IF(Analysis!$AF27&lt;Analysis!AH27,"YES","NO"), "")</f>
        <v/>
      </c>
    </row>
    <row r="26" spans="1:20" x14ac:dyDescent="0.3">
      <c r="B26" t="str">
        <f>IF(AND(Analysis!$AF28&gt;0,Analysis!P28&gt;0), IF(Analysis!$AF28&lt;Analysis!P28,"YES","NO"), "")</f>
        <v/>
      </c>
      <c r="C26" t="str">
        <f>IF(AND(Analysis!$AF28&gt;0,Analysis!Q28&gt;0), IF(Analysis!$AF28&lt;Analysis!Q28,"YES","NO"), "")</f>
        <v/>
      </c>
      <c r="D26" t="str">
        <f>IF(AND(Analysis!$AF28&gt;0,Analysis!R28&gt;0), IF(Analysis!$AF28&lt;Analysis!R28,"YES","NO"), "")</f>
        <v/>
      </c>
      <c r="E26" t="str">
        <f>IF(AND(Analysis!$AF28&gt;0,Analysis!S28&gt;0), IF(Analysis!$AF28&lt;Analysis!S28,"YES","NO"), "")</f>
        <v/>
      </c>
      <c r="F26" t="str">
        <f>IF(AND(Analysis!$AF28&gt;0,Analysis!T28&gt;0), IF(Analysis!$AF28&lt;Analysis!T28,"YES","NO"), "")</f>
        <v/>
      </c>
      <c r="G26" t="str">
        <f>IF(AND(Analysis!$AF28&gt;0,Analysis!U28&gt;0), IF(Analysis!$AF28&lt;Analysis!U28,"YES","NO"), "")</f>
        <v/>
      </c>
      <c r="H26" t="str">
        <f>IF(AND(Analysis!$AF28&gt;0,Analysis!V28&gt;0), IF(Analysis!$AF28&lt;Analysis!V28,"YES","NO"), "")</f>
        <v/>
      </c>
      <c r="I26" t="str">
        <f>IF(AND(Analysis!$AF28&gt;0,Analysis!W28&gt;0), IF(Analysis!$AF28&lt;Analysis!W28,"YES","NO"), "")</f>
        <v/>
      </c>
      <c r="J26" t="str">
        <f>IF(AND(Analysis!$AF28&gt;0,Analysis!X28&gt;0), IF(Analysis!$AF28&lt;Analysis!X28,"YES","NO"), "")</f>
        <v/>
      </c>
      <c r="K26" t="str">
        <f>IF(AND(Analysis!$AF28&gt;0,Analysis!Y28&gt;0), IF(Analysis!$AF28&lt;Analysis!Y28,"YES","NO"), "")</f>
        <v/>
      </c>
      <c r="L26" t="str">
        <f>IF(AND(Analysis!$AF28&gt;0,Analysis!Z28&gt;0), IF(Analysis!$AF28&lt;Analysis!Z28,"YES","NO"), "")</f>
        <v/>
      </c>
      <c r="M26" t="str">
        <f>IF(AND(Analysis!$AF28&gt;0,Analysis!AA28&gt;0), IF(Analysis!$AF28&lt;Analysis!AA28,"YES","NO"), "")</f>
        <v/>
      </c>
      <c r="N26" t="str">
        <f>IF(AND(Analysis!$AF28&gt;0,Analysis!AB28&gt;0), IF(Analysis!$AF28&lt;Analysis!AB28,"YES","NO"), "")</f>
        <v/>
      </c>
      <c r="O26" t="str">
        <f>IF(AND(Analysis!$AF28&gt;0,Analysis!AC28&gt;0), IF(Analysis!$AF28&lt;Analysis!AC28,"YES","NO"), "")</f>
        <v/>
      </c>
      <c r="P26" t="str">
        <f>IF(AND(Analysis!$AF28&gt;0,Analysis!AD28&gt;0), IF(Analysis!$AF28&lt;Analysis!AD28,"YES","NO"), "")</f>
        <v/>
      </c>
      <c r="Q26" t="str">
        <f>IF(AND(Analysis!$AF28&gt;0,Analysis!AE28&gt;0), IF(Analysis!$AF28&lt;Analysis!AE28,"YES","NO"), "")</f>
        <v/>
      </c>
      <c r="R26" t="str">
        <f>IF(AND(Analysis!$AF28&gt;0,Analysis!AF28&gt;0), IF(Analysis!$AF28&lt;Analysis!AF28,"YES","NO"), "")</f>
        <v/>
      </c>
      <c r="S26" t="str">
        <f>IF(AND(Analysis!$AF28&gt;0,Analysis!AG28&gt;0), IF(Analysis!$AF28&lt;Analysis!AG28,"YES","NO"), "")</f>
        <v/>
      </c>
      <c r="T26" t="str">
        <f>IF(AND(Analysis!$AF28&gt;0,Analysis!AH28&gt;0), IF(Analysis!$AF28&lt;Analysis!AH28,"YES","NO"), "")</f>
        <v/>
      </c>
    </row>
    <row r="27" spans="1:20" x14ac:dyDescent="0.3">
      <c r="B27" t="str">
        <f>IF(AND(Analysis!$AF29&gt;0,Analysis!P29&gt;0), IF(Analysis!$AF29&lt;Analysis!P29,"YES","NO"), "")</f>
        <v/>
      </c>
      <c r="C27" t="str">
        <f>IF(AND(Analysis!$AF29&gt;0,Analysis!Q29&gt;0), IF(Analysis!$AF29&lt;Analysis!Q29,"YES","NO"), "")</f>
        <v/>
      </c>
      <c r="D27" t="str">
        <f>IF(AND(Analysis!$AF29&gt;0,Analysis!R29&gt;0), IF(Analysis!$AF29&lt;Analysis!R29,"YES","NO"), "")</f>
        <v/>
      </c>
      <c r="E27" t="str">
        <f>IF(AND(Analysis!$AF29&gt;0,Analysis!S29&gt;0), IF(Analysis!$AF29&lt;Analysis!S29,"YES","NO"), "")</f>
        <v/>
      </c>
      <c r="F27" t="str">
        <f>IF(AND(Analysis!$AF29&gt;0,Analysis!T29&gt;0), IF(Analysis!$AF29&lt;Analysis!T29,"YES","NO"), "")</f>
        <v/>
      </c>
      <c r="G27" t="str">
        <f>IF(AND(Analysis!$AF29&gt;0,Analysis!U29&gt;0), IF(Analysis!$AF29&lt;Analysis!U29,"YES","NO"), "")</f>
        <v/>
      </c>
      <c r="H27" t="str">
        <f>IF(AND(Analysis!$AF29&gt;0,Analysis!V29&gt;0), IF(Analysis!$AF29&lt;Analysis!V29,"YES","NO"), "")</f>
        <v/>
      </c>
      <c r="I27" t="str">
        <f>IF(AND(Analysis!$AF29&gt;0,Analysis!W29&gt;0), IF(Analysis!$AF29&lt;Analysis!W29,"YES","NO"), "")</f>
        <v/>
      </c>
      <c r="J27" t="str">
        <f>IF(AND(Analysis!$AF29&gt;0,Analysis!X29&gt;0), IF(Analysis!$AF29&lt;Analysis!X29,"YES","NO"), "")</f>
        <v/>
      </c>
      <c r="K27" t="str">
        <f>IF(AND(Analysis!$AF29&gt;0,Analysis!Y29&gt;0), IF(Analysis!$AF29&lt;Analysis!Y29,"YES","NO"), "")</f>
        <v/>
      </c>
      <c r="L27" t="str">
        <f>IF(AND(Analysis!$AF29&gt;0,Analysis!Z29&gt;0), IF(Analysis!$AF29&lt;Analysis!Z29,"YES","NO"), "")</f>
        <v/>
      </c>
      <c r="M27" t="str">
        <f>IF(AND(Analysis!$AF29&gt;0,Analysis!AA29&gt;0), IF(Analysis!$AF29&lt;Analysis!AA29,"YES","NO"), "")</f>
        <v/>
      </c>
      <c r="N27" t="str">
        <f>IF(AND(Analysis!$AF29&gt;0,Analysis!AB29&gt;0), IF(Analysis!$AF29&lt;Analysis!AB29,"YES","NO"), "")</f>
        <v/>
      </c>
      <c r="O27" t="str">
        <f>IF(AND(Analysis!$AF29&gt;0,Analysis!AC29&gt;0), IF(Analysis!$AF29&lt;Analysis!AC29,"YES","NO"), "")</f>
        <v/>
      </c>
      <c r="P27" t="str">
        <f>IF(AND(Analysis!$AF29&gt;0,Analysis!AD29&gt;0), IF(Analysis!$AF29&lt;Analysis!AD29,"YES","NO"), "")</f>
        <v/>
      </c>
      <c r="Q27" t="str">
        <f>IF(AND(Analysis!$AF29&gt;0,Analysis!AE29&gt;0), IF(Analysis!$AF29&lt;Analysis!AE29,"YES","NO"), "")</f>
        <v/>
      </c>
      <c r="R27" t="str">
        <f>IF(AND(Analysis!$AF29&gt;0,Analysis!AF29&gt;0), IF(Analysis!$AF29&lt;Analysis!AF29,"YES","NO"), "")</f>
        <v/>
      </c>
      <c r="S27" t="str">
        <f>IF(AND(Analysis!$AF29&gt;0,Analysis!AG29&gt;0), IF(Analysis!$AF29&lt;Analysis!AG29,"YES","NO"), "")</f>
        <v/>
      </c>
      <c r="T27" t="str">
        <f>IF(AND(Analysis!$AF29&gt;0,Analysis!AH29&gt;0), IF(Analysis!$AF29&lt;Analysis!AH29,"YES","NO"), "")</f>
        <v/>
      </c>
    </row>
    <row r="28" spans="1:20" x14ac:dyDescent="0.3">
      <c r="B28" t="str">
        <f>IF(AND(Analysis!$AF30&gt;0,Analysis!P30&gt;0), IF(Analysis!$AF30&lt;Analysis!P30,"YES","NO"), "")</f>
        <v/>
      </c>
      <c r="C28" t="str">
        <f>IF(AND(Analysis!$AF30&gt;0,Analysis!Q30&gt;0), IF(Analysis!$AF30&lt;Analysis!Q30,"YES","NO"), "")</f>
        <v/>
      </c>
      <c r="D28" t="str">
        <f>IF(AND(Analysis!$AF30&gt;0,Analysis!R30&gt;0), IF(Analysis!$AF30&lt;Analysis!R30,"YES","NO"), "")</f>
        <v/>
      </c>
      <c r="E28" t="str">
        <f>IF(AND(Analysis!$AF30&gt;0,Analysis!S30&gt;0), IF(Analysis!$AF30&lt;Analysis!S30,"YES","NO"), "")</f>
        <v/>
      </c>
      <c r="F28" t="str">
        <f>IF(AND(Analysis!$AF30&gt;0,Analysis!T30&gt;0), IF(Analysis!$AF30&lt;Analysis!T30,"YES","NO"), "")</f>
        <v/>
      </c>
      <c r="G28" t="str">
        <f>IF(AND(Analysis!$AF30&gt;0,Analysis!U30&gt;0), IF(Analysis!$AF30&lt;Analysis!U30,"YES","NO"), "")</f>
        <v/>
      </c>
      <c r="H28" t="str">
        <f>IF(AND(Analysis!$AF30&gt;0,Analysis!V30&gt;0), IF(Analysis!$AF30&lt;Analysis!V30,"YES","NO"), "")</f>
        <v/>
      </c>
      <c r="I28" t="str">
        <f>IF(AND(Analysis!$AF30&gt;0,Analysis!W30&gt;0), IF(Analysis!$AF30&lt;Analysis!W30,"YES","NO"), "")</f>
        <v/>
      </c>
      <c r="J28" t="str">
        <f>IF(AND(Analysis!$AF30&gt;0,Analysis!X30&gt;0), IF(Analysis!$AF30&lt;Analysis!X30,"YES","NO"), "")</f>
        <v/>
      </c>
      <c r="K28" t="str">
        <f>IF(AND(Analysis!$AF30&gt;0,Analysis!Y30&gt;0), IF(Analysis!$AF30&lt;Analysis!Y30,"YES","NO"), "")</f>
        <v/>
      </c>
      <c r="L28" t="str">
        <f>IF(AND(Analysis!$AF30&gt;0,Analysis!Z30&gt;0), IF(Analysis!$AF30&lt;Analysis!Z30,"YES","NO"), "")</f>
        <v/>
      </c>
      <c r="M28" t="str">
        <f>IF(AND(Analysis!$AF30&gt;0,Analysis!AA30&gt;0), IF(Analysis!$AF30&lt;Analysis!AA30,"YES","NO"), "")</f>
        <v/>
      </c>
      <c r="N28" t="str">
        <f>IF(AND(Analysis!$AF30&gt;0,Analysis!AB30&gt;0), IF(Analysis!$AF30&lt;Analysis!AB30,"YES","NO"), "")</f>
        <v/>
      </c>
      <c r="O28" t="str">
        <f>IF(AND(Analysis!$AF30&gt;0,Analysis!AC30&gt;0), IF(Analysis!$AF30&lt;Analysis!AC30,"YES","NO"), "")</f>
        <v/>
      </c>
      <c r="P28" t="str">
        <f>IF(AND(Analysis!$AF30&gt;0,Analysis!AD30&gt;0), IF(Analysis!$AF30&lt;Analysis!AD30,"YES","NO"), "")</f>
        <v/>
      </c>
      <c r="Q28" t="str">
        <f>IF(AND(Analysis!$AF30&gt;0,Analysis!AE30&gt;0), IF(Analysis!$AF30&lt;Analysis!AE30,"YES","NO"), "")</f>
        <v/>
      </c>
      <c r="R28" t="str">
        <f>IF(AND(Analysis!$AF30&gt;0,Analysis!AF30&gt;0), IF(Analysis!$AF30&lt;Analysis!AF30,"YES","NO"), "")</f>
        <v/>
      </c>
      <c r="S28" t="str">
        <f>IF(AND(Analysis!$AF30&gt;0,Analysis!AG30&gt;0), IF(Analysis!$AF30&lt;Analysis!AG30,"YES","NO"), "")</f>
        <v/>
      </c>
      <c r="T28" t="str">
        <f>IF(AND(Analysis!$AF30&gt;0,Analysis!AH30&gt;0), IF(Analysis!$AF30&lt;Analysis!AH30,"YES","NO"), "")</f>
        <v/>
      </c>
    </row>
    <row r="29" spans="1:20" x14ac:dyDescent="0.3">
      <c r="B29" t="str">
        <f>IF(AND(Analysis!$AF31&gt;0,Analysis!P31&gt;0), IF(Analysis!$AF31&lt;Analysis!P31,"YES","NO"), "")</f>
        <v/>
      </c>
      <c r="C29" t="str">
        <f>IF(AND(Analysis!$AF31&gt;0,Analysis!Q31&gt;0), IF(Analysis!$AF31&lt;Analysis!Q31,"YES","NO"), "")</f>
        <v/>
      </c>
      <c r="D29" t="str">
        <f>IF(AND(Analysis!$AF31&gt;0,Analysis!R31&gt;0), IF(Analysis!$AF31&lt;Analysis!R31,"YES","NO"), "")</f>
        <v/>
      </c>
      <c r="E29" t="str">
        <f>IF(AND(Analysis!$AF31&gt;0,Analysis!S31&gt;0), IF(Analysis!$AF31&lt;Analysis!S31,"YES","NO"), "")</f>
        <v/>
      </c>
      <c r="F29" t="str">
        <f>IF(AND(Analysis!$AF31&gt;0,Analysis!T31&gt;0), IF(Analysis!$AF31&lt;Analysis!T31,"YES","NO"), "")</f>
        <v/>
      </c>
      <c r="G29" t="str">
        <f>IF(AND(Analysis!$AF31&gt;0,Analysis!U31&gt;0), IF(Analysis!$AF31&lt;Analysis!U31,"YES","NO"), "")</f>
        <v/>
      </c>
      <c r="H29" t="str">
        <f>IF(AND(Analysis!$AF31&gt;0,Analysis!V31&gt;0), IF(Analysis!$AF31&lt;Analysis!V31,"YES","NO"), "")</f>
        <v/>
      </c>
      <c r="I29" t="str">
        <f>IF(AND(Analysis!$AF31&gt;0,Analysis!W31&gt;0), IF(Analysis!$AF31&lt;Analysis!W31,"YES","NO"), "")</f>
        <v/>
      </c>
      <c r="J29" t="str">
        <f>IF(AND(Analysis!$AF31&gt;0,Analysis!X31&gt;0), IF(Analysis!$AF31&lt;Analysis!X31,"YES","NO"), "")</f>
        <v/>
      </c>
      <c r="K29" t="str">
        <f>IF(AND(Analysis!$AF31&gt;0,Analysis!Y31&gt;0), IF(Analysis!$AF31&lt;Analysis!Y31,"YES","NO"), "")</f>
        <v/>
      </c>
      <c r="L29" t="str">
        <f>IF(AND(Analysis!$AF31&gt;0,Analysis!Z31&gt;0), IF(Analysis!$AF31&lt;Analysis!Z31,"YES","NO"), "")</f>
        <v/>
      </c>
      <c r="M29" t="str">
        <f>IF(AND(Analysis!$AF31&gt;0,Analysis!AA31&gt;0), IF(Analysis!$AF31&lt;Analysis!AA31,"YES","NO"), "")</f>
        <v/>
      </c>
      <c r="N29" t="str">
        <f>IF(AND(Analysis!$AF31&gt;0,Analysis!AB31&gt;0), IF(Analysis!$AF31&lt;Analysis!AB31,"YES","NO"), "")</f>
        <v/>
      </c>
      <c r="O29" t="str">
        <f>IF(AND(Analysis!$AF31&gt;0,Analysis!AC31&gt;0), IF(Analysis!$AF31&lt;Analysis!AC31,"YES","NO"), "")</f>
        <v/>
      </c>
      <c r="P29" t="str">
        <f>IF(AND(Analysis!$AF31&gt;0,Analysis!AD31&gt;0), IF(Analysis!$AF31&lt;Analysis!AD31,"YES","NO"), "")</f>
        <v/>
      </c>
      <c r="Q29" t="str">
        <f>IF(AND(Analysis!$AF31&gt;0,Analysis!AE31&gt;0), IF(Analysis!$AF31&lt;Analysis!AE31,"YES","NO"), "")</f>
        <v/>
      </c>
      <c r="R29" t="str">
        <f>IF(AND(Analysis!$AF31&gt;0,Analysis!AF31&gt;0), IF(Analysis!$AF31&lt;Analysis!AF31,"YES","NO"), "")</f>
        <v/>
      </c>
      <c r="S29" t="str">
        <f>IF(AND(Analysis!$AF31&gt;0,Analysis!AG31&gt;0), IF(Analysis!$AF31&lt;Analysis!AG31,"YES","NO"), "")</f>
        <v/>
      </c>
      <c r="T29" t="str">
        <f>IF(AND(Analysis!$AF31&gt;0,Analysis!AH31&gt;0), IF(Analysis!$AF31&lt;Analysis!AH31,"YES","NO"), "")</f>
        <v/>
      </c>
    </row>
    <row r="30" spans="1:20" x14ac:dyDescent="0.3">
      <c r="B30" t="str">
        <f>IF(AND(Analysis!$AF32&gt;0,Analysis!P32&gt;0), IF(Analysis!$AF32&lt;Analysis!P32,"YES","NO"), "")</f>
        <v/>
      </c>
      <c r="C30" t="str">
        <f>IF(AND(Analysis!$AF32&gt;0,Analysis!Q32&gt;0), IF(Analysis!$AF32&lt;Analysis!Q32,"YES","NO"), "")</f>
        <v/>
      </c>
      <c r="D30" t="str">
        <f>IF(AND(Analysis!$AF32&gt;0,Analysis!R32&gt;0), IF(Analysis!$AF32&lt;Analysis!R32,"YES","NO"), "")</f>
        <v/>
      </c>
      <c r="E30" t="str">
        <f>IF(AND(Analysis!$AF32&gt;0,Analysis!S32&gt;0), IF(Analysis!$AF32&lt;Analysis!S32,"YES","NO"), "")</f>
        <v/>
      </c>
      <c r="F30" t="str">
        <f>IF(AND(Analysis!$AF32&gt;0,Analysis!T32&gt;0), IF(Analysis!$AF32&lt;Analysis!T32,"YES","NO"), "")</f>
        <v/>
      </c>
      <c r="G30" t="str">
        <f>IF(AND(Analysis!$AF32&gt;0,Analysis!U32&gt;0), IF(Analysis!$AF32&lt;Analysis!U32,"YES","NO"), "")</f>
        <v/>
      </c>
      <c r="H30" t="str">
        <f>IF(AND(Analysis!$AF32&gt;0,Analysis!V32&gt;0), IF(Analysis!$AF32&lt;Analysis!V32,"YES","NO"), "")</f>
        <v/>
      </c>
      <c r="I30" t="str">
        <f>IF(AND(Analysis!$AF32&gt;0,Analysis!W32&gt;0), IF(Analysis!$AF32&lt;Analysis!W32,"YES","NO"), "")</f>
        <v/>
      </c>
      <c r="J30" t="str">
        <f>IF(AND(Analysis!$AF32&gt;0,Analysis!X32&gt;0), IF(Analysis!$AF32&lt;Analysis!X32,"YES","NO"), "")</f>
        <v/>
      </c>
      <c r="K30" t="str">
        <f>IF(AND(Analysis!$AF32&gt;0,Analysis!Y32&gt;0), IF(Analysis!$AF32&lt;Analysis!Y32,"YES","NO"), "")</f>
        <v/>
      </c>
      <c r="L30" t="str">
        <f>IF(AND(Analysis!$AF32&gt;0,Analysis!Z32&gt;0), IF(Analysis!$AF32&lt;Analysis!Z32,"YES","NO"), "")</f>
        <v/>
      </c>
      <c r="M30" t="str">
        <f>IF(AND(Analysis!$AF32&gt;0,Analysis!AA32&gt;0), IF(Analysis!$AF32&lt;Analysis!AA32,"YES","NO"), "")</f>
        <v/>
      </c>
      <c r="N30" t="str">
        <f>IF(AND(Analysis!$AF32&gt;0,Analysis!AB32&gt;0), IF(Analysis!$AF32&lt;Analysis!AB32,"YES","NO"), "")</f>
        <v/>
      </c>
      <c r="O30" t="str">
        <f>IF(AND(Analysis!$AF32&gt;0,Analysis!AC32&gt;0), IF(Analysis!$AF32&lt;Analysis!AC32,"YES","NO"), "")</f>
        <v/>
      </c>
      <c r="P30" t="str">
        <f>IF(AND(Analysis!$AF32&gt;0,Analysis!AD32&gt;0), IF(Analysis!$AF32&lt;Analysis!AD32,"YES","NO"), "")</f>
        <v/>
      </c>
      <c r="Q30" t="str">
        <f>IF(AND(Analysis!$AF32&gt;0,Analysis!AE32&gt;0), IF(Analysis!$AF32&lt;Analysis!AE32,"YES","NO"), "")</f>
        <v/>
      </c>
      <c r="R30" t="str">
        <f>IF(AND(Analysis!$AF32&gt;0,Analysis!AF32&gt;0), IF(Analysis!$AF32&lt;Analysis!AF32,"YES","NO"), "")</f>
        <v/>
      </c>
      <c r="S30" t="str">
        <f>IF(AND(Analysis!$AF32&gt;0,Analysis!AG32&gt;0), IF(Analysis!$AF32&lt;Analysis!AG32,"YES","NO"), "")</f>
        <v/>
      </c>
      <c r="T30" t="str">
        <f>IF(AND(Analysis!$AF32&gt;0,Analysis!AH32&gt;0), IF(Analysis!$AF32&lt;Analysis!AH32,"YES","NO"), "")</f>
        <v/>
      </c>
    </row>
    <row r="31" spans="1:20" x14ac:dyDescent="0.3">
      <c r="B31" t="str">
        <f>IF(AND(Analysis!$AF33&gt;0,Analysis!P33&gt;0), IF(Analysis!$AF33&lt;Analysis!P33,"YES","NO"), "")</f>
        <v/>
      </c>
      <c r="C31" t="str">
        <f>IF(AND(Analysis!$AF33&gt;0,Analysis!Q33&gt;0), IF(Analysis!$AF33&lt;Analysis!Q33,"YES","NO"), "")</f>
        <v/>
      </c>
      <c r="D31" t="str">
        <f>IF(AND(Analysis!$AF33&gt;0,Analysis!R33&gt;0), IF(Analysis!$AF33&lt;Analysis!R33,"YES","NO"), "")</f>
        <v/>
      </c>
      <c r="E31" t="str">
        <f>IF(AND(Analysis!$AF33&gt;0,Analysis!S33&gt;0), IF(Analysis!$AF33&lt;Analysis!S33,"YES","NO"), "")</f>
        <v/>
      </c>
      <c r="F31" t="str">
        <f>IF(AND(Analysis!$AF33&gt;0,Analysis!T33&gt;0), IF(Analysis!$AF33&lt;Analysis!T33,"YES","NO"), "")</f>
        <v/>
      </c>
      <c r="G31" t="str">
        <f>IF(AND(Analysis!$AF33&gt;0,Analysis!U33&gt;0), IF(Analysis!$AF33&lt;Analysis!U33,"YES","NO"), "")</f>
        <v/>
      </c>
      <c r="H31" t="str">
        <f>IF(AND(Analysis!$AF33&gt;0,Analysis!V33&gt;0), IF(Analysis!$AF33&lt;Analysis!V33,"YES","NO"), "")</f>
        <v/>
      </c>
      <c r="I31" t="str">
        <f>IF(AND(Analysis!$AF33&gt;0,Analysis!W33&gt;0), IF(Analysis!$AF33&lt;Analysis!W33,"YES","NO"), "")</f>
        <v/>
      </c>
      <c r="J31" t="str">
        <f>IF(AND(Analysis!$AF33&gt;0,Analysis!X33&gt;0), IF(Analysis!$AF33&lt;Analysis!X33,"YES","NO"), "")</f>
        <v/>
      </c>
      <c r="K31" t="str">
        <f>IF(AND(Analysis!$AF33&gt;0,Analysis!Y33&gt;0), IF(Analysis!$AF33&lt;Analysis!Y33,"YES","NO"), "")</f>
        <v/>
      </c>
      <c r="L31" t="str">
        <f>IF(AND(Analysis!$AF33&gt;0,Analysis!Z33&gt;0), IF(Analysis!$AF33&lt;Analysis!Z33,"YES","NO"), "")</f>
        <v/>
      </c>
      <c r="M31" t="str">
        <f>IF(AND(Analysis!$AF33&gt;0,Analysis!AA33&gt;0), IF(Analysis!$AF33&lt;Analysis!AA33,"YES","NO"), "")</f>
        <v/>
      </c>
      <c r="N31" t="str">
        <f>IF(AND(Analysis!$AF33&gt;0,Analysis!AB33&gt;0), IF(Analysis!$AF33&lt;Analysis!AB33,"YES","NO"), "")</f>
        <v/>
      </c>
      <c r="O31" t="str">
        <f>IF(AND(Analysis!$AF33&gt;0,Analysis!AC33&gt;0), IF(Analysis!$AF33&lt;Analysis!AC33,"YES","NO"), "")</f>
        <v/>
      </c>
      <c r="P31" t="str">
        <f>IF(AND(Analysis!$AF33&gt;0,Analysis!AD33&gt;0), IF(Analysis!$AF33&lt;Analysis!AD33,"YES","NO"), "")</f>
        <v/>
      </c>
      <c r="Q31" t="str">
        <f>IF(AND(Analysis!$AF33&gt;0,Analysis!AE33&gt;0), IF(Analysis!$AF33&lt;Analysis!AE33,"YES","NO"), "")</f>
        <v/>
      </c>
      <c r="R31" t="str">
        <f>IF(AND(Analysis!$AF33&gt;0,Analysis!AF33&gt;0), IF(Analysis!$AF33&lt;Analysis!AF33,"YES","NO"), "")</f>
        <v/>
      </c>
      <c r="S31" t="str">
        <f>IF(AND(Analysis!$AF33&gt;0,Analysis!AG33&gt;0), IF(Analysis!$AF33&lt;Analysis!AG33,"YES","NO"), "")</f>
        <v/>
      </c>
      <c r="T31" t="str">
        <f>IF(AND(Analysis!$AF33&gt;0,Analysis!AH33&gt;0), IF(Analysis!$AF33&lt;Analysis!AH33,"YES","NO"), "")</f>
        <v/>
      </c>
    </row>
    <row r="32" spans="1:20" x14ac:dyDescent="0.3">
      <c r="B32" t="str">
        <f>IF(AND(Analysis!$AF34&gt;0,Analysis!P34&gt;0), IF(Analysis!$AF34&lt;Analysis!P34,"YES","NO"), "")</f>
        <v/>
      </c>
      <c r="C32" t="str">
        <f>IF(AND(Analysis!$AF34&gt;0,Analysis!Q34&gt;0), IF(Analysis!$AF34&lt;Analysis!Q34,"YES","NO"), "")</f>
        <v/>
      </c>
      <c r="D32" t="str">
        <f>IF(AND(Analysis!$AF34&gt;0,Analysis!R34&gt;0), IF(Analysis!$AF34&lt;Analysis!R34,"YES","NO"), "")</f>
        <v/>
      </c>
      <c r="E32" t="str">
        <f>IF(AND(Analysis!$AF34&gt;0,Analysis!S34&gt;0), IF(Analysis!$AF34&lt;Analysis!S34,"YES","NO"), "")</f>
        <v/>
      </c>
      <c r="F32" t="str">
        <f>IF(AND(Analysis!$AF34&gt;0,Analysis!T34&gt;0), IF(Analysis!$AF34&lt;Analysis!T34,"YES","NO"), "")</f>
        <v/>
      </c>
      <c r="G32" t="str">
        <f>IF(AND(Analysis!$AF34&gt;0,Analysis!U34&gt;0), IF(Analysis!$AF34&lt;Analysis!U34,"YES","NO"), "")</f>
        <v/>
      </c>
      <c r="H32" t="str">
        <f>IF(AND(Analysis!$AF34&gt;0,Analysis!V34&gt;0), IF(Analysis!$AF34&lt;Analysis!V34,"YES","NO"), "")</f>
        <v/>
      </c>
      <c r="I32" t="str">
        <f>IF(AND(Analysis!$AF34&gt;0,Analysis!W34&gt;0), IF(Analysis!$AF34&lt;Analysis!W34,"YES","NO"), "")</f>
        <v/>
      </c>
      <c r="J32" t="str">
        <f>IF(AND(Analysis!$AF34&gt;0,Analysis!X34&gt;0), IF(Analysis!$AF34&lt;Analysis!X34,"YES","NO"), "")</f>
        <v/>
      </c>
      <c r="K32" t="str">
        <f>IF(AND(Analysis!$AF34&gt;0,Analysis!Y34&gt;0), IF(Analysis!$AF34&lt;Analysis!Y34,"YES","NO"), "")</f>
        <v/>
      </c>
      <c r="L32" t="str">
        <f>IF(AND(Analysis!$AF34&gt;0,Analysis!Z34&gt;0), IF(Analysis!$AF34&lt;Analysis!Z34,"YES","NO"), "")</f>
        <v/>
      </c>
      <c r="M32" t="str">
        <f>IF(AND(Analysis!$AF34&gt;0,Analysis!AA34&gt;0), IF(Analysis!$AF34&lt;Analysis!AA34,"YES","NO"), "")</f>
        <v/>
      </c>
      <c r="N32" t="str">
        <f>IF(AND(Analysis!$AF34&gt;0,Analysis!AB34&gt;0), IF(Analysis!$AF34&lt;Analysis!AB34,"YES","NO"), "")</f>
        <v/>
      </c>
      <c r="O32" t="str">
        <f>IF(AND(Analysis!$AF34&gt;0,Analysis!AC34&gt;0), IF(Analysis!$AF34&lt;Analysis!AC34,"YES","NO"), "")</f>
        <v/>
      </c>
      <c r="P32" t="str">
        <f>IF(AND(Analysis!$AF34&gt;0,Analysis!AD34&gt;0), IF(Analysis!$AF34&lt;Analysis!AD34,"YES","NO"), "")</f>
        <v/>
      </c>
      <c r="Q32" t="str">
        <f>IF(AND(Analysis!$AF34&gt;0,Analysis!AE34&gt;0), IF(Analysis!$AF34&lt;Analysis!AE34,"YES","NO"), "")</f>
        <v/>
      </c>
      <c r="R32" t="str">
        <f>IF(AND(Analysis!$AF34&gt;0,Analysis!AF34&gt;0), IF(Analysis!$AF34&lt;Analysis!AF34,"YES","NO"), "")</f>
        <v/>
      </c>
      <c r="S32" t="str">
        <f>IF(AND(Analysis!$AF34&gt;0,Analysis!AG34&gt;0), IF(Analysis!$AF34&lt;Analysis!AG34,"YES","NO"), "")</f>
        <v/>
      </c>
      <c r="T32" t="str">
        <f>IF(AND(Analysis!$AF34&gt;0,Analysis!AH34&gt;0), IF(Analysis!$AF34&lt;Analysis!AH34,"YES","NO"), "")</f>
        <v/>
      </c>
    </row>
    <row r="33" spans="2:20" x14ac:dyDescent="0.3">
      <c r="B33" t="str">
        <f>IF(AND(Analysis!$AF35&gt;0,Analysis!P35&gt;0), IF(Analysis!$AF35&lt;Analysis!P35,"YES","NO"), "")</f>
        <v/>
      </c>
      <c r="C33" t="str">
        <f>IF(AND(Analysis!$AF35&gt;0,Analysis!Q35&gt;0), IF(Analysis!$AF35&lt;Analysis!Q35,"YES","NO"), "")</f>
        <v/>
      </c>
      <c r="D33" t="str">
        <f>IF(AND(Analysis!$AF35&gt;0,Analysis!R35&gt;0), IF(Analysis!$AF35&lt;Analysis!R35,"YES","NO"), "")</f>
        <v/>
      </c>
      <c r="E33" t="str">
        <f>IF(AND(Analysis!$AF35&gt;0,Analysis!S35&gt;0), IF(Analysis!$AF35&lt;Analysis!S35,"YES","NO"), "")</f>
        <v/>
      </c>
      <c r="F33" t="str">
        <f>IF(AND(Analysis!$AF35&gt;0,Analysis!T35&gt;0), IF(Analysis!$AF35&lt;Analysis!T35,"YES","NO"), "")</f>
        <v/>
      </c>
      <c r="G33" t="str">
        <f>IF(AND(Analysis!$AF35&gt;0,Analysis!U35&gt;0), IF(Analysis!$AF35&lt;Analysis!U35,"YES","NO"), "")</f>
        <v/>
      </c>
      <c r="H33" t="str">
        <f>IF(AND(Analysis!$AF35&gt;0,Analysis!V35&gt;0), IF(Analysis!$AF35&lt;Analysis!V35,"YES","NO"), "")</f>
        <v/>
      </c>
      <c r="I33" t="str">
        <f>IF(AND(Analysis!$AF35&gt;0,Analysis!W35&gt;0), IF(Analysis!$AF35&lt;Analysis!W35,"YES","NO"), "")</f>
        <v/>
      </c>
      <c r="J33" t="str">
        <f>IF(AND(Analysis!$AF35&gt;0,Analysis!X35&gt;0), IF(Analysis!$AF35&lt;Analysis!X35,"YES","NO"), "")</f>
        <v/>
      </c>
      <c r="K33" t="str">
        <f>IF(AND(Analysis!$AF35&gt;0,Analysis!Y35&gt;0), IF(Analysis!$AF35&lt;Analysis!Y35,"YES","NO"), "")</f>
        <v/>
      </c>
      <c r="L33" t="str">
        <f>IF(AND(Analysis!$AF35&gt;0,Analysis!Z35&gt;0), IF(Analysis!$AF35&lt;Analysis!Z35,"YES","NO"), "")</f>
        <v/>
      </c>
      <c r="M33" t="str">
        <f>IF(AND(Analysis!$AF35&gt;0,Analysis!AA35&gt;0), IF(Analysis!$AF35&lt;Analysis!AA35,"YES","NO"), "")</f>
        <v/>
      </c>
      <c r="N33" t="str">
        <f>IF(AND(Analysis!$AF35&gt;0,Analysis!AB35&gt;0), IF(Analysis!$AF35&lt;Analysis!AB35,"YES","NO"), "")</f>
        <v/>
      </c>
      <c r="O33" t="str">
        <f>IF(AND(Analysis!$AF35&gt;0,Analysis!AC35&gt;0), IF(Analysis!$AF35&lt;Analysis!AC35,"YES","NO"), "")</f>
        <v/>
      </c>
      <c r="P33" t="str">
        <f>IF(AND(Analysis!$AF35&gt;0,Analysis!AD35&gt;0), IF(Analysis!$AF35&lt;Analysis!AD35,"YES","NO"), "")</f>
        <v/>
      </c>
      <c r="Q33" t="str">
        <f>IF(AND(Analysis!$AF35&gt;0,Analysis!AE35&gt;0), IF(Analysis!$AF35&lt;Analysis!AE35,"YES","NO"), "")</f>
        <v/>
      </c>
      <c r="R33" t="str">
        <f>IF(AND(Analysis!$AF35&gt;0,Analysis!AF35&gt;0), IF(Analysis!$AF35&lt;Analysis!AF35,"YES","NO"), "")</f>
        <v/>
      </c>
      <c r="S33" t="str">
        <f>IF(AND(Analysis!$AF35&gt;0,Analysis!AG35&gt;0), IF(Analysis!$AF35&lt;Analysis!AG35,"YES","NO"), "")</f>
        <v/>
      </c>
      <c r="T33" t="str">
        <f>IF(AND(Analysis!$AF35&gt;0,Analysis!AH35&gt;0), IF(Analysis!$AF35&lt;Analysis!AH35,"YES","NO"), "")</f>
        <v/>
      </c>
    </row>
    <row r="34" spans="2:20" x14ac:dyDescent="0.3">
      <c r="B34" t="str">
        <f>IF(AND(Analysis!$AF36&gt;0,Analysis!P36&gt;0), IF(Analysis!$AF36&lt;Analysis!P36,"YES","NO"), "")</f>
        <v/>
      </c>
      <c r="C34" t="str">
        <f>IF(AND(Analysis!$AF36&gt;0,Analysis!Q36&gt;0), IF(Analysis!$AF36&lt;Analysis!Q36,"YES","NO"), "")</f>
        <v/>
      </c>
      <c r="D34" t="str">
        <f>IF(AND(Analysis!$AF36&gt;0,Analysis!R36&gt;0), IF(Analysis!$AF36&lt;Analysis!R36,"YES","NO"), "")</f>
        <v/>
      </c>
      <c r="E34" t="str">
        <f>IF(AND(Analysis!$AF36&gt;0,Analysis!S36&gt;0), IF(Analysis!$AF36&lt;Analysis!S36,"YES","NO"), "")</f>
        <v>YES</v>
      </c>
      <c r="F34" t="str">
        <f>IF(AND(Analysis!$AF36&gt;0,Analysis!T36&gt;0), IF(Analysis!$AF36&lt;Analysis!T36,"YES","NO"), "")</f>
        <v/>
      </c>
      <c r="G34" t="str">
        <f>IF(AND(Analysis!$AF36&gt;0,Analysis!U36&gt;0), IF(Analysis!$AF36&lt;Analysis!U36,"YES","NO"), "")</f>
        <v>NO</v>
      </c>
      <c r="H34" t="str">
        <f>IF(AND(Analysis!$AF36&gt;0,Analysis!V36&gt;0), IF(Analysis!$AF36&lt;Analysis!V36,"YES","NO"), "")</f>
        <v>YES</v>
      </c>
      <c r="I34" t="str">
        <f>IF(AND(Analysis!$AF36&gt;0,Analysis!W36&gt;0), IF(Analysis!$AF36&lt;Analysis!W36,"YES","NO"), "")</f>
        <v>YES</v>
      </c>
      <c r="J34" t="str">
        <f>IF(AND(Analysis!$AF36&gt;0,Analysis!X36&gt;0), IF(Analysis!$AF36&lt;Analysis!X36,"YES","NO"), "")</f>
        <v/>
      </c>
      <c r="K34" t="str">
        <f>IF(AND(Analysis!$AF36&gt;0,Analysis!Y36&gt;0), IF(Analysis!$AF36&lt;Analysis!Y36,"YES","NO"), "")</f>
        <v/>
      </c>
      <c r="L34" t="str">
        <f>IF(AND(Analysis!$AF36&gt;0,Analysis!Z36&gt;0), IF(Analysis!$AF36&lt;Analysis!Z36,"YES","NO"), "")</f>
        <v>YES</v>
      </c>
      <c r="M34" t="str">
        <f>IF(AND(Analysis!$AF36&gt;0,Analysis!AA36&gt;0), IF(Analysis!$AF36&lt;Analysis!AA36,"YES","NO"), "")</f>
        <v/>
      </c>
      <c r="N34" t="str">
        <f>IF(AND(Analysis!$AF36&gt;0,Analysis!AB36&gt;0), IF(Analysis!$AF36&lt;Analysis!AB36,"YES","NO"), "")</f>
        <v/>
      </c>
      <c r="O34" t="str">
        <f>IF(AND(Analysis!$AF36&gt;0,Analysis!AC36&gt;0), IF(Analysis!$AF36&lt;Analysis!AC36,"YES","NO"), "")</f>
        <v/>
      </c>
      <c r="P34" t="str">
        <f>IF(AND(Analysis!$AF36&gt;0,Analysis!AD36&gt;0), IF(Analysis!$AF36&lt;Analysis!AD36,"YES","NO"), "")</f>
        <v/>
      </c>
      <c r="Q34" t="str">
        <f>IF(AND(Analysis!$AF36&gt;0,Analysis!AE36&gt;0), IF(Analysis!$AF36&lt;Analysis!AE36,"YES","NO"), "")</f>
        <v/>
      </c>
      <c r="R34" t="str">
        <f>IF(AND(Analysis!$AF36&gt;0,Analysis!AF36&gt;0), IF(Analysis!$AF36&lt;Analysis!AF36,"YES","NO"), "")</f>
        <v>NO</v>
      </c>
      <c r="S34" t="str">
        <f>IF(AND(Analysis!$AF36&gt;0,Analysis!AG36&gt;0), IF(Analysis!$AF36&lt;Analysis!AG36,"YES","NO"), "")</f>
        <v/>
      </c>
      <c r="T34" t="str">
        <f>IF(AND(Analysis!$AF36&gt;0,Analysis!AH36&gt;0), IF(Analysis!$AF36&lt;Analysis!AH36,"YES","NO"), "")</f>
        <v/>
      </c>
    </row>
    <row r="35" spans="2:20" x14ac:dyDescent="0.3">
      <c r="B35" t="str">
        <f>IF(AND(Analysis!$AF37&gt;0,Analysis!P37&gt;0), IF(Analysis!$AF37&lt;Analysis!P37,"YES","NO"), "")</f>
        <v/>
      </c>
      <c r="C35" t="str">
        <f>IF(AND(Analysis!$AF37&gt;0,Analysis!Q37&gt;0), IF(Analysis!$AF37&lt;Analysis!Q37,"YES","NO"), "")</f>
        <v/>
      </c>
      <c r="D35" t="str">
        <f>IF(AND(Analysis!$AF37&gt;0,Analysis!R37&gt;0), IF(Analysis!$AF37&lt;Analysis!R37,"YES","NO"), "")</f>
        <v/>
      </c>
      <c r="E35" t="str">
        <f>IF(AND(Analysis!$AF37&gt;0,Analysis!S37&gt;0), IF(Analysis!$AF37&lt;Analysis!S37,"YES","NO"), "")</f>
        <v/>
      </c>
      <c r="F35" t="str">
        <f>IF(AND(Analysis!$AF37&gt;0,Analysis!T37&gt;0), IF(Analysis!$AF37&lt;Analysis!T37,"YES","NO"), "")</f>
        <v/>
      </c>
      <c r="G35" t="str">
        <f>IF(AND(Analysis!$AF37&gt;0,Analysis!U37&gt;0), IF(Analysis!$AF37&lt;Analysis!U37,"YES","NO"), "")</f>
        <v/>
      </c>
      <c r="H35" t="str">
        <f>IF(AND(Analysis!$AF37&gt;0,Analysis!V37&gt;0), IF(Analysis!$AF37&lt;Analysis!V37,"YES","NO"), "")</f>
        <v/>
      </c>
      <c r="I35" t="str">
        <f>IF(AND(Analysis!$AF37&gt;0,Analysis!W37&gt;0), IF(Analysis!$AF37&lt;Analysis!W37,"YES","NO"), "")</f>
        <v/>
      </c>
      <c r="J35" t="str">
        <f>IF(AND(Analysis!$AF37&gt;0,Analysis!X37&gt;0), IF(Analysis!$AF37&lt;Analysis!X37,"YES","NO"), "")</f>
        <v/>
      </c>
      <c r="K35" t="str">
        <f>IF(AND(Analysis!$AF37&gt;0,Analysis!Y37&gt;0), IF(Analysis!$AF37&lt;Analysis!Y37,"YES","NO"), "")</f>
        <v/>
      </c>
      <c r="L35" t="str">
        <f>IF(AND(Analysis!$AF37&gt;0,Analysis!Z37&gt;0), IF(Analysis!$AF37&lt;Analysis!Z37,"YES","NO"), "")</f>
        <v/>
      </c>
      <c r="M35" t="str">
        <f>IF(AND(Analysis!$AF37&gt;0,Analysis!AA37&gt;0), IF(Analysis!$AF37&lt;Analysis!AA37,"YES","NO"), "")</f>
        <v/>
      </c>
      <c r="N35" t="str">
        <f>IF(AND(Analysis!$AF37&gt;0,Analysis!AB37&gt;0), IF(Analysis!$AF37&lt;Analysis!AB37,"YES","NO"), "")</f>
        <v/>
      </c>
      <c r="O35" t="str">
        <f>IF(AND(Analysis!$AF37&gt;0,Analysis!AC37&gt;0), IF(Analysis!$AF37&lt;Analysis!AC37,"YES","NO"), "")</f>
        <v/>
      </c>
      <c r="P35" t="str">
        <f>IF(AND(Analysis!$AF37&gt;0,Analysis!AD37&gt;0), IF(Analysis!$AF37&lt;Analysis!AD37,"YES","NO"), "")</f>
        <v/>
      </c>
      <c r="Q35" t="str">
        <f>IF(AND(Analysis!$AF37&gt;0,Analysis!AE37&gt;0), IF(Analysis!$AF37&lt;Analysis!AE37,"YES","NO"), "")</f>
        <v/>
      </c>
      <c r="R35" t="str">
        <f>IF(AND(Analysis!$AF37&gt;0,Analysis!AF37&gt;0), IF(Analysis!$AF37&lt;Analysis!AF37,"YES","NO"), "")</f>
        <v/>
      </c>
      <c r="S35" t="str">
        <f>IF(AND(Analysis!$AF37&gt;0,Analysis!AG37&gt;0), IF(Analysis!$AF37&lt;Analysis!AG37,"YES","NO"), "")</f>
        <v/>
      </c>
      <c r="T35" t="str">
        <f>IF(AND(Analysis!$AF37&gt;0,Analysis!AH37&gt;0), IF(Analysis!$AF37&lt;Analysis!AH37,"YES","NO"), "")</f>
        <v/>
      </c>
    </row>
    <row r="36" spans="2:20" x14ac:dyDescent="0.3">
      <c r="B36" t="str">
        <f>IF(AND(Analysis!$AF38&gt;0,Analysis!P38&gt;0), IF(Analysis!$AF38&lt;Analysis!P38,"YES","NO"), "")</f>
        <v/>
      </c>
      <c r="C36" t="str">
        <f>IF(AND(Analysis!$AF38&gt;0,Analysis!Q38&gt;0), IF(Analysis!$AF38&lt;Analysis!Q38,"YES","NO"), "")</f>
        <v/>
      </c>
      <c r="D36" t="str">
        <f>IF(AND(Analysis!$AF38&gt;0,Analysis!R38&gt;0), IF(Analysis!$AF38&lt;Analysis!R38,"YES","NO"), "")</f>
        <v/>
      </c>
      <c r="E36" t="str">
        <f>IF(AND(Analysis!$AF38&gt;0,Analysis!S38&gt;0), IF(Analysis!$AF38&lt;Analysis!S38,"YES","NO"), "")</f>
        <v/>
      </c>
      <c r="F36" t="str">
        <f>IF(AND(Analysis!$AF38&gt;0,Analysis!T38&gt;0), IF(Analysis!$AF38&lt;Analysis!T38,"YES","NO"), "")</f>
        <v/>
      </c>
      <c r="G36" t="str">
        <f>IF(AND(Analysis!$AF38&gt;0,Analysis!U38&gt;0), IF(Analysis!$AF38&lt;Analysis!U38,"YES","NO"), "")</f>
        <v/>
      </c>
      <c r="H36" t="str">
        <f>IF(AND(Analysis!$AF38&gt;0,Analysis!V38&gt;0), IF(Analysis!$AF38&lt;Analysis!V38,"YES","NO"), "")</f>
        <v/>
      </c>
      <c r="I36" t="str">
        <f>IF(AND(Analysis!$AF38&gt;0,Analysis!W38&gt;0), IF(Analysis!$AF38&lt;Analysis!W38,"YES","NO"), "")</f>
        <v/>
      </c>
      <c r="J36" t="str">
        <f>IF(AND(Analysis!$AF38&gt;0,Analysis!X38&gt;0), IF(Analysis!$AF38&lt;Analysis!X38,"YES","NO"), "")</f>
        <v/>
      </c>
      <c r="K36" t="str">
        <f>IF(AND(Analysis!$AF38&gt;0,Analysis!Y38&gt;0), IF(Analysis!$AF38&lt;Analysis!Y38,"YES","NO"), "")</f>
        <v/>
      </c>
      <c r="L36" t="str">
        <f>IF(AND(Analysis!$AF38&gt;0,Analysis!Z38&gt;0), IF(Analysis!$AF38&lt;Analysis!Z38,"YES","NO"), "")</f>
        <v/>
      </c>
      <c r="M36" t="str">
        <f>IF(AND(Analysis!$AF38&gt;0,Analysis!AA38&gt;0), IF(Analysis!$AF38&lt;Analysis!AA38,"YES","NO"), "")</f>
        <v/>
      </c>
      <c r="N36" t="str">
        <f>IF(AND(Analysis!$AF38&gt;0,Analysis!AB38&gt;0), IF(Analysis!$AF38&lt;Analysis!AB38,"YES","NO"), "")</f>
        <v/>
      </c>
      <c r="O36" t="str">
        <f>IF(AND(Analysis!$AF38&gt;0,Analysis!AC38&gt;0), IF(Analysis!$AF38&lt;Analysis!AC38,"YES","NO"), "")</f>
        <v/>
      </c>
      <c r="P36" t="str">
        <f>IF(AND(Analysis!$AF38&gt;0,Analysis!AD38&gt;0), IF(Analysis!$AF38&lt;Analysis!AD38,"YES","NO"), "")</f>
        <v/>
      </c>
      <c r="Q36" t="str">
        <f>IF(AND(Analysis!$AF38&gt;0,Analysis!AE38&gt;0), IF(Analysis!$AF38&lt;Analysis!AE38,"YES","NO"), "")</f>
        <v/>
      </c>
      <c r="R36" t="str">
        <f>IF(AND(Analysis!$AF38&gt;0,Analysis!AF38&gt;0), IF(Analysis!$AF38&lt;Analysis!AF38,"YES","NO"), "")</f>
        <v/>
      </c>
      <c r="S36" t="str">
        <f>IF(AND(Analysis!$AF38&gt;0,Analysis!AG38&gt;0), IF(Analysis!$AF38&lt;Analysis!AG38,"YES","NO"), "")</f>
        <v/>
      </c>
      <c r="T36" t="str">
        <f>IF(AND(Analysis!$AF38&gt;0,Analysis!AH38&gt;0), IF(Analysis!$AF38&lt;Analysis!AH38,"YES","NO"), "")</f>
        <v/>
      </c>
    </row>
    <row r="37" spans="2:20" x14ac:dyDescent="0.3">
      <c r="B37" t="str">
        <f>IF(AND(Analysis!$AF39&gt;0,Analysis!P39&gt;0), IF(Analysis!$AF39&lt;Analysis!P39,"YES","NO"), "")</f>
        <v/>
      </c>
      <c r="C37" t="str">
        <f>IF(AND(Analysis!$AF39&gt;0,Analysis!Q39&gt;0), IF(Analysis!$AF39&lt;Analysis!Q39,"YES","NO"), "")</f>
        <v/>
      </c>
      <c r="D37" t="str">
        <f>IF(AND(Analysis!$AF39&gt;0,Analysis!R39&gt;0), IF(Analysis!$AF39&lt;Analysis!R39,"YES","NO"), "")</f>
        <v/>
      </c>
      <c r="E37" t="str">
        <f>IF(AND(Analysis!$AF39&gt;0,Analysis!S39&gt;0), IF(Analysis!$AF39&lt;Analysis!S39,"YES","NO"), "")</f>
        <v/>
      </c>
      <c r="F37" t="str">
        <f>IF(AND(Analysis!$AF39&gt;0,Analysis!T39&gt;0), IF(Analysis!$AF39&lt;Analysis!T39,"YES","NO"), "")</f>
        <v/>
      </c>
      <c r="G37" t="str">
        <f>IF(AND(Analysis!$AF39&gt;0,Analysis!U39&gt;0), IF(Analysis!$AF39&lt;Analysis!U39,"YES","NO"), "")</f>
        <v/>
      </c>
      <c r="H37" t="str">
        <f>IF(AND(Analysis!$AF39&gt;0,Analysis!V39&gt;0), IF(Analysis!$AF39&lt;Analysis!V39,"YES","NO"), "")</f>
        <v/>
      </c>
      <c r="I37" t="str">
        <f>IF(AND(Analysis!$AF39&gt;0,Analysis!W39&gt;0), IF(Analysis!$AF39&lt;Analysis!W39,"YES","NO"), "")</f>
        <v/>
      </c>
      <c r="J37" t="str">
        <f>IF(AND(Analysis!$AF39&gt;0,Analysis!X39&gt;0), IF(Analysis!$AF39&lt;Analysis!X39,"YES","NO"), "")</f>
        <v/>
      </c>
      <c r="K37" t="str">
        <f>IF(AND(Analysis!$AF39&gt;0,Analysis!Y39&gt;0), IF(Analysis!$AF39&lt;Analysis!Y39,"YES","NO"), "")</f>
        <v/>
      </c>
      <c r="L37" t="str">
        <f>IF(AND(Analysis!$AF39&gt;0,Analysis!Z39&gt;0), IF(Analysis!$AF39&lt;Analysis!Z39,"YES","NO"), "")</f>
        <v/>
      </c>
      <c r="M37" t="str">
        <f>IF(AND(Analysis!$AF39&gt;0,Analysis!AA39&gt;0), IF(Analysis!$AF39&lt;Analysis!AA39,"YES","NO"), "")</f>
        <v/>
      </c>
      <c r="N37" t="str">
        <f>IF(AND(Analysis!$AF39&gt;0,Analysis!AB39&gt;0), IF(Analysis!$AF39&lt;Analysis!AB39,"YES","NO"), "")</f>
        <v/>
      </c>
      <c r="O37" t="str">
        <f>IF(AND(Analysis!$AF39&gt;0,Analysis!AC39&gt;0), IF(Analysis!$AF39&lt;Analysis!AC39,"YES","NO"), "")</f>
        <v/>
      </c>
      <c r="P37" t="str">
        <f>IF(AND(Analysis!$AF39&gt;0,Analysis!AD39&gt;0), IF(Analysis!$AF39&lt;Analysis!AD39,"YES","NO"), "")</f>
        <v/>
      </c>
      <c r="Q37" t="str">
        <f>IF(AND(Analysis!$AF39&gt;0,Analysis!AE39&gt;0), IF(Analysis!$AF39&lt;Analysis!AE39,"YES","NO"), "")</f>
        <v/>
      </c>
      <c r="R37" t="str">
        <f>IF(AND(Analysis!$AF39&gt;0,Analysis!AF39&gt;0), IF(Analysis!$AF39&lt;Analysis!AF39,"YES","NO"), "")</f>
        <v/>
      </c>
      <c r="S37" t="str">
        <f>IF(AND(Analysis!$AF39&gt;0,Analysis!AG39&gt;0), IF(Analysis!$AF39&lt;Analysis!AG39,"YES","NO"), "")</f>
        <v/>
      </c>
      <c r="T37" t="str">
        <f>IF(AND(Analysis!$AF39&gt;0,Analysis!AH39&gt;0), IF(Analysis!$AF39&lt;Analysis!AH39,"YES","NO"), "")</f>
        <v/>
      </c>
    </row>
    <row r="38" spans="2:20" x14ac:dyDescent="0.3">
      <c r="B38" t="str">
        <f>IF(AND(Analysis!$AF40&gt;0,Analysis!P40&gt;0), IF(Analysis!$AF40&lt;Analysis!P40,"YES","NO"), "")</f>
        <v/>
      </c>
      <c r="C38" t="str">
        <f>IF(AND(Analysis!$AF40&gt;0,Analysis!Q40&gt;0), IF(Analysis!$AF40&lt;Analysis!Q40,"YES","NO"), "")</f>
        <v/>
      </c>
      <c r="D38" t="str">
        <f>IF(AND(Analysis!$AF40&gt;0,Analysis!R40&gt;0), IF(Analysis!$AF40&lt;Analysis!R40,"YES","NO"), "")</f>
        <v/>
      </c>
      <c r="E38" t="str">
        <f>IF(AND(Analysis!$AF40&gt;0,Analysis!S40&gt;0), IF(Analysis!$AF40&lt;Analysis!S40,"YES","NO"), "")</f>
        <v/>
      </c>
      <c r="F38" t="str">
        <f>IF(AND(Analysis!$AF40&gt;0,Analysis!T40&gt;0), IF(Analysis!$AF40&lt;Analysis!T40,"YES","NO"), "")</f>
        <v/>
      </c>
      <c r="G38" t="str">
        <f>IF(AND(Analysis!$AF40&gt;0,Analysis!U40&gt;0), IF(Analysis!$AF40&lt;Analysis!U40,"YES","NO"), "")</f>
        <v/>
      </c>
      <c r="H38" t="str">
        <f>IF(AND(Analysis!$AF40&gt;0,Analysis!V40&gt;0), IF(Analysis!$AF40&lt;Analysis!V40,"YES","NO"), "")</f>
        <v/>
      </c>
      <c r="I38" t="str">
        <f>IF(AND(Analysis!$AF40&gt;0,Analysis!W40&gt;0), IF(Analysis!$AF40&lt;Analysis!W40,"YES","NO"), "")</f>
        <v/>
      </c>
      <c r="J38" t="str">
        <f>IF(AND(Analysis!$AF40&gt;0,Analysis!X40&gt;0), IF(Analysis!$AF40&lt;Analysis!X40,"YES","NO"), "")</f>
        <v/>
      </c>
      <c r="K38" t="str">
        <f>IF(AND(Analysis!$AF40&gt;0,Analysis!Y40&gt;0), IF(Analysis!$AF40&lt;Analysis!Y40,"YES","NO"), "")</f>
        <v/>
      </c>
      <c r="L38" t="str">
        <f>IF(AND(Analysis!$AF40&gt;0,Analysis!Z40&gt;0), IF(Analysis!$AF40&lt;Analysis!Z40,"YES","NO"), "")</f>
        <v/>
      </c>
      <c r="M38" t="str">
        <f>IF(AND(Analysis!$AF40&gt;0,Analysis!AA40&gt;0), IF(Analysis!$AF40&lt;Analysis!AA40,"YES","NO"), "")</f>
        <v/>
      </c>
      <c r="N38" t="str">
        <f>IF(AND(Analysis!$AF40&gt;0,Analysis!AB40&gt;0), IF(Analysis!$AF40&lt;Analysis!AB40,"YES","NO"), "")</f>
        <v/>
      </c>
      <c r="O38" t="str">
        <f>IF(AND(Analysis!$AF40&gt;0,Analysis!AC40&gt;0), IF(Analysis!$AF40&lt;Analysis!AC40,"YES","NO"), "")</f>
        <v/>
      </c>
      <c r="P38" t="str">
        <f>IF(AND(Analysis!$AF40&gt;0,Analysis!AD40&gt;0), IF(Analysis!$AF40&lt;Analysis!AD40,"YES","NO"), "")</f>
        <v/>
      </c>
      <c r="Q38" t="str">
        <f>IF(AND(Analysis!$AF40&gt;0,Analysis!AE40&gt;0), IF(Analysis!$AF40&lt;Analysis!AE40,"YES","NO"), "")</f>
        <v/>
      </c>
      <c r="R38" t="str">
        <f>IF(AND(Analysis!$AF40&gt;0,Analysis!AF40&gt;0), IF(Analysis!$AF40&lt;Analysis!AF40,"YES","NO"), "")</f>
        <v/>
      </c>
      <c r="S38" t="str">
        <f>IF(AND(Analysis!$AF40&gt;0,Analysis!AG40&gt;0), IF(Analysis!$AF40&lt;Analysis!AG40,"YES","NO"), "")</f>
        <v/>
      </c>
      <c r="T38" t="str">
        <f>IF(AND(Analysis!$AF40&gt;0,Analysis!AH40&gt;0), IF(Analysis!$AF40&lt;Analysis!AH40,"YES","NO"), "")</f>
        <v/>
      </c>
    </row>
    <row r="39" spans="2:20" x14ac:dyDescent="0.3">
      <c r="B39" t="str">
        <f>IF(AND(Analysis!$AF41&gt;0,Analysis!P41&gt;0), IF(Analysis!$AF41&lt;Analysis!P41,"YES","NO"), "")</f>
        <v/>
      </c>
      <c r="C39" t="str">
        <f>IF(AND(Analysis!$AF41&gt;0,Analysis!Q41&gt;0), IF(Analysis!$AF41&lt;Analysis!Q41,"YES","NO"), "")</f>
        <v/>
      </c>
      <c r="D39" t="str">
        <f>IF(AND(Analysis!$AF41&gt;0,Analysis!R41&gt;0), IF(Analysis!$AF41&lt;Analysis!R41,"YES","NO"), "")</f>
        <v/>
      </c>
      <c r="E39" t="str">
        <f>IF(AND(Analysis!$AF41&gt;0,Analysis!S41&gt;0), IF(Analysis!$AF41&lt;Analysis!S41,"YES","NO"), "")</f>
        <v/>
      </c>
      <c r="F39" t="str">
        <f>IF(AND(Analysis!$AF41&gt;0,Analysis!T41&gt;0), IF(Analysis!$AF41&lt;Analysis!T41,"YES","NO"), "")</f>
        <v/>
      </c>
      <c r="G39" t="str">
        <f>IF(AND(Analysis!$AF41&gt;0,Analysis!U41&gt;0), IF(Analysis!$AF41&lt;Analysis!U41,"YES","NO"), "")</f>
        <v/>
      </c>
      <c r="H39" t="str">
        <f>IF(AND(Analysis!$AF41&gt;0,Analysis!V41&gt;0), IF(Analysis!$AF41&lt;Analysis!V41,"YES","NO"), "")</f>
        <v/>
      </c>
      <c r="I39" t="str">
        <f>IF(AND(Analysis!$AF41&gt;0,Analysis!W41&gt;0), IF(Analysis!$AF41&lt;Analysis!W41,"YES","NO"), "")</f>
        <v/>
      </c>
      <c r="J39" t="str">
        <f>IF(AND(Analysis!$AF41&gt;0,Analysis!X41&gt;0), IF(Analysis!$AF41&lt;Analysis!X41,"YES","NO"), "")</f>
        <v/>
      </c>
      <c r="K39" t="str">
        <f>IF(AND(Analysis!$AF41&gt;0,Analysis!Y41&gt;0), IF(Analysis!$AF41&lt;Analysis!Y41,"YES","NO"), "")</f>
        <v/>
      </c>
      <c r="L39" t="str">
        <f>IF(AND(Analysis!$AF41&gt;0,Analysis!Z41&gt;0), IF(Analysis!$AF41&lt;Analysis!Z41,"YES","NO"), "")</f>
        <v/>
      </c>
      <c r="M39" t="str">
        <f>IF(AND(Analysis!$AF41&gt;0,Analysis!AA41&gt;0), IF(Analysis!$AF41&lt;Analysis!AA41,"YES","NO"), "")</f>
        <v/>
      </c>
      <c r="N39" t="str">
        <f>IF(AND(Analysis!$AF41&gt;0,Analysis!AB41&gt;0), IF(Analysis!$AF41&lt;Analysis!AB41,"YES","NO"), "")</f>
        <v/>
      </c>
      <c r="O39" t="str">
        <f>IF(AND(Analysis!$AF41&gt;0,Analysis!AC41&gt;0), IF(Analysis!$AF41&lt;Analysis!AC41,"YES","NO"), "")</f>
        <v/>
      </c>
      <c r="P39" t="str">
        <f>IF(AND(Analysis!$AF41&gt;0,Analysis!AD41&gt;0), IF(Analysis!$AF41&lt;Analysis!AD41,"YES","NO"), "")</f>
        <v/>
      </c>
      <c r="Q39" t="str">
        <f>IF(AND(Analysis!$AF41&gt;0,Analysis!AE41&gt;0), IF(Analysis!$AF41&lt;Analysis!AE41,"YES","NO"), "")</f>
        <v/>
      </c>
      <c r="R39" t="str">
        <f>IF(AND(Analysis!$AF41&gt;0,Analysis!AF41&gt;0), IF(Analysis!$AF41&lt;Analysis!AF41,"YES","NO"), "")</f>
        <v/>
      </c>
      <c r="S39" t="str">
        <f>IF(AND(Analysis!$AF41&gt;0,Analysis!AG41&gt;0), IF(Analysis!$AF41&lt;Analysis!AG41,"YES","NO"), "")</f>
        <v/>
      </c>
      <c r="T39" t="str">
        <f>IF(AND(Analysis!$AF41&gt;0,Analysis!AH41&gt;0), IF(Analysis!$AF41&lt;Analysis!AH41,"YES","NO"), "")</f>
        <v/>
      </c>
    </row>
    <row r="40" spans="2:20" x14ac:dyDescent="0.3">
      <c r="B40" t="str">
        <f>IF(AND(Analysis!$AF43&gt;0,Analysis!P43&gt;0), IF(Analysis!$AF43&lt;Analysis!P43,"YES","NO"), "")</f>
        <v/>
      </c>
      <c r="C40" t="str">
        <f>IF(AND(Analysis!$AF43&gt;0,Analysis!Q43&gt;0), IF(Analysis!$AF43&lt;Analysis!Q43,"YES","NO"), "")</f>
        <v/>
      </c>
      <c r="D40" t="str">
        <f>IF(AND(Analysis!$AF43&gt;0,Analysis!R43&gt;0), IF(Analysis!$AF43&lt;Analysis!R43,"YES","NO"), "")</f>
        <v/>
      </c>
      <c r="E40" t="str">
        <f>IF(AND(Analysis!$AF43&gt;0,Analysis!S43&gt;0), IF(Analysis!$AF43&lt;Analysis!S43,"YES","NO"), "")</f>
        <v/>
      </c>
      <c r="F40" t="str">
        <f>IF(AND(Analysis!$AF43&gt;0,Analysis!T43&gt;0), IF(Analysis!$AF43&lt;Analysis!T43,"YES","NO"), "")</f>
        <v/>
      </c>
      <c r="G40" t="str">
        <f>IF(AND(Analysis!$AF43&gt;0,Analysis!U43&gt;0), IF(Analysis!$AF43&lt;Analysis!U43,"YES","NO"), "")</f>
        <v/>
      </c>
      <c r="H40" t="str">
        <f>IF(AND(Analysis!$AF43&gt;0,Analysis!V43&gt;0), IF(Analysis!$AF43&lt;Analysis!V43,"YES","NO"), "")</f>
        <v/>
      </c>
      <c r="I40" t="str">
        <f>IF(AND(Analysis!$AF43&gt;0,Analysis!W43&gt;0), IF(Analysis!$AF43&lt;Analysis!W43,"YES","NO"), "")</f>
        <v/>
      </c>
      <c r="J40" t="str">
        <f>IF(AND(Analysis!$AF43&gt;0,Analysis!X43&gt;0), IF(Analysis!$AF43&lt;Analysis!X43,"YES","NO"), "")</f>
        <v/>
      </c>
      <c r="K40" t="str">
        <f>IF(AND(Analysis!$AF43&gt;0,Analysis!Y43&gt;0), IF(Analysis!$AF43&lt;Analysis!Y43,"YES","NO"), "")</f>
        <v/>
      </c>
      <c r="L40" t="str">
        <f>IF(AND(Analysis!$AF43&gt;0,Analysis!Z43&gt;0), IF(Analysis!$AF43&lt;Analysis!Z43,"YES","NO"), "")</f>
        <v/>
      </c>
      <c r="M40" t="str">
        <f>IF(AND(Analysis!$AF43&gt;0,Analysis!AA43&gt;0), IF(Analysis!$AF43&lt;Analysis!AA43,"YES","NO"), "")</f>
        <v/>
      </c>
      <c r="N40" t="str">
        <f>IF(AND(Analysis!$AF43&gt;0,Analysis!AB43&gt;0), IF(Analysis!$AF43&lt;Analysis!AB43,"YES","NO"), "")</f>
        <v/>
      </c>
      <c r="O40" t="str">
        <f>IF(AND(Analysis!$AF43&gt;0,Analysis!AC43&gt;0), IF(Analysis!$AF43&lt;Analysis!AC43,"YES","NO"), "")</f>
        <v/>
      </c>
      <c r="P40" t="str">
        <f>IF(AND(Analysis!$AF43&gt;0,Analysis!AD43&gt;0), IF(Analysis!$AF43&lt;Analysis!AD43,"YES","NO"), "")</f>
        <v/>
      </c>
      <c r="Q40" t="str">
        <f>IF(AND(Analysis!$AF43&gt;0,Analysis!AE43&gt;0), IF(Analysis!$AF43&lt;Analysis!AE43,"YES","NO"), "")</f>
        <v/>
      </c>
      <c r="R40" t="str">
        <f>IF(AND(Analysis!$AF43&gt;0,Analysis!AF43&gt;0), IF(Analysis!$AF43&lt;Analysis!AF43,"YES","NO"), "")</f>
        <v/>
      </c>
      <c r="S40" t="str">
        <f>IF(AND(Analysis!$AF43&gt;0,Analysis!AG43&gt;0), IF(Analysis!$AF43&lt;Analysis!AG43,"YES","NO"), "")</f>
        <v/>
      </c>
      <c r="T40" t="str">
        <f>IF(AND(Analysis!$AF43&gt;0,Analysis!AH43&gt;0), IF(Analysis!$AF43&lt;Analysis!AH43,"YES","NO"), "")</f>
        <v/>
      </c>
    </row>
    <row r="41" spans="2:20" x14ac:dyDescent="0.3">
      <c r="B41" t="str">
        <f>IF(AND(Analysis!$AF44&gt;0,Analysis!P44&gt;0), IF(Analysis!$AF44&lt;Analysis!P44,"YES","NO"), "")</f>
        <v>YES</v>
      </c>
      <c r="C41" t="str">
        <f>IF(AND(Analysis!$AF44&gt;0,Analysis!Q44&gt;0), IF(Analysis!$AF44&lt;Analysis!Q44,"YES","NO"), "")</f>
        <v/>
      </c>
      <c r="D41" t="str">
        <f>IF(AND(Analysis!$AF44&gt;0,Analysis!R44&gt;0), IF(Analysis!$AF44&lt;Analysis!R44,"YES","NO"), "")</f>
        <v/>
      </c>
      <c r="E41" t="str">
        <f>IF(AND(Analysis!$AF44&gt;0,Analysis!S44&gt;0), IF(Analysis!$AF44&lt;Analysis!S44,"YES","NO"), "")</f>
        <v>YES</v>
      </c>
      <c r="F41" t="str">
        <f>IF(AND(Analysis!$AF44&gt;0,Analysis!T44&gt;0), IF(Analysis!$AF44&lt;Analysis!T44,"YES","NO"), "")</f>
        <v/>
      </c>
      <c r="G41" t="str">
        <f>IF(AND(Analysis!$AF44&gt;0,Analysis!U44&gt;0), IF(Analysis!$AF44&lt;Analysis!U44,"YES","NO"), "")</f>
        <v/>
      </c>
      <c r="H41" t="str">
        <f>IF(AND(Analysis!$AF44&gt;0,Analysis!V44&gt;0), IF(Analysis!$AF44&lt;Analysis!V44,"YES","NO"), "")</f>
        <v/>
      </c>
      <c r="I41" t="str">
        <f>IF(AND(Analysis!$AF44&gt;0,Analysis!W44&gt;0), IF(Analysis!$AF44&lt;Analysis!W44,"YES","NO"), "")</f>
        <v/>
      </c>
      <c r="J41" t="str">
        <f>IF(AND(Analysis!$AF44&gt;0,Analysis!X44&gt;0), IF(Analysis!$AF44&lt;Analysis!X44,"YES","NO"), "")</f>
        <v/>
      </c>
      <c r="K41" t="str">
        <f>IF(AND(Analysis!$AF44&gt;0,Analysis!Y44&gt;0), IF(Analysis!$AF44&lt;Analysis!Y44,"YES","NO"), "")</f>
        <v/>
      </c>
      <c r="L41" t="str">
        <f>IF(AND(Analysis!$AF44&gt;0,Analysis!Z44&gt;0), IF(Analysis!$AF44&lt;Analysis!Z44,"YES","NO"), "")</f>
        <v/>
      </c>
      <c r="M41" t="str">
        <f>IF(AND(Analysis!$AF44&gt;0,Analysis!AA44&gt;0), IF(Analysis!$AF44&lt;Analysis!AA44,"YES","NO"), "")</f>
        <v/>
      </c>
      <c r="N41" t="str">
        <f>IF(AND(Analysis!$AF44&gt;0,Analysis!AB44&gt;0), IF(Analysis!$AF44&lt;Analysis!AB44,"YES","NO"), "")</f>
        <v/>
      </c>
      <c r="O41" t="str">
        <f>IF(AND(Analysis!$AF44&gt;0,Analysis!AC44&gt;0), IF(Analysis!$AF44&lt;Analysis!AC44,"YES","NO"), "")</f>
        <v/>
      </c>
      <c r="P41" t="str">
        <f>IF(AND(Analysis!$AF44&gt;0,Analysis!AD44&gt;0), IF(Analysis!$AF44&lt;Analysis!AD44,"YES","NO"), "")</f>
        <v/>
      </c>
      <c r="Q41" t="str">
        <f>IF(AND(Analysis!$AF44&gt;0,Analysis!AE44&gt;0), IF(Analysis!$AF44&lt;Analysis!AE44,"YES","NO"), "")</f>
        <v/>
      </c>
      <c r="R41" t="str">
        <f>IF(AND(Analysis!$AF44&gt;0,Analysis!AF44&gt;0), IF(Analysis!$AF44&lt;Analysis!AF44,"YES","NO"), "")</f>
        <v>NO</v>
      </c>
      <c r="S41" t="str">
        <f>IF(AND(Analysis!$AF44&gt;0,Analysis!AG44&gt;0), IF(Analysis!$AF44&lt;Analysis!AG44,"YES","NO"), "")</f>
        <v>YES</v>
      </c>
      <c r="T41" t="str">
        <f>IF(AND(Analysis!$AF44&gt;0,Analysis!AH44&gt;0), IF(Analysis!$AF44&lt;Analysis!AH44,"YES","NO"), "")</f>
        <v/>
      </c>
    </row>
    <row r="42" spans="2:20" x14ac:dyDescent="0.3">
      <c r="B42" t="str">
        <f>IF(AND(Analysis!$AF45&gt;0,Analysis!P45&gt;0), IF(Analysis!$AF45&lt;Analysis!P45,"YES","NO"), "")</f>
        <v/>
      </c>
      <c r="C42" t="str">
        <f>IF(AND(Analysis!$AF45&gt;0,Analysis!Q45&gt;0), IF(Analysis!$AF45&lt;Analysis!Q45,"YES","NO"), "")</f>
        <v/>
      </c>
      <c r="D42" t="str">
        <f>IF(AND(Analysis!$AF45&gt;0,Analysis!R45&gt;0), IF(Analysis!$AF45&lt;Analysis!R45,"YES","NO"), "")</f>
        <v/>
      </c>
      <c r="E42" t="str">
        <f>IF(AND(Analysis!$AF45&gt;0,Analysis!S45&gt;0), IF(Analysis!$AF45&lt;Analysis!S45,"YES","NO"), "")</f>
        <v/>
      </c>
      <c r="F42" t="str">
        <f>IF(AND(Analysis!$AF45&gt;0,Analysis!T45&gt;0), IF(Analysis!$AF45&lt;Analysis!T45,"YES","NO"), "")</f>
        <v/>
      </c>
      <c r="G42" t="str">
        <f>IF(AND(Analysis!$AF45&gt;0,Analysis!U45&gt;0), IF(Analysis!$AF45&lt;Analysis!U45,"YES","NO"), "")</f>
        <v/>
      </c>
      <c r="H42" t="str">
        <f>IF(AND(Analysis!$AF45&gt;0,Analysis!V45&gt;0), IF(Analysis!$AF45&lt;Analysis!V45,"YES","NO"), "")</f>
        <v/>
      </c>
      <c r="I42" t="str">
        <f>IF(AND(Analysis!$AF45&gt;0,Analysis!W45&gt;0), IF(Analysis!$AF45&lt;Analysis!W45,"YES","NO"), "")</f>
        <v/>
      </c>
      <c r="J42" t="str">
        <f>IF(AND(Analysis!$AF45&gt;0,Analysis!X45&gt;0), IF(Analysis!$AF45&lt;Analysis!X45,"YES","NO"), "")</f>
        <v/>
      </c>
      <c r="K42" t="str">
        <f>IF(AND(Analysis!$AF45&gt;0,Analysis!Y45&gt;0), IF(Analysis!$AF45&lt;Analysis!Y45,"YES","NO"), "")</f>
        <v/>
      </c>
      <c r="L42" t="str">
        <f>IF(AND(Analysis!$AF45&gt;0,Analysis!Z45&gt;0), IF(Analysis!$AF45&lt;Analysis!Z45,"YES","NO"), "")</f>
        <v/>
      </c>
      <c r="M42" t="str">
        <f>IF(AND(Analysis!$AF45&gt;0,Analysis!AA45&gt;0), IF(Analysis!$AF45&lt;Analysis!AA45,"YES","NO"), "")</f>
        <v/>
      </c>
      <c r="N42" t="str">
        <f>IF(AND(Analysis!$AF45&gt;0,Analysis!AB45&gt;0), IF(Analysis!$AF45&lt;Analysis!AB45,"YES","NO"), "")</f>
        <v/>
      </c>
      <c r="O42" t="str">
        <f>IF(AND(Analysis!$AF45&gt;0,Analysis!AC45&gt;0), IF(Analysis!$AF45&lt;Analysis!AC45,"YES","NO"), "")</f>
        <v/>
      </c>
      <c r="P42" t="str">
        <f>IF(AND(Analysis!$AF45&gt;0,Analysis!AD45&gt;0), IF(Analysis!$AF45&lt;Analysis!AD45,"YES","NO"), "")</f>
        <v/>
      </c>
      <c r="Q42" t="str">
        <f>IF(AND(Analysis!$AF45&gt;0,Analysis!AE45&gt;0), IF(Analysis!$AF45&lt;Analysis!AE45,"YES","NO"), "")</f>
        <v/>
      </c>
      <c r="R42" t="str">
        <f>IF(AND(Analysis!$AF45&gt;0,Analysis!AF45&gt;0), IF(Analysis!$AF45&lt;Analysis!AF45,"YES","NO"), "")</f>
        <v/>
      </c>
      <c r="S42" t="str">
        <f>IF(AND(Analysis!$AF45&gt;0,Analysis!AG45&gt;0), IF(Analysis!$AF45&lt;Analysis!AG45,"YES","NO"), "")</f>
        <v/>
      </c>
      <c r="T42" t="str">
        <f>IF(AND(Analysis!$AF45&gt;0,Analysis!AH45&gt;0), IF(Analysis!$AF45&lt;Analysis!AH45,"YES","NO"), "")</f>
        <v/>
      </c>
    </row>
    <row r="43" spans="2:20" x14ac:dyDescent="0.3">
      <c r="B43" t="str">
        <f>IF(AND(Analysis!$AF46&gt;0,Analysis!P46&gt;0), IF(Analysis!$AF46&lt;Analysis!P46,"YES","NO"), "")</f>
        <v/>
      </c>
      <c r="C43" t="str">
        <f>IF(AND(Analysis!$AF46&gt;0,Analysis!Q46&gt;0), IF(Analysis!$AF46&lt;Analysis!Q46,"YES","NO"), "")</f>
        <v/>
      </c>
      <c r="D43" t="str">
        <f>IF(AND(Analysis!$AF46&gt;0,Analysis!R46&gt;0), IF(Analysis!$AF46&lt;Analysis!R46,"YES","NO"), "")</f>
        <v/>
      </c>
      <c r="E43" t="str">
        <f>IF(AND(Analysis!$AF46&gt;0,Analysis!S46&gt;0), IF(Analysis!$AF46&lt;Analysis!S46,"YES","NO"), "")</f>
        <v/>
      </c>
      <c r="F43" t="str">
        <f>IF(AND(Analysis!$AF46&gt;0,Analysis!T46&gt;0), IF(Analysis!$AF46&lt;Analysis!T46,"YES","NO"), "")</f>
        <v/>
      </c>
      <c r="G43" t="str">
        <f>IF(AND(Analysis!$AF46&gt;0,Analysis!U46&gt;0), IF(Analysis!$AF46&lt;Analysis!U46,"YES","NO"), "")</f>
        <v/>
      </c>
      <c r="H43" t="str">
        <f>IF(AND(Analysis!$AF46&gt;0,Analysis!V46&gt;0), IF(Analysis!$AF46&lt;Analysis!V46,"YES","NO"), "")</f>
        <v/>
      </c>
      <c r="I43" t="str">
        <f>IF(AND(Analysis!$AF46&gt;0,Analysis!W46&gt;0), IF(Analysis!$AF46&lt;Analysis!W46,"YES","NO"), "")</f>
        <v/>
      </c>
      <c r="J43" t="str">
        <f>IF(AND(Analysis!$AF46&gt;0,Analysis!X46&gt;0), IF(Analysis!$AF46&lt;Analysis!X46,"YES","NO"), "")</f>
        <v/>
      </c>
      <c r="K43" t="str">
        <f>IF(AND(Analysis!$AF46&gt;0,Analysis!Y46&gt;0), IF(Analysis!$AF46&lt;Analysis!Y46,"YES","NO"), "")</f>
        <v/>
      </c>
      <c r="L43" t="str">
        <f>IF(AND(Analysis!$AF46&gt;0,Analysis!Z46&gt;0), IF(Analysis!$AF46&lt;Analysis!Z46,"YES","NO"), "")</f>
        <v/>
      </c>
      <c r="M43" t="str">
        <f>IF(AND(Analysis!$AF46&gt;0,Analysis!AA46&gt;0), IF(Analysis!$AF46&lt;Analysis!AA46,"YES","NO"), "")</f>
        <v/>
      </c>
      <c r="N43" t="str">
        <f>IF(AND(Analysis!$AF46&gt;0,Analysis!AB46&gt;0), IF(Analysis!$AF46&lt;Analysis!AB46,"YES","NO"), "")</f>
        <v/>
      </c>
      <c r="O43" t="str">
        <f>IF(AND(Analysis!$AF46&gt;0,Analysis!AC46&gt;0), IF(Analysis!$AF46&lt;Analysis!AC46,"YES","NO"), "")</f>
        <v/>
      </c>
      <c r="P43" t="str">
        <f>IF(AND(Analysis!$AF46&gt;0,Analysis!AD46&gt;0), IF(Analysis!$AF46&lt;Analysis!AD46,"YES","NO"), "")</f>
        <v/>
      </c>
      <c r="Q43" t="str">
        <f>IF(AND(Analysis!$AF46&gt;0,Analysis!AE46&gt;0), IF(Analysis!$AF46&lt;Analysis!AE46,"YES","NO"), "")</f>
        <v/>
      </c>
      <c r="R43" t="str">
        <f>IF(AND(Analysis!$AF46&gt;0,Analysis!AF46&gt;0), IF(Analysis!$AF46&lt;Analysis!AF46,"YES","NO"), "")</f>
        <v/>
      </c>
      <c r="S43" t="str">
        <f>IF(AND(Analysis!$AF46&gt;0,Analysis!AG46&gt;0), IF(Analysis!$AF46&lt;Analysis!AG46,"YES","NO"), "")</f>
        <v/>
      </c>
      <c r="T43" t="str">
        <f>IF(AND(Analysis!$AF46&gt;0,Analysis!AH46&gt;0), IF(Analysis!$AF46&lt;Analysis!AH46,"YES","NO"), "")</f>
        <v/>
      </c>
    </row>
    <row r="44" spans="2:20" x14ac:dyDescent="0.3">
      <c r="B44" t="str">
        <f>IF(AND(Analysis!$AF47&gt;0,Analysis!P47&gt;0), IF(Analysis!$AF47&lt;Analysis!P47,"YES","NO"), "")</f>
        <v/>
      </c>
      <c r="C44" t="str">
        <f>IF(AND(Analysis!$AF47&gt;0,Analysis!Q47&gt;0), IF(Analysis!$AF47&lt;Analysis!Q47,"YES","NO"), "")</f>
        <v/>
      </c>
      <c r="D44" t="str">
        <f>IF(AND(Analysis!$AF47&gt;0,Analysis!R47&gt;0), IF(Analysis!$AF47&lt;Analysis!R47,"YES","NO"), "")</f>
        <v/>
      </c>
      <c r="E44" t="str">
        <f>IF(AND(Analysis!$AF47&gt;0,Analysis!S47&gt;0), IF(Analysis!$AF47&lt;Analysis!S47,"YES","NO"), "")</f>
        <v/>
      </c>
      <c r="F44" t="str">
        <f>IF(AND(Analysis!$AF47&gt;0,Analysis!T47&gt;0), IF(Analysis!$AF47&lt;Analysis!T47,"YES","NO"), "")</f>
        <v/>
      </c>
      <c r="G44" t="str">
        <f>IF(AND(Analysis!$AF47&gt;0,Analysis!U47&gt;0), IF(Analysis!$AF47&lt;Analysis!U47,"YES","NO"), "")</f>
        <v/>
      </c>
      <c r="H44" t="str">
        <f>IF(AND(Analysis!$AF47&gt;0,Analysis!V47&gt;0), IF(Analysis!$AF47&lt;Analysis!V47,"YES","NO"), "")</f>
        <v/>
      </c>
      <c r="I44" t="str">
        <f>IF(AND(Analysis!$AF47&gt;0,Analysis!W47&gt;0), IF(Analysis!$AF47&lt;Analysis!W47,"YES","NO"), "")</f>
        <v/>
      </c>
      <c r="J44" t="str">
        <f>IF(AND(Analysis!$AF47&gt;0,Analysis!X47&gt;0), IF(Analysis!$AF47&lt;Analysis!X47,"YES","NO"), "")</f>
        <v/>
      </c>
      <c r="K44" t="str">
        <f>IF(AND(Analysis!$AF47&gt;0,Analysis!Y47&gt;0), IF(Analysis!$AF47&lt;Analysis!Y47,"YES","NO"), "")</f>
        <v/>
      </c>
      <c r="L44" t="str">
        <f>IF(AND(Analysis!$AF47&gt;0,Analysis!Z47&gt;0), IF(Analysis!$AF47&lt;Analysis!Z47,"YES","NO"), "")</f>
        <v/>
      </c>
      <c r="M44" t="str">
        <f>IF(AND(Analysis!$AF47&gt;0,Analysis!AA47&gt;0), IF(Analysis!$AF47&lt;Analysis!AA47,"YES","NO"), "")</f>
        <v/>
      </c>
      <c r="N44" t="str">
        <f>IF(AND(Analysis!$AF47&gt;0,Analysis!AB47&gt;0), IF(Analysis!$AF47&lt;Analysis!AB47,"YES","NO"), "")</f>
        <v/>
      </c>
      <c r="O44" t="str">
        <f>IF(AND(Analysis!$AF47&gt;0,Analysis!AC47&gt;0), IF(Analysis!$AF47&lt;Analysis!AC47,"YES","NO"), "")</f>
        <v/>
      </c>
      <c r="P44" t="str">
        <f>IF(AND(Analysis!$AF47&gt;0,Analysis!AD47&gt;0), IF(Analysis!$AF47&lt;Analysis!AD47,"YES","NO"), "")</f>
        <v/>
      </c>
      <c r="Q44" t="str">
        <f>IF(AND(Analysis!$AF47&gt;0,Analysis!AE47&gt;0), IF(Analysis!$AF47&lt;Analysis!AE47,"YES","NO"), "")</f>
        <v/>
      </c>
      <c r="R44" t="str">
        <f>IF(AND(Analysis!$AF47&gt;0,Analysis!AF47&gt;0), IF(Analysis!$AF47&lt;Analysis!AF47,"YES","NO"), "")</f>
        <v/>
      </c>
      <c r="S44" t="str">
        <f>IF(AND(Analysis!$AF47&gt;0,Analysis!AG47&gt;0), IF(Analysis!$AF47&lt;Analysis!AG47,"YES","NO"), "")</f>
        <v/>
      </c>
      <c r="T44" t="str">
        <f>IF(AND(Analysis!$AF47&gt;0,Analysis!AH47&gt;0), IF(Analysis!$AF47&lt;Analysis!AH47,"YES","NO"), "")</f>
        <v/>
      </c>
    </row>
    <row r="45" spans="2:20" x14ac:dyDescent="0.3">
      <c r="B45" t="str">
        <f>IF(AND(Analysis!$AF48&gt;0,Analysis!P48&gt;0), IF(Analysis!$AF48&lt;Analysis!P48,"YES","NO"), "")</f>
        <v/>
      </c>
      <c r="C45" t="str">
        <f>IF(AND(Analysis!$AF48&gt;0,Analysis!Q48&gt;0), IF(Analysis!$AF48&lt;Analysis!Q48,"YES","NO"), "")</f>
        <v/>
      </c>
      <c r="D45" t="str">
        <f>IF(AND(Analysis!$AF48&gt;0,Analysis!R48&gt;0), IF(Analysis!$AF48&lt;Analysis!R48,"YES","NO"), "")</f>
        <v/>
      </c>
      <c r="E45" t="str">
        <f>IF(AND(Analysis!$AF48&gt;0,Analysis!S48&gt;0), IF(Analysis!$AF48&lt;Analysis!S48,"YES","NO"), "")</f>
        <v/>
      </c>
      <c r="F45" t="str">
        <f>IF(AND(Analysis!$AF48&gt;0,Analysis!T48&gt;0), IF(Analysis!$AF48&lt;Analysis!T48,"YES","NO"), "")</f>
        <v/>
      </c>
      <c r="G45" t="str">
        <f>IF(AND(Analysis!$AF48&gt;0,Analysis!U48&gt;0), IF(Analysis!$AF48&lt;Analysis!U48,"YES","NO"), "")</f>
        <v/>
      </c>
      <c r="H45" t="str">
        <f>IF(AND(Analysis!$AF48&gt;0,Analysis!V48&gt;0), IF(Analysis!$AF48&lt;Analysis!V48,"YES","NO"), "")</f>
        <v/>
      </c>
      <c r="I45" t="str">
        <f>IF(AND(Analysis!$AF48&gt;0,Analysis!W48&gt;0), IF(Analysis!$AF48&lt;Analysis!W48,"YES","NO"), "")</f>
        <v/>
      </c>
      <c r="J45" t="str">
        <f>IF(AND(Analysis!$AF48&gt;0,Analysis!X48&gt;0), IF(Analysis!$AF48&lt;Analysis!X48,"YES","NO"), "")</f>
        <v/>
      </c>
      <c r="K45" t="str">
        <f>IF(AND(Analysis!$AF48&gt;0,Analysis!Y48&gt;0), IF(Analysis!$AF48&lt;Analysis!Y48,"YES","NO"), "")</f>
        <v/>
      </c>
      <c r="L45" t="str">
        <f>IF(AND(Analysis!$AF48&gt;0,Analysis!Z48&gt;0), IF(Analysis!$AF48&lt;Analysis!Z48,"YES","NO"), "")</f>
        <v/>
      </c>
      <c r="M45" t="str">
        <f>IF(AND(Analysis!$AF48&gt;0,Analysis!AA48&gt;0), IF(Analysis!$AF48&lt;Analysis!AA48,"YES","NO"), "")</f>
        <v/>
      </c>
      <c r="N45" t="str">
        <f>IF(AND(Analysis!$AF48&gt;0,Analysis!AB48&gt;0), IF(Analysis!$AF48&lt;Analysis!AB48,"YES","NO"), "")</f>
        <v/>
      </c>
      <c r="O45" t="str">
        <f>IF(AND(Analysis!$AF48&gt;0,Analysis!AC48&gt;0), IF(Analysis!$AF48&lt;Analysis!AC48,"YES","NO"), "")</f>
        <v/>
      </c>
      <c r="P45" t="str">
        <f>IF(AND(Analysis!$AF48&gt;0,Analysis!AD48&gt;0), IF(Analysis!$AF48&lt;Analysis!AD48,"YES","NO"), "")</f>
        <v/>
      </c>
      <c r="Q45" t="str">
        <f>IF(AND(Analysis!$AF48&gt;0,Analysis!AE48&gt;0), IF(Analysis!$AF48&lt;Analysis!AE48,"YES","NO"), "")</f>
        <v/>
      </c>
      <c r="R45" t="str">
        <f>IF(AND(Analysis!$AF48&gt;0,Analysis!AF48&gt;0), IF(Analysis!$AF48&lt;Analysis!AF48,"YES","NO"), "")</f>
        <v/>
      </c>
      <c r="S45" t="str">
        <f>IF(AND(Analysis!$AF48&gt;0,Analysis!AG48&gt;0), IF(Analysis!$AF48&lt;Analysis!AG48,"YES","NO"), "")</f>
        <v/>
      </c>
      <c r="T45" t="str">
        <f>IF(AND(Analysis!$AF48&gt;0,Analysis!AH48&gt;0), IF(Analysis!$AF48&lt;Analysis!AH48,"YES","NO"), "")</f>
        <v/>
      </c>
    </row>
    <row r="46" spans="2:20" x14ac:dyDescent="0.3">
      <c r="B46" t="str">
        <f>IF(AND(Analysis!$AF49&gt;0,Analysis!P49&gt;0), IF(Analysis!$AF49&lt;Analysis!P49,"YES","NO"), "")</f>
        <v/>
      </c>
      <c r="C46" t="str">
        <f>IF(AND(Analysis!$AF49&gt;0,Analysis!Q49&gt;0), IF(Analysis!$AF49&lt;Analysis!Q49,"YES","NO"), "")</f>
        <v/>
      </c>
      <c r="D46" t="str">
        <f>IF(AND(Analysis!$AF49&gt;0,Analysis!R49&gt;0), IF(Analysis!$AF49&lt;Analysis!R49,"YES","NO"), "")</f>
        <v/>
      </c>
      <c r="E46" t="str">
        <f>IF(AND(Analysis!$AF49&gt;0,Analysis!S49&gt;0), IF(Analysis!$AF49&lt;Analysis!S49,"YES","NO"), "")</f>
        <v/>
      </c>
      <c r="F46" t="str">
        <f>IF(AND(Analysis!$AF49&gt;0,Analysis!T49&gt;0), IF(Analysis!$AF49&lt;Analysis!T49,"YES","NO"), "")</f>
        <v/>
      </c>
      <c r="G46" t="str">
        <f>IF(AND(Analysis!$AF49&gt;0,Analysis!U49&gt;0), IF(Analysis!$AF49&lt;Analysis!U49,"YES","NO"), "")</f>
        <v/>
      </c>
      <c r="H46" t="str">
        <f>IF(AND(Analysis!$AF49&gt;0,Analysis!V49&gt;0), IF(Analysis!$AF49&lt;Analysis!V49,"YES","NO"), "")</f>
        <v/>
      </c>
      <c r="I46" t="str">
        <f>IF(AND(Analysis!$AF49&gt;0,Analysis!W49&gt;0), IF(Analysis!$AF49&lt;Analysis!W49,"YES","NO"), "")</f>
        <v/>
      </c>
      <c r="J46" t="str">
        <f>IF(AND(Analysis!$AF49&gt;0,Analysis!X49&gt;0), IF(Analysis!$AF49&lt;Analysis!X49,"YES","NO"), "")</f>
        <v/>
      </c>
      <c r="K46" t="str">
        <f>IF(AND(Analysis!$AF49&gt;0,Analysis!Y49&gt;0), IF(Analysis!$AF49&lt;Analysis!Y49,"YES","NO"), "")</f>
        <v/>
      </c>
      <c r="L46" t="str">
        <f>IF(AND(Analysis!$AF49&gt;0,Analysis!Z49&gt;0), IF(Analysis!$AF49&lt;Analysis!Z49,"YES","NO"), "")</f>
        <v/>
      </c>
      <c r="M46" t="str">
        <f>IF(AND(Analysis!$AF49&gt;0,Analysis!AA49&gt;0), IF(Analysis!$AF49&lt;Analysis!AA49,"YES","NO"), "")</f>
        <v/>
      </c>
      <c r="N46" t="str">
        <f>IF(AND(Analysis!$AF49&gt;0,Analysis!AB49&gt;0), IF(Analysis!$AF49&lt;Analysis!AB49,"YES","NO"), "")</f>
        <v/>
      </c>
      <c r="O46" t="str">
        <f>IF(AND(Analysis!$AF49&gt;0,Analysis!AC49&gt;0), IF(Analysis!$AF49&lt;Analysis!AC49,"YES","NO"), "")</f>
        <v/>
      </c>
      <c r="P46" t="str">
        <f>IF(AND(Analysis!$AF49&gt;0,Analysis!AD49&gt;0), IF(Analysis!$AF49&lt;Analysis!AD49,"YES","NO"), "")</f>
        <v/>
      </c>
      <c r="Q46" t="str">
        <f>IF(AND(Analysis!$AF49&gt;0,Analysis!AE49&gt;0), IF(Analysis!$AF49&lt;Analysis!AE49,"YES","NO"), "")</f>
        <v/>
      </c>
      <c r="R46" t="str">
        <f>IF(AND(Analysis!$AF49&gt;0,Analysis!AF49&gt;0), IF(Analysis!$AF49&lt;Analysis!AF49,"YES","NO"), "")</f>
        <v/>
      </c>
      <c r="S46" t="str">
        <f>IF(AND(Analysis!$AF49&gt;0,Analysis!AG49&gt;0), IF(Analysis!$AF49&lt;Analysis!AG49,"YES","NO"), "")</f>
        <v/>
      </c>
      <c r="T46" t="str">
        <f>IF(AND(Analysis!$AF49&gt;0,Analysis!AH49&gt;0), IF(Analysis!$AF49&lt;Analysis!AH49,"YES","NO"), "")</f>
        <v/>
      </c>
    </row>
    <row r="47" spans="2:20" x14ac:dyDescent="0.3">
      <c r="B47" t="str">
        <f>IF(AND(Analysis!$AF50&gt;0,Analysis!P50&gt;0), IF(Analysis!$AF50&lt;Analysis!P50,"YES","NO"), "")</f>
        <v/>
      </c>
      <c r="C47" t="str">
        <f>IF(AND(Analysis!$AF50&gt;0,Analysis!Q50&gt;0), IF(Analysis!$AF50&lt;Analysis!Q50,"YES","NO"), "")</f>
        <v/>
      </c>
      <c r="D47" t="str">
        <f>IF(AND(Analysis!$AF50&gt;0,Analysis!R50&gt;0), IF(Analysis!$AF50&lt;Analysis!R50,"YES","NO"), "")</f>
        <v/>
      </c>
      <c r="E47" t="str">
        <f>IF(AND(Analysis!$AF50&gt;0,Analysis!S50&gt;0), IF(Analysis!$AF50&lt;Analysis!S50,"YES","NO"), "")</f>
        <v>NO</v>
      </c>
      <c r="F47" t="str">
        <f>IF(AND(Analysis!$AF50&gt;0,Analysis!T50&gt;0), IF(Analysis!$AF50&lt;Analysis!T50,"YES","NO"), "")</f>
        <v/>
      </c>
      <c r="G47" t="str">
        <f>IF(AND(Analysis!$AF50&gt;0,Analysis!U50&gt;0), IF(Analysis!$AF50&lt;Analysis!U50,"YES","NO"), "")</f>
        <v/>
      </c>
      <c r="H47" t="str">
        <f>IF(AND(Analysis!$AF50&gt;0,Analysis!V50&gt;0), IF(Analysis!$AF50&lt;Analysis!V50,"YES","NO"), "")</f>
        <v/>
      </c>
      <c r="I47" t="str">
        <f>IF(AND(Analysis!$AF50&gt;0,Analysis!W50&gt;0), IF(Analysis!$AF50&lt;Analysis!W50,"YES","NO"), "")</f>
        <v/>
      </c>
      <c r="J47" t="str">
        <f>IF(AND(Analysis!$AF50&gt;0,Analysis!X50&gt;0), IF(Analysis!$AF50&lt;Analysis!X50,"YES","NO"), "")</f>
        <v/>
      </c>
      <c r="K47" t="str">
        <f>IF(AND(Analysis!$AF50&gt;0,Analysis!Y50&gt;0), IF(Analysis!$AF50&lt;Analysis!Y50,"YES","NO"), "")</f>
        <v/>
      </c>
      <c r="L47" t="str">
        <f>IF(AND(Analysis!$AF50&gt;0,Analysis!Z50&gt;0), IF(Analysis!$AF50&lt;Analysis!Z50,"YES","NO"), "")</f>
        <v>YES</v>
      </c>
      <c r="M47" t="str">
        <f>IF(AND(Analysis!$AF50&gt;0,Analysis!AA50&gt;0), IF(Analysis!$AF50&lt;Analysis!AA50,"YES","NO"), "")</f>
        <v/>
      </c>
      <c r="N47" t="str">
        <f>IF(AND(Analysis!$AF50&gt;0,Analysis!AB50&gt;0), IF(Analysis!$AF50&lt;Analysis!AB50,"YES","NO"), "")</f>
        <v/>
      </c>
      <c r="O47" t="str">
        <f>IF(AND(Analysis!$AF50&gt;0,Analysis!AC50&gt;0), IF(Analysis!$AF50&lt;Analysis!AC50,"YES","NO"), "")</f>
        <v/>
      </c>
      <c r="P47" t="str">
        <f>IF(AND(Analysis!$AF50&gt;0,Analysis!AD50&gt;0), IF(Analysis!$AF50&lt;Analysis!AD50,"YES","NO"), "")</f>
        <v/>
      </c>
      <c r="Q47" t="str">
        <f>IF(AND(Analysis!$AF50&gt;0,Analysis!AE50&gt;0), IF(Analysis!$AF50&lt;Analysis!AE50,"YES","NO"), "")</f>
        <v>YES</v>
      </c>
      <c r="R47" t="str">
        <f>IF(AND(Analysis!$AF50&gt;0,Analysis!AF50&gt;0), IF(Analysis!$AF50&lt;Analysis!AF50,"YES","NO"), "")</f>
        <v>NO</v>
      </c>
      <c r="S47" t="str">
        <f>IF(AND(Analysis!$AF50&gt;0,Analysis!AG50&gt;0), IF(Analysis!$AF50&lt;Analysis!AG50,"YES","NO"), "")</f>
        <v>YES</v>
      </c>
      <c r="T47" t="str">
        <f>IF(AND(Analysis!$AF50&gt;0,Analysis!AH50&gt;0), IF(Analysis!$AF50&lt;Analysis!AH50,"YES","NO"), "")</f>
        <v/>
      </c>
    </row>
    <row r="48" spans="2:20" x14ac:dyDescent="0.3">
      <c r="B48" t="str">
        <f>IF(AND(Analysis!$AF51&gt;0,Analysis!P51&gt;0), IF(Analysis!$AF51&lt;Analysis!P51,"YES","NO"), "")</f>
        <v/>
      </c>
      <c r="C48" t="str">
        <f>IF(AND(Analysis!$AF51&gt;0,Analysis!Q51&gt;0), IF(Analysis!$AF51&lt;Analysis!Q51,"YES","NO"), "")</f>
        <v/>
      </c>
      <c r="D48" t="str">
        <f>IF(AND(Analysis!$AF51&gt;0,Analysis!R51&gt;0), IF(Analysis!$AF51&lt;Analysis!R51,"YES","NO"), "")</f>
        <v/>
      </c>
      <c r="E48" t="str">
        <f>IF(AND(Analysis!$AF51&gt;0,Analysis!S51&gt;0), IF(Analysis!$AF51&lt;Analysis!S51,"YES","NO"), "")</f>
        <v/>
      </c>
      <c r="F48" t="str">
        <f>IF(AND(Analysis!$AF51&gt;0,Analysis!T51&gt;0), IF(Analysis!$AF51&lt;Analysis!T51,"YES","NO"), "")</f>
        <v/>
      </c>
      <c r="G48" t="str">
        <f>IF(AND(Analysis!$AF51&gt;0,Analysis!U51&gt;0), IF(Analysis!$AF51&lt;Analysis!U51,"YES","NO"), "")</f>
        <v/>
      </c>
      <c r="H48" t="str">
        <f>IF(AND(Analysis!$AF51&gt;0,Analysis!V51&gt;0), IF(Analysis!$AF51&lt;Analysis!V51,"YES","NO"), "")</f>
        <v/>
      </c>
      <c r="I48" t="str">
        <f>IF(AND(Analysis!$AF51&gt;0,Analysis!W51&gt;0), IF(Analysis!$AF51&lt;Analysis!W51,"YES","NO"), "")</f>
        <v/>
      </c>
      <c r="J48" t="str">
        <f>IF(AND(Analysis!$AF51&gt;0,Analysis!X51&gt;0), IF(Analysis!$AF51&lt;Analysis!X51,"YES","NO"), "")</f>
        <v/>
      </c>
      <c r="K48" t="str">
        <f>IF(AND(Analysis!$AF51&gt;0,Analysis!Y51&gt;0), IF(Analysis!$AF51&lt;Analysis!Y51,"YES","NO"), "")</f>
        <v/>
      </c>
      <c r="L48" t="str">
        <f>IF(AND(Analysis!$AF51&gt;0,Analysis!Z51&gt;0), IF(Analysis!$AF51&lt;Analysis!Z51,"YES","NO"), "")</f>
        <v/>
      </c>
      <c r="M48" t="str">
        <f>IF(AND(Analysis!$AF51&gt;0,Analysis!AA51&gt;0), IF(Analysis!$AF51&lt;Analysis!AA51,"YES","NO"), "")</f>
        <v/>
      </c>
      <c r="N48" t="str">
        <f>IF(AND(Analysis!$AF51&gt;0,Analysis!AB51&gt;0), IF(Analysis!$AF51&lt;Analysis!AB51,"YES","NO"), "")</f>
        <v/>
      </c>
      <c r="O48" t="str">
        <f>IF(AND(Analysis!$AF51&gt;0,Analysis!AC51&gt;0), IF(Analysis!$AF51&lt;Analysis!AC51,"YES","NO"), "")</f>
        <v/>
      </c>
      <c r="P48" t="str">
        <f>IF(AND(Analysis!$AF51&gt;0,Analysis!AD51&gt;0), IF(Analysis!$AF51&lt;Analysis!AD51,"YES","NO"), "")</f>
        <v/>
      </c>
      <c r="Q48" t="str">
        <f>IF(AND(Analysis!$AF51&gt;0,Analysis!AE51&gt;0), IF(Analysis!$AF51&lt;Analysis!AE51,"YES","NO"), "")</f>
        <v/>
      </c>
      <c r="R48" t="str">
        <f>IF(AND(Analysis!$AF51&gt;0,Analysis!AF51&gt;0), IF(Analysis!$AF51&lt;Analysis!AF51,"YES","NO"), "")</f>
        <v/>
      </c>
      <c r="S48" t="str">
        <f>IF(AND(Analysis!$AF51&gt;0,Analysis!AG51&gt;0), IF(Analysis!$AF51&lt;Analysis!AG51,"YES","NO"), "")</f>
        <v/>
      </c>
      <c r="T48" t="str">
        <f>IF(AND(Analysis!$AF51&gt;0,Analysis!AH51&gt;0), IF(Analysis!$AF51&lt;Analysis!AH51,"YES","NO"), "")</f>
        <v/>
      </c>
    </row>
    <row r="49" spans="2:20" x14ac:dyDescent="0.3">
      <c r="B49" t="str">
        <f>IF(AND(Analysis!$AF52&gt;0,Analysis!P52&gt;0), IF(Analysis!$AF52&lt;Analysis!P52,"YES","NO"), "")</f>
        <v/>
      </c>
      <c r="C49" t="str">
        <f>IF(AND(Analysis!$AF52&gt;0,Analysis!Q52&gt;0), IF(Analysis!$AF52&lt;Analysis!Q52,"YES","NO"), "")</f>
        <v/>
      </c>
      <c r="D49" t="str">
        <f>IF(AND(Analysis!$AF52&gt;0,Analysis!R52&gt;0), IF(Analysis!$AF52&lt;Analysis!R52,"YES","NO"), "")</f>
        <v/>
      </c>
      <c r="E49" t="str">
        <f>IF(AND(Analysis!$AF52&gt;0,Analysis!S52&gt;0), IF(Analysis!$AF52&lt;Analysis!S52,"YES","NO"), "")</f>
        <v/>
      </c>
      <c r="F49" t="str">
        <f>IF(AND(Analysis!$AF52&gt;0,Analysis!T52&gt;0), IF(Analysis!$AF52&lt;Analysis!T52,"YES","NO"), "")</f>
        <v/>
      </c>
      <c r="G49" t="str">
        <f>IF(AND(Analysis!$AF52&gt;0,Analysis!U52&gt;0), IF(Analysis!$AF52&lt;Analysis!U52,"YES","NO"), "")</f>
        <v/>
      </c>
      <c r="H49" t="str">
        <f>IF(AND(Analysis!$AF52&gt;0,Analysis!V52&gt;0), IF(Analysis!$AF52&lt;Analysis!V52,"YES","NO"), "")</f>
        <v/>
      </c>
      <c r="I49" t="str">
        <f>IF(AND(Analysis!$AF52&gt;0,Analysis!W52&gt;0), IF(Analysis!$AF52&lt;Analysis!W52,"YES","NO"), "")</f>
        <v/>
      </c>
      <c r="J49" t="str">
        <f>IF(AND(Analysis!$AF52&gt;0,Analysis!X52&gt;0), IF(Analysis!$AF52&lt;Analysis!X52,"YES","NO"), "")</f>
        <v/>
      </c>
      <c r="K49" t="str">
        <f>IF(AND(Analysis!$AF52&gt;0,Analysis!Y52&gt;0), IF(Analysis!$AF52&lt;Analysis!Y52,"YES","NO"), "")</f>
        <v/>
      </c>
      <c r="L49" t="str">
        <f>IF(AND(Analysis!$AF52&gt;0,Analysis!Z52&gt;0), IF(Analysis!$AF52&lt;Analysis!Z52,"YES","NO"), "")</f>
        <v/>
      </c>
      <c r="M49" t="str">
        <f>IF(AND(Analysis!$AF52&gt;0,Analysis!AA52&gt;0), IF(Analysis!$AF52&lt;Analysis!AA52,"YES","NO"), "")</f>
        <v/>
      </c>
      <c r="N49" t="str">
        <f>IF(AND(Analysis!$AF52&gt;0,Analysis!AB52&gt;0), IF(Analysis!$AF52&lt;Analysis!AB52,"YES","NO"), "")</f>
        <v/>
      </c>
      <c r="O49" t="str">
        <f>IF(AND(Analysis!$AF52&gt;0,Analysis!AC52&gt;0), IF(Analysis!$AF52&lt;Analysis!AC52,"YES","NO"), "")</f>
        <v/>
      </c>
      <c r="P49" t="str">
        <f>IF(AND(Analysis!$AF52&gt;0,Analysis!AD52&gt;0), IF(Analysis!$AF52&lt;Analysis!AD52,"YES","NO"), "")</f>
        <v/>
      </c>
      <c r="Q49" t="str">
        <f>IF(AND(Analysis!$AF52&gt;0,Analysis!AE52&gt;0), IF(Analysis!$AF52&lt;Analysis!AE52,"YES","NO"), "")</f>
        <v/>
      </c>
      <c r="R49" t="str">
        <f>IF(AND(Analysis!$AF52&gt;0,Analysis!AF52&gt;0), IF(Analysis!$AF52&lt;Analysis!AF52,"YES","NO"), "")</f>
        <v/>
      </c>
      <c r="S49" t="str">
        <f>IF(AND(Analysis!$AF52&gt;0,Analysis!AG52&gt;0), IF(Analysis!$AF52&lt;Analysis!AG52,"YES","NO"), "")</f>
        <v/>
      </c>
      <c r="T49" t="str">
        <f>IF(AND(Analysis!$AF52&gt;0,Analysis!AH52&gt;0), IF(Analysis!$AF52&lt;Analysis!AH52,"YES","NO"), "")</f>
        <v/>
      </c>
    </row>
    <row r="50" spans="2:20" x14ac:dyDescent="0.3">
      <c r="B50" t="str">
        <f>IF(AND(Analysis!$AF53&gt;0,Analysis!P53&gt;0), IF(Analysis!$AF53&lt;Analysis!P53,"YES","NO"), "")</f>
        <v/>
      </c>
      <c r="C50" t="str">
        <f>IF(AND(Analysis!$AF53&gt;0,Analysis!Q53&gt;0), IF(Analysis!$AF53&lt;Analysis!Q53,"YES","NO"), "")</f>
        <v/>
      </c>
      <c r="D50" t="str">
        <f>IF(AND(Analysis!$AF53&gt;0,Analysis!R53&gt;0), IF(Analysis!$AF53&lt;Analysis!R53,"YES","NO"), "")</f>
        <v/>
      </c>
      <c r="E50" t="str">
        <f>IF(AND(Analysis!$AF53&gt;0,Analysis!S53&gt;0), IF(Analysis!$AF53&lt;Analysis!S53,"YES","NO"), "")</f>
        <v/>
      </c>
      <c r="F50" t="str">
        <f>IF(AND(Analysis!$AF53&gt;0,Analysis!T53&gt;0), IF(Analysis!$AF53&lt;Analysis!T53,"YES","NO"), "")</f>
        <v/>
      </c>
      <c r="G50" t="str">
        <f>IF(AND(Analysis!$AF53&gt;0,Analysis!U53&gt;0), IF(Analysis!$AF53&lt;Analysis!U53,"YES","NO"), "")</f>
        <v/>
      </c>
      <c r="H50" t="str">
        <f>IF(AND(Analysis!$AF53&gt;0,Analysis!V53&gt;0), IF(Analysis!$AF53&lt;Analysis!V53,"YES","NO"), "")</f>
        <v/>
      </c>
      <c r="I50" t="str">
        <f>IF(AND(Analysis!$AF53&gt;0,Analysis!W53&gt;0), IF(Analysis!$AF53&lt;Analysis!W53,"YES","NO"), "")</f>
        <v/>
      </c>
      <c r="J50" t="str">
        <f>IF(AND(Analysis!$AF53&gt;0,Analysis!X53&gt;0), IF(Analysis!$AF53&lt;Analysis!X53,"YES","NO"), "")</f>
        <v/>
      </c>
      <c r="K50" t="str">
        <f>IF(AND(Analysis!$AF53&gt;0,Analysis!Y53&gt;0), IF(Analysis!$AF53&lt;Analysis!Y53,"YES","NO"), "")</f>
        <v/>
      </c>
      <c r="L50" t="str">
        <f>IF(AND(Analysis!$AF53&gt;0,Analysis!Z53&gt;0), IF(Analysis!$AF53&lt;Analysis!Z53,"YES","NO"), "")</f>
        <v/>
      </c>
      <c r="M50" t="str">
        <f>IF(AND(Analysis!$AF53&gt;0,Analysis!AA53&gt;0), IF(Analysis!$AF53&lt;Analysis!AA53,"YES","NO"), "")</f>
        <v/>
      </c>
      <c r="N50" t="str">
        <f>IF(AND(Analysis!$AF53&gt;0,Analysis!AB53&gt;0), IF(Analysis!$AF53&lt;Analysis!AB53,"YES","NO"), "")</f>
        <v/>
      </c>
      <c r="O50" t="str">
        <f>IF(AND(Analysis!$AF53&gt;0,Analysis!AC53&gt;0), IF(Analysis!$AF53&lt;Analysis!AC53,"YES","NO"), "")</f>
        <v/>
      </c>
      <c r="P50" t="str">
        <f>IF(AND(Analysis!$AF53&gt;0,Analysis!AD53&gt;0), IF(Analysis!$AF53&lt;Analysis!AD53,"YES","NO"), "")</f>
        <v/>
      </c>
      <c r="Q50" t="str">
        <f>IF(AND(Analysis!$AF53&gt;0,Analysis!AE53&gt;0), IF(Analysis!$AF53&lt;Analysis!AE53,"YES","NO"), "")</f>
        <v/>
      </c>
      <c r="R50" t="str">
        <f>IF(AND(Analysis!$AF53&gt;0,Analysis!AF53&gt;0), IF(Analysis!$AF53&lt;Analysis!AF53,"YES","NO"), "")</f>
        <v/>
      </c>
      <c r="S50" t="str">
        <f>IF(AND(Analysis!$AF53&gt;0,Analysis!AG53&gt;0), IF(Analysis!$AF53&lt;Analysis!AG53,"YES","NO"), "")</f>
        <v/>
      </c>
      <c r="T50" t="str">
        <f>IF(AND(Analysis!$AF53&gt;0,Analysis!AH53&gt;0), IF(Analysis!$AF53&lt;Analysis!AH53,"YES","NO"), "")</f>
        <v/>
      </c>
    </row>
    <row r="51" spans="2:20" x14ac:dyDescent="0.3">
      <c r="B51" t="str">
        <f>IF(AND(Analysis!$AF54&gt;0,Analysis!P54&gt;0), IF(Analysis!$AF54&lt;Analysis!P54,"YES","NO"), "")</f>
        <v/>
      </c>
      <c r="C51" t="str">
        <f>IF(AND(Analysis!$AF54&gt;0,Analysis!Q54&gt;0), IF(Analysis!$AF54&lt;Analysis!Q54,"YES","NO"), "")</f>
        <v/>
      </c>
      <c r="D51" t="str">
        <f>IF(AND(Analysis!$AF54&gt;0,Analysis!R54&gt;0), IF(Analysis!$AF54&lt;Analysis!R54,"YES","NO"), "")</f>
        <v/>
      </c>
      <c r="E51" t="str">
        <f>IF(AND(Analysis!$AF54&gt;0,Analysis!S54&gt;0), IF(Analysis!$AF54&lt;Analysis!S54,"YES","NO"), "")</f>
        <v/>
      </c>
      <c r="F51" t="str">
        <f>IF(AND(Analysis!$AF54&gt;0,Analysis!T54&gt;0), IF(Analysis!$AF54&lt;Analysis!T54,"YES","NO"), "")</f>
        <v/>
      </c>
      <c r="G51" t="str">
        <f>IF(AND(Analysis!$AF54&gt;0,Analysis!U54&gt;0), IF(Analysis!$AF54&lt;Analysis!U54,"YES","NO"), "")</f>
        <v/>
      </c>
      <c r="H51" t="str">
        <f>IF(AND(Analysis!$AF54&gt;0,Analysis!V54&gt;0), IF(Analysis!$AF54&lt;Analysis!V54,"YES","NO"), "")</f>
        <v/>
      </c>
      <c r="I51" t="str">
        <f>IF(AND(Analysis!$AF54&gt;0,Analysis!W54&gt;0), IF(Analysis!$AF54&lt;Analysis!W54,"YES","NO"), "")</f>
        <v/>
      </c>
      <c r="J51" t="str">
        <f>IF(AND(Analysis!$AF54&gt;0,Analysis!X54&gt;0), IF(Analysis!$AF54&lt;Analysis!X54,"YES","NO"), "")</f>
        <v/>
      </c>
      <c r="K51" t="str">
        <f>IF(AND(Analysis!$AF54&gt;0,Analysis!Y54&gt;0), IF(Analysis!$AF54&lt;Analysis!Y54,"YES","NO"), "")</f>
        <v/>
      </c>
      <c r="L51" t="str">
        <f>IF(AND(Analysis!$AF54&gt;0,Analysis!Z54&gt;0), IF(Analysis!$AF54&lt;Analysis!Z54,"YES","NO"), "")</f>
        <v/>
      </c>
      <c r="M51" t="str">
        <f>IF(AND(Analysis!$AF54&gt;0,Analysis!AA54&gt;0), IF(Analysis!$AF54&lt;Analysis!AA54,"YES","NO"), "")</f>
        <v/>
      </c>
      <c r="N51" t="str">
        <f>IF(AND(Analysis!$AF54&gt;0,Analysis!AB54&gt;0), IF(Analysis!$AF54&lt;Analysis!AB54,"YES","NO"), "")</f>
        <v/>
      </c>
      <c r="O51" t="str">
        <f>IF(AND(Analysis!$AF54&gt;0,Analysis!AC54&gt;0), IF(Analysis!$AF54&lt;Analysis!AC54,"YES","NO"), "")</f>
        <v/>
      </c>
      <c r="P51" t="str">
        <f>IF(AND(Analysis!$AF54&gt;0,Analysis!AD54&gt;0), IF(Analysis!$AF54&lt;Analysis!AD54,"YES","NO"), "")</f>
        <v/>
      </c>
      <c r="Q51" t="str">
        <f>IF(AND(Analysis!$AF54&gt;0,Analysis!AE54&gt;0), IF(Analysis!$AF54&lt;Analysis!AE54,"YES","NO"), "")</f>
        <v/>
      </c>
      <c r="R51" t="str">
        <f>IF(AND(Analysis!$AF54&gt;0,Analysis!AF54&gt;0), IF(Analysis!$AF54&lt;Analysis!AF54,"YES","NO"), "")</f>
        <v/>
      </c>
      <c r="S51" t="str">
        <f>IF(AND(Analysis!$AF54&gt;0,Analysis!AG54&gt;0), IF(Analysis!$AF54&lt;Analysis!AG54,"YES","NO"), "")</f>
        <v/>
      </c>
      <c r="T51" t="str">
        <f>IF(AND(Analysis!$AF54&gt;0,Analysis!AH54&gt;0), IF(Analysis!$AF54&lt;Analysis!AH54,"YES","NO"), "")</f>
        <v/>
      </c>
    </row>
    <row r="52" spans="2:20" x14ac:dyDescent="0.3">
      <c r="B52" t="str">
        <f>IF(AND(Analysis!$AF56&gt;0,Analysis!P56&gt;0), IF(Analysis!$AF56&lt;Analysis!P56,"YES","NO"), "")</f>
        <v>YES</v>
      </c>
      <c r="C52" t="str">
        <f>IF(AND(Analysis!$AF56&gt;0,Analysis!Q56&gt;0), IF(Analysis!$AF56&lt;Analysis!Q56,"YES","NO"), "")</f>
        <v/>
      </c>
      <c r="D52" t="str">
        <f>IF(AND(Analysis!$AF56&gt;0,Analysis!R56&gt;0), IF(Analysis!$AF56&lt;Analysis!R56,"YES","NO"), "")</f>
        <v/>
      </c>
      <c r="E52" t="str">
        <f>IF(AND(Analysis!$AF56&gt;0,Analysis!S56&gt;0), IF(Analysis!$AF56&lt;Analysis!S56,"YES","NO"), "")</f>
        <v/>
      </c>
      <c r="F52" t="str">
        <f>IF(AND(Analysis!$AF56&gt;0,Analysis!T56&gt;0), IF(Analysis!$AF56&lt;Analysis!T56,"YES","NO"), "")</f>
        <v/>
      </c>
      <c r="G52" t="str">
        <f>IF(AND(Analysis!$AF56&gt;0,Analysis!U56&gt;0), IF(Analysis!$AF56&lt;Analysis!U56,"YES","NO"), "")</f>
        <v/>
      </c>
      <c r="H52" t="str">
        <f>IF(AND(Analysis!$AF56&gt;0,Analysis!V56&gt;0), IF(Analysis!$AF56&lt;Analysis!V56,"YES","NO"), "")</f>
        <v/>
      </c>
      <c r="I52" t="str">
        <f>IF(AND(Analysis!$AF56&gt;0,Analysis!W56&gt;0), IF(Analysis!$AF56&lt;Analysis!W56,"YES","NO"), "")</f>
        <v/>
      </c>
      <c r="J52" t="str">
        <f>IF(AND(Analysis!$AF56&gt;0,Analysis!X56&gt;0), IF(Analysis!$AF56&lt;Analysis!X56,"YES","NO"), "")</f>
        <v/>
      </c>
      <c r="K52" t="str">
        <f>IF(AND(Analysis!$AF56&gt;0,Analysis!Y56&gt;0), IF(Analysis!$AF56&lt;Analysis!Y56,"YES","NO"), "")</f>
        <v/>
      </c>
      <c r="L52" t="str">
        <f>IF(AND(Analysis!$AF56&gt;0,Analysis!Z56&gt;0), IF(Analysis!$AF56&lt;Analysis!Z56,"YES","NO"), "")</f>
        <v/>
      </c>
      <c r="M52" t="str">
        <f>IF(AND(Analysis!$AF56&gt;0,Analysis!AA56&gt;0), IF(Analysis!$AF56&lt;Analysis!AA56,"YES","NO"), "")</f>
        <v/>
      </c>
      <c r="N52" t="str">
        <f>IF(AND(Analysis!$AF56&gt;0,Analysis!AB56&gt;0), IF(Analysis!$AF56&lt;Analysis!AB56,"YES","NO"), "")</f>
        <v/>
      </c>
      <c r="O52" t="str">
        <f>IF(AND(Analysis!$AF56&gt;0,Analysis!AC56&gt;0), IF(Analysis!$AF56&lt;Analysis!AC56,"YES","NO"), "")</f>
        <v/>
      </c>
      <c r="P52" t="str">
        <f>IF(AND(Analysis!$AF56&gt;0,Analysis!AD56&gt;0), IF(Analysis!$AF56&lt;Analysis!AD56,"YES","NO"), "")</f>
        <v/>
      </c>
      <c r="Q52" t="str">
        <f>IF(AND(Analysis!$AF56&gt;0,Analysis!AE56&gt;0), IF(Analysis!$AF56&lt;Analysis!AE56,"YES","NO"), "")</f>
        <v>NO</v>
      </c>
      <c r="R52" t="str">
        <f>IF(AND(Analysis!$AF56&gt;0,Analysis!AF56&gt;0), IF(Analysis!$AF56&lt;Analysis!AF56,"YES","NO"), "")</f>
        <v>NO</v>
      </c>
      <c r="S52" t="str">
        <f>IF(AND(Analysis!$AF56&gt;0,Analysis!AG56&gt;0), IF(Analysis!$AF56&lt;Analysis!AG56,"YES","NO"), "")</f>
        <v/>
      </c>
      <c r="T52" t="str">
        <f>IF(AND(Analysis!$AF56&gt;0,Analysis!AH56&gt;0), IF(Analysis!$AF56&lt;Analysis!AH56,"YES","NO"), "")</f>
        <v/>
      </c>
    </row>
    <row r="53" spans="2:20" x14ac:dyDescent="0.3">
      <c r="B53" t="str">
        <f>IF(AND(Analysis!$AF57&gt;0,Analysis!P57&gt;0), IF(Analysis!$AF57&lt;Analysis!P57,"YES","NO"), "")</f>
        <v/>
      </c>
      <c r="C53" t="str">
        <f>IF(AND(Analysis!$AF57&gt;0,Analysis!Q57&gt;0), IF(Analysis!$AF57&lt;Analysis!Q57,"YES","NO"), "")</f>
        <v/>
      </c>
      <c r="D53" t="str">
        <f>IF(AND(Analysis!$AF57&gt;0,Analysis!R57&gt;0), IF(Analysis!$AF57&lt;Analysis!R57,"YES","NO"), "")</f>
        <v/>
      </c>
      <c r="E53" t="str">
        <f>IF(AND(Analysis!$AF57&gt;0,Analysis!S57&gt;0), IF(Analysis!$AF57&lt;Analysis!S57,"YES","NO"), "")</f>
        <v/>
      </c>
      <c r="F53" t="str">
        <f>IF(AND(Analysis!$AF57&gt;0,Analysis!T57&gt;0), IF(Analysis!$AF57&lt;Analysis!T57,"YES","NO"), "")</f>
        <v/>
      </c>
      <c r="G53" t="str">
        <f>IF(AND(Analysis!$AF57&gt;0,Analysis!U57&gt;0), IF(Analysis!$AF57&lt;Analysis!U57,"YES","NO"), "")</f>
        <v/>
      </c>
      <c r="H53" t="str">
        <f>IF(AND(Analysis!$AF57&gt;0,Analysis!V57&gt;0), IF(Analysis!$AF57&lt;Analysis!V57,"YES","NO"), "")</f>
        <v/>
      </c>
      <c r="I53" t="str">
        <f>IF(AND(Analysis!$AF57&gt;0,Analysis!W57&gt;0), IF(Analysis!$AF57&lt;Analysis!W57,"YES","NO"), "")</f>
        <v/>
      </c>
      <c r="J53" t="str">
        <f>IF(AND(Analysis!$AF57&gt;0,Analysis!X57&gt;0), IF(Analysis!$AF57&lt;Analysis!X57,"YES","NO"), "")</f>
        <v/>
      </c>
      <c r="K53" t="str">
        <f>IF(AND(Analysis!$AF57&gt;0,Analysis!Y57&gt;0), IF(Analysis!$AF57&lt;Analysis!Y57,"YES","NO"), "")</f>
        <v/>
      </c>
      <c r="L53" t="str">
        <f>IF(AND(Analysis!$AF57&gt;0,Analysis!Z57&gt;0), IF(Analysis!$AF57&lt;Analysis!Z57,"YES","NO"), "")</f>
        <v/>
      </c>
      <c r="M53" t="str">
        <f>IF(AND(Analysis!$AF57&gt;0,Analysis!AA57&gt;0), IF(Analysis!$AF57&lt;Analysis!AA57,"YES","NO"), "")</f>
        <v/>
      </c>
      <c r="N53" t="str">
        <f>IF(AND(Analysis!$AF57&gt;0,Analysis!AB57&gt;0), IF(Analysis!$AF57&lt;Analysis!AB57,"YES","NO"), "")</f>
        <v/>
      </c>
      <c r="O53" t="str">
        <f>IF(AND(Analysis!$AF57&gt;0,Analysis!AC57&gt;0), IF(Analysis!$AF57&lt;Analysis!AC57,"YES","NO"), "")</f>
        <v/>
      </c>
      <c r="P53" t="str">
        <f>IF(AND(Analysis!$AF57&gt;0,Analysis!AD57&gt;0), IF(Analysis!$AF57&lt;Analysis!AD57,"YES","NO"), "")</f>
        <v/>
      </c>
      <c r="Q53" t="str">
        <f>IF(AND(Analysis!$AF57&gt;0,Analysis!AE57&gt;0), IF(Analysis!$AF57&lt;Analysis!AE57,"YES","NO"), "")</f>
        <v/>
      </c>
      <c r="R53" t="str">
        <f>IF(AND(Analysis!$AF57&gt;0,Analysis!AF57&gt;0), IF(Analysis!$AF57&lt;Analysis!AF57,"YES","NO"), "")</f>
        <v/>
      </c>
      <c r="S53" t="str">
        <f>IF(AND(Analysis!$AF57&gt;0,Analysis!AG57&gt;0), IF(Analysis!$AF57&lt;Analysis!AG57,"YES","NO"), "")</f>
        <v/>
      </c>
      <c r="T53" t="str">
        <f>IF(AND(Analysis!$AF57&gt;0,Analysis!AH57&gt;0), IF(Analysis!$AF57&lt;Analysis!AH57,"YES","NO"), "")</f>
        <v/>
      </c>
    </row>
    <row r="54" spans="2:20" x14ac:dyDescent="0.3">
      <c r="B54" t="str">
        <f>IF(AND(Analysis!$AF58&gt;0,Analysis!P58&gt;0), IF(Analysis!$AF58&lt;Analysis!P58,"YES","NO"), "")</f>
        <v/>
      </c>
      <c r="C54" t="str">
        <f>IF(AND(Analysis!$AF58&gt;0,Analysis!Q58&gt;0), IF(Analysis!$AF58&lt;Analysis!Q58,"YES","NO"), "")</f>
        <v/>
      </c>
      <c r="D54" t="str">
        <f>IF(AND(Analysis!$AF58&gt;0,Analysis!R58&gt;0), IF(Analysis!$AF58&lt;Analysis!R58,"YES","NO"), "")</f>
        <v/>
      </c>
      <c r="E54" t="str">
        <f>IF(AND(Analysis!$AF58&gt;0,Analysis!S58&gt;0), IF(Analysis!$AF58&lt;Analysis!S58,"YES","NO"), "")</f>
        <v/>
      </c>
      <c r="F54" t="str">
        <f>IF(AND(Analysis!$AF58&gt;0,Analysis!T58&gt;0), IF(Analysis!$AF58&lt;Analysis!T58,"YES","NO"), "")</f>
        <v/>
      </c>
      <c r="G54" t="str">
        <f>IF(AND(Analysis!$AF58&gt;0,Analysis!U58&gt;0), IF(Analysis!$AF58&lt;Analysis!U58,"YES","NO"), "")</f>
        <v/>
      </c>
      <c r="H54" t="str">
        <f>IF(AND(Analysis!$AF58&gt;0,Analysis!V58&gt;0), IF(Analysis!$AF58&lt;Analysis!V58,"YES","NO"), "")</f>
        <v/>
      </c>
      <c r="I54" t="str">
        <f>IF(AND(Analysis!$AF58&gt;0,Analysis!W58&gt;0), IF(Analysis!$AF58&lt;Analysis!W58,"YES","NO"), "")</f>
        <v/>
      </c>
      <c r="J54" t="str">
        <f>IF(AND(Analysis!$AF58&gt;0,Analysis!X58&gt;0), IF(Analysis!$AF58&lt;Analysis!X58,"YES","NO"), "")</f>
        <v/>
      </c>
      <c r="K54" t="str">
        <f>IF(AND(Analysis!$AF58&gt;0,Analysis!Y58&gt;0), IF(Analysis!$AF58&lt;Analysis!Y58,"YES","NO"), "")</f>
        <v/>
      </c>
      <c r="L54" t="str">
        <f>IF(AND(Analysis!$AF58&gt;0,Analysis!Z58&gt;0), IF(Analysis!$AF58&lt;Analysis!Z58,"YES","NO"), "")</f>
        <v/>
      </c>
      <c r="M54" t="str">
        <f>IF(AND(Analysis!$AF58&gt;0,Analysis!AA58&gt;0), IF(Analysis!$AF58&lt;Analysis!AA58,"YES","NO"), "")</f>
        <v/>
      </c>
      <c r="N54" t="str">
        <f>IF(AND(Analysis!$AF58&gt;0,Analysis!AB58&gt;0), IF(Analysis!$AF58&lt;Analysis!AB58,"YES","NO"), "")</f>
        <v/>
      </c>
      <c r="O54" t="str">
        <f>IF(AND(Analysis!$AF58&gt;0,Analysis!AC58&gt;0), IF(Analysis!$AF58&lt;Analysis!AC58,"YES","NO"), "")</f>
        <v/>
      </c>
      <c r="P54" t="str">
        <f>IF(AND(Analysis!$AF58&gt;0,Analysis!AD58&gt;0), IF(Analysis!$AF58&lt;Analysis!AD58,"YES","NO"), "")</f>
        <v/>
      </c>
      <c r="Q54" t="str">
        <f>IF(AND(Analysis!$AF58&gt;0,Analysis!AE58&gt;0), IF(Analysis!$AF58&lt;Analysis!AE58,"YES","NO"), "")</f>
        <v/>
      </c>
      <c r="R54" t="str">
        <f>IF(AND(Analysis!$AF58&gt;0,Analysis!AF58&gt;0), IF(Analysis!$AF58&lt;Analysis!AF58,"YES","NO"), "")</f>
        <v/>
      </c>
      <c r="S54" t="str">
        <f>IF(AND(Analysis!$AF58&gt;0,Analysis!AG58&gt;0), IF(Analysis!$AF58&lt;Analysis!AG58,"YES","NO"), "")</f>
        <v/>
      </c>
      <c r="T54" t="str">
        <f>IF(AND(Analysis!$AF58&gt;0,Analysis!AH58&gt;0), IF(Analysis!$AF58&lt;Analysis!AH58,"YES","NO"), "")</f>
        <v/>
      </c>
    </row>
    <row r="55" spans="2:20" x14ac:dyDescent="0.3">
      <c r="B55" t="str">
        <f>IF(AND(Analysis!$AF59&gt;0,Analysis!P59&gt;0), IF(Analysis!$AF59&lt;Analysis!P59,"YES","NO"), "")</f>
        <v/>
      </c>
      <c r="C55" t="str">
        <f>IF(AND(Analysis!$AF59&gt;0,Analysis!Q59&gt;0), IF(Analysis!$AF59&lt;Analysis!Q59,"YES","NO"), "")</f>
        <v/>
      </c>
      <c r="D55" t="str">
        <f>IF(AND(Analysis!$AF59&gt;0,Analysis!R59&gt;0), IF(Analysis!$AF59&lt;Analysis!R59,"YES","NO"), "")</f>
        <v/>
      </c>
      <c r="E55" t="str">
        <f>IF(AND(Analysis!$AF59&gt;0,Analysis!S59&gt;0), IF(Analysis!$AF59&lt;Analysis!S59,"YES","NO"), "")</f>
        <v/>
      </c>
      <c r="F55" t="str">
        <f>IF(AND(Analysis!$AF59&gt;0,Analysis!T59&gt;0), IF(Analysis!$AF59&lt;Analysis!T59,"YES","NO"), "")</f>
        <v/>
      </c>
      <c r="G55" t="str">
        <f>IF(AND(Analysis!$AF59&gt;0,Analysis!U59&gt;0), IF(Analysis!$AF59&lt;Analysis!U59,"YES","NO"), "")</f>
        <v/>
      </c>
      <c r="H55" t="str">
        <f>IF(AND(Analysis!$AF59&gt;0,Analysis!V59&gt;0), IF(Analysis!$AF59&lt;Analysis!V59,"YES","NO"), "")</f>
        <v/>
      </c>
      <c r="I55" t="str">
        <f>IF(AND(Analysis!$AF59&gt;0,Analysis!W59&gt;0), IF(Analysis!$AF59&lt;Analysis!W59,"YES","NO"), "")</f>
        <v/>
      </c>
      <c r="J55" t="str">
        <f>IF(AND(Analysis!$AF59&gt;0,Analysis!X59&gt;0), IF(Analysis!$AF59&lt;Analysis!X59,"YES","NO"), "")</f>
        <v/>
      </c>
      <c r="K55" t="str">
        <f>IF(AND(Analysis!$AF59&gt;0,Analysis!Y59&gt;0), IF(Analysis!$AF59&lt;Analysis!Y59,"YES","NO"), "")</f>
        <v/>
      </c>
      <c r="L55" t="str">
        <f>IF(AND(Analysis!$AF59&gt;0,Analysis!Z59&gt;0), IF(Analysis!$AF59&lt;Analysis!Z59,"YES","NO"), "")</f>
        <v/>
      </c>
      <c r="M55" t="str">
        <f>IF(AND(Analysis!$AF59&gt;0,Analysis!AA59&gt;0), IF(Analysis!$AF59&lt;Analysis!AA59,"YES","NO"), "")</f>
        <v/>
      </c>
      <c r="N55" t="str">
        <f>IF(AND(Analysis!$AF59&gt;0,Analysis!AB59&gt;0), IF(Analysis!$AF59&lt;Analysis!AB59,"YES","NO"), "")</f>
        <v/>
      </c>
      <c r="O55" t="str">
        <f>IF(AND(Analysis!$AF59&gt;0,Analysis!AC59&gt;0), IF(Analysis!$AF59&lt;Analysis!AC59,"YES","NO"), "")</f>
        <v/>
      </c>
      <c r="P55" t="str">
        <f>IF(AND(Analysis!$AF59&gt;0,Analysis!AD59&gt;0), IF(Analysis!$AF59&lt;Analysis!AD59,"YES","NO"), "")</f>
        <v/>
      </c>
      <c r="Q55" t="str">
        <f>IF(AND(Analysis!$AF59&gt;0,Analysis!AE59&gt;0), IF(Analysis!$AF59&lt;Analysis!AE59,"YES","NO"), "")</f>
        <v/>
      </c>
      <c r="R55" t="str">
        <f>IF(AND(Analysis!$AF59&gt;0,Analysis!AF59&gt;0), IF(Analysis!$AF59&lt;Analysis!AF59,"YES","NO"), "")</f>
        <v/>
      </c>
      <c r="S55" t="str">
        <f>IF(AND(Analysis!$AF59&gt;0,Analysis!AG59&gt;0), IF(Analysis!$AF59&lt;Analysis!AG59,"YES","NO"), "")</f>
        <v/>
      </c>
      <c r="T55" t="str">
        <f>IF(AND(Analysis!$AF59&gt;0,Analysis!AH59&gt;0), IF(Analysis!$AF59&lt;Analysis!AH59,"YES","NO"), "")</f>
        <v/>
      </c>
    </row>
    <row r="56" spans="2:20" x14ac:dyDescent="0.3">
      <c r="B56" t="str">
        <f>IF(AND(Analysis!$AF60&gt;0,Analysis!P60&gt;0), IF(Analysis!$AF60&lt;Analysis!P60,"YES","NO"), "")</f>
        <v/>
      </c>
      <c r="C56" t="str">
        <f>IF(AND(Analysis!$AF60&gt;0,Analysis!Q60&gt;0), IF(Analysis!$AF60&lt;Analysis!Q60,"YES","NO"), "")</f>
        <v/>
      </c>
      <c r="D56" t="str">
        <f>IF(AND(Analysis!$AF60&gt;0,Analysis!R60&gt;0), IF(Analysis!$AF60&lt;Analysis!R60,"YES","NO"), "")</f>
        <v/>
      </c>
      <c r="E56" t="str">
        <f>IF(AND(Analysis!$AF60&gt;0,Analysis!S60&gt;0), IF(Analysis!$AF60&lt;Analysis!S60,"YES","NO"), "")</f>
        <v/>
      </c>
      <c r="F56" t="str">
        <f>IF(AND(Analysis!$AF60&gt;0,Analysis!T60&gt;0), IF(Analysis!$AF60&lt;Analysis!T60,"YES","NO"), "")</f>
        <v/>
      </c>
      <c r="G56" t="str">
        <f>IF(AND(Analysis!$AF60&gt;0,Analysis!U60&gt;0), IF(Analysis!$AF60&lt;Analysis!U60,"YES","NO"), "")</f>
        <v/>
      </c>
      <c r="H56" t="str">
        <f>IF(AND(Analysis!$AF60&gt;0,Analysis!V60&gt;0), IF(Analysis!$AF60&lt;Analysis!V60,"YES","NO"), "")</f>
        <v/>
      </c>
      <c r="I56" t="str">
        <f>IF(AND(Analysis!$AF60&gt;0,Analysis!W60&gt;0), IF(Analysis!$AF60&lt;Analysis!W60,"YES","NO"), "")</f>
        <v/>
      </c>
      <c r="J56" t="str">
        <f>IF(AND(Analysis!$AF60&gt;0,Analysis!X60&gt;0), IF(Analysis!$AF60&lt;Analysis!X60,"YES","NO"), "")</f>
        <v/>
      </c>
      <c r="K56" t="str">
        <f>IF(AND(Analysis!$AF60&gt;0,Analysis!Y60&gt;0), IF(Analysis!$AF60&lt;Analysis!Y60,"YES","NO"), "")</f>
        <v/>
      </c>
      <c r="L56" t="str">
        <f>IF(AND(Analysis!$AF60&gt;0,Analysis!Z60&gt;0), IF(Analysis!$AF60&lt;Analysis!Z60,"YES","NO"), "")</f>
        <v/>
      </c>
      <c r="M56" t="str">
        <f>IF(AND(Analysis!$AF60&gt;0,Analysis!AA60&gt;0), IF(Analysis!$AF60&lt;Analysis!AA60,"YES","NO"), "")</f>
        <v/>
      </c>
      <c r="N56" t="str">
        <f>IF(AND(Analysis!$AF60&gt;0,Analysis!AB60&gt;0), IF(Analysis!$AF60&lt;Analysis!AB60,"YES","NO"), "")</f>
        <v/>
      </c>
      <c r="O56" t="str">
        <f>IF(AND(Analysis!$AF60&gt;0,Analysis!AC60&gt;0), IF(Analysis!$AF60&lt;Analysis!AC60,"YES","NO"), "")</f>
        <v/>
      </c>
      <c r="P56" t="str">
        <f>IF(AND(Analysis!$AF60&gt;0,Analysis!AD60&gt;0), IF(Analysis!$AF60&lt;Analysis!AD60,"YES","NO"), "")</f>
        <v/>
      </c>
      <c r="Q56" t="str">
        <f>IF(AND(Analysis!$AF60&gt;0,Analysis!AE60&gt;0), IF(Analysis!$AF60&lt;Analysis!AE60,"YES","NO"), "")</f>
        <v/>
      </c>
      <c r="R56" t="str">
        <f>IF(AND(Analysis!$AF60&gt;0,Analysis!AF60&gt;0), IF(Analysis!$AF60&lt;Analysis!AF60,"YES","NO"), "")</f>
        <v/>
      </c>
      <c r="S56" t="str">
        <f>IF(AND(Analysis!$AF60&gt;0,Analysis!AG60&gt;0), IF(Analysis!$AF60&lt;Analysis!AG60,"YES","NO"), "")</f>
        <v/>
      </c>
      <c r="T56" t="str">
        <f>IF(AND(Analysis!$AF60&gt;0,Analysis!AH60&gt;0), IF(Analysis!$AF60&lt;Analysis!AH60,"YES","NO"), "")</f>
        <v/>
      </c>
    </row>
    <row r="57" spans="2:20" x14ac:dyDescent="0.3">
      <c r="B57" t="str">
        <f>IF(AND(Analysis!$AF61&gt;0,Analysis!P61&gt;0), IF(Analysis!$AF61&lt;Analysis!P61,"YES","NO"), "")</f>
        <v/>
      </c>
      <c r="C57" t="str">
        <f>IF(AND(Analysis!$AF61&gt;0,Analysis!Q61&gt;0), IF(Analysis!$AF61&lt;Analysis!Q61,"YES","NO"), "")</f>
        <v/>
      </c>
      <c r="D57" t="str">
        <f>IF(AND(Analysis!$AF61&gt;0,Analysis!R61&gt;0), IF(Analysis!$AF61&lt;Analysis!R61,"YES","NO"), "")</f>
        <v/>
      </c>
      <c r="E57" t="str">
        <f>IF(AND(Analysis!$AF61&gt;0,Analysis!S61&gt;0), IF(Analysis!$AF61&lt;Analysis!S61,"YES","NO"), "")</f>
        <v/>
      </c>
      <c r="F57" t="str">
        <f>IF(AND(Analysis!$AF61&gt;0,Analysis!T61&gt;0), IF(Analysis!$AF61&lt;Analysis!T61,"YES","NO"), "")</f>
        <v/>
      </c>
      <c r="G57" t="str">
        <f>IF(AND(Analysis!$AF61&gt;0,Analysis!U61&gt;0), IF(Analysis!$AF61&lt;Analysis!U61,"YES","NO"), "")</f>
        <v/>
      </c>
      <c r="H57" t="str">
        <f>IF(AND(Analysis!$AF61&gt;0,Analysis!V61&gt;0), IF(Analysis!$AF61&lt;Analysis!V61,"YES","NO"), "")</f>
        <v/>
      </c>
      <c r="I57" t="str">
        <f>IF(AND(Analysis!$AF61&gt;0,Analysis!W61&gt;0), IF(Analysis!$AF61&lt;Analysis!W61,"YES","NO"), "")</f>
        <v/>
      </c>
      <c r="J57" t="str">
        <f>IF(AND(Analysis!$AF61&gt;0,Analysis!X61&gt;0), IF(Analysis!$AF61&lt;Analysis!X61,"YES","NO"), "")</f>
        <v/>
      </c>
      <c r="K57" t="str">
        <f>IF(AND(Analysis!$AF61&gt;0,Analysis!Y61&gt;0), IF(Analysis!$AF61&lt;Analysis!Y61,"YES","NO"), "")</f>
        <v/>
      </c>
      <c r="L57" t="str">
        <f>IF(AND(Analysis!$AF61&gt;0,Analysis!Z61&gt;0), IF(Analysis!$AF61&lt;Analysis!Z61,"YES","NO"), "")</f>
        <v/>
      </c>
      <c r="M57" t="str">
        <f>IF(AND(Analysis!$AF61&gt;0,Analysis!AA61&gt;0), IF(Analysis!$AF61&lt;Analysis!AA61,"YES","NO"), "")</f>
        <v/>
      </c>
      <c r="N57" t="str">
        <f>IF(AND(Analysis!$AF61&gt;0,Analysis!AB61&gt;0), IF(Analysis!$AF61&lt;Analysis!AB61,"YES","NO"), "")</f>
        <v/>
      </c>
      <c r="O57" t="str">
        <f>IF(AND(Analysis!$AF61&gt;0,Analysis!AC61&gt;0), IF(Analysis!$AF61&lt;Analysis!AC61,"YES","NO"), "")</f>
        <v/>
      </c>
      <c r="P57" t="str">
        <f>IF(AND(Analysis!$AF61&gt;0,Analysis!AD61&gt;0), IF(Analysis!$AF61&lt;Analysis!AD61,"YES","NO"), "")</f>
        <v/>
      </c>
      <c r="Q57" t="str">
        <f>IF(AND(Analysis!$AF61&gt;0,Analysis!AE61&gt;0), IF(Analysis!$AF61&lt;Analysis!AE61,"YES","NO"), "")</f>
        <v/>
      </c>
      <c r="R57" t="str">
        <f>IF(AND(Analysis!$AF61&gt;0,Analysis!AF61&gt;0), IF(Analysis!$AF61&lt;Analysis!AF61,"YES","NO"), "")</f>
        <v/>
      </c>
      <c r="S57" t="str">
        <f>IF(AND(Analysis!$AF61&gt;0,Analysis!AG61&gt;0), IF(Analysis!$AF61&lt;Analysis!AG61,"YES","NO"), "")</f>
        <v/>
      </c>
      <c r="T57" t="str">
        <f>IF(AND(Analysis!$AF61&gt;0,Analysis!AH61&gt;0), IF(Analysis!$AF61&lt;Analysis!AH61,"YES","NO"), "")</f>
        <v/>
      </c>
    </row>
    <row r="58" spans="2:20" x14ac:dyDescent="0.3">
      <c r="B58" t="str">
        <f>IF(AND(Analysis!$AF62&gt;0,Analysis!P62&gt;0), IF(Analysis!$AF62&lt;Analysis!P62,"YES","NO"), "")</f>
        <v/>
      </c>
      <c r="C58" t="str">
        <f>IF(AND(Analysis!$AF62&gt;0,Analysis!Q62&gt;0), IF(Analysis!$AF62&lt;Analysis!Q62,"YES","NO"), "")</f>
        <v/>
      </c>
      <c r="D58" t="str">
        <f>IF(AND(Analysis!$AF62&gt;0,Analysis!R62&gt;0), IF(Analysis!$AF62&lt;Analysis!R62,"YES","NO"), "")</f>
        <v/>
      </c>
      <c r="E58" t="str">
        <f>IF(AND(Analysis!$AF62&gt;0,Analysis!S62&gt;0), IF(Analysis!$AF62&lt;Analysis!S62,"YES","NO"), "")</f>
        <v/>
      </c>
      <c r="F58" t="str">
        <f>IF(AND(Analysis!$AF62&gt;0,Analysis!T62&gt;0), IF(Analysis!$AF62&lt;Analysis!T62,"YES","NO"), "")</f>
        <v/>
      </c>
      <c r="G58" t="str">
        <f>IF(AND(Analysis!$AF62&gt;0,Analysis!U62&gt;0), IF(Analysis!$AF62&lt;Analysis!U62,"YES","NO"), "")</f>
        <v/>
      </c>
      <c r="H58" t="str">
        <f>IF(AND(Analysis!$AF62&gt;0,Analysis!V62&gt;0), IF(Analysis!$AF62&lt;Analysis!V62,"YES","NO"), "")</f>
        <v/>
      </c>
      <c r="I58" t="str">
        <f>IF(AND(Analysis!$AF62&gt;0,Analysis!W62&gt;0), IF(Analysis!$AF62&lt;Analysis!W62,"YES","NO"), "")</f>
        <v/>
      </c>
      <c r="J58" t="str">
        <f>IF(AND(Analysis!$AF62&gt;0,Analysis!X62&gt;0), IF(Analysis!$AF62&lt;Analysis!X62,"YES","NO"), "")</f>
        <v/>
      </c>
      <c r="K58" t="str">
        <f>IF(AND(Analysis!$AF62&gt;0,Analysis!Y62&gt;0), IF(Analysis!$AF62&lt;Analysis!Y62,"YES","NO"), "")</f>
        <v/>
      </c>
      <c r="L58" t="str">
        <f>IF(AND(Analysis!$AF62&gt;0,Analysis!Z62&gt;0), IF(Analysis!$AF62&lt;Analysis!Z62,"YES","NO"), "")</f>
        <v/>
      </c>
      <c r="M58" t="str">
        <f>IF(AND(Analysis!$AF62&gt;0,Analysis!AA62&gt;0), IF(Analysis!$AF62&lt;Analysis!AA62,"YES","NO"), "")</f>
        <v/>
      </c>
      <c r="N58" t="str">
        <f>IF(AND(Analysis!$AF62&gt;0,Analysis!AB62&gt;0), IF(Analysis!$AF62&lt;Analysis!AB62,"YES","NO"), "")</f>
        <v/>
      </c>
      <c r="O58" t="str">
        <f>IF(AND(Analysis!$AF62&gt;0,Analysis!AC62&gt;0), IF(Analysis!$AF62&lt;Analysis!AC62,"YES","NO"), "")</f>
        <v/>
      </c>
      <c r="P58" t="str">
        <f>IF(AND(Analysis!$AF62&gt;0,Analysis!AD62&gt;0), IF(Analysis!$AF62&lt;Analysis!AD62,"YES","NO"), "")</f>
        <v/>
      </c>
      <c r="Q58" t="str">
        <f>IF(AND(Analysis!$AF62&gt;0,Analysis!AE62&gt;0), IF(Analysis!$AF62&lt;Analysis!AE62,"YES","NO"), "")</f>
        <v/>
      </c>
      <c r="R58" t="str">
        <f>IF(AND(Analysis!$AF62&gt;0,Analysis!AF62&gt;0), IF(Analysis!$AF62&lt;Analysis!AF62,"YES","NO"), "")</f>
        <v/>
      </c>
      <c r="S58" t="str">
        <f>IF(AND(Analysis!$AF62&gt;0,Analysis!AG62&gt;0), IF(Analysis!$AF62&lt;Analysis!AG62,"YES","NO"), "")</f>
        <v/>
      </c>
      <c r="T58" t="str">
        <f>IF(AND(Analysis!$AF62&gt;0,Analysis!AH62&gt;0), IF(Analysis!$AF62&lt;Analysis!AH62,"YES","NO"), "")</f>
        <v/>
      </c>
    </row>
    <row r="59" spans="2:20" x14ac:dyDescent="0.3">
      <c r="B59" t="str">
        <f>IF(AND(Analysis!$AF63&gt;0,Analysis!P63&gt;0), IF(Analysis!$AF63&lt;Analysis!P63,"YES","NO"), "")</f>
        <v/>
      </c>
      <c r="C59" t="str">
        <f>IF(AND(Analysis!$AF63&gt;0,Analysis!Q63&gt;0), IF(Analysis!$AF63&lt;Analysis!Q63,"YES","NO"), "")</f>
        <v/>
      </c>
      <c r="D59" t="str">
        <f>IF(AND(Analysis!$AF63&gt;0,Analysis!R63&gt;0), IF(Analysis!$AF63&lt;Analysis!R63,"YES","NO"), "")</f>
        <v/>
      </c>
      <c r="E59" t="str">
        <f>IF(AND(Analysis!$AF63&gt;0,Analysis!S63&gt;0), IF(Analysis!$AF63&lt;Analysis!S63,"YES","NO"), "")</f>
        <v/>
      </c>
      <c r="F59" t="str">
        <f>IF(AND(Analysis!$AF63&gt;0,Analysis!T63&gt;0), IF(Analysis!$AF63&lt;Analysis!T63,"YES","NO"), "")</f>
        <v/>
      </c>
      <c r="G59" t="str">
        <f>IF(AND(Analysis!$AF63&gt;0,Analysis!U63&gt;0), IF(Analysis!$AF63&lt;Analysis!U63,"YES","NO"), "")</f>
        <v/>
      </c>
      <c r="H59" t="str">
        <f>IF(AND(Analysis!$AF63&gt;0,Analysis!V63&gt;0), IF(Analysis!$AF63&lt;Analysis!V63,"YES","NO"), "")</f>
        <v/>
      </c>
      <c r="I59" t="str">
        <f>IF(AND(Analysis!$AF63&gt;0,Analysis!W63&gt;0), IF(Analysis!$AF63&lt;Analysis!W63,"YES","NO"), "")</f>
        <v/>
      </c>
      <c r="J59" t="str">
        <f>IF(AND(Analysis!$AF63&gt;0,Analysis!X63&gt;0), IF(Analysis!$AF63&lt;Analysis!X63,"YES","NO"), "")</f>
        <v/>
      </c>
      <c r="K59" t="str">
        <f>IF(AND(Analysis!$AF63&gt;0,Analysis!Y63&gt;0), IF(Analysis!$AF63&lt;Analysis!Y63,"YES","NO"), "")</f>
        <v/>
      </c>
      <c r="L59" t="str">
        <f>IF(AND(Analysis!$AF63&gt;0,Analysis!Z63&gt;0), IF(Analysis!$AF63&lt;Analysis!Z63,"YES","NO"), "")</f>
        <v/>
      </c>
      <c r="M59" t="str">
        <f>IF(AND(Analysis!$AF63&gt;0,Analysis!AA63&gt;0), IF(Analysis!$AF63&lt;Analysis!AA63,"YES","NO"), "")</f>
        <v/>
      </c>
      <c r="N59" t="str">
        <f>IF(AND(Analysis!$AF63&gt;0,Analysis!AB63&gt;0), IF(Analysis!$AF63&lt;Analysis!AB63,"YES","NO"), "")</f>
        <v/>
      </c>
      <c r="O59" t="str">
        <f>IF(AND(Analysis!$AF63&gt;0,Analysis!AC63&gt;0), IF(Analysis!$AF63&lt;Analysis!AC63,"YES","NO"), "")</f>
        <v/>
      </c>
      <c r="P59" t="str">
        <f>IF(AND(Analysis!$AF63&gt;0,Analysis!AD63&gt;0), IF(Analysis!$AF63&lt;Analysis!AD63,"YES","NO"), "")</f>
        <v/>
      </c>
      <c r="Q59" t="str">
        <f>IF(AND(Analysis!$AF63&gt;0,Analysis!AE63&gt;0), IF(Analysis!$AF63&lt;Analysis!AE63,"YES","NO"), "")</f>
        <v/>
      </c>
      <c r="R59" t="str">
        <f>IF(AND(Analysis!$AF63&gt;0,Analysis!AF63&gt;0), IF(Analysis!$AF63&lt;Analysis!AF63,"YES","NO"), "")</f>
        <v/>
      </c>
      <c r="S59" t="str">
        <f>IF(AND(Analysis!$AF63&gt;0,Analysis!AG63&gt;0), IF(Analysis!$AF63&lt;Analysis!AG63,"YES","NO"), "")</f>
        <v/>
      </c>
      <c r="T59" t="str">
        <f>IF(AND(Analysis!$AF63&gt;0,Analysis!AH63&gt;0), IF(Analysis!$AF63&lt;Analysis!AH63,"YES","NO"), "")</f>
        <v/>
      </c>
    </row>
    <row r="60" spans="2:20" x14ac:dyDescent="0.3">
      <c r="B60" t="str">
        <f>IF(AND(Analysis!$AF64&gt;0,Analysis!P64&gt;0), IF(Analysis!$AF64&lt;Analysis!P64,"YES","NO"), "")</f>
        <v/>
      </c>
      <c r="C60" t="str">
        <f>IF(AND(Analysis!$AF64&gt;0,Analysis!Q64&gt;0), IF(Analysis!$AF64&lt;Analysis!Q64,"YES","NO"), "")</f>
        <v/>
      </c>
      <c r="D60" t="str">
        <f>IF(AND(Analysis!$AF64&gt;0,Analysis!R64&gt;0), IF(Analysis!$AF64&lt;Analysis!R64,"YES","NO"), "")</f>
        <v/>
      </c>
      <c r="E60" t="str">
        <f>IF(AND(Analysis!$AF64&gt;0,Analysis!S64&gt;0), IF(Analysis!$AF64&lt;Analysis!S64,"YES","NO"), "")</f>
        <v/>
      </c>
      <c r="F60" t="str">
        <f>IF(AND(Analysis!$AF64&gt;0,Analysis!T64&gt;0), IF(Analysis!$AF64&lt;Analysis!T64,"YES","NO"), "")</f>
        <v/>
      </c>
      <c r="G60" t="str">
        <f>IF(AND(Analysis!$AF64&gt;0,Analysis!U64&gt;0), IF(Analysis!$AF64&lt;Analysis!U64,"YES","NO"), "")</f>
        <v/>
      </c>
      <c r="H60" t="str">
        <f>IF(AND(Analysis!$AF64&gt;0,Analysis!V64&gt;0), IF(Analysis!$AF64&lt;Analysis!V64,"YES","NO"), "")</f>
        <v/>
      </c>
      <c r="I60" t="str">
        <f>IF(AND(Analysis!$AF64&gt;0,Analysis!W64&gt;0), IF(Analysis!$AF64&lt;Analysis!W64,"YES","NO"), "")</f>
        <v/>
      </c>
      <c r="J60" t="str">
        <f>IF(AND(Analysis!$AF64&gt;0,Analysis!X64&gt;0), IF(Analysis!$AF64&lt;Analysis!X64,"YES","NO"), "")</f>
        <v/>
      </c>
      <c r="K60" t="str">
        <f>IF(AND(Analysis!$AF64&gt;0,Analysis!Y64&gt;0), IF(Analysis!$AF64&lt;Analysis!Y64,"YES","NO"), "")</f>
        <v/>
      </c>
      <c r="L60" t="str">
        <f>IF(AND(Analysis!$AF64&gt;0,Analysis!Z64&gt;0), IF(Analysis!$AF64&lt;Analysis!Z64,"YES","NO"), "")</f>
        <v/>
      </c>
      <c r="M60" t="str">
        <f>IF(AND(Analysis!$AF64&gt;0,Analysis!AA64&gt;0), IF(Analysis!$AF64&lt;Analysis!AA64,"YES","NO"), "")</f>
        <v/>
      </c>
      <c r="N60" t="str">
        <f>IF(AND(Analysis!$AF64&gt;0,Analysis!AB64&gt;0), IF(Analysis!$AF64&lt;Analysis!AB64,"YES","NO"), "")</f>
        <v/>
      </c>
      <c r="O60" t="str">
        <f>IF(AND(Analysis!$AF64&gt;0,Analysis!AC64&gt;0), IF(Analysis!$AF64&lt;Analysis!AC64,"YES","NO"), "")</f>
        <v/>
      </c>
      <c r="P60" t="str">
        <f>IF(AND(Analysis!$AF64&gt;0,Analysis!AD64&gt;0), IF(Analysis!$AF64&lt;Analysis!AD64,"YES","NO"), "")</f>
        <v/>
      </c>
      <c r="Q60" t="str">
        <f>IF(AND(Analysis!$AF64&gt;0,Analysis!AE64&gt;0), IF(Analysis!$AF64&lt;Analysis!AE64,"YES","NO"), "")</f>
        <v/>
      </c>
      <c r="R60" t="str">
        <f>IF(AND(Analysis!$AF64&gt;0,Analysis!AF64&gt;0), IF(Analysis!$AF64&lt;Analysis!AF64,"YES","NO"), "")</f>
        <v/>
      </c>
      <c r="S60" t="str">
        <f>IF(AND(Analysis!$AF64&gt;0,Analysis!AG64&gt;0), IF(Analysis!$AF64&lt;Analysis!AG64,"YES","NO"), "")</f>
        <v/>
      </c>
      <c r="T60" t="str">
        <f>IF(AND(Analysis!$AF64&gt;0,Analysis!AH64&gt;0), IF(Analysis!$AF64&lt;Analysis!AH64,"YES","NO"), "")</f>
        <v/>
      </c>
    </row>
    <row r="61" spans="2:20" x14ac:dyDescent="0.3">
      <c r="B61" t="str">
        <f>IF(AND(Analysis!$AF65&gt;0,Analysis!P65&gt;0), IF(Analysis!$AF65&lt;Analysis!P65,"YES","NO"), "")</f>
        <v/>
      </c>
      <c r="C61" t="str">
        <f>IF(AND(Analysis!$AF65&gt;0,Analysis!Q65&gt;0), IF(Analysis!$AF65&lt;Analysis!Q65,"YES","NO"), "")</f>
        <v/>
      </c>
      <c r="D61" t="str">
        <f>IF(AND(Analysis!$AF65&gt;0,Analysis!R65&gt;0), IF(Analysis!$AF65&lt;Analysis!R65,"YES","NO"), "")</f>
        <v/>
      </c>
      <c r="E61" t="str">
        <f>IF(AND(Analysis!$AF65&gt;0,Analysis!S65&gt;0), IF(Analysis!$AF65&lt;Analysis!S65,"YES","NO"), "")</f>
        <v/>
      </c>
      <c r="F61" t="str">
        <f>IF(AND(Analysis!$AF65&gt;0,Analysis!T65&gt;0), IF(Analysis!$AF65&lt;Analysis!T65,"YES","NO"), "")</f>
        <v/>
      </c>
      <c r="G61" t="str">
        <f>IF(AND(Analysis!$AF65&gt;0,Analysis!U65&gt;0), IF(Analysis!$AF65&lt;Analysis!U65,"YES","NO"), "")</f>
        <v/>
      </c>
      <c r="H61" t="str">
        <f>IF(AND(Analysis!$AF65&gt;0,Analysis!V65&gt;0), IF(Analysis!$AF65&lt;Analysis!V65,"YES","NO"), "")</f>
        <v/>
      </c>
      <c r="I61" t="str">
        <f>IF(AND(Analysis!$AF65&gt;0,Analysis!W65&gt;0), IF(Analysis!$AF65&lt;Analysis!W65,"YES","NO"), "")</f>
        <v/>
      </c>
      <c r="J61" t="str">
        <f>IF(AND(Analysis!$AF65&gt;0,Analysis!X65&gt;0), IF(Analysis!$AF65&lt;Analysis!X65,"YES","NO"), "")</f>
        <v/>
      </c>
      <c r="K61" t="str">
        <f>IF(AND(Analysis!$AF65&gt;0,Analysis!Y65&gt;0), IF(Analysis!$AF65&lt;Analysis!Y65,"YES","NO"), "")</f>
        <v/>
      </c>
      <c r="L61" t="str">
        <f>IF(AND(Analysis!$AF65&gt;0,Analysis!Z65&gt;0), IF(Analysis!$AF65&lt;Analysis!Z65,"YES","NO"), "")</f>
        <v/>
      </c>
      <c r="M61" t="str">
        <f>IF(AND(Analysis!$AF65&gt;0,Analysis!AA65&gt;0), IF(Analysis!$AF65&lt;Analysis!AA65,"YES","NO"), "")</f>
        <v/>
      </c>
      <c r="N61" t="str">
        <f>IF(AND(Analysis!$AF65&gt;0,Analysis!AB65&gt;0), IF(Analysis!$AF65&lt;Analysis!AB65,"YES","NO"), "")</f>
        <v/>
      </c>
      <c r="O61" t="str">
        <f>IF(AND(Analysis!$AF65&gt;0,Analysis!AC65&gt;0), IF(Analysis!$AF65&lt;Analysis!AC65,"YES","NO"), "")</f>
        <v/>
      </c>
      <c r="P61" t="str">
        <f>IF(AND(Analysis!$AF65&gt;0,Analysis!AD65&gt;0), IF(Analysis!$AF65&lt;Analysis!AD65,"YES","NO"), "")</f>
        <v/>
      </c>
      <c r="Q61" t="str">
        <f>IF(AND(Analysis!$AF65&gt;0,Analysis!AE65&gt;0), IF(Analysis!$AF65&lt;Analysis!AE65,"YES","NO"), "")</f>
        <v/>
      </c>
      <c r="R61" t="str">
        <f>IF(AND(Analysis!$AF65&gt;0,Analysis!AF65&gt;0), IF(Analysis!$AF65&lt;Analysis!AF65,"YES","NO"), "")</f>
        <v/>
      </c>
      <c r="S61" t="str">
        <f>IF(AND(Analysis!$AF65&gt;0,Analysis!AG65&gt;0), IF(Analysis!$AF65&lt;Analysis!AG65,"YES","NO"), "")</f>
        <v/>
      </c>
      <c r="T61" t="str">
        <f>IF(AND(Analysis!$AF65&gt;0,Analysis!AH65&gt;0), IF(Analysis!$AF65&lt;Analysis!AH65,"YES","NO"), "")</f>
        <v/>
      </c>
    </row>
    <row r="62" spans="2:20" x14ac:dyDescent="0.3">
      <c r="B62" t="str">
        <f>IF(AND(Analysis!$AF66&gt;0,Analysis!P66&gt;0), IF(Analysis!$AF66&lt;Analysis!P66,"YES","NO"), "")</f>
        <v/>
      </c>
      <c r="C62" t="str">
        <f>IF(AND(Analysis!$AF66&gt;0,Analysis!Q66&gt;0), IF(Analysis!$AF66&lt;Analysis!Q66,"YES","NO"), "")</f>
        <v/>
      </c>
      <c r="D62" t="str">
        <f>IF(AND(Analysis!$AF66&gt;0,Analysis!R66&gt;0), IF(Analysis!$AF66&lt;Analysis!R66,"YES","NO"), "")</f>
        <v/>
      </c>
      <c r="E62" t="str">
        <f>IF(AND(Analysis!$AF66&gt;0,Analysis!S66&gt;0), IF(Analysis!$AF66&lt;Analysis!S66,"YES","NO"), "")</f>
        <v/>
      </c>
      <c r="F62" t="str">
        <f>IF(AND(Analysis!$AF66&gt;0,Analysis!T66&gt;0), IF(Analysis!$AF66&lt;Analysis!T66,"YES","NO"), "")</f>
        <v/>
      </c>
      <c r="G62" t="str">
        <f>IF(AND(Analysis!$AF66&gt;0,Analysis!U66&gt;0), IF(Analysis!$AF66&lt;Analysis!U66,"YES","NO"), "")</f>
        <v/>
      </c>
      <c r="H62" t="str">
        <f>IF(AND(Analysis!$AF66&gt;0,Analysis!V66&gt;0), IF(Analysis!$AF66&lt;Analysis!V66,"YES","NO"), "")</f>
        <v/>
      </c>
      <c r="I62" t="str">
        <f>IF(AND(Analysis!$AF66&gt;0,Analysis!W66&gt;0), IF(Analysis!$AF66&lt;Analysis!W66,"YES","NO"), "")</f>
        <v/>
      </c>
      <c r="J62" t="str">
        <f>IF(AND(Analysis!$AF66&gt;0,Analysis!X66&gt;0), IF(Analysis!$AF66&lt;Analysis!X66,"YES","NO"), "")</f>
        <v/>
      </c>
      <c r="K62" t="str">
        <f>IF(AND(Analysis!$AF66&gt;0,Analysis!Y66&gt;0), IF(Analysis!$AF66&lt;Analysis!Y66,"YES","NO"), "")</f>
        <v/>
      </c>
      <c r="L62" t="str">
        <f>IF(AND(Analysis!$AF66&gt;0,Analysis!Z66&gt;0), IF(Analysis!$AF66&lt;Analysis!Z66,"YES","NO"), "")</f>
        <v/>
      </c>
      <c r="M62" t="str">
        <f>IF(AND(Analysis!$AF66&gt;0,Analysis!AA66&gt;0), IF(Analysis!$AF66&lt;Analysis!AA66,"YES","NO"), "")</f>
        <v/>
      </c>
      <c r="N62" t="str">
        <f>IF(AND(Analysis!$AF66&gt;0,Analysis!AB66&gt;0), IF(Analysis!$AF66&lt;Analysis!AB66,"YES","NO"), "")</f>
        <v/>
      </c>
      <c r="O62" t="str">
        <f>IF(AND(Analysis!$AF66&gt;0,Analysis!AC66&gt;0), IF(Analysis!$AF66&lt;Analysis!AC66,"YES","NO"), "")</f>
        <v/>
      </c>
      <c r="P62" t="str">
        <f>IF(AND(Analysis!$AF66&gt;0,Analysis!AD66&gt;0), IF(Analysis!$AF66&lt;Analysis!AD66,"YES","NO"), "")</f>
        <v/>
      </c>
      <c r="Q62" t="str">
        <f>IF(AND(Analysis!$AF66&gt;0,Analysis!AE66&gt;0), IF(Analysis!$AF66&lt;Analysis!AE66,"YES","NO"), "")</f>
        <v/>
      </c>
      <c r="R62" t="str">
        <f>IF(AND(Analysis!$AF66&gt;0,Analysis!AF66&gt;0), IF(Analysis!$AF66&lt;Analysis!AF66,"YES","NO"), "")</f>
        <v/>
      </c>
      <c r="S62" t="str">
        <f>IF(AND(Analysis!$AF66&gt;0,Analysis!AG66&gt;0), IF(Analysis!$AF66&lt;Analysis!AG66,"YES","NO"), "")</f>
        <v/>
      </c>
      <c r="T62" t="str">
        <f>IF(AND(Analysis!$AF66&gt;0,Analysis!AH66&gt;0), IF(Analysis!$AF66&lt;Analysis!AH66,"YES","NO"), "")</f>
        <v/>
      </c>
    </row>
    <row r="63" spans="2:20" x14ac:dyDescent="0.3">
      <c r="B63" t="str">
        <f>IF(AND(Analysis!$AF67&gt;0,Analysis!P67&gt;0), IF(Analysis!$AF67&lt;Analysis!P67,"YES","NO"), "")</f>
        <v/>
      </c>
      <c r="C63" t="str">
        <f>IF(AND(Analysis!$AF67&gt;0,Analysis!Q67&gt;0), IF(Analysis!$AF67&lt;Analysis!Q67,"YES","NO"), "")</f>
        <v/>
      </c>
      <c r="D63" t="str">
        <f>IF(AND(Analysis!$AF67&gt;0,Analysis!R67&gt;0), IF(Analysis!$AF67&lt;Analysis!R67,"YES","NO"), "")</f>
        <v/>
      </c>
      <c r="E63" t="str">
        <f>IF(AND(Analysis!$AF67&gt;0,Analysis!S67&gt;0), IF(Analysis!$AF67&lt;Analysis!S67,"YES","NO"), "")</f>
        <v/>
      </c>
      <c r="F63" t="str">
        <f>IF(AND(Analysis!$AF67&gt;0,Analysis!T67&gt;0), IF(Analysis!$AF67&lt;Analysis!T67,"YES","NO"), "")</f>
        <v/>
      </c>
      <c r="G63" t="str">
        <f>IF(AND(Analysis!$AF67&gt;0,Analysis!U67&gt;0), IF(Analysis!$AF67&lt;Analysis!U67,"YES","NO"), "")</f>
        <v/>
      </c>
      <c r="H63" t="str">
        <f>IF(AND(Analysis!$AF67&gt;0,Analysis!V67&gt;0), IF(Analysis!$AF67&lt;Analysis!V67,"YES","NO"), "")</f>
        <v/>
      </c>
      <c r="I63" t="str">
        <f>IF(AND(Analysis!$AF67&gt;0,Analysis!W67&gt;0), IF(Analysis!$AF67&lt;Analysis!W67,"YES","NO"), "")</f>
        <v/>
      </c>
      <c r="J63" t="str">
        <f>IF(AND(Analysis!$AF67&gt;0,Analysis!X67&gt;0), IF(Analysis!$AF67&lt;Analysis!X67,"YES","NO"), "")</f>
        <v/>
      </c>
      <c r="K63" t="str">
        <f>IF(AND(Analysis!$AF67&gt;0,Analysis!Y67&gt;0), IF(Analysis!$AF67&lt;Analysis!Y67,"YES","NO"), "")</f>
        <v/>
      </c>
      <c r="L63" t="str">
        <f>IF(AND(Analysis!$AF67&gt;0,Analysis!Z67&gt;0), IF(Analysis!$AF67&lt;Analysis!Z67,"YES","NO"), "")</f>
        <v/>
      </c>
      <c r="M63" t="str">
        <f>IF(AND(Analysis!$AF67&gt;0,Analysis!AA67&gt;0), IF(Analysis!$AF67&lt;Analysis!AA67,"YES","NO"), "")</f>
        <v/>
      </c>
      <c r="N63" t="str">
        <f>IF(AND(Analysis!$AF67&gt;0,Analysis!AB67&gt;0), IF(Analysis!$AF67&lt;Analysis!AB67,"YES","NO"), "")</f>
        <v/>
      </c>
      <c r="O63" t="str">
        <f>IF(AND(Analysis!$AF67&gt;0,Analysis!AC67&gt;0), IF(Analysis!$AF67&lt;Analysis!AC67,"YES","NO"), "")</f>
        <v/>
      </c>
      <c r="P63" t="str">
        <f>IF(AND(Analysis!$AF67&gt;0,Analysis!AD67&gt;0), IF(Analysis!$AF67&lt;Analysis!AD67,"YES","NO"), "")</f>
        <v/>
      </c>
      <c r="Q63" t="str">
        <f>IF(AND(Analysis!$AF67&gt;0,Analysis!AE67&gt;0), IF(Analysis!$AF67&lt;Analysis!AE67,"YES","NO"), "")</f>
        <v/>
      </c>
      <c r="R63" t="str">
        <f>IF(AND(Analysis!$AF67&gt;0,Analysis!AF67&gt;0), IF(Analysis!$AF67&lt;Analysis!AF67,"YES","NO"), "")</f>
        <v/>
      </c>
      <c r="S63" t="str">
        <f>IF(AND(Analysis!$AF67&gt;0,Analysis!AG67&gt;0), IF(Analysis!$AF67&lt;Analysis!AG67,"YES","NO"), "")</f>
        <v/>
      </c>
      <c r="T63" t="str">
        <f>IF(AND(Analysis!$AF67&gt;0,Analysis!AH67&gt;0), IF(Analysis!$AF67&lt;Analysis!AH67,"YES","NO"), "")</f>
        <v/>
      </c>
    </row>
    <row r="64" spans="2:20" x14ac:dyDescent="0.3">
      <c r="B64" t="str">
        <f>IF(AND(Analysis!$AF68&gt;0,Analysis!P68&gt;0), IF(Analysis!$AF68&lt;Analysis!P68,"YES","NO"), "")</f>
        <v/>
      </c>
      <c r="C64" t="str">
        <f>IF(AND(Analysis!$AF68&gt;0,Analysis!Q68&gt;0), IF(Analysis!$AF68&lt;Analysis!Q68,"YES","NO"), "")</f>
        <v/>
      </c>
      <c r="D64" t="str">
        <f>IF(AND(Analysis!$AF68&gt;0,Analysis!R68&gt;0), IF(Analysis!$AF68&lt;Analysis!R68,"YES","NO"), "")</f>
        <v/>
      </c>
      <c r="E64" t="str">
        <f>IF(AND(Analysis!$AF68&gt;0,Analysis!S68&gt;0), IF(Analysis!$AF68&lt;Analysis!S68,"YES","NO"), "")</f>
        <v/>
      </c>
      <c r="F64" t="str">
        <f>IF(AND(Analysis!$AF68&gt;0,Analysis!T68&gt;0), IF(Analysis!$AF68&lt;Analysis!T68,"YES","NO"), "")</f>
        <v/>
      </c>
      <c r="G64" t="str">
        <f>IF(AND(Analysis!$AF68&gt;0,Analysis!U68&gt;0), IF(Analysis!$AF68&lt;Analysis!U68,"YES","NO"), "")</f>
        <v/>
      </c>
      <c r="H64" t="str">
        <f>IF(AND(Analysis!$AF68&gt;0,Analysis!V68&gt;0), IF(Analysis!$AF68&lt;Analysis!V68,"YES","NO"), "")</f>
        <v/>
      </c>
      <c r="I64" t="str">
        <f>IF(AND(Analysis!$AF68&gt;0,Analysis!W68&gt;0), IF(Analysis!$AF68&lt;Analysis!W68,"YES","NO"), "")</f>
        <v/>
      </c>
      <c r="J64" t="str">
        <f>IF(AND(Analysis!$AF68&gt;0,Analysis!X68&gt;0), IF(Analysis!$AF68&lt;Analysis!X68,"YES","NO"), "")</f>
        <v/>
      </c>
      <c r="K64" t="str">
        <f>IF(AND(Analysis!$AF68&gt;0,Analysis!Y68&gt;0), IF(Analysis!$AF68&lt;Analysis!Y68,"YES","NO"), "")</f>
        <v/>
      </c>
      <c r="L64" t="str">
        <f>IF(AND(Analysis!$AF68&gt;0,Analysis!Z68&gt;0), IF(Analysis!$AF68&lt;Analysis!Z68,"YES","NO"), "")</f>
        <v/>
      </c>
      <c r="M64" t="str">
        <f>IF(AND(Analysis!$AF68&gt;0,Analysis!AA68&gt;0), IF(Analysis!$AF68&lt;Analysis!AA68,"YES","NO"), "")</f>
        <v/>
      </c>
      <c r="N64" t="str">
        <f>IF(AND(Analysis!$AF68&gt;0,Analysis!AB68&gt;0), IF(Analysis!$AF68&lt;Analysis!AB68,"YES","NO"), "")</f>
        <v/>
      </c>
      <c r="O64" t="str">
        <f>IF(AND(Analysis!$AF68&gt;0,Analysis!AC68&gt;0), IF(Analysis!$AF68&lt;Analysis!AC68,"YES","NO"), "")</f>
        <v/>
      </c>
      <c r="P64" t="str">
        <f>IF(AND(Analysis!$AF68&gt;0,Analysis!AD68&gt;0), IF(Analysis!$AF68&lt;Analysis!AD68,"YES","NO"), "")</f>
        <v/>
      </c>
      <c r="Q64" t="str">
        <f>IF(AND(Analysis!$AF68&gt;0,Analysis!AE68&gt;0), IF(Analysis!$AF68&lt;Analysis!AE68,"YES","NO"), "")</f>
        <v/>
      </c>
      <c r="R64" t="str">
        <f>IF(AND(Analysis!$AF68&gt;0,Analysis!AF68&gt;0), IF(Analysis!$AF68&lt;Analysis!AF68,"YES","NO"), "")</f>
        <v/>
      </c>
      <c r="S64" t="str">
        <f>IF(AND(Analysis!$AF68&gt;0,Analysis!AG68&gt;0), IF(Analysis!$AF68&lt;Analysis!AG68,"YES","NO"), "")</f>
        <v/>
      </c>
      <c r="T64" t="str">
        <f>IF(AND(Analysis!$AF68&gt;0,Analysis!AH68&gt;0), IF(Analysis!$AF68&lt;Analysis!AH68,"YES","NO"), "")</f>
        <v/>
      </c>
    </row>
    <row r="65" spans="2:20" x14ac:dyDescent="0.3">
      <c r="B65" t="str">
        <f>IF(AND(Analysis!$AF69&gt;0,Analysis!P69&gt;0), IF(Analysis!$AF69&lt;Analysis!P69,"YES","NO"), "")</f>
        <v/>
      </c>
      <c r="C65" t="str">
        <f>IF(AND(Analysis!$AF69&gt;0,Analysis!Q69&gt;0), IF(Analysis!$AF69&lt;Analysis!Q69,"YES","NO"), "")</f>
        <v/>
      </c>
      <c r="D65" t="str">
        <f>IF(AND(Analysis!$AF69&gt;0,Analysis!R69&gt;0), IF(Analysis!$AF69&lt;Analysis!R69,"YES","NO"), "")</f>
        <v/>
      </c>
      <c r="E65" t="str">
        <f>IF(AND(Analysis!$AF69&gt;0,Analysis!S69&gt;0), IF(Analysis!$AF69&lt;Analysis!S69,"YES","NO"), "")</f>
        <v/>
      </c>
      <c r="F65" t="str">
        <f>IF(AND(Analysis!$AF69&gt;0,Analysis!T69&gt;0), IF(Analysis!$AF69&lt;Analysis!T69,"YES","NO"), "")</f>
        <v/>
      </c>
      <c r="G65" t="str">
        <f>IF(AND(Analysis!$AF69&gt;0,Analysis!U69&gt;0), IF(Analysis!$AF69&lt;Analysis!U69,"YES","NO"), "")</f>
        <v/>
      </c>
      <c r="H65" t="str">
        <f>IF(AND(Analysis!$AF69&gt;0,Analysis!V69&gt;0), IF(Analysis!$AF69&lt;Analysis!V69,"YES","NO"), "")</f>
        <v/>
      </c>
      <c r="I65" t="str">
        <f>IF(AND(Analysis!$AF69&gt;0,Analysis!W69&gt;0), IF(Analysis!$AF69&lt;Analysis!W69,"YES","NO"), "")</f>
        <v/>
      </c>
      <c r="J65" t="str">
        <f>IF(AND(Analysis!$AF69&gt;0,Analysis!X69&gt;0), IF(Analysis!$AF69&lt;Analysis!X69,"YES","NO"), "")</f>
        <v/>
      </c>
      <c r="K65" t="str">
        <f>IF(AND(Analysis!$AF69&gt;0,Analysis!Y69&gt;0), IF(Analysis!$AF69&lt;Analysis!Y69,"YES","NO"), "")</f>
        <v/>
      </c>
      <c r="L65" t="str">
        <f>IF(AND(Analysis!$AF69&gt;0,Analysis!Z69&gt;0), IF(Analysis!$AF69&lt;Analysis!Z69,"YES","NO"), "")</f>
        <v/>
      </c>
      <c r="M65" t="str">
        <f>IF(AND(Analysis!$AF69&gt;0,Analysis!AA69&gt;0), IF(Analysis!$AF69&lt;Analysis!AA69,"YES","NO"), "")</f>
        <v/>
      </c>
      <c r="N65" t="str">
        <f>IF(AND(Analysis!$AF69&gt;0,Analysis!AB69&gt;0), IF(Analysis!$AF69&lt;Analysis!AB69,"YES","NO"), "")</f>
        <v/>
      </c>
      <c r="O65" t="str">
        <f>IF(AND(Analysis!$AF69&gt;0,Analysis!AC69&gt;0), IF(Analysis!$AF69&lt;Analysis!AC69,"YES","NO"), "")</f>
        <v/>
      </c>
      <c r="P65" t="str">
        <f>IF(AND(Analysis!$AF69&gt;0,Analysis!AD69&gt;0), IF(Analysis!$AF69&lt;Analysis!AD69,"YES","NO"), "")</f>
        <v/>
      </c>
      <c r="Q65" t="str">
        <f>IF(AND(Analysis!$AF69&gt;0,Analysis!AE69&gt;0), IF(Analysis!$AF69&lt;Analysis!AE69,"YES","NO"), "")</f>
        <v/>
      </c>
      <c r="R65" t="str">
        <f>IF(AND(Analysis!$AF69&gt;0,Analysis!AF69&gt;0), IF(Analysis!$AF69&lt;Analysis!AF69,"YES","NO"), "")</f>
        <v/>
      </c>
      <c r="S65" t="str">
        <f>IF(AND(Analysis!$AF69&gt;0,Analysis!AG69&gt;0), IF(Analysis!$AF69&lt;Analysis!AG69,"YES","NO"), "")</f>
        <v/>
      </c>
      <c r="T65" t="str">
        <f>IF(AND(Analysis!$AF69&gt;0,Analysis!AH69&gt;0), IF(Analysis!$AF69&lt;Analysis!AH69,"YES","NO"), "")</f>
        <v/>
      </c>
    </row>
    <row r="66" spans="2:20" x14ac:dyDescent="0.3">
      <c r="B66" t="str">
        <f>IF(AND(Analysis!$AF70&gt;0,Analysis!P70&gt;0), IF(Analysis!$AF70&lt;Analysis!P70,"YES","NO"), "")</f>
        <v/>
      </c>
      <c r="C66" t="str">
        <f>IF(AND(Analysis!$AF70&gt;0,Analysis!Q70&gt;0), IF(Analysis!$AF70&lt;Analysis!Q70,"YES","NO"), "")</f>
        <v/>
      </c>
      <c r="D66" t="str">
        <f>IF(AND(Analysis!$AF70&gt;0,Analysis!R70&gt;0), IF(Analysis!$AF70&lt;Analysis!R70,"YES","NO"), "")</f>
        <v/>
      </c>
      <c r="E66" t="str">
        <f>IF(AND(Analysis!$AF70&gt;0,Analysis!S70&gt;0), IF(Analysis!$AF70&lt;Analysis!S70,"YES","NO"), "")</f>
        <v/>
      </c>
      <c r="F66" t="str">
        <f>IF(AND(Analysis!$AF70&gt;0,Analysis!T70&gt;0), IF(Analysis!$AF70&lt;Analysis!T70,"YES","NO"), "")</f>
        <v/>
      </c>
      <c r="G66" t="str">
        <f>IF(AND(Analysis!$AF70&gt;0,Analysis!U70&gt;0), IF(Analysis!$AF70&lt;Analysis!U70,"YES","NO"), "")</f>
        <v/>
      </c>
      <c r="H66" t="str">
        <f>IF(AND(Analysis!$AF70&gt;0,Analysis!V70&gt;0), IF(Analysis!$AF70&lt;Analysis!V70,"YES","NO"), "")</f>
        <v/>
      </c>
      <c r="I66" t="str">
        <f>IF(AND(Analysis!$AF70&gt;0,Analysis!W70&gt;0), IF(Analysis!$AF70&lt;Analysis!W70,"YES","NO"), "")</f>
        <v/>
      </c>
      <c r="J66" t="str">
        <f>IF(AND(Analysis!$AF70&gt;0,Analysis!X70&gt;0), IF(Analysis!$AF70&lt;Analysis!X70,"YES","NO"), "")</f>
        <v/>
      </c>
      <c r="K66" t="str">
        <f>IF(AND(Analysis!$AF70&gt;0,Analysis!Y70&gt;0), IF(Analysis!$AF70&lt;Analysis!Y70,"YES","NO"), "")</f>
        <v/>
      </c>
      <c r="L66" t="str">
        <f>IF(AND(Analysis!$AF70&gt;0,Analysis!Z70&gt;0), IF(Analysis!$AF70&lt;Analysis!Z70,"YES","NO"), "")</f>
        <v/>
      </c>
      <c r="M66" t="str">
        <f>IF(AND(Analysis!$AF70&gt;0,Analysis!AA70&gt;0), IF(Analysis!$AF70&lt;Analysis!AA70,"YES","NO"), "")</f>
        <v/>
      </c>
      <c r="N66" t="str">
        <f>IF(AND(Analysis!$AF70&gt;0,Analysis!AB70&gt;0), IF(Analysis!$AF70&lt;Analysis!AB70,"YES","NO"), "")</f>
        <v/>
      </c>
      <c r="O66" t="str">
        <f>IF(AND(Analysis!$AF70&gt;0,Analysis!AC70&gt;0), IF(Analysis!$AF70&lt;Analysis!AC70,"YES","NO"), "")</f>
        <v/>
      </c>
      <c r="P66" t="str">
        <f>IF(AND(Analysis!$AF70&gt;0,Analysis!AD70&gt;0), IF(Analysis!$AF70&lt;Analysis!AD70,"YES","NO"), "")</f>
        <v/>
      </c>
      <c r="Q66" t="str">
        <f>IF(AND(Analysis!$AF70&gt;0,Analysis!AE70&gt;0), IF(Analysis!$AF70&lt;Analysis!AE70,"YES","NO"), "")</f>
        <v/>
      </c>
      <c r="R66" t="str">
        <f>IF(AND(Analysis!$AF70&gt;0,Analysis!AF70&gt;0), IF(Analysis!$AF70&lt;Analysis!AF70,"YES","NO"), "")</f>
        <v/>
      </c>
      <c r="S66" t="str">
        <f>IF(AND(Analysis!$AF70&gt;0,Analysis!AG70&gt;0), IF(Analysis!$AF70&lt;Analysis!AG70,"YES","NO"), "")</f>
        <v/>
      </c>
      <c r="T66" t="str">
        <f>IF(AND(Analysis!$AF70&gt;0,Analysis!AH70&gt;0), IF(Analysis!$AF70&lt;Analysis!AH70,"YES","NO"), "")</f>
        <v/>
      </c>
    </row>
    <row r="67" spans="2:20" x14ac:dyDescent="0.3">
      <c r="B67" t="str">
        <f>IF(AND(Analysis!$AF71&gt;0,Analysis!P71&gt;0), IF(Analysis!$AF71&lt;Analysis!P71,"YES","NO"), "")</f>
        <v/>
      </c>
      <c r="C67" t="str">
        <f>IF(AND(Analysis!$AF71&gt;0,Analysis!Q71&gt;0), IF(Analysis!$AF71&lt;Analysis!Q71,"YES","NO"), "")</f>
        <v/>
      </c>
      <c r="D67" t="str">
        <f>IF(AND(Analysis!$AF71&gt;0,Analysis!R71&gt;0), IF(Analysis!$AF71&lt;Analysis!R71,"YES","NO"), "")</f>
        <v/>
      </c>
      <c r="E67" t="str">
        <f>IF(AND(Analysis!$AF71&gt;0,Analysis!S71&gt;0), IF(Analysis!$AF71&lt;Analysis!S71,"YES","NO"), "")</f>
        <v/>
      </c>
      <c r="F67" t="str">
        <f>IF(AND(Analysis!$AF71&gt;0,Analysis!T71&gt;0), IF(Analysis!$AF71&lt;Analysis!T71,"YES","NO"), "")</f>
        <v/>
      </c>
      <c r="G67" t="str">
        <f>IF(AND(Analysis!$AF71&gt;0,Analysis!U71&gt;0), IF(Analysis!$AF71&lt;Analysis!U71,"YES","NO"), "")</f>
        <v/>
      </c>
      <c r="H67" t="str">
        <f>IF(AND(Analysis!$AF71&gt;0,Analysis!V71&gt;0), IF(Analysis!$AF71&lt;Analysis!V71,"YES","NO"), "")</f>
        <v/>
      </c>
      <c r="I67" t="str">
        <f>IF(AND(Analysis!$AF71&gt;0,Analysis!W71&gt;0), IF(Analysis!$AF71&lt;Analysis!W71,"YES","NO"), "")</f>
        <v/>
      </c>
      <c r="J67" t="str">
        <f>IF(AND(Analysis!$AF71&gt;0,Analysis!X71&gt;0), IF(Analysis!$AF71&lt;Analysis!X71,"YES","NO"), "")</f>
        <v/>
      </c>
      <c r="K67" t="str">
        <f>IF(AND(Analysis!$AF71&gt;0,Analysis!Y71&gt;0), IF(Analysis!$AF71&lt;Analysis!Y71,"YES","NO"), "")</f>
        <v/>
      </c>
      <c r="L67" t="str">
        <f>IF(AND(Analysis!$AF71&gt;0,Analysis!Z71&gt;0), IF(Analysis!$AF71&lt;Analysis!Z71,"YES","NO"), "")</f>
        <v/>
      </c>
      <c r="M67" t="str">
        <f>IF(AND(Analysis!$AF71&gt;0,Analysis!AA71&gt;0), IF(Analysis!$AF71&lt;Analysis!AA71,"YES","NO"), "")</f>
        <v/>
      </c>
      <c r="N67" t="str">
        <f>IF(AND(Analysis!$AF71&gt;0,Analysis!AB71&gt;0), IF(Analysis!$AF71&lt;Analysis!AB71,"YES","NO"), "")</f>
        <v/>
      </c>
      <c r="O67" t="str">
        <f>IF(AND(Analysis!$AF71&gt;0,Analysis!AC71&gt;0), IF(Analysis!$AF71&lt;Analysis!AC71,"YES","NO"), "")</f>
        <v/>
      </c>
      <c r="P67" t="str">
        <f>IF(AND(Analysis!$AF71&gt;0,Analysis!AD71&gt;0), IF(Analysis!$AF71&lt;Analysis!AD71,"YES","NO"), "")</f>
        <v/>
      </c>
      <c r="Q67" t="str">
        <f>IF(AND(Analysis!$AF71&gt;0,Analysis!AE71&gt;0), IF(Analysis!$AF71&lt;Analysis!AE71,"YES","NO"), "")</f>
        <v/>
      </c>
      <c r="R67" t="str">
        <f>IF(AND(Analysis!$AF71&gt;0,Analysis!AF71&gt;0), IF(Analysis!$AF71&lt;Analysis!AF71,"YES","NO"), "")</f>
        <v/>
      </c>
      <c r="S67" t="str">
        <f>IF(AND(Analysis!$AF71&gt;0,Analysis!AG71&gt;0), IF(Analysis!$AF71&lt;Analysis!AG71,"YES","NO"), "")</f>
        <v/>
      </c>
      <c r="T67" t="str">
        <f>IF(AND(Analysis!$AF71&gt;0,Analysis!AH71&gt;0), IF(Analysis!$AF71&lt;Analysis!AH71,"YES","NO"), "")</f>
        <v/>
      </c>
    </row>
    <row r="68" spans="2:20" x14ac:dyDescent="0.3">
      <c r="B68" t="str">
        <f>IF(AND(Analysis!$AF72&gt;0,Analysis!P72&gt;0), IF(Analysis!$AF72&lt;Analysis!P72,"YES","NO"), "")</f>
        <v/>
      </c>
      <c r="C68" t="str">
        <f>IF(AND(Analysis!$AF72&gt;0,Analysis!Q72&gt;0), IF(Analysis!$AF72&lt;Analysis!Q72,"YES","NO"), "")</f>
        <v/>
      </c>
      <c r="D68" t="str">
        <f>IF(AND(Analysis!$AF72&gt;0,Analysis!R72&gt;0), IF(Analysis!$AF72&lt;Analysis!R72,"YES","NO"), "")</f>
        <v/>
      </c>
      <c r="E68" t="str">
        <f>IF(AND(Analysis!$AF72&gt;0,Analysis!S72&gt;0), IF(Analysis!$AF72&lt;Analysis!S72,"YES","NO"), "")</f>
        <v/>
      </c>
      <c r="F68" t="str">
        <f>IF(AND(Analysis!$AF72&gt;0,Analysis!T72&gt;0), IF(Analysis!$AF72&lt;Analysis!T72,"YES","NO"), "")</f>
        <v/>
      </c>
      <c r="G68" t="str">
        <f>IF(AND(Analysis!$AF72&gt;0,Analysis!U72&gt;0), IF(Analysis!$AF72&lt;Analysis!U72,"YES","NO"), "")</f>
        <v/>
      </c>
      <c r="H68" t="str">
        <f>IF(AND(Analysis!$AF72&gt;0,Analysis!V72&gt;0), IF(Analysis!$AF72&lt;Analysis!V72,"YES","NO"), "")</f>
        <v/>
      </c>
      <c r="I68" t="str">
        <f>IF(AND(Analysis!$AF72&gt;0,Analysis!W72&gt;0), IF(Analysis!$AF72&lt;Analysis!W72,"YES","NO"), "")</f>
        <v/>
      </c>
      <c r="J68" t="str">
        <f>IF(AND(Analysis!$AF72&gt;0,Analysis!X72&gt;0), IF(Analysis!$AF72&lt;Analysis!X72,"YES","NO"), "")</f>
        <v/>
      </c>
      <c r="K68" t="str">
        <f>IF(AND(Analysis!$AF72&gt;0,Analysis!Y72&gt;0), IF(Analysis!$AF72&lt;Analysis!Y72,"YES","NO"), "")</f>
        <v/>
      </c>
      <c r="L68" t="str">
        <f>IF(AND(Analysis!$AF72&gt;0,Analysis!Z72&gt;0), IF(Analysis!$AF72&lt;Analysis!Z72,"YES","NO"), "")</f>
        <v/>
      </c>
      <c r="M68" t="str">
        <f>IF(AND(Analysis!$AF72&gt;0,Analysis!AA72&gt;0), IF(Analysis!$AF72&lt;Analysis!AA72,"YES","NO"), "")</f>
        <v/>
      </c>
      <c r="N68" t="str">
        <f>IF(AND(Analysis!$AF72&gt;0,Analysis!AB72&gt;0), IF(Analysis!$AF72&lt;Analysis!AB72,"YES","NO"), "")</f>
        <v/>
      </c>
      <c r="O68" t="str">
        <f>IF(AND(Analysis!$AF72&gt;0,Analysis!AC72&gt;0), IF(Analysis!$AF72&lt;Analysis!AC72,"YES","NO"), "")</f>
        <v/>
      </c>
      <c r="P68" t="str">
        <f>IF(AND(Analysis!$AF72&gt;0,Analysis!AD72&gt;0), IF(Analysis!$AF72&lt;Analysis!AD72,"YES","NO"), "")</f>
        <v/>
      </c>
      <c r="Q68" t="str">
        <f>IF(AND(Analysis!$AF72&gt;0,Analysis!AE72&gt;0), IF(Analysis!$AF72&lt;Analysis!AE72,"YES","NO"), "")</f>
        <v/>
      </c>
      <c r="R68" t="str">
        <f>IF(AND(Analysis!$AF72&gt;0,Analysis!AF72&gt;0), IF(Analysis!$AF72&lt;Analysis!AF72,"YES","NO"), "")</f>
        <v/>
      </c>
      <c r="S68" t="str">
        <f>IF(AND(Analysis!$AF72&gt;0,Analysis!AG72&gt;0), IF(Analysis!$AF72&lt;Analysis!AG72,"YES","NO"), "")</f>
        <v/>
      </c>
      <c r="T68" t="str">
        <f>IF(AND(Analysis!$AF72&gt;0,Analysis!AH72&gt;0), IF(Analysis!$AF72&lt;Analysis!AH72,"YES","NO"), "")</f>
        <v/>
      </c>
    </row>
    <row r="69" spans="2:20" x14ac:dyDescent="0.3">
      <c r="B69" t="str">
        <f>IF(AND(Analysis!$AF73&gt;0,Analysis!P73&gt;0), IF(Analysis!$AF73&lt;Analysis!P73,"YES","NO"), "")</f>
        <v/>
      </c>
      <c r="C69" t="str">
        <f>IF(AND(Analysis!$AF73&gt;0,Analysis!Q73&gt;0), IF(Analysis!$AF73&lt;Analysis!Q73,"YES","NO"), "")</f>
        <v/>
      </c>
      <c r="D69" t="str">
        <f>IF(AND(Analysis!$AF73&gt;0,Analysis!R73&gt;0), IF(Analysis!$AF73&lt;Analysis!R73,"YES","NO"), "")</f>
        <v/>
      </c>
      <c r="E69" t="str">
        <f>IF(AND(Analysis!$AF73&gt;0,Analysis!S73&gt;0), IF(Analysis!$AF73&lt;Analysis!S73,"YES","NO"), "")</f>
        <v/>
      </c>
      <c r="F69" t="str">
        <f>IF(AND(Analysis!$AF73&gt;0,Analysis!T73&gt;0), IF(Analysis!$AF73&lt;Analysis!T73,"YES","NO"), "")</f>
        <v/>
      </c>
      <c r="G69" t="str">
        <f>IF(AND(Analysis!$AF73&gt;0,Analysis!U73&gt;0), IF(Analysis!$AF73&lt;Analysis!U73,"YES","NO"), "")</f>
        <v/>
      </c>
      <c r="H69" t="str">
        <f>IF(AND(Analysis!$AF73&gt;0,Analysis!V73&gt;0), IF(Analysis!$AF73&lt;Analysis!V73,"YES","NO"), "")</f>
        <v/>
      </c>
      <c r="I69" t="str">
        <f>IF(AND(Analysis!$AF73&gt;0,Analysis!W73&gt;0), IF(Analysis!$AF73&lt;Analysis!W73,"YES","NO"), "")</f>
        <v/>
      </c>
      <c r="J69" t="str">
        <f>IF(AND(Analysis!$AF73&gt;0,Analysis!X73&gt;0), IF(Analysis!$AF73&lt;Analysis!X73,"YES","NO"), "")</f>
        <v/>
      </c>
      <c r="K69" t="str">
        <f>IF(AND(Analysis!$AF73&gt;0,Analysis!Y73&gt;0), IF(Analysis!$AF73&lt;Analysis!Y73,"YES","NO"), "")</f>
        <v/>
      </c>
      <c r="L69" t="str">
        <f>IF(AND(Analysis!$AF73&gt;0,Analysis!Z73&gt;0), IF(Analysis!$AF73&lt;Analysis!Z73,"YES","NO"), "")</f>
        <v/>
      </c>
      <c r="M69" t="str">
        <f>IF(AND(Analysis!$AF73&gt;0,Analysis!AA73&gt;0), IF(Analysis!$AF73&lt;Analysis!AA73,"YES","NO"), "")</f>
        <v/>
      </c>
      <c r="N69" t="str">
        <f>IF(AND(Analysis!$AF73&gt;0,Analysis!AB73&gt;0), IF(Analysis!$AF73&lt;Analysis!AB73,"YES","NO"), "")</f>
        <v/>
      </c>
      <c r="O69" t="str">
        <f>IF(AND(Analysis!$AF73&gt;0,Analysis!AC73&gt;0), IF(Analysis!$AF73&lt;Analysis!AC73,"YES","NO"), "")</f>
        <v/>
      </c>
      <c r="P69" t="str">
        <f>IF(AND(Analysis!$AF73&gt;0,Analysis!AD73&gt;0), IF(Analysis!$AF73&lt;Analysis!AD73,"YES","NO"), "")</f>
        <v/>
      </c>
      <c r="Q69" t="str">
        <f>IF(AND(Analysis!$AF73&gt;0,Analysis!AE73&gt;0), IF(Analysis!$AF73&lt;Analysis!AE73,"YES","NO"), "")</f>
        <v/>
      </c>
      <c r="R69" t="str">
        <f>IF(AND(Analysis!$AF73&gt;0,Analysis!AF73&gt;0), IF(Analysis!$AF73&lt;Analysis!AF73,"YES","NO"), "")</f>
        <v/>
      </c>
      <c r="S69" t="str">
        <f>IF(AND(Analysis!$AF73&gt;0,Analysis!AG73&gt;0), IF(Analysis!$AF73&lt;Analysis!AG73,"YES","NO"), "")</f>
        <v/>
      </c>
      <c r="T69" t="str">
        <f>IF(AND(Analysis!$AF73&gt;0,Analysis!AH73&gt;0), IF(Analysis!$AF73&lt;Analysis!AH73,"YES","NO"), "")</f>
        <v/>
      </c>
    </row>
    <row r="70" spans="2:20" x14ac:dyDescent="0.3">
      <c r="B70" t="str">
        <f>IF(AND(Analysis!$AF74&gt;0,Analysis!P74&gt;0), IF(Analysis!$AF74&lt;Analysis!P74,"YES","NO"), "")</f>
        <v/>
      </c>
      <c r="C70" t="str">
        <f>IF(AND(Analysis!$AF74&gt;0,Analysis!Q74&gt;0), IF(Analysis!$AF74&lt;Analysis!Q74,"YES","NO"), "")</f>
        <v/>
      </c>
      <c r="D70" t="str">
        <f>IF(AND(Analysis!$AF74&gt;0,Analysis!R74&gt;0), IF(Analysis!$AF74&lt;Analysis!R74,"YES","NO"), "")</f>
        <v/>
      </c>
      <c r="E70" t="str">
        <f>IF(AND(Analysis!$AF74&gt;0,Analysis!S74&gt;0), IF(Analysis!$AF74&lt;Analysis!S74,"YES","NO"), "")</f>
        <v/>
      </c>
      <c r="F70" t="str">
        <f>IF(AND(Analysis!$AF74&gt;0,Analysis!T74&gt;0), IF(Analysis!$AF74&lt;Analysis!T74,"YES","NO"), "")</f>
        <v/>
      </c>
      <c r="G70" t="str">
        <f>IF(AND(Analysis!$AF74&gt;0,Analysis!U74&gt;0), IF(Analysis!$AF74&lt;Analysis!U74,"YES","NO"), "")</f>
        <v/>
      </c>
      <c r="H70" t="str">
        <f>IF(AND(Analysis!$AF74&gt;0,Analysis!V74&gt;0), IF(Analysis!$AF74&lt;Analysis!V74,"YES","NO"), "")</f>
        <v/>
      </c>
      <c r="I70" t="str">
        <f>IF(AND(Analysis!$AF74&gt;0,Analysis!W74&gt;0), IF(Analysis!$AF74&lt;Analysis!W74,"YES","NO"), "")</f>
        <v/>
      </c>
      <c r="J70" t="str">
        <f>IF(AND(Analysis!$AF74&gt;0,Analysis!X74&gt;0), IF(Analysis!$AF74&lt;Analysis!X74,"YES","NO"), "")</f>
        <v/>
      </c>
      <c r="K70" t="str">
        <f>IF(AND(Analysis!$AF74&gt;0,Analysis!Y74&gt;0), IF(Analysis!$AF74&lt;Analysis!Y74,"YES","NO"), "")</f>
        <v/>
      </c>
      <c r="L70" t="str">
        <f>IF(AND(Analysis!$AF74&gt;0,Analysis!Z74&gt;0), IF(Analysis!$AF74&lt;Analysis!Z74,"YES","NO"), "")</f>
        <v/>
      </c>
      <c r="M70" t="str">
        <f>IF(AND(Analysis!$AF74&gt;0,Analysis!AA74&gt;0), IF(Analysis!$AF74&lt;Analysis!AA74,"YES","NO"), "")</f>
        <v/>
      </c>
      <c r="N70" t="str">
        <f>IF(AND(Analysis!$AF74&gt;0,Analysis!AB74&gt;0), IF(Analysis!$AF74&lt;Analysis!AB74,"YES","NO"), "")</f>
        <v/>
      </c>
      <c r="O70" t="str">
        <f>IF(AND(Analysis!$AF74&gt;0,Analysis!AC74&gt;0), IF(Analysis!$AF74&lt;Analysis!AC74,"YES","NO"), "")</f>
        <v/>
      </c>
      <c r="P70" t="str">
        <f>IF(AND(Analysis!$AF74&gt;0,Analysis!AD74&gt;0), IF(Analysis!$AF74&lt;Analysis!AD74,"YES","NO"), "")</f>
        <v/>
      </c>
      <c r="Q70" t="str">
        <f>IF(AND(Analysis!$AF74&gt;0,Analysis!AE74&gt;0), IF(Analysis!$AF74&lt;Analysis!AE74,"YES","NO"), "")</f>
        <v/>
      </c>
      <c r="R70" t="str">
        <f>IF(AND(Analysis!$AF74&gt;0,Analysis!AF74&gt;0), IF(Analysis!$AF74&lt;Analysis!AF74,"YES","NO"), "")</f>
        <v/>
      </c>
      <c r="S70" t="str">
        <f>IF(AND(Analysis!$AF74&gt;0,Analysis!AG74&gt;0), IF(Analysis!$AF74&lt;Analysis!AG74,"YES","NO"), "")</f>
        <v/>
      </c>
      <c r="T70" t="str">
        <f>IF(AND(Analysis!$AF74&gt;0,Analysis!AH74&gt;0), IF(Analysis!$AF74&lt;Analysis!AH74,"YES","NO"), "")</f>
        <v/>
      </c>
    </row>
    <row r="71" spans="2:20" x14ac:dyDescent="0.3">
      <c r="B71" t="str">
        <f>IF(AND(Analysis!$AF75&gt;0,Analysis!P75&gt;0), IF(Analysis!$AF75&lt;Analysis!P75,"YES","NO"), "")</f>
        <v>NO</v>
      </c>
      <c r="C71" t="str">
        <f>IF(AND(Analysis!$AF75&gt;0,Analysis!Q75&gt;0), IF(Analysis!$AF75&lt;Analysis!Q75,"YES","NO"), "")</f>
        <v>YES</v>
      </c>
      <c r="D71" t="str">
        <f>IF(AND(Analysis!$AF75&gt;0,Analysis!R75&gt;0), IF(Analysis!$AF75&lt;Analysis!R75,"YES","NO"), "")</f>
        <v/>
      </c>
      <c r="E71" t="str">
        <f>IF(AND(Analysis!$AF75&gt;0,Analysis!S75&gt;0), IF(Analysis!$AF75&lt;Analysis!S75,"YES","NO"), "")</f>
        <v/>
      </c>
      <c r="F71" t="str">
        <f>IF(AND(Analysis!$AF75&gt;0,Analysis!T75&gt;0), IF(Analysis!$AF75&lt;Analysis!T75,"YES","NO"), "")</f>
        <v/>
      </c>
      <c r="G71" t="str">
        <f>IF(AND(Analysis!$AF75&gt;0,Analysis!U75&gt;0), IF(Analysis!$AF75&lt;Analysis!U75,"YES","NO"), "")</f>
        <v/>
      </c>
      <c r="H71" t="str">
        <f>IF(AND(Analysis!$AF75&gt;0,Analysis!V75&gt;0), IF(Analysis!$AF75&lt;Analysis!V75,"YES","NO"), "")</f>
        <v/>
      </c>
      <c r="I71" t="str">
        <f>IF(AND(Analysis!$AF75&gt;0,Analysis!W75&gt;0), IF(Analysis!$AF75&lt;Analysis!W75,"YES","NO"), "")</f>
        <v/>
      </c>
      <c r="J71" t="str">
        <f>IF(AND(Analysis!$AF75&gt;0,Analysis!X75&gt;0), IF(Analysis!$AF75&lt;Analysis!X75,"YES","NO"), "")</f>
        <v/>
      </c>
      <c r="K71" t="str">
        <f>IF(AND(Analysis!$AF75&gt;0,Analysis!Y75&gt;0), IF(Analysis!$AF75&lt;Analysis!Y75,"YES","NO"), "")</f>
        <v>NO</v>
      </c>
      <c r="L71" t="str">
        <f>IF(AND(Analysis!$AF75&gt;0,Analysis!Z75&gt;0), IF(Analysis!$AF75&lt;Analysis!Z75,"YES","NO"), "")</f>
        <v/>
      </c>
      <c r="M71" t="str">
        <f>IF(AND(Analysis!$AF75&gt;0,Analysis!AA75&gt;0), IF(Analysis!$AF75&lt;Analysis!AA75,"YES","NO"), "")</f>
        <v/>
      </c>
      <c r="N71" t="str">
        <f>IF(AND(Analysis!$AF75&gt;0,Analysis!AB75&gt;0), IF(Analysis!$AF75&lt;Analysis!AB75,"YES","NO"), "")</f>
        <v/>
      </c>
      <c r="O71" t="str">
        <f>IF(AND(Analysis!$AF75&gt;0,Analysis!AC75&gt;0), IF(Analysis!$AF75&lt;Analysis!AC75,"YES","NO"), "")</f>
        <v/>
      </c>
      <c r="P71" t="str">
        <f>IF(AND(Analysis!$AF75&gt;0,Analysis!AD75&gt;0), IF(Analysis!$AF75&lt;Analysis!AD75,"YES","NO"), "")</f>
        <v/>
      </c>
      <c r="Q71" t="str">
        <f>IF(AND(Analysis!$AF75&gt;0,Analysis!AE75&gt;0), IF(Analysis!$AF75&lt;Analysis!AE75,"YES","NO"), "")</f>
        <v/>
      </c>
      <c r="R71" t="str">
        <f>IF(AND(Analysis!$AF75&gt;0,Analysis!AF75&gt;0), IF(Analysis!$AF75&lt;Analysis!AF75,"YES","NO"), "")</f>
        <v>NO</v>
      </c>
      <c r="S71" t="str">
        <f>IF(AND(Analysis!$AF75&gt;0,Analysis!AG75&gt;0), IF(Analysis!$AF75&lt;Analysis!AG75,"YES","NO"), "")</f>
        <v/>
      </c>
      <c r="T71" t="str">
        <f>IF(AND(Analysis!$AF75&gt;0,Analysis!AH75&gt;0), IF(Analysis!$AF75&lt;Analysis!AH75,"YES","NO"), "")</f>
        <v>NO</v>
      </c>
    </row>
    <row r="72" spans="2:20" x14ac:dyDescent="0.3">
      <c r="B72" t="str">
        <f>IF(AND(Analysis!$AF76&gt;0,Analysis!P76&gt;0), IF(Analysis!$AF76&lt;Analysis!P76,"YES","NO"), "")</f>
        <v/>
      </c>
      <c r="C72" t="str">
        <f>IF(AND(Analysis!$AF76&gt;0,Analysis!Q76&gt;0), IF(Analysis!$AF76&lt;Analysis!Q76,"YES","NO"), "")</f>
        <v/>
      </c>
      <c r="D72" t="str">
        <f>IF(AND(Analysis!$AF76&gt;0,Analysis!R76&gt;0), IF(Analysis!$AF76&lt;Analysis!R76,"YES","NO"), "")</f>
        <v/>
      </c>
      <c r="E72" t="str">
        <f>IF(AND(Analysis!$AF76&gt;0,Analysis!S76&gt;0), IF(Analysis!$AF76&lt;Analysis!S76,"YES","NO"), "")</f>
        <v/>
      </c>
      <c r="F72" t="str">
        <f>IF(AND(Analysis!$AF76&gt;0,Analysis!T76&gt;0), IF(Analysis!$AF76&lt;Analysis!T76,"YES","NO"), "")</f>
        <v/>
      </c>
      <c r="G72" t="str">
        <f>IF(AND(Analysis!$AF76&gt;0,Analysis!U76&gt;0), IF(Analysis!$AF76&lt;Analysis!U76,"YES","NO"), "")</f>
        <v/>
      </c>
      <c r="H72" t="str">
        <f>IF(AND(Analysis!$AF76&gt;0,Analysis!V76&gt;0), IF(Analysis!$AF76&lt;Analysis!V76,"YES","NO"), "")</f>
        <v/>
      </c>
      <c r="I72" t="str">
        <f>IF(AND(Analysis!$AF76&gt;0,Analysis!W76&gt;0), IF(Analysis!$AF76&lt;Analysis!W76,"YES","NO"), "")</f>
        <v/>
      </c>
      <c r="J72" t="str">
        <f>IF(AND(Analysis!$AF76&gt;0,Analysis!X76&gt;0), IF(Analysis!$AF76&lt;Analysis!X76,"YES","NO"), "")</f>
        <v/>
      </c>
      <c r="K72" t="str">
        <f>IF(AND(Analysis!$AF76&gt;0,Analysis!Y76&gt;0), IF(Analysis!$AF76&lt;Analysis!Y76,"YES","NO"), "")</f>
        <v/>
      </c>
      <c r="L72" t="str">
        <f>IF(AND(Analysis!$AF76&gt;0,Analysis!Z76&gt;0), IF(Analysis!$AF76&lt;Analysis!Z76,"YES","NO"), "")</f>
        <v/>
      </c>
      <c r="M72" t="str">
        <f>IF(AND(Analysis!$AF76&gt;0,Analysis!AA76&gt;0), IF(Analysis!$AF76&lt;Analysis!AA76,"YES","NO"), "")</f>
        <v/>
      </c>
      <c r="N72" t="str">
        <f>IF(AND(Analysis!$AF76&gt;0,Analysis!AB76&gt;0), IF(Analysis!$AF76&lt;Analysis!AB76,"YES","NO"), "")</f>
        <v/>
      </c>
      <c r="O72" t="str">
        <f>IF(AND(Analysis!$AF76&gt;0,Analysis!AC76&gt;0), IF(Analysis!$AF76&lt;Analysis!AC76,"YES","NO"), "")</f>
        <v/>
      </c>
      <c r="P72" t="str">
        <f>IF(AND(Analysis!$AF76&gt;0,Analysis!AD76&gt;0), IF(Analysis!$AF76&lt;Analysis!AD76,"YES","NO"), "")</f>
        <v/>
      </c>
      <c r="Q72" t="str">
        <f>IF(AND(Analysis!$AF76&gt;0,Analysis!AE76&gt;0), IF(Analysis!$AF76&lt;Analysis!AE76,"YES","NO"), "")</f>
        <v/>
      </c>
      <c r="R72" t="str">
        <f>IF(AND(Analysis!$AF76&gt;0,Analysis!AF76&gt;0), IF(Analysis!$AF76&lt;Analysis!AF76,"YES","NO"), "")</f>
        <v/>
      </c>
      <c r="S72" t="str">
        <f>IF(AND(Analysis!$AF76&gt;0,Analysis!AG76&gt;0), IF(Analysis!$AF76&lt;Analysis!AG76,"YES","NO"), "")</f>
        <v/>
      </c>
      <c r="T72" t="str">
        <f>IF(AND(Analysis!$AF76&gt;0,Analysis!AH76&gt;0), IF(Analysis!$AF76&lt;Analysis!AH76,"YES","NO"), "")</f>
        <v/>
      </c>
    </row>
    <row r="73" spans="2:20" x14ac:dyDescent="0.3">
      <c r="B73" t="str">
        <f>IF(AND(Analysis!$AF77&gt;0,Analysis!P77&gt;0), IF(Analysis!$AF77&lt;Analysis!P77,"YES","NO"), "")</f>
        <v/>
      </c>
      <c r="C73" t="str">
        <f>IF(AND(Analysis!$AF77&gt;0,Analysis!Q77&gt;0), IF(Analysis!$AF77&lt;Analysis!Q77,"YES","NO"), "")</f>
        <v/>
      </c>
      <c r="D73" t="str">
        <f>IF(AND(Analysis!$AF77&gt;0,Analysis!R77&gt;0), IF(Analysis!$AF77&lt;Analysis!R77,"YES","NO"), "")</f>
        <v/>
      </c>
      <c r="E73" t="str">
        <f>IF(AND(Analysis!$AF77&gt;0,Analysis!S77&gt;0), IF(Analysis!$AF77&lt;Analysis!S77,"YES","NO"), "")</f>
        <v/>
      </c>
      <c r="F73" t="str">
        <f>IF(AND(Analysis!$AF77&gt;0,Analysis!T77&gt;0), IF(Analysis!$AF77&lt;Analysis!T77,"YES","NO"), "")</f>
        <v/>
      </c>
      <c r="G73" t="str">
        <f>IF(AND(Analysis!$AF77&gt;0,Analysis!U77&gt;0), IF(Analysis!$AF77&lt;Analysis!U77,"YES","NO"), "")</f>
        <v/>
      </c>
      <c r="H73" t="str">
        <f>IF(AND(Analysis!$AF77&gt;0,Analysis!V77&gt;0), IF(Analysis!$AF77&lt;Analysis!V77,"YES","NO"), "")</f>
        <v/>
      </c>
      <c r="I73" t="str">
        <f>IF(AND(Analysis!$AF77&gt;0,Analysis!W77&gt;0), IF(Analysis!$AF77&lt;Analysis!W77,"YES","NO"), "")</f>
        <v/>
      </c>
      <c r="J73" t="str">
        <f>IF(AND(Analysis!$AF77&gt;0,Analysis!X77&gt;0), IF(Analysis!$AF77&lt;Analysis!X77,"YES","NO"), "")</f>
        <v/>
      </c>
      <c r="K73" t="str">
        <f>IF(AND(Analysis!$AF77&gt;0,Analysis!Y77&gt;0), IF(Analysis!$AF77&lt;Analysis!Y77,"YES","NO"), "")</f>
        <v/>
      </c>
      <c r="L73" t="str">
        <f>IF(AND(Analysis!$AF77&gt;0,Analysis!Z77&gt;0), IF(Analysis!$AF77&lt;Analysis!Z77,"YES","NO"), "")</f>
        <v/>
      </c>
      <c r="M73" t="str">
        <f>IF(AND(Analysis!$AF77&gt;0,Analysis!AA77&gt;0), IF(Analysis!$AF77&lt;Analysis!AA77,"YES","NO"), "")</f>
        <v/>
      </c>
      <c r="N73" t="str">
        <f>IF(AND(Analysis!$AF77&gt;0,Analysis!AB77&gt;0), IF(Analysis!$AF77&lt;Analysis!AB77,"YES","NO"), "")</f>
        <v/>
      </c>
      <c r="O73" t="str">
        <f>IF(AND(Analysis!$AF77&gt;0,Analysis!AC77&gt;0), IF(Analysis!$AF77&lt;Analysis!AC77,"YES","NO"), "")</f>
        <v/>
      </c>
      <c r="P73" t="str">
        <f>IF(AND(Analysis!$AF77&gt;0,Analysis!AD77&gt;0), IF(Analysis!$AF77&lt;Analysis!AD77,"YES","NO"), "")</f>
        <v/>
      </c>
      <c r="Q73" t="str">
        <f>IF(AND(Analysis!$AF77&gt;0,Analysis!AE77&gt;0), IF(Analysis!$AF77&lt;Analysis!AE77,"YES","NO"), "")</f>
        <v/>
      </c>
      <c r="R73" t="str">
        <f>IF(AND(Analysis!$AF77&gt;0,Analysis!AF77&gt;0), IF(Analysis!$AF77&lt;Analysis!AF77,"YES","NO"), "")</f>
        <v/>
      </c>
      <c r="S73" t="str">
        <f>IF(AND(Analysis!$AF77&gt;0,Analysis!AG77&gt;0), IF(Analysis!$AF77&lt;Analysis!AG77,"YES","NO"), "")</f>
        <v/>
      </c>
      <c r="T73" t="str">
        <f>IF(AND(Analysis!$AF77&gt;0,Analysis!AH77&gt;0), IF(Analysis!$AF77&lt;Analysis!AH77,"YES","NO"), "")</f>
        <v/>
      </c>
    </row>
    <row r="74" spans="2:20" x14ac:dyDescent="0.3">
      <c r="B74" t="str">
        <f>IF(AND(Analysis!$AF78&gt;0,Analysis!P78&gt;0), IF(Analysis!$AF78&lt;Analysis!P78,"YES","NO"), "")</f>
        <v/>
      </c>
      <c r="C74" t="str">
        <f>IF(AND(Analysis!$AF78&gt;0,Analysis!Q78&gt;0), IF(Analysis!$AF78&lt;Analysis!Q78,"YES","NO"), "")</f>
        <v/>
      </c>
      <c r="D74" t="str">
        <f>IF(AND(Analysis!$AF78&gt;0,Analysis!R78&gt;0), IF(Analysis!$AF78&lt;Analysis!R78,"YES","NO"), "")</f>
        <v/>
      </c>
      <c r="E74" t="str">
        <f>IF(AND(Analysis!$AF78&gt;0,Analysis!S78&gt;0), IF(Analysis!$AF78&lt;Analysis!S78,"YES","NO"), "")</f>
        <v/>
      </c>
      <c r="F74" t="str">
        <f>IF(AND(Analysis!$AF78&gt;0,Analysis!T78&gt;0), IF(Analysis!$AF78&lt;Analysis!T78,"YES","NO"), "")</f>
        <v/>
      </c>
      <c r="G74" t="str">
        <f>IF(AND(Analysis!$AF78&gt;0,Analysis!U78&gt;0), IF(Analysis!$AF78&lt;Analysis!U78,"YES","NO"), "")</f>
        <v/>
      </c>
      <c r="H74" t="str">
        <f>IF(AND(Analysis!$AF78&gt;0,Analysis!V78&gt;0), IF(Analysis!$AF78&lt;Analysis!V78,"YES","NO"), "")</f>
        <v/>
      </c>
      <c r="I74" t="str">
        <f>IF(AND(Analysis!$AF78&gt;0,Analysis!W78&gt;0), IF(Analysis!$AF78&lt;Analysis!W78,"YES","NO"), "")</f>
        <v/>
      </c>
      <c r="J74" t="str">
        <f>IF(AND(Analysis!$AF78&gt;0,Analysis!X78&gt;0), IF(Analysis!$AF78&lt;Analysis!X78,"YES","NO"), "")</f>
        <v/>
      </c>
      <c r="K74" t="str">
        <f>IF(AND(Analysis!$AF78&gt;0,Analysis!Y78&gt;0), IF(Analysis!$AF78&lt;Analysis!Y78,"YES","NO"), "")</f>
        <v/>
      </c>
      <c r="L74" t="str">
        <f>IF(AND(Analysis!$AF78&gt;0,Analysis!Z78&gt;0), IF(Analysis!$AF78&lt;Analysis!Z78,"YES","NO"), "")</f>
        <v/>
      </c>
      <c r="M74" t="str">
        <f>IF(AND(Analysis!$AF78&gt;0,Analysis!AA78&gt;0), IF(Analysis!$AF78&lt;Analysis!AA78,"YES","NO"), "")</f>
        <v/>
      </c>
      <c r="N74" t="str">
        <f>IF(AND(Analysis!$AF78&gt;0,Analysis!AB78&gt;0), IF(Analysis!$AF78&lt;Analysis!AB78,"YES","NO"), "")</f>
        <v/>
      </c>
      <c r="O74" t="str">
        <f>IF(AND(Analysis!$AF78&gt;0,Analysis!AC78&gt;0), IF(Analysis!$AF78&lt;Analysis!AC78,"YES","NO"), "")</f>
        <v/>
      </c>
      <c r="P74" t="str">
        <f>IF(AND(Analysis!$AF78&gt;0,Analysis!AD78&gt;0), IF(Analysis!$AF78&lt;Analysis!AD78,"YES","NO"), "")</f>
        <v/>
      </c>
      <c r="Q74" t="str">
        <f>IF(AND(Analysis!$AF78&gt;0,Analysis!AE78&gt;0), IF(Analysis!$AF78&lt;Analysis!AE78,"YES","NO"), "")</f>
        <v/>
      </c>
      <c r="R74" t="str">
        <f>IF(AND(Analysis!$AF78&gt;0,Analysis!AF78&gt;0), IF(Analysis!$AF78&lt;Analysis!AF78,"YES","NO"), "")</f>
        <v/>
      </c>
      <c r="S74" t="str">
        <f>IF(AND(Analysis!$AF78&gt;0,Analysis!AG78&gt;0), IF(Analysis!$AF78&lt;Analysis!AG78,"YES","NO"), "")</f>
        <v/>
      </c>
      <c r="T74" t="str">
        <f>IF(AND(Analysis!$AF78&gt;0,Analysis!AH78&gt;0), IF(Analysis!$AF78&lt;Analysis!AH78,"YES","NO"), "")</f>
        <v/>
      </c>
    </row>
    <row r="75" spans="2:20" x14ac:dyDescent="0.3">
      <c r="B75" t="str">
        <f>IF(AND(Analysis!$AF79&gt;0,Analysis!P79&gt;0), IF(Analysis!$AF79&lt;Analysis!P79,"YES","NO"), "")</f>
        <v/>
      </c>
      <c r="C75" t="str">
        <f>IF(AND(Analysis!$AF79&gt;0,Analysis!Q79&gt;0), IF(Analysis!$AF79&lt;Analysis!Q79,"YES","NO"), "")</f>
        <v/>
      </c>
      <c r="D75" t="str">
        <f>IF(AND(Analysis!$AF79&gt;0,Analysis!R79&gt;0), IF(Analysis!$AF79&lt;Analysis!R79,"YES","NO"), "")</f>
        <v/>
      </c>
      <c r="E75" t="str">
        <f>IF(AND(Analysis!$AF79&gt;0,Analysis!S79&gt;0), IF(Analysis!$AF79&lt;Analysis!S79,"YES","NO"), "")</f>
        <v/>
      </c>
      <c r="F75" t="str">
        <f>IF(AND(Analysis!$AF79&gt;0,Analysis!T79&gt;0), IF(Analysis!$AF79&lt;Analysis!T79,"YES","NO"), "")</f>
        <v/>
      </c>
      <c r="G75" t="str">
        <f>IF(AND(Analysis!$AF79&gt;0,Analysis!U79&gt;0), IF(Analysis!$AF79&lt;Analysis!U79,"YES","NO"), "")</f>
        <v/>
      </c>
      <c r="H75" t="str">
        <f>IF(AND(Analysis!$AF79&gt;0,Analysis!V79&gt;0), IF(Analysis!$AF79&lt;Analysis!V79,"YES","NO"), "")</f>
        <v/>
      </c>
      <c r="I75" t="str">
        <f>IF(AND(Analysis!$AF79&gt;0,Analysis!W79&gt;0), IF(Analysis!$AF79&lt;Analysis!W79,"YES","NO"), "")</f>
        <v/>
      </c>
      <c r="J75" t="str">
        <f>IF(AND(Analysis!$AF79&gt;0,Analysis!X79&gt;0), IF(Analysis!$AF79&lt;Analysis!X79,"YES","NO"), "")</f>
        <v/>
      </c>
      <c r="K75" t="str">
        <f>IF(AND(Analysis!$AF79&gt;0,Analysis!Y79&gt;0), IF(Analysis!$AF79&lt;Analysis!Y79,"YES","NO"), "")</f>
        <v/>
      </c>
      <c r="L75" t="str">
        <f>IF(AND(Analysis!$AF79&gt;0,Analysis!Z79&gt;0), IF(Analysis!$AF79&lt;Analysis!Z79,"YES","NO"), "")</f>
        <v/>
      </c>
      <c r="M75" t="str">
        <f>IF(AND(Analysis!$AF79&gt;0,Analysis!AA79&gt;0), IF(Analysis!$AF79&lt;Analysis!AA79,"YES","NO"), "")</f>
        <v/>
      </c>
      <c r="N75" t="str">
        <f>IF(AND(Analysis!$AF79&gt;0,Analysis!AB79&gt;0), IF(Analysis!$AF79&lt;Analysis!AB79,"YES","NO"), "")</f>
        <v/>
      </c>
      <c r="O75" t="str">
        <f>IF(AND(Analysis!$AF79&gt;0,Analysis!AC79&gt;0), IF(Analysis!$AF79&lt;Analysis!AC79,"YES","NO"), "")</f>
        <v/>
      </c>
      <c r="P75" t="str">
        <f>IF(AND(Analysis!$AF79&gt;0,Analysis!AD79&gt;0), IF(Analysis!$AF79&lt;Analysis!AD79,"YES","NO"), "")</f>
        <v/>
      </c>
      <c r="Q75" t="str">
        <f>IF(AND(Analysis!$AF79&gt;0,Analysis!AE79&gt;0), IF(Analysis!$AF79&lt;Analysis!AE79,"YES","NO"), "")</f>
        <v/>
      </c>
      <c r="R75" t="str">
        <f>IF(AND(Analysis!$AF79&gt;0,Analysis!AF79&gt;0), IF(Analysis!$AF79&lt;Analysis!AF79,"YES","NO"), "")</f>
        <v/>
      </c>
      <c r="S75" t="str">
        <f>IF(AND(Analysis!$AF79&gt;0,Analysis!AG79&gt;0), IF(Analysis!$AF79&lt;Analysis!AG79,"YES","NO"), "")</f>
        <v/>
      </c>
      <c r="T75" t="str">
        <f>IF(AND(Analysis!$AF79&gt;0,Analysis!AH79&gt;0), IF(Analysis!$AF79&lt;Analysis!AH79,"YES","NO"), "")</f>
        <v/>
      </c>
    </row>
    <row r="76" spans="2:20" x14ac:dyDescent="0.3">
      <c r="B76" t="str">
        <f>IF(AND(Analysis!$AF80&gt;0,Analysis!P80&gt;0), IF(Analysis!$AF80&lt;Analysis!P80,"YES","NO"), "")</f>
        <v/>
      </c>
      <c r="C76" t="str">
        <f>IF(AND(Analysis!$AF80&gt;0,Analysis!Q80&gt;0), IF(Analysis!$AF80&lt;Analysis!Q80,"YES","NO"), "")</f>
        <v/>
      </c>
      <c r="D76" t="str">
        <f>IF(AND(Analysis!$AF80&gt;0,Analysis!R80&gt;0), IF(Analysis!$AF80&lt;Analysis!R80,"YES","NO"), "")</f>
        <v/>
      </c>
      <c r="E76" t="str">
        <f>IF(AND(Analysis!$AF80&gt;0,Analysis!S80&gt;0), IF(Analysis!$AF80&lt;Analysis!S80,"YES","NO"), "")</f>
        <v/>
      </c>
      <c r="F76" t="str">
        <f>IF(AND(Analysis!$AF80&gt;0,Analysis!T80&gt;0), IF(Analysis!$AF80&lt;Analysis!T80,"YES","NO"), "")</f>
        <v/>
      </c>
      <c r="G76" t="str">
        <f>IF(AND(Analysis!$AF80&gt;0,Analysis!U80&gt;0), IF(Analysis!$AF80&lt;Analysis!U80,"YES","NO"), "")</f>
        <v/>
      </c>
      <c r="H76" t="str">
        <f>IF(AND(Analysis!$AF80&gt;0,Analysis!V80&gt;0), IF(Analysis!$AF80&lt;Analysis!V80,"YES","NO"), "")</f>
        <v/>
      </c>
      <c r="I76" t="str">
        <f>IF(AND(Analysis!$AF80&gt;0,Analysis!W80&gt;0), IF(Analysis!$AF80&lt;Analysis!W80,"YES","NO"), "")</f>
        <v/>
      </c>
      <c r="J76" t="str">
        <f>IF(AND(Analysis!$AF80&gt;0,Analysis!X80&gt;0), IF(Analysis!$AF80&lt;Analysis!X80,"YES","NO"), "")</f>
        <v/>
      </c>
      <c r="K76" t="str">
        <f>IF(AND(Analysis!$AF80&gt;0,Analysis!Y80&gt;0), IF(Analysis!$AF80&lt;Analysis!Y80,"YES","NO"), "")</f>
        <v/>
      </c>
      <c r="L76" t="str">
        <f>IF(AND(Analysis!$AF80&gt;0,Analysis!Z80&gt;0), IF(Analysis!$AF80&lt;Analysis!Z80,"YES","NO"), "")</f>
        <v/>
      </c>
      <c r="M76" t="str">
        <f>IF(AND(Analysis!$AF80&gt;0,Analysis!AA80&gt;0), IF(Analysis!$AF80&lt;Analysis!AA80,"YES","NO"), "")</f>
        <v/>
      </c>
      <c r="N76" t="str">
        <f>IF(AND(Analysis!$AF80&gt;0,Analysis!AB80&gt;0), IF(Analysis!$AF80&lt;Analysis!AB80,"YES","NO"), "")</f>
        <v/>
      </c>
      <c r="O76" t="str">
        <f>IF(AND(Analysis!$AF80&gt;0,Analysis!AC80&gt;0), IF(Analysis!$AF80&lt;Analysis!AC80,"YES","NO"), "")</f>
        <v/>
      </c>
      <c r="P76" t="str">
        <f>IF(AND(Analysis!$AF80&gt;0,Analysis!AD80&gt;0), IF(Analysis!$AF80&lt;Analysis!AD80,"YES","NO"), "")</f>
        <v/>
      </c>
      <c r="Q76" t="str">
        <f>IF(AND(Analysis!$AF80&gt;0,Analysis!AE80&gt;0), IF(Analysis!$AF80&lt;Analysis!AE80,"YES","NO"), "")</f>
        <v/>
      </c>
      <c r="R76" t="str">
        <f>IF(AND(Analysis!$AF80&gt;0,Analysis!AF80&gt;0), IF(Analysis!$AF80&lt;Analysis!AF80,"YES","NO"), "")</f>
        <v/>
      </c>
      <c r="S76" t="str">
        <f>IF(AND(Analysis!$AF80&gt;0,Analysis!AG80&gt;0), IF(Analysis!$AF80&lt;Analysis!AG80,"YES","NO"), "")</f>
        <v/>
      </c>
      <c r="T76" t="str">
        <f>IF(AND(Analysis!$AF80&gt;0,Analysis!AH80&gt;0), IF(Analysis!$AF80&lt;Analysis!AH80,"YES","NO"), "")</f>
        <v/>
      </c>
    </row>
    <row r="77" spans="2:20" x14ac:dyDescent="0.3">
      <c r="B77" t="str">
        <f>IF(AND(Analysis!$AF81&gt;0,Analysis!P81&gt;0), IF(Analysis!$AF81&lt;Analysis!P81,"YES","NO"), "")</f>
        <v/>
      </c>
      <c r="C77" t="str">
        <f>IF(AND(Analysis!$AF81&gt;0,Analysis!Q81&gt;0), IF(Analysis!$AF81&lt;Analysis!Q81,"YES","NO"), "")</f>
        <v/>
      </c>
      <c r="D77" t="str">
        <f>IF(AND(Analysis!$AF81&gt;0,Analysis!R81&gt;0), IF(Analysis!$AF81&lt;Analysis!R81,"YES","NO"), "")</f>
        <v/>
      </c>
      <c r="E77" t="str">
        <f>IF(AND(Analysis!$AF81&gt;0,Analysis!S81&gt;0), IF(Analysis!$AF81&lt;Analysis!S81,"YES","NO"), "")</f>
        <v/>
      </c>
      <c r="F77" t="str">
        <f>IF(AND(Analysis!$AF81&gt;0,Analysis!T81&gt;0), IF(Analysis!$AF81&lt;Analysis!T81,"YES","NO"), "")</f>
        <v/>
      </c>
      <c r="G77" t="str">
        <f>IF(AND(Analysis!$AF81&gt;0,Analysis!U81&gt;0), IF(Analysis!$AF81&lt;Analysis!U81,"YES","NO"), "")</f>
        <v/>
      </c>
      <c r="H77" t="str">
        <f>IF(AND(Analysis!$AF81&gt;0,Analysis!V81&gt;0), IF(Analysis!$AF81&lt;Analysis!V81,"YES","NO"), "")</f>
        <v/>
      </c>
      <c r="I77" t="str">
        <f>IF(AND(Analysis!$AF81&gt;0,Analysis!W81&gt;0), IF(Analysis!$AF81&lt;Analysis!W81,"YES","NO"), "")</f>
        <v/>
      </c>
      <c r="J77" t="str">
        <f>IF(AND(Analysis!$AF81&gt;0,Analysis!X81&gt;0), IF(Analysis!$AF81&lt;Analysis!X81,"YES","NO"), "")</f>
        <v/>
      </c>
      <c r="K77" t="str">
        <f>IF(AND(Analysis!$AF81&gt;0,Analysis!Y81&gt;0), IF(Analysis!$AF81&lt;Analysis!Y81,"YES","NO"), "")</f>
        <v/>
      </c>
      <c r="L77" t="str">
        <f>IF(AND(Analysis!$AF81&gt;0,Analysis!Z81&gt;0), IF(Analysis!$AF81&lt;Analysis!Z81,"YES","NO"), "")</f>
        <v/>
      </c>
      <c r="M77" t="str">
        <f>IF(AND(Analysis!$AF81&gt;0,Analysis!AA81&gt;0), IF(Analysis!$AF81&lt;Analysis!AA81,"YES","NO"), "")</f>
        <v/>
      </c>
      <c r="N77" t="str">
        <f>IF(AND(Analysis!$AF81&gt;0,Analysis!AB81&gt;0), IF(Analysis!$AF81&lt;Analysis!AB81,"YES","NO"), "")</f>
        <v/>
      </c>
      <c r="O77" t="str">
        <f>IF(AND(Analysis!$AF81&gt;0,Analysis!AC81&gt;0), IF(Analysis!$AF81&lt;Analysis!AC81,"YES","NO"), "")</f>
        <v/>
      </c>
      <c r="P77" t="str">
        <f>IF(AND(Analysis!$AF81&gt;0,Analysis!AD81&gt;0), IF(Analysis!$AF81&lt;Analysis!AD81,"YES","NO"), "")</f>
        <v/>
      </c>
      <c r="Q77" t="str">
        <f>IF(AND(Analysis!$AF81&gt;0,Analysis!AE81&gt;0), IF(Analysis!$AF81&lt;Analysis!AE81,"YES","NO"), "")</f>
        <v/>
      </c>
      <c r="R77" t="str">
        <f>IF(AND(Analysis!$AF81&gt;0,Analysis!AF81&gt;0), IF(Analysis!$AF81&lt;Analysis!AF81,"YES","NO"), "")</f>
        <v/>
      </c>
      <c r="S77" t="str">
        <f>IF(AND(Analysis!$AF81&gt;0,Analysis!AG81&gt;0), IF(Analysis!$AF81&lt;Analysis!AG81,"YES","NO"), "")</f>
        <v/>
      </c>
      <c r="T77" t="str">
        <f>IF(AND(Analysis!$AF81&gt;0,Analysis!AH81&gt;0), IF(Analysis!$AF81&lt;Analysis!AH81,"YES","NO"), "")</f>
        <v/>
      </c>
    </row>
    <row r="78" spans="2:20" x14ac:dyDescent="0.3">
      <c r="B78" t="str">
        <f>IF(AND(Analysis!$AF82&gt;0,Analysis!P82&gt;0), IF(Analysis!$AF82&lt;Analysis!P82,"YES","NO"), "")</f>
        <v/>
      </c>
      <c r="C78" t="str">
        <f>IF(AND(Analysis!$AF82&gt;0,Analysis!Q82&gt;0), IF(Analysis!$AF82&lt;Analysis!Q82,"YES","NO"), "")</f>
        <v/>
      </c>
      <c r="D78" t="str">
        <f>IF(AND(Analysis!$AF82&gt;0,Analysis!R82&gt;0), IF(Analysis!$AF82&lt;Analysis!R82,"YES","NO"), "")</f>
        <v/>
      </c>
      <c r="E78" t="str">
        <f>IF(AND(Analysis!$AF82&gt;0,Analysis!S82&gt;0), IF(Analysis!$AF82&lt;Analysis!S82,"YES","NO"), "")</f>
        <v/>
      </c>
      <c r="F78" t="str">
        <f>IF(AND(Analysis!$AF82&gt;0,Analysis!T82&gt;0), IF(Analysis!$AF82&lt;Analysis!T82,"YES","NO"), "")</f>
        <v/>
      </c>
      <c r="G78" t="str">
        <f>IF(AND(Analysis!$AF82&gt;0,Analysis!U82&gt;0), IF(Analysis!$AF82&lt;Analysis!U82,"YES","NO"), "")</f>
        <v/>
      </c>
      <c r="H78" t="str">
        <f>IF(AND(Analysis!$AF82&gt;0,Analysis!V82&gt;0), IF(Analysis!$AF82&lt;Analysis!V82,"YES","NO"), "")</f>
        <v/>
      </c>
      <c r="I78" t="str">
        <f>IF(AND(Analysis!$AF82&gt;0,Analysis!W82&gt;0), IF(Analysis!$AF82&lt;Analysis!W82,"YES","NO"), "")</f>
        <v/>
      </c>
      <c r="J78" t="str">
        <f>IF(AND(Analysis!$AF82&gt;0,Analysis!X82&gt;0), IF(Analysis!$AF82&lt;Analysis!X82,"YES","NO"), "")</f>
        <v/>
      </c>
      <c r="K78" t="str">
        <f>IF(AND(Analysis!$AF82&gt;0,Analysis!Y82&gt;0), IF(Analysis!$AF82&lt;Analysis!Y82,"YES","NO"), "")</f>
        <v/>
      </c>
      <c r="L78" t="str">
        <f>IF(AND(Analysis!$AF82&gt;0,Analysis!Z82&gt;0), IF(Analysis!$AF82&lt;Analysis!Z82,"YES","NO"), "")</f>
        <v/>
      </c>
      <c r="M78" t="str">
        <f>IF(AND(Analysis!$AF82&gt;0,Analysis!AA82&gt;0), IF(Analysis!$AF82&lt;Analysis!AA82,"YES","NO"), "")</f>
        <v/>
      </c>
      <c r="N78" t="str">
        <f>IF(AND(Analysis!$AF82&gt;0,Analysis!AB82&gt;0), IF(Analysis!$AF82&lt;Analysis!AB82,"YES","NO"), "")</f>
        <v/>
      </c>
      <c r="O78" t="str">
        <f>IF(AND(Analysis!$AF82&gt;0,Analysis!AC82&gt;0), IF(Analysis!$AF82&lt;Analysis!AC82,"YES","NO"), "")</f>
        <v/>
      </c>
      <c r="P78" t="str">
        <f>IF(AND(Analysis!$AF82&gt;0,Analysis!AD82&gt;0), IF(Analysis!$AF82&lt;Analysis!AD82,"YES","NO"), "")</f>
        <v/>
      </c>
      <c r="Q78" t="str">
        <f>IF(AND(Analysis!$AF82&gt;0,Analysis!AE82&gt;0), IF(Analysis!$AF82&lt;Analysis!AE82,"YES","NO"), "")</f>
        <v/>
      </c>
      <c r="R78" t="str">
        <f>IF(AND(Analysis!$AF82&gt;0,Analysis!AF82&gt;0), IF(Analysis!$AF82&lt;Analysis!AF82,"YES","NO"), "")</f>
        <v/>
      </c>
      <c r="S78" t="str">
        <f>IF(AND(Analysis!$AF82&gt;0,Analysis!AG82&gt;0), IF(Analysis!$AF82&lt;Analysis!AG82,"YES","NO"), "")</f>
        <v/>
      </c>
      <c r="T78" t="str">
        <f>IF(AND(Analysis!$AF82&gt;0,Analysis!AH82&gt;0), IF(Analysis!$AF82&lt;Analysis!AH82,"YES","NO"), "")</f>
        <v/>
      </c>
    </row>
    <row r="79" spans="2:20" x14ac:dyDescent="0.3">
      <c r="B79" t="str">
        <f>IF(AND(Analysis!$AF83&gt;0,Analysis!P83&gt;0), IF(Analysis!$AF83&lt;Analysis!P83,"YES","NO"), "")</f>
        <v/>
      </c>
      <c r="C79" t="str">
        <f>IF(AND(Analysis!$AF83&gt;0,Analysis!Q83&gt;0), IF(Analysis!$AF83&lt;Analysis!Q83,"YES","NO"), "")</f>
        <v/>
      </c>
      <c r="D79" t="str">
        <f>IF(AND(Analysis!$AF83&gt;0,Analysis!R83&gt;0), IF(Analysis!$AF83&lt;Analysis!R83,"YES","NO"), "")</f>
        <v/>
      </c>
      <c r="E79" t="str">
        <f>IF(AND(Analysis!$AF83&gt;0,Analysis!S83&gt;0), IF(Analysis!$AF83&lt;Analysis!S83,"YES","NO"), "")</f>
        <v/>
      </c>
      <c r="F79" t="str">
        <f>IF(AND(Analysis!$AF83&gt;0,Analysis!T83&gt;0), IF(Analysis!$AF83&lt;Analysis!T83,"YES","NO"), "")</f>
        <v/>
      </c>
      <c r="G79" t="str">
        <f>IF(AND(Analysis!$AF83&gt;0,Analysis!U83&gt;0), IF(Analysis!$AF83&lt;Analysis!U83,"YES","NO"), "")</f>
        <v/>
      </c>
      <c r="H79" t="str">
        <f>IF(AND(Analysis!$AF83&gt;0,Analysis!V83&gt;0), IF(Analysis!$AF83&lt;Analysis!V83,"YES","NO"), "")</f>
        <v/>
      </c>
      <c r="I79" t="str">
        <f>IF(AND(Analysis!$AF83&gt;0,Analysis!W83&gt;0), IF(Analysis!$AF83&lt;Analysis!W83,"YES","NO"), "")</f>
        <v/>
      </c>
      <c r="J79" t="str">
        <f>IF(AND(Analysis!$AF83&gt;0,Analysis!X83&gt;0), IF(Analysis!$AF83&lt;Analysis!X83,"YES","NO"), "")</f>
        <v/>
      </c>
      <c r="K79" t="str">
        <f>IF(AND(Analysis!$AF83&gt;0,Analysis!Y83&gt;0), IF(Analysis!$AF83&lt;Analysis!Y83,"YES","NO"), "")</f>
        <v/>
      </c>
      <c r="L79" t="str">
        <f>IF(AND(Analysis!$AF83&gt;0,Analysis!Z83&gt;0), IF(Analysis!$AF83&lt;Analysis!Z83,"YES","NO"), "")</f>
        <v/>
      </c>
      <c r="M79" t="str">
        <f>IF(AND(Analysis!$AF83&gt;0,Analysis!AA83&gt;0), IF(Analysis!$AF83&lt;Analysis!AA83,"YES","NO"), "")</f>
        <v/>
      </c>
      <c r="N79" t="str">
        <f>IF(AND(Analysis!$AF83&gt;0,Analysis!AB83&gt;0), IF(Analysis!$AF83&lt;Analysis!AB83,"YES","NO"), "")</f>
        <v/>
      </c>
      <c r="O79" t="str">
        <f>IF(AND(Analysis!$AF83&gt;0,Analysis!AC83&gt;0), IF(Analysis!$AF83&lt;Analysis!AC83,"YES","NO"), "")</f>
        <v/>
      </c>
      <c r="P79" t="str">
        <f>IF(AND(Analysis!$AF83&gt;0,Analysis!AD83&gt;0), IF(Analysis!$AF83&lt;Analysis!AD83,"YES","NO"), "")</f>
        <v/>
      </c>
      <c r="Q79" t="str">
        <f>IF(AND(Analysis!$AF83&gt;0,Analysis!AE83&gt;0), IF(Analysis!$AF83&lt;Analysis!AE83,"YES","NO"), "")</f>
        <v/>
      </c>
      <c r="R79" t="str">
        <f>IF(AND(Analysis!$AF83&gt;0,Analysis!AF83&gt;0), IF(Analysis!$AF83&lt;Analysis!AF83,"YES","NO"), "")</f>
        <v/>
      </c>
      <c r="S79" t="str">
        <f>IF(AND(Analysis!$AF83&gt;0,Analysis!AG83&gt;0), IF(Analysis!$AF83&lt;Analysis!AG83,"YES","NO"), "")</f>
        <v/>
      </c>
      <c r="T79" t="str">
        <f>IF(AND(Analysis!$AF83&gt;0,Analysis!AH83&gt;0), IF(Analysis!$AF83&lt;Analysis!AH83,"YES","NO"), "")</f>
        <v/>
      </c>
    </row>
    <row r="80" spans="2:20" x14ac:dyDescent="0.3">
      <c r="B80" t="str">
        <f>IF(AND(Analysis!$AF84&gt;0,Analysis!P84&gt;0), IF(Analysis!$AF84&lt;Analysis!P84,"YES","NO"), "")</f>
        <v/>
      </c>
      <c r="C80" t="str">
        <f>IF(AND(Analysis!$AF84&gt;0,Analysis!Q84&gt;0), IF(Analysis!$AF84&lt;Analysis!Q84,"YES","NO"), "")</f>
        <v/>
      </c>
      <c r="D80" t="str">
        <f>IF(AND(Analysis!$AF84&gt;0,Analysis!R84&gt;0), IF(Analysis!$AF84&lt;Analysis!R84,"YES","NO"), "")</f>
        <v/>
      </c>
      <c r="E80" t="str">
        <f>IF(AND(Analysis!$AF84&gt;0,Analysis!S84&gt;0), IF(Analysis!$AF84&lt;Analysis!S84,"YES","NO"), "")</f>
        <v/>
      </c>
      <c r="F80" t="str">
        <f>IF(AND(Analysis!$AF84&gt;0,Analysis!T84&gt;0), IF(Analysis!$AF84&lt;Analysis!T84,"YES","NO"), "")</f>
        <v/>
      </c>
      <c r="G80" t="str">
        <f>IF(AND(Analysis!$AF84&gt;0,Analysis!U84&gt;0), IF(Analysis!$AF84&lt;Analysis!U84,"YES","NO"), "")</f>
        <v/>
      </c>
      <c r="H80" t="str">
        <f>IF(AND(Analysis!$AF84&gt;0,Analysis!V84&gt;0), IF(Analysis!$AF84&lt;Analysis!V84,"YES","NO"), "")</f>
        <v/>
      </c>
      <c r="I80" t="str">
        <f>IF(AND(Analysis!$AF84&gt;0,Analysis!W84&gt;0), IF(Analysis!$AF84&lt;Analysis!W84,"YES","NO"), "")</f>
        <v/>
      </c>
      <c r="J80" t="str">
        <f>IF(AND(Analysis!$AF84&gt;0,Analysis!X84&gt;0), IF(Analysis!$AF84&lt;Analysis!X84,"YES","NO"), "")</f>
        <v/>
      </c>
      <c r="K80" t="str">
        <f>IF(AND(Analysis!$AF84&gt;0,Analysis!Y84&gt;0), IF(Analysis!$AF84&lt;Analysis!Y84,"YES","NO"), "")</f>
        <v/>
      </c>
      <c r="L80" t="str">
        <f>IF(AND(Analysis!$AF84&gt;0,Analysis!Z84&gt;0), IF(Analysis!$AF84&lt;Analysis!Z84,"YES","NO"), "")</f>
        <v/>
      </c>
      <c r="M80" t="str">
        <f>IF(AND(Analysis!$AF84&gt;0,Analysis!AA84&gt;0), IF(Analysis!$AF84&lt;Analysis!AA84,"YES","NO"), "")</f>
        <v/>
      </c>
      <c r="N80" t="str">
        <f>IF(AND(Analysis!$AF84&gt;0,Analysis!AB84&gt;0), IF(Analysis!$AF84&lt;Analysis!AB84,"YES","NO"), "")</f>
        <v/>
      </c>
      <c r="O80" t="str">
        <f>IF(AND(Analysis!$AF84&gt;0,Analysis!AC84&gt;0), IF(Analysis!$AF84&lt;Analysis!AC84,"YES","NO"), "")</f>
        <v/>
      </c>
      <c r="P80" t="str">
        <f>IF(AND(Analysis!$AF84&gt;0,Analysis!AD84&gt;0), IF(Analysis!$AF84&lt;Analysis!AD84,"YES","NO"), "")</f>
        <v/>
      </c>
      <c r="Q80" t="str">
        <f>IF(AND(Analysis!$AF84&gt;0,Analysis!AE84&gt;0), IF(Analysis!$AF84&lt;Analysis!AE84,"YES","NO"), "")</f>
        <v/>
      </c>
      <c r="R80" t="str">
        <f>IF(AND(Analysis!$AF84&gt;0,Analysis!AF84&gt;0), IF(Analysis!$AF84&lt;Analysis!AF84,"YES","NO"), "")</f>
        <v/>
      </c>
      <c r="S80" t="str">
        <f>IF(AND(Analysis!$AF84&gt;0,Analysis!AG84&gt;0), IF(Analysis!$AF84&lt;Analysis!AG84,"YES","NO"), "")</f>
        <v/>
      </c>
      <c r="T80" t="str">
        <f>IF(AND(Analysis!$AF84&gt;0,Analysis!AH84&gt;0), IF(Analysis!$AF84&lt;Analysis!AH84,"YES","NO"), "")</f>
        <v/>
      </c>
    </row>
    <row r="81" spans="1:20" x14ac:dyDescent="0.3">
      <c r="B81" t="str">
        <f>IF(AND(Analysis!$AF86&gt;0,Analysis!P86&gt;0), IF(Analysis!$AF86&lt;Analysis!P86,"YES","NO"), "")</f>
        <v/>
      </c>
      <c r="C81" t="str">
        <f>IF(AND(Analysis!$AF86&gt;0,Analysis!Q86&gt;0), IF(Analysis!$AF86&lt;Analysis!Q86,"YES","NO"), "")</f>
        <v/>
      </c>
      <c r="D81" t="str">
        <f>IF(AND(Analysis!$AF86&gt;0,Analysis!R86&gt;0), IF(Analysis!$AF86&lt;Analysis!R86,"YES","NO"), "")</f>
        <v/>
      </c>
      <c r="E81" t="str">
        <f>IF(AND(Analysis!$AF86&gt;0,Analysis!S86&gt;0), IF(Analysis!$AF86&lt;Analysis!S86,"YES","NO"), "")</f>
        <v>YES</v>
      </c>
      <c r="F81" t="str">
        <f>IF(AND(Analysis!$AF86&gt;0,Analysis!T86&gt;0), IF(Analysis!$AF86&lt;Analysis!T86,"YES","NO"), "")</f>
        <v/>
      </c>
      <c r="G81" t="str">
        <f>IF(AND(Analysis!$AF86&gt;0,Analysis!U86&gt;0), IF(Analysis!$AF86&lt;Analysis!U86,"YES","NO"), "")</f>
        <v/>
      </c>
      <c r="H81" t="str">
        <f>IF(AND(Analysis!$AF86&gt;0,Analysis!V86&gt;0), IF(Analysis!$AF86&lt;Analysis!V86,"YES","NO"), "")</f>
        <v/>
      </c>
      <c r="I81" t="str">
        <f>IF(AND(Analysis!$AF86&gt;0,Analysis!W86&gt;0), IF(Analysis!$AF86&lt;Analysis!W86,"YES","NO"), "")</f>
        <v>YES</v>
      </c>
      <c r="J81" t="str">
        <f>IF(AND(Analysis!$AF86&gt;0,Analysis!X86&gt;0), IF(Analysis!$AF86&lt;Analysis!X86,"YES","NO"), "")</f>
        <v/>
      </c>
      <c r="K81" t="str">
        <f>IF(AND(Analysis!$AF86&gt;0,Analysis!Y86&gt;0), IF(Analysis!$AF86&lt;Analysis!Y86,"YES","NO"), "")</f>
        <v/>
      </c>
      <c r="L81" t="str">
        <f>IF(AND(Analysis!$AF86&gt;0,Analysis!Z86&gt;0), IF(Analysis!$AF86&lt;Analysis!Z86,"YES","NO"), "")</f>
        <v/>
      </c>
      <c r="M81" t="str">
        <f>IF(AND(Analysis!$AF86&gt;0,Analysis!AA86&gt;0), IF(Analysis!$AF86&lt;Analysis!AA86,"YES","NO"), "")</f>
        <v/>
      </c>
      <c r="N81" t="str">
        <f>IF(AND(Analysis!$AF86&gt;0,Analysis!AB86&gt;0), IF(Analysis!$AF86&lt;Analysis!AB86,"YES","NO"), "")</f>
        <v>YES</v>
      </c>
      <c r="O81" t="str">
        <f>IF(AND(Analysis!$AF86&gt;0,Analysis!AC86&gt;0), IF(Analysis!$AF86&lt;Analysis!AC86,"YES","NO"), "")</f>
        <v/>
      </c>
      <c r="P81" t="str">
        <f>IF(AND(Analysis!$AF86&gt;0,Analysis!AD86&gt;0), IF(Analysis!$AF86&lt;Analysis!AD86,"YES","NO"), "")</f>
        <v/>
      </c>
      <c r="Q81" t="str">
        <f>IF(AND(Analysis!$AF86&gt;0,Analysis!AE86&gt;0), IF(Analysis!$AF86&lt;Analysis!AE86,"YES","NO"), "")</f>
        <v/>
      </c>
      <c r="R81" t="str">
        <f>IF(AND(Analysis!$AF86&gt;0,Analysis!AF86&gt;0), IF(Analysis!$AF86&lt;Analysis!AF86,"YES","NO"), "")</f>
        <v>NO</v>
      </c>
      <c r="S81" t="str">
        <f>IF(AND(Analysis!$AF86&gt;0,Analysis!AG86&gt;0), IF(Analysis!$AF86&lt;Analysis!AG86,"YES","NO"), "")</f>
        <v/>
      </c>
      <c r="T81" t="str">
        <f>IF(AND(Analysis!$AF86&gt;0,Analysis!AH86&gt;0), IF(Analysis!$AF86&lt;Analysis!AH86,"YES","NO"), "")</f>
        <v/>
      </c>
    </row>
    <row r="82" spans="1:20" x14ac:dyDescent="0.3">
      <c r="B82" t="str">
        <f>IF(AND(Analysis!$AF87&gt;0,Analysis!P87&gt;0), IF(Analysis!$AF87&lt;Analysis!P87,"YES","NO"), "")</f>
        <v/>
      </c>
      <c r="C82" t="str">
        <f>IF(AND(Analysis!$AF87&gt;0,Analysis!Q87&gt;0), IF(Analysis!$AF87&lt;Analysis!Q87,"YES","NO"), "")</f>
        <v/>
      </c>
      <c r="D82" t="str">
        <f>IF(AND(Analysis!$AF87&gt;0,Analysis!R87&gt;0), IF(Analysis!$AF87&lt;Analysis!R87,"YES","NO"), "")</f>
        <v/>
      </c>
      <c r="E82" t="str">
        <f>IF(AND(Analysis!$AF87&gt;0,Analysis!S87&gt;0), IF(Analysis!$AF87&lt;Analysis!S87,"YES","NO"), "")</f>
        <v/>
      </c>
      <c r="F82" t="str">
        <f>IF(AND(Analysis!$AF87&gt;0,Analysis!T87&gt;0), IF(Analysis!$AF87&lt;Analysis!T87,"YES","NO"), "")</f>
        <v/>
      </c>
      <c r="G82" t="str">
        <f>IF(AND(Analysis!$AF87&gt;0,Analysis!U87&gt;0), IF(Analysis!$AF87&lt;Analysis!U87,"YES","NO"), "")</f>
        <v/>
      </c>
      <c r="H82" t="str">
        <f>IF(AND(Analysis!$AF87&gt;0,Analysis!V87&gt;0), IF(Analysis!$AF87&lt;Analysis!V87,"YES","NO"), "")</f>
        <v/>
      </c>
      <c r="I82" t="str">
        <f>IF(AND(Analysis!$AF87&gt;0,Analysis!W87&gt;0), IF(Analysis!$AF87&lt;Analysis!W87,"YES","NO"), "")</f>
        <v/>
      </c>
      <c r="J82" t="str">
        <f>IF(AND(Analysis!$AF87&gt;0,Analysis!X87&gt;0), IF(Analysis!$AF87&lt;Analysis!X87,"YES","NO"), "")</f>
        <v/>
      </c>
      <c r="K82" t="str">
        <f>IF(AND(Analysis!$AF87&gt;0,Analysis!Y87&gt;0), IF(Analysis!$AF87&lt;Analysis!Y87,"YES","NO"), "")</f>
        <v/>
      </c>
      <c r="L82" t="str">
        <f>IF(AND(Analysis!$AF87&gt;0,Analysis!Z87&gt;0), IF(Analysis!$AF87&lt;Analysis!Z87,"YES","NO"), "")</f>
        <v/>
      </c>
      <c r="M82" t="str">
        <f>IF(AND(Analysis!$AF87&gt;0,Analysis!AA87&gt;0), IF(Analysis!$AF87&lt;Analysis!AA87,"YES","NO"), "")</f>
        <v/>
      </c>
      <c r="N82" t="str">
        <f>IF(AND(Analysis!$AF87&gt;0,Analysis!AB87&gt;0), IF(Analysis!$AF87&lt;Analysis!AB87,"YES","NO"), "")</f>
        <v/>
      </c>
      <c r="O82" t="str">
        <f>IF(AND(Analysis!$AF87&gt;0,Analysis!AC87&gt;0), IF(Analysis!$AF87&lt;Analysis!AC87,"YES","NO"), "")</f>
        <v/>
      </c>
      <c r="P82" t="str">
        <f>IF(AND(Analysis!$AF87&gt;0,Analysis!AD87&gt;0), IF(Analysis!$AF87&lt;Analysis!AD87,"YES","NO"), "")</f>
        <v/>
      </c>
      <c r="Q82" t="str">
        <f>IF(AND(Analysis!$AF87&gt;0,Analysis!AE87&gt;0), IF(Analysis!$AF87&lt;Analysis!AE87,"YES","NO"), "")</f>
        <v/>
      </c>
      <c r="R82" t="str">
        <f>IF(AND(Analysis!$AF87&gt;0,Analysis!AF87&gt;0), IF(Analysis!$AF87&lt;Analysis!AF87,"YES","NO"), "")</f>
        <v/>
      </c>
      <c r="S82" t="str">
        <f>IF(AND(Analysis!$AF87&gt;0,Analysis!AG87&gt;0), IF(Analysis!$AF87&lt;Analysis!AG87,"YES","NO"), "")</f>
        <v/>
      </c>
      <c r="T82" t="str">
        <f>IF(AND(Analysis!$AF87&gt;0,Analysis!AH87&gt;0), IF(Analysis!$AF87&lt;Analysis!AH87,"YES","NO"), "")</f>
        <v/>
      </c>
    </row>
    <row r="83" spans="1:20" x14ac:dyDescent="0.3">
      <c r="B83" t="str">
        <f>IF(AND(Analysis!$AF88&gt;0,Analysis!P88&gt;0), IF(Analysis!$AF88&lt;Analysis!P88,"YES","NO"), "")</f>
        <v/>
      </c>
      <c r="C83" t="str">
        <f>IF(AND(Analysis!$AF88&gt;0,Analysis!Q88&gt;0), IF(Analysis!$AF88&lt;Analysis!Q88,"YES","NO"), "")</f>
        <v/>
      </c>
      <c r="D83" t="str">
        <f>IF(AND(Analysis!$AF88&gt;0,Analysis!R88&gt;0), IF(Analysis!$AF88&lt;Analysis!R88,"YES","NO"), "")</f>
        <v/>
      </c>
      <c r="E83" t="str">
        <f>IF(AND(Analysis!$AF88&gt;0,Analysis!S88&gt;0), IF(Analysis!$AF88&lt;Analysis!S88,"YES","NO"), "")</f>
        <v/>
      </c>
      <c r="F83" t="str">
        <f>IF(AND(Analysis!$AF88&gt;0,Analysis!T88&gt;0), IF(Analysis!$AF88&lt;Analysis!T88,"YES","NO"), "")</f>
        <v/>
      </c>
      <c r="G83" t="str">
        <f>IF(AND(Analysis!$AF88&gt;0,Analysis!U88&gt;0), IF(Analysis!$AF88&lt;Analysis!U88,"YES","NO"), "")</f>
        <v/>
      </c>
      <c r="H83" t="str">
        <f>IF(AND(Analysis!$AF88&gt;0,Analysis!V88&gt;0), IF(Analysis!$AF88&lt;Analysis!V88,"YES","NO"), "")</f>
        <v/>
      </c>
      <c r="I83" t="str">
        <f>IF(AND(Analysis!$AF88&gt;0,Analysis!W88&gt;0), IF(Analysis!$AF88&lt;Analysis!W88,"YES","NO"), "")</f>
        <v/>
      </c>
      <c r="J83" t="str">
        <f>IF(AND(Analysis!$AF88&gt;0,Analysis!X88&gt;0), IF(Analysis!$AF88&lt;Analysis!X88,"YES","NO"), "")</f>
        <v/>
      </c>
      <c r="K83" t="str">
        <f>IF(AND(Analysis!$AF88&gt;0,Analysis!Y88&gt;0), IF(Analysis!$AF88&lt;Analysis!Y88,"YES","NO"), "")</f>
        <v/>
      </c>
      <c r="L83" t="str">
        <f>IF(AND(Analysis!$AF88&gt;0,Analysis!Z88&gt;0), IF(Analysis!$AF88&lt;Analysis!Z88,"YES","NO"), "")</f>
        <v/>
      </c>
      <c r="M83" t="str">
        <f>IF(AND(Analysis!$AF88&gt;0,Analysis!AA88&gt;0), IF(Analysis!$AF88&lt;Analysis!AA88,"YES","NO"), "")</f>
        <v/>
      </c>
      <c r="N83" t="str">
        <f>IF(AND(Analysis!$AF88&gt;0,Analysis!AB88&gt;0), IF(Analysis!$AF88&lt;Analysis!AB88,"YES","NO"), "")</f>
        <v/>
      </c>
      <c r="O83" t="str">
        <f>IF(AND(Analysis!$AF88&gt;0,Analysis!AC88&gt;0), IF(Analysis!$AF88&lt;Analysis!AC88,"YES","NO"), "")</f>
        <v/>
      </c>
      <c r="P83" t="str">
        <f>IF(AND(Analysis!$AF88&gt;0,Analysis!AD88&gt;0), IF(Analysis!$AF88&lt;Analysis!AD88,"YES","NO"), "")</f>
        <v/>
      </c>
      <c r="Q83" t="str">
        <f>IF(AND(Analysis!$AF88&gt;0,Analysis!AE88&gt;0), IF(Analysis!$AF88&lt;Analysis!AE88,"YES","NO"), "")</f>
        <v/>
      </c>
      <c r="R83" t="str">
        <f>IF(AND(Analysis!$AF88&gt;0,Analysis!AF88&gt;0), IF(Analysis!$AF88&lt;Analysis!AF88,"YES","NO"), "")</f>
        <v/>
      </c>
      <c r="S83" t="str">
        <f>IF(AND(Analysis!$AF88&gt;0,Analysis!AG88&gt;0), IF(Analysis!$AF88&lt;Analysis!AG88,"YES","NO"), "")</f>
        <v/>
      </c>
      <c r="T83" t="str">
        <f>IF(AND(Analysis!$AF88&gt;0,Analysis!AH88&gt;0), IF(Analysis!$AF88&lt;Analysis!AH88,"YES","NO"), "")</f>
        <v/>
      </c>
    </row>
    <row r="84" spans="1:20" x14ac:dyDescent="0.3">
      <c r="B84" t="str">
        <f>IF(AND(Analysis!$AF89&gt;0,Analysis!P89&gt;0), IF(Analysis!$AF89&lt;Analysis!P89,"YES","NO"), "")</f>
        <v/>
      </c>
      <c r="C84" t="str">
        <f>IF(AND(Analysis!$AF89&gt;0,Analysis!Q89&gt;0), IF(Analysis!$AF89&lt;Analysis!Q89,"YES","NO"), "")</f>
        <v/>
      </c>
      <c r="D84" t="str">
        <f>IF(AND(Analysis!$AF89&gt;0,Analysis!R89&gt;0), IF(Analysis!$AF89&lt;Analysis!R89,"YES","NO"), "")</f>
        <v/>
      </c>
      <c r="E84" t="str">
        <f>IF(AND(Analysis!$AF89&gt;0,Analysis!S89&gt;0), IF(Analysis!$AF89&lt;Analysis!S89,"YES","NO"), "")</f>
        <v/>
      </c>
      <c r="F84" t="str">
        <f>IF(AND(Analysis!$AF89&gt;0,Analysis!T89&gt;0), IF(Analysis!$AF89&lt;Analysis!T89,"YES","NO"), "")</f>
        <v/>
      </c>
      <c r="G84" t="str">
        <f>IF(AND(Analysis!$AF89&gt;0,Analysis!U89&gt;0), IF(Analysis!$AF89&lt;Analysis!U89,"YES","NO"), "")</f>
        <v/>
      </c>
      <c r="H84" t="str">
        <f>IF(AND(Analysis!$AF89&gt;0,Analysis!V89&gt;0), IF(Analysis!$AF89&lt;Analysis!V89,"YES","NO"), "")</f>
        <v/>
      </c>
      <c r="I84" t="str">
        <f>IF(AND(Analysis!$AF89&gt;0,Analysis!W89&gt;0), IF(Analysis!$AF89&lt;Analysis!W89,"YES","NO"), "")</f>
        <v/>
      </c>
      <c r="J84" t="str">
        <f>IF(AND(Analysis!$AF89&gt;0,Analysis!X89&gt;0), IF(Analysis!$AF89&lt;Analysis!X89,"YES","NO"), "")</f>
        <v/>
      </c>
      <c r="K84" t="str">
        <f>IF(AND(Analysis!$AF89&gt;0,Analysis!Y89&gt;0), IF(Analysis!$AF89&lt;Analysis!Y89,"YES","NO"), "")</f>
        <v/>
      </c>
      <c r="L84" t="str">
        <f>IF(AND(Analysis!$AF89&gt;0,Analysis!Z89&gt;0), IF(Analysis!$AF89&lt;Analysis!Z89,"YES","NO"), "")</f>
        <v/>
      </c>
      <c r="M84" t="str">
        <f>IF(AND(Analysis!$AF89&gt;0,Analysis!AA89&gt;0), IF(Analysis!$AF89&lt;Analysis!AA89,"YES","NO"), "")</f>
        <v/>
      </c>
      <c r="N84" t="str">
        <f>IF(AND(Analysis!$AF89&gt;0,Analysis!AB89&gt;0), IF(Analysis!$AF89&lt;Analysis!AB89,"YES","NO"), "")</f>
        <v/>
      </c>
      <c r="O84" t="str">
        <f>IF(AND(Analysis!$AF89&gt;0,Analysis!AC89&gt;0), IF(Analysis!$AF89&lt;Analysis!AC89,"YES","NO"), "")</f>
        <v/>
      </c>
      <c r="P84" t="str">
        <f>IF(AND(Analysis!$AF89&gt;0,Analysis!AD89&gt;0), IF(Analysis!$AF89&lt;Analysis!AD89,"YES","NO"), "")</f>
        <v/>
      </c>
      <c r="Q84" t="str">
        <f>IF(AND(Analysis!$AF89&gt;0,Analysis!AE89&gt;0), IF(Analysis!$AF89&lt;Analysis!AE89,"YES","NO"), "")</f>
        <v/>
      </c>
      <c r="R84" t="str">
        <f>IF(AND(Analysis!$AF89&gt;0,Analysis!AF89&gt;0), IF(Analysis!$AF89&lt;Analysis!AF89,"YES","NO"), "")</f>
        <v/>
      </c>
      <c r="S84" t="str">
        <f>IF(AND(Analysis!$AF89&gt;0,Analysis!AG89&gt;0), IF(Analysis!$AF89&lt;Analysis!AG89,"YES","NO"), "")</f>
        <v/>
      </c>
      <c r="T84" t="str">
        <f>IF(AND(Analysis!$AF89&gt;0,Analysis!AH89&gt;0), IF(Analysis!$AF89&lt;Analysis!AH89,"YES","NO"), "")</f>
        <v/>
      </c>
    </row>
    <row r="85" spans="1:20" x14ac:dyDescent="0.3">
      <c r="B85" t="str">
        <f>IF(AND(Analysis!$AF90&gt;0,Analysis!P90&gt;0), IF(Analysis!$AF90&lt;Analysis!P90,"YES","NO"), "")</f>
        <v>YES</v>
      </c>
      <c r="C85" t="str">
        <f>IF(AND(Analysis!$AF90&gt;0,Analysis!Q90&gt;0), IF(Analysis!$AF90&lt;Analysis!Q90,"YES","NO"), "")</f>
        <v>YES</v>
      </c>
      <c r="D85" t="str">
        <f>IF(AND(Analysis!$AF90&gt;0,Analysis!R90&gt;0), IF(Analysis!$AF90&lt;Analysis!R90,"YES","NO"), "")</f>
        <v/>
      </c>
      <c r="E85" t="str">
        <f>IF(AND(Analysis!$AF90&gt;0,Analysis!S90&gt;0), IF(Analysis!$AF90&lt;Analysis!S90,"YES","NO"), "")</f>
        <v/>
      </c>
      <c r="F85" t="str">
        <f>IF(AND(Analysis!$AF90&gt;0,Analysis!T90&gt;0), IF(Analysis!$AF90&lt;Analysis!T90,"YES","NO"), "")</f>
        <v/>
      </c>
      <c r="G85" t="str">
        <f>IF(AND(Analysis!$AF90&gt;0,Analysis!U90&gt;0), IF(Analysis!$AF90&lt;Analysis!U90,"YES","NO"), "")</f>
        <v/>
      </c>
      <c r="H85" t="str">
        <f>IF(AND(Analysis!$AF90&gt;0,Analysis!V90&gt;0), IF(Analysis!$AF90&lt;Analysis!V90,"YES","NO"), "")</f>
        <v/>
      </c>
      <c r="I85" t="str">
        <f>IF(AND(Analysis!$AF90&gt;0,Analysis!W90&gt;0), IF(Analysis!$AF90&lt;Analysis!W90,"YES","NO"), "")</f>
        <v/>
      </c>
      <c r="J85" t="str">
        <f>IF(AND(Analysis!$AF90&gt;0,Analysis!X90&gt;0), IF(Analysis!$AF90&lt;Analysis!X90,"YES","NO"), "")</f>
        <v/>
      </c>
      <c r="K85" t="str">
        <f>IF(AND(Analysis!$AF90&gt;0,Analysis!Y90&gt;0), IF(Analysis!$AF90&lt;Analysis!Y90,"YES","NO"), "")</f>
        <v/>
      </c>
      <c r="L85" t="str">
        <f>IF(AND(Analysis!$AF90&gt;0,Analysis!Z90&gt;0), IF(Analysis!$AF90&lt;Analysis!Z90,"YES","NO"), "")</f>
        <v>YES</v>
      </c>
      <c r="M85" t="str">
        <f>IF(AND(Analysis!$AF90&gt;0,Analysis!AA90&gt;0), IF(Analysis!$AF90&lt;Analysis!AA90,"YES","NO"), "")</f>
        <v/>
      </c>
      <c r="N85" t="str">
        <f>IF(AND(Analysis!$AF90&gt;0,Analysis!AB90&gt;0), IF(Analysis!$AF90&lt;Analysis!AB90,"YES","NO"), "")</f>
        <v/>
      </c>
      <c r="O85" t="str">
        <f>IF(AND(Analysis!$AF90&gt;0,Analysis!AC90&gt;0), IF(Analysis!$AF90&lt;Analysis!AC90,"YES","NO"), "")</f>
        <v/>
      </c>
      <c r="P85" t="str">
        <f>IF(AND(Analysis!$AF90&gt;0,Analysis!AD90&gt;0), IF(Analysis!$AF90&lt;Analysis!AD90,"YES","NO"), "")</f>
        <v/>
      </c>
      <c r="Q85" t="str">
        <f>IF(AND(Analysis!$AF90&gt;0,Analysis!AE90&gt;0), IF(Analysis!$AF90&lt;Analysis!AE90,"YES","NO"), "")</f>
        <v/>
      </c>
      <c r="R85" t="str">
        <f>IF(AND(Analysis!$AF90&gt;0,Analysis!AF90&gt;0), IF(Analysis!$AF90&lt;Analysis!AF90,"YES","NO"), "")</f>
        <v>NO</v>
      </c>
      <c r="S85" t="str">
        <f>IF(AND(Analysis!$AF90&gt;0,Analysis!AG90&gt;0), IF(Analysis!$AF90&lt;Analysis!AG90,"YES","NO"), "")</f>
        <v/>
      </c>
      <c r="T85" t="str">
        <f>IF(AND(Analysis!$AF90&gt;0,Analysis!AH90&gt;0), IF(Analysis!$AF90&lt;Analysis!AH90,"YES","NO"), "")</f>
        <v/>
      </c>
    </row>
    <row r="86" spans="1:20" x14ac:dyDescent="0.3">
      <c r="B86" t="str">
        <f>IF(AND(Analysis!$AF91&gt;0,Analysis!P91&gt;0), IF(Analysis!$AF91&lt;Analysis!P91,"YES","NO"), "")</f>
        <v/>
      </c>
      <c r="C86" t="str">
        <f>IF(AND(Analysis!$AF91&gt;0,Analysis!Q91&gt;0), IF(Analysis!$AF91&lt;Analysis!Q91,"YES","NO"), "")</f>
        <v/>
      </c>
      <c r="D86" t="str">
        <f>IF(AND(Analysis!$AF91&gt;0,Analysis!R91&gt;0), IF(Analysis!$AF91&lt;Analysis!R91,"YES","NO"), "")</f>
        <v/>
      </c>
      <c r="E86" t="str">
        <f>IF(AND(Analysis!$AF91&gt;0,Analysis!S91&gt;0), IF(Analysis!$AF91&lt;Analysis!S91,"YES","NO"), "")</f>
        <v/>
      </c>
      <c r="F86" t="str">
        <f>IF(AND(Analysis!$AF91&gt;0,Analysis!T91&gt;0), IF(Analysis!$AF91&lt;Analysis!T91,"YES","NO"), "")</f>
        <v/>
      </c>
      <c r="G86" t="str">
        <f>IF(AND(Analysis!$AF91&gt;0,Analysis!U91&gt;0), IF(Analysis!$AF91&lt;Analysis!U91,"YES","NO"), "")</f>
        <v/>
      </c>
      <c r="H86" t="str">
        <f>IF(AND(Analysis!$AF91&gt;0,Analysis!V91&gt;0), IF(Analysis!$AF91&lt;Analysis!V91,"YES","NO"), "")</f>
        <v/>
      </c>
      <c r="I86" t="str">
        <f>IF(AND(Analysis!$AF91&gt;0,Analysis!W91&gt;0), IF(Analysis!$AF91&lt;Analysis!W91,"YES","NO"), "")</f>
        <v/>
      </c>
      <c r="J86" t="str">
        <f>IF(AND(Analysis!$AF91&gt;0,Analysis!X91&gt;0), IF(Analysis!$AF91&lt;Analysis!X91,"YES","NO"), "")</f>
        <v/>
      </c>
      <c r="K86" t="str">
        <f>IF(AND(Analysis!$AF91&gt;0,Analysis!Y91&gt;0), IF(Analysis!$AF91&lt;Analysis!Y91,"YES","NO"), "")</f>
        <v/>
      </c>
      <c r="L86" t="str">
        <f>IF(AND(Analysis!$AF91&gt;0,Analysis!Z91&gt;0), IF(Analysis!$AF91&lt;Analysis!Z91,"YES","NO"), "")</f>
        <v/>
      </c>
      <c r="M86" t="str">
        <f>IF(AND(Analysis!$AF91&gt;0,Analysis!AA91&gt;0), IF(Analysis!$AF91&lt;Analysis!AA91,"YES","NO"), "")</f>
        <v/>
      </c>
      <c r="N86" t="str">
        <f>IF(AND(Analysis!$AF91&gt;0,Analysis!AB91&gt;0), IF(Analysis!$AF91&lt;Analysis!AB91,"YES","NO"), "")</f>
        <v/>
      </c>
      <c r="O86" t="str">
        <f>IF(AND(Analysis!$AF91&gt;0,Analysis!AC91&gt;0), IF(Analysis!$AF91&lt;Analysis!AC91,"YES","NO"), "")</f>
        <v/>
      </c>
      <c r="P86" t="str">
        <f>IF(AND(Analysis!$AF91&gt;0,Analysis!AD91&gt;0), IF(Analysis!$AF91&lt;Analysis!AD91,"YES","NO"), "")</f>
        <v/>
      </c>
      <c r="Q86" t="str">
        <f>IF(AND(Analysis!$AF91&gt;0,Analysis!AE91&gt;0), IF(Analysis!$AF91&lt;Analysis!AE91,"YES","NO"), "")</f>
        <v/>
      </c>
      <c r="R86" t="str">
        <f>IF(AND(Analysis!$AF91&gt;0,Analysis!AF91&gt;0), IF(Analysis!$AF91&lt;Analysis!AF91,"YES","NO"), "")</f>
        <v/>
      </c>
      <c r="S86" t="str">
        <f>IF(AND(Analysis!$AF91&gt;0,Analysis!AG91&gt;0), IF(Analysis!$AF91&lt;Analysis!AG91,"YES","NO"), "")</f>
        <v/>
      </c>
      <c r="T86" t="str">
        <f>IF(AND(Analysis!$AF91&gt;0,Analysis!AH91&gt;0), IF(Analysis!$AF91&lt;Analysis!AH91,"YES","NO"), "")</f>
        <v/>
      </c>
    </row>
    <row r="87" spans="1:20" x14ac:dyDescent="0.3">
      <c r="B87" t="str">
        <f>IF(AND(Analysis!$AF92&gt;0,Analysis!P92&gt;0), IF(Analysis!$AF92&lt;Analysis!P92,"YES","NO"), "")</f>
        <v/>
      </c>
      <c r="C87" t="str">
        <f>IF(AND(Analysis!$AF92&gt;0,Analysis!Q92&gt;0), IF(Analysis!$AF92&lt;Analysis!Q92,"YES","NO"), "")</f>
        <v/>
      </c>
      <c r="D87" t="str">
        <f>IF(AND(Analysis!$AF92&gt;0,Analysis!R92&gt;0), IF(Analysis!$AF92&lt;Analysis!R92,"YES","NO"), "")</f>
        <v/>
      </c>
      <c r="E87" t="str">
        <f>IF(AND(Analysis!$AF92&gt;0,Analysis!S92&gt;0), IF(Analysis!$AF92&lt;Analysis!S92,"YES","NO"), "")</f>
        <v/>
      </c>
      <c r="F87" t="str">
        <f>IF(AND(Analysis!$AF92&gt;0,Analysis!T92&gt;0), IF(Analysis!$AF92&lt;Analysis!T92,"YES","NO"), "")</f>
        <v/>
      </c>
      <c r="G87" t="str">
        <f>IF(AND(Analysis!$AF92&gt;0,Analysis!U92&gt;0), IF(Analysis!$AF92&lt;Analysis!U92,"YES","NO"), "")</f>
        <v/>
      </c>
      <c r="H87" t="str">
        <f>IF(AND(Analysis!$AF92&gt;0,Analysis!V92&gt;0), IF(Analysis!$AF92&lt;Analysis!V92,"YES","NO"), "")</f>
        <v/>
      </c>
      <c r="I87" t="str">
        <f>IF(AND(Analysis!$AF92&gt;0,Analysis!W92&gt;0), IF(Analysis!$AF92&lt;Analysis!W92,"YES","NO"), "")</f>
        <v/>
      </c>
      <c r="J87" t="str">
        <f>IF(AND(Analysis!$AF92&gt;0,Analysis!X92&gt;0), IF(Analysis!$AF92&lt;Analysis!X92,"YES","NO"), "")</f>
        <v/>
      </c>
      <c r="K87" t="str">
        <f>IF(AND(Analysis!$AF92&gt;0,Analysis!Y92&gt;0), IF(Analysis!$AF92&lt;Analysis!Y92,"YES","NO"), "")</f>
        <v/>
      </c>
      <c r="L87" t="str">
        <f>IF(AND(Analysis!$AF92&gt;0,Analysis!Z92&gt;0), IF(Analysis!$AF92&lt;Analysis!Z92,"YES","NO"), "")</f>
        <v/>
      </c>
      <c r="M87" t="str">
        <f>IF(AND(Analysis!$AF92&gt;0,Analysis!AA92&gt;0), IF(Analysis!$AF92&lt;Analysis!AA92,"YES","NO"), "")</f>
        <v/>
      </c>
      <c r="N87" t="str">
        <f>IF(AND(Analysis!$AF92&gt;0,Analysis!AB92&gt;0), IF(Analysis!$AF92&lt;Analysis!AB92,"YES","NO"), "")</f>
        <v/>
      </c>
      <c r="O87" t="str">
        <f>IF(AND(Analysis!$AF92&gt;0,Analysis!AC92&gt;0), IF(Analysis!$AF92&lt;Analysis!AC92,"YES","NO"), "")</f>
        <v/>
      </c>
      <c r="P87" t="str">
        <f>IF(AND(Analysis!$AF92&gt;0,Analysis!AD92&gt;0), IF(Analysis!$AF92&lt;Analysis!AD92,"YES","NO"), "")</f>
        <v/>
      </c>
      <c r="Q87" t="str">
        <f>IF(AND(Analysis!$AF92&gt;0,Analysis!AE92&gt;0), IF(Analysis!$AF92&lt;Analysis!AE92,"YES","NO"), "")</f>
        <v/>
      </c>
      <c r="R87" t="str">
        <f>IF(AND(Analysis!$AF92&gt;0,Analysis!AF92&gt;0), IF(Analysis!$AF92&lt;Analysis!AF92,"YES","NO"), "")</f>
        <v/>
      </c>
      <c r="S87" t="str">
        <f>IF(AND(Analysis!$AF92&gt;0,Analysis!AG92&gt;0), IF(Analysis!$AF92&lt;Analysis!AG92,"YES","NO"), "")</f>
        <v/>
      </c>
      <c r="T87" t="str">
        <f>IF(AND(Analysis!$AF92&gt;0,Analysis!AH92&gt;0), IF(Analysis!$AF92&lt;Analysis!AH92,"YES","NO"), "")</f>
        <v/>
      </c>
    </row>
    <row r="88" spans="1:20" x14ac:dyDescent="0.3">
      <c r="B88" t="str">
        <f>IF(AND(Analysis!$AF93&gt;0,Analysis!P93&gt;0), IF(Analysis!$AF93&lt;Analysis!P93,"YES","NO"), "")</f>
        <v/>
      </c>
      <c r="C88" t="str">
        <f>IF(AND(Analysis!$AF93&gt;0,Analysis!Q93&gt;0), IF(Analysis!$AF93&lt;Analysis!Q93,"YES","NO"), "")</f>
        <v/>
      </c>
      <c r="D88" t="str">
        <f>IF(AND(Analysis!$AF93&gt;0,Analysis!R93&gt;0), IF(Analysis!$AF93&lt;Analysis!R93,"YES","NO"), "")</f>
        <v/>
      </c>
      <c r="E88" t="str">
        <f>IF(AND(Analysis!$AF93&gt;0,Analysis!S93&gt;0), IF(Analysis!$AF93&lt;Analysis!S93,"YES","NO"), "")</f>
        <v/>
      </c>
      <c r="F88" t="str">
        <f>IF(AND(Analysis!$AF93&gt;0,Analysis!T93&gt;0), IF(Analysis!$AF93&lt;Analysis!T93,"YES","NO"), "")</f>
        <v/>
      </c>
      <c r="G88" t="str">
        <f>IF(AND(Analysis!$AF93&gt;0,Analysis!U93&gt;0), IF(Analysis!$AF93&lt;Analysis!U93,"YES","NO"), "")</f>
        <v/>
      </c>
      <c r="H88" t="str">
        <f>IF(AND(Analysis!$AF93&gt;0,Analysis!V93&gt;0), IF(Analysis!$AF93&lt;Analysis!V93,"YES","NO"), "")</f>
        <v/>
      </c>
      <c r="I88" t="str">
        <f>IF(AND(Analysis!$AF93&gt;0,Analysis!W93&gt;0), IF(Analysis!$AF93&lt;Analysis!W93,"YES","NO"), "")</f>
        <v/>
      </c>
      <c r="J88" t="str">
        <f>IF(AND(Analysis!$AF93&gt;0,Analysis!X93&gt;0), IF(Analysis!$AF93&lt;Analysis!X93,"YES","NO"), "")</f>
        <v/>
      </c>
      <c r="K88" t="str">
        <f>IF(AND(Analysis!$AF93&gt;0,Analysis!Y93&gt;0), IF(Analysis!$AF93&lt;Analysis!Y93,"YES","NO"), "")</f>
        <v/>
      </c>
      <c r="L88" t="str">
        <f>IF(AND(Analysis!$AF93&gt;0,Analysis!Z93&gt;0), IF(Analysis!$AF93&lt;Analysis!Z93,"YES","NO"), "")</f>
        <v/>
      </c>
      <c r="M88" t="str">
        <f>IF(AND(Analysis!$AF93&gt;0,Analysis!AA93&gt;0), IF(Analysis!$AF93&lt;Analysis!AA93,"YES","NO"), "")</f>
        <v/>
      </c>
      <c r="N88" t="str">
        <f>IF(AND(Analysis!$AF93&gt;0,Analysis!AB93&gt;0), IF(Analysis!$AF93&lt;Analysis!AB93,"YES","NO"), "")</f>
        <v/>
      </c>
      <c r="O88" t="str">
        <f>IF(AND(Analysis!$AF93&gt;0,Analysis!AC93&gt;0), IF(Analysis!$AF93&lt;Analysis!AC93,"YES","NO"), "")</f>
        <v/>
      </c>
      <c r="P88" t="str">
        <f>IF(AND(Analysis!$AF93&gt;0,Analysis!AD93&gt;0), IF(Analysis!$AF93&lt;Analysis!AD93,"YES","NO"), "")</f>
        <v/>
      </c>
      <c r="Q88" t="str">
        <f>IF(AND(Analysis!$AF93&gt;0,Analysis!AE93&gt;0), IF(Analysis!$AF93&lt;Analysis!AE93,"YES","NO"), "")</f>
        <v/>
      </c>
      <c r="R88" t="str">
        <f>IF(AND(Analysis!$AF93&gt;0,Analysis!AF93&gt;0), IF(Analysis!$AF93&lt;Analysis!AF93,"YES","NO"), "")</f>
        <v/>
      </c>
      <c r="S88" t="str">
        <f>IF(AND(Analysis!$AF93&gt;0,Analysis!AG93&gt;0), IF(Analysis!$AF93&lt;Analysis!AG93,"YES","NO"), "")</f>
        <v/>
      </c>
      <c r="T88" t="str">
        <f>IF(AND(Analysis!$AF93&gt;0,Analysis!AH93&gt;0), IF(Analysis!$AF93&lt;Analysis!AH93,"YES","NO"), "")</f>
        <v/>
      </c>
    </row>
    <row r="89" spans="1:20" x14ac:dyDescent="0.3">
      <c r="B89" t="str">
        <f>IF(AND(Analysis!$AF94&gt;0,Analysis!P94&gt;0), IF(Analysis!$AF94&lt;Analysis!P94,"YES","NO"), "")</f>
        <v/>
      </c>
      <c r="C89" t="str">
        <f>IF(AND(Analysis!$AF94&gt;0,Analysis!Q94&gt;0), IF(Analysis!$AF94&lt;Analysis!Q94,"YES","NO"), "")</f>
        <v/>
      </c>
      <c r="D89" t="str">
        <f>IF(AND(Analysis!$AF94&gt;0,Analysis!R94&gt;0), IF(Analysis!$AF94&lt;Analysis!R94,"YES","NO"), "")</f>
        <v/>
      </c>
      <c r="E89" t="str">
        <f>IF(AND(Analysis!$AF94&gt;0,Analysis!S94&gt;0), IF(Analysis!$AF94&lt;Analysis!S94,"YES","NO"), "")</f>
        <v/>
      </c>
      <c r="F89" t="str">
        <f>IF(AND(Analysis!$AF94&gt;0,Analysis!T94&gt;0), IF(Analysis!$AF94&lt;Analysis!T94,"YES","NO"), "")</f>
        <v/>
      </c>
      <c r="G89" t="str">
        <f>IF(AND(Analysis!$AF94&gt;0,Analysis!U94&gt;0), IF(Analysis!$AF94&lt;Analysis!U94,"YES","NO"), "")</f>
        <v/>
      </c>
      <c r="H89" t="str">
        <f>IF(AND(Analysis!$AF94&gt;0,Analysis!V94&gt;0), IF(Analysis!$AF94&lt;Analysis!V94,"YES","NO"), "")</f>
        <v/>
      </c>
      <c r="I89" t="str">
        <f>IF(AND(Analysis!$AF94&gt;0,Analysis!W94&gt;0), IF(Analysis!$AF94&lt;Analysis!W94,"YES","NO"), "")</f>
        <v/>
      </c>
      <c r="J89" t="str">
        <f>IF(AND(Analysis!$AF94&gt;0,Analysis!X94&gt;0), IF(Analysis!$AF94&lt;Analysis!X94,"YES","NO"), "")</f>
        <v/>
      </c>
      <c r="K89" t="str">
        <f>IF(AND(Analysis!$AF94&gt;0,Analysis!Y94&gt;0), IF(Analysis!$AF94&lt;Analysis!Y94,"YES","NO"), "")</f>
        <v/>
      </c>
      <c r="L89" t="str">
        <f>IF(AND(Analysis!$AF94&gt;0,Analysis!Z94&gt;0), IF(Analysis!$AF94&lt;Analysis!Z94,"YES","NO"), "")</f>
        <v/>
      </c>
      <c r="M89" t="str">
        <f>IF(AND(Analysis!$AF94&gt;0,Analysis!AA94&gt;0), IF(Analysis!$AF94&lt;Analysis!AA94,"YES","NO"), "")</f>
        <v/>
      </c>
      <c r="N89" t="str">
        <f>IF(AND(Analysis!$AF94&gt;0,Analysis!AB94&gt;0), IF(Analysis!$AF94&lt;Analysis!AB94,"YES","NO"), "")</f>
        <v/>
      </c>
      <c r="O89" t="str">
        <f>IF(AND(Analysis!$AF94&gt;0,Analysis!AC94&gt;0), IF(Analysis!$AF94&lt;Analysis!AC94,"YES","NO"), "")</f>
        <v/>
      </c>
      <c r="P89" t="str">
        <f>IF(AND(Analysis!$AF94&gt;0,Analysis!AD94&gt;0), IF(Analysis!$AF94&lt;Analysis!AD94,"YES","NO"), "")</f>
        <v/>
      </c>
      <c r="Q89" t="str">
        <f>IF(AND(Analysis!$AF94&gt;0,Analysis!AE94&gt;0), IF(Analysis!$AF94&lt;Analysis!AE94,"YES","NO"), "")</f>
        <v/>
      </c>
      <c r="R89" t="str">
        <f>IF(AND(Analysis!$AF94&gt;0,Analysis!AF94&gt;0), IF(Analysis!$AF94&lt;Analysis!AF94,"YES","NO"), "")</f>
        <v/>
      </c>
      <c r="S89" t="str">
        <f>IF(AND(Analysis!$AF94&gt;0,Analysis!AG94&gt;0), IF(Analysis!$AF94&lt;Analysis!AG94,"YES","NO"), "")</f>
        <v/>
      </c>
      <c r="T89" t="str">
        <f>IF(AND(Analysis!$AF94&gt;0,Analysis!AH94&gt;0), IF(Analysis!$AF94&lt;Analysis!AH94,"YES","NO"), "")</f>
        <v/>
      </c>
    </row>
    <row r="90" spans="1:20" x14ac:dyDescent="0.3">
      <c r="B90" t="str">
        <f>IF(AND(Analysis!$AF96&gt;0,Analysis!P96&gt;0), IF(Analysis!$AF96&lt;Analysis!P96,"YES","NO"), "")</f>
        <v/>
      </c>
      <c r="C90" t="str">
        <f>IF(AND(Analysis!$AF96&gt;0,Analysis!Q96&gt;0), IF(Analysis!$AF96&lt;Analysis!Q96,"YES","NO"), "")</f>
        <v/>
      </c>
      <c r="D90" t="str">
        <f>IF(AND(Analysis!$AF96&gt;0,Analysis!R96&gt;0), IF(Analysis!$AF96&lt;Analysis!R96,"YES","NO"), "")</f>
        <v/>
      </c>
      <c r="E90" t="str">
        <f>IF(AND(Analysis!$AF96&gt;0,Analysis!S96&gt;0), IF(Analysis!$AF96&lt;Analysis!S96,"YES","NO"), "")</f>
        <v/>
      </c>
      <c r="F90" t="str">
        <f>IF(AND(Analysis!$AF96&gt;0,Analysis!T96&gt;0), IF(Analysis!$AF96&lt;Analysis!T96,"YES","NO"), "")</f>
        <v/>
      </c>
      <c r="G90" t="str">
        <f>IF(AND(Analysis!$AF96&gt;0,Analysis!U96&gt;0), IF(Analysis!$AF96&lt;Analysis!U96,"YES","NO"), "")</f>
        <v/>
      </c>
      <c r="H90" t="str">
        <f>IF(AND(Analysis!$AF96&gt;0,Analysis!V96&gt;0), IF(Analysis!$AF96&lt;Analysis!V96,"YES","NO"), "")</f>
        <v/>
      </c>
      <c r="I90" t="str">
        <f>IF(AND(Analysis!$AF96&gt;0,Analysis!W96&gt;0), IF(Analysis!$AF96&lt;Analysis!W96,"YES","NO"), "")</f>
        <v/>
      </c>
      <c r="J90" t="str">
        <f>IF(AND(Analysis!$AF96&gt;0,Analysis!X96&gt;0), IF(Analysis!$AF96&lt;Analysis!X96,"YES","NO"), "")</f>
        <v/>
      </c>
      <c r="K90" t="str">
        <f>IF(AND(Analysis!$AF96&gt;0,Analysis!Y96&gt;0), IF(Analysis!$AF96&lt;Analysis!Y96,"YES","NO"), "")</f>
        <v/>
      </c>
      <c r="L90" t="str">
        <f>IF(AND(Analysis!$AF96&gt;0,Analysis!Z96&gt;0), IF(Analysis!$AF96&lt;Analysis!Z96,"YES","NO"), "")</f>
        <v/>
      </c>
      <c r="M90" t="str">
        <f>IF(AND(Analysis!$AF96&gt;0,Analysis!AA96&gt;0), IF(Analysis!$AF96&lt;Analysis!AA96,"YES","NO"), "")</f>
        <v/>
      </c>
      <c r="N90" t="str">
        <f>IF(AND(Analysis!$AF96&gt;0,Analysis!AB96&gt;0), IF(Analysis!$AF96&lt;Analysis!AB96,"YES","NO"), "")</f>
        <v/>
      </c>
      <c r="O90" t="str">
        <f>IF(AND(Analysis!$AF96&gt;0,Analysis!AC96&gt;0), IF(Analysis!$AF96&lt;Analysis!AC96,"YES","NO"), "")</f>
        <v/>
      </c>
      <c r="P90" t="str">
        <f>IF(AND(Analysis!$AF96&gt;0,Analysis!AD96&gt;0), IF(Analysis!$AF96&lt;Analysis!AD96,"YES","NO"), "")</f>
        <v/>
      </c>
      <c r="Q90" t="str">
        <f>IF(AND(Analysis!$AF96&gt;0,Analysis!AE96&gt;0), IF(Analysis!$AF96&lt;Analysis!AE96,"YES","NO"), "")</f>
        <v/>
      </c>
      <c r="R90" t="str">
        <f>IF(AND(Analysis!$AF96&gt;0,Analysis!AF96&gt;0), IF(Analysis!$AF96&lt;Analysis!AF96,"YES","NO"), "")</f>
        <v/>
      </c>
      <c r="S90" t="str">
        <f>IF(AND(Analysis!$AF96&gt;0,Analysis!AG96&gt;0), IF(Analysis!$AF96&lt;Analysis!AG96,"YES","NO"), "")</f>
        <v/>
      </c>
      <c r="T90" t="str">
        <f>IF(AND(Analysis!$AF96&gt;0,Analysis!AH96&gt;0), IF(Analysis!$AF96&lt;Analysis!AH96,"YES","NO"), "")</f>
        <v/>
      </c>
    </row>
    <row r="91" spans="1:20" x14ac:dyDescent="0.3">
      <c r="B91" t="str">
        <f>IF(AND(Analysis!$AF97&gt;0,Analysis!P97&gt;0), IF(Analysis!$AF97&lt;Analysis!P97,"YES","NO"), "")</f>
        <v/>
      </c>
      <c r="C91" t="str">
        <f>IF(AND(Analysis!$AF97&gt;0,Analysis!Q97&gt;0), IF(Analysis!$AF97&lt;Analysis!Q97,"YES","NO"), "")</f>
        <v/>
      </c>
      <c r="D91" t="str">
        <f>IF(AND(Analysis!$AF97&gt;0,Analysis!R97&gt;0), IF(Analysis!$AF97&lt;Analysis!R97,"YES","NO"), "")</f>
        <v/>
      </c>
      <c r="E91" t="str">
        <f>IF(AND(Analysis!$AF97&gt;0,Analysis!S97&gt;0), IF(Analysis!$AF97&lt;Analysis!S97,"YES","NO"), "")</f>
        <v/>
      </c>
      <c r="F91" t="str">
        <f>IF(AND(Analysis!$AF97&gt;0,Analysis!T97&gt;0), IF(Analysis!$AF97&lt;Analysis!T97,"YES","NO"), "")</f>
        <v/>
      </c>
      <c r="G91" t="str">
        <f>IF(AND(Analysis!$AF97&gt;0,Analysis!U97&gt;0), IF(Analysis!$AF97&lt;Analysis!U97,"YES","NO"), "")</f>
        <v/>
      </c>
      <c r="H91" t="str">
        <f>IF(AND(Analysis!$AF97&gt;0,Analysis!V97&gt;0), IF(Analysis!$AF97&lt;Analysis!V97,"YES","NO"), "")</f>
        <v/>
      </c>
      <c r="I91" t="str">
        <f>IF(AND(Analysis!$AF97&gt;0,Analysis!W97&gt;0), IF(Analysis!$AF97&lt;Analysis!W97,"YES","NO"), "")</f>
        <v/>
      </c>
      <c r="J91" t="str">
        <f>IF(AND(Analysis!$AF97&gt;0,Analysis!X97&gt;0), IF(Analysis!$AF97&lt;Analysis!X97,"YES","NO"), "")</f>
        <v/>
      </c>
      <c r="K91" t="str">
        <f>IF(AND(Analysis!$AF97&gt;0,Analysis!Y97&gt;0), IF(Analysis!$AF97&lt;Analysis!Y97,"YES","NO"), "")</f>
        <v/>
      </c>
      <c r="L91" t="str">
        <f>IF(AND(Analysis!$AF97&gt;0,Analysis!Z97&gt;0), IF(Analysis!$AF97&lt;Analysis!Z97,"YES","NO"), "")</f>
        <v/>
      </c>
      <c r="M91" t="str">
        <f>IF(AND(Analysis!$AF97&gt;0,Analysis!AA97&gt;0), IF(Analysis!$AF97&lt;Analysis!AA97,"YES","NO"), "")</f>
        <v/>
      </c>
      <c r="N91" t="str">
        <f>IF(AND(Analysis!$AF97&gt;0,Analysis!AB97&gt;0), IF(Analysis!$AF97&lt;Analysis!AB97,"YES","NO"), "")</f>
        <v/>
      </c>
      <c r="O91" t="str">
        <f>IF(AND(Analysis!$AF97&gt;0,Analysis!AC97&gt;0), IF(Analysis!$AF97&lt;Analysis!AC97,"YES","NO"), "")</f>
        <v/>
      </c>
      <c r="P91" t="str">
        <f>IF(AND(Analysis!$AF97&gt;0,Analysis!AD97&gt;0), IF(Analysis!$AF97&lt;Analysis!AD97,"YES","NO"), "")</f>
        <v/>
      </c>
      <c r="Q91" t="str">
        <f>IF(AND(Analysis!$AF97&gt;0,Analysis!AE97&gt;0), IF(Analysis!$AF97&lt;Analysis!AE97,"YES","NO"), "")</f>
        <v/>
      </c>
      <c r="R91" t="str">
        <f>IF(AND(Analysis!$AF97&gt;0,Analysis!AF97&gt;0), IF(Analysis!$AF97&lt;Analysis!AF97,"YES","NO"), "")</f>
        <v/>
      </c>
      <c r="S91" t="str">
        <f>IF(AND(Analysis!$AF97&gt;0,Analysis!AG97&gt;0), IF(Analysis!$AF97&lt;Analysis!AG97,"YES","NO"), "")</f>
        <v/>
      </c>
      <c r="T91" t="str">
        <f>IF(AND(Analysis!$AF97&gt;0,Analysis!AH97&gt;0), IF(Analysis!$AF97&lt;Analysis!AH97,"YES","NO"), "")</f>
        <v/>
      </c>
    </row>
    <row r="92" spans="1:20" x14ac:dyDescent="0.3">
      <c r="B92" t="str">
        <f>IF(AND(Analysis!$AF98&gt;0,Analysis!P98&gt;0), IF(Analysis!$AF98&lt;Analysis!P98,"YES","NO"), "")</f>
        <v/>
      </c>
      <c r="C92" t="str">
        <f>IF(AND(Analysis!$AF98&gt;0,Analysis!Q98&gt;0), IF(Analysis!$AF98&lt;Analysis!Q98,"YES","NO"), "")</f>
        <v/>
      </c>
      <c r="D92" t="str">
        <f>IF(AND(Analysis!$AF98&gt;0,Analysis!R98&gt;0), IF(Analysis!$AF98&lt;Analysis!R98,"YES","NO"), "")</f>
        <v/>
      </c>
      <c r="E92" t="str">
        <f>IF(AND(Analysis!$AF98&gt;0,Analysis!S98&gt;0), IF(Analysis!$AF98&lt;Analysis!S98,"YES","NO"), "")</f>
        <v/>
      </c>
      <c r="F92" t="str">
        <f>IF(AND(Analysis!$AF98&gt;0,Analysis!T98&gt;0), IF(Analysis!$AF98&lt;Analysis!T98,"YES","NO"), "")</f>
        <v/>
      </c>
      <c r="G92" t="str">
        <f>IF(AND(Analysis!$AF98&gt;0,Analysis!U98&gt;0), IF(Analysis!$AF98&lt;Analysis!U98,"YES","NO"), "")</f>
        <v/>
      </c>
      <c r="H92" t="str">
        <f>IF(AND(Analysis!$AF98&gt;0,Analysis!V98&gt;0), IF(Analysis!$AF98&lt;Analysis!V98,"YES","NO"), "")</f>
        <v/>
      </c>
      <c r="I92" t="str">
        <f>IF(AND(Analysis!$AF98&gt;0,Analysis!W98&gt;0), IF(Analysis!$AF98&lt;Analysis!W98,"YES","NO"), "")</f>
        <v/>
      </c>
      <c r="J92" t="str">
        <f>IF(AND(Analysis!$AF98&gt;0,Analysis!X98&gt;0), IF(Analysis!$AF98&lt;Analysis!X98,"YES","NO"), "")</f>
        <v/>
      </c>
      <c r="K92" t="str">
        <f>IF(AND(Analysis!$AF98&gt;0,Analysis!Y98&gt;0), IF(Analysis!$AF98&lt;Analysis!Y98,"YES","NO"), "")</f>
        <v/>
      </c>
      <c r="L92" t="str">
        <f>IF(AND(Analysis!$AF98&gt;0,Analysis!Z98&gt;0), IF(Analysis!$AF98&lt;Analysis!Z98,"YES","NO"), "")</f>
        <v/>
      </c>
      <c r="M92" t="str">
        <f>IF(AND(Analysis!$AF98&gt;0,Analysis!AA98&gt;0), IF(Analysis!$AF98&lt;Analysis!AA98,"YES","NO"), "")</f>
        <v/>
      </c>
      <c r="N92" t="str">
        <f>IF(AND(Analysis!$AF98&gt;0,Analysis!AB98&gt;0), IF(Analysis!$AF98&lt;Analysis!AB98,"YES","NO"), "")</f>
        <v/>
      </c>
      <c r="O92" t="str">
        <f>IF(AND(Analysis!$AF98&gt;0,Analysis!AC98&gt;0), IF(Analysis!$AF98&lt;Analysis!AC98,"YES","NO"), "")</f>
        <v/>
      </c>
      <c r="P92" t="str">
        <f>IF(AND(Analysis!$AF98&gt;0,Analysis!AD98&gt;0), IF(Analysis!$AF98&lt;Analysis!AD98,"YES","NO"), "")</f>
        <v/>
      </c>
      <c r="Q92" t="str">
        <f>IF(AND(Analysis!$AF98&gt;0,Analysis!AE98&gt;0), IF(Analysis!$AF98&lt;Analysis!AE98,"YES","NO"), "")</f>
        <v/>
      </c>
      <c r="R92" t="str">
        <f>IF(AND(Analysis!$AF98&gt;0,Analysis!AF98&gt;0), IF(Analysis!$AF98&lt;Analysis!AF98,"YES","NO"), "")</f>
        <v/>
      </c>
      <c r="S92" t="str">
        <f>IF(AND(Analysis!$AF98&gt;0,Analysis!AG98&gt;0), IF(Analysis!$AF98&lt;Analysis!AG98,"YES","NO"), "")</f>
        <v/>
      </c>
      <c r="T92" t="str">
        <f>IF(AND(Analysis!$AF98&gt;0,Analysis!AH98&gt;0), IF(Analysis!$AF98&lt;Analysis!AH98,"YES","NO"), "")</f>
        <v/>
      </c>
    </row>
    <row r="93" spans="1:20" x14ac:dyDescent="0.3">
      <c r="B93" t="str">
        <f>IF(AND(Analysis!$AF99&gt;0,Analysis!P99&gt;0), IF(Analysis!$AF99&lt;Analysis!P99,"YES","NO"), "")</f>
        <v/>
      </c>
      <c r="C93" t="str">
        <f>IF(AND(Analysis!$AF99&gt;0,Analysis!Q99&gt;0), IF(Analysis!$AF99&lt;Analysis!Q99,"YES","NO"), "")</f>
        <v/>
      </c>
      <c r="D93" t="str">
        <f>IF(AND(Analysis!$AF99&gt;0,Analysis!R99&gt;0), IF(Analysis!$AF99&lt;Analysis!R99,"YES","NO"), "")</f>
        <v/>
      </c>
      <c r="E93" t="str">
        <f>IF(AND(Analysis!$AF99&gt;0,Analysis!S99&gt;0), IF(Analysis!$AF99&lt;Analysis!S99,"YES","NO"), "")</f>
        <v/>
      </c>
      <c r="F93" t="str">
        <f>IF(AND(Analysis!$AF99&gt;0,Analysis!T99&gt;0), IF(Analysis!$AF99&lt;Analysis!T99,"YES","NO"), "")</f>
        <v/>
      </c>
      <c r="G93" t="str">
        <f>IF(AND(Analysis!$AF99&gt;0,Analysis!U99&gt;0), IF(Analysis!$AF99&lt;Analysis!U99,"YES","NO"), "")</f>
        <v/>
      </c>
      <c r="H93" t="str">
        <f>IF(AND(Analysis!$AF99&gt;0,Analysis!V99&gt;0), IF(Analysis!$AF99&lt;Analysis!V99,"YES","NO"), "")</f>
        <v/>
      </c>
      <c r="I93" t="str">
        <f>IF(AND(Analysis!$AF99&gt;0,Analysis!W99&gt;0), IF(Analysis!$AF99&lt;Analysis!W99,"YES","NO"), "")</f>
        <v/>
      </c>
      <c r="J93" t="str">
        <f>IF(AND(Analysis!$AF99&gt;0,Analysis!X99&gt;0), IF(Analysis!$AF99&lt;Analysis!X99,"YES","NO"), "")</f>
        <v/>
      </c>
      <c r="K93" t="str">
        <f>IF(AND(Analysis!$AF99&gt;0,Analysis!Y99&gt;0), IF(Analysis!$AF99&lt;Analysis!Y99,"YES","NO"), "")</f>
        <v/>
      </c>
      <c r="L93" t="str">
        <f>IF(AND(Analysis!$AF99&gt;0,Analysis!Z99&gt;0), IF(Analysis!$AF99&lt;Analysis!Z99,"YES","NO"), "")</f>
        <v/>
      </c>
      <c r="M93" t="str">
        <f>IF(AND(Analysis!$AF99&gt;0,Analysis!AA99&gt;0), IF(Analysis!$AF99&lt;Analysis!AA99,"YES","NO"), "")</f>
        <v/>
      </c>
      <c r="N93" t="str">
        <f>IF(AND(Analysis!$AF99&gt;0,Analysis!AB99&gt;0), IF(Analysis!$AF99&lt;Analysis!AB99,"YES","NO"), "")</f>
        <v/>
      </c>
      <c r="O93" t="str">
        <f>IF(AND(Analysis!$AF99&gt;0,Analysis!AC99&gt;0), IF(Analysis!$AF99&lt;Analysis!AC99,"YES","NO"), "")</f>
        <v/>
      </c>
      <c r="P93" t="str">
        <f>IF(AND(Analysis!$AF99&gt;0,Analysis!AD99&gt;0), IF(Analysis!$AF99&lt;Analysis!AD99,"YES","NO"), "")</f>
        <v/>
      </c>
      <c r="Q93" t="str">
        <f>IF(AND(Analysis!$AF99&gt;0,Analysis!AE99&gt;0), IF(Analysis!$AF99&lt;Analysis!AE99,"YES","NO"), "")</f>
        <v/>
      </c>
      <c r="R93" t="str">
        <f>IF(AND(Analysis!$AF99&gt;0,Analysis!AF99&gt;0), IF(Analysis!$AF99&lt;Analysis!AF99,"YES","NO"), "")</f>
        <v/>
      </c>
      <c r="S93" t="str">
        <f>IF(AND(Analysis!$AF99&gt;0,Analysis!AG99&gt;0), IF(Analysis!$AF99&lt;Analysis!AG99,"YES","NO"), "")</f>
        <v/>
      </c>
      <c r="T93" t="str">
        <f>IF(AND(Analysis!$AF99&gt;0,Analysis!AH99&gt;0), IF(Analysis!$AF99&lt;Analysis!AH99,"YES","NO"), "")</f>
        <v/>
      </c>
    </row>
    <row r="94" spans="1:20" x14ac:dyDescent="0.3">
      <c r="B94" t="str">
        <f>IF(AND(Analysis!$AF100&gt;0,Analysis!P100&gt;0), IF(Analysis!$AF100&lt;Analysis!P100,"YES","NO"), "")</f>
        <v/>
      </c>
      <c r="C94" t="str">
        <f>IF(AND(Analysis!$AF100&gt;0,Analysis!Q100&gt;0), IF(Analysis!$AF100&lt;Analysis!Q100,"YES","NO"), "")</f>
        <v/>
      </c>
      <c r="D94" t="str">
        <f>IF(AND(Analysis!$AF100&gt;0,Analysis!R100&gt;0), IF(Analysis!$AF100&lt;Analysis!R100,"YES","NO"), "")</f>
        <v/>
      </c>
      <c r="E94" t="str">
        <f>IF(AND(Analysis!$AF100&gt;0,Analysis!S100&gt;0), IF(Analysis!$AF100&lt;Analysis!S100,"YES","NO"), "")</f>
        <v/>
      </c>
      <c r="F94" t="str">
        <f>IF(AND(Analysis!$AF100&gt;0,Analysis!T100&gt;0), IF(Analysis!$AF100&lt;Analysis!T100,"YES","NO"), "")</f>
        <v/>
      </c>
      <c r="G94" t="str">
        <f>IF(AND(Analysis!$AF100&gt;0,Analysis!U100&gt;0), IF(Analysis!$AF100&lt;Analysis!U100,"YES","NO"), "")</f>
        <v/>
      </c>
      <c r="H94" t="str">
        <f>IF(AND(Analysis!$AF100&gt;0,Analysis!V100&gt;0), IF(Analysis!$AF100&lt;Analysis!V100,"YES","NO"), "")</f>
        <v/>
      </c>
      <c r="I94" t="str">
        <f>IF(AND(Analysis!$AF100&gt;0,Analysis!W100&gt;0), IF(Analysis!$AF100&lt;Analysis!W100,"YES","NO"), "")</f>
        <v/>
      </c>
      <c r="J94" t="str">
        <f>IF(AND(Analysis!$AF100&gt;0,Analysis!X100&gt;0), IF(Analysis!$AF100&lt;Analysis!X100,"YES","NO"), "")</f>
        <v/>
      </c>
      <c r="K94" t="str">
        <f>IF(AND(Analysis!$AF100&gt;0,Analysis!Y100&gt;0), IF(Analysis!$AF100&lt;Analysis!Y100,"YES","NO"), "")</f>
        <v/>
      </c>
      <c r="L94" t="str">
        <f>IF(AND(Analysis!$AF100&gt;0,Analysis!Z100&gt;0), IF(Analysis!$AF100&lt;Analysis!Z100,"YES","NO"), "")</f>
        <v/>
      </c>
      <c r="M94" t="str">
        <f>IF(AND(Analysis!$AF100&gt;0,Analysis!AA100&gt;0), IF(Analysis!$AF100&lt;Analysis!AA100,"YES","NO"), "")</f>
        <v/>
      </c>
      <c r="N94" t="str">
        <f>IF(AND(Analysis!$AF100&gt;0,Analysis!AB100&gt;0), IF(Analysis!$AF100&lt;Analysis!AB100,"YES","NO"), "")</f>
        <v/>
      </c>
      <c r="O94" t="str">
        <f>IF(AND(Analysis!$AF100&gt;0,Analysis!AC100&gt;0), IF(Analysis!$AF100&lt;Analysis!AC100,"YES","NO"), "")</f>
        <v/>
      </c>
      <c r="P94" t="str">
        <f>IF(AND(Analysis!$AF100&gt;0,Analysis!AD100&gt;0), IF(Analysis!$AF100&lt;Analysis!AD100,"YES","NO"), "")</f>
        <v/>
      </c>
      <c r="Q94" t="str">
        <f>IF(AND(Analysis!$AF100&gt;0,Analysis!AE100&gt;0), IF(Analysis!$AF100&lt;Analysis!AE100,"YES","NO"), "")</f>
        <v/>
      </c>
      <c r="R94" t="str">
        <f>IF(AND(Analysis!$AF100&gt;0,Analysis!AF100&gt;0), IF(Analysis!$AF100&lt;Analysis!AF100,"YES","NO"), "")</f>
        <v/>
      </c>
      <c r="S94" t="str">
        <f>IF(AND(Analysis!$AF100&gt;0,Analysis!AG100&gt;0), IF(Analysis!$AF100&lt;Analysis!AG100,"YES","NO"), "")</f>
        <v/>
      </c>
      <c r="T94" t="str">
        <f>IF(AND(Analysis!$AF100&gt;0,Analysis!AH100&gt;0), IF(Analysis!$AF100&lt;Analysis!AH100,"YES","NO"), "")</f>
        <v/>
      </c>
    </row>
    <row r="95" spans="1:20" x14ac:dyDescent="0.3">
      <c r="B95" t="str">
        <f>IF(AND(Analysis!$AF101&gt;0,Analysis!P101&gt;0), IF(Analysis!$AF101&lt;Analysis!P101,"YES","NO"), "")</f>
        <v/>
      </c>
      <c r="C95" t="str">
        <f>IF(AND(Analysis!$AF101&gt;0,Analysis!Q101&gt;0), IF(Analysis!$AF101&lt;Analysis!Q101,"YES","NO"), "")</f>
        <v/>
      </c>
      <c r="D95" t="str">
        <f>IF(AND(Analysis!$AF101&gt;0,Analysis!R101&gt;0), IF(Analysis!$AF101&lt;Analysis!R101,"YES","NO"), "")</f>
        <v/>
      </c>
      <c r="E95" t="str">
        <f>IF(AND(Analysis!$AF101&gt;0,Analysis!S101&gt;0), IF(Analysis!$AF101&lt;Analysis!S101,"YES","NO"), "")</f>
        <v/>
      </c>
      <c r="F95" t="str">
        <f>IF(AND(Analysis!$AF101&gt;0,Analysis!T101&gt;0), IF(Analysis!$AF101&lt;Analysis!T101,"YES","NO"), "")</f>
        <v/>
      </c>
      <c r="G95" t="str">
        <f>IF(AND(Analysis!$AF101&gt;0,Analysis!U101&gt;0), IF(Analysis!$AF101&lt;Analysis!U101,"YES","NO"), "")</f>
        <v/>
      </c>
      <c r="H95" t="str">
        <f>IF(AND(Analysis!$AF101&gt;0,Analysis!V101&gt;0), IF(Analysis!$AF101&lt;Analysis!V101,"YES","NO"), "")</f>
        <v/>
      </c>
      <c r="I95" t="str">
        <f>IF(AND(Analysis!$AF101&gt;0,Analysis!W101&gt;0), IF(Analysis!$AF101&lt;Analysis!W101,"YES","NO"), "")</f>
        <v/>
      </c>
      <c r="J95" t="str">
        <f>IF(AND(Analysis!$AF101&gt;0,Analysis!X101&gt;0), IF(Analysis!$AF101&lt;Analysis!X101,"YES","NO"), "")</f>
        <v/>
      </c>
      <c r="K95" t="str">
        <f>IF(AND(Analysis!$AF101&gt;0,Analysis!Y101&gt;0), IF(Analysis!$AF101&lt;Analysis!Y101,"YES","NO"), "")</f>
        <v/>
      </c>
      <c r="L95" t="str">
        <f>IF(AND(Analysis!$AF101&gt;0,Analysis!Z101&gt;0), IF(Analysis!$AF101&lt;Analysis!Z101,"YES","NO"), "")</f>
        <v/>
      </c>
      <c r="M95" t="str">
        <f>IF(AND(Analysis!$AF101&gt;0,Analysis!AA101&gt;0), IF(Analysis!$AF101&lt;Analysis!AA101,"YES","NO"), "")</f>
        <v/>
      </c>
      <c r="N95" t="str">
        <f>IF(AND(Analysis!$AF101&gt;0,Analysis!AB101&gt;0), IF(Analysis!$AF101&lt;Analysis!AB101,"YES","NO"), "")</f>
        <v/>
      </c>
      <c r="O95" t="str">
        <f>IF(AND(Analysis!$AF101&gt;0,Analysis!AC101&gt;0), IF(Analysis!$AF101&lt;Analysis!AC101,"YES","NO"), "")</f>
        <v/>
      </c>
      <c r="P95" t="str">
        <f>IF(AND(Analysis!$AF101&gt;0,Analysis!AD101&gt;0), IF(Analysis!$AF101&lt;Analysis!AD101,"YES","NO"), "")</f>
        <v/>
      </c>
      <c r="Q95" t="str">
        <f>IF(AND(Analysis!$AF101&gt;0,Analysis!AE101&gt;0), IF(Analysis!$AF101&lt;Analysis!AE101,"YES","NO"), "")</f>
        <v/>
      </c>
      <c r="R95" t="str">
        <f>IF(AND(Analysis!$AF101&gt;0,Analysis!AF101&gt;0), IF(Analysis!$AF101&lt;Analysis!AF101,"YES","NO"), "")</f>
        <v/>
      </c>
      <c r="S95" t="str">
        <f>IF(AND(Analysis!$AF101&gt;0,Analysis!AG101&gt;0), IF(Analysis!$AF101&lt;Analysis!AG101,"YES","NO"), "")</f>
        <v/>
      </c>
      <c r="T95" t="str">
        <f>IF(AND(Analysis!$AF101&gt;0,Analysis!AH101&gt;0), IF(Analysis!$AF101&lt;Analysis!AH101,"YES","NO"), "")</f>
        <v/>
      </c>
    </row>
    <row r="96" spans="1:20" x14ac:dyDescent="0.3">
      <c r="A96" t="s">
        <v>25977</v>
      </c>
      <c r="B96">
        <f>COUNTIF(B2:B95,"YES")</f>
        <v>3</v>
      </c>
      <c r="C96">
        <f t="shared" ref="C96:T96" si="0">COUNTIF(C2:C95,"YES")</f>
        <v>5</v>
      </c>
      <c r="D96">
        <f t="shared" si="0"/>
        <v>0</v>
      </c>
      <c r="E96">
        <f t="shared" si="0"/>
        <v>4</v>
      </c>
      <c r="F96">
        <f t="shared" si="0"/>
        <v>0</v>
      </c>
      <c r="G96">
        <f t="shared" si="0"/>
        <v>0</v>
      </c>
      <c r="H96">
        <f t="shared" si="0"/>
        <v>1</v>
      </c>
      <c r="I96">
        <f t="shared" si="0"/>
        <v>2</v>
      </c>
      <c r="J96">
        <f t="shared" si="0"/>
        <v>0</v>
      </c>
      <c r="K96">
        <f t="shared" si="0"/>
        <v>0</v>
      </c>
      <c r="L96">
        <f t="shared" si="0"/>
        <v>5</v>
      </c>
      <c r="M96">
        <f t="shared" si="0"/>
        <v>0</v>
      </c>
      <c r="N96">
        <f t="shared" si="0"/>
        <v>1</v>
      </c>
      <c r="O96">
        <f t="shared" si="0"/>
        <v>0</v>
      </c>
      <c r="P96">
        <f t="shared" si="0"/>
        <v>0</v>
      </c>
      <c r="Q96">
        <f t="shared" si="0"/>
        <v>1</v>
      </c>
      <c r="R96">
        <f t="shared" si="0"/>
        <v>0</v>
      </c>
      <c r="S96">
        <f t="shared" si="0"/>
        <v>2</v>
      </c>
      <c r="T96">
        <f t="shared" si="0"/>
        <v>0</v>
      </c>
    </row>
    <row r="97" spans="1:20" x14ac:dyDescent="0.3">
      <c r="A97" t="s">
        <v>26028</v>
      </c>
      <c r="B97">
        <f>SUM(COUNTIF(B2:B95, "NO"),B96)</f>
        <v>4</v>
      </c>
      <c r="C97">
        <f t="shared" ref="C97:T97" si="1">SUM(COUNTIF(C2:C95, "NO"),C96)</f>
        <v>5</v>
      </c>
      <c r="D97">
        <f t="shared" si="1"/>
        <v>0</v>
      </c>
      <c r="E97">
        <f t="shared" si="1"/>
        <v>7</v>
      </c>
      <c r="F97">
        <f t="shared" si="1"/>
        <v>0</v>
      </c>
      <c r="G97">
        <f t="shared" si="1"/>
        <v>1</v>
      </c>
      <c r="H97">
        <f t="shared" si="1"/>
        <v>1</v>
      </c>
      <c r="I97">
        <f t="shared" si="1"/>
        <v>2</v>
      </c>
      <c r="J97">
        <f t="shared" si="1"/>
        <v>0</v>
      </c>
      <c r="K97">
        <f t="shared" si="1"/>
        <v>1</v>
      </c>
      <c r="L97">
        <f t="shared" si="1"/>
        <v>5</v>
      </c>
      <c r="M97">
        <f t="shared" si="1"/>
        <v>0</v>
      </c>
      <c r="N97">
        <f t="shared" si="1"/>
        <v>1</v>
      </c>
      <c r="O97">
        <f t="shared" si="1"/>
        <v>0</v>
      </c>
      <c r="P97">
        <f t="shared" si="1"/>
        <v>0</v>
      </c>
      <c r="Q97">
        <f t="shared" si="1"/>
        <v>2</v>
      </c>
      <c r="R97">
        <f t="shared" si="1"/>
        <v>10</v>
      </c>
      <c r="S97">
        <f t="shared" si="1"/>
        <v>2</v>
      </c>
      <c r="T97">
        <f t="shared" si="1"/>
        <v>1</v>
      </c>
    </row>
    <row r="98" spans="1:20" x14ac:dyDescent="0.3">
      <c r="A98" t="s">
        <v>26029</v>
      </c>
      <c r="B98" s="12">
        <f>IFERROR(100*B96/B97, "NA")</f>
        <v>75</v>
      </c>
      <c r="C98" s="12">
        <f t="shared" ref="C98:T98" si="2">IFERROR(100*C96/C97, "NA")</f>
        <v>100</v>
      </c>
      <c r="D98" s="12" t="str">
        <f t="shared" si="2"/>
        <v>NA</v>
      </c>
      <c r="E98" s="12">
        <f t="shared" si="2"/>
        <v>57.142857142857146</v>
      </c>
      <c r="F98" s="12" t="str">
        <f t="shared" si="2"/>
        <v>NA</v>
      </c>
      <c r="G98" s="12">
        <f t="shared" si="2"/>
        <v>0</v>
      </c>
      <c r="H98" s="12">
        <f t="shared" si="2"/>
        <v>100</v>
      </c>
      <c r="I98" s="12">
        <f t="shared" si="2"/>
        <v>100</v>
      </c>
      <c r="J98" s="12" t="str">
        <f t="shared" si="2"/>
        <v>NA</v>
      </c>
      <c r="K98" s="12">
        <f t="shared" si="2"/>
        <v>0</v>
      </c>
      <c r="L98" s="12">
        <f t="shared" si="2"/>
        <v>100</v>
      </c>
      <c r="M98" s="12" t="str">
        <f t="shared" si="2"/>
        <v>NA</v>
      </c>
      <c r="N98" s="12">
        <f t="shared" si="2"/>
        <v>100</v>
      </c>
      <c r="O98" s="12" t="str">
        <f t="shared" si="2"/>
        <v>NA</v>
      </c>
      <c r="P98" s="12" t="str">
        <f t="shared" si="2"/>
        <v>NA</v>
      </c>
      <c r="Q98" s="12">
        <f t="shared" si="2"/>
        <v>50</v>
      </c>
      <c r="R98" s="12">
        <f t="shared" si="2"/>
        <v>0</v>
      </c>
      <c r="S98" s="12">
        <f t="shared" si="2"/>
        <v>100</v>
      </c>
      <c r="T98" s="12">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AEF2-7866-46E9-996E-447DD366ED99}">
  <dimension ref="A1:T98"/>
  <sheetViews>
    <sheetView workbookViewId="0">
      <selection activeCell="D1" sqref="D1"/>
    </sheetView>
  </sheetViews>
  <sheetFormatPr defaultRowHeight="14.4" x14ac:dyDescent="0.3"/>
  <cols>
    <col min="19" max="19" width="8.88671875" style="10"/>
  </cols>
  <sheetData>
    <row r="1" spans="1:20" x14ac:dyDescent="0.3">
      <c r="A1" t="s">
        <v>7987</v>
      </c>
      <c r="B1" t="s">
        <v>25943</v>
      </c>
      <c r="C1" t="s">
        <v>23037</v>
      </c>
      <c r="D1" t="s">
        <v>26046</v>
      </c>
      <c r="E1" t="s">
        <v>23039</v>
      </c>
      <c r="F1" s="12" t="s">
        <v>25966</v>
      </c>
      <c r="G1" t="s">
        <v>25946</v>
      </c>
      <c r="H1" t="s">
        <v>25944</v>
      </c>
      <c r="I1" t="s">
        <v>25953</v>
      </c>
      <c r="J1" t="s">
        <v>25956</v>
      </c>
      <c r="K1" t="s">
        <v>25952</v>
      </c>
      <c r="L1" t="s">
        <v>23027</v>
      </c>
      <c r="M1" t="s">
        <v>25958</v>
      </c>
      <c r="N1" t="s">
        <v>25961</v>
      </c>
      <c r="O1" t="s">
        <v>25973</v>
      </c>
      <c r="P1" t="s">
        <v>23025</v>
      </c>
      <c r="Q1" t="s">
        <v>25974</v>
      </c>
      <c r="R1" t="s">
        <v>25987</v>
      </c>
      <c r="S1" s="10" t="s">
        <v>25992</v>
      </c>
      <c r="T1" t="s">
        <v>25769</v>
      </c>
    </row>
    <row r="2" spans="1:20" x14ac:dyDescent="0.3">
      <c r="A2" s="12"/>
      <c r="B2" t="str">
        <f>IF(AND(Analysis!$AG2&gt;0,Analysis!P2&gt;0), IF(Analysis!$AG2&lt;Analysis!P2,"YES","NO"), "")</f>
        <v/>
      </c>
      <c r="C2" t="str">
        <f>IF(AND(Analysis!$AG2&gt;0,Analysis!Q2&gt;0), IF(Analysis!$AG2&lt;Analysis!Q2,"YES","NO"), "")</f>
        <v/>
      </c>
      <c r="D2" t="str">
        <f>IF(AND(Analysis!$AG2&gt;0,Analysis!R2&gt;0), IF(Analysis!$AG2&lt;Analysis!R2,"YES","NO"), "")</f>
        <v/>
      </c>
      <c r="E2" t="str">
        <f>IF(AND(Analysis!$AG2&gt;0,Analysis!S2&gt;0), IF(Analysis!$AG2&lt;Analysis!S2,"YES","NO"), "")</f>
        <v/>
      </c>
      <c r="F2" t="str">
        <f>IF(AND(Analysis!$AG2&gt;0,Analysis!T2&gt;0), IF(Analysis!$AG2&lt;Analysis!T2,"YES","NO"), "")</f>
        <v/>
      </c>
      <c r="G2" t="str">
        <f>IF(AND(Analysis!$AG2&gt;0,Analysis!U2&gt;0), IF(Analysis!$AG2&lt;Analysis!U2,"YES","NO"), "")</f>
        <v/>
      </c>
      <c r="H2" t="str">
        <f>IF(AND(Analysis!$AG2&gt;0,Analysis!V2&gt;0), IF(Analysis!$AG2&lt;Analysis!V2,"YES","NO"), "")</f>
        <v/>
      </c>
      <c r="I2" t="str">
        <f>IF(AND(Analysis!$AG2&gt;0,Analysis!W2&gt;0), IF(Analysis!$AG2&lt;Analysis!W2,"YES","NO"), "")</f>
        <v/>
      </c>
      <c r="J2" t="str">
        <f>IF(AND(Analysis!$AG2&gt;0,Analysis!X2&gt;0), IF(Analysis!$AG2&lt;Analysis!X2,"YES","NO"), "")</f>
        <v/>
      </c>
      <c r="K2" t="str">
        <f>IF(AND(Analysis!$AG2&gt;0,Analysis!Y2&gt;0), IF(Analysis!$AG2&lt;Analysis!Y2,"YES","NO"), "")</f>
        <v/>
      </c>
      <c r="L2" t="str">
        <f>IF(AND(Analysis!$AG2&gt;0,Analysis!Z2&gt;0), IF(Analysis!$AG2&lt;Analysis!Z2,"YES","NO"), "")</f>
        <v/>
      </c>
      <c r="M2" t="str">
        <f>IF(AND(Analysis!$AG2&gt;0,Analysis!AA2&gt;0), IF(Analysis!$AG2&lt;Analysis!AA2,"YES","NO"), "")</f>
        <v/>
      </c>
      <c r="N2" t="str">
        <f>IF(AND(Analysis!$AG2&gt;0,Analysis!AB2&gt;0), IF(Analysis!$AG2&lt;Analysis!AB2,"YES","NO"), "")</f>
        <v/>
      </c>
      <c r="O2" t="str">
        <f>IF(AND(Analysis!$AG2&gt;0,Analysis!AC2&gt;0), IF(Analysis!$AG2&lt;Analysis!AC2,"YES","NO"), "")</f>
        <v/>
      </c>
      <c r="P2" t="str">
        <f>IF(AND(Analysis!$AG2&gt;0,Analysis!AD2&gt;0), IF(Analysis!$AG2&lt;Analysis!AD2,"YES","NO"), "")</f>
        <v/>
      </c>
      <c r="Q2" t="str">
        <f>IF(AND(Analysis!$AG2&gt;0,Analysis!AE2&gt;0), IF(Analysis!$AG2&lt;Analysis!AE2,"YES","NO"), "")</f>
        <v/>
      </c>
      <c r="R2" t="str">
        <f>IF(AND(Analysis!$AG2&gt;0,Analysis!AF2&gt;0), IF(Analysis!$AG2&lt;Analysis!AF2,"YES","NO"), "")</f>
        <v/>
      </c>
      <c r="S2" t="str">
        <f>IF(AND(Analysis!$AG2&gt;0,Analysis!AG2&gt;0), IF(Analysis!$AG2&lt;Analysis!AG2,"YES","NO"), "")</f>
        <v/>
      </c>
      <c r="T2" t="str">
        <f>IF(AND(Analysis!$AG2&gt;0,Analysis!AH2&gt;0), IF(Analysis!$AG2&lt;Analysis!AH2,"YES","NO"), "")</f>
        <v/>
      </c>
    </row>
    <row r="3" spans="1:20" x14ac:dyDescent="0.3">
      <c r="A3" s="12"/>
      <c r="B3" t="str">
        <f>IF(AND(Analysis!$AG3&gt;0,Analysis!P3&gt;0), IF(Analysis!$AG3&lt;Analysis!P3,"YES","NO"), "")</f>
        <v/>
      </c>
      <c r="C3" t="str">
        <f>IF(AND(Analysis!$AG3&gt;0,Analysis!Q3&gt;0), IF(Analysis!$AG3&lt;Analysis!Q3,"YES","NO"), "")</f>
        <v/>
      </c>
      <c r="D3" t="str">
        <f>IF(AND(Analysis!$AG3&gt;0,Analysis!R3&gt;0), IF(Analysis!$AG3&lt;Analysis!R3,"YES","NO"), "")</f>
        <v/>
      </c>
      <c r="E3" t="str">
        <f>IF(AND(Analysis!$AG3&gt;0,Analysis!S3&gt;0), IF(Analysis!$AG3&lt;Analysis!S3,"YES","NO"), "")</f>
        <v/>
      </c>
      <c r="F3" t="str">
        <f>IF(AND(Analysis!$AG3&gt;0,Analysis!T3&gt;0), IF(Analysis!$AG3&lt;Analysis!T3,"YES","NO"), "")</f>
        <v/>
      </c>
      <c r="G3" t="str">
        <f>IF(AND(Analysis!$AG3&gt;0,Analysis!U3&gt;0), IF(Analysis!$AG3&lt;Analysis!U3,"YES","NO"), "")</f>
        <v/>
      </c>
      <c r="H3" t="str">
        <f>IF(AND(Analysis!$AG3&gt;0,Analysis!V3&gt;0), IF(Analysis!$AG3&lt;Analysis!V3,"YES","NO"), "")</f>
        <v/>
      </c>
      <c r="I3" t="str">
        <f>IF(AND(Analysis!$AG3&gt;0,Analysis!W3&gt;0), IF(Analysis!$AG3&lt;Analysis!W3,"YES","NO"), "")</f>
        <v/>
      </c>
      <c r="J3" t="str">
        <f>IF(AND(Analysis!$AG3&gt;0,Analysis!X3&gt;0), IF(Analysis!$AG3&lt;Analysis!X3,"YES","NO"), "")</f>
        <v/>
      </c>
      <c r="K3" t="str">
        <f>IF(AND(Analysis!$AG3&gt;0,Analysis!Y3&gt;0), IF(Analysis!$AG3&lt;Analysis!Y3,"YES","NO"), "")</f>
        <v/>
      </c>
      <c r="L3" t="str">
        <f>IF(AND(Analysis!$AG3&gt;0,Analysis!Z3&gt;0), IF(Analysis!$AG3&lt;Analysis!Z3,"YES","NO"), "")</f>
        <v/>
      </c>
      <c r="M3" t="str">
        <f>IF(AND(Analysis!$AG3&gt;0,Analysis!AA3&gt;0), IF(Analysis!$AG3&lt;Analysis!AA3,"YES","NO"), "")</f>
        <v/>
      </c>
      <c r="N3" t="str">
        <f>IF(AND(Analysis!$AG3&gt;0,Analysis!AB3&gt;0), IF(Analysis!$AG3&lt;Analysis!AB3,"YES","NO"), "")</f>
        <v/>
      </c>
      <c r="O3" t="str">
        <f>IF(AND(Analysis!$AG3&gt;0,Analysis!AC3&gt;0), IF(Analysis!$AG3&lt;Analysis!AC3,"YES","NO"), "")</f>
        <v/>
      </c>
      <c r="P3" t="str">
        <f>IF(AND(Analysis!$AG3&gt;0,Analysis!AD3&gt;0), IF(Analysis!$AG3&lt;Analysis!AD3,"YES","NO"), "")</f>
        <v/>
      </c>
      <c r="Q3" t="str">
        <f>IF(AND(Analysis!$AG3&gt;0,Analysis!AE3&gt;0), IF(Analysis!$AG3&lt;Analysis!AE3,"YES","NO"), "")</f>
        <v/>
      </c>
      <c r="R3" t="str">
        <f>IF(AND(Analysis!$AG3&gt;0,Analysis!AF3&gt;0), IF(Analysis!$AG3&lt;Analysis!AF3,"YES","NO"), "")</f>
        <v/>
      </c>
      <c r="S3" t="str">
        <f>IF(AND(Analysis!$AG3&gt;0,Analysis!AG3&gt;0), IF(Analysis!$AG3&lt;Analysis!AG3,"YES","NO"), "")</f>
        <v/>
      </c>
      <c r="T3" t="str">
        <f>IF(AND(Analysis!$AG3&gt;0,Analysis!AH3&gt;0), IF(Analysis!$AG3&lt;Analysis!AH3,"YES","NO"), "")</f>
        <v/>
      </c>
    </row>
    <row r="4" spans="1:20" x14ac:dyDescent="0.3">
      <c r="A4" s="13"/>
      <c r="B4" t="str">
        <f>IF(AND(Analysis!$AG4&gt;0,Analysis!P4&gt;0), IF(Analysis!$AG4&lt;Analysis!P4,"YES","NO"), "")</f>
        <v/>
      </c>
      <c r="C4" t="str">
        <f>IF(AND(Analysis!$AG4&gt;0,Analysis!Q4&gt;0), IF(Analysis!$AG4&lt;Analysis!Q4,"YES","NO"), "")</f>
        <v/>
      </c>
      <c r="D4" t="str">
        <f>IF(AND(Analysis!$AG4&gt;0,Analysis!R4&gt;0), IF(Analysis!$AG4&lt;Analysis!R4,"YES","NO"), "")</f>
        <v/>
      </c>
      <c r="E4" t="str">
        <f>IF(AND(Analysis!$AG4&gt;0,Analysis!S4&gt;0), IF(Analysis!$AG4&lt;Analysis!S4,"YES","NO"), "")</f>
        <v/>
      </c>
      <c r="F4" t="str">
        <f>IF(AND(Analysis!$AG4&gt;0,Analysis!T4&gt;0), IF(Analysis!$AG4&lt;Analysis!T4,"YES","NO"), "")</f>
        <v/>
      </c>
      <c r="G4" t="str">
        <f>IF(AND(Analysis!$AG4&gt;0,Analysis!U4&gt;0), IF(Analysis!$AG4&lt;Analysis!U4,"YES","NO"), "")</f>
        <v/>
      </c>
      <c r="H4" t="str">
        <f>IF(AND(Analysis!$AG4&gt;0,Analysis!V4&gt;0), IF(Analysis!$AG4&lt;Analysis!V4,"YES","NO"), "")</f>
        <v/>
      </c>
      <c r="I4" t="str">
        <f>IF(AND(Analysis!$AG4&gt;0,Analysis!W4&gt;0), IF(Analysis!$AG4&lt;Analysis!W4,"YES","NO"), "")</f>
        <v/>
      </c>
      <c r="J4" t="str">
        <f>IF(AND(Analysis!$AG4&gt;0,Analysis!X4&gt;0), IF(Analysis!$AG4&lt;Analysis!X4,"YES","NO"), "")</f>
        <v/>
      </c>
      <c r="K4" t="str">
        <f>IF(AND(Analysis!$AG4&gt;0,Analysis!Y4&gt;0), IF(Analysis!$AG4&lt;Analysis!Y4,"YES","NO"), "")</f>
        <v/>
      </c>
      <c r="L4" t="str">
        <f>IF(AND(Analysis!$AG4&gt;0,Analysis!Z4&gt;0), IF(Analysis!$AG4&lt;Analysis!Z4,"YES","NO"), "")</f>
        <v/>
      </c>
      <c r="M4" t="str">
        <f>IF(AND(Analysis!$AG4&gt;0,Analysis!AA4&gt;0), IF(Analysis!$AG4&lt;Analysis!AA4,"YES","NO"), "")</f>
        <v/>
      </c>
      <c r="N4" t="str">
        <f>IF(AND(Analysis!$AG4&gt;0,Analysis!AB4&gt;0), IF(Analysis!$AG4&lt;Analysis!AB4,"YES","NO"), "")</f>
        <v/>
      </c>
      <c r="O4" t="str">
        <f>IF(AND(Analysis!$AG4&gt;0,Analysis!AC4&gt;0), IF(Analysis!$AG4&lt;Analysis!AC4,"YES","NO"), "")</f>
        <v/>
      </c>
      <c r="P4" t="str">
        <f>IF(AND(Analysis!$AG4&gt;0,Analysis!AD4&gt;0), IF(Analysis!$AG4&lt;Analysis!AD4,"YES","NO"), "")</f>
        <v/>
      </c>
      <c r="Q4" t="str">
        <f>IF(AND(Analysis!$AG4&gt;0,Analysis!AE4&gt;0), IF(Analysis!$AG4&lt;Analysis!AE4,"YES","NO"), "")</f>
        <v/>
      </c>
      <c r="R4" t="str">
        <f>IF(AND(Analysis!$AG4&gt;0,Analysis!AF4&gt;0), IF(Analysis!$AG4&lt;Analysis!AF4,"YES","NO"), "")</f>
        <v/>
      </c>
      <c r="S4" t="str">
        <f>IF(AND(Analysis!$AG4&gt;0,Analysis!AG4&gt;0), IF(Analysis!$AG4&lt;Analysis!AG4,"YES","NO"), "")</f>
        <v/>
      </c>
      <c r="T4" t="str">
        <f>IF(AND(Analysis!$AG4&gt;0,Analysis!AH4&gt;0), IF(Analysis!$AG4&lt;Analysis!AH4,"YES","NO"), "")</f>
        <v/>
      </c>
    </row>
    <row r="5" spans="1:20" x14ac:dyDescent="0.3">
      <c r="A5" s="12"/>
      <c r="B5" t="str">
        <f>IF(AND(Analysis!$AG6&gt;0,Analysis!P6&gt;0), IF(Analysis!$AG6&lt;Analysis!P6,"YES","NO"), "")</f>
        <v/>
      </c>
      <c r="C5" t="str">
        <f>IF(AND(Analysis!$AG6&gt;0,Analysis!Q6&gt;0), IF(Analysis!$AG6&lt;Analysis!Q6,"YES","NO"), "")</f>
        <v/>
      </c>
      <c r="D5" t="str">
        <f>IF(AND(Analysis!$AG6&gt;0,Analysis!R6&gt;0), IF(Analysis!$AG6&lt;Analysis!R6,"YES","NO"), "")</f>
        <v/>
      </c>
      <c r="E5" t="str">
        <f>IF(AND(Analysis!$AG6&gt;0,Analysis!S6&gt;0), IF(Analysis!$AG6&lt;Analysis!S6,"YES","NO"), "")</f>
        <v/>
      </c>
      <c r="F5" t="str">
        <f>IF(AND(Analysis!$AG6&gt;0,Analysis!T6&gt;0), IF(Analysis!$AG6&lt;Analysis!T6,"YES","NO"), "")</f>
        <v/>
      </c>
      <c r="G5" t="str">
        <f>IF(AND(Analysis!$AG6&gt;0,Analysis!U6&gt;0), IF(Analysis!$AG6&lt;Analysis!U6,"YES","NO"), "")</f>
        <v/>
      </c>
      <c r="H5" t="str">
        <f>IF(AND(Analysis!$AG6&gt;0,Analysis!V6&gt;0), IF(Analysis!$AG6&lt;Analysis!V6,"YES","NO"), "")</f>
        <v/>
      </c>
      <c r="I5" t="str">
        <f>IF(AND(Analysis!$AG6&gt;0,Analysis!W6&gt;0), IF(Analysis!$AG6&lt;Analysis!W6,"YES","NO"), "")</f>
        <v/>
      </c>
      <c r="J5" t="str">
        <f>IF(AND(Analysis!$AG6&gt;0,Analysis!X6&gt;0), IF(Analysis!$AG6&lt;Analysis!X6,"YES","NO"), "")</f>
        <v/>
      </c>
      <c r="K5" t="str">
        <f>IF(AND(Analysis!$AG6&gt;0,Analysis!Y6&gt;0), IF(Analysis!$AG6&lt;Analysis!Y6,"YES","NO"), "")</f>
        <v/>
      </c>
      <c r="L5" t="str">
        <f>IF(AND(Analysis!$AG6&gt;0,Analysis!Z6&gt;0), IF(Analysis!$AG6&lt;Analysis!Z6,"YES","NO"), "")</f>
        <v/>
      </c>
      <c r="M5" t="str">
        <f>IF(AND(Analysis!$AG6&gt;0,Analysis!AA6&gt;0), IF(Analysis!$AG6&lt;Analysis!AA6,"YES","NO"), "")</f>
        <v/>
      </c>
      <c r="N5" t="str">
        <f>IF(AND(Analysis!$AG6&gt;0,Analysis!AB6&gt;0), IF(Analysis!$AG6&lt;Analysis!AB6,"YES","NO"), "")</f>
        <v/>
      </c>
      <c r="O5" t="str">
        <f>IF(AND(Analysis!$AG6&gt;0,Analysis!AC6&gt;0), IF(Analysis!$AG6&lt;Analysis!AC6,"YES","NO"), "")</f>
        <v/>
      </c>
      <c r="P5" t="str">
        <f>IF(AND(Analysis!$AG6&gt;0,Analysis!AD6&gt;0), IF(Analysis!$AG6&lt;Analysis!AD6,"YES","NO"), "")</f>
        <v/>
      </c>
      <c r="Q5" t="str">
        <f>IF(AND(Analysis!$AG6&gt;0,Analysis!AE6&gt;0), IF(Analysis!$AG6&lt;Analysis!AE6,"YES","NO"), "")</f>
        <v/>
      </c>
      <c r="R5" t="str">
        <f>IF(AND(Analysis!$AG6&gt;0,Analysis!AF6&gt;0), IF(Analysis!$AG6&lt;Analysis!AF6,"YES","NO"), "")</f>
        <v/>
      </c>
      <c r="S5" t="str">
        <f>IF(AND(Analysis!$AG6&gt;0,Analysis!AG6&gt;0), IF(Analysis!$AG6&lt;Analysis!AG6,"YES","NO"), "")</f>
        <v/>
      </c>
      <c r="T5" t="str">
        <f>IF(AND(Analysis!$AG6&gt;0,Analysis!AH6&gt;0), IF(Analysis!$AG6&lt;Analysis!AH6,"YES","NO"), "")</f>
        <v/>
      </c>
    </row>
    <row r="6" spans="1:20" x14ac:dyDescent="0.3">
      <c r="A6" s="12"/>
      <c r="B6" t="str">
        <f>IF(AND(Analysis!$AG7&gt;0,Analysis!P7&gt;0), IF(Analysis!$AG7&lt;Analysis!P7,"YES","NO"), "")</f>
        <v/>
      </c>
      <c r="C6" t="str">
        <f>IF(AND(Analysis!$AG7&gt;0,Analysis!Q7&gt;0), IF(Analysis!$AG7&lt;Analysis!Q7,"YES","NO"), "")</f>
        <v/>
      </c>
      <c r="D6" t="str">
        <f>IF(AND(Analysis!$AG7&gt;0,Analysis!R7&gt;0), IF(Analysis!$AG7&lt;Analysis!R7,"YES","NO"), "")</f>
        <v/>
      </c>
      <c r="E6" t="str">
        <f>IF(AND(Analysis!$AG7&gt;0,Analysis!S7&gt;0), IF(Analysis!$AG7&lt;Analysis!S7,"YES","NO"), "")</f>
        <v/>
      </c>
      <c r="F6" t="str">
        <f>IF(AND(Analysis!$AG7&gt;0,Analysis!T7&gt;0), IF(Analysis!$AG7&lt;Analysis!T7,"YES","NO"), "")</f>
        <v/>
      </c>
      <c r="G6" t="str">
        <f>IF(AND(Analysis!$AG7&gt;0,Analysis!U7&gt;0), IF(Analysis!$AG7&lt;Analysis!U7,"YES","NO"), "")</f>
        <v/>
      </c>
      <c r="H6" t="str">
        <f>IF(AND(Analysis!$AG7&gt;0,Analysis!V7&gt;0), IF(Analysis!$AG7&lt;Analysis!V7,"YES","NO"), "")</f>
        <v/>
      </c>
      <c r="I6" t="str">
        <f>IF(AND(Analysis!$AG7&gt;0,Analysis!W7&gt;0), IF(Analysis!$AG7&lt;Analysis!W7,"YES","NO"), "")</f>
        <v/>
      </c>
      <c r="J6" t="str">
        <f>IF(AND(Analysis!$AG7&gt;0,Analysis!X7&gt;0), IF(Analysis!$AG7&lt;Analysis!X7,"YES","NO"), "")</f>
        <v/>
      </c>
      <c r="K6" t="str">
        <f>IF(AND(Analysis!$AG7&gt;0,Analysis!Y7&gt;0), IF(Analysis!$AG7&lt;Analysis!Y7,"YES","NO"), "")</f>
        <v/>
      </c>
      <c r="L6" t="str">
        <f>IF(AND(Analysis!$AG7&gt;0,Analysis!Z7&gt;0), IF(Analysis!$AG7&lt;Analysis!Z7,"YES","NO"), "")</f>
        <v/>
      </c>
      <c r="M6" t="str">
        <f>IF(AND(Analysis!$AG7&gt;0,Analysis!AA7&gt;0), IF(Analysis!$AG7&lt;Analysis!AA7,"YES","NO"), "")</f>
        <v/>
      </c>
      <c r="N6" t="str">
        <f>IF(AND(Analysis!$AG7&gt;0,Analysis!AB7&gt;0), IF(Analysis!$AG7&lt;Analysis!AB7,"YES","NO"), "")</f>
        <v/>
      </c>
      <c r="O6" t="str">
        <f>IF(AND(Analysis!$AG7&gt;0,Analysis!AC7&gt;0), IF(Analysis!$AG7&lt;Analysis!AC7,"YES","NO"), "")</f>
        <v/>
      </c>
      <c r="P6" t="str">
        <f>IF(AND(Analysis!$AG7&gt;0,Analysis!AD7&gt;0), IF(Analysis!$AG7&lt;Analysis!AD7,"YES","NO"), "")</f>
        <v/>
      </c>
      <c r="Q6" t="str">
        <f>IF(AND(Analysis!$AG7&gt;0,Analysis!AE7&gt;0), IF(Analysis!$AG7&lt;Analysis!AE7,"YES","NO"), "")</f>
        <v/>
      </c>
      <c r="R6" t="str">
        <f>IF(AND(Analysis!$AG7&gt;0,Analysis!AF7&gt;0), IF(Analysis!$AG7&lt;Analysis!AF7,"YES","NO"), "")</f>
        <v/>
      </c>
      <c r="S6" t="str">
        <f>IF(AND(Analysis!$AG7&gt;0,Analysis!AG7&gt;0), IF(Analysis!$AG7&lt;Analysis!AG7,"YES","NO"), "")</f>
        <v/>
      </c>
      <c r="T6" t="str">
        <f>IF(AND(Analysis!$AG7&gt;0,Analysis!AH7&gt;0), IF(Analysis!$AG7&lt;Analysis!AH7,"YES","NO"), "")</f>
        <v/>
      </c>
    </row>
    <row r="7" spans="1:20" x14ac:dyDescent="0.3">
      <c r="A7" s="12"/>
      <c r="B7" t="str">
        <f>IF(AND(Analysis!$AG8&gt;0,Analysis!P8&gt;0), IF(Analysis!$AG8&lt;Analysis!P8,"YES","NO"), "")</f>
        <v/>
      </c>
      <c r="C7" t="str">
        <f>IF(AND(Analysis!$AG8&gt;0,Analysis!Q8&gt;0), IF(Analysis!$AG8&lt;Analysis!Q8,"YES","NO"), "")</f>
        <v/>
      </c>
      <c r="D7" t="str">
        <f>IF(AND(Analysis!$AG8&gt;0,Analysis!R8&gt;0), IF(Analysis!$AG8&lt;Analysis!R8,"YES","NO"), "")</f>
        <v/>
      </c>
      <c r="E7" t="str">
        <f>IF(AND(Analysis!$AG8&gt;0,Analysis!S8&gt;0), IF(Analysis!$AG8&lt;Analysis!S8,"YES","NO"), "")</f>
        <v/>
      </c>
      <c r="F7" t="str">
        <f>IF(AND(Analysis!$AG8&gt;0,Analysis!T8&gt;0), IF(Analysis!$AG8&lt;Analysis!T8,"YES","NO"), "")</f>
        <v/>
      </c>
      <c r="G7" t="str">
        <f>IF(AND(Analysis!$AG8&gt;0,Analysis!U8&gt;0), IF(Analysis!$AG8&lt;Analysis!U8,"YES","NO"), "")</f>
        <v/>
      </c>
      <c r="H7" t="str">
        <f>IF(AND(Analysis!$AG8&gt;0,Analysis!V8&gt;0), IF(Analysis!$AG8&lt;Analysis!V8,"YES","NO"), "")</f>
        <v/>
      </c>
      <c r="I7" t="str">
        <f>IF(AND(Analysis!$AG8&gt;0,Analysis!W8&gt;0), IF(Analysis!$AG8&lt;Analysis!W8,"YES","NO"), "")</f>
        <v/>
      </c>
      <c r="J7" t="str">
        <f>IF(AND(Analysis!$AG8&gt;0,Analysis!X8&gt;0), IF(Analysis!$AG8&lt;Analysis!X8,"YES","NO"), "")</f>
        <v/>
      </c>
      <c r="K7" t="str">
        <f>IF(AND(Analysis!$AG8&gt;0,Analysis!Y8&gt;0), IF(Analysis!$AG8&lt;Analysis!Y8,"YES","NO"), "")</f>
        <v/>
      </c>
      <c r="L7" t="str">
        <f>IF(AND(Analysis!$AG8&gt;0,Analysis!Z8&gt;0), IF(Analysis!$AG8&lt;Analysis!Z8,"YES","NO"), "")</f>
        <v/>
      </c>
      <c r="M7" t="str">
        <f>IF(AND(Analysis!$AG8&gt;0,Analysis!AA8&gt;0), IF(Analysis!$AG8&lt;Analysis!AA8,"YES","NO"), "")</f>
        <v/>
      </c>
      <c r="N7" t="str">
        <f>IF(AND(Analysis!$AG8&gt;0,Analysis!AB8&gt;0), IF(Analysis!$AG8&lt;Analysis!AB8,"YES","NO"), "")</f>
        <v/>
      </c>
      <c r="O7" t="str">
        <f>IF(AND(Analysis!$AG8&gt;0,Analysis!AC8&gt;0), IF(Analysis!$AG8&lt;Analysis!AC8,"YES","NO"), "")</f>
        <v/>
      </c>
      <c r="P7" t="str">
        <f>IF(AND(Analysis!$AG8&gt;0,Analysis!AD8&gt;0), IF(Analysis!$AG8&lt;Analysis!AD8,"YES","NO"), "")</f>
        <v/>
      </c>
      <c r="Q7" t="str">
        <f>IF(AND(Analysis!$AG8&gt;0,Analysis!AE8&gt;0), IF(Analysis!$AG8&lt;Analysis!AE8,"YES","NO"), "")</f>
        <v/>
      </c>
      <c r="R7" t="str">
        <f>IF(AND(Analysis!$AG8&gt;0,Analysis!AF8&gt;0), IF(Analysis!$AG8&lt;Analysis!AF8,"YES","NO"), "")</f>
        <v/>
      </c>
      <c r="S7" t="str">
        <f>IF(AND(Analysis!$AG8&gt;0,Analysis!AG8&gt;0), IF(Analysis!$AG8&lt;Analysis!AG8,"YES","NO"), "")</f>
        <v/>
      </c>
      <c r="T7" t="str">
        <f>IF(AND(Analysis!$AG8&gt;0,Analysis!AH8&gt;0), IF(Analysis!$AG8&lt;Analysis!AH8,"YES","NO"), "")</f>
        <v/>
      </c>
    </row>
    <row r="8" spans="1:20" x14ac:dyDescent="0.3">
      <c r="A8" s="12"/>
      <c r="B8" t="str">
        <f>IF(AND(Analysis!$AG9&gt;0,Analysis!P9&gt;0), IF(Analysis!$AG9&lt;Analysis!P9,"YES","NO"), "")</f>
        <v/>
      </c>
      <c r="C8" t="str">
        <f>IF(AND(Analysis!$AG9&gt;0,Analysis!Q9&gt;0), IF(Analysis!$AG9&lt;Analysis!Q9,"YES","NO"), "")</f>
        <v/>
      </c>
      <c r="D8" t="str">
        <f>IF(AND(Analysis!$AG9&gt;0,Analysis!R9&gt;0), IF(Analysis!$AG9&lt;Analysis!R9,"YES","NO"), "")</f>
        <v/>
      </c>
      <c r="E8" t="str">
        <f>IF(AND(Analysis!$AG9&gt;0,Analysis!S9&gt;0), IF(Analysis!$AG9&lt;Analysis!S9,"YES","NO"), "")</f>
        <v/>
      </c>
      <c r="F8" t="str">
        <f>IF(AND(Analysis!$AG9&gt;0,Analysis!T9&gt;0), IF(Analysis!$AG9&lt;Analysis!T9,"YES","NO"), "")</f>
        <v/>
      </c>
      <c r="G8" t="str">
        <f>IF(AND(Analysis!$AG9&gt;0,Analysis!U9&gt;0), IF(Analysis!$AG9&lt;Analysis!U9,"YES","NO"), "")</f>
        <v/>
      </c>
      <c r="H8" t="str">
        <f>IF(AND(Analysis!$AG9&gt;0,Analysis!V9&gt;0), IF(Analysis!$AG9&lt;Analysis!V9,"YES","NO"), "")</f>
        <v/>
      </c>
      <c r="I8" t="str">
        <f>IF(AND(Analysis!$AG9&gt;0,Analysis!W9&gt;0), IF(Analysis!$AG9&lt;Analysis!W9,"YES","NO"), "")</f>
        <v/>
      </c>
      <c r="J8" t="str">
        <f>IF(AND(Analysis!$AG9&gt;0,Analysis!X9&gt;0), IF(Analysis!$AG9&lt;Analysis!X9,"YES","NO"), "")</f>
        <v/>
      </c>
      <c r="K8" t="str">
        <f>IF(AND(Analysis!$AG9&gt;0,Analysis!Y9&gt;0), IF(Analysis!$AG9&lt;Analysis!Y9,"YES","NO"), "")</f>
        <v/>
      </c>
      <c r="L8" t="str">
        <f>IF(AND(Analysis!$AG9&gt;0,Analysis!Z9&gt;0), IF(Analysis!$AG9&lt;Analysis!Z9,"YES","NO"), "")</f>
        <v/>
      </c>
      <c r="M8" t="str">
        <f>IF(AND(Analysis!$AG9&gt;0,Analysis!AA9&gt;0), IF(Analysis!$AG9&lt;Analysis!AA9,"YES","NO"), "")</f>
        <v/>
      </c>
      <c r="N8" t="str">
        <f>IF(AND(Analysis!$AG9&gt;0,Analysis!AB9&gt;0), IF(Analysis!$AG9&lt;Analysis!AB9,"YES","NO"), "")</f>
        <v/>
      </c>
      <c r="O8" t="str">
        <f>IF(AND(Analysis!$AG9&gt;0,Analysis!AC9&gt;0), IF(Analysis!$AG9&lt;Analysis!AC9,"YES","NO"), "")</f>
        <v/>
      </c>
      <c r="P8" t="str">
        <f>IF(AND(Analysis!$AG9&gt;0,Analysis!AD9&gt;0), IF(Analysis!$AG9&lt;Analysis!AD9,"YES","NO"), "")</f>
        <v/>
      </c>
      <c r="Q8" t="str">
        <f>IF(AND(Analysis!$AG9&gt;0,Analysis!AE9&gt;0), IF(Analysis!$AG9&lt;Analysis!AE9,"YES","NO"), "")</f>
        <v/>
      </c>
      <c r="R8" t="str">
        <f>IF(AND(Analysis!$AG9&gt;0,Analysis!AF9&gt;0), IF(Analysis!$AG9&lt;Analysis!AF9,"YES","NO"), "")</f>
        <v/>
      </c>
      <c r="S8" t="str">
        <f>IF(AND(Analysis!$AG9&gt;0,Analysis!AG9&gt;0), IF(Analysis!$AG9&lt;Analysis!AG9,"YES","NO"), "")</f>
        <v/>
      </c>
      <c r="T8" t="str">
        <f>IF(AND(Analysis!$AG9&gt;0,Analysis!AH9&gt;0), IF(Analysis!$AG9&lt;Analysis!AH9,"YES","NO"), "")</f>
        <v/>
      </c>
    </row>
    <row r="9" spans="1:20" x14ac:dyDescent="0.3">
      <c r="A9" s="12"/>
      <c r="B9" t="str">
        <f>IF(AND(Analysis!$AG10&gt;0,Analysis!P10&gt;0), IF(Analysis!$AG10&lt;Analysis!P10,"YES","NO"), "")</f>
        <v/>
      </c>
      <c r="C9" t="str">
        <f>IF(AND(Analysis!$AG10&gt;0,Analysis!Q10&gt;0), IF(Analysis!$AG10&lt;Analysis!Q10,"YES","NO"), "")</f>
        <v/>
      </c>
      <c r="D9" t="str">
        <f>IF(AND(Analysis!$AG10&gt;0,Analysis!R10&gt;0), IF(Analysis!$AG10&lt;Analysis!R10,"YES","NO"), "")</f>
        <v/>
      </c>
      <c r="E9" t="str">
        <f>IF(AND(Analysis!$AG10&gt;0,Analysis!S10&gt;0), IF(Analysis!$AG10&lt;Analysis!S10,"YES","NO"), "")</f>
        <v/>
      </c>
      <c r="F9" t="str">
        <f>IF(AND(Analysis!$AG10&gt;0,Analysis!T10&gt;0), IF(Analysis!$AG10&lt;Analysis!T10,"YES","NO"), "")</f>
        <v/>
      </c>
      <c r="G9" t="str">
        <f>IF(AND(Analysis!$AG10&gt;0,Analysis!U10&gt;0), IF(Analysis!$AG10&lt;Analysis!U10,"YES","NO"), "")</f>
        <v/>
      </c>
      <c r="H9" t="str">
        <f>IF(AND(Analysis!$AG10&gt;0,Analysis!V10&gt;0), IF(Analysis!$AG10&lt;Analysis!V10,"YES","NO"), "")</f>
        <v/>
      </c>
      <c r="I9" t="str">
        <f>IF(AND(Analysis!$AG10&gt;0,Analysis!W10&gt;0), IF(Analysis!$AG10&lt;Analysis!W10,"YES","NO"), "")</f>
        <v/>
      </c>
      <c r="J9" t="str">
        <f>IF(AND(Analysis!$AG10&gt;0,Analysis!X10&gt;0), IF(Analysis!$AG10&lt;Analysis!X10,"YES","NO"), "")</f>
        <v/>
      </c>
      <c r="K9" t="str">
        <f>IF(AND(Analysis!$AG10&gt;0,Analysis!Y10&gt;0), IF(Analysis!$AG10&lt;Analysis!Y10,"YES","NO"), "")</f>
        <v/>
      </c>
      <c r="L9" t="str">
        <f>IF(AND(Analysis!$AG10&gt;0,Analysis!Z10&gt;0), IF(Analysis!$AG10&lt;Analysis!Z10,"YES","NO"), "")</f>
        <v/>
      </c>
      <c r="M9" t="str">
        <f>IF(AND(Analysis!$AG10&gt;0,Analysis!AA10&gt;0), IF(Analysis!$AG10&lt;Analysis!AA10,"YES","NO"), "")</f>
        <v/>
      </c>
      <c r="N9" t="str">
        <f>IF(AND(Analysis!$AG10&gt;0,Analysis!AB10&gt;0), IF(Analysis!$AG10&lt;Analysis!AB10,"YES","NO"), "")</f>
        <v/>
      </c>
      <c r="O9" t="str">
        <f>IF(AND(Analysis!$AG10&gt;0,Analysis!AC10&gt;0), IF(Analysis!$AG10&lt;Analysis!AC10,"YES","NO"), "")</f>
        <v/>
      </c>
      <c r="P9" t="str">
        <f>IF(AND(Analysis!$AG10&gt;0,Analysis!AD10&gt;0), IF(Analysis!$AG10&lt;Analysis!AD10,"YES","NO"), "")</f>
        <v/>
      </c>
      <c r="Q9" t="str">
        <f>IF(AND(Analysis!$AG10&gt;0,Analysis!AE10&gt;0), IF(Analysis!$AG10&lt;Analysis!AE10,"YES","NO"), "")</f>
        <v/>
      </c>
      <c r="R9" t="str">
        <f>IF(AND(Analysis!$AG10&gt;0,Analysis!AF10&gt;0), IF(Analysis!$AG10&lt;Analysis!AF10,"YES","NO"), "")</f>
        <v/>
      </c>
      <c r="S9" t="str">
        <f>IF(AND(Analysis!$AG10&gt;0,Analysis!AG10&gt;0), IF(Analysis!$AG10&lt;Analysis!AG10,"YES","NO"), "")</f>
        <v/>
      </c>
      <c r="T9" t="str">
        <f>IF(AND(Analysis!$AG10&gt;0,Analysis!AH10&gt;0), IF(Analysis!$AG10&lt;Analysis!AH10,"YES","NO"), "")</f>
        <v/>
      </c>
    </row>
    <row r="10" spans="1:20" x14ac:dyDescent="0.3">
      <c r="A10" s="12"/>
      <c r="B10" t="str">
        <f>IF(AND(Analysis!$AG11&gt;0,Analysis!P11&gt;0), IF(Analysis!$AG11&lt;Analysis!P11,"YES","NO"), "")</f>
        <v/>
      </c>
      <c r="C10" t="str">
        <f>IF(AND(Analysis!$AG11&gt;0,Analysis!Q11&gt;0), IF(Analysis!$AG11&lt;Analysis!Q11,"YES","NO"), "")</f>
        <v/>
      </c>
      <c r="D10" t="str">
        <f>IF(AND(Analysis!$AG11&gt;0,Analysis!R11&gt;0), IF(Analysis!$AG11&lt;Analysis!R11,"YES","NO"), "")</f>
        <v/>
      </c>
      <c r="E10" t="str">
        <f>IF(AND(Analysis!$AG11&gt;0,Analysis!S11&gt;0), IF(Analysis!$AG11&lt;Analysis!S11,"YES","NO"), "")</f>
        <v/>
      </c>
      <c r="F10" t="str">
        <f>IF(AND(Analysis!$AG11&gt;0,Analysis!T11&gt;0), IF(Analysis!$AG11&lt;Analysis!T11,"YES","NO"), "")</f>
        <v/>
      </c>
      <c r="G10" t="str">
        <f>IF(AND(Analysis!$AG11&gt;0,Analysis!U11&gt;0), IF(Analysis!$AG11&lt;Analysis!U11,"YES","NO"), "")</f>
        <v/>
      </c>
      <c r="H10" t="str">
        <f>IF(AND(Analysis!$AG11&gt;0,Analysis!V11&gt;0), IF(Analysis!$AG11&lt;Analysis!V11,"YES","NO"), "")</f>
        <v/>
      </c>
      <c r="I10" t="str">
        <f>IF(AND(Analysis!$AG11&gt;0,Analysis!W11&gt;0), IF(Analysis!$AG11&lt;Analysis!W11,"YES","NO"), "")</f>
        <v/>
      </c>
      <c r="J10" t="str">
        <f>IF(AND(Analysis!$AG11&gt;0,Analysis!X11&gt;0), IF(Analysis!$AG11&lt;Analysis!X11,"YES","NO"), "")</f>
        <v/>
      </c>
      <c r="K10" t="str">
        <f>IF(AND(Analysis!$AG11&gt;0,Analysis!Y11&gt;0), IF(Analysis!$AG11&lt;Analysis!Y11,"YES","NO"), "")</f>
        <v/>
      </c>
      <c r="L10" t="str">
        <f>IF(AND(Analysis!$AG11&gt;0,Analysis!Z11&gt;0), IF(Analysis!$AG11&lt;Analysis!Z11,"YES","NO"), "")</f>
        <v/>
      </c>
      <c r="M10" t="str">
        <f>IF(AND(Analysis!$AG11&gt;0,Analysis!AA11&gt;0), IF(Analysis!$AG11&lt;Analysis!AA11,"YES","NO"), "")</f>
        <v/>
      </c>
      <c r="N10" t="str">
        <f>IF(AND(Analysis!$AG11&gt;0,Analysis!AB11&gt;0), IF(Analysis!$AG11&lt;Analysis!AB11,"YES","NO"), "")</f>
        <v/>
      </c>
      <c r="O10" t="str">
        <f>IF(AND(Analysis!$AG11&gt;0,Analysis!AC11&gt;0), IF(Analysis!$AG11&lt;Analysis!AC11,"YES","NO"), "")</f>
        <v/>
      </c>
      <c r="P10" t="str">
        <f>IF(AND(Analysis!$AG11&gt;0,Analysis!AD11&gt;0), IF(Analysis!$AG11&lt;Analysis!AD11,"YES","NO"), "")</f>
        <v/>
      </c>
      <c r="Q10" t="str">
        <f>IF(AND(Analysis!$AG11&gt;0,Analysis!AE11&gt;0), IF(Analysis!$AG11&lt;Analysis!AE11,"YES","NO"), "")</f>
        <v/>
      </c>
      <c r="R10" t="str">
        <f>IF(AND(Analysis!$AG11&gt;0,Analysis!AF11&gt;0), IF(Analysis!$AG11&lt;Analysis!AF11,"YES","NO"), "")</f>
        <v/>
      </c>
      <c r="S10" t="str">
        <f>IF(AND(Analysis!$AG11&gt;0,Analysis!AG11&gt;0), IF(Analysis!$AG11&lt;Analysis!AG11,"YES","NO"), "")</f>
        <v/>
      </c>
      <c r="T10" t="str">
        <f>IF(AND(Analysis!$AG11&gt;0,Analysis!AH11&gt;0), IF(Analysis!$AG11&lt;Analysis!AH11,"YES","NO"), "")</f>
        <v/>
      </c>
    </row>
    <row r="11" spans="1:20" x14ac:dyDescent="0.3">
      <c r="A11" s="12"/>
      <c r="B11" t="str">
        <f>IF(AND(Analysis!$AG12&gt;0,Analysis!P12&gt;0), IF(Analysis!$AG12&lt;Analysis!P12,"YES","NO"), "")</f>
        <v/>
      </c>
      <c r="C11" t="str">
        <f>IF(AND(Analysis!$AG12&gt;0,Analysis!Q12&gt;0), IF(Analysis!$AG12&lt;Analysis!Q12,"YES","NO"), "")</f>
        <v/>
      </c>
      <c r="D11" t="str">
        <f>IF(AND(Analysis!$AG12&gt;0,Analysis!R12&gt;0), IF(Analysis!$AG12&lt;Analysis!R12,"YES","NO"), "")</f>
        <v/>
      </c>
      <c r="E11" t="str">
        <f>IF(AND(Analysis!$AG12&gt;0,Analysis!S12&gt;0), IF(Analysis!$AG12&lt;Analysis!S12,"YES","NO"), "")</f>
        <v/>
      </c>
      <c r="F11" t="str">
        <f>IF(AND(Analysis!$AG12&gt;0,Analysis!T12&gt;0), IF(Analysis!$AG12&lt;Analysis!T12,"YES","NO"), "")</f>
        <v/>
      </c>
      <c r="G11" t="str">
        <f>IF(AND(Analysis!$AG12&gt;0,Analysis!U12&gt;0), IF(Analysis!$AG12&lt;Analysis!U12,"YES","NO"), "")</f>
        <v/>
      </c>
      <c r="H11" t="str">
        <f>IF(AND(Analysis!$AG12&gt;0,Analysis!V12&gt;0), IF(Analysis!$AG12&lt;Analysis!V12,"YES","NO"), "")</f>
        <v/>
      </c>
      <c r="I11" t="str">
        <f>IF(AND(Analysis!$AG12&gt;0,Analysis!W12&gt;0), IF(Analysis!$AG12&lt;Analysis!W12,"YES","NO"), "")</f>
        <v/>
      </c>
      <c r="J11" t="str">
        <f>IF(AND(Analysis!$AG12&gt;0,Analysis!X12&gt;0), IF(Analysis!$AG12&lt;Analysis!X12,"YES","NO"), "")</f>
        <v/>
      </c>
      <c r="K11" t="str">
        <f>IF(AND(Analysis!$AG12&gt;0,Analysis!Y12&gt;0), IF(Analysis!$AG12&lt;Analysis!Y12,"YES","NO"), "")</f>
        <v/>
      </c>
      <c r="L11" t="str">
        <f>IF(AND(Analysis!$AG12&gt;0,Analysis!Z12&gt;0), IF(Analysis!$AG12&lt;Analysis!Z12,"YES","NO"), "")</f>
        <v/>
      </c>
      <c r="M11" t="str">
        <f>IF(AND(Analysis!$AG12&gt;0,Analysis!AA12&gt;0), IF(Analysis!$AG12&lt;Analysis!AA12,"YES","NO"), "")</f>
        <v/>
      </c>
      <c r="N11" t="str">
        <f>IF(AND(Analysis!$AG12&gt;0,Analysis!AB12&gt;0), IF(Analysis!$AG12&lt;Analysis!AB12,"YES","NO"), "")</f>
        <v/>
      </c>
      <c r="O11" t="str">
        <f>IF(AND(Analysis!$AG12&gt;0,Analysis!AC12&gt;0), IF(Analysis!$AG12&lt;Analysis!AC12,"YES","NO"), "")</f>
        <v/>
      </c>
      <c r="P11" t="str">
        <f>IF(AND(Analysis!$AG12&gt;0,Analysis!AD12&gt;0), IF(Analysis!$AG12&lt;Analysis!AD12,"YES","NO"), "")</f>
        <v/>
      </c>
      <c r="Q11" t="str">
        <f>IF(AND(Analysis!$AG12&gt;0,Analysis!AE12&gt;0), IF(Analysis!$AG12&lt;Analysis!AE12,"YES","NO"), "")</f>
        <v/>
      </c>
      <c r="R11" t="str">
        <f>IF(AND(Analysis!$AG12&gt;0,Analysis!AF12&gt;0), IF(Analysis!$AG12&lt;Analysis!AF12,"YES","NO"), "")</f>
        <v/>
      </c>
      <c r="S11" t="str">
        <f>IF(AND(Analysis!$AG12&gt;0,Analysis!AG12&gt;0), IF(Analysis!$AG12&lt;Analysis!AG12,"YES","NO"), "")</f>
        <v/>
      </c>
      <c r="T11" t="str">
        <f>IF(AND(Analysis!$AG12&gt;0,Analysis!AH12&gt;0), IF(Analysis!$AG12&lt;Analysis!AH12,"YES","NO"), "")</f>
        <v/>
      </c>
    </row>
    <row r="12" spans="1:20" x14ac:dyDescent="0.3">
      <c r="A12" s="12"/>
      <c r="B12" t="str">
        <f>IF(AND(Analysis!$AG13&gt;0,Analysis!P13&gt;0), IF(Analysis!$AG13&lt;Analysis!P13,"YES","NO"), "")</f>
        <v/>
      </c>
      <c r="C12" t="str">
        <f>IF(AND(Analysis!$AG13&gt;0,Analysis!Q13&gt;0), IF(Analysis!$AG13&lt;Analysis!Q13,"YES","NO"), "")</f>
        <v/>
      </c>
      <c r="D12" t="str">
        <f>IF(AND(Analysis!$AG13&gt;0,Analysis!R13&gt;0), IF(Analysis!$AG13&lt;Analysis!R13,"YES","NO"), "")</f>
        <v/>
      </c>
      <c r="E12" t="str">
        <f>IF(AND(Analysis!$AG13&gt;0,Analysis!S13&gt;0), IF(Analysis!$AG13&lt;Analysis!S13,"YES","NO"), "")</f>
        <v/>
      </c>
      <c r="F12" t="str">
        <f>IF(AND(Analysis!$AG13&gt;0,Analysis!T13&gt;0), IF(Analysis!$AG13&lt;Analysis!T13,"YES","NO"), "")</f>
        <v/>
      </c>
      <c r="G12" t="str">
        <f>IF(AND(Analysis!$AG13&gt;0,Analysis!U13&gt;0), IF(Analysis!$AG13&lt;Analysis!U13,"YES","NO"), "")</f>
        <v/>
      </c>
      <c r="H12" t="str">
        <f>IF(AND(Analysis!$AG13&gt;0,Analysis!V13&gt;0), IF(Analysis!$AG13&lt;Analysis!V13,"YES","NO"), "")</f>
        <v/>
      </c>
      <c r="I12" t="str">
        <f>IF(AND(Analysis!$AG13&gt;0,Analysis!W13&gt;0), IF(Analysis!$AG13&lt;Analysis!W13,"YES","NO"), "")</f>
        <v/>
      </c>
      <c r="J12" t="str">
        <f>IF(AND(Analysis!$AG13&gt;0,Analysis!X13&gt;0), IF(Analysis!$AG13&lt;Analysis!X13,"YES","NO"), "")</f>
        <v/>
      </c>
      <c r="K12" t="str">
        <f>IF(AND(Analysis!$AG13&gt;0,Analysis!Y13&gt;0), IF(Analysis!$AG13&lt;Analysis!Y13,"YES","NO"), "")</f>
        <v/>
      </c>
      <c r="L12" t="str">
        <f>IF(AND(Analysis!$AG13&gt;0,Analysis!Z13&gt;0), IF(Analysis!$AG13&lt;Analysis!Z13,"YES","NO"), "")</f>
        <v/>
      </c>
      <c r="M12" t="str">
        <f>IF(AND(Analysis!$AG13&gt;0,Analysis!AA13&gt;0), IF(Analysis!$AG13&lt;Analysis!AA13,"YES","NO"), "")</f>
        <v/>
      </c>
      <c r="N12" t="str">
        <f>IF(AND(Analysis!$AG13&gt;0,Analysis!AB13&gt;0), IF(Analysis!$AG13&lt;Analysis!AB13,"YES","NO"), "")</f>
        <v/>
      </c>
      <c r="O12" t="str">
        <f>IF(AND(Analysis!$AG13&gt;0,Analysis!AC13&gt;0), IF(Analysis!$AG13&lt;Analysis!AC13,"YES","NO"), "")</f>
        <v/>
      </c>
      <c r="P12" t="str">
        <f>IF(AND(Analysis!$AG13&gt;0,Analysis!AD13&gt;0), IF(Analysis!$AG13&lt;Analysis!AD13,"YES","NO"), "")</f>
        <v/>
      </c>
      <c r="Q12" t="str">
        <f>IF(AND(Analysis!$AG13&gt;0,Analysis!AE13&gt;0), IF(Analysis!$AG13&lt;Analysis!AE13,"YES","NO"), "")</f>
        <v/>
      </c>
      <c r="R12" t="str">
        <f>IF(AND(Analysis!$AG13&gt;0,Analysis!AF13&gt;0), IF(Analysis!$AG13&lt;Analysis!AF13,"YES","NO"), "")</f>
        <v/>
      </c>
      <c r="S12" t="str">
        <f>IF(AND(Analysis!$AG13&gt;0,Analysis!AG13&gt;0), IF(Analysis!$AG13&lt;Analysis!AG13,"YES","NO"), "")</f>
        <v/>
      </c>
      <c r="T12" t="str">
        <f>IF(AND(Analysis!$AG13&gt;0,Analysis!AH13&gt;0), IF(Analysis!$AG13&lt;Analysis!AH13,"YES","NO"), "")</f>
        <v/>
      </c>
    </row>
    <row r="13" spans="1:20" x14ac:dyDescent="0.3">
      <c r="A13" s="12"/>
      <c r="B13" t="str">
        <f>IF(AND(Analysis!$AG14&gt;0,Analysis!P14&gt;0), IF(Analysis!$AG14&lt;Analysis!P14,"YES","NO"), "")</f>
        <v/>
      </c>
      <c r="C13" t="str">
        <f>IF(AND(Analysis!$AG14&gt;0,Analysis!Q14&gt;0), IF(Analysis!$AG14&lt;Analysis!Q14,"YES","NO"), "")</f>
        <v/>
      </c>
      <c r="D13" t="str">
        <f>IF(AND(Analysis!$AG14&gt;0,Analysis!R14&gt;0), IF(Analysis!$AG14&lt;Analysis!R14,"YES","NO"), "")</f>
        <v/>
      </c>
      <c r="E13" t="str">
        <f>IF(AND(Analysis!$AG14&gt;0,Analysis!S14&gt;0), IF(Analysis!$AG14&lt;Analysis!S14,"YES","NO"), "")</f>
        <v/>
      </c>
      <c r="F13" t="str">
        <f>IF(AND(Analysis!$AG14&gt;0,Analysis!T14&gt;0), IF(Analysis!$AG14&lt;Analysis!T14,"YES","NO"), "")</f>
        <v/>
      </c>
      <c r="G13" t="str">
        <f>IF(AND(Analysis!$AG14&gt;0,Analysis!U14&gt;0), IF(Analysis!$AG14&lt;Analysis!U14,"YES","NO"), "")</f>
        <v/>
      </c>
      <c r="H13" t="str">
        <f>IF(AND(Analysis!$AG14&gt;0,Analysis!V14&gt;0), IF(Analysis!$AG14&lt;Analysis!V14,"YES","NO"), "")</f>
        <v/>
      </c>
      <c r="I13" t="str">
        <f>IF(AND(Analysis!$AG14&gt;0,Analysis!W14&gt;0), IF(Analysis!$AG14&lt;Analysis!W14,"YES","NO"), "")</f>
        <v/>
      </c>
      <c r="J13" t="str">
        <f>IF(AND(Analysis!$AG14&gt;0,Analysis!X14&gt;0), IF(Analysis!$AG14&lt;Analysis!X14,"YES","NO"), "")</f>
        <v/>
      </c>
      <c r="K13" t="str">
        <f>IF(AND(Analysis!$AG14&gt;0,Analysis!Y14&gt;0), IF(Analysis!$AG14&lt;Analysis!Y14,"YES","NO"), "")</f>
        <v/>
      </c>
      <c r="L13" t="str">
        <f>IF(AND(Analysis!$AG14&gt;0,Analysis!Z14&gt;0), IF(Analysis!$AG14&lt;Analysis!Z14,"YES","NO"), "")</f>
        <v/>
      </c>
      <c r="M13" t="str">
        <f>IF(AND(Analysis!$AG14&gt;0,Analysis!AA14&gt;0), IF(Analysis!$AG14&lt;Analysis!AA14,"YES","NO"), "")</f>
        <v/>
      </c>
      <c r="N13" t="str">
        <f>IF(AND(Analysis!$AG14&gt;0,Analysis!AB14&gt;0), IF(Analysis!$AG14&lt;Analysis!AB14,"YES","NO"), "")</f>
        <v/>
      </c>
      <c r="O13" t="str">
        <f>IF(AND(Analysis!$AG14&gt;0,Analysis!AC14&gt;0), IF(Analysis!$AG14&lt;Analysis!AC14,"YES","NO"), "")</f>
        <v/>
      </c>
      <c r="P13" t="str">
        <f>IF(AND(Analysis!$AG14&gt;0,Analysis!AD14&gt;0), IF(Analysis!$AG14&lt;Analysis!AD14,"YES","NO"), "")</f>
        <v/>
      </c>
      <c r="Q13" t="str">
        <f>IF(AND(Analysis!$AG14&gt;0,Analysis!AE14&gt;0), IF(Analysis!$AG14&lt;Analysis!AE14,"YES","NO"), "")</f>
        <v/>
      </c>
      <c r="R13" t="str">
        <f>IF(AND(Analysis!$AG14&gt;0,Analysis!AF14&gt;0), IF(Analysis!$AG14&lt;Analysis!AF14,"YES","NO"), "")</f>
        <v/>
      </c>
      <c r="S13" t="str">
        <f>IF(AND(Analysis!$AG14&gt;0,Analysis!AG14&gt;0), IF(Analysis!$AG14&lt;Analysis!AG14,"YES","NO"), "")</f>
        <v/>
      </c>
      <c r="T13" t="str">
        <f>IF(AND(Analysis!$AG14&gt;0,Analysis!AH14&gt;0), IF(Analysis!$AG14&lt;Analysis!AH14,"YES","NO"), "")</f>
        <v/>
      </c>
    </row>
    <row r="14" spans="1:20" x14ac:dyDescent="0.3">
      <c r="A14" s="12"/>
      <c r="B14" t="str">
        <f>IF(AND(Analysis!$AG15&gt;0,Analysis!P15&gt;0), IF(Analysis!$AG15&lt;Analysis!P15,"YES","NO"), "")</f>
        <v/>
      </c>
      <c r="C14" t="str">
        <f>IF(AND(Analysis!$AG15&gt;0,Analysis!Q15&gt;0), IF(Analysis!$AG15&lt;Analysis!Q15,"YES","NO"), "")</f>
        <v/>
      </c>
      <c r="D14" t="str">
        <f>IF(AND(Analysis!$AG15&gt;0,Analysis!R15&gt;0), IF(Analysis!$AG15&lt;Analysis!R15,"YES","NO"), "")</f>
        <v/>
      </c>
      <c r="E14" t="str">
        <f>IF(AND(Analysis!$AG15&gt;0,Analysis!S15&gt;0), IF(Analysis!$AG15&lt;Analysis!S15,"YES","NO"), "")</f>
        <v/>
      </c>
      <c r="F14" t="str">
        <f>IF(AND(Analysis!$AG15&gt;0,Analysis!T15&gt;0), IF(Analysis!$AG15&lt;Analysis!T15,"YES","NO"), "")</f>
        <v/>
      </c>
      <c r="G14" t="str">
        <f>IF(AND(Analysis!$AG15&gt;0,Analysis!U15&gt;0), IF(Analysis!$AG15&lt;Analysis!U15,"YES","NO"), "")</f>
        <v/>
      </c>
      <c r="H14" t="str">
        <f>IF(AND(Analysis!$AG15&gt;0,Analysis!V15&gt;0), IF(Analysis!$AG15&lt;Analysis!V15,"YES","NO"), "")</f>
        <v/>
      </c>
      <c r="I14" t="str">
        <f>IF(AND(Analysis!$AG15&gt;0,Analysis!W15&gt;0), IF(Analysis!$AG15&lt;Analysis!W15,"YES","NO"), "")</f>
        <v/>
      </c>
      <c r="J14" t="str">
        <f>IF(AND(Analysis!$AG15&gt;0,Analysis!X15&gt;0), IF(Analysis!$AG15&lt;Analysis!X15,"YES","NO"), "")</f>
        <v/>
      </c>
      <c r="K14" t="str">
        <f>IF(AND(Analysis!$AG15&gt;0,Analysis!Y15&gt;0), IF(Analysis!$AG15&lt;Analysis!Y15,"YES","NO"), "")</f>
        <v/>
      </c>
      <c r="L14" t="str">
        <f>IF(AND(Analysis!$AG15&gt;0,Analysis!Z15&gt;0), IF(Analysis!$AG15&lt;Analysis!Z15,"YES","NO"), "")</f>
        <v/>
      </c>
      <c r="M14" t="str">
        <f>IF(AND(Analysis!$AG15&gt;0,Analysis!AA15&gt;0), IF(Analysis!$AG15&lt;Analysis!AA15,"YES","NO"), "")</f>
        <v/>
      </c>
      <c r="N14" t="str">
        <f>IF(AND(Analysis!$AG15&gt;0,Analysis!AB15&gt;0), IF(Analysis!$AG15&lt;Analysis!AB15,"YES","NO"), "")</f>
        <v/>
      </c>
      <c r="O14" t="str">
        <f>IF(AND(Analysis!$AG15&gt;0,Analysis!AC15&gt;0), IF(Analysis!$AG15&lt;Analysis!AC15,"YES","NO"), "")</f>
        <v/>
      </c>
      <c r="P14" t="str">
        <f>IF(AND(Analysis!$AG15&gt;0,Analysis!AD15&gt;0), IF(Analysis!$AG15&lt;Analysis!AD15,"YES","NO"), "")</f>
        <v/>
      </c>
      <c r="Q14" t="str">
        <f>IF(AND(Analysis!$AG15&gt;0,Analysis!AE15&gt;0), IF(Analysis!$AG15&lt;Analysis!AE15,"YES","NO"), "")</f>
        <v/>
      </c>
      <c r="R14" t="str">
        <f>IF(AND(Analysis!$AG15&gt;0,Analysis!AF15&gt;0), IF(Analysis!$AG15&lt;Analysis!AF15,"YES","NO"), "")</f>
        <v/>
      </c>
      <c r="S14" t="str">
        <f>IF(AND(Analysis!$AG15&gt;0,Analysis!AG15&gt;0), IF(Analysis!$AG15&lt;Analysis!AG15,"YES","NO"), "")</f>
        <v/>
      </c>
      <c r="T14" t="str">
        <f>IF(AND(Analysis!$AG15&gt;0,Analysis!AH15&gt;0), IF(Analysis!$AG15&lt;Analysis!AH15,"YES","NO"), "")</f>
        <v/>
      </c>
    </row>
    <row r="15" spans="1:20" x14ac:dyDescent="0.3">
      <c r="A15" s="12"/>
      <c r="B15" t="str">
        <f>IF(AND(Analysis!$AG16&gt;0,Analysis!P16&gt;0), IF(Analysis!$AG16&lt;Analysis!P16,"YES","NO"), "")</f>
        <v/>
      </c>
      <c r="C15" t="str">
        <f>IF(AND(Analysis!$AG16&gt;0,Analysis!Q16&gt;0), IF(Analysis!$AG16&lt;Analysis!Q16,"YES","NO"), "")</f>
        <v/>
      </c>
      <c r="D15" t="str">
        <f>IF(AND(Analysis!$AG16&gt;0,Analysis!R16&gt;0), IF(Analysis!$AG16&lt;Analysis!R16,"YES","NO"), "")</f>
        <v/>
      </c>
      <c r="E15" t="str">
        <f>IF(AND(Analysis!$AG16&gt;0,Analysis!S16&gt;0), IF(Analysis!$AG16&lt;Analysis!S16,"YES","NO"), "")</f>
        <v/>
      </c>
      <c r="F15" t="str">
        <f>IF(AND(Analysis!$AG16&gt;0,Analysis!T16&gt;0), IF(Analysis!$AG16&lt;Analysis!T16,"YES","NO"), "")</f>
        <v/>
      </c>
      <c r="G15" t="str">
        <f>IF(AND(Analysis!$AG16&gt;0,Analysis!U16&gt;0), IF(Analysis!$AG16&lt;Analysis!U16,"YES","NO"), "")</f>
        <v/>
      </c>
      <c r="H15" t="str">
        <f>IF(AND(Analysis!$AG16&gt;0,Analysis!V16&gt;0), IF(Analysis!$AG16&lt;Analysis!V16,"YES","NO"), "")</f>
        <v/>
      </c>
      <c r="I15" t="str">
        <f>IF(AND(Analysis!$AG16&gt;0,Analysis!W16&gt;0), IF(Analysis!$AG16&lt;Analysis!W16,"YES","NO"), "")</f>
        <v/>
      </c>
      <c r="J15" t="str">
        <f>IF(AND(Analysis!$AG16&gt;0,Analysis!X16&gt;0), IF(Analysis!$AG16&lt;Analysis!X16,"YES","NO"), "")</f>
        <v/>
      </c>
      <c r="K15" t="str">
        <f>IF(AND(Analysis!$AG16&gt;0,Analysis!Y16&gt;0), IF(Analysis!$AG16&lt;Analysis!Y16,"YES","NO"), "")</f>
        <v/>
      </c>
      <c r="L15" t="str">
        <f>IF(AND(Analysis!$AG16&gt;0,Analysis!Z16&gt;0), IF(Analysis!$AG16&lt;Analysis!Z16,"YES","NO"), "")</f>
        <v/>
      </c>
      <c r="M15" t="str">
        <f>IF(AND(Analysis!$AG16&gt;0,Analysis!AA16&gt;0), IF(Analysis!$AG16&lt;Analysis!AA16,"YES","NO"), "")</f>
        <v/>
      </c>
      <c r="N15" t="str">
        <f>IF(AND(Analysis!$AG16&gt;0,Analysis!AB16&gt;0), IF(Analysis!$AG16&lt;Analysis!AB16,"YES","NO"), "")</f>
        <v/>
      </c>
      <c r="O15" t="str">
        <f>IF(AND(Analysis!$AG16&gt;0,Analysis!AC16&gt;0), IF(Analysis!$AG16&lt;Analysis!AC16,"YES","NO"), "")</f>
        <v/>
      </c>
      <c r="P15" t="str">
        <f>IF(AND(Analysis!$AG16&gt;0,Analysis!AD16&gt;0), IF(Analysis!$AG16&lt;Analysis!AD16,"YES","NO"), "")</f>
        <v/>
      </c>
      <c r="Q15" t="str">
        <f>IF(AND(Analysis!$AG16&gt;0,Analysis!AE16&gt;0), IF(Analysis!$AG16&lt;Analysis!AE16,"YES","NO"), "")</f>
        <v/>
      </c>
      <c r="R15" t="str">
        <f>IF(AND(Analysis!$AG16&gt;0,Analysis!AF16&gt;0), IF(Analysis!$AG16&lt;Analysis!AF16,"YES","NO"), "")</f>
        <v/>
      </c>
      <c r="S15" t="str">
        <f>IF(AND(Analysis!$AG16&gt;0,Analysis!AG16&gt;0), IF(Analysis!$AG16&lt;Analysis!AG16,"YES","NO"), "")</f>
        <v/>
      </c>
      <c r="T15" t="str">
        <f>IF(AND(Analysis!$AG16&gt;0,Analysis!AH16&gt;0), IF(Analysis!$AG16&lt;Analysis!AH16,"YES","NO"), "")</f>
        <v/>
      </c>
    </row>
    <row r="16" spans="1:20" x14ac:dyDescent="0.3">
      <c r="A16" s="12"/>
      <c r="B16" t="str">
        <f>IF(AND(Analysis!$AG17&gt;0,Analysis!P17&gt;0), IF(Analysis!$AG17&lt;Analysis!P17,"YES","NO"), "")</f>
        <v/>
      </c>
      <c r="C16" t="str">
        <f>IF(AND(Analysis!$AG17&gt;0,Analysis!Q17&gt;0), IF(Analysis!$AG17&lt;Analysis!Q17,"YES","NO"), "")</f>
        <v/>
      </c>
      <c r="D16" t="str">
        <f>IF(AND(Analysis!$AG17&gt;0,Analysis!R17&gt;0), IF(Analysis!$AG17&lt;Analysis!R17,"YES","NO"), "")</f>
        <v/>
      </c>
      <c r="E16" t="str">
        <f>IF(AND(Analysis!$AG17&gt;0,Analysis!S17&gt;0), IF(Analysis!$AG17&lt;Analysis!S17,"YES","NO"), "")</f>
        <v/>
      </c>
      <c r="F16" t="str">
        <f>IF(AND(Analysis!$AG17&gt;0,Analysis!T17&gt;0), IF(Analysis!$AG17&lt;Analysis!T17,"YES","NO"), "")</f>
        <v/>
      </c>
      <c r="G16" t="str">
        <f>IF(AND(Analysis!$AG17&gt;0,Analysis!U17&gt;0), IF(Analysis!$AG17&lt;Analysis!U17,"YES","NO"), "")</f>
        <v/>
      </c>
      <c r="H16" t="str">
        <f>IF(AND(Analysis!$AG17&gt;0,Analysis!V17&gt;0), IF(Analysis!$AG17&lt;Analysis!V17,"YES","NO"), "")</f>
        <v/>
      </c>
      <c r="I16" t="str">
        <f>IF(AND(Analysis!$AG17&gt;0,Analysis!W17&gt;0), IF(Analysis!$AG17&lt;Analysis!W17,"YES","NO"), "")</f>
        <v/>
      </c>
      <c r="J16" t="str">
        <f>IF(AND(Analysis!$AG17&gt;0,Analysis!X17&gt;0), IF(Analysis!$AG17&lt;Analysis!X17,"YES","NO"), "")</f>
        <v/>
      </c>
      <c r="K16" t="str">
        <f>IF(AND(Analysis!$AG17&gt;0,Analysis!Y17&gt;0), IF(Analysis!$AG17&lt;Analysis!Y17,"YES","NO"), "")</f>
        <v/>
      </c>
      <c r="L16" t="str">
        <f>IF(AND(Analysis!$AG17&gt;0,Analysis!Z17&gt;0), IF(Analysis!$AG17&lt;Analysis!Z17,"YES","NO"), "")</f>
        <v/>
      </c>
      <c r="M16" t="str">
        <f>IF(AND(Analysis!$AG17&gt;0,Analysis!AA17&gt;0), IF(Analysis!$AG17&lt;Analysis!AA17,"YES","NO"), "")</f>
        <v/>
      </c>
      <c r="N16" t="str">
        <f>IF(AND(Analysis!$AG17&gt;0,Analysis!AB17&gt;0), IF(Analysis!$AG17&lt;Analysis!AB17,"YES","NO"), "")</f>
        <v/>
      </c>
      <c r="O16" t="str">
        <f>IF(AND(Analysis!$AG17&gt;0,Analysis!AC17&gt;0), IF(Analysis!$AG17&lt;Analysis!AC17,"YES","NO"), "")</f>
        <v/>
      </c>
      <c r="P16" t="str">
        <f>IF(AND(Analysis!$AG17&gt;0,Analysis!AD17&gt;0), IF(Analysis!$AG17&lt;Analysis!AD17,"YES","NO"), "")</f>
        <v/>
      </c>
      <c r="Q16" t="str">
        <f>IF(AND(Analysis!$AG17&gt;0,Analysis!AE17&gt;0), IF(Analysis!$AG17&lt;Analysis!AE17,"YES","NO"), "")</f>
        <v/>
      </c>
      <c r="R16" t="str">
        <f>IF(AND(Analysis!$AG17&gt;0,Analysis!AF17&gt;0), IF(Analysis!$AG17&lt;Analysis!AF17,"YES","NO"), "")</f>
        <v/>
      </c>
      <c r="S16" t="str">
        <f>IF(AND(Analysis!$AG17&gt;0,Analysis!AG17&gt;0), IF(Analysis!$AG17&lt;Analysis!AG17,"YES","NO"), "")</f>
        <v/>
      </c>
      <c r="T16" t="str">
        <f>IF(AND(Analysis!$AG17&gt;0,Analysis!AH17&gt;0), IF(Analysis!$AG17&lt;Analysis!AH17,"YES","NO"), "")</f>
        <v/>
      </c>
    </row>
    <row r="17" spans="1:20" x14ac:dyDescent="0.3">
      <c r="A17" s="12"/>
      <c r="B17" t="str">
        <f>IF(AND(Analysis!$AG18&gt;0,Analysis!P18&gt;0), IF(Analysis!$AG18&lt;Analysis!P18,"YES","NO"), "")</f>
        <v/>
      </c>
      <c r="C17" t="str">
        <f>IF(AND(Analysis!$AG18&gt;0,Analysis!Q18&gt;0), IF(Analysis!$AG18&lt;Analysis!Q18,"YES","NO"), "")</f>
        <v/>
      </c>
      <c r="D17" t="str">
        <f>IF(AND(Analysis!$AG18&gt;0,Analysis!R18&gt;0), IF(Analysis!$AG18&lt;Analysis!R18,"YES","NO"), "")</f>
        <v/>
      </c>
      <c r="E17" t="str">
        <f>IF(AND(Analysis!$AG18&gt;0,Analysis!S18&gt;0), IF(Analysis!$AG18&lt;Analysis!S18,"YES","NO"), "")</f>
        <v/>
      </c>
      <c r="F17" t="str">
        <f>IF(AND(Analysis!$AG18&gt;0,Analysis!T18&gt;0), IF(Analysis!$AG18&lt;Analysis!T18,"YES","NO"), "")</f>
        <v/>
      </c>
      <c r="G17" t="str">
        <f>IF(AND(Analysis!$AG18&gt;0,Analysis!U18&gt;0), IF(Analysis!$AG18&lt;Analysis!U18,"YES","NO"), "")</f>
        <v/>
      </c>
      <c r="H17" t="str">
        <f>IF(AND(Analysis!$AG18&gt;0,Analysis!V18&gt;0), IF(Analysis!$AG18&lt;Analysis!V18,"YES","NO"), "")</f>
        <v/>
      </c>
      <c r="I17" t="str">
        <f>IF(AND(Analysis!$AG18&gt;0,Analysis!W18&gt;0), IF(Analysis!$AG18&lt;Analysis!W18,"YES","NO"), "")</f>
        <v/>
      </c>
      <c r="J17" t="str">
        <f>IF(AND(Analysis!$AG18&gt;0,Analysis!X18&gt;0), IF(Analysis!$AG18&lt;Analysis!X18,"YES","NO"), "")</f>
        <v/>
      </c>
      <c r="K17" t="str">
        <f>IF(AND(Analysis!$AG18&gt;0,Analysis!Y18&gt;0), IF(Analysis!$AG18&lt;Analysis!Y18,"YES","NO"), "")</f>
        <v/>
      </c>
      <c r="L17" t="str">
        <f>IF(AND(Analysis!$AG18&gt;0,Analysis!Z18&gt;0), IF(Analysis!$AG18&lt;Analysis!Z18,"YES","NO"), "")</f>
        <v/>
      </c>
      <c r="M17" t="str">
        <f>IF(AND(Analysis!$AG18&gt;0,Analysis!AA18&gt;0), IF(Analysis!$AG18&lt;Analysis!AA18,"YES","NO"), "")</f>
        <v/>
      </c>
      <c r="N17" t="str">
        <f>IF(AND(Analysis!$AG18&gt;0,Analysis!AB18&gt;0), IF(Analysis!$AG18&lt;Analysis!AB18,"YES","NO"), "")</f>
        <v/>
      </c>
      <c r="O17" t="str">
        <f>IF(AND(Analysis!$AG18&gt;0,Analysis!AC18&gt;0), IF(Analysis!$AG18&lt;Analysis!AC18,"YES","NO"), "")</f>
        <v/>
      </c>
      <c r="P17" t="str">
        <f>IF(AND(Analysis!$AG18&gt;0,Analysis!AD18&gt;0), IF(Analysis!$AG18&lt;Analysis!AD18,"YES","NO"), "")</f>
        <v/>
      </c>
      <c r="Q17" t="str">
        <f>IF(AND(Analysis!$AG18&gt;0,Analysis!AE18&gt;0), IF(Analysis!$AG18&lt;Analysis!AE18,"YES","NO"), "")</f>
        <v/>
      </c>
      <c r="R17" t="str">
        <f>IF(AND(Analysis!$AG18&gt;0,Analysis!AF18&gt;0), IF(Analysis!$AG18&lt;Analysis!AF18,"YES","NO"), "")</f>
        <v/>
      </c>
      <c r="S17" t="str">
        <f>IF(AND(Analysis!$AG18&gt;0,Analysis!AG18&gt;0), IF(Analysis!$AG18&lt;Analysis!AG18,"YES","NO"), "")</f>
        <v/>
      </c>
      <c r="T17" t="str">
        <f>IF(AND(Analysis!$AG18&gt;0,Analysis!AH18&gt;0), IF(Analysis!$AG18&lt;Analysis!AH18,"YES","NO"), "")</f>
        <v/>
      </c>
    </row>
    <row r="18" spans="1:20" x14ac:dyDescent="0.3">
      <c r="A18" s="12"/>
      <c r="B18" t="str">
        <f>IF(AND(Analysis!$AG20&gt;0,Analysis!P20&gt;0), IF(Analysis!$AG20&lt;Analysis!P20,"YES","NO"), "")</f>
        <v/>
      </c>
      <c r="C18" t="str">
        <f>IF(AND(Analysis!$AG20&gt;0,Analysis!Q20&gt;0), IF(Analysis!$AG20&lt;Analysis!Q20,"YES","NO"), "")</f>
        <v/>
      </c>
      <c r="D18" t="str">
        <f>IF(AND(Analysis!$AG20&gt;0,Analysis!R20&gt;0), IF(Analysis!$AG20&lt;Analysis!R20,"YES","NO"), "")</f>
        <v/>
      </c>
      <c r="E18" t="str">
        <f>IF(AND(Analysis!$AG20&gt;0,Analysis!S20&gt;0), IF(Analysis!$AG20&lt;Analysis!S20,"YES","NO"), "")</f>
        <v/>
      </c>
      <c r="F18" t="str">
        <f>IF(AND(Analysis!$AG20&gt;0,Analysis!T20&gt;0), IF(Analysis!$AG20&lt;Analysis!T20,"YES","NO"), "")</f>
        <v/>
      </c>
      <c r="G18" t="str">
        <f>IF(AND(Analysis!$AG20&gt;0,Analysis!U20&gt;0), IF(Analysis!$AG20&lt;Analysis!U20,"YES","NO"), "")</f>
        <v/>
      </c>
      <c r="H18" t="str">
        <f>IF(AND(Analysis!$AG20&gt;0,Analysis!V20&gt;0), IF(Analysis!$AG20&lt;Analysis!V20,"YES","NO"), "")</f>
        <v/>
      </c>
      <c r="I18" t="str">
        <f>IF(AND(Analysis!$AG20&gt;0,Analysis!W20&gt;0), IF(Analysis!$AG20&lt;Analysis!W20,"YES","NO"), "")</f>
        <v/>
      </c>
      <c r="J18" t="str">
        <f>IF(AND(Analysis!$AG20&gt;0,Analysis!X20&gt;0), IF(Analysis!$AG20&lt;Analysis!X20,"YES","NO"), "")</f>
        <v/>
      </c>
      <c r="K18" t="str">
        <f>IF(AND(Analysis!$AG20&gt;0,Analysis!Y20&gt;0), IF(Analysis!$AG20&lt;Analysis!Y20,"YES","NO"), "")</f>
        <v/>
      </c>
      <c r="L18" t="str">
        <f>IF(AND(Analysis!$AG20&gt;0,Analysis!Z20&gt;0), IF(Analysis!$AG20&lt;Analysis!Z20,"YES","NO"), "")</f>
        <v/>
      </c>
      <c r="M18" t="str">
        <f>IF(AND(Analysis!$AG20&gt;0,Analysis!AA20&gt;0), IF(Analysis!$AG20&lt;Analysis!AA20,"YES","NO"), "")</f>
        <v/>
      </c>
      <c r="N18" t="str">
        <f>IF(AND(Analysis!$AG20&gt;0,Analysis!AB20&gt;0), IF(Analysis!$AG20&lt;Analysis!AB20,"YES","NO"), "")</f>
        <v/>
      </c>
      <c r="O18" t="str">
        <f>IF(AND(Analysis!$AG20&gt;0,Analysis!AC20&gt;0), IF(Analysis!$AG20&lt;Analysis!AC20,"YES","NO"), "")</f>
        <v/>
      </c>
      <c r="P18" t="str">
        <f>IF(AND(Analysis!$AG20&gt;0,Analysis!AD20&gt;0), IF(Analysis!$AG20&lt;Analysis!AD20,"YES","NO"), "")</f>
        <v/>
      </c>
      <c r="Q18" t="str">
        <f>IF(AND(Analysis!$AG20&gt;0,Analysis!AE20&gt;0), IF(Analysis!$AG20&lt;Analysis!AE20,"YES","NO"), "")</f>
        <v/>
      </c>
      <c r="R18" t="str">
        <f>IF(AND(Analysis!$AG20&gt;0,Analysis!AF20&gt;0), IF(Analysis!$AG20&lt;Analysis!AF20,"YES","NO"), "")</f>
        <v/>
      </c>
      <c r="S18" t="str">
        <f>IF(AND(Analysis!$AG20&gt;0,Analysis!AG20&gt;0), IF(Analysis!$AG20&lt;Analysis!AG20,"YES","NO"), "")</f>
        <v/>
      </c>
      <c r="T18" t="str">
        <f>IF(AND(Analysis!$AG20&gt;0,Analysis!AH20&gt;0), IF(Analysis!$AG20&lt;Analysis!AH20,"YES","NO"), "")</f>
        <v/>
      </c>
    </row>
    <row r="19" spans="1:20" x14ac:dyDescent="0.3">
      <c r="A19" s="13"/>
      <c r="B19" t="str">
        <f>IF(AND(Analysis!$AG21&gt;0,Analysis!P21&gt;0), IF(Analysis!$AG21&lt;Analysis!P21,"YES","NO"), "")</f>
        <v/>
      </c>
      <c r="C19" t="str">
        <f>IF(AND(Analysis!$AG21&gt;0,Analysis!Q21&gt;0), IF(Analysis!$AG21&lt;Analysis!Q21,"YES","NO"), "")</f>
        <v/>
      </c>
      <c r="D19" t="str">
        <f>IF(AND(Analysis!$AG21&gt;0,Analysis!R21&gt;0), IF(Analysis!$AG21&lt;Analysis!R21,"YES","NO"), "")</f>
        <v/>
      </c>
      <c r="E19" t="str">
        <f>IF(AND(Analysis!$AG21&gt;0,Analysis!S21&gt;0), IF(Analysis!$AG21&lt;Analysis!S21,"YES","NO"), "")</f>
        <v/>
      </c>
      <c r="F19" t="str">
        <f>IF(AND(Analysis!$AG21&gt;0,Analysis!T21&gt;0), IF(Analysis!$AG21&lt;Analysis!T21,"YES","NO"), "")</f>
        <v/>
      </c>
      <c r="G19" t="str">
        <f>IF(AND(Analysis!$AG21&gt;0,Analysis!U21&gt;0), IF(Analysis!$AG21&lt;Analysis!U21,"YES","NO"), "")</f>
        <v/>
      </c>
      <c r="H19" t="str">
        <f>IF(AND(Analysis!$AG21&gt;0,Analysis!V21&gt;0), IF(Analysis!$AG21&lt;Analysis!V21,"YES","NO"), "")</f>
        <v/>
      </c>
      <c r="I19" t="str">
        <f>IF(AND(Analysis!$AG21&gt;0,Analysis!W21&gt;0), IF(Analysis!$AG21&lt;Analysis!W21,"YES","NO"), "")</f>
        <v/>
      </c>
      <c r="J19" t="str">
        <f>IF(AND(Analysis!$AG21&gt;0,Analysis!X21&gt;0), IF(Analysis!$AG21&lt;Analysis!X21,"YES","NO"), "")</f>
        <v/>
      </c>
      <c r="K19" t="str">
        <f>IF(AND(Analysis!$AG21&gt;0,Analysis!Y21&gt;0), IF(Analysis!$AG21&lt;Analysis!Y21,"YES","NO"), "")</f>
        <v/>
      </c>
      <c r="L19" t="str">
        <f>IF(AND(Analysis!$AG21&gt;0,Analysis!Z21&gt;0), IF(Analysis!$AG21&lt;Analysis!Z21,"YES","NO"), "")</f>
        <v/>
      </c>
      <c r="M19" t="str">
        <f>IF(AND(Analysis!$AG21&gt;0,Analysis!AA21&gt;0), IF(Analysis!$AG21&lt;Analysis!AA21,"YES","NO"), "")</f>
        <v/>
      </c>
      <c r="N19" t="str">
        <f>IF(AND(Analysis!$AG21&gt;0,Analysis!AB21&gt;0), IF(Analysis!$AG21&lt;Analysis!AB21,"YES","NO"), "")</f>
        <v/>
      </c>
      <c r="O19" t="str">
        <f>IF(AND(Analysis!$AG21&gt;0,Analysis!AC21&gt;0), IF(Analysis!$AG21&lt;Analysis!AC21,"YES","NO"), "")</f>
        <v/>
      </c>
      <c r="P19" t="str">
        <f>IF(AND(Analysis!$AG21&gt;0,Analysis!AD21&gt;0), IF(Analysis!$AG21&lt;Analysis!AD21,"YES","NO"), "")</f>
        <v/>
      </c>
      <c r="Q19" t="str">
        <f>IF(AND(Analysis!$AG21&gt;0,Analysis!AE21&gt;0), IF(Analysis!$AG21&lt;Analysis!AE21,"YES","NO"), "")</f>
        <v/>
      </c>
      <c r="R19" t="str">
        <f>IF(AND(Analysis!$AG21&gt;0,Analysis!AF21&gt;0), IF(Analysis!$AG21&lt;Analysis!AF21,"YES","NO"), "")</f>
        <v/>
      </c>
      <c r="S19" t="str">
        <f>IF(AND(Analysis!$AG21&gt;0,Analysis!AG21&gt;0), IF(Analysis!$AG21&lt;Analysis!AG21,"YES","NO"), "")</f>
        <v/>
      </c>
      <c r="T19" t="str">
        <f>IF(AND(Analysis!$AG21&gt;0,Analysis!AH21&gt;0), IF(Analysis!$AG21&lt;Analysis!AH21,"YES","NO"), "")</f>
        <v/>
      </c>
    </row>
    <row r="20" spans="1:20" x14ac:dyDescent="0.3">
      <c r="A20" s="12"/>
      <c r="B20" t="str">
        <f>IF(AND(Analysis!$AG22&gt;0,Analysis!P22&gt;0), IF(Analysis!$AG22&lt;Analysis!P22,"YES","NO"), "")</f>
        <v/>
      </c>
      <c r="C20" t="str">
        <f>IF(AND(Analysis!$AG22&gt;0,Analysis!Q22&gt;0), IF(Analysis!$AG22&lt;Analysis!Q22,"YES","NO"), "")</f>
        <v/>
      </c>
      <c r="D20" t="str">
        <f>IF(AND(Analysis!$AG22&gt;0,Analysis!R22&gt;0), IF(Analysis!$AG22&lt;Analysis!R22,"YES","NO"), "")</f>
        <v/>
      </c>
      <c r="E20" t="str">
        <f>IF(AND(Analysis!$AG22&gt;0,Analysis!S22&gt;0), IF(Analysis!$AG22&lt;Analysis!S22,"YES","NO"), "")</f>
        <v/>
      </c>
      <c r="F20" t="str">
        <f>IF(AND(Analysis!$AG22&gt;0,Analysis!T22&gt;0), IF(Analysis!$AG22&lt;Analysis!T22,"YES","NO"), "")</f>
        <v/>
      </c>
      <c r="G20" t="str">
        <f>IF(AND(Analysis!$AG22&gt;0,Analysis!U22&gt;0), IF(Analysis!$AG22&lt;Analysis!U22,"YES","NO"), "")</f>
        <v/>
      </c>
      <c r="H20" t="str">
        <f>IF(AND(Analysis!$AG22&gt;0,Analysis!V22&gt;0), IF(Analysis!$AG22&lt;Analysis!V22,"YES","NO"), "")</f>
        <v/>
      </c>
      <c r="I20" t="str">
        <f>IF(AND(Analysis!$AG22&gt;0,Analysis!W22&gt;0), IF(Analysis!$AG22&lt;Analysis!W22,"YES","NO"), "")</f>
        <v/>
      </c>
      <c r="J20" t="str">
        <f>IF(AND(Analysis!$AG22&gt;0,Analysis!X22&gt;0), IF(Analysis!$AG22&lt;Analysis!X22,"YES","NO"), "")</f>
        <v/>
      </c>
      <c r="K20" t="str">
        <f>IF(AND(Analysis!$AG22&gt;0,Analysis!Y22&gt;0), IF(Analysis!$AG22&lt;Analysis!Y22,"YES","NO"), "")</f>
        <v/>
      </c>
      <c r="L20" t="str">
        <f>IF(AND(Analysis!$AG22&gt;0,Analysis!Z22&gt;0), IF(Analysis!$AG22&lt;Analysis!Z22,"YES","NO"), "")</f>
        <v/>
      </c>
      <c r="M20" t="str">
        <f>IF(AND(Analysis!$AG22&gt;0,Analysis!AA22&gt;0), IF(Analysis!$AG22&lt;Analysis!AA22,"YES","NO"), "")</f>
        <v/>
      </c>
      <c r="N20" t="str">
        <f>IF(AND(Analysis!$AG22&gt;0,Analysis!AB22&gt;0), IF(Analysis!$AG22&lt;Analysis!AB22,"YES","NO"), "")</f>
        <v/>
      </c>
      <c r="O20" t="str">
        <f>IF(AND(Analysis!$AG22&gt;0,Analysis!AC22&gt;0), IF(Analysis!$AG22&lt;Analysis!AC22,"YES","NO"), "")</f>
        <v/>
      </c>
      <c r="P20" t="str">
        <f>IF(AND(Analysis!$AG22&gt;0,Analysis!AD22&gt;0), IF(Analysis!$AG22&lt;Analysis!AD22,"YES","NO"), "")</f>
        <v/>
      </c>
      <c r="Q20" t="str">
        <f>IF(AND(Analysis!$AG22&gt;0,Analysis!AE22&gt;0), IF(Analysis!$AG22&lt;Analysis!AE22,"YES","NO"), "")</f>
        <v/>
      </c>
      <c r="R20" t="str">
        <f>IF(AND(Analysis!$AG22&gt;0,Analysis!AF22&gt;0), IF(Analysis!$AG22&lt;Analysis!AF22,"YES","NO"), "")</f>
        <v/>
      </c>
      <c r="S20" t="str">
        <f>IF(AND(Analysis!$AG22&gt;0,Analysis!AG22&gt;0), IF(Analysis!$AG22&lt;Analysis!AG22,"YES","NO"), "")</f>
        <v/>
      </c>
      <c r="T20" t="str">
        <f>IF(AND(Analysis!$AG22&gt;0,Analysis!AH22&gt;0), IF(Analysis!$AG22&lt;Analysis!AH22,"YES","NO"), "")</f>
        <v/>
      </c>
    </row>
    <row r="21" spans="1:20" x14ac:dyDescent="0.3">
      <c r="B21" t="str">
        <f>IF(AND(Analysis!$AG23&gt;0,Analysis!P23&gt;0), IF(Analysis!$AG23&lt;Analysis!P23,"YES","NO"), "")</f>
        <v/>
      </c>
      <c r="C21" t="str">
        <f>IF(AND(Analysis!$AG23&gt;0,Analysis!Q23&gt;0), IF(Analysis!$AG23&lt;Analysis!Q23,"YES","NO"), "")</f>
        <v/>
      </c>
      <c r="D21" t="str">
        <f>IF(AND(Analysis!$AG23&gt;0,Analysis!R23&gt;0), IF(Analysis!$AG23&lt;Analysis!R23,"YES","NO"), "")</f>
        <v/>
      </c>
      <c r="E21" t="str">
        <f>IF(AND(Analysis!$AG23&gt;0,Analysis!S23&gt;0), IF(Analysis!$AG23&lt;Analysis!S23,"YES","NO"), "")</f>
        <v/>
      </c>
      <c r="F21" t="str">
        <f>IF(AND(Analysis!$AG23&gt;0,Analysis!T23&gt;0), IF(Analysis!$AG23&lt;Analysis!T23,"YES","NO"), "")</f>
        <v/>
      </c>
      <c r="G21" t="str">
        <f>IF(AND(Analysis!$AG23&gt;0,Analysis!U23&gt;0), IF(Analysis!$AG23&lt;Analysis!U23,"YES","NO"), "")</f>
        <v/>
      </c>
      <c r="H21" t="str">
        <f>IF(AND(Analysis!$AG23&gt;0,Analysis!V23&gt;0), IF(Analysis!$AG23&lt;Analysis!V23,"YES","NO"), "")</f>
        <v/>
      </c>
      <c r="I21" t="str">
        <f>IF(AND(Analysis!$AG23&gt;0,Analysis!W23&gt;0), IF(Analysis!$AG23&lt;Analysis!W23,"YES","NO"), "")</f>
        <v/>
      </c>
      <c r="J21" t="str">
        <f>IF(AND(Analysis!$AG23&gt;0,Analysis!X23&gt;0), IF(Analysis!$AG23&lt;Analysis!X23,"YES","NO"), "")</f>
        <v/>
      </c>
      <c r="K21" t="str">
        <f>IF(AND(Analysis!$AG23&gt;0,Analysis!Y23&gt;0), IF(Analysis!$AG23&lt;Analysis!Y23,"YES","NO"), "")</f>
        <v/>
      </c>
      <c r="L21" t="str">
        <f>IF(AND(Analysis!$AG23&gt;0,Analysis!Z23&gt;0), IF(Analysis!$AG23&lt;Analysis!Z23,"YES","NO"), "")</f>
        <v/>
      </c>
      <c r="M21" t="str">
        <f>IF(AND(Analysis!$AG23&gt;0,Analysis!AA23&gt;0), IF(Analysis!$AG23&lt;Analysis!AA23,"YES","NO"), "")</f>
        <v/>
      </c>
      <c r="N21" t="str">
        <f>IF(AND(Analysis!$AG23&gt;0,Analysis!AB23&gt;0), IF(Analysis!$AG23&lt;Analysis!AB23,"YES","NO"), "")</f>
        <v/>
      </c>
      <c r="O21" t="str">
        <f>IF(AND(Analysis!$AG23&gt;0,Analysis!AC23&gt;0), IF(Analysis!$AG23&lt;Analysis!AC23,"YES","NO"), "")</f>
        <v/>
      </c>
      <c r="P21" t="str">
        <f>IF(AND(Analysis!$AG23&gt;0,Analysis!AD23&gt;0), IF(Analysis!$AG23&lt;Analysis!AD23,"YES","NO"), "")</f>
        <v/>
      </c>
      <c r="Q21" t="str">
        <f>IF(AND(Analysis!$AG23&gt;0,Analysis!AE23&gt;0), IF(Analysis!$AG23&lt;Analysis!AE23,"YES","NO"), "")</f>
        <v/>
      </c>
      <c r="R21" t="str">
        <f>IF(AND(Analysis!$AG23&gt;0,Analysis!AF23&gt;0), IF(Analysis!$AG23&lt;Analysis!AF23,"YES","NO"), "")</f>
        <v/>
      </c>
      <c r="S21" t="str">
        <f>IF(AND(Analysis!$AG23&gt;0,Analysis!AG23&gt;0), IF(Analysis!$AG23&lt;Analysis!AG23,"YES","NO"), "")</f>
        <v/>
      </c>
      <c r="T21" t="str">
        <f>IF(AND(Analysis!$AG23&gt;0,Analysis!AH23&gt;0), IF(Analysis!$AG23&lt;Analysis!AH23,"YES","NO"), "")</f>
        <v/>
      </c>
    </row>
    <row r="22" spans="1:20" x14ac:dyDescent="0.3">
      <c r="B22" t="str">
        <f>IF(AND(Analysis!$AG24&gt;0,Analysis!P24&gt;0), IF(Analysis!$AG24&lt;Analysis!P24,"YES","NO"), "")</f>
        <v/>
      </c>
      <c r="C22" t="str">
        <f>IF(AND(Analysis!$AG24&gt;0,Analysis!Q24&gt;0), IF(Analysis!$AG24&lt;Analysis!Q24,"YES","NO"), "")</f>
        <v/>
      </c>
      <c r="D22" t="str">
        <f>IF(AND(Analysis!$AG24&gt;0,Analysis!R24&gt;0), IF(Analysis!$AG24&lt;Analysis!R24,"YES","NO"), "")</f>
        <v/>
      </c>
      <c r="E22" t="str">
        <f>IF(AND(Analysis!$AG24&gt;0,Analysis!S24&gt;0), IF(Analysis!$AG24&lt;Analysis!S24,"YES","NO"), "")</f>
        <v/>
      </c>
      <c r="F22" t="str">
        <f>IF(AND(Analysis!$AG24&gt;0,Analysis!T24&gt;0), IF(Analysis!$AG24&lt;Analysis!T24,"YES","NO"), "")</f>
        <v/>
      </c>
      <c r="G22" t="str">
        <f>IF(AND(Analysis!$AG24&gt;0,Analysis!U24&gt;0), IF(Analysis!$AG24&lt;Analysis!U24,"YES","NO"), "")</f>
        <v/>
      </c>
      <c r="H22" t="str">
        <f>IF(AND(Analysis!$AG24&gt;0,Analysis!V24&gt;0), IF(Analysis!$AG24&lt;Analysis!V24,"YES","NO"), "")</f>
        <v/>
      </c>
      <c r="I22" t="str">
        <f>IF(AND(Analysis!$AG24&gt;0,Analysis!W24&gt;0), IF(Analysis!$AG24&lt;Analysis!W24,"YES","NO"), "")</f>
        <v/>
      </c>
      <c r="J22" t="str">
        <f>IF(AND(Analysis!$AG24&gt;0,Analysis!X24&gt;0), IF(Analysis!$AG24&lt;Analysis!X24,"YES","NO"), "")</f>
        <v/>
      </c>
      <c r="K22" t="str">
        <f>IF(AND(Analysis!$AG24&gt;0,Analysis!Y24&gt;0), IF(Analysis!$AG24&lt;Analysis!Y24,"YES","NO"), "")</f>
        <v/>
      </c>
      <c r="L22" t="str">
        <f>IF(AND(Analysis!$AG24&gt;0,Analysis!Z24&gt;0), IF(Analysis!$AG24&lt;Analysis!Z24,"YES","NO"), "")</f>
        <v/>
      </c>
      <c r="M22" t="str">
        <f>IF(AND(Analysis!$AG24&gt;0,Analysis!AA24&gt;0), IF(Analysis!$AG24&lt;Analysis!AA24,"YES","NO"), "")</f>
        <v/>
      </c>
      <c r="N22" t="str">
        <f>IF(AND(Analysis!$AG24&gt;0,Analysis!AB24&gt;0), IF(Analysis!$AG24&lt;Analysis!AB24,"YES","NO"), "")</f>
        <v/>
      </c>
      <c r="O22" t="str">
        <f>IF(AND(Analysis!$AG24&gt;0,Analysis!AC24&gt;0), IF(Analysis!$AG24&lt;Analysis!AC24,"YES","NO"), "")</f>
        <v/>
      </c>
      <c r="P22" t="str">
        <f>IF(AND(Analysis!$AG24&gt;0,Analysis!AD24&gt;0), IF(Analysis!$AG24&lt;Analysis!AD24,"YES","NO"), "")</f>
        <v/>
      </c>
      <c r="Q22" t="str">
        <f>IF(AND(Analysis!$AG24&gt;0,Analysis!AE24&gt;0), IF(Analysis!$AG24&lt;Analysis!AE24,"YES","NO"), "")</f>
        <v/>
      </c>
      <c r="R22" t="str">
        <f>IF(AND(Analysis!$AG24&gt;0,Analysis!AF24&gt;0), IF(Analysis!$AG24&lt;Analysis!AF24,"YES","NO"), "")</f>
        <v/>
      </c>
      <c r="S22" t="str">
        <f>IF(AND(Analysis!$AG24&gt;0,Analysis!AG24&gt;0), IF(Analysis!$AG24&lt;Analysis!AG24,"YES","NO"), "")</f>
        <v/>
      </c>
      <c r="T22" t="str">
        <f>IF(AND(Analysis!$AG24&gt;0,Analysis!AH24&gt;0), IF(Analysis!$AG24&lt;Analysis!AH24,"YES","NO"), "")</f>
        <v/>
      </c>
    </row>
    <row r="23" spans="1:20" x14ac:dyDescent="0.3">
      <c r="B23" t="str">
        <f>IF(AND(Analysis!$AG25&gt;0,Analysis!P25&gt;0), IF(Analysis!$AG25&lt;Analysis!P25,"YES","NO"), "")</f>
        <v/>
      </c>
      <c r="C23" t="str">
        <f>IF(AND(Analysis!$AG25&gt;0,Analysis!Q25&gt;0), IF(Analysis!$AG25&lt;Analysis!Q25,"YES","NO"), "")</f>
        <v/>
      </c>
      <c r="D23" t="str">
        <f>IF(AND(Analysis!$AG25&gt;0,Analysis!R25&gt;0), IF(Analysis!$AG25&lt;Analysis!R25,"YES","NO"), "")</f>
        <v/>
      </c>
      <c r="E23" t="str">
        <f>IF(AND(Analysis!$AG25&gt;0,Analysis!S25&gt;0), IF(Analysis!$AG25&lt;Analysis!S25,"YES","NO"), "")</f>
        <v/>
      </c>
      <c r="F23" t="str">
        <f>IF(AND(Analysis!$AG25&gt;0,Analysis!T25&gt;0), IF(Analysis!$AG25&lt;Analysis!T25,"YES","NO"), "")</f>
        <v/>
      </c>
      <c r="G23" t="str">
        <f>IF(AND(Analysis!$AG25&gt;0,Analysis!U25&gt;0), IF(Analysis!$AG25&lt;Analysis!U25,"YES","NO"), "")</f>
        <v/>
      </c>
      <c r="H23" t="str">
        <f>IF(AND(Analysis!$AG25&gt;0,Analysis!V25&gt;0), IF(Analysis!$AG25&lt;Analysis!V25,"YES","NO"), "")</f>
        <v/>
      </c>
      <c r="I23" t="str">
        <f>IF(AND(Analysis!$AG25&gt;0,Analysis!W25&gt;0), IF(Analysis!$AG25&lt;Analysis!W25,"YES","NO"), "")</f>
        <v/>
      </c>
      <c r="J23" t="str">
        <f>IF(AND(Analysis!$AG25&gt;0,Analysis!X25&gt;0), IF(Analysis!$AG25&lt;Analysis!X25,"YES","NO"), "")</f>
        <v/>
      </c>
      <c r="K23" t="str">
        <f>IF(AND(Analysis!$AG25&gt;0,Analysis!Y25&gt;0), IF(Analysis!$AG25&lt;Analysis!Y25,"YES","NO"), "")</f>
        <v/>
      </c>
      <c r="L23" t="str">
        <f>IF(AND(Analysis!$AG25&gt;0,Analysis!Z25&gt;0), IF(Analysis!$AG25&lt;Analysis!Z25,"YES","NO"), "")</f>
        <v/>
      </c>
      <c r="M23" t="str">
        <f>IF(AND(Analysis!$AG25&gt;0,Analysis!AA25&gt;0), IF(Analysis!$AG25&lt;Analysis!AA25,"YES","NO"), "")</f>
        <v/>
      </c>
      <c r="N23" t="str">
        <f>IF(AND(Analysis!$AG25&gt;0,Analysis!AB25&gt;0), IF(Analysis!$AG25&lt;Analysis!AB25,"YES","NO"), "")</f>
        <v/>
      </c>
      <c r="O23" t="str">
        <f>IF(AND(Analysis!$AG25&gt;0,Analysis!AC25&gt;0), IF(Analysis!$AG25&lt;Analysis!AC25,"YES","NO"), "")</f>
        <v/>
      </c>
      <c r="P23" t="str">
        <f>IF(AND(Analysis!$AG25&gt;0,Analysis!AD25&gt;0), IF(Analysis!$AG25&lt;Analysis!AD25,"YES","NO"), "")</f>
        <v/>
      </c>
      <c r="Q23" t="str">
        <f>IF(AND(Analysis!$AG25&gt;0,Analysis!AE25&gt;0), IF(Analysis!$AG25&lt;Analysis!AE25,"YES","NO"), "")</f>
        <v/>
      </c>
      <c r="R23" t="str">
        <f>IF(AND(Analysis!$AG25&gt;0,Analysis!AF25&gt;0), IF(Analysis!$AG25&lt;Analysis!AF25,"YES","NO"), "")</f>
        <v/>
      </c>
      <c r="S23" t="str">
        <f>IF(AND(Analysis!$AG25&gt;0,Analysis!AG25&gt;0), IF(Analysis!$AG25&lt;Analysis!AG25,"YES","NO"), "")</f>
        <v/>
      </c>
      <c r="T23" t="str">
        <f>IF(AND(Analysis!$AG25&gt;0,Analysis!AH25&gt;0), IF(Analysis!$AG25&lt;Analysis!AH25,"YES","NO"), "")</f>
        <v/>
      </c>
    </row>
    <row r="24" spans="1:20" x14ac:dyDescent="0.3">
      <c r="B24" t="str">
        <f>IF(AND(Analysis!$AG26&gt;0,Analysis!P26&gt;0), IF(Analysis!$AG26&lt;Analysis!P26,"YES","NO"), "")</f>
        <v/>
      </c>
      <c r="C24" t="str">
        <f>IF(AND(Analysis!$AG26&gt;0,Analysis!Q26&gt;0), IF(Analysis!$AG26&lt;Analysis!Q26,"YES","NO"), "")</f>
        <v/>
      </c>
      <c r="D24" t="str">
        <f>IF(AND(Analysis!$AG26&gt;0,Analysis!R26&gt;0), IF(Analysis!$AG26&lt;Analysis!R26,"YES","NO"), "")</f>
        <v/>
      </c>
      <c r="E24" t="str">
        <f>IF(AND(Analysis!$AG26&gt;0,Analysis!S26&gt;0), IF(Analysis!$AG26&lt;Analysis!S26,"YES","NO"), "")</f>
        <v/>
      </c>
      <c r="F24" t="str">
        <f>IF(AND(Analysis!$AG26&gt;0,Analysis!T26&gt;0), IF(Analysis!$AG26&lt;Analysis!T26,"YES","NO"), "")</f>
        <v/>
      </c>
      <c r="G24" t="str">
        <f>IF(AND(Analysis!$AG26&gt;0,Analysis!U26&gt;0), IF(Analysis!$AG26&lt;Analysis!U26,"YES","NO"), "")</f>
        <v/>
      </c>
      <c r="H24" t="str">
        <f>IF(AND(Analysis!$AG26&gt;0,Analysis!V26&gt;0), IF(Analysis!$AG26&lt;Analysis!V26,"YES","NO"), "")</f>
        <v/>
      </c>
      <c r="I24" t="str">
        <f>IF(AND(Analysis!$AG26&gt;0,Analysis!W26&gt;0), IF(Analysis!$AG26&lt;Analysis!W26,"YES","NO"), "")</f>
        <v/>
      </c>
      <c r="J24" t="str">
        <f>IF(AND(Analysis!$AG26&gt;0,Analysis!X26&gt;0), IF(Analysis!$AG26&lt;Analysis!X26,"YES","NO"), "")</f>
        <v/>
      </c>
      <c r="K24" t="str">
        <f>IF(AND(Analysis!$AG26&gt;0,Analysis!Y26&gt;0), IF(Analysis!$AG26&lt;Analysis!Y26,"YES","NO"), "")</f>
        <v/>
      </c>
      <c r="L24" t="str">
        <f>IF(AND(Analysis!$AG26&gt;0,Analysis!Z26&gt;0), IF(Analysis!$AG26&lt;Analysis!Z26,"YES","NO"), "")</f>
        <v/>
      </c>
      <c r="M24" t="str">
        <f>IF(AND(Analysis!$AG26&gt;0,Analysis!AA26&gt;0), IF(Analysis!$AG26&lt;Analysis!AA26,"YES","NO"), "")</f>
        <v/>
      </c>
      <c r="N24" t="str">
        <f>IF(AND(Analysis!$AG26&gt;0,Analysis!AB26&gt;0), IF(Analysis!$AG26&lt;Analysis!AB26,"YES","NO"), "")</f>
        <v/>
      </c>
      <c r="O24" t="str">
        <f>IF(AND(Analysis!$AG26&gt;0,Analysis!AC26&gt;0), IF(Analysis!$AG26&lt;Analysis!AC26,"YES","NO"), "")</f>
        <v/>
      </c>
      <c r="P24" t="str">
        <f>IF(AND(Analysis!$AG26&gt;0,Analysis!AD26&gt;0), IF(Analysis!$AG26&lt;Analysis!AD26,"YES","NO"), "")</f>
        <v/>
      </c>
      <c r="Q24" t="str">
        <f>IF(AND(Analysis!$AG26&gt;0,Analysis!AE26&gt;0), IF(Analysis!$AG26&lt;Analysis!AE26,"YES","NO"), "")</f>
        <v/>
      </c>
      <c r="R24" t="str">
        <f>IF(AND(Analysis!$AG26&gt;0,Analysis!AF26&gt;0), IF(Analysis!$AG26&lt;Analysis!AF26,"YES","NO"), "")</f>
        <v/>
      </c>
      <c r="S24" t="str">
        <f>IF(AND(Analysis!$AG26&gt;0,Analysis!AG26&gt;0), IF(Analysis!$AG26&lt;Analysis!AG26,"YES","NO"), "")</f>
        <v/>
      </c>
      <c r="T24" t="str">
        <f>IF(AND(Analysis!$AG26&gt;0,Analysis!AH26&gt;0), IF(Analysis!$AG26&lt;Analysis!AH26,"YES","NO"), "")</f>
        <v/>
      </c>
    </row>
    <row r="25" spans="1:20" x14ac:dyDescent="0.3">
      <c r="B25" t="str">
        <f>IF(AND(Analysis!$AG27&gt;0,Analysis!P27&gt;0), IF(Analysis!$AG27&lt;Analysis!P27,"YES","NO"), "")</f>
        <v/>
      </c>
      <c r="C25" t="str">
        <f>IF(AND(Analysis!$AG27&gt;0,Analysis!Q27&gt;0), IF(Analysis!$AG27&lt;Analysis!Q27,"YES","NO"), "")</f>
        <v/>
      </c>
      <c r="D25" t="str">
        <f>IF(AND(Analysis!$AG27&gt;0,Analysis!R27&gt;0), IF(Analysis!$AG27&lt;Analysis!R27,"YES","NO"), "")</f>
        <v/>
      </c>
      <c r="E25" t="str">
        <f>IF(AND(Analysis!$AG27&gt;0,Analysis!S27&gt;0), IF(Analysis!$AG27&lt;Analysis!S27,"YES","NO"), "")</f>
        <v/>
      </c>
      <c r="F25" t="str">
        <f>IF(AND(Analysis!$AG27&gt;0,Analysis!T27&gt;0), IF(Analysis!$AG27&lt;Analysis!T27,"YES","NO"), "")</f>
        <v/>
      </c>
      <c r="G25" t="str">
        <f>IF(AND(Analysis!$AG27&gt;0,Analysis!U27&gt;0), IF(Analysis!$AG27&lt;Analysis!U27,"YES","NO"), "")</f>
        <v/>
      </c>
      <c r="H25" t="str">
        <f>IF(AND(Analysis!$AG27&gt;0,Analysis!V27&gt;0), IF(Analysis!$AG27&lt;Analysis!V27,"YES","NO"), "")</f>
        <v/>
      </c>
      <c r="I25" t="str">
        <f>IF(AND(Analysis!$AG27&gt;0,Analysis!W27&gt;0), IF(Analysis!$AG27&lt;Analysis!W27,"YES","NO"), "")</f>
        <v/>
      </c>
      <c r="J25" t="str">
        <f>IF(AND(Analysis!$AG27&gt;0,Analysis!X27&gt;0), IF(Analysis!$AG27&lt;Analysis!X27,"YES","NO"), "")</f>
        <v/>
      </c>
      <c r="K25" t="str">
        <f>IF(AND(Analysis!$AG27&gt;0,Analysis!Y27&gt;0), IF(Analysis!$AG27&lt;Analysis!Y27,"YES","NO"), "")</f>
        <v/>
      </c>
      <c r="L25" t="str">
        <f>IF(AND(Analysis!$AG27&gt;0,Analysis!Z27&gt;0), IF(Analysis!$AG27&lt;Analysis!Z27,"YES","NO"), "")</f>
        <v/>
      </c>
      <c r="M25" t="str">
        <f>IF(AND(Analysis!$AG27&gt;0,Analysis!AA27&gt;0), IF(Analysis!$AG27&lt;Analysis!AA27,"YES","NO"), "")</f>
        <v/>
      </c>
      <c r="N25" t="str">
        <f>IF(AND(Analysis!$AG27&gt;0,Analysis!AB27&gt;0), IF(Analysis!$AG27&lt;Analysis!AB27,"YES","NO"), "")</f>
        <v/>
      </c>
      <c r="O25" t="str">
        <f>IF(AND(Analysis!$AG27&gt;0,Analysis!AC27&gt;0), IF(Analysis!$AG27&lt;Analysis!AC27,"YES","NO"), "")</f>
        <v/>
      </c>
      <c r="P25" t="str">
        <f>IF(AND(Analysis!$AG27&gt;0,Analysis!AD27&gt;0), IF(Analysis!$AG27&lt;Analysis!AD27,"YES","NO"), "")</f>
        <v/>
      </c>
      <c r="Q25" t="str">
        <f>IF(AND(Analysis!$AG27&gt;0,Analysis!AE27&gt;0), IF(Analysis!$AG27&lt;Analysis!AE27,"YES","NO"), "")</f>
        <v/>
      </c>
      <c r="R25" t="str">
        <f>IF(AND(Analysis!$AG27&gt;0,Analysis!AF27&gt;0), IF(Analysis!$AG27&lt;Analysis!AF27,"YES","NO"), "")</f>
        <v/>
      </c>
      <c r="S25" t="str">
        <f>IF(AND(Analysis!$AG27&gt;0,Analysis!AG27&gt;0), IF(Analysis!$AG27&lt;Analysis!AG27,"YES","NO"), "")</f>
        <v/>
      </c>
      <c r="T25" t="str">
        <f>IF(AND(Analysis!$AG27&gt;0,Analysis!AH27&gt;0), IF(Analysis!$AG27&lt;Analysis!AH27,"YES","NO"), "")</f>
        <v/>
      </c>
    </row>
    <row r="26" spans="1:20" x14ac:dyDescent="0.3">
      <c r="B26" t="str">
        <f>IF(AND(Analysis!$AG28&gt;0,Analysis!P28&gt;0), IF(Analysis!$AG28&lt;Analysis!P28,"YES","NO"), "")</f>
        <v/>
      </c>
      <c r="C26" t="str">
        <f>IF(AND(Analysis!$AG28&gt;0,Analysis!Q28&gt;0), IF(Analysis!$AG28&lt;Analysis!Q28,"YES","NO"), "")</f>
        <v/>
      </c>
      <c r="D26" t="str">
        <f>IF(AND(Analysis!$AG28&gt;0,Analysis!R28&gt;0), IF(Analysis!$AG28&lt;Analysis!R28,"YES","NO"), "")</f>
        <v/>
      </c>
      <c r="E26" t="str">
        <f>IF(AND(Analysis!$AG28&gt;0,Analysis!S28&gt;0), IF(Analysis!$AG28&lt;Analysis!S28,"YES","NO"), "")</f>
        <v/>
      </c>
      <c r="F26" t="str">
        <f>IF(AND(Analysis!$AG28&gt;0,Analysis!T28&gt;0), IF(Analysis!$AG28&lt;Analysis!T28,"YES","NO"), "")</f>
        <v/>
      </c>
      <c r="G26" t="str">
        <f>IF(AND(Analysis!$AG28&gt;0,Analysis!U28&gt;0), IF(Analysis!$AG28&lt;Analysis!U28,"YES","NO"), "")</f>
        <v/>
      </c>
      <c r="H26" t="str">
        <f>IF(AND(Analysis!$AG28&gt;0,Analysis!V28&gt;0), IF(Analysis!$AG28&lt;Analysis!V28,"YES","NO"), "")</f>
        <v/>
      </c>
      <c r="I26" t="str">
        <f>IF(AND(Analysis!$AG28&gt;0,Analysis!W28&gt;0), IF(Analysis!$AG28&lt;Analysis!W28,"YES","NO"), "")</f>
        <v/>
      </c>
      <c r="J26" t="str">
        <f>IF(AND(Analysis!$AG28&gt;0,Analysis!X28&gt;0), IF(Analysis!$AG28&lt;Analysis!X28,"YES","NO"), "")</f>
        <v/>
      </c>
      <c r="K26" t="str">
        <f>IF(AND(Analysis!$AG28&gt;0,Analysis!Y28&gt;0), IF(Analysis!$AG28&lt;Analysis!Y28,"YES","NO"), "")</f>
        <v/>
      </c>
      <c r="L26" t="str">
        <f>IF(AND(Analysis!$AG28&gt;0,Analysis!Z28&gt;0), IF(Analysis!$AG28&lt;Analysis!Z28,"YES","NO"), "")</f>
        <v/>
      </c>
      <c r="M26" t="str">
        <f>IF(AND(Analysis!$AG28&gt;0,Analysis!AA28&gt;0), IF(Analysis!$AG28&lt;Analysis!AA28,"YES","NO"), "")</f>
        <v/>
      </c>
      <c r="N26" t="str">
        <f>IF(AND(Analysis!$AG28&gt;0,Analysis!AB28&gt;0), IF(Analysis!$AG28&lt;Analysis!AB28,"YES","NO"), "")</f>
        <v/>
      </c>
      <c r="O26" t="str">
        <f>IF(AND(Analysis!$AG28&gt;0,Analysis!AC28&gt;0), IF(Analysis!$AG28&lt;Analysis!AC28,"YES","NO"), "")</f>
        <v/>
      </c>
      <c r="P26" t="str">
        <f>IF(AND(Analysis!$AG28&gt;0,Analysis!AD28&gt;0), IF(Analysis!$AG28&lt;Analysis!AD28,"YES","NO"), "")</f>
        <v/>
      </c>
      <c r="Q26" t="str">
        <f>IF(AND(Analysis!$AG28&gt;0,Analysis!AE28&gt;0), IF(Analysis!$AG28&lt;Analysis!AE28,"YES","NO"), "")</f>
        <v/>
      </c>
      <c r="R26" t="str">
        <f>IF(AND(Analysis!$AG28&gt;0,Analysis!AF28&gt;0), IF(Analysis!$AG28&lt;Analysis!AF28,"YES","NO"), "")</f>
        <v/>
      </c>
      <c r="S26" t="str">
        <f>IF(AND(Analysis!$AG28&gt;0,Analysis!AG28&gt;0), IF(Analysis!$AG28&lt;Analysis!AG28,"YES","NO"), "")</f>
        <v/>
      </c>
      <c r="T26" t="str">
        <f>IF(AND(Analysis!$AG28&gt;0,Analysis!AH28&gt;0), IF(Analysis!$AG28&lt;Analysis!AH28,"YES","NO"), "")</f>
        <v/>
      </c>
    </row>
    <row r="27" spans="1:20" x14ac:dyDescent="0.3">
      <c r="B27" t="str">
        <f>IF(AND(Analysis!$AG29&gt;0,Analysis!P29&gt;0), IF(Analysis!$AG29&lt;Analysis!P29,"YES","NO"), "")</f>
        <v/>
      </c>
      <c r="C27" t="str">
        <f>IF(AND(Analysis!$AG29&gt;0,Analysis!Q29&gt;0), IF(Analysis!$AG29&lt;Analysis!Q29,"YES","NO"), "")</f>
        <v/>
      </c>
      <c r="D27" t="str">
        <f>IF(AND(Analysis!$AG29&gt;0,Analysis!R29&gt;0), IF(Analysis!$AG29&lt;Analysis!R29,"YES","NO"), "")</f>
        <v/>
      </c>
      <c r="E27" t="str">
        <f>IF(AND(Analysis!$AG29&gt;0,Analysis!S29&gt;0), IF(Analysis!$AG29&lt;Analysis!S29,"YES","NO"), "")</f>
        <v/>
      </c>
      <c r="F27" t="str">
        <f>IF(AND(Analysis!$AG29&gt;0,Analysis!T29&gt;0), IF(Analysis!$AG29&lt;Analysis!T29,"YES","NO"), "")</f>
        <v/>
      </c>
      <c r="G27" t="str">
        <f>IF(AND(Analysis!$AG29&gt;0,Analysis!U29&gt;0), IF(Analysis!$AG29&lt;Analysis!U29,"YES","NO"), "")</f>
        <v/>
      </c>
      <c r="H27" t="str">
        <f>IF(AND(Analysis!$AG29&gt;0,Analysis!V29&gt;0), IF(Analysis!$AG29&lt;Analysis!V29,"YES","NO"), "")</f>
        <v/>
      </c>
      <c r="I27" t="str">
        <f>IF(AND(Analysis!$AG29&gt;0,Analysis!W29&gt;0), IF(Analysis!$AG29&lt;Analysis!W29,"YES","NO"), "")</f>
        <v/>
      </c>
      <c r="J27" t="str">
        <f>IF(AND(Analysis!$AG29&gt;0,Analysis!X29&gt;0), IF(Analysis!$AG29&lt;Analysis!X29,"YES","NO"), "")</f>
        <v/>
      </c>
      <c r="K27" t="str">
        <f>IF(AND(Analysis!$AG29&gt;0,Analysis!Y29&gt;0), IF(Analysis!$AG29&lt;Analysis!Y29,"YES","NO"), "")</f>
        <v/>
      </c>
      <c r="L27" t="str">
        <f>IF(AND(Analysis!$AG29&gt;0,Analysis!Z29&gt;0), IF(Analysis!$AG29&lt;Analysis!Z29,"YES","NO"), "")</f>
        <v/>
      </c>
      <c r="M27" t="str">
        <f>IF(AND(Analysis!$AG29&gt;0,Analysis!AA29&gt;0), IF(Analysis!$AG29&lt;Analysis!AA29,"YES","NO"), "")</f>
        <v/>
      </c>
      <c r="N27" t="str">
        <f>IF(AND(Analysis!$AG29&gt;0,Analysis!AB29&gt;0), IF(Analysis!$AG29&lt;Analysis!AB29,"YES","NO"), "")</f>
        <v/>
      </c>
      <c r="O27" t="str">
        <f>IF(AND(Analysis!$AG29&gt;0,Analysis!AC29&gt;0), IF(Analysis!$AG29&lt;Analysis!AC29,"YES","NO"), "")</f>
        <v/>
      </c>
      <c r="P27" t="str">
        <f>IF(AND(Analysis!$AG29&gt;0,Analysis!AD29&gt;0), IF(Analysis!$AG29&lt;Analysis!AD29,"YES","NO"), "")</f>
        <v/>
      </c>
      <c r="Q27" t="str">
        <f>IF(AND(Analysis!$AG29&gt;0,Analysis!AE29&gt;0), IF(Analysis!$AG29&lt;Analysis!AE29,"YES","NO"), "")</f>
        <v/>
      </c>
      <c r="R27" t="str">
        <f>IF(AND(Analysis!$AG29&gt;0,Analysis!AF29&gt;0), IF(Analysis!$AG29&lt;Analysis!AF29,"YES","NO"), "")</f>
        <v/>
      </c>
      <c r="S27" t="str">
        <f>IF(AND(Analysis!$AG29&gt;0,Analysis!AG29&gt;0), IF(Analysis!$AG29&lt;Analysis!AG29,"YES","NO"), "")</f>
        <v/>
      </c>
      <c r="T27" t="str">
        <f>IF(AND(Analysis!$AG29&gt;0,Analysis!AH29&gt;0), IF(Analysis!$AG29&lt;Analysis!AH29,"YES","NO"), "")</f>
        <v/>
      </c>
    </row>
    <row r="28" spans="1:20" x14ac:dyDescent="0.3">
      <c r="B28" t="str">
        <f>IF(AND(Analysis!$AG30&gt;0,Analysis!P30&gt;0), IF(Analysis!$AG30&lt;Analysis!P30,"YES","NO"), "")</f>
        <v/>
      </c>
      <c r="C28" t="str">
        <f>IF(AND(Analysis!$AG30&gt;0,Analysis!Q30&gt;0), IF(Analysis!$AG30&lt;Analysis!Q30,"YES","NO"), "")</f>
        <v/>
      </c>
      <c r="D28" t="str">
        <f>IF(AND(Analysis!$AG30&gt;0,Analysis!R30&gt;0), IF(Analysis!$AG30&lt;Analysis!R30,"YES","NO"), "")</f>
        <v/>
      </c>
      <c r="E28" t="str">
        <f>IF(AND(Analysis!$AG30&gt;0,Analysis!S30&gt;0), IF(Analysis!$AG30&lt;Analysis!S30,"YES","NO"), "")</f>
        <v/>
      </c>
      <c r="F28" t="str">
        <f>IF(AND(Analysis!$AG30&gt;0,Analysis!T30&gt;0), IF(Analysis!$AG30&lt;Analysis!T30,"YES","NO"), "")</f>
        <v/>
      </c>
      <c r="G28" t="str">
        <f>IF(AND(Analysis!$AG30&gt;0,Analysis!U30&gt;0), IF(Analysis!$AG30&lt;Analysis!U30,"YES","NO"), "")</f>
        <v/>
      </c>
      <c r="H28" t="str">
        <f>IF(AND(Analysis!$AG30&gt;0,Analysis!V30&gt;0), IF(Analysis!$AG30&lt;Analysis!V30,"YES","NO"), "")</f>
        <v/>
      </c>
      <c r="I28" t="str">
        <f>IF(AND(Analysis!$AG30&gt;0,Analysis!W30&gt;0), IF(Analysis!$AG30&lt;Analysis!W30,"YES","NO"), "")</f>
        <v/>
      </c>
      <c r="J28" t="str">
        <f>IF(AND(Analysis!$AG30&gt;0,Analysis!X30&gt;0), IF(Analysis!$AG30&lt;Analysis!X30,"YES","NO"), "")</f>
        <v/>
      </c>
      <c r="K28" t="str">
        <f>IF(AND(Analysis!$AG30&gt;0,Analysis!Y30&gt;0), IF(Analysis!$AG30&lt;Analysis!Y30,"YES","NO"), "")</f>
        <v/>
      </c>
      <c r="L28" t="str">
        <f>IF(AND(Analysis!$AG30&gt;0,Analysis!Z30&gt;0), IF(Analysis!$AG30&lt;Analysis!Z30,"YES","NO"), "")</f>
        <v/>
      </c>
      <c r="M28" t="str">
        <f>IF(AND(Analysis!$AG30&gt;0,Analysis!AA30&gt;0), IF(Analysis!$AG30&lt;Analysis!AA30,"YES","NO"), "")</f>
        <v/>
      </c>
      <c r="N28" t="str">
        <f>IF(AND(Analysis!$AG30&gt;0,Analysis!AB30&gt;0), IF(Analysis!$AG30&lt;Analysis!AB30,"YES","NO"), "")</f>
        <v/>
      </c>
      <c r="O28" t="str">
        <f>IF(AND(Analysis!$AG30&gt;0,Analysis!AC30&gt;0), IF(Analysis!$AG30&lt;Analysis!AC30,"YES","NO"), "")</f>
        <v/>
      </c>
      <c r="P28" t="str">
        <f>IF(AND(Analysis!$AG30&gt;0,Analysis!AD30&gt;0), IF(Analysis!$AG30&lt;Analysis!AD30,"YES","NO"), "")</f>
        <v/>
      </c>
      <c r="Q28" t="str">
        <f>IF(AND(Analysis!$AG30&gt;0,Analysis!AE30&gt;0), IF(Analysis!$AG30&lt;Analysis!AE30,"YES","NO"), "")</f>
        <v/>
      </c>
      <c r="R28" t="str">
        <f>IF(AND(Analysis!$AG30&gt;0,Analysis!AF30&gt;0), IF(Analysis!$AG30&lt;Analysis!AF30,"YES","NO"), "")</f>
        <v/>
      </c>
      <c r="S28" t="str">
        <f>IF(AND(Analysis!$AG30&gt;0,Analysis!AG30&gt;0), IF(Analysis!$AG30&lt;Analysis!AG30,"YES","NO"), "")</f>
        <v/>
      </c>
      <c r="T28" t="str">
        <f>IF(AND(Analysis!$AG30&gt;0,Analysis!AH30&gt;0), IF(Analysis!$AG30&lt;Analysis!AH30,"YES","NO"), "")</f>
        <v/>
      </c>
    </row>
    <row r="29" spans="1:20" x14ac:dyDescent="0.3">
      <c r="B29" t="str">
        <f>IF(AND(Analysis!$AG31&gt;0,Analysis!P31&gt;0), IF(Analysis!$AG31&lt;Analysis!P31,"YES","NO"), "")</f>
        <v/>
      </c>
      <c r="C29" t="str">
        <f>IF(AND(Analysis!$AG31&gt;0,Analysis!Q31&gt;0), IF(Analysis!$AG31&lt;Analysis!Q31,"YES","NO"), "")</f>
        <v/>
      </c>
      <c r="D29" t="str">
        <f>IF(AND(Analysis!$AG31&gt;0,Analysis!R31&gt;0), IF(Analysis!$AG31&lt;Analysis!R31,"YES","NO"), "")</f>
        <v/>
      </c>
      <c r="E29" t="str">
        <f>IF(AND(Analysis!$AG31&gt;0,Analysis!S31&gt;0), IF(Analysis!$AG31&lt;Analysis!S31,"YES","NO"), "")</f>
        <v/>
      </c>
      <c r="F29" t="str">
        <f>IF(AND(Analysis!$AG31&gt;0,Analysis!T31&gt;0), IF(Analysis!$AG31&lt;Analysis!T31,"YES","NO"), "")</f>
        <v/>
      </c>
      <c r="G29" t="str">
        <f>IF(AND(Analysis!$AG31&gt;0,Analysis!U31&gt;0), IF(Analysis!$AG31&lt;Analysis!U31,"YES","NO"), "")</f>
        <v/>
      </c>
      <c r="H29" t="str">
        <f>IF(AND(Analysis!$AG31&gt;0,Analysis!V31&gt;0), IF(Analysis!$AG31&lt;Analysis!V31,"YES","NO"), "")</f>
        <v/>
      </c>
      <c r="I29" t="str">
        <f>IF(AND(Analysis!$AG31&gt;0,Analysis!W31&gt;0), IF(Analysis!$AG31&lt;Analysis!W31,"YES","NO"), "")</f>
        <v/>
      </c>
      <c r="J29" t="str">
        <f>IF(AND(Analysis!$AG31&gt;0,Analysis!X31&gt;0), IF(Analysis!$AG31&lt;Analysis!X31,"YES","NO"), "")</f>
        <v/>
      </c>
      <c r="K29" t="str">
        <f>IF(AND(Analysis!$AG31&gt;0,Analysis!Y31&gt;0), IF(Analysis!$AG31&lt;Analysis!Y31,"YES","NO"), "")</f>
        <v/>
      </c>
      <c r="L29" t="str">
        <f>IF(AND(Analysis!$AG31&gt;0,Analysis!Z31&gt;0), IF(Analysis!$AG31&lt;Analysis!Z31,"YES","NO"), "")</f>
        <v/>
      </c>
      <c r="M29" t="str">
        <f>IF(AND(Analysis!$AG31&gt;0,Analysis!AA31&gt;0), IF(Analysis!$AG31&lt;Analysis!AA31,"YES","NO"), "")</f>
        <v/>
      </c>
      <c r="N29" t="str">
        <f>IF(AND(Analysis!$AG31&gt;0,Analysis!AB31&gt;0), IF(Analysis!$AG31&lt;Analysis!AB31,"YES","NO"), "")</f>
        <v/>
      </c>
      <c r="O29" t="str">
        <f>IF(AND(Analysis!$AG31&gt;0,Analysis!AC31&gt;0), IF(Analysis!$AG31&lt;Analysis!AC31,"YES","NO"), "")</f>
        <v/>
      </c>
      <c r="P29" t="str">
        <f>IF(AND(Analysis!$AG31&gt;0,Analysis!AD31&gt;0), IF(Analysis!$AG31&lt;Analysis!AD31,"YES","NO"), "")</f>
        <v/>
      </c>
      <c r="Q29" t="str">
        <f>IF(AND(Analysis!$AG31&gt;0,Analysis!AE31&gt;0), IF(Analysis!$AG31&lt;Analysis!AE31,"YES","NO"), "")</f>
        <v/>
      </c>
      <c r="R29" t="str">
        <f>IF(AND(Analysis!$AG31&gt;0,Analysis!AF31&gt;0), IF(Analysis!$AG31&lt;Analysis!AF31,"YES","NO"), "")</f>
        <v/>
      </c>
      <c r="S29" t="str">
        <f>IF(AND(Analysis!$AG31&gt;0,Analysis!AG31&gt;0), IF(Analysis!$AG31&lt;Analysis!AG31,"YES","NO"), "")</f>
        <v/>
      </c>
      <c r="T29" t="str">
        <f>IF(AND(Analysis!$AG31&gt;0,Analysis!AH31&gt;0), IF(Analysis!$AG31&lt;Analysis!AH31,"YES","NO"), "")</f>
        <v/>
      </c>
    </row>
    <row r="30" spans="1:20" x14ac:dyDescent="0.3">
      <c r="B30" t="str">
        <f>IF(AND(Analysis!$AG32&gt;0,Analysis!P32&gt;0), IF(Analysis!$AG32&lt;Analysis!P32,"YES","NO"), "")</f>
        <v/>
      </c>
      <c r="C30" t="str">
        <f>IF(AND(Analysis!$AG32&gt;0,Analysis!Q32&gt;0), IF(Analysis!$AG32&lt;Analysis!Q32,"YES","NO"), "")</f>
        <v/>
      </c>
      <c r="D30" t="str">
        <f>IF(AND(Analysis!$AG32&gt;0,Analysis!R32&gt;0), IF(Analysis!$AG32&lt;Analysis!R32,"YES","NO"), "")</f>
        <v/>
      </c>
      <c r="E30" t="str">
        <f>IF(AND(Analysis!$AG32&gt;0,Analysis!S32&gt;0), IF(Analysis!$AG32&lt;Analysis!S32,"YES","NO"), "")</f>
        <v/>
      </c>
      <c r="F30" t="str">
        <f>IF(AND(Analysis!$AG32&gt;0,Analysis!T32&gt;0), IF(Analysis!$AG32&lt;Analysis!T32,"YES","NO"), "")</f>
        <v/>
      </c>
      <c r="G30" t="str">
        <f>IF(AND(Analysis!$AG32&gt;0,Analysis!U32&gt;0), IF(Analysis!$AG32&lt;Analysis!U32,"YES","NO"), "")</f>
        <v/>
      </c>
      <c r="H30" t="str">
        <f>IF(AND(Analysis!$AG32&gt;0,Analysis!V32&gt;0), IF(Analysis!$AG32&lt;Analysis!V32,"YES","NO"), "")</f>
        <v/>
      </c>
      <c r="I30" t="str">
        <f>IF(AND(Analysis!$AG32&gt;0,Analysis!W32&gt;0), IF(Analysis!$AG32&lt;Analysis!W32,"YES","NO"), "")</f>
        <v/>
      </c>
      <c r="J30" t="str">
        <f>IF(AND(Analysis!$AG32&gt;0,Analysis!X32&gt;0), IF(Analysis!$AG32&lt;Analysis!X32,"YES","NO"), "")</f>
        <v/>
      </c>
      <c r="K30" t="str">
        <f>IF(AND(Analysis!$AG32&gt;0,Analysis!Y32&gt;0), IF(Analysis!$AG32&lt;Analysis!Y32,"YES","NO"), "")</f>
        <v/>
      </c>
      <c r="L30" t="str">
        <f>IF(AND(Analysis!$AG32&gt;0,Analysis!Z32&gt;0), IF(Analysis!$AG32&lt;Analysis!Z32,"YES","NO"), "")</f>
        <v/>
      </c>
      <c r="M30" t="str">
        <f>IF(AND(Analysis!$AG32&gt;0,Analysis!AA32&gt;0), IF(Analysis!$AG32&lt;Analysis!AA32,"YES","NO"), "")</f>
        <v/>
      </c>
      <c r="N30" t="str">
        <f>IF(AND(Analysis!$AG32&gt;0,Analysis!AB32&gt;0), IF(Analysis!$AG32&lt;Analysis!AB32,"YES","NO"), "")</f>
        <v/>
      </c>
      <c r="O30" t="str">
        <f>IF(AND(Analysis!$AG32&gt;0,Analysis!AC32&gt;0), IF(Analysis!$AG32&lt;Analysis!AC32,"YES","NO"), "")</f>
        <v/>
      </c>
      <c r="P30" t="str">
        <f>IF(AND(Analysis!$AG32&gt;0,Analysis!AD32&gt;0), IF(Analysis!$AG32&lt;Analysis!AD32,"YES","NO"), "")</f>
        <v/>
      </c>
      <c r="Q30" t="str">
        <f>IF(AND(Analysis!$AG32&gt;0,Analysis!AE32&gt;0), IF(Analysis!$AG32&lt;Analysis!AE32,"YES","NO"), "")</f>
        <v/>
      </c>
      <c r="R30" t="str">
        <f>IF(AND(Analysis!$AG32&gt;0,Analysis!AF32&gt;0), IF(Analysis!$AG32&lt;Analysis!AF32,"YES","NO"), "")</f>
        <v/>
      </c>
      <c r="S30" t="str">
        <f>IF(AND(Analysis!$AG32&gt;0,Analysis!AG32&gt;0), IF(Analysis!$AG32&lt;Analysis!AG32,"YES","NO"), "")</f>
        <v/>
      </c>
      <c r="T30" t="str">
        <f>IF(AND(Analysis!$AG32&gt;0,Analysis!AH32&gt;0), IF(Analysis!$AG32&lt;Analysis!AH32,"YES","NO"), "")</f>
        <v/>
      </c>
    </row>
    <row r="31" spans="1:20" x14ac:dyDescent="0.3">
      <c r="B31" t="str">
        <f>IF(AND(Analysis!$AG33&gt;0,Analysis!P33&gt;0), IF(Analysis!$AG33&lt;Analysis!P33,"YES","NO"), "")</f>
        <v/>
      </c>
      <c r="C31" t="str">
        <f>IF(AND(Analysis!$AG33&gt;0,Analysis!Q33&gt;0), IF(Analysis!$AG33&lt;Analysis!Q33,"YES","NO"), "")</f>
        <v/>
      </c>
      <c r="D31" t="str">
        <f>IF(AND(Analysis!$AG33&gt;0,Analysis!R33&gt;0), IF(Analysis!$AG33&lt;Analysis!R33,"YES","NO"), "")</f>
        <v/>
      </c>
      <c r="E31" t="str">
        <f>IF(AND(Analysis!$AG33&gt;0,Analysis!S33&gt;0), IF(Analysis!$AG33&lt;Analysis!S33,"YES","NO"), "")</f>
        <v/>
      </c>
      <c r="F31" t="str">
        <f>IF(AND(Analysis!$AG33&gt;0,Analysis!T33&gt;0), IF(Analysis!$AG33&lt;Analysis!T33,"YES","NO"), "")</f>
        <v/>
      </c>
      <c r="G31" t="str">
        <f>IF(AND(Analysis!$AG33&gt;0,Analysis!U33&gt;0), IF(Analysis!$AG33&lt;Analysis!U33,"YES","NO"), "")</f>
        <v/>
      </c>
      <c r="H31" t="str">
        <f>IF(AND(Analysis!$AG33&gt;0,Analysis!V33&gt;0), IF(Analysis!$AG33&lt;Analysis!V33,"YES","NO"), "")</f>
        <v/>
      </c>
      <c r="I31" t="str">
        <f>IF(AND(Analysis!$AG33&gt;0,Analysis!W33&gt;0), IF(Analysis!$AG33&lt;Analysis!W33,"YES","NO"), "")</f>
        <v/>
      </c>
      <c r="J31" t="str">
        <f>IF(AND(Analysis!$AG33&gt;0,Analysis!X33&gt;0), IF(Analysis!$AG33&lt;Analysis!X33,"YES","NO"), "")</f>
        <v/>
      </c>
      <c r="K31" t="str">
        <f>IF(AND(Analysis!$AG33&gt;0,Analysis!Y33&gt;0), IF(Analysis!$AG33&lt;Analysis!Y33,"YES","NO"), "")</f>
        <v/>
      </c>
      <c r="L31" t="str">
        <f>IF(AND(Analysis!$AG33&gt;0,Analysis!Z33&gt;0), IF(Analysis!$AG33&lt;Analysis!Z33,"YES","NO"), "")</f>
        <v/>
      </c>
      <c r="M31" t="str">
        <f>IF(AND(Analysis!$AG33&gt;0,Analysis!AA33&gt;0), IF(Analysis!$AG33&lt;Analysis!AA33,"YES","NO"), "")</f>
        <v/>
      </c>
      <c r="N31" t="str">
        <f>IF(AND(Analysis!$AG33&gt;0,Analysis!AB33&gt;0), IF(Analysis!$AG33&lt;Analysis!AB33,"YES","NO"), "")</f>
        <v/>
      </c>
      <c r="O31" t="str">
        <f>IF(AND(Analysis!$AG33&gt;0,Analysis!AC33&gt;0), IF(Analysis!$AG33&lt;Analysis!AC33,"YES","NO"), "")</f>
        <v/>
      </c>
      <c r="P31" t="str">
        <f>IF(AND(Analysis!$AG33&gt;0,Analysis!AD33&gt;0), IF(Analysis!$AG33&lt;Analysis!AD33,"YES","NO"), "")</f>
        <v/>
      </c>
      <c r="Q31" t="str">
        <f>IF(AND(Analysis!$AG33&gt;0,Analysis!AE33&gt;0), IF(Analysis!$AG33&lt;Analysis!AE33,"YES","NO"), "")</f>
        <v/>
      </c>
      <c r="R31" t="str">
        <f>IF(AND(Analysis!$AG33&gt;0,Analysis!AF33&gt;0), IF(Analysis!$AG33&lt;Analysis!AF33,"YES","NO"), "")</f>
        <v/>
      </c>
      <c r="S31" t="str">
        <f>IF(AND(Analysis!$AG33&gt;0,Analysis!AG33&gt;0), IF(Analysis!$AG33&lt;Analysis!AG33,"YES","NO"), "")</f>
        <v/>
      </c>
      <c r="T31" t="str">
        <f>IF(AND(Analysis!$AG33&gt;0,Analysis!AH33&gt;0), IF(Analysis!$AG33&lt;Analysis!AH33,"YES","NO"), "")</f>
        <v/>
      </c>
    </row>
    <row r="32" spans="1:20" x14ac:dyDescent="0.3">
      <c r="B32" t="str">
        <f>IF(AND(Analysis!$AG34&gt;0,Analysis!P34&gt;0), IF(Analysis!$AG34&lt;Analysis!P34,"YES","NO"), "")</f>
        <v/>
      </c>
      <c r="C32" t="str">
        <f>IF(AND(Analysis!$AG34&gt;0,Analysis!Q34&gt;0), IF(Analysis!$AG34&lt;Analysis!Q34,"YES","NO"), "")</f>
        <v/>
      </c>
      <c r="D32" t="str">
        <f>IF(AND(Analysis!$AG34&gt;0,Analysis!R34&gt;0), IF(Analysis!$AG34&lt;Analysis!R34,"YES","NO"), "")</f>
        <v/>
      </c>
      <c r="E32" t="str">
        <f>IF(AND(Analysis!$AG34&gt;0,Analysis!S34&gt;0), IF(Analysis!$AG34&lt;Analysis!S34,"YES","NO"), "")</f>
        <v/>
      </c>
      <c r="F32" t="str">
        <f>IF(AND(Analysis!$AG34&gt;0,Analysis!T34&gt;0), IF(Analysis!$AG34&lt;Analysis!T34,"YES","NO"), "")</f>
        <v/>
      </c>
      <c r="G32" t="str">
        <f>IF(AND(Analysis!$AG34&gt;0,Analysis!U34&gt;0), IF(Analysis!$AG34&lt;Analysis!U34,"YES","NO"), "")</f>
        <v/>
      </c>
      <c r="H32" t="str">
        <f>IF(AND(Analysis!$AG34&gt;0,Analysis!V34&gt;0), IF(Analysis!$AG34&lt;Analysis!V34,"YES","NO"), "")</f>
        <v/>
      </c>
      <c r="I32" t="str">
        <f>IF(AND(Analysis!$AG34&gt;0,Analysis!W34&gt;0), IF(Analysis!$AG34&lt;Analysis!W34,"YES","NO"), "")</f>
        <v/>
      </c>
      <c r="J32" t="str">
        <f>IF(AND(Analysis!$AG34&gt;0,Analysis!X34&gt;0), IF(Analysis!$AG34&lt;Analysis!X34,"YES","NO"), "")</f>
        <v/>
      </c>
      <c r="K32" t="str">
        <f>IF(AND(Analysis!$AG34&gt;0,Analysis!Y34&gt;0), IF(Analysis!$AG34&lt;Analysis!Y34,"YES","NO"), "")</f>
        <v/>
      </c>
      <c r="L32" t="str">
        <f>IF(AND(Analysis!$AG34&gt;0,Analysis!Z34&gt;0), IF(Analysis!$AG34&lt;Analysis!Z34,"YES","NO"), "")</f>
        <v/>
      </c>
      <c r="M32" t="str">
        <f>IF(AND(Analysis!$AG34&gt;0,Analysis!AA34&gt;0), IF(Analysis!$AG34&lt;Analysis!AA34,"YES","NO"), "")</f>
        <v/>
      </c>
      <c r="N32" t="str">
        <f>IF(AND(Analysis!$AG34&gt;0,Analysis!AB34&gt;0), IF(Analysis!$AG34&lt;Analysis!AB34,"YES","NO"), "")</f>
        <v/>
      </c>
      <c r="O32" t="str">
        <f>IF(AND(Analysis!$AG34&gt;0,Analysis!AC34&gt;0), IF(Analysis!$AG34&lt;Analysis!AC34,"YES","NO"), "")</f>
        <v/>
      </c>
      <c r="P32" t="str">
        <f>IF(AND(Analysis!$AG34&gt;0,Analysis!AD34&gt;0), IF(Analysis!$AG34&lt;Analysis!AD34,"YES","NO"), "")</f>
        <v/>
      </c>
      <c r="Q32" t="str">
        <f>IF(AND(Analysis!$AG34&gt;0,Analysis!AE34&gt;0), IF(Analysis!$AG34&lt;Analysis!AE34,"YES","NO"), "")</f>
        <v/>
      </c>
      <c r="R32" t="str">
        <f>IF(AND(Analysis!$AG34&gt;0,Analysis!AF34&gt;0), IF(Analysis!$AG34&lt;Analysis!AF34,"YES","NO"), "")</f>
        <v/>
      </c>
      <c r="S32" t="str">
        <f>IF(AND(Analysis!$AG34&gt;0,Analysis!AG34&gt;0), IF(Analysis!$AG34&lt;Analysis!AG34,"YES","NO"), "")</f>
        <v/>
      </c>
      <c r="T32" t="str">
        <f>IF(AND(Analysis!$AG34&gt;0,Analysis!AH34&gt;0), IF(Analysis!$AG34&lt;Analysis!AH34,"YES","NO"), "")</f>
        <v/>
      </c>
    </row>
    <row r="33" spans="2:20" x14ac:dyDescent="0.3">
      <c r="B33" t="str">
        <f>IF(AND(Analysis!$AG35&gt;0,Analysis!P35&gt;0), IF(Analysis!$AG35&lt;Analysis!P35,"YES","NO"), "")</f>
        <v/>
      </c>
      <c r="C33" t="str">
        <f>IF(AND(Analysis!$AG35&gt;0,Analysis!Q35&gt;0), IF(Analysis!$AG35&lt;Analysis!Q35,"YES","NO"), "")</f>
        <v/>
      </c>
      <c r="D33" t="str">
        <f>IF(AND(Analysis!$AG35&gt;0,Analysis!R35&gt;0), IF(Analysis!$AG35&lt;Analysis!R35,"YES","NO"), "")</f>
        <v/>
      </c>
      <c r="E33" t="str">
        <f>IF(AND(Analysis!$AG35&gt;0,Analysis!S35&gt;0), IF(Analysis!$AG35&lt;Analysis!S35,"YES","NO"), "")</f>
        <v/>
      </c>
      <c r="F33" t="str">
        <f>IF(AND(Analysis!$AG35&gt;0,Analysis!T35&gt;0), IF(Analysis!$AG35&lt;Analysis!T35,"YES","NO"), "")</f>
        <v/>
      </c>
      <c r="G33" t="str">
        <f>IF(AND(Analysis!$AG35&gt;0,Analysis!U35&gt;0), IF(Analysis!$AG35&lt;Analysis!U35,"YES","NO"), "")</f>
        <v/>
      </c>
      <c r="H33" t="str">
        <f>IF(AND(Analysis!$AG35&gt;0,Analysis!V35&gt;0), IF(Analysis!$AG35&lt;Analysis!V35,"YES","NO"), "")</f>
        <v/>
      </c>
      <c r="I33" t="str">
        <f>IF(AND(Analysis!$AG35&gt;0,Analysis!W35&gt;0), IF(Analysis!$AG35&lt;Analysis!W35,"YES","NO"), "")</f>
        <v/>
      </c>
      <c r="J33" t="str">
        <f>IF(AND(Analysis!$AG35&gt;0,Analysis!X35&gt;0), IF(Analysis!$AG35&lt;Analysis!X35,"YES","NO"), "")</f>
        <v/>
      </c>
      <c r="K33" t="str">
        <f>IF(AND(Analysis!$AG35&gt;0,Analysis!Y35&gt;0), IF(Analysis!$AG35&lt;Analysis!Y35,"YES","NO"), "")</f>
        <v/>
      </c>
      <c r="L33" t="str">
        <f>IF(AND(Analysis!$AG35&gt;0,Analysis!Z35&gt;0), IF(Analysis!$AG35&lt;Analysis!Z35,"YES","NO"), "")</f>
        <v/>
      </c>
      <c r="M33" t="str">
        <f>IF(AND(Analysis!$AG35&gt;0,Analysis!AA35&gt;0), IF(Analysis!$AG35&lt;Analysis!AA35,"YES","NO"), "")</f>
        <v/>
      </c>
      <c r="N33" t="str">
        <f>IF(AND(Analysis!$AG35&gt;0,Analysis!AB35&gt;0), IF(Analysis!$AG35&lt;Analysis!AB35,"YES","NO"), "")</f>
        <v/>
      </c>
      <c r="O33" t="str">
        <f>IF(AND(Analysis!$AG35&gt;0,Analysis!AC35&gt;0), IF(Analysis!$AG35&lt;Analysis!AC35,"YES","NO"), "")</f>
        <v/>
      </c>
      <c r="P33" t="str">
        <f>IF(AND(Analysis!$AG35&gt;0,Analysis!AD35&gt;0), IF(Analysis!$AG35&lt;Analysis!AD35,"YES","NO"), "")</f>
        <v/>
      </c>
      <c r="Q33" t="str">
        <f>IF(AND(Analysis!$AG35&gt;0,Analysis!AE35&gt;0), IF(Analysis!$AG35&lt;Analysis!AE35,"YES","NO"), "")</f>
        <v/>
      </c>
      <c r="R33" t="str">
        <f>IF(AND(Analysis!$AG35&gt;0,Analysis!AF35&gt;0), IF(Analysis!$AG35&lt;Analysis!AF35,"YES","NO"), "")</f>
        <v/>
      </c>
      <c r="S33" t="str">
        <f>IF(AND(Analysis!$AG35&gt;0,Analysis!AG35&gt;0), IF(Analysis!$AG35&lt;Analysis!AG35,"YES","NO"), "")</f>
        <v/>
      </c>
      <c r="T33" t="str">
        <f>IF(AND(Analysis!$AG35&gt;0,Analysis!AH35&gt;0), IF(Analysis!$AG35&lt;Analysis!AH35,"YES","NO"), "")</f>
        <v/>
      </c>
    </row>
    <row r="34" spans="2:20" x14ac:dyDescent="0.3">
      <c r="B34" t="str">
        <f>IF(AND(Analysis!$AG36&gt;0,Analysis!P36&gt;0), IF(Analysis!$AG36&lt;Analysis!P36,"YES","NO"), "")</f>
        <v/>
      </c>
      <c r="C34" t="str">
        <f>IF(AND(Analysis!$AG36&gt;0,Analysis!Q36&gt;0), IF(Analysis!$AG36&lt;Analysis!Q36,"YES","NO"), "")</f>
        <v/>
      </c>
      <c r="D34" t="str">
        <f>IF(AND(Analysis!$AG36&gt;0,Analysis!R36&gt;0), IF(Analysis!$AG36&lt;Analysis!R36,"YES","NO"), "")</f>
        <v/>
      </c>
      <c r="E34" t="str">
        <f>IF(AND(Analysis!$AG36&gt;0,Analysis!S36&gt;0), IF(Analysis!$AG36&lt;Analysis!S36,"YES","NO"), "")</f>
        <v/>
      </c>
      <c r="F34" t="str">
        <f>IF(AND(Analysis!$AG36&gt;0,Analysis!T36&gt;0), IF(Analysis!$AG36&lt;Analysis!T36,"YES","NO"), "")</f>
        <v/>
      </c>
      <c r="G34" t="str">
        <f>IF(AND(Analysis!$AG36&gt;0,Analysis!U36&gt;0), IF(Analysis!$AG36&lt;Analysis!U36,"YES","NO"), "")</f>
        <v/>
      </c>
      <c r="H34" t="str">
        <f>IF(AND(Analysis!$AG36&gt;0,Analysis!V36&gt;0), IF(Analysis!$AG36&lt;Analysis!V36,"YES","NO"), "")</f>
        <v/>
      </c>
      <c r="I34" t="str">
        <f>IF(AND(Analysis!$AG36&gt;0,Analysis!W36&gt;0), IF(Analysis!$AG36&lt;Analysis!W36,"YES","NO"), "")</f>
        <v/>
      </c>
      <c r="J34" t="str">
        <f>IF(AND(Analysis!$AG36&gt;0,Analysis!X36&gt;0), IF(Analysis!$AG36&lt;Analysis!X36,"YES","NO"), "")</f>
        <v/>
      </c>
      <c r="K34" t="str">
        <f>IF(AND(Analysis!$AG36&gt;0,Analysis!Y36&gt;0), IF(Analysis!$AG36&lt;Analysis!Y36,"YES","NO"), "")</f>
        <v/>
      </c>
      <c r="L34" t="str">
        <f>IF(AND(Analysis!$AG36&gt;0,Analysis!Z36&gt;0), IF(Analysis!$AG36&lt;Analysis!Z36,"YES","NO"), "")</f>
        <v/>
      </c>
      <c r="M34" t="str">
        <f>IF(AND(Analysis!$AG36&gt;0,Analysis!AA36&gt;0), IF(Analysis!$AG36&lt;Analysis!AA36,"YES","NO"), "")</f>
        <v/>
      </c>
      <c r="N34" t="str">
        <f>IF(AND(Analysis!$AG36&gt;0,Analysis!AB36&gt;0), IF(Analysis!$AG36&lt;Analysis!AB36,"YES","NO"), "")</f>
        <v/>
      </c>
      <c r="O34" t="str">
        <f>IF(AND(Analysis!$AG36&gt;0,Analysis!AC36&gt;0), IF(Analysis!$AG36&lt;Analysis!AC36,"YES","NO"), "")</f>
        <v/>
      </c>
      <c r="P34" t="str">
        <f>IF(AND(Analysis!$AG36&gt;0,Analysis!AD36&gt;0), IF(Analysis!$AG36&lt;Analysis!AD36,"YES","NO"), "")</f>
        <v/>
      </c>
      <c r="Q34" t="str">
        <f>IF(AND(Analysis!$AG36&gt;0,Analysis!AE36&gt;0), IF(Analysis!$AG36&lt;Analysis!AE36,"YES","NO"), "")</f>
        <v/>
      </c>
      <c r="R34" t="str">
        <f>IF(AND(Analysis!$AG36&gt;0,Analysis!AF36&gt;0), IF(Analysis!$AG36&lt;Analysis!AF36,"YES","NO"), "")</f>
        <v/>
      </c>
      <c r="S34" t="str">
        <f>IF(AND(Analysis!$AG36&gt;0,Analysis!AG36&gt;0), IF(Analysis!$AG36&lt;Analysis!AG36,"YES","NO"), "")</f>
        <v/>
      </c>
      <c r="T34" t="str">
        <f>IF(AND(Analysis!$AG36&gt;0,Analysis!AH36&gt;0), IF(Analysis!$AG36&lt;Analysis!AH36,"YES","NO"), "")</f>
        <v/>
      </c>
    </row>
    <row r="35" spans="2:20" x14ac:dyDescent="0.3">
      <c r="B35" t="str">
        <f>IF(AND(Analysis!$AG37&gt;0,Analysis!P37&gt;0), IF(Analysis!$AG37&lt;Analysis!P37,"YES","NO"), "")</f>
        <v/>
      </c>
      <c r="C35" t="str">
        <f>IF(AND(Analysis!$AG37&gt;0,Analysis!Q37&gt;0), IF(Analysis!$AG37&lt;Analysis!Q37,"YES","NO"), "")</f>
        <v/>
      </c>
      <c r="D35" t="str">
        <f>IF(AND(Analysis!$AG37&gt;0,Analysis!R37&gt;0), IF(Analysis!$AG37&lt;Analysis!R37,"YES","NO"), "")</f>
        <v/>
      </c>
      <c r="E35" t="str">
        <f>IF(AND(Analysis!$AG37&gt;0,Analysis!S37&gt;0), IF(Analysis!$AG37&lt;Analysis!S37,"YES","NO"), "")</f>
        <v/>
      </c>
      <c r="F35" t="str">
        <f>IF(AND(Analysis!$AG37&gt;0,Analysis!T37&gt;0), IF(Analysis!$AG37&lt;Analysis!T37,"YES","NO"), "")</f>
        <v/>
      </c>
      <c r="G35" t="str">
        <f>IF(AND(Analysis!$AG37&gt;0,Analysis!U37&gt;0), IF(Analysis!$AG37&lt;Analysis!U37,"YES","NO"), "")</f>
        <v/>
      </c>
      <c r="H35" t="str">
        <f>IF(AND(Analysis!$AG37&gt;0,Analysis!V37&gt;0), IF(Analysis!$AG37&lt;Analysis!V37,"YES","NO"), "")</f>
        <v/>
      </c>
      <c r="I35" t="str">
        <f>IF(AND(Analysis!$AG37&gt;0,Analysis!W37&gt;0), IF(Analysis!$AG37&lt;Analysis!W37,"YES","NO"), "")</f>
        <v/>
      </c>
      <c r="J35" t="str">
        <f>IF(AND(Analysis!$AG37&gt;0,Analysis!X37&gt;0), IF(Analysis!$AG37&lt;Analysis!X37,"YES","NO"), "")</f>
        <v/>
      </c>
      <c r="K35" t="str">
        <f>IF(AND(Analysis!$AG37&gt;0,Analysis!Y37&gt;0), IF(Analysis!$AG37&lt;Analysis!Y37,"YES","NO"), "")</f>
        <v/>
      </c>
      <c r="L35" t="str">
        <f>IF(AND(Analysis!$AG37&gt;0,Analysis!Z37&gt;0), IF(Analysis!$AG37&lt;Analysis!Z37,"YES","NO"), "")</f>
        <v/>
      </c>
      <c r="M35" t="str">
        <f>IF(AND(Analysis!$AG37&gt;0,Analysis!AA37&gt;0), IF(Analysis!$AG37&lt;Analysis!AA37,"YES","NO"), "")</f>
        <v/>
      </c>
      <c r="N35" t="str">
        <f>IF(AND(Analysis!$AG37&gt;0,Analysis!AB37&gt;0), IF(Analysis!$AG37&lt;Analysis!AB37,"YES","NO"), "")</f>
        <v/>
      </c>
      <c r="O35" t="str">
        <f>IF(AND(Analysis!$AG37&gt;0,Analysis!AC37&gt;0), IF(Analysis!$AG37&lt;Analysis!AC37,"YES","NO"), "")</f>
        <v/>
      </c>
      <c r="P35" t="str">
        <f>IF(AND(Analysis!$AG37&gt;0,Analysis!AD37&gt;0), IF(Analysis!$AG37&lt;Analysis!AD37,"YES","NO"), "")</f>
        <v/>
      </c>
      <c r="Q35" t="str">
        <f>IF(AND(Analysis!$AG37&gt;0,Analysis!AE37&gt;0), IF(Analysis!$AG37&lt;Analysis!AE37,"YES","NO"), "")</f>
        <v/>
      </c>
      <c r="R35" t="str">
        <f>IF(AND(Analysis!$AG37&gt;0,Analysis!AF37&gt;0), IF(Analysis!$AG37&lt;Analysis!AF37,"YES","NO"), "")</f>
        <v/>
      </c>
      <c r="S35" t="str">
        <f>IF(AND(Analysis!$AG37&gt;0,Analysis!AG37&gt;0), IF(Analysis!$AG37&lt;Analysis!AG37,"YES","NO"), "")</f>
        <v/>
      </c>
      <c r="T35" t="str">
        <f>IF(AND(Analysis!$AG37&gt;0,Analysis!AH37&gt;0), IF(Analysis!$AG37&lt;Analysis!AH37,"YES","NO"), "")</f>
        <v/>
      </c>
    </row>
    <row r="36" spans="2:20" x14ac:dyDescent="0.3">
      <c r="B36" t="str">
        <f>IF(AND(Analysis!$AG38&gt;0,Analysis!P38&gt;0), IF(Analysis!$AG38&lt;Analysis!P38,"YES","NO"), "")</f>
        <v/>
      </c>
      <c r="C36" t="str">
        <f>IF(AND(Analysis!$AG38&gt;0,Analysis!Q38&gt;0), IF(Analysis!$AG38&lt;Analysis!Q38,"YES","NO"), "")</f>
        <v/>
      </c>
      <c r="D36" t="str">
        <f>IF(AND(Analysis!$AG38&gt;0,Analysis!R38&gt;0), IF(Analysis!$AG38&lt;Analysis!R38,"YES","NO"), "")</f>
        <v/>
      </c>
      <c r="E36" t="str">
        <f>IF(AND(Analysis!$AG38&gt;0,Analysis!S38&gt;0), IF(Analysis!$AG38&lt;Analysis!S38,"YES","NO"), "")</f>
        <v>YES</v>
      </c>
      <c r="F36" t="str">
        <f>IF(AND(Analysis!$AG38&gt;0,Analysis!T38&gt;0), IF(Analysis!$AG38&lt;Analysis!T38,"YES","NO"), "")</f>
        <v/>
      </c>
      <c r="G36" t="str">
        <f>IF(AND(Analysis!$AG38&gt;0,Analysis!U38&gt;0), IF(Analysis!$AG38&lt;Analysis!U38,"YES","NO"), "")</f>
        <v/>
      </c>
      <c r="H36" t="str">
        <f>IF(AND(Analysis!$AG38&gt;0,Analysis!V38&gt;0), IF(Analysis!$AG38&lt;Analysis!V38,"YES","NO"), "")</f>
        <v/>
      </c>
      <c r="I36" t="str">
        <f>IF(AND(Analysis!$AG38&gt;0,Analysis!W38&gt;0), IF(Analysis!$AG38&lt;Analysis!W38,"YES","NO"), "")</f>
        <v/>
      </c>
      <c r="J36" t="str">
        <f>IF(AND(Analysis!$AG38&gt;0,Analysis!X38&gt;0), IF(Analysis!$AG38&lt;Analysis!X38,"YES","NO"), "")</f>
        <v/>
      </c>
      <c r="K36" t="str">
        <f>IF(AND(Analysis!$AG38&gt;0,Analysis!Y38&gt;0), IF(Analysis!$AG38&lt;Analysis!Y38,"YES","NO"), "")</f>
        <v/>
      </c>
      <c r="L36" t="str">
        <f>IF(AND(Analysis!$AG38&gt;0,Analysis!Z38&gt;0), IF(Analysis!$AG38&lt;Analysis!Z38,"YES","NO"), "")</f>
        <v>YES</v>
      </c>
      <c r="M36" t="str">
        <f>IF(AND(Analysis!$AG38&gt;0,Analysis!AA38&gt;0), IF(Analysis!$AG38&lt;Analysis!AA38,"YES","NO"), "")</f>
        <v/>
      </c>
      <c r="N36" t="str">
        <f>IF(AND(Analysis!$AG38&gt;0,Analysis!AB38&gt;0), IF(Analysis!$AG38&lt;Analysis!AB38,"YES","NO"), "")</f>
        <v/>
      </c>
      <c r="O36" t="str">
        <f>IF(AND(Analysis!$AG38&gt;0,Analysis!AC38&gt;0), IF(Analysis!$AG38&lt;Analysis!AC38,"YES","NO"), "")</f>
        <v/>
      </c>
      <c r="P36" t="str">
        <f>IF(AND(Analysis!$AG38&gt;0,Analysis!AD38&gt;0), IF(Analysis!$AG38&lt;Analysis!AD38,"YES","NO"), "")</f>
        <v/>
      </c>
      <c r="Q36" t="str">
        <f>IF(AND(Analysis!$AG38&gt;0,Analysis!AE38&gt;0), IF(Analysis!$AG38&lt;Analysis!AE38,"YES","NO"), "")</f>
        <v/>
      </c>
      <c r="R36" t="str">
        <f>IF(AND(Analysis!$AG38&gt;0,Analysis!AF38&gt;0), IF(Analysis!$AG38&lt;Analysis!AF38,"YES","NO"), "")</f>
        <v/>
      </c>
      <c r="S36" t="str">
        <f>IF(AND(Analysis!$AG38&gt;0,Analysis!AG38&gt;0), IF(Analysis!$AG38&lt;Analysis!AG38,"YES","NO"), "")</f>
        <v>NO</v>
      </c>
      <c r="T36" t="str">
        <f>IF(AND(Analysis!$AG38&gt;0,Analysis!AH38&gt;0), IF(Analysis!$AG38&lt;Analysis!AH38,"YES","NO"), "")</f>
        <v/>
      </c>
    </row>
    <row r="37" spans="2:20" x14ac:dyDescent="0.3">
      <c r="B37" t="str">
        <f>IF(AND(Analysis!$AG39&gt;0,Analysis!P39&gt;0), IF(Analysis!$AG39&lt;Analysis!P39,"YES","NO"), "")</f>
        <v/>
      </c>
      <c r="C37" t="str">
        <f>IF(AND(Analysis!$AG39&gt;0,Analysis!Q39&gt;0), IF(Analysis!$AG39&lt;Analysis!Q39,"YES","NO"), "")</f>
        <v/>
      </c>
      <c r="D37" t="str">
        <f>IF(AND(Analysis!$AG39&gt;0,Analysis!R39&gt;0), IF(Analysis!$AG39&lt;Analysis!R39,"YES","NO"), "")</f>
        <v/>
      </c>
      <c r="E37" t="str">
        <f>IF(AND(Analysis!$AG39&gt;0,Analysis!S39&gt;0), IF(Analysis!$AG39&lt;Analysis!S39,"YES","NO"), "")</f>
        <v/>
      </c>
      <c r="F37" t="str">
        <f>IF(AND(Analysis!$AG39&gt;0,Analysis!T39&gt;0), IF(Analysis!$AG39&lt;Analysis!T39,"YES","NO"), "")</f>
        <v/>
      </c>
      <c r="G37" t="str">
        <f>IF(AND(Analysis!$AG39&gt;0,Analysis!U39&gt;0), IF(Analysis!$AG39&lt;Analysis!U39,"YES","NO"), "")</f>
        <v/>
      </c>
      <c r="H37" t="str">
        <f>IF(AND(Analysis!$AG39&gt;0,Analysis!V39&gt;0), IF(Analysis!$AG39&lt;Analysis!V39,"YES","NO"), "")</f>
        <v/>
      </c>
      <c r="I37" t="str">
        <f>IF(AND(Analysis!$AG39&gt;0,Analysis!W39&gt;0), IF(Analysis!$AG39&lt;Analysis!W39,"YES","NO"), "")</f>
        <v/>
      </c>
      <c r="J37" t="str">
        <f>IF(AND(Analysis!$AG39&gt;0,Analysis!X39&gt;0), IF(Analysis!$AG39&lt;Analysis!X39,"YES","NO"), "")</f>
        <v/>
      </c>
      <c r="K37" t="str">
        <f>IF(AND(Analysis!$AG39&gt;0,Analysis!Y39&gt;0), IF(Analysis!$AG39&lt;Analysis!Y39,"YES","NO"), "")</f>
        <v/>
      </c>
      <c r="L37" t="str">
        <f>IF(AND(Analysis!$AG39&gt;0,Analysis!Z39&gt;0), IF(Analysis!$AG39&lt;Analysis!Z39,"YES","NO"), "")</f>
        <v/>
      </c>
      <c r="M37" t="str">
        <f>IF(AND(Analysis!$AG39&gt;0,Analysis!AA39&gt;0), IF(Analysis!$AG39&lt;Analysis!AA39,"YES","NO"), "")</f>
        <v/>
      </c>
      <c r="N37" t="str">
        <f>IF(AND(Analysis!$AG39&gt;0,Analysis!AB39&gt;0), IF(Analysis!$AG39&lt;Analysis!AB39,"YES","NO"), "")</f>
        <v/>
      </c>
      <c r="O37" t="str">
        <f>IF(AND(Analysis!$AG39&gt;0,Analysis!AC39&gt;0), IF(Analysis!$AG39&lt;Analysis!AC39,"YES","NO"), "")</f>
        <v/>
      </c>
      <c r="P37" t="str">
        <f>IF(AND(Analysis!$AG39&gt;0,Analysis!AD39&gt;0), IF(Analysis!$AG39&lt;Analysis!AD39,"YES","NO"), "")</f>
        <v/>
      </c>
      <c r="Q37" t="str">
        <f>IF(AND(Analysis!$AG39&gt;0,Analysis!AE39&gt;0), IF(Analysis!$AG39&lt;Analysis!AE39,"YES","NO"), "")</f>
        <v/>
      </c>
      <c r="R37" t="str">
        <f>IF(AND(Analysis!$AG39&gt;0,Analysis!AF39&gt;0), IF(Analysis!$AG39&lt;Analysis!AF39,"YES","NO"), "")</f>
        <v/>
      </c>
      <c r="S37" t="str">
        <f>IF(AND(Analysis!$AG39&gt;0,Analysis!AG39&gt;0), IF(Analysis!$AG39&lt;Analysis!AG39,"YES","NO"), "")</f>
        <v/>
      </c>
      <c r="T37" t="str">
        <f>IF(AND(Analysis!$AG39&gt;0,Analysis!AH39&gt;0), IF(Analysis!$AG39&lt;Analysis!AH39,"YES","NO"), "")</f>
        <v/>
      </c>
    </row>
    <row r="38" spans="2:20" x14ac:dyDescent="0.3">
      <c r="B38" t="str">
        <f>IF(AND(Analysis!$AG40&gt;0,Analysis!P40&gt;0), IF(Analysis!$AG40&lt;Analysis!P40,"YES","NO"), "")</f>
        <v/>
      </c>
      <c r="C38" t="str">
        <f>IF(AND(Analysis!$AG40&gt;0,Analysis!Q40&gt;0), IF(Analysis!$AG40&lt;Analysis!Q40,"YES","NO"), "")</f>
        <v/>
      </c>
      <c r="D38" t="str">
        <f>IF(AND(Analysis!$AG40&gt;0,Analysis!R40&gt;0), IF(Analysis!$AG40&lt;Analysis!R40,"YES","NO"), "")</f>
        <v/>
      </c>
      <c r="E38" t="str">
        <f>IF(AND(Analysis!$AG40&gt;0,Analysis!S40&gt;0), IF(Analysis!$AG40&lt;Analysis!S40,"YES","NO"), "")</f>
        <v/>
      </c>
      <c r="F38" t="str">
        <f>IF(AND(Analysis!$AG40&gt;0,Analysis!T40&gt;0), IF(Analysis!$AG40&lt;Analysis!T40,"YES","NO"), "")</f>
        <v/>
      </c>
      <c r="G38" t="str">
        <f>IF(AND(Analysis!$AG40&gt;0,Analysis!U40&gt;0), IF(Analysis!$AG40&lt;Analysis!U40,"YES","NO"), "")</f>
        <v/>
      </c>
      <c r="H38" t="str">
        <f>IF(AND(Analysis!$AG40&gt;0,Analysis!V40&gt;0), IF(Analysis!$AG40&lt;Analysis!V40,"YES","NO"), "")</f>
        <v/>
      </c>
      <c r="I38" t="str">
        <f>IF(AND(Analysis!$AG40&gt;0,Analysis!W40&gt;0), IF(Analysis!$AG40&lt;Analysis!W40,"YES","NO"), "")</f>
        <v/>
      </c>
      <c r="J38" t="str">
        <f>IF(AND(Analysis!$AG40&gt;0,Analysis!X40&gt;0), IF(Analysis!$AG40&lt;Analysis!X40,"YES","NO"), "")</f>
        <v/>
      </c>
      <c r="K38" t="str">
        <f>IF(AND(Analysis!$AG40&gt;0,Analysis!Y40&gt;0), IF(Analysis!$AG40&lt;Analysis!Y40,"YES","NO"), "")</f>
        <v/>
      </c>
      <c r="L38" t="str">
        <f>IF(AND(Analysis!$AG40&gt;0,Analysis!Z40&gt;0), IF(Analysis!$AG40&lt;Analysis!Z40,"YES","NO"), "")</f>
        <v/>
      </c>
      <c r="M38" t="str">
        <f>IF(AND(Analysis!$AG40&gt;0,Analysis!AA40&gt;0), IF(Analysis!$AG40&lt;Analysis!AA40,"YES","NO"), "")</f>
        <v/>
      </c>
      <c r="N38" t="str">
        <f>IF(AND(Analysis!$AG40&gt;0,Analysis!AB40&gt;0), IF(Analysis!$AG40&lt;Analysis!AB40,"YES","NO"), "")</f>
        <v/>
      </c>
      <c r="O38" t="str">
        <f>IF(AND(Analysis!$AG40&gt;0,Analysis!AC40&gt;0), IF(Analysis!$AG40&lt;Analysis!AC40,"YES","NO"), "")</f>
        <v/>
      </c>
      <c r="P38" t="str">
        <f>IF(AND(Analysis!$AG40&gt;0,Analysis!AD40&gt;0), IF(Analysis!$AG40&lt;Analysis!AD40,"YES","NO"), "")</f>
        <v/>
      </c>
      <c r="Q38" t="str">
        <f>IF(AND(Analysis!$AG40&gt;0,Analysis!AE40&gt;0), IF(Analysis!$AG40&lt;Analysis!AE40,"YES","NO"), "")</f>
        <v/>
      </c>
      <c r="R38" t="str">
        <f>IF(AND(Analysis!$AG40&gt;0,Analysis!AF40&gt;0), IF(Analysis!$AG40&lt;Analysis!AF40,"YES","NO"), "")</f>
        <v/>
      </c>
      <c r="S38" t="str">
        <f>IF(AND(Analysis!$AG40&gt;0,Analysis!AG40&gt;0), IF(Analysis!$AG40&lt;Analysis!AG40,"YES","NO"), "")</f>
        <v/>
      </c>
      <c r="T38" t="str">
        <f>IF(AND(Analysis!$AG40&gt;0,Analysis!AH40&gt;0), IF(Analysis!$AG40&lt;Analysis!AH40,"YES","NO"), "")</f>
        <v/>
      </c>
    </row>
    <row r="39" spans="2:20" x14ac:dyDescent="0.3">
      <c r="B39" t="str">
        <f>IF(AND(Analysis!$AG41&gt;0,Analysis!P41&gt;0), IF(Analysis!$AG41&lt;Analysis!P41,"YES","NO"), "")</f>
        <v/>
      </c>
      <c r="C39" t="str">
        <f>IF(AND(Analysis!$AG41&gt;0,Analysis!Q41&gt;0), IF(Analysis!$AG41&lt;Analysis!Q41,"YES","NO"), "")</f>
        <v/>
      </c>
      <c r="D39" t="str">
        <f>IF(AND(Analysis!$AG41&gt;0,Analysis!R41&gt;0), IF(Analysis!$AG41&lt;Analysis!R41,"YES","NO"), "")</f>
        <v/>
      </c>
      <c r="E39" t="str">
        <f>IF(AND(Analysis!$AG41&gt;0,Analysis!S41&gt;0), IF(Analysis!$AG41&lt;Analysis!S41,"YES","NO"), "")</f>
        <v>YES</v>
      </c>
      <c r="F39" t="str">
        <f>IF(AND(Analysis!$AG41&gt;0,Analysis!T41&gt;0), IF(Analysis!$AG41&lt;Analysis!T41,"YES","NO"), "")</f>
        <v/>
      </c>
      <c r="G39" t="str">
        <f>IF(AND(Analysis!$AG41&gt;0,Analysis!U41&gt;0), IF(Analysis!$AG41&lt;Analysis!U41,"YES","NO"), "")</f>
        <v/>
      </c>
      <c r="H39" t="str">
        <f>IF(AND(Analysis!$AG41&gt;0,Analysis!V41&gt;0), IF(Analysis!$AG41&lt;Analysis!V41,"YES","NO"), "")</f>
        <v/>
      </c>
      <c r="I39" t="str">
        <f>IF(AND(Analysis!$AG41&gt;0,Analysis!W41&gt;0), IF(Analysis!$AG41&lt;Analysis!W41,"YES","NO"), "")</f>
        <v/>
      </c>
      <c r="J39" t="str">
        <f>IF(AND(Analysis!$AG41&gt;0,Analysis!X41&gt;0), IF(Analysis!$AG41&lt;Analysis!X41,"YES","NO"), "")</f>
        <v/>
      </c>
      <c r="K39" t="str">
        <f>IF(AND(Analysis!$AG41&gt;0,Analysis!Y41&gt;0), IF(Analysis!$AG41&lt;Analysis!Y41,"YES","NO"), "")</f>
        <v/>
      </c>
      <c r="L39" t="str">
        <f>IF(AND(Analysis!$AG41&gt;0,Analysis!Z41&gt;0), IF(Analysis!$AG41&lt;Analysis!Z41,"YES","NO"), "")</f>
        <v>YES</v>
      </c>
      <c r="M39" t="str">
        <f>IF(AND(Analysis!$AG41&gt;0,Analysis!AA41&gt;0), IF(Analysis!$AG41&lt;Analysis!AA41,"YES","NO"), "")</f>
        <v/>
      </c>
      <c r="N39" t="str">
        <f>IF(AND(Analysis!$AG41&gt;0,Analysis!AB41&gt;0), IF(Analysis!$AG41&lt;Analysis!AB41,"YES","NO"), "")</f>
        <v/>
      </c>
      <c r="O39" t="str">
        <f>IF(AND(Analysis!$AG41&gt;0,Analysis!AC41&gt;0), IF(Analysis!$AG41&lt;Analysis!AC41,"YES","NO"), "")</f>
        <v/>
      </c>
      <c r="P39" t="str">
        <f>IF(AND(Analysis!$AG41&gt;0,Analysis!AD41&gt;0), IF(Analysis!$AG41&lt;Analysis!AD41,"YES","NO"), "")</f>
        <v/>
      </c>
      <c r="Q39" t="str">
        <f>IF(AND(Analysis!$AG41&gt;0,Analysis!AE41&gt;0), IF(Analysis!$AG41&lt;Analysis!AE41,"YES","NO"), "")</f>
        <v/>
      </c>
      <c r="R39" t="str">
        <f>IF(AND(Analysis!$AG41&gt;0,Analysis!AF41&gt;0), IF(Analysis!$AG41&lt;Analysis!AF41,"YES","NO"), "")</f>
        <v/>
      </c>
      <c r="S39" t="str">
        <f>IF(AND(Analysis!$AG41&gt;0,Analysis!AG41&gt;0), IF(Analysis!$AG41&lt;Analysis!AG41,"YES","NO"), "")</f>
        <v>NO</v>
      </c>
      <c r="T39" t="str">
        <f>IF(AND(Analysis!$AG41&gt;0,Analysis!AH41&gt;0), IF(Analysis!$AG41&lt;Analysis!AH41,"YES","NO"), "")</f>
        <v/>
      </c>
    </row>
    <row r="40" spans="2:20" x14ac:dyDescent="0.3">
      <c r="B40" t="str">
        <f>IF(AND(Analysis!$AG43&gt;0,Analysis!P43&gt;0), IF(Analysis!$AG43&lt;Analysis!P43,"YES","NO"), "")</f>
        <v/>
      </c>
      <c r="C40" t="str">
        <f>IF(AND(Analysis!$AG43&gt;0,Analysis!Q43&gt;0), IF(Analysis!$AG43&lt;Analysis!Q43,"YES","NO"), "")</f>
        <v/>
      </c>
      <c r="D40" t="str">
        <f>IF(AND(Analysis!$AG43&gt;0,Analysis!R43&gt;0), IF(Analysis!$AG43&lt;Analysis!R43,"YES","NO"), "")</f>
        <v/>
      </c>
      <c r="E40" t="str">
        <f>IF(AND(Analysis!$AG43&gt;0,Analysis!S43&gt;0), IF(Analysis!$AG43&lt;Analysis!S43,"YES","NO"), "")</f>
        <v/>
      </c>
      <c r="F40" t="str">
        <f>IF(AND(Analysis!$AG43&gt;0,Analysis!T43&gt;0), IF(Analysis!$AG43&lt;Analysis!T43,"YES","NO"), "")</f>
        <v/>
      </c>
      <c r="G40" t="str">
        <f>IF(AND(Analysis!$AG43&gt;0,Analysis!U43&gt;0), IF(Analysis!$AG43&lt;Analysis!U43,"YES","NO"), "")</f>
        <v/>
      </c>
      <c r="H40" t="str">
        <f>IF(AND(Analysis!$AG43&gt;0,Analysis!V43&gt;0), IF(Analysis!$AG43&lt;Analysis!V43,"YES","NO"), "")</f>
        <v/>
      </c>
      <c r="I40" t="str">
        <f>IF(AND(Analysis!$AG43&gt;0,Analysis!W43&gt;0), IF(Analysis!$AG43&lt;Analysis!W43,"YES","NO"), "")</f>
        <v/>
      </c>
      <c r="J40" t="str">
        <f>IF(AND(Analysis!$AG43&gt;0,Analysis!X43&gt;0), IF(Analysis!$AG43&lt;Analysis!X43,"YES","NO"), "")</f>
        <v/>
      </c>
      <c r="K40" t="str">
        <f>IF(AND(Analysis!$AG43&gt;0,Analysis!Y43&gt;0), IF(Analysis!$AG43&lt;Analysis!Y43,"YES","NO"), "")</f>
        <v/>
      </c>
      <c r="L40" t="str">
        <f>IF(AND(Analysis!$AG43&gt;0,Analysis!Z43&gt;0), IF(Analysis!$AG43&lt;Analysis!Z43,"YES","NO"), "")</f>
        <v/>
      </c>
      <c r="M40" t="str">
        <f>IF(AND(Analysis!$AG43&gt;0,Analysis!AA43&gt;0), IF(Analysis!$AG43&lt;Analysis!AA43,"YES","NO"), "")</f>
        <v/>
      </c>
      <c r="N40" t="str">
        <f>IF(AND(Analysis!$AG43&gt;0,Analysis!AB43&gt;0), IF(Analysis!$AG43&lt;Analysis!AB43,"YES","NO"), "")</f>
        <v/>
      </c>
      <c r="O40" t="str">
        <f>IF(AND(Analysis!$AG43&gt;0,Analysis!AC43&gt;0), IF(Analysis!$AG43&lt;Analysis!AC43,"YES","NO"), "")</f>
        <v/>
      </c>
      <c r="P40" t="str">
        <f>IF(AND(Analysis!$AG43&gt;0,Analysis!AD43&gt;0), IF(Analysis!$AG43&lt;Analysis!AD43,"YES","NO"), "")</f>
        <v/>
      </c>
      <c r="Q40" t="str">
        <f>IF(AND(Analysis!$AG43&gt;0,Analysis!AE43&gt;0), IF(Analysis!$AG43&lt;Analysis!AE43,"YES","NO"), "")</f>
        <v/>
      </c>
      <c r="R40" t="str">
        <f>IF(AND(Analysis!$AG43&gt;0,Analysis!AF43&gt;0), IF(Analysis!$AG43&lt;Analysis!AF43,"YES","NO"), "")</f>
        <v/>
      </c>
      <c r="S40" t="str">
        <f>IF(AND(Analysis!$AG43&gt;0,Analysis!AG43&gt;0), IF(Analysis!$AG43&lt;Analysis!AG43,"YES","NO"), "")</f>
        <v/>
      </c>
      <c r="T40" t="str">
        <f>IF(AND(Analysis!$AG43&gt;0,Analysis!AH43&gt;0), IF(Analysis!$AG43&lt;Analysis!AH43,"YES","NO"), "")</f>
        <v/>
      </c>
    </row>
    <row r="41" spans="2:20" x14ac:dyDescent="0.3">
      <c r="B41" t="str">
        <f>IF(AND(Analysis!$AG44&gt;0,Analysis!P44&gt;0), IF(Analysis!$AG44&lt;Analysis!P44,"YES","NO"), "")</f>
        <v>YES</v>
      </c>
      <c r="C41" t="str">
        <f>IF(AND(Analysis!$AG44&gt;0,Analysis!Q44&gt;0), IF(Analysis!$AG44&lt;Analysis!Q44,"YES","NO"), "")</f>
        <v/>
      </c>
      <c r="D41" t="str">
        <f>IF(AND(Analysis!$AG44&gt;0,Analysis!R44&gt;0), IF(Analysis!$AG44&lt;Analysis!R44,"YES","NO"), "")</f>
        <v/>
      </c>
      <c r="E41" t="str">
        <f>IF(AND(Analysis!$AG44&gt;0,Analysis!S44&gt;0), IF(Analysis!$AG44&lt;Analysis!S44,"YES","NO"), "")</f>
        <v>YES</v>
      </c>
      <c r="F41" t="str">
        <f>IF(AND(Analysis!$AG44&gt;0,Analysis!T44&gt;0), IF(Analysis!$AG44&lt;Analysis!T44,"YES","NO"), "")</f>
        <v/>
      </c>
      <c r="G41" t="str">
        <f>IF(AND(Analysis!$AG44&gt;0,Analysis!U44&gt;0), IF(Analysis!$AG44&lt;Analysis!U44,"YES","NO"), "")</f>
        <v/>
      </c>
      <c r="H41" t="str">
        <f>IF(AND(Analysis!$AG44&gt;0,Analysis!V44&gt;0), IF(Analysis!$AG44&lt;Analysis!V44,"YES","NO"), "")</f>
        <v/>
      </c>
      <c r="I41" t="str">
        <f>IF(AND(Analysis!$AG44&gt;0,Analysis!W44&gt;0), IF(Analysis!$AG44&lt;Analysis!W44,"YES","NO"), "")</f>
        <v/>
      </c>
      <c r="J41" t="str">
        <f>IF(AND(Analysis!$AG44&gt;0,Analysis!X44&gt;0), IF(Analysis!$AG44&lt;Analysis!X44,"YES","NO"), "")</f>
        <v/>
      </c>
      <c r="K41" t="str">
        <f>IF(AND(Analysis!$AG44&gt;0,Analysis!Y44&gt;0), IF(Analysis!$AG44&lt;Analysis!Y44,"YES","NO"), "")</f>
        <v/>
      </c>
      <c r="L41" t="str">
        <f>IF(AND(Analysis!$AG44&gt;0,Analysis!Z44&gt;0), IF(Analysis!$AG44&lt;Analysis!Z44,"YES","NO"), "")</f>
        <v/>
      </c>
      <c r="M41" t="str">
        <f>IF(AND(Analysis!$AG44&gt;0,Analysis!AA44&gt;0), IF(Analysis!$AG44&lt;Analysis!AA44,"YES","NO"), "")</f>
        <v/>
      </c>
      <c r="N41" t="str">
        <f>IF(AND(Analysis!$AG44&gt;0,Analysis!AB44&gt;0), IF(Analysis!$AG44&lt;Analysis!AB44,"YES","NO"), "")</f>
        <v/>
      </c>
      <c r="O41" t="str">
        <f>IF(AND(Analysis!$AG44&gt;0,Analysis!AC44&gt;0), IF(Analysis!$AG44&lt;Analysis!AC44,"YES","NO"), "")</f>
        <v/>
      </c>
      <c r="P41" t="str">
        <f>IF(AND(Analysis!$AG44&gt;0,Analysis!AD44&gt;0), IF(Analysis!$AG44&lt;Analysis!AD44,"YES","NO"), "")</f>
        <v/>
      </c>
      <c r="Q41" t="str">
        <f>IF(AND(Analysis!$AG44&gt;0,Analysis!AE44&gt;0), IF(Analysis!$AG44&lt;Analysis!AE44,"YES","NO"), "")</f>
        <v/>
      </c>
      <c r="R41" t="str">
        <f>IF(AND(Analysis!$AG44&gt;0,Analysis!AF44&gt;0), IF(Analysis!$AG44&lt;Analysis!AF44,"YES","NO"), "")</f>
        <v>NO</v>
      </c>
      <c r="S41" t="str">
        <f>IF(AND(Analysis!$AG44&gt;0,Analysis!AG44&gt;0), IF(Analysis!$AG44&lt;Analysis!AG44,"YES","NO"), "")</f>
        <v>NO</v>
      </c>
      <c r="T41" t="str">
        <f>IF(AND(Analysis!$AG44&gt;0,Analysis!AH44&gt;0), IF(Analysis!$AG44&lt;Analysis!AH44,"YES","NO"), "")</f>
        <v/>
      </c>
    </row>
    <row r="42" spans="2:20" x14ac:dyDescent="0.3">
      <c r="B42" t="str">
        <f>IF(AND(Analysis!$AG45&gt;0,Analysis!P45&gt;0), IF(Analysis!$AG45&lt;Analysis!P45,"YES","NO"), "")</f>
        <v/>
      </c>
      <c r="C42" t="str">
        <f>IF(AND(Analysis!$AG45&gt;0,Analysis!Q45&gt;0), IF(Analysis!$AG45&lt;Analysis!Q45,"YES","NO"), "")</f>
        <v/>
      </c>
      <c r="D42" t="str">
        <f>IF(AND(Analysis!$AG45&gt;0,Analysis!R45&gt;0), IF(Analysis!$AG45&lt;Analysis!R45,"YES","NO"), "")</f>
        <v/>
      </c>
      <c r="E42" t="str">
        <f>IF(AND(Analysis!$AG45&gt;0,Analysis!S45&gt;0), IF(Analysis!$AG45&lt;Analysis!S45,"YES","NO"), "")</f>
        <v>YES</v>
      </c>
      <c r="F42" t="str">
        <f>IF(AND(Analysis!$AG45&gt;0,Analysis!T45&gt;0), IF(Analysis!$AG45&lt;Analysis!T45,"YES","NO"), "")</f>
        <v/>
      </c>
      <c r="G42" t="str">
        <f>IF(AND(Analysis!$AG45&gt;0,Analysis!U45&gt;0), IF(Analysis!$AG45&lt;Analysis!U45,"YES","NO"), "")</f>
        <v/>
      </c>
      <c r="H42" t="str">
        <f>IF(AND(Analysis!$AG45&gt;0,Analysis!V45&gt;0), IF(Analysis!$AG45&lt;Analysis!V45,"YES","NO"), "")</f>
        <v/>
      </c>
      <c r="I42" t="str">
        <f>IF(AND(Analysis!$AG45&gt;0,Analysis!W45&gt;0), IF(Analysis!$AG45&lt;Analysis!W45,"YES","NO"), "")</f>
        <v/>
      </c>
      <c r="J42" t="str">
        <f>IF(AND(Analysis!$AG45&gt;0,Analysis!X45&gt;0), IF(Analysis!$AG45&lt;Analysis!X45,"YES","NO"), "")</f>
        <v/>
      </c>
      <c r="K42" t="str">
        <f>IF(AND(Analysis!$AG45&gt;0,Analysis!Y45&gt;0), IF(Analysis!$AG45&lt;Analysis!Y45,"YES","NO"), "")</f>
        <v/>
      </c>
      <c r="L42" t="str">
        <f>IF(AND(Analysis!$AG45&gt;0,Analysis!Z45&gt;0), IF(Analysis!$AG45&lt;Analysis!Z45,"YES","NO"), "")</f>
        <v>YES</v>
      </c>
      <c r="M42" t="str">
        <f>IF(AND(Analysis!$AG45&gt;0,Analysis!AA45&gt;0), IF(Analysis!$AG45&lt;Analysis!AA45,"YES","NO"), "")</f>
        <v/>
      </c>
      <c r="N42" t="str">
        <f>IF(AND(Analysis!$AG45&gt;0,Analysis!AB45&gt;0), IF(Analysis!$AG45&lt;Analysis!AB45,"YES","NO"), "")</f>
        <v/>
      </c>
      <c r="O42" t="str">
        <f>IF(AND(Analysis!$AG45&gt;0,Analysis!AC45&gt;0), IF(Analysis!$AG45&lt;Analysis!AC45,"YES","NO"), "")</f>
        <v/>
      </c>
      <c r="P42" t="str">
        <f>IF(AND(Analysis!$AG45&gt;0,Analysis!AD45&gt;0), IF(Analysis!$AG45&lt;Analysis!AD45,"YES","NO"), "")</f>
        <v/>
      </c>
      <c r="Q42" t="str">
        <f>IF(AND(Analysis!$AG45&gt;0,Analysis!AE45&gt;0), IF(Analysis!$AG45&lt;Analysis!AE45,"YES","NO"), "")</f>
        <v/>
      </c>
      <c r="R42" t="str">
        <f>IF(AND(Analysis!$AG45&gt;0,Analysis!AF45&gt;0), IF(Analysis!$AG45&lt;Analysis!AF45,"YES","NO"), "")</f>
        <v/>
      </c>
      <c r="S42" t="str">
        <f>IF(AND(Analysis!$AG45&gt;0,Analysis!AG45&gt;0), IF(Analysis!$AG45&lt;Analysis!AG45,"YES","NO"), "")</f>
        <v>NO</v>
      </c>
      <c r="T42" t="str">
        <f>IF(AND(Analysis!$AG45&gt;0,Analysis!AH45&gt;0), IF(Analysis!$AG45&lt;Analysis!AH45,"YES","NO"), "")</f>
        <v/>
      </c>
    </row>
    <row r="43" spans="2:20" x14ac:dyDescent="0.3">
      <c r="B43" t="str">
        <f>IF(AND(Analysis!$AG46&gt;0,Analysis!P46&gt;0), IF(Analysis!$AG46&lt;Analysis!P46,"YES","NO"), "")</f>
        <v/>
      </c>
      <c r="C43" t="str">
        <f>IF(AND(Analysis!$AG46&gt;0,Analysis!Q46&gt;0), IF(Analysis!$AG46&lt;Analysis!Q46,"YES","NO"), "")</f>
        <v/>
      </c>
      <c r="D43" t="str">
        <f>IF(AND(Analysis!$AG46&gt;0,Analysis!R46&gt;0), IF(Analysis!$AG46&lt;Analysis!R46,"YES","NO"), "")</f>
        <v/>
      </c>
      <c r="E43" t="str">
        <f>IF(AND(Analysis!$AG46&gt;0,Analysis!S46&gt;0), IF(Analysis!$AG46&lt;Analysis!S46,"YES","NO"), "")</f>
        <v/>
      </c>
      <c r="F43" t="str">
        <f>IF(AND(Analysis!$AG46&gt;0,Analysis!T46&gt;0), IF(Analysis!$AG46&lt;Analysis!T46,"YES","NO"), "")</f>
        <v/>
      </c>
      <c r="G43" t="str">
        <f>IF(AND(Analysis!$AG46&gt;0,Analysis!U46&gt;0), IF(Analysis!$AG46&lt;Analysis!U46,"YES","NO"), "")</f>
        <v/>
      </c>
      <c r="H43" t="str">
        <f>IF(AND(Analysis!$AG46&gt;0,Analysis!V46&gt;0), IF(Analysis!$AG46&lt;Analysis!V46,"YES","NO"), "")</f>
        <v/>
      </c>
      <c r="I43" t="str">
        <f>IF(AND(Analysis!$AG46&gt;0,Analysis!W46&gt;0), IF(Analysis!$AG46&lt;Analysis!W46,"YES","NO"), "")</f>
        <v/>
      </c>
      <c r="J43" t="str">
        <f>IF(AND(Analysis!$AG46&gt;0,Analysis!X46&gt;0), IF(Analysis!$AG46&lt;Analysis!X46,"YES","NO"), "")</f>
        <v/>
      </c>
      <c r="K43" t="str">
        <f>IF(AND(Analysis!$AG46&gt;0,Analysis!Y46&gt;0), IF(Analysis!$AG46&lt;Analysis!Y46,"YES","NO"), "")</f>
        <v/>
      </c>
      <c r="L43" t="str">
        <f>IF(AND(Analysis!$AG46&gt;0,Analysis!Z46&gt;0), IF(Analysis!$AG46&lt;Analysis!Z46,"YES","NO"), "")</f>
        <v/>
      </c>
      <c r="M43" t="str">
        <f>IF(AND(Analysis!$AG46&gt;0,Analysis!AA46&gt;0), IF(Analysis!$AG46&lt;Analysis!AA46,"YES","NO"), "")</f>
        <v/>
      </c>
      <c r="N43" t="str">
        <f>IF(AND(Analysis!$AG46&gt;0,Analysis!AB46&gt;0), IF(Analysis!$AG46&lt;Analysis!AB46,"YES","NO"), "")</f>
        <v/>
      </c>
      <c r="O43" t="str">
        <f>IF(AND(Analysis!$AG46&gt;0,Analysis!AC46&gt;0), IF(Analysis!$AG46&lt;Analysis!AC46,"YES","NO"), "")</f>
        <v/>
      </c>
      <c r="P43" t="str">
        <f>IF(AND(Analysis!$AG46&gt;0,Analysis!AD46&gt;0), IF(Analysis!$AG46&lt;Analysis!AD46,"YES","NO"), "")</f>
        <v/>
      </c>
      <c r="Q43" t="str">
        <f>IF(AND(Analysis!$AG46&gt;0,Analysis!AE46&gt;0), IF(Analysis!$AG46&lt;Analysis!AE46,"YES","NO"), "")</f>
        <v/>
      </c>
      <c r="R43" t="str">
        <f>IF(AND(Analysis!$AG46&gt;0,Analysis!AF46&gt;0), IF(Analysis!$AG46&lt;Analysis!AF46,"YES","NO"), "")</f>
        <v/>
      </c>
      <c r="S43" t="str">
        <f>IF(AND(Analysis!$AG46&gt;0,Analysis!AG46&gt;0), IF(Analysis!$AG46&lt;Analysis!AG46,"YES","NO"), "")</f>
        <v/>
      </c>
      <c r="T43" t="str">
        <f>IF(AND(Analysis!$AG46&gt;0,Analysis!AH46&gt;0), IF(Analysis!$AG46&lt;Analysis!AH46,"YES","NO"), "")</f>
        <v/>
      </c>
    </row>
    <row r="44" spans="2:20" x14ac:dyDescent="0.3">
      <c r="B44" t="str">
        <f>IF(AND(Analysis!$AG47&gt;0,Analysis!P47&gt;0), IF(Analysis!$AG47&lt;Analysis!P47,"YES","NO"), "")</f>
        <v/>
      </c>
      <c r="C44" t="str">
        <f>IF(AND(Analysis!$AG47&gt;0,Analysis!Q47&gt;0), IF(Analysis!$AG47&lt;Analysis!Q47,"YES","NO"), "")</f>
        <v/>
      </c>
      <c r="D44" t="str">
        <f>IF(AND(Analysis!$AG47&gt;0,Analysis!R47&gt;0), IF(Analysis!$AG47&lt;Analysis!R47,"YES","NO"), "")</f>
        <v/>
      </c>
      <c r="E44" t="str">
        <f>IF(AND(Analysis!$AG47&gt;0,Analysis!S47&gt;0), IF(Analysis!$AG47&lt;Analysis!S47,"YES","NO"), "")</f>
        <v/>
      </c>
      <c r="F44" t="str">
        <f>IF(AND(Analysis!$AG47&gt;0,Analysis!T47&gt;0), IF(Analysis!$AG47&lt;Analysis!T47,"YES","NO"), "")</f>
        <v/>
      </c>
      <c r="G44" t="str">
        <f>IF(AND(Analysis!$AG47&gt;0,Analysis!U47&gt;0), IF(Analysis!$AG47&lt;Analysis!U47,"YES","NO"), "")</f>
        <v/>
      </c>
      <c r="H44" t="str">
        <f>IF(AND(Analysis!$AG47&gt;0,Analysis!V47&gt;0), IF(Analysis!$AG47&lt;Analysis!V47,"YES","NO"), "")</f>
        <v/>
      </c>
      <c r="I44" t="str">
        <f>IF(AND(Analysis!$AG47&gt;0,Analysis!W47&gt;0), IF(Analysis!$AG47&lt;Analysis!W47,"YES","NO"), "")</f>
        <v/>
      </c>
      <c r="J44" t="str">
        <f>IF(AND(Analysis!$AG47&gt;0,Analysis!X47&gt;0), IF(Analysis!$AG47&lt;Analysis!X47,"YES","NO"), "")</f>
        <v/>
      </c>
      <c r="K44" t="str">
        <f>IF(AND(Analysis!$AG47&gt;0,Analysis!Y47&gt;0), IF(Analysis!$AG47&lt;Analysis!Y47,"YES","NO"), "")</f>
        <v/>
      </c>
      <c r="L44" t="str">
        <f>IF(AND(Analysis!$AG47&gt;0,Analysis!Z47&gt;0), IF(Analysis!$AG47&lt;Analysis!Z47,"YES","NO"), "")</f>
        <v/>
      </c>
      <c r="M44" t="str">
        <f>IF(AND(Analysis!$AG47&gt;0,Analysis!AA47&gt;0), IF(Analysis!$AG47&lt;Analysis!AA47,"YES","NO"), "")</f>
        <v/>
      </c>
      <c r="N44" t="str">
        <f>IF(AND(Analysis!$AG47&gt;0,Analysis!AB47&gt;0), IF(Analysis!$AG47&lt;Analysis!AB47,"YES","NO"), "")</f>
        <v/>
      </c>
      <c r="O44" t="str">
        <f>IF(AND(Analysis!$AG47&gt;0,Analysis!AC47&gt;0), IF(Analysis!$AG47&lt;Analysis!AC47,"YES","NO"), "")</f>
        <v/>
      </c>
      <c r="P44" t="str">
        <f>IF(AND(Analysis!$AG47&gt;0,Analysis!AD47&gt;0), IF(Analysis!$AG47&lt;Analysis!AD47,"YES","NO"), "")</f>
        <v/>
      </c>
      <c r="Q44" t="str">
        <f>IF(AND(Analysis!$AG47&gt;0,Analysis!AE47&gt;0), IF(Analysis!$AG47&lt;Analysis!AE47,"YES","NO"), "")</f>
        <v/>
      </c>
      <c r="R44" t="str">
        <f>IF(AND(Analysis!$AG47&gt;0,Analysis!AF47&gt;0), IF(Analysis!$AG47&lt;Analysis!AF47,"YES","NO"), "")</f>
        <v/>
      </c>
      <c r="S44" t="str">
        <f>IF(AND(Analysis!$AG47&gt;0,Analysis!AG47&gt;0), IF(Analysis!$AG47&lt;Analysis!AG47,"YES","NO"), "")</f>
        <v/>
      </c>
      <c r="T44" t="str">
        <f>IF(AND(Analysis!$AG47&gt;0,Analysis!AH47&gt;0), IF(Analysis!$AG47&lt;Analysis!AH47,"YES","NO"), "")</f>
        <v/>
      </c>
    </row>
    <row r="45" spans="2:20" x14ac:dyDescent="0.3">
      <c r="B45" t="str">
        <f>IF(AND(Analysis!$AG48&gt;0,Analysis!P48&gt;0), IF(Analysis!$AG48&lt;Analysis!P48,"YES","NO"), "")</f>
        <v/>
      </c>
      <c r="C45" t="str">
        <f>IF(AND(Analysis!$AG48&gt;0,Analysis!Q48&gt;0), IF(Analysis!$AG48&lt;Analysis!Q48,"YES","NO"), "")</f>
        <v/>
      </c>
      <c r="D45" t="str">
        <f>IF(AND(Analysis!$AG48&gt;0,Analysis!R48&gt;0), IF(Analysis!$AG48&lt;Analysis!R48,"YES","NO"), "")</f>
        <v/>
      </c>
      <c r="E45" t="str">
        <f>IF(AND(Analysis!$AG48&gt;0,Analysis!S48&gt;0), IF(Analysis!$AG48&lt;Analysis!S48,"YES","NO"), "")</f>
        <v/>
      </c>
      <c r="F45" t="str">
        <f>IF(AND(Analysis!$AG48&gt;0,Analysis!T48&gt;0), IF(Analysis!$AG48&lt;Analysis!T48,"YES","NO"), "")</f>
        <v/>
      </c>
      <c r="G45" t="str">
        <f>IF(AND(Analysis!$AG48&gt;0,Analysis!U48&gt;0), IF(Analysis!$AG48&lt;Analysis!U48,"YES","NO"), "")</f>
        <v/>
      </c>
      <c r="H45" t="str">
        <f>IF(AND(Analysis!$AG48&gt;0,Analysis!V48&gt;0), IF(Analysis!$AG48&lt;Analysis!V48,"YES","NO"), "")</f>
        <v/>
      </c>
      <c r="I45" t="str">
        <f>IF(AND(Analysis!$AG48&gt;0,Analysis!W48&gt;0), IF(Analysis!$AG48&lt;Analysis!W48,"YES","NO"), "")</f>
        <v/>
      </c>
      <c r="J45" t="str">
        <f>IF(AND(Analysis!$AG48&gt;0,Analysis!X48&gt;0), IF(Analysis!$AG48&lt;Analysis!X48,"YES","NO"), "")</f>
        <v/>
      </c>
      <c r="K45" t="str">
        <f>IF(AND(Analysis!$AG48&gt;0,Analysis!Y48&gt;0), IF(Analysis!$AG48&lt;Analysis!Y48,"YES","NO"), "")</f>
        <v/>
      </c>
      <c r="L45" t="str">
        <f>IF(AND(Analysis!$AG48&gt;0,Analysis!Z48&gt;0), IF(Analysis!$AG48&lt;Analysis!Z48,"YES","NO"), "")</f>
        <v/>
      </c>
      <c r="M45" t="str">
        <f>IF(AND(Analysis!$AG48&gt;0,Analysis!AA48&gt;0), IF(Analysis!$AG48&lt;Analysis!AA48,"YES","NO"), "")</f>
        <v/>
      </c>
      <c r="N45" t="str">
        <f>IF(AND(Analysis!$AG48&gt;0,Analysis!AB48&gt;0), IF(Analysis!$AG48&lt;Analysis!AB48,"YES","NO"), "")</f>
        <v/>
      </c>
      <c r="O45" t="str">
        <f>IF(AND(Analysis!$AG48&gt;0,Analysis!AC48&gt;0), IF(Analysis!$AG48&lt;Analysis!AC48,"YES","NO"), "")</f>
        <v/>
      </c>
      <c r="P45" t="str">
        <f>IF(AND(Analysis!$AG48&gt;0,Analysis!AD48&gt;0), IF(Analysis!$AG48&lt;Analysis!AD48,"YES","NO"), "")</f>
        <v/>
      </c>
      <c r="Q45" t="str">
        <f>IF(AND(Analysis!$AG48&gt;0,Analysis!AE48&gt;0), IF(Analysis!$AG48&lt;Analysis!AE48,"YES","NO"), "")</f>
        <v/>
      </c>
      <c r="R45" t="str">
        <f>IF(AND(Analysis!$AG48&gt;0,Analysis!AF48&gt;0), IF(Analysis!$AG48&lt;Analysis!AF48,"YES","NO"), "")</f>
        <v/>
      </c>
      <c r="S45" t="str">
        <f>IF(AND(Analysis!$AG48&gt;0,Analysis!AG48&gt;0), IF(Analysis!$AG48&lt;Analysis!AG48,"YES","NO"), "")</f>
        <v/>
      </c>
      <c r="T45" t="str">
        <f>IF(AND(Analysis!$AG48&gt;0,Analysis!AH48&gt;0), IF(Analysis!$AG48&lt;Analysis!AH48,"YES","NO"), "")</f>
        <v/>
      </c>
    </row>
    <row r="46" spans="2:20" x14ac:dyDescent="0.3">
      <c r="B46" t="str">
        <f>IF(AND(Analysis!$AG49&gt;0,Analysis!P49&gt;0), IF(Analysis!$AG49&lt;Analysis!P49,"YES","NO"), "")</f>
        <v/>
      </c>
      <c r="C46" t="str">
        <f>IF(AND(Analysis!$AG49&gt;0,Analysis!Q49&gt;0), IF(Analysis!$AG49&lt;Analysis!Q49,"YES","NO"), "")</f>
        <v/>
      </c>
      <c r="D46" t="str">
        <f>IF(AND(Analysis!$AG49&gt;0,Analysis!R49&gt;0), IF(Analysis!$AG49&lt;Analysis!R49,"YES","NO"), "")</f>
        <v/>
      </c>
      <c r="E46" t="str">
        <f>IF(AND(Analysis!$AG49&gt;0,Analysis!S49&gt;0), IF(Analysis!$AG49&lt;Analysis!S49,"YES","NO"), "")</f>
        <v/>
      </c>
      <c r="F46" t="str">
        <f>IF(AND(Analysis!$AG49&gt;0,Analysis!T49&gt;0), IF(Analysis!$AG49&lt;Analysis!T49,"YES","NO"), "")</f>
        <v/>
      </c>
      <c r="G46" t="str">
        <f>IF(AND(Analysis!$AG49&gt;0,Analysis!U49&gt;0), IF(Analysis!$AG49&lt;Analysis!U49,"YES","NO"), "")</f>
        <v/>
      </c>
      <c r="H46" t="str">
        <f>IF(AND(Analysis!$AG49&gt;0,Analysis!V49&gt;0), IF(Analysis!$AG49&lt;Analysis!V49,"YES","NO"), "")</f>
        <v/>
      </c>
      <c r="I46" t="str">
        <f>IF(AND(Analysis!$AG49&gt;0,Analysis!W49&gt;0), IF(Analysis!$AG49&lt;Analysis!W49,"YES","NO"), "")</f>
        <v/>
      </c>
      <c r="J46" t="str">
        <f>IF(AND(Analysis!$AG49&gt;0,Analysis!X49&gt;0), IF(Analysis!$AG49&lt;Analysis!X49,"YES","NO"), "")</f>
        <v/>
      </c>
      <c r="K46" t="str">
        <f>IF(AND(Analysis!$AG49&gt;0,Analysis!Y49&gt;0), IF(Analysis!$AG49&lt;Analysis!Y49,"YES","NO"), "")</f>
        <v/>
      </c>
      <c r="L46" t="str">
        <f>IF(AND(Analysis!$AG49&gt;0,Analysis!Z49&gt;0), IF(Analysis!$AG49&lt;Analysis!Z49,"YES","NO"), "")</f>
        <v/>
      </c>
      <c r="M46" t="str">
        <f>IF(AND(Analysis!$AG49&gt;0,Analysis!AA49&gt;0), IF(Analysis!$AG49&lt;Analysis!AA49,"YES","NO"), "")</f>
        <v/>
      </c>
      <c r="N46" t="str">
        <f>IF(AND(Analysis!$AG49&gt;0,Analysis!AB49&gt;0), IF(Analysis!$AG49&lt;Analysis!AB49,"YES","NO"), "")</f>
        <v/>
      </c>
      <c r="O46" t="str">
        <f>IF(AND(Analysis!$AG49&gt;0,Analysis!AC49&gt;0), IF(Analysis!$AG49&lt;Analysis!AC49,"YES","NO"), "")</f>
        <v/>
      </c>
      <c r="P46" t="str">
        <f>IF(AND(Analysis!$AG49&gt;0,Analysis!AD49&gt;0), IF(Analysis!$AG49&lt;Analysis!AD49,"YES","NO"), "")</f>
        <v/>
      </c>
      <c r="Q46" t="str">
        <f>IF(AND(Analysis!$AG49&gt;0,Analysis!AE49&gt;0), IF(Analysis!$AG49&lt;Analysis!AE49,"YES","NO"), "")</f>
        <v/>
      </c>
      <c r="R46" t="str">
        <f>IF(AND(Analysis!$AG49&gt;0,Analysis!AF49&gt;0), IF(Analysis!$AG49&lt;Analysis!AF49,"YES","NO"), "")</f>
        <v/>
      </c>
      <c r="S46" t="str">
        <f>IF(AND(Analysis!$AG49&gt;0,Analysis!AG49&gt;0), IF(Analysis!$AG49&lt;Analysis!AG49,"YES","NO"), "")</f>
        <v/>
      </c>
      <c r="T46" t="str">
        <f>IF(AND(Analysis!$AG49&gt;0,Analysis!AH49&gt;0), IF(Analysis!$AG49&lt;Analysis!AH49,"YES","NO"), "")</f>
        <v/>
      </c>
    </row>
    <row r="47" spans="2:20" x14ac:dyDescent="0.3">
      <c r="B47" t="str">
        <f>IF(AND(Analysis!$AG50&gt;0,Analysis!P50&gt;0), IF(Analysis!$AG50&lt;Analysis!P50,"YES","NO"), "")</f>
        <v/>
      </c>
      <c r="C47" t="str">
        <f>IF(AND(Analysis!$AG50&gt;0,Analysis!Q50&gt;0), IF(Analysis!$AG50&lt;Analysis!Q50,"YES","NO"), "")</f>
        <v/>
      </c>
      <c r="D47" t="str">
        <f>IF(AND(Analysis!$AG50&gt;0,Analysis!R50&gt;0), IF(Analysis!$AG50&lt;Analysis!R50,"YES","NO"), "")</f>
        <v/>
      </c>
      <c r="E47" t="str">
        <f>IF(AND(Analysis!$AG50&gt;0,Analysis!S50&gt;0), IF(Analysis!$AG50&lt;Analysis!S50,"YES","NO"), "")</f>
        <v>NO</v>
      </c>
      <c r="F47" t="str">
        <f>IF(AND(Analysis!$AG50&gt;0,Analysis!T50&gt;0), IF(Analysis!$AG50&lt;Analysis!T50,"YES","NO"), "")</f>
        <v/>
      </c>
      <c r="G47" t="str">
        <f>IF(AND(Analysis!$AG50&gt;0,Analysis!U50&gt;0), IF(Analysis!$AG50&lt;Analysis!U50,"YES","NO"), "")</f>
        <v/>
      </c>
      <c r="H47" t="str">
        <f>IF(AND(Analysis!$AG50&gt;0,Analysis!V50&gt;0), IF(Analysis!$AG50&lt;Analysis!V50,"YES","NO"), "")</f>
        <v/>
      </c>
      <c r="I47" t="str">
        <f>IF(AND(Analysis!$AG50&gt;0,Analysis!W50&gt;0), IF(Analysis!$AG50&lt;Analysis!W50,"YES","NO"), "")</f>
        <v/>
      </c>
      <c r="J47" t="str">
        <f>IF(AND(Analysis!$AG50&gt;0,Analysis!X50&gt;0), IF(Analysis!$AG50&lt;Analysis!X50,"YES","NO"), "")</f>
        <v/>
      </c>
      <c r="K47" t="str">
        <f>IF(AND(Analysis!$AG50&gt;0,Analysis!Y50&gt;0), IF(Analysis!$AG50&lt;Analysis!Y50,"YES","NO"), "")</f>
        <v/>
      </c>
      <c r="L47" t="str">
        <f>IF(AND(Analysis!$AG50&gt;0,Analysis!Z50&gt;0), IF(Analysis!$AG50&lt;Analysis!Z50,"YES","NO"), "")</f>
        <v>NO</v>
      </c>
      <c r="M47" t="str">
        <f>IF(AND(Analysis!$AG50&gt;0,Analysis!AA50&gt;0), IF(Analysis!$AG50&lt;Analysis!AA50,"YES","NO"), "")</f>
        <v/>
      </c>
      <c r="N47" t="str">
        <f>IF(AND(Analysis!$AG50&gt;0,Analysis!AB50&gt;0), IF(Analysis!$AG50&lt;Analysis!AB50,"YES","NO"), "")</f>
        <v/>
      </c>
      <c r="O47" t="str">
        <f>IF(AND(Analysis!$AG50&gt;0,Analysis!AC50&gt;0), IF(Analysis!$AG50&lt;Analysis!AC50,"YES","NO"), "")</f>
        <v/>
      </c>
      <c r="P47" t="str">
        <f>IF(AND(Analysis!$AG50&gt;0,Analysis!AD50&gt;0), IF(Analysis!$AG50&lt;Analysis!AD50,"YES","NO"), "")</f>
        <v/>
      </c>
      <c r="Q47" t="str">
        <f>IF(AND(Analysis!$AG50&gt;0,Analysis!AE50&gt;0), IF(Analysis!$AG50&lt;Analysis!AE50,"YES","NO"), "")</f>
        <v>NO</v>
      </c>
      <c r="R47" t="str">
        <f>IF(AND(Analysis!$AG50&gt;0,Analysis!AF50&gt;0), IF(Analysis!$AG50&lt;Analysis!AF50,"YES","NO"), "")</f>
        <v>NO</v>
      </c>
      <c r="S47" t="str">
        <f>IF(AND(Analysis!$AG50&gt;0,Analysis!AG50&gt;0), IF(Analysis!$AG50&lt;Analysis!AG50,"YES","NO"), "")</f>
        <v>NO</v>
      </c>
      <c r="T47" t="str">
        <f>IF(AND(Analysis!$AG50&gt;0,Analysis!AH50&gt;0), IF(Analysis!$AG50&lt;Analysis!AH50,"YES","NO"), "")</f>
        <v/>
      </c>
    </row>
    <row r="48" spans="2:20" x14ac:dyDescent="0.3">
      <c r="B48" t="str">
        <f>IF(AND(Analysis!$AG51&gt;0,Analysis!P51&gt;0), IF(Analysis!$AG51&lt;Analysis!P51,"YES","NO"), "")</f>
        <v/>
      </c>
      <c r="C48" t="str">
        <f>IF(AND(Analysis!$AG51&gt;0,Analysis!Q51&gt;0), IF(Analysis!$AG51&lt;Analysis!Q51,"YES","NO"), "")</f>
        <v/>
      </c>
      <c r="D48" t="str">
        <f>IF(AND(Analysis!$AG51&gt;0,Analysis!R51&gt;0), IF(Analysis!$AG51&lt;Analysis!R51,"YES","NO"), "")</f>
        <v/>
      </c>
      <c r="E48" t="str">
        <f>IF(AND(Analysis!$AG51&gt;0,Analysis!S51&gt;0), IF(Analysis!$AG51&lt;Analysis!S51,"YES","NO"), "")</f>
        <v/>
      </c>
      <c r="F48" t="str">
        <f>IF(AND(Analysis!$AG51&gt;0,Analysis!T51&gt;0), IF(Analysis!$AG51&lt;Analysis!T51,"YES","NO"), "")</f>
        <v/>
      </c>
      <c r="G48" t="str">
        <f>IF(AND(Analysis!$AG51&gt;0,Analysis!U51&gt;0), IF(Analysis!$AG51&lt;Analysis!U51,"YES","NO"), "")</f>
        <v/>
      </c>
      <c r="H48" t="str">
        <f>IF(AND(Analysis!$AG51&gt;0,Analysis!V51&gt;0), IF(Analysis!$AG51&lt;Analysis!V51,"YES","NO"), "")</f>
        <v/>
      </c>
      <c r="I48" t="str">
        <f>IF(AND(Analysis!$AG51&gt;0,Analysis!W51&gt;0), IF(Analysis!$AG51&lt;Analysis!W51,"YES","NO"), "")</f>
        <v/>
      </c>
      <c r="J48" t="str">
        <f>IF(AND(Analysis!$AG51&gt;0,Analysis!X51&gt;0), IF(Analysis!$AG51&lt;Analysis!X51,"YES","NO"), "")</f>
        <v/>
      </c>
      <c r="K48" t="str">
        <f>IF(AND(Analysis!$AG51&gt;0,Analysis!Y51&gt;0), IF(Analysis!$AG51&lt;Analysis!Y51,"YES","NO"), "")</f>
        <v/>
      </c>
      <c r="L48" t="str">
        <f>IF(AND(Analysis!$AG51&gt;0,Analysis!Z51&gt;0), IF(Analysis!$AG51&lt;Analysis!Z51,"YES","NO"), "")</f>
        <v/>
      </c>
      <c r="M48" t="str">
        <f>IF(AND(Analysis!$AG51&gt;0,Analysis!AA51&gt;0), IF(Analysis!$AG51&lt;Analysis!AA51,"YES","NO"), "")</f>
        <v/>
      </c>
      <c r="N48" t="str">
        <f>IF(AND(Analysis!$AG51&gt;0,Analysis!AB51&gt;0), IF(Analysis!$AG51&lt;Analysis!AB51,"YES","NO"), "")</f>
        <v/>
      </c>
      <c r="O48" t="str">
        <f>IF(AND(Analysis!$AG51&gt;0,Analysis!AC51&gt;0), IF(Analysis!$AG51&lt;Analysis!AC51,"YES","NO"), "")</f>
        <v/>
      </c>
      <c r="P48" t="str">
        <f>IF(AND(Analysis!$AG51&gt;0,Analysis!AD51&gt;0), IF(Analysis!$AG51&lt;Analysis!AD51,"YES","NO"), "")</f>
        <v/>
      </c>
      <c r="Q48" t="str">
        <f>IF(AND(Analysis!$AG51&gt;0,Analysis!AE51&gt;0), IF(Analysis!$AG51&lt;Analysis!AE51,"YES","NO"), "")</f>
        <v/>
      </c>
      <c r="R48" t="str">
        <f>IF(AND(Analysis!$AG51&gt;0,Analysis!AF51&gt;0), IF(Analysis!$AG51&lt;Analysis!AF51,"YES","NO"), "")</f>
        <v/>
      </c>
      <c r="S48" t="str">
        <f>IF(AND(Analysis!$AG51&gt;0,Analysis!AG51&gt;0), IF(Analysis!$AG51&lt;Analysis!AG51,"YES","NO"), "")</f>
        <v/>
      </c>
      <c r="T48" t="str">
        <f>IF(AND(Analysis!$AG51&gt;0,Analysis!AH51&gt;0), IF(Analysis!$AG51&lt;Analysis!AH51,"YES","NO"), "")</f>
        <v/>
      </c>
    </row>
    <row r="49" spans="2:20" x14ac:dyDescent="0.3">
      <c r="B49" t="str">
        <f>IF(AND(Analysis!$AG52&gt;0,Analysis!P52&gt;0), IF(Analysis!$AG52&lt;Analysis!P52,"YES","NO"), "")</f>
        <v/>
      </c>
      <c r="C49" t="str">
        <f>IF(AND(Analysis!$AG52&gt;0,Analysis!Q52&gt;0), IF(Analysis!$AG52&lt;Analysis!Q52,"YES","NO"), "")</f>
        <v/>
      </c>
      <c r="D49" t="str">
        <f>IF(AND(Analysis!$AG52&gt;0,Analysis!R52&gt;0), IF(Analysis!$AG52&lt;Analysis!R52,"YES","NO"), "")</f>
        <v/>
      </c>
      <c r="E49" t="str">
        <f>IF(AND(Analysis!$AG52&gt;0,Analysis!S52&gt;0), IF(Analysis!$AG52&lt;Analysis!S52,"YES","NO"), "")</f>
        <v/>
      </c>
      <c r="F49" t="str">
        <f>IF(AND(Analysis!$AG52&gt;0,Analysis!T52&gt;0), IF(Analysis!$AG52&lt;Analysis!T52,"YES","NO"), "")</f>
        <v/>
      </c>
      <c r="G49" t="str">
        <f>IF(AND(Analysis!$AG52&gt;0,Analysis!U52&gt;0), IF(Analysis!$AG52&lt;Analysis!U52,"YES","NO"), "")</f>
        <v/>
      </c>
      <c r="H49" t="str">
        <f>IF(AND(Analysis!$AG52&gt;0,Analysis!V52&gt;0), IF(Analysis!$AG52&lt;Analysis!V52,"YES","NO"), "")</f>
        <v/>
      </c>
      <c r="I49" t="str">
        <f>IF(AND(Analysis!$AG52&gt;0,Analysis!W52&gt;0), IF(Analysis!$AG52&lt;Analysis!W52,"YES","NO"), "")</f>
        <v/>
      </c>
      <c r="J49" t="str">
        <f>IF(AND(Analysis!$AG52&gt;0,Analysis!X52&gt;0), IF(Analysis!$AG52&lt;Analysis!X52,"YES","NO"), "")</f>
        <v/>
      </c>
      <c r="K49" t="str">
        <f>IF(AND(Analysis!$AG52&gt;0,Analysis!Y52&gt;0), IF(Analysis!$AG52&lt;Analysis!Y52,"YES","NO"), "")</f>
        <v/>
      </c>
      <c r="L49" t="str">
        <f>IF(AND(Analysis!$AG52&gt;0,Analysis!Z52&gt;0), IF(Analysis!$AG52&lt;Analysis!Z52,"YES","NO"), "")</f>
        <v/>
      </c>
      <c r="M49" t="str">
        <f>IF(AND(Analysis!$AG52&gt;0,Analysis!AA52&gt;0), IF(Analysis!$AG52&lt;Analysis!AA52,"YES","NO"), "")</f>
        <v/>
      </c>
      <c r="N49" t="str">
        <f>IF(AND(Analysis!$AG52&gt;0,Analysis!AB52&gt;0), IF(Analysis!$AG52&lt;Analysis!AB52,"YES","NO"), "")</f>
        <v/>
      </c>
      <c r="O49" t="str">
        <f>IF(AND(Analysis!$AG52&gt;0,Analysis!AC52&gt;0), IF(Analysis!$AG52&lt;Analysis!AC52,"YES","NO"), "")</f>
        <v/>
      </c>
      <c r="P49" t="str">
        <f>IF(AND(Analysis!$AG52&gt;0,Analysis!AD52&gt;0), IF(Analysis!$AG52&lt;Analysis!AD52,"YES","NO"), "")</f>
        <v/>
      </c>
      <c r="Q49" t="str">
        <f>IF(AND(Analysis!$AG52&gt;0,Analysis!AE52&gt;0), IF(Analysis!$AG52&lt;Analysis!AE52,"YES","NO"), "")</f>
        <v/>
      </c>
      <c r="R49" t="str">
        <f>IF(AND(Analysis!$AG52&gt;0,Analysis!AF52&gt;0), IF(Analysis!$AG52&lt;Analysis!AF52,"YES","NO"), "")</f>
        <v/>
      </c>
      <c r="S49" t="str">
        <f>IF(AND(Analysis!$AG52&gt;0,Analysis!AG52&gt;0), IF(Analysis!$AG52&lt;Analysis!AG52,"YES","NO"), "")</f>
        <v/>
      </c>
      <c r="T49" t="str">
        <f>IF(AND(Analysis!$AG52&gt;0,Analysis!AH52&gt;0), IF(Analysis!$AG52&lt;Analysis!AH52,"YES","NO"), "")</f>
        <v/>
      </c>
    </row>
    <row r="50" spans="2:20" x14ac:dyDescent="0.3">
      <c r="B50" t="str">
        <f>IF(AND(Analysis!$AG53&gt;0,Analysis!P53&gt;0), IF(Analysis!$AG53&lt;Analysis!P53,"YES","NO"), "")</f>
        <v/>
      </c>
      <c r="C50" t="str">
        <f>IF(AND(Analysis!$AG53&gt;0,Analysis!Q53&gt;0), IF(Analysis!$AG53&lt;Analysis!Q53,"YES","NO"), "")</f>
        <v/>
      </c>
      <c r="D50" t="str">
        <f>IF(AND(Analysis!$AG53&gt;0,Analysis!R53&gt;0), IF(Analysis!$AG53&lt;Analysis!R53,"YES","NO"), "")</f>
        <v/>
      </c>
      <c r="E50" t="str">
        <f>IF(AND(Analysis!$AG53&gt;0,Analysis!S53&gt;0), IF(Analysis!$AG53&lt;Analysis!S53,"YES","NO"), "")</f>
        <v/>
      </c>
      <c r="F50" t="str">
        <f>IF(AND(Analysis!$AG53&gt;0,Analysis!T53&gt;0), IF(Analysis!$AG53&lt;Analysis!T53,"YES","NO"), "")</f>
        <v/>
      </c>
      <c r="G50" t="str">
        <f>IF(AND(Analysis!$AG53&gt;0,Analysis!U53&gt;0), IF(Analysis!$AG53&lt;Analysis!U53,"YES","NO"), "")</f>
        <v/>
      </c>
      <c r="H50" t="str">
        <f>IF(AND(Analysis!$AG53&gt;0,Analysis!V53&gt;0), IF(Analysis!$AG53&lt;Analysis!V53,"YES","NO"), "")</f>
        <v/>
      </c>
      <c r="I50" t="str">
        <f>IF(AND(Analysis!$AG53&gt;0,Analysis!W53&gt;0), IF(Analysis!$AG53&lt;Analysis!W53,"YES","NO"), "")</f>
        <v/>
      </c>
      <c r="J50" t="str">
        <f>IF(AND(Analysis!$AG53&gt;0,Analysis!X53&gt;0), IF(Analysis!$AG53&lt;Analysis!X53,"YES","NO"), "")</f>
        <v/>
      </c>
      <c r="K50" t="str">
        <f>IF(AND(Analysis!$AG53&gt;0,Analysis!Y53&gt;0), IF(Analysis!$AG53&lt;Analysis!Y53,"YES","NO"), "")</f>
        <v/>
      </c>
      <c r="L50" t="str">
        <f>IF(AND(Analysis!$AG53&gt;0,Analysis!Z53&gt;0), IF(Analysis!$AG53&lt;Analysis!Z53,"YES","NO"), "")</f>
        <v/>
      </c>
      <c r="M50" t="str">
        <f>IF(AND(Analysis!$AG53&gt;0,Analysis!AA53&gt;0), IF(Analysis!$AG53&lt;Analysis!AA53,"YES","NO"), "")</f>
        <v/>
      </c>
      <c r="N50" t="str">
        <f>IF(AND(Analysis!$AG53&gt;0,Analysis!AB53&gt;0), IF(Analysis!$AG53&lt;Analysis!AB53,"YES","NO"), "")</f>
        <v/>
      </c>
      <c r="O50" t="str">
        <f>IF(AND(Analysis!$AG53&gt;0,Analysis!AC53&gt;0), IF(Analysis!$AG53&lt;Analysis!AC53,"YES","NO"), "")</f>
        <v/>
      </c>
      <c r="P50" t="str">
        <f>IF(AND(Analysis!$AG53&gt;0,Analysis!AD53&gt;0), IF(Analysis!$AG53&lt;Analysis!AD53,"YES","NO"), "")</f>
        <v/>
      </c>
      <c r="Q50" t="str">
        <f>IF(AND(Analysis!$AG53&gt;0,Analysis!AE53&gt;0), IF(Analysis!$AG53&lt;Analysis!AE53,"YES","NO"), "")</f>
        <v/>
      </c>
      <c r="R50" t="str">
        <f>IF(AND(Analysis!$AG53&gt;0,Analysis!AF53&gt;0), IF(Analysis!$AG53&lt;Analysis!AF53,"YES","NO"), "")</f>
        <v/>
      </c>
      <c r="S50" t="str">
        <f>IF(AND(Analysis!$AG53&gt;0,Analysis!AG53&gt;0), IF(Analysis!$AG53&lt;Analysis!AG53,"YES","NO"), "")</f>
        <v/>
      </c>
      <c r="T50" t="str">
        <f>IF(AND(Analysis!$AG53&gt;0,Analysis!AH53&gt;0), IF(Analysis!$AG53&lt;Analysis!AH53,"YES","NO"), "")</f>
        <v/>
      </c>
    </row>
    <row r="51" spans="2:20" x14ac:dyDescent="0.3">
      <c r="B51" t="str">
        <f>IF(AND(Analysis!$AG54&gt;0,Analysis!P54&gt;0), IF(Analysis!$AG54&lt;Analysis!P54,"YES","NO"), "")</f>
        <v/>
      </c>
      <c r="C51" t="str">
        <f>IF(AND(Analysis!$AG54&gt;0,Analysis!Q54&gt;0), IF(Analysis!$AG54&lt;Analysis!Q54,"YES","NO"), "")</f>
        <v/>
      </c>
      <c r="D51" t="str">
        <f>IF(AND(Analysis!$AG54&gt;0,Analysis!R54&gt;0), IF(Analysis!$AG54&lt;Analysis!R54,"YES","NO"), "")</f>
        <v/>
      </c>
      <c r="E51" t="str">
        <f>IF(AND(Analysis!$AG54&gt;0,Analysis!S54&gt;0), IF(Analysis!$AG54&lt;Analysis!S54,"YES","NO"), "")</f>
        <v/>
      </c>
      <c r="F51" t="str">
        <f>IF(AND(Analysis!$AG54&gt;0,Analysis!T54&gt;0), IF(Analysis!$AG54&lt;Analysis!T54,"YES","NO"), "")</f>
        <v/>
      </c>
      <c r="G51" t="str">
        <f>IF(AND(Analysis!$AG54&gt;0,Analysis!U54&gt;0), IF(Analysis!$AG54&lt;Analysis!U54,"YES","NO"), "")</f>
        <v/>
      </c>
      <c r="H51" t="str">
        <f>IF(AND(Analysis!$AG54&gt;0,Analysis!V54&gt;0), IF(Analysis!$AG54&lt;Analysis!V54,"YES","NO"), "")</f>
        <v/>
      </c>
      <c r="I51" t="str">
        <f>IF(AND(Analysis!$AG54&gt;0,Analysis!W54&gt;0), IF(Analysis!$AG54&lt;Analysis!W54,"YES","NO"), "")</f>
        <v/>
      </c>
      <c r="J51" t="str">
        <f>IF(AND(Analysis!$AG54&gt;0,Analysis!X54&gt;0), IF(Analysis!$AG54&lt;Analysis!X54,"YES","NO"), "")</f>
        <v/>
      </c>
      <c r="K51" t="str">
        <f>IF(AND(Analysis!$AG54&gt;0,Analysis!Y54&gt;0), IF(Analysis!$AG54&lt;Analysis!Y54,"YES","NO"), "")</f>
        <v/>
      </c>
      <c r="L51" t="str">
        <f>IF(AND(Analysis!$AG54&gt;0,Analysis!Z54&gt;0), IF(Analysis!$AG54&lt;Analysis!Z54,"YES","NO"), "")</f>
        <v/>
      </c>
      <c r="M51" t="str">
        <f>IF(AND(Analysis!$AG54&gt;0,Analysis!AA54&gt;0), IF(Analysis!$AG54&lt;Analysis!AA54,"YES","NO"), "")</f>
        <v/>
      </c>
      <c r="N51" t="str">
        <f>IF(AND(Analysis!$AG54&gt;0,Analysis!AB54&gt;0), IF(Analysis!$AG54&lt;Analysis!AB54,"YES","NO"), "")</f>
        <v/>
      </c>
      <c r="O51" t="str">
        <f>IF(AND(Analysis!$AG54&gt;0,Analysis!AC54&gt;0), IF(Analysis!$AG54&lt;Analysis!AC54,"YES","NO"), "")</f>
        <v/>
      </c>
      <c r="P51" t="str">
        <f>IF(AND(Analysis!$AG54&gt;0,Analysis!AD54&gt;0), IF(Analysis!$AG54&lt;Analysis!AD54,"YES","NO"), "")</f>
        <v/>
      </c>
      <c r="Q51" t="str">
        <f>IF(AND(Analysis!$AG54&gt;0,Analysis!AE54&gt;0), IF(Analysis!$AG54&lt;Analysis!AE54,"YES","NO"), "")</f>
        <v/>
      </c>
      <c r="R51" t="str">
        <f>IF(AND(Analysis!$AG54&gt;0,Analysis!AF54&gt;0), IF(Analysis!$AG54&lt;Analysis!AF54,"YES","NO"), "")</f>
        <v/>
      </c>
      <c r="S51" t="str">
        <f>IF(AND(Analysis!$AG54&gt;0,Analysis!AG54&gt;0), IF(Analysis!$AG54&lt;Analysis!AG54,"YES","NO"), "")</f>
        <v/>
      </c>
      <c r="T51" t="str">
        <f>IF(AND(Analysis!$AG54&gt;0,Analysis!AH54&gt;0), IF(Analysis!$AG54&lt;Analysis!AH54,"YES","NO"), "")</f>
        <v/>
      </c>
    </row>
    <row r="52" spans="2:20" x14ac:dyDescent="0.3">
      <c r="B52" t="str">
        <f>IF(AND(Analysis!$AG56&gt;0,Analysis!P56&gt;0), IF(Analysis!$AG56&lt;Analysis!P56,"YES","NO"), "")</f>
        <v/>
      </c>
      <c r="C52" t="str">
        <f>IF(AND(Analysis!$AG56&gt;0,Analysis!Q56&gt;0), IF(Analysis!$AG56&lt;Analysis!Q56,"YES","NO"), "")</f>
        <v/>
      </c>
      <c r="D52" t="str">
        <f>IF(AND(Analysis!$AG56&gt;0,Analysis!R56&gt;0), IF(Analysis!$AG56&lt;Analysis!R56,"YES","NO"), "")</f>
        <v/>
      </c>
      <c r="E52" t="str">
        <f>IF(AND(Analysis!$AG56&gt;0,Analysis!S56&gt;0), IF(Analysis!$AG56&lt;Analysis!S56,"YES","NO"), "")</f>
        <v/>
      </c>
      <c r="F52" t="str">
        <f>IF(AND(Analysis!$AG56&gt;0,Analysis!T56&gt;0), IF(Analysis!$AG56&lt;Analysis!T56,"YES","NO"), "")</f>
        <v/>
      </c>
      <c r="G52" t="str">
        <f>IF(AND(Analysis!$AG56&gt;0,Analysis!U56&gt;0), IF(Analysis!$AG56&lt;Analysis!U56,"YES","NO"), "")</f>
        <v/>
      </c>
      <c r="H52" t="str">
        <f>IF(AND(Analysis!$AG56&gt;0,Analysis!V56&gt;0), IF(Analysis!$AG56&lt;Analysis!V56,"YES","NO"), "")</f>
        <v/>
      </c>
      <c r="I52" t="str">
        <f>IF(AND(Analysis!$AG56&gt;0,Analysis!W56&gt;0), IF(Analysis!$AG56&lt;Analysis!W56,"YES","NO"), "")</f>
        <v/>
      </c>
      <c r="J52" t="str">
        <f>IF(AND(Analysis!$AG56&gt;0,Analysis!X56&gt;0), IF(Analysis!$AG56&lt;Analysis!X56,"YES","NO"), "")</f>
        <v/>
      </c>
      <c r="K52" t="str">
        <f>IF(AND(Analysis!$AG56&gt;0,Analysis!Y56&gt;0), IF(Analysis!$AG56&lt;Analysis!Y56,"YES","NO"), "")</f>
        <v/>
      </c>
      <c r="L52" t="str">
        <f>IF(AND(Analysis!$AG56&gt;0,Analysis!Z56&gt;0), IF(Analysis!$AG56&lt;Analysis!Z56,"YES","NO"), "")</f>
        <v/>
      </c>
      <c r="M52" t="str">
        <f>IF(AND(Analysis!$AG56&gt;0,Analysis!AA56&gt;0), IF(Analysis!$AG56&lt;Analysis!AA56,"YES","NO"), "")</f>
        <v/>
      </c>
      <c r="N52" t="str">
        <f>IF(AND(Analysis!$AG56&gt;0,Analysis!AB56&gt;0), IF(Analysis!$AG56&lt;Analysis!AB56,"YES","NO"), "")</f>
        <v/>
      </c>
      <c r="O52" t="str">
        <f>IF(AND(Analysis!$AG56&gt;0,Analysis!AC56&gt;0), IF(Analysis!$AG56&lt;Analysis!AC56,"YES","NO"), "")</f>
        <v/>
      </c>
      <c r="P52" t="str">
        <f>IF(AND(Analysis!$AG56&gt;0,Analysis!AD56&gt;0), IF(Analysis!$AG56&lt;Analysis!AD56,"YES","NO"), "")</f>
        <v/>
      </c>
      <c r="Q52" t="str">
        <f>IF(AND(Analysis!$AG56&gt;0,Analysis!AE56&gt;0), IF(Analysis!$AG56&lt;Analysis!AE56,"YES","NO"), "")</f>
        <v/>
      </c>
      <c r="R52" t="str">
        <f>IF(AND(Analysis!$AG56&gt;0,Analysis!AF56&gt;0), IF(Analysis!$AG56&lt;Analysis!AF56,"YES","NO"), "")</f>
        <v/>
      </c>
      <c r="S52" t="str">
        <f>IF(AND(Analysis!$AG56&gt;0,Analysis!AG56&gt;0), IF(Analysis!$AG56&lt;Analysis!AG56,"YES","NO"), "")</f>
        <v/>
      </c>
      <c r="T52" t="str">
        <f>IF(AND(Analysis!$AG56&gt;0,Analysis!AH56&gt;0), IF(Analysis!$AG56&lt;Analysis!AH56,"YES","NO"), "")</f>
        <v/>
      </c>
    </row>
    <row r="53" spans="2:20" x14ac:dyDescent="0.3">
      <c r="B53" t="str">
        <f>IF(AND(Analysis!$AG57&gt;0,Analysis!P57&gt;0), IF(Analysis!$AG57&lt;Analysis!P57,"YES","NO"), "")</f>
        <v/>
      </c>
      <c r="C53" t="str">
        <f>IF(AND(Analysis!$AG57&gt;0,Analysis!Q57&gt;0), IF(Analysis!$AG57&lt;Analysis!Q57,"YES","NO"), "")</f>
        <v/>
      </c>
      <c r="D53" t="str">
        <f>IF(AND(Analysis!$AG57&gt;0,Analysis!R57&gt;0), IF(Analysis!$AG57&lt;Analysis!R57,"YES","NO"), "")</f>
        <v/>
      </c>
      <c r="E53" t="str">
        <f>IF(AND(Analysis!$AG57&gt;0,Analysis!S57&gt;0), IF(Analysis!$AG57&lt;Analysis!S57,"YES","NO"), "")</f>
        <v/>
      </c>
      <c r="F53" t="str">
        <f>IF(AND(Analysis!$AG57&gt;0,Analysis!T57&gt;0), IF(Analysis!$AG57&lt;Analysis!T57,"YES","NO"), "")</f>
        <v/>
      </c>
      <c r="G53" t="str">
        <f>IF(AND(Analysis!$AG57&gt;0,Analysis!U57&gt;0), IF(Analysis!$AG57&lt;Analysis!U57,"YES","NO"), "")</f>
        <v/>
      </c>
      <c r="H53" t="str">
        <f>IF(AND(Analysis!$AG57&gt;0,Analysis!V57&gt;0), IF(Analysis!$AG57&lt;Analysis!V57,"YES","NO"), "")</f>
        <v/>
      </c>
      <c r="I53" t="str">
        <f>IF(AND(Analysis!$AG57&gt;0,Analysis!W57&gt;0), IF(Analysis!$AG57&lt;Analysis!W57,"YES","NO"), "")</f>
        <v/>
      </c>
      <c r="J53" t="str">
        <f>IF(AND(Analysis!$AG57&gt;0,Analysis!X57&gt;0), IF(Analysis!$AG57&lt;Analysis!X57,"YES","NO"), "")</f>
        <v/>
      </c>
      <c r="K53" t="str">
        <f>IF(AND(Analysis!$AG57&gt;0,Analysis!Y57&gt;0), IF(Analysis!$AG57&lt;Analysis!Y57,"YES","NO"), "")</f>
        <v/>
      </c>
      <c r="L53" t="str">
        <f>IF(AND(Analysis!$AG57&gt;0,Analysis!Z57&gt;0), IF(Analysis!$AG57&lt;Analysis!Z57,"YES","NO"), "")</f>
        <v/>
      </c>
      <c r="M53" t="str">
        <f>IF(AND(Analysis!$AG57&gt;0,Analysis!AA57&gt;0), IF(Analysis!$AG57&lt;Analysis!AA57,"YES","NO"), "")</f>
        <v/>
      </c>
      <c r="N53" t="str">
        <f>IF(AND(Analysis!$AG57&gt;0,Analysis!AB57&gt;0), IF(Analysis!$AG57&lt;Analysis!AB57,"YES","NO"), "")</f>
        <v/>
      </c>
      <c r="O53" t="str">
        <f>IF(AND(Analysis!$AG57&gt;0,Analysis!AC57&gt;0), IF(Analysis!$AG57&lt;Analysis!AC57,"YES","NO"), "")</f>
        <v/>
      </c>
      <c r="P53" t="str">
        <f>IF(AND(Analysis!$AG57&gt;0,Analysis!AD57&gt;0), IF(Analysis!$AG57&lt;Analysis!AD57,"YES","NO"), "")</f>
        <v/>
      </c>
      <c r="Q53" t="str">
        <f>IF(AND(Analysis!$AG57&gt;0,Analysis!AE57&gt;0), IF(Analysis!$AG57&lt;Analysis!AE57,"YES","NO"), "")</f>
        <v/>
      </c>
      <c r="R53" t="str">
        <f>IF(AND(Analysis!$AG57&gt;0,Analysis!AF57&gt;0), IF(Analysis!$AG57&lt;Analysis!AF57,"YES","NO"), "")</f>
        <v/>
      </c>
      <c r="S53" t="str">
        <f>IF(AND(Analysis!$AG57&gt;0,Analysis!AG57&gt;0), IF(Analysis!$AG57&lt;Analysis!AG57,"YES","NO"), "")</f>
        <v/>
      </c>
      <c r="T53" t="str">
        <f>IF(AND(Analysis!$AG57&gt;0,Analysis!AH57&gt;0), IF(Analysis!$AG57&lt;Analysis!AH57,"YES","NO"), "")</f>
        <v/>
      </c>
    </row>
    <row r="54" spans="2:20" x14ac:dyDescent="0.3">
      <c r="B54" t="str">
        <f>IF(AND(Analysis!$AG58&gt;0,Analysis!P58&gt;0), IF(Analysis!$AG58&lt;Analysis!P58,"YES","NO"), "")</f>
        <v/>
      </c>
      <c r="C54" t="str">
        <f>IF(AND(Analysis!$AG58&gt;0,Analysis!Q58&gt;0), IF(Analysis!$AG58&lt;Analysis!Q58,"YES","NO"), "")</f>
        <v/>
      </c>
      <c r="D54" t="str">
        <f>IF(AND(Analysis!$AG58&gt;0,Analysis!R58&gt;0), IF(Analysis!$AG58&lt;Analysis!R58,"YES","NO"), "")</f>
        <v/>
      </c>
      <c r="E54" t="str">
        <f>IF(AND(Analysis!$AG58&gt;0,Analysis!S58&gt;0), IF(Analysis!$AG58&lt;Analysis!S58,"YES","NO"), "")</f>
        <v/>
      </c>
      <c r="F54" t="str">
        <f>IF(AND(Analysis!$AG58&gt;0,Analysis!T58&gt;0), IF(Analysis!$AG58&lt;Analysis!T58,"YES","NO"), "")</f>
        <v/>
      </c>
      <c r="G54" t="str">
        <f>IF(AND(Analysis!$AG58&gt;0,Analysis!U58&gt;0), IF(Analysis!$AG58&lt;Analysis!U58,"YES","NO"), "")</f>
        <v/>
      </c>
      <c r="H54" t="str">
        <f>IF(AND(Analysis!$AG58&gt;0,Analysis!V58&gt;0), IF(Analysis!$AG58&lt;Analysis!V58,"YES","NO"), "")</f>
        <v/>
      </c>
      <c r="I54" t="str">
        <f>IF(AND(Analysis!$AG58&gt;0,Analysis!W58&gt;0), IF(Analysis!$AG58&lt;Analysis!W58,"YES","NO"), "")</f>
        <v/>
      </c>
      <c r="J54" t="str">
        <f>IF(AND(Analysis!$AG58&gt;0,Analysis!X58&gt;0), IF(Analysis!$AG58&lt;Analysis!X58,"YES","NO"), "")</f>
        <v/>
      </c>
      <c r="K54" t="str">
        <f>IF(AND(Analysis!$AG58&gt;0,Analysis!Y58&gt;0), IF(Analysis!$AG58&lt;Analysis!Y58,"YES","NO"), "")</f>
        <v/>
      </c>
      <c r="L54" t="str">
        <f>IF(AND(Analysis!$AG58&gt;0,Analysis!Z58&gt;0), IF(Analysis!$AG58&lt;Analysis!Z58,"YES","NO"), "")</f>
        <v/>
      </c>
      <c r="M54" t="str">
        <f>IF(AND(Analysis!$AG58&gt;0,Analysis!AA58&gt;0), IF(Analysis!$AG58&lt;Analysis!AA58,"YES","NO"), "")</f>
        <v/>
      </c>
      <c r="N54" t="str">
        <f>IF(AND(Analysis!$AG58&gt;0,Analysis!AB58&gt;0), IF(Analysis!$AG58&lt;Analysis!AB58,"YES","NO"), "")</f>
        <v/>
      </c>
      <c r="O54" t="str">
        <f>IF(AND(Analysis!$AG58&gt;0,Analysis!AC58&gt;0), IF(Analysis!$AG58&lt;Analysis!AC58,"YES","NO"), "")</f>
        <v/>
      </c>
      <c r="P54" t="str">
        <f>IF(AND(Analysis!$AG58&gt;0,Analysis!AD58&gt;0), IF(Analysis!$AG58&lt;Analysis!AD58,"YES","NO"), "")</f>
        <v/>
      </c>
      <c r="Q54" t="str">
        <f>IF(AND(Analysis!$AG58&gt;0,Analysis!AE58&gt;0), IF(Analysis!$AG58&lt;Analysis!AE58,"YES","NO"), "")</f>
        <v/>
      </c>
      <c r="R54" t="str">
        <f>IF(AND(Analysis!$AG58&gt;0,Analysis!AF58&gt;0), IF(Analysis!$AG58&lt;Analysis!AF58,"YES","NO"), "")</f>
        <v/>
      </c>
      <c r="S54" t="str">
        <f>IF(AND(Analysis!$AG58&gt;0,Analysis!AG58&gt;0), IF(Analysis!$AG58&lt;Analysis!AG58,"YES","NO"), "")</f>
        <v/>
      </c>
      <c r="T54" t="str">
        <f>IF(AND(Analysis!$AG58&gt;0,Analysis!AH58&gt;0), IF(Analysis!$AG58&lt;Analysis!AH58,"YES","NO"), "")</f>
        <v/>
      </c>
    </row>
    <row r="55" spans="2:20" x14ac:dyDescent="0.3">
      <c r="B55" t="str">
        <f>IF(AND(Analysis!$AG59&gt;0,Analysis!P59&gt;0), IF(Analysis!$AG59&lt;Analysis!P59,"YES","NO"), "")</f>
        <v/>
      </c>
      <c r="C55" t="str">
        <f>IF(AND(Analysis!$AG59&gt;0,Analysis!Q59&gt;0), IF(Analysis!$AG59&lt;Analysis!Q59,"YES","NO"), "")</f>
        <v/>
      </c>
      <c r="D55" t="str">
        <f>IF(AND(Analysis!$AG59&gt;0,Analysis!R59&gt;0), IF(Analysis!$AG59&lt;Analysis!R59,"YES","NO"), "")</f>
        <v/>
      </c>
      <c r="E55" t="str">
        <f>IF(AND(Analysis!$AG59&gt;0,Analysis!S59&gt;0), IF(Analysis!$AG59&lt;Analysis!S59,"YES","NO"), "")</f>
        <v/>
      </c>
      <c r="F55" t="str">
        <f>IF(AND(Analysis!$AG59&gt;0,Analysis!T59&gt;0), IF(Analysis!$AG59&lt;Analysis!T59,"YES","NO"), "")</f>
        <v/>
      </c>
      <c r="G55" t="str">
        <f>IF(AND(Analysis!$AG59&gt;0,Analysis!U59&gt;0), IF(Analysis!$AG59&lt;Analysis!U59,"YES","NO"), "")</f>
        <v/>
      </c>
      <c r="H55" t="str">
        <f>IF(AND(Analysis!$AG59&gt;0,Analysis!V59&gt;0), IF(Analysis!$AG59&lt;Analysis!V59,"YES","NO"), "")</f>
        <v/>
      </c>
      <c r="I55" t="str">
        <f>IF(AND(Analysis!$AG59&gt;0,Analysis!W59&gt;0), IF(Analysis!$AG59&lt;Analysis!W59,"YES","NO"), "")</f>
        <v/>
      </c>
      <c r="J55" t="str">
        <f>IF(AND(Analysis!$AG59&gt;0,Analysis!X59&gt;0), IF(Analysis!$AG59&lt;Analysis!X59,"YES","NO"), "")</f>
        <v/>
      </c>
      <c r="K55" t="str">
        <f>IF(AND(Analysis!$AG59&gt;0,Analysis!Y59&gt;0), IF(Analysis!$AG59&lt;Analysis!Y59,"YES","NO"), "")</f>
        <v/>
      </c>
      <c r="L55" t="str">
        <f>IF(AND(Analysis!$AG59&gt;0,Analysis!Z59&gt;0), IF(Analysis!$AG59&lt;Analysis!Z59,"YES","NO"), "")</f>
        <v/>
      </c>
      <c r="M55" t="str">
        <f>IF(AND(Analysis!$AG59&gt;0,Analysis!AA59&gt;0), IF(Analysis!$AG59&lt;Analysis!AA59,"YES","NO"), "")</f>
        <v/>
      </c>
      <c r="N55" t="str">
        <f>IF(AND(Analysis!$AG59&gt;0,Analysis!AB59&gt;0), IF(Analysis!$AG59&lt;Analysis!AB59,"YES","NO"), "")</f>
        <v/>
      </c>
      <c r="O55" t="str">
        <f>IF(AND(Analysis!$AG59&gt;0,Analysis!AC59&gt;0), IF(Analysis!$AG59&lt;Analysis!AC59,"YES","NO"), "")</f>
        <v/>
      </c>
      <c r="P55" t="str">
        <f>IF(AND(Analysis!$AG59&gt;0,Analysis!AD59&gt;0), IF(Analysis!$AG59&lt;Analysis!AD59,"YES","NO"), "")</f>
        <v/>
      </c>
      <c r="Q55" t="str">
        <f>IF(AND(Analysis!$AG59&gt;0,Analysis!AE59&gt;0), IF(Analysis!$AG59&lt;Analysis!AE59,"YES","NO"), "")</f>
        <v/>
      </c>
      <c r="R55" t="str">
        <f>IF(AND(Analysis!$AG59&gt;0,Analysis!AF59&gt;0), IF(Analysis!$AG59&lt;Analysis!AF59,"YES","NO"), "")</f>
        <v/>
      </c>
      <c r="S55" t="str">
        <f>IF(AND(Analysis!$AG59&gt;0,Analysis!AG59&gt;0), IF(Analysis!$AG59&lt;Analysis!AG59,"YES","NO"), "")</f>
        <v/>
      </c>
      <c r="T55" t="str">
        <f>IF(AND(Analysis!$AG59&gt;0,Analysis!AH59&gt;0), IF(Analysis!$AG59&lt;Analysis!AH59,"YES","NO"), "")</f>
        <v/>
      </c>
    </row>
    <row r="56" spans="2:20" x14ac:dyDescent="0.3">
      <c r="B56" t="str">
        <f>IF(AND(Analysis!$AG60&gt;0,Analysis!P60&gt;0), IF(Analysis!$AG60&lt;Analysis!P60,"YES","NO"), "")</f>
        <v/>
      </c>
      <c r="C56" t="str">
        <f>IF(AND(Analysis!$AG60&gt;0,Analysis!Q60&gt;0), IF(Analysis!$AG60&lt;Analysis!Q60,"YES","NO"), "")</f>
        <v/>
      </c>
      <c r="D56" t="str">
        <f>IF(AND(Analysis!$AG60&gt;0,Analysis!R60&gt;0), IF(Analysis!$AG60&lt;Analysis!R60,"YES","NO"), "")</f>
        <v/>
      </c>
      <c r="E56" t="str">
        <f>IF(AND(Analysis!$AG60&gt;0,Analysis!S60&gt;0), IF(Analysis!$AG60&lt;Analysis!S60,"YES","NO"), "")</f>
        <v/>
      </c>
      <c r="F56" t="str">
        <f>IF(AND(Analysis!$AG60&gt;0,Analysis!T60&gt;0), IF(Analysis!$AG60&lt;Analysis!T60,"YES","NO"), "")</f>
        <v/>
      </c>
      <c r="G56" t="str">
        <f>IF(AND(Analysis!$AG60&gt;0,Analysis!U60&gt;0), IF(Analysis!$AG60&lt;Analysis!U60,"YES","NO"), "")</f>
        <v/>
      </c>
      <c r="H56" t="str">
        <f>IF(AND(Analysis!$AG60&gt;0,Analysis!V60&gt;0), IF(Analysis!$AG60&lt;Analysis!V60,"YES","NO"), "")</f>
        <v/>
      </c>
      <c r="I56" t="str">
        <f>IF(AND(Analysis!$AG60&gt;0,Analysis!W60&gt;0), IF(Analysis!$AG60&lt;Analysis!W60,"YES","NO"), "")</f>
        <v/>
      </c>
      <c r="J56" t="str">
        <f>IF(AND(Analysis!$AG60&gt;0,Analysis!X60&gt;0), IF(Analysis!$AG60&lt;Analysis!X60,"YES","NO"), "")</f>
        <v/>
      </c>
      <c r="K56" t="str">
        <f>IF(AND(Analysis!$AG60&gt;0,Analysis!Y60&gt;0), IF(Analysis!$AG60&lt;Analysis!Y60,"YES","NO"), "")</f>
        <v/>
      </c>
      <c r="L56" t="str">
        <f>IF(AND(Analysis!$AG60&gt;0,Analysis!Z60&gt;0), IF(Analysis!$AG60&lt;Analysis!Z60,"YES","NO"), "")</f>
        <v/>
      </c>
      <c r="M56" t="str">
        <f>IF(AND(Analysis!$AG60&gt;0,Analysis!AA60&gt;0), IF(Analysis!$AG60&lt;Analysis!AA60,"YES","NO"), "")</f>
        <v/>
      </c>
      <c r="N56" t="str">
        <f>IF(AND(Analysis!$AG60&gt;0,Analysis!AB60&gt;0), IF(Analysis!$AG60&lt;Analysis!AB60,"YES","NO"), "")</f>
        <v/>
      </c>
      <c r="O56" t="str">
        <f>IF(AND(Analysis!$AG60&gt;0,Analysis!AC60&gt;0), IF(Analysis!$AG60&lt;Analysis!AC60,"YES","NO"), "")</f>
        <v/>
      </c>
      <c r="P56" t="str">
        <f>IF(AND(Analysis!$AG60&gt;0,Analysis!AD60&gt;0), IF(Analysis!$AG60&lt;Analysis!AD60,"YES","NO"), "")</f>
        <v/>
      </c>
      <c r="Q56" t="str">
        <f>IF(AND(Analysis!$AG60&gt;0,Analysis!AE60&gt;0), IF(Analysis!$AG60&lt;Analysis!AE60,"YES","NO"), "")</f>
        <v/>
      </c>
      <c r="R56" t="str">
        <f>IF(AND(Analysis!$AG60&gt;0,Analysis!AF60&gt;0), IF(Analysis!$AG60&lt;Analysis!AF60,"YES","NO"), "")</f>
        <v/>
      </c>
      <c r="S56" t="str">
        <f>IF(AND(Analysis!$AG60&gt;0,Analysis!AG60&gt;0), IF(Analysis!$AG60&lt;Analysis!AG60,"YES","NO"), "")</f>
        <v/>
      </c>
      <c r="T56" t="str">
        <f>IF(AND(Analysis!$AG60&gt;0,Analysis!AH60&gt;0), IF(Analysis!$AG60&lt;Analysis!AH60,"YES","NO"), "")</f>
        <v/>
      </c>
    </row>
    <row r="57" spans="2:20" x14ac:dyDescent="0.3">
      <c r="B57" t="str">
        <f>IF(AND(Analysis!$AG61&gt;0,Analysis!P61&gt;0), IF(Analysis!$AG61&lt;Analysis!P61,"YES","NO"), "")</f>
        <v/>
      </c>
      <c r="C57" t="str">
        <f>IF(AND(Analysis!$AG61&gt;0,Analysis!Q61&gt;0), IF(Analysis!$AG61&lt;Analysis!Q61,"YES","NO"), "")</f>
        <v/>
      </c>
      <c r="D57" t="str">
        <f>IF(AND(Analysis!$AG61&gt;0,Analysis!R61&gt;0), IF(Analysis!$AG61&lt;Analysis!R61,"YES","NO"), "")</f>
        <v/>
      </c>
      <c r="E57" t="str">
        <f>IF(AND(Analysis!$AG61&gt;0,Analysis!S61&gt;0), IF(Analysis!$AG61&lt;Analysis!S61,"YES","NO"), "")</f>
        <v/>
      </c>
      <c r="F57" t="str">
        <f>IF(AND(Analysis!$AG61&gt;0,Analysis!T61&gt;0), IF(Analysis!$AG61&lt;Analysis!T61,"YES","NO"), "")</f>
        <v/>
      </c>
      <c r="G57" t="str">
        <f>IF(AND(Analysis!$AG61&gt;0,Analysis!U61&gt;0), IF(Analysis!$AG61&lt;Analysis!U61,"YES","NO"), "")</f>
        <v/>
      </c>
      <c r="H57" t="str">
        <f>IF(AND(Analysis!$AG61&gt;0,Analysis!V61&gt;0), IF(Analysis!$AG61&lt;Analysis!V61,"YES","NO"), "")</f>
        <v/>
      </c>
      <c r="I57" t="str">
        <f>IF(AND(Analysis!$AG61&gt;0,Analysis!W61&gt;0), IF(Analysis!$AG61&lt;Analysis!W61,"YES","NO"), "")</f>
        <v/>
      </c>
      <c r="J57" t="str">
        <f>IF(AND(Analysis!$AG61&gt;0,Analysis!X61&gt;0), IF(Analysis!$AG61&lt;Analysis!X61,"YES","NO"), "")</f>
        <v/>
      </c>
      <c r="K57" t="str">
        <f>IF(AND(Analysis!$AG61&gt;0,Analysis!Y61&gt;0), IF(Analysis!$AG61&lt;Analysis!Y61,"YES","NO"), "")</f>
        <v/>
      </c>
      <c r="L57" t="str">
        <f>IF(AND(Analysis!$AG61&gt;0,Analysis!Z61&gt;0), IF(Analysis!$AG61&lt;Analysis!Z61,"YES","NO"), "")</f>
        <v/>
      </c>
      <c r="M57" t="str">
        <f>IF(AND(Analysis!$AG61&gt;0,Analysis!AA61&gt;0), IF(Analysis!$AG61&lt;Analysis!AA61,"YES","NO"), "")</f>
        <v/>
      </c>
      <c r="N57" t="str">
        <f>IF(AND(Analysis!$AG61&gt;0,Analysis!AB61&gt;0), IF(Analysis!$AG61&lt;Analysis!AB61,"YES","NO"), "")</f>
        <v/>
      </c>
      <c r="O57" t="str">
        <f>IF(AND(Analysis!$AG61&gt;0,Analysis!AC61&gt;0), IF(Analysis!$AG61&lt;Analysis!AC61,"YES","NO"), "")</f>
        <v/>
      </c>
      <c r="P57" t="str">
        <f>IF(AND(Analysis!$AG61&gt;0,Analysis!AD61&gt;0), IF(Analysis!$AG61&lt;Analysis!AD61,"YES","NO"), "")</f>
        <v/>
      </c>
      <c r="Q57" t="str">
        <f>IF(AND(Analysis!$AG61&gt;0,Analysis!AE61&gt;0), IF(Analysis!$AG61&lt;Analysis!AE61,"YES","NO"), "")</f>
        <v/>
      </c>
      <c r="R57" t="str">
        <f>IF(AND(Analysis!$AG61&gt;0,Analysis!AF61&gt;0), IF(Analysis!$AG61&lt;Analysis!AF61,"YES","NO"), "")</f>
        <v/>
      </c>
      <c r="S57" t="str">
        <f>IF(AND(Analysis!$AG61&gt;0,Analysis!AG61&gt;0), IF(Analysis!$AG61&lt;Analysis!AG61,"YES","NO"), "")</f>
        <v/>
      </c>
      <c r="T57" t="str">
        <f>IF(AND(Analysis!$AG61&gt;0,Analysis!AH61&gt;0), IF(Analysis!$AG61&lt;Analysis!AH61,"YES","NO"), "")</f>
        <v/>
      </c>
    </row>
    <row r="58" spans="2:20" x14ac:dyDescent="0.3">
      <c r="B58" t="str">
        <f>IF(AND(Analysis!$AG62&gt;0,Analysis!P62&gt;0), IF(Analysis!$AG62&lt;Analysis!P62,"YES","NO"), "")</f>
        <v/>
      </c>
      <c r="C58" t="str">
        <f>IF(AND(Analysis!$AG62&gt;0,Analysis!Q62&gt;0), IF(Analysis!$AG62&lt;Analysis!Q62,"YES","NO"), "")</f>
        <v/>
      </c>
      <c r="D58" t="str">
        <f>IF(AND(Analysis!$AG62&gt;0,Analysis!R62&gt;0), IF(Analysis!$AG62&lt;Analysis!R62,"YES","NO"), "")</f>
        <v/>
      </c>
      <c r="E58" t="str">
        <f>IF(AND(Analysis!$AG62&gt;0,Analysis!S62&gt;0), IF(Analysis!$AG62&lt;Analysis!S62,"YES","NO"), "")</f>
        <v/>
      </c>
      <c r="F58" t="str">
        <f>IF(AND(Analysis!$AG62&gt;0,Analysis!T62&gt;0), IF(Analysis!$AG62&lt;Analysis!T62,"YES","NO"), "")</f>
        <v/>
      </c>
      <c r="G58" t="str">
        <f>IF(AND(Analysis!$AG62&gt;0,Analysis!U62&gt;0), IF(Analysis!$AG62&lt;Analysis!U62,"YES","NO"), "")</f>
        <v/>
      </c>
      <c r="H58" t="str">
        <f>IF(AND(Analysis!$AG62&gt;0,Analysis!V62&gt;0), IF(Analysis!$AG62&lt;Analysis!V62,"YES","NO"), "")</f>
        <v/>
      </c>
      <c r="I58" t="str">
        <f>IF(AND(Analysis!$AG62&gt;0,Analysis!W62&gt;0), IF(Analysis!$AG62&lt;Analysis!W62,"YES","NO"), "")</f>
        <v/>
      </c>
      <c r="J58" t="str">
        <f>IF(AND(Analysis!$AG62&gt;0,Analysis!X62&gt;0), IF(Analysis!$AG62&lt;Analysis!X62,"YES","NO"), "")</f>
        <v/>
      </c>
      <c r="K58" t="str">
        <f>IF(AND(Analysis!$AG62&gt;0,Analysis!Y62&gt;0), IF(Analysis!$AG62&lt;Analysis!Y62,"YES","NO"), "")</f>
        <v/>
      </c>
      <c r="L58" t="str">
        <f>IF(AND(Analysis!$AG62&gt;0,Analysis!Z62&gt;0), IF(Analysis!$AG62&lt;Analysis!Z62,"YES","NO"), "")</f>
        <v/>
      </c>
      <c r="M58" t="str">
        <f>IF(AND(Analysis!$AG62&gt;0,Analysis!AA62&gt;0), IF(Analysis!$AG62&lt;Analysis!AA62,"YES","NO"), "")</f>
        <v/>
      </c>
      <c r="N58" t="str">
        <f>IF(AND(Analysis!$AG62&gt;0,Analysis!AB62&gt;0), IF(Analysis!$AG62&lt;Analysis!AB62,"YES","NO"), "")</f>
        <v/>
      </c>
      <c r="O58" t="str">
        <f>IF(AND(Analysis!$AG62&gt;0,Analysis!AC62&gt;0), IF(Analysis!$AG62&lt;Analysis!AC62,"YES","NO"), "")</f>
        <v/>
      </c>
      <c r="P58" t="str">
        <f>IF(AND(Analysis!$AG62&gt;0,Analysis!AD62&gt;0), IF(Analysis!$AG62&lt;Analysis!AD62,"YES","NO"), "")</f>
        <v/>
      </c>
      <c r="Q58" t="str">
        <f>IF(AND(Analysis!$AG62&gt;0,Analysis!AE62&gt;0), IF(Analysis!$AG62&lt;Analysis!AE62,"YES","NO"), "")</f>
        <v/>
      </c>
      <c r="R58" t="str">
        <f>IF(AND(Analysis!$AG62&gt;0,Analysis!AF62&gt;0), IF(Analysis!$AG62&lt;Analysis!AF62,"YES","NO"), "")</f>
        <v/>
      </c>
      <c r="S58" t="str">
        <f>IF(AND(Analysis!$AG62&gt;0,Analysis!AG62&gt;0), IF(Analysis!$AG62&lt;Analysis!AG62,"YES","NO"), "")</f>
        <v/>
      </c>
      <c r="T58" t="str">
        <f>IF(AND(Analysis!$AG62&gt;0,Analysis!AH62&gt;0), IF(Analysis!$AG62&lt;Analysis!AH62,"YES","NO"), "")</f>
        <v/>
      </c>
    </row>
    <row r="59" spans="2:20" x14ac:dyDescent="0.3">
      <c r="B59" t="str">
        <f>IF(AND(Analysis!$AG63&gt;0,Analysis!P63&gt;0), IF(Analysis!$AG63&lt;Analysis!P63,"YES","NO"), "")</f>
        <v/>
      </c>
      <c r="C59" t="str">
        <f>IF(AND(Analysis!$AG63&gt;0,Analysis!Q63&gt;0), IF(Analysis!$AG63&lt;Analysis!Q63,"YES","NO"), "")</f>
        <v/>
      </c>
      <c r="D59" t="str">
        <f>IF(AND(Analysis!$AG63&gt;0,Analysis!R63&gt;0), IF(Analysis!$AG63&lt;Analysis!R63,"YES","NO"), "")</f>
        <v/>
      </c>
      <c r="E59" t="str">
        <f>IF(AND(Analysis!$AG63&gt;0,Analysis!S63&gt;0), IF(Analysis!$AG63&lt;Analysis!S63,"YES","NO"), "")</f>
        <v/>
      </c>
      <c r="F59" t="str">
        <f>IF(AND(Analysis!$AG63&gt;0,Analysis!T63&gt;0), IF(Analysis!$AG63&lt;Analysis!T63,"YES","NO"), "")</f>
        <v/>
      </c>
      <c r="G59" t="str">
        <f>IF(AND(Analysis!$AG63&gt;0,Analysis!U63&gt;0), IF(Analysis!$AG63&lt;Analysis!U63,"YES","NO"), "")</f>
        <v/>
      </c>
      <c r="H59" t="str">
        <f>IF(AND(Analysis!$AG63&gt;0,Analysis!V63&gt;0), IF(Analysis!$AG63&lt;Analysis!V63,"YES","NO"), "")</f>
        <v/>
      </c>
      <c r="I59" t="str">
        <f>IF(AND(Analysis!$AG63&gt;0,Analysis!W63&gt;0), IF(Analysis!$AG63&lt;Analysis!W63,"YES","NO"), "")</f>
        <v/>
      </c>
      <c r="J59" t="str">
        <f>IF(AND(Analysis!$AG63&gt;0,Analysis!X63&gt;0), IF(Analysis!$AG63&lt;Analysis!X63,"YES","NO"), "")</f>
        <v/>
      </c>
      <c r="K59" t="str">
        <f>IF(AND(Analysis!$AG63&gt;0,Analysis!Y63&gt;0), IF(Analysis!$AG63&lt;Analysis!Y63,"YES","NO"), "")</f>
        <v/>
      </c>
      <c r="L59" t="str">
        <f>IF(AND(Analysis!$AG63&gt;0,Analysis!Z63&gt;0), IF(Analysis!$AG63&lt;Analysis!Z63,"YES","NO"), "")</f>
        <v/>
      </c>
      <c r="M59" t="str">
        <f>IF(AND(Analysis!$AG63&gt;0,Analysis!AA63&gt;0), IF(Analysis!$AG63&lt;Analysis!AA63,"YES","NO"), "")</f>
        <v/>
      </c>
      <c r="N59" t="str">
        <f>IF(AND(Analysis!$AG63&gt;0,Analysis!AB63&gt;0), IF(Analysis!$AG63&lt;Analysis!AB63,"YES","NO"), "")</f>
        <v/>
      </c>
      <c r="O59" t="str">
        <f>IF(AND(Analysis!$AG63&gt;0,Analysis!AC63&gt;0), IF(Analysis!$AG63&lt;Analysis!AC63,"YES","NO"), "")</f>
        <v/>
      </c>
      <c r="P59" t="str">
        <f>IF(AND(Analysis!$AG63&gt;0,Analysis!AD63&gt;0), IF(Analysis!$AG63&lt;Analysis!AD63,"YES","NO"), "")</f>
        <v/>
      </c>
      <c r="Q59" t="str">
        <f>IF(AND(Analysis!$AG63&gt;0,Analysis!AE63&gt;0), IF(Analysis!$AG63&lt;Analysis!AE63,"YES","NO"), "")</f>
        <v/>
      </c>
      <c r="R59" t="str">
        <f>IF(AND(Analysis!$AG63&gt;0,Analysis!AF63&gt;0), IF(Analysis!$AG63&lt;Analysis!AF63,"YES","NO"), "")</f>
        <v/>
      </c>
      <c r="S59" t="str">
        <f>IF(AND(Analysis!$AG63&gt;0,Analysis!AG63&gt;0), IF(Analysis!$AG63&lt;Analysis!AG63,"YES","NO"), "")</f>
        <v/>
      </c>
      <c r="T59" t="str">
        <f>IF(AND(Analysis!$AG63&gt;0,Analysis!AH63&gt;0), IF(Analysis!$AG63&lt;Analysis!AH63,"YES","NO"), "")</f>
        <v/>
      </c>
    </row>
    <row r="60" spans="2:20" x14ac:dyDescent="0.3">
      <c r="B60" t="str">
        <f>IF(AND(Analysis!$AG64&gt;0,Analysis!P64&gt;0), IF(Analysis!$AG64&lt;Analysis!P64,"YES","NO"), "")</f>
        <v/>
      </c>
      <c r="C60" t="str">
        <f>IF(AND(Analysis!$AG64&gt;0,Analysis!Q64&gt;0), IF(Analysis!$AG64&lt;Analysis!Q64,"YES","NO"), "")</f>
        <v/>
      </c>
      <c r="D60" t="str">
        <f>IF(AND(Analysis!$AG64&gt;0,Analysis!R64&gt;0), IF(Analysis!$AG64&lt;Analysis!R64,"YES","NO"), "")</f>
        <v/>
      </c>
      <c r="E60" t="str">
        <f>IF(AND(Analysis!$AG64&gt;0,Analysis!S64&gt;0), IF(Analysis!$AG64&lt;Analysis!S64,"YES","NO"), "")</f>
        <v/>
      </c>
      <c r="F60" t="str">
        <f>IF(AND(Analysis!$AG64&gt;0,Analysis!T64&gt;0), IF(Analysis!$AG64&lt;Analysis!T64,"YES","NO"), "")</f>
        <v/>
      </c>
      <c r="G60" t="str">
        <f>IF(AND(Analysis!$AG64&gt;0,Analysis!U64&gt;0), IF(Analysis!$AG64&lt;Analysis!U64,"YES","NO"), "")</f>
        <v/>
      </c>
      <c r="H60" t="str">
        <f>IF(AND(Analysis!$AG64&gt;0,Analysis!V64&gt;0), IF(Analysis!$AG64&lt;Analysis!V64,"YES","NO"), "")</f>
        <v/>
      </c>
      <c r="I60" t="str">
        <f>IF(AND(Analysis!$AG64&gt;0,Analysis!W64&gt;0), IF(Analysis!$AG64&lt;Analysis!W64,"YES","NO"), "")</f>
        <v/>
      </c>
      <c r="J60" t="str">
        <f>IF(AND(Analysis!$AG64&gt;0,Analysis!X64&gt;0), IF(Analysis!$AG64&lt;Analysis!X64,"YES","NO"), "")</f>
        <v/>
      </c>
      <c r="K60" t="str">
        <f>IF(AND(Analysis!$AG64&gt;0,Analysis!Y64&gt;0), IF(Analysis!$AG64&lt;Analysis!Y64,"YES","NO"), "")</f>
        <v/>
      </c>
      <c r="L60" t="str">
        <f>IF(AND(Analysis!$AG64&gt;0,Analysis!Z64&gt;0), IF(Analysis!$AG64&lt;Analysis!Z64,"YES","NO"), "")</f>
        <v/>
      </c>
      <c r="M60" t="str">
        <f>IF(AND(Analysis!$AG64&gt;0,Analysis!AA64&gt;0), IF(Analysis!$AG64&lt;Analysis!AA64,"YES","NO"), "")</f>
        <v/>
      </c>
      <c r="N60" t="str">
        <f>IF(AND(Analysis!$AG64&gt;0,Analysis!AB64&gt;0), IF(Analysis!$AG64&lt;Analysis!AB64,"YES","NO"), "")</f>
        <v/>
      </c>
      <c r="O60" t="str">
        <f>IF(AND(Analysis!$AG64&gt;0,Analysis!AC64&gt;0), IF(Analysis!$AG64&lt;Analysis!AC64,"YES","NO"), "")</f>
        <v/>
      </c>
      <c r="P60" t="str">
        <f>IF(AND(Analysis!$AG64&gt;0,Analysis!AD64&gt;0), IF(Analysis!$AG64&lt;Analysis!AD64,"YES","NO"), "")</f>
        <v/>
      </c>
      <c r="Q60" t="str">
        <f>IF(AND(Analysis!$AG64&gt;0,Analysis!AE64&gt;0), IF(Analysis!$AG64&lt;Analysis!AE64,"YES","NO"), "")</f>
        <v/>
      </c>
      <c r="R60" t="str">
        <f>IF(AND(Analysis!$AG64&gt;0,Analysis!AF64&gt;0), IF(Analysis!$AG64&lt;Analysis!AF64,"YES","NO"), "")</f>
        <v/>
      </c>
      <c r="S60" t="str">
        <f>IF(AND(Analysis!$AG64&gt;0,Analysis!AG64&gt;0), IF(Analysis!$AG64&lt;Analysis!AG64,"YES","NO"), "")</f>
        <v/>
      </c>
      <c r="T60" t="str">
        <f>IF(AND(Analysis!$AG64&gt;0,Analysis!AH64&gt;0), IF(Analysis!$AG64&lt;Analysis!AH64,"YES","NO"), "")</f>
        <v/>
      </c>
    </row>
    <row r="61" spans="2:20" x14ac:dyDescent="0.3">
      <c r="B61" t="str">
        <f>IF(AND(Analysis!$AG65&gt;0,Analysis!P65&gt;0), IF(Analysis!$AG65&lt;Analysis!P65,"YES","NO"), "")</f>
        <v/>
      </c>
      <c r="C61" t="str">
        <f>IF(AND(Analysis!$AG65&gt;0,Analysis!Q65&gt;0), IF(Analysis!$AG65&lt;Analysis!Q65,"YES","NO"), "")</f>
        <v/>
      </c>
      <c r="D61" t="str">
        <f>IF(AND(Analysis!$AG65&gt;0,Analysis!R65&gt;0), IF(Analysis!$AG65&lt;Analysis!R65,"YES","NO"), "")</f>
        <v/>
      </c>
      <c r="E61" t="str">
        <f>IF(AND(Analysis!$AG65&gt;0,Analysis!S65&gt;0), IF(Analysis!$AG65&lt;Analysis!S65,"YES","NO"), "")</f>
        <v/>
      </c>
      <c r="F61" t="str">
        <f>IF(AND(Analysis!$AG65&gt;0,Analysis!T65&gt;0), IF(Analysis!$AG65&lt;Analysis!T65,"YES","NO"), "")</f>
        <v/>
      </c>
      <c r="G61" t="str">
        <f>IF(AND(Analysis!$AG65&gt;0,Analysis!U65&gt;0), IF(Analysis!$AG65&lt;Analysis!U65,"YES","NO"), "")</f>
        <v/>
      </c>
      <c r="H61" t="str">
        <f>IF(AND(Analysis!$AG65&gt;0,Analysis!V65&gt;0), IF(Analysis!$AG65&lt;Analysis!V65,"YES","NO"), "")</f>
        <v/>
      </c>
      <c r="I61" t="str">
        <f>IF(AND(Analysis!$AG65&gt;0,Analysis!W65&gt;0), IF(Analysis!$AG65&lt;Analysis!W65,"YES","NO"), "")</f>
        <v/>
      </c>
      <c r="J61" t="str">
        <f>IF(AND(Analysis!$AG65&gt;0,Analysis!X65&gt;0), IF(Analysis!$AG65&lt;Analysis!X65,"YES","NO"), "")</f>
        <v/>
      </c>
      <c r="K61" t="str">
        <f>IF(AND(Analysis!$AG65&gt;0,Analysis!Y65&gt;0), IF(Analysis!$AG65&lt;Analysis!Y65,"YES","NO"), "")</f>
        <v/>
      </c>
      <c r="L61" t="str">
        <f>IF(AND(Analysis!$AG65&gt;0,Analysis!Z65&gt;0), IF(Analysis!$AG65&lt;Analysis!Z65,"YES","NO"), "")</f>
        <v/>
      </c>
      <c r="M61" t="str">
        <f>IF(AND(Analysis!$AG65&gt;0,Analysis!AA65&gt;0), IF(Analysis!$AG65&lt;Analysis!AA65,"YES","NO"), "")</f>
        <v/>
      </c>
      <c r="N61" t="str">
        <f>IF(AND(Analysis!$AG65&gt;0,Analysis!AB65&gt;0), IF(Analysis!$AG65&lt;Analysis!AB65,"YES","NO"), "")</f>
        <v/>
      </c>
      <c r="O61" t="str">
        <f>IF(AND(Analysis!$AG65&gt;0,Analysis!AC65&gt;0), IF(Analysis!$AG65&lt;Analysis!AC65,"YES","NO"), "")</f>
        <v/>
      </c>
      <c r="P61" t="str">
        <f>IF(AND(Analysis!$AG65&gt;0,Analysis!AD65&gt;0), IF(Analysis!$AG65&lt;Analysis!AD65,"YES","NO"), "")</f>
        <v/>
      </c>
      <c r="Q61" t="str">
        <f>IF(AND(Analysis!$AG65&gt;0,Analysis!AE65&gt;0), IF(Analysis!$AG65&lt;Analysis!AE65,"YES","NO"), "")</f>
        <v/>
      </c>
      <c r="R61" t="str">
        <f>IF(AND(Analysis!$AG65&gt;0,Analysis!AF65&gt;0), IF(Analysis!$AG65&lt;Analysis!AF65,"YES","NO"), "")</f>
        <v/>
      </c>
      <c r="S61" t="str">
        <f>IF(AND(Analysis!$AG65&gt;0,Analysis!AG65&gt;0), IF(Analysis!$AG65&lt;Analysis!AG65,"YES","NO"), "")</f>
        <v/>
      </c>
      <c r="T61" t="str">
        <f>IF(AND(Analysis!$AG65&gt;0,Analysis!AH65&gt;0), IF(Analysis!$AG65&lt;Analysis!AH65,"YES","NO"), "")</f>
        <v/>
      </c>
    </row>
    <row r="62" spans="2:20" x14ac:dyDescent="0.3">
      <c r="B62" t="str">
        <f>IF(AND(Analysis!$AG66&gt;0,Analysis!P66&gt;0), IF(Analysis!$AG66&lt;Analysis!P66,"YES","NO"), "")</f>
        <v/>
      </c>
      <c r="C62" t="str">
        <f>IF(AND(Analysis!$AG66&gt;0,Analysis!Q66&gt;0), IF(Analysis!$AG66&lt;Analysis!Q66,"YES","NO"), "")</f>
        <v/>
      </c>
      <c r="D62" t="str">
        <f>IF(AND(Analysis!$AG66&gt;0,Analysis!R66&gt;0), IF(Analysis!$AG66&lt;Analysis!R66,"YES","NO"), "")</f>
        <v/>
      </c>
      <c r="E62" t="str">
        <f>IF(AND(Analysis!$AG66&gt;0,Analysis!S66&gt;0), IF(Analysis!$AG66&lt;Analysis!S66,"YES","NO"), "")</f>
        <v/>
      </c>
      <c r="F62" t="str">
        <f>IF(AND(Analysis!$AG66&gt;0,Analysis!T66&gt;0), IF(Analysis!$AG66&lt;Analysis!T66,"YES","NO"), "")</f>
        <v/>
      </c>
      <c r="G62" t="str">
        <f>IF(AND(Analysis!$AG66&gt;0,Analysis!U66&gt;0), IF(Analysis!$AG66&lt;Analysis!U66,"YES","NO"), "")</f>
        <v/>
      </c>
      <c r="H62" t="str">
        <f>IF(AND(Analysis!$AG66&gt;0,Analysis!V66&gt;0), IF(Analysis!$AG66&lt;Analysis!V66,"YES","NO"), "")</f>
        <v/>
      </c>
      <c r="I62" t="str">
        <f>IF(AND(Analysis!$AG66&gt;0,Analysis!W66&gt;0), IF(Analysis!$AG66&lt;Analysis!W66,"YES","NO"), "")</f>
        <v/>
      </c>
      <c r="J62" t="str">
        <f>IF(AND(Analysis!$AG66&gt;0,Analysis!X66&gt;0), IF(Analysis!$AG66&lt;Analysis!X66,"YES","NO"), "")</f>
        <v/>
      </c>
      <c r="K62" t="str">
        <f>IF(AND(Analysis!$AG66&gt;0,Analysis!Y66&gt;0), IF(Analysis!$AG66&lt;Analysis!Y66,"YES","NO"), "")</f>
        <v/>
      </c>
      <c r="L62" t="str">
        <f>IF(AND(Analysis!$AG66&gt;0,Analysis!Z66&gt;0), IF(Analysis!$AG66&lt;Analysis!Z66,"YES","NO"), "")</f>
        <v/>
      </c>
      <c r="M62" t="str">
        <f>IF(AND(Analysis!$AG66&gt;0,Analysis!AA66&gt;0), IF(Analysis!$AG66&lt;Analysis!AA66,"YES","NO"), "")</f>
        <v/>
      </c>
      <c r="N62" t="str">
        <f>IF(AND(Analysis!$AG66&gt;0,Analysis!AB66&gt;0), IF(Analysis!$AG66&lt;Analysis!AB66,"YES","NO"), "")</f>
        <v/>
      </c>
      <c r="O62" t="str">
        <f>IF(AND(Analysis!$AG66&gt;0,Analysis!AC66&gt;0), IF(Analysis!$AG66&lt;Analysis!AC66,"YES","NO"), "")</f>
        <v/>
      </c>
      <c r="P62" t="str">
        <f>IF(AND(Analysis!$AG66&gt;0,Analysis!AD66&gt;0), IF(Analysis!$AG66&lt;Analysis!AD66,"YES","NO"), "")</f>
        <v/>
      </c>
      <c r="Q62" t="str">
        <f>IF(AND(Analysis!$AG66&gt;0,Analysis!AE66&gt;0), IF(Analysis!$AG66&lt;Analysis!AE66,"YES","NO"), "")</f>
        <v/>
      </c>
      <c r="R62" t="str">
        <f>IF(AND(Analysis!$AG66&gt;0,Analysis!AF66&gt;0), IF(Analysis!$AG66&lt;Analysis!AF66,"YES","NO"), "")</f>
        <v/>
      </c>
      <c r="S62" t="str">
        <f>IF(AND(Analysis!$AG66&gt;0,Analysis!AG66&gt;0), IF(Analysis!$AG66&lt;Analysis!AG66,"YES","NO"), "")</f>
        <v/>
      </c>
      <c r="T62" t="str">
        <f>IF(AND(Analysis!$AG66&gt;0,Analysis!AH66&gt;0), IF(Analysis!$AG66&lt;Analysis!AH66,"YES","NO"), "")</f>
        <v/>
      </c>
    </row>
    <row r="63" spans="2:20" x14ac:dyDescent="0.3">
      <c r="B63" t="str">
        <f>IF(AND(Analysis!$AG67&gt;0,Analysis!P67&gt;0), IF(Analysis!$AG67&lt;Analysis!P67,"YES","NO"), "")</f>
        <v/>
      </c>
      <c r="C63" t="str">
        <f>IF(AND(Analysis!$AG67&gt;0,Analysis!Q67&gt;0), IF(Analysis!$AG67&lt;Analysis!Q67,"YES","NO"), "")</f>
        <v/>
      </c>
      <c r="D63" t="str">
        <f>IF(AND(Analysis!$AG67&gt;0,Analysis!R67&gt;0), IF(Analysis!$AG67&lt;Analysis!R67,"YES","NO"), "")</f>
        <v/>
      </c>
      <c r="E63" t="str">
        <f>IF(AND(Analysis!$AG67&gt;0,Analysis!S67&gt;0), IF(Analysis!$AG67&lt;Analysis!S67,"YES","NO"), "")</f>
        <v/>
      </c>
      <c r="F63" t="str">
        <f>IF(AND(Analysis!$AG67&gt;0,Analysis!T67&gt;0), IF(Analysis!$AG67&lt;Analysis!T67,"YES","NO"), "")</f>
        <v/>
      </c>
      <c r="G63" t="str">
        <f>IF(AND(Analysis!$AG67&gt;0,Analysis!U67&gt;0), IF(Analysis!$AG67&lt;Analysis!U67,"YES","NO"), "")</f>
        <v/>
      </c>
      <c r="H63" t="str">
        <f>IF(AND(Analysis!$AG67&gt;0,Analysis!V67&gt;0), IF(Analysis!$AG67&lt;Analysis!V67,"YES","NO"), "")</f>
        <v/>
      </c>
      <c r="I63" t="str">
        <f>IF(AND(Analysis!$AG67&gt;0,Analysis!W67&gt;0), IF(Analysis!$AG67&lt;Analysis!W67,"YES","NO"), "")</f>
        <v/>
      </c>
      <c r="J63" t="str">
        <f>IF(AND(Analysis!$AG67&gt;0,Analysis!X67&gt;0), IF(Analysis!$AG67&lt;Analysis!X67,"YES","NO"), "")</f>
        <v/>
      </c>
      <c r="K63" t="str">
        <f>IF(AND(Analysis!$AG67&gt;0,Analysis!Y67&gt;0), IF(Analysis!$AG67&lt;Analysis!Y67,"YES","NO"), "")</f>
        <v/>
      </c>
      <c r="L63" t="str">
        <f>IF(AND(Analysis!$AG67&gt;0,Analysis!Z67&gt;0), IF(Analysis!$AG67&lt;Analysis!Z67,"YES","NO"), "")</f>
        <v/>
      </c>
      <c r="M63" t="str">
        <f>IF(AND(Analysis!$AG67&gt;0,Analysis!AA67&gt;0), IF(Analysis!$AG67&lt;Analysis!AA67,"YES","NO"), "")</f>
        <v/>
      </c>
      <c r="N63" t="str">
        <f>IF(AND(Analysis!$AG67&gt;0,Analysis!AB67&gt;0), IF(Analysis!$AG67&lt;Analysis!AB67,"YES","NO"), "")</f>
        <v/>
      </c>
      <c r="O63" t="str">
        <f>IF(AND(Analysis!$AG67&gt;0,Analysis!AC67&gt;0), IF(Analysis!$AG67&lt;Analysis!AC67,"YES","NO"), "")</f>
        <v/>
      </c>
      <c r="P63" t="str">
        <f>IF(AND(Analysis!$AG67&gt;0,Analysis!AD67&gt;0), IF(Analysis!$AG67&lt;Analysis!AD67,"YES","NO"), "")</f>
        <v/>
      </c>
      <c r="Q63" t="str">
        <f>IF(AND(Analysis!$AG67&gt;0,Analysis!AE67&gt;0), IF(Analysis!$AG67&lt;Analysis!AE67,"YES","NO"), "")</f>
        <v/>
      </c>
      <c r="R63" t="str">
        <f>IF(AND(Analysis!$AG67&gt;0,Analysis!AF67&gt;0), IF(Analysis!$AG67&lt;Analysis!AF67,"YES","NO"), "")</f>
        <v/>
      </c>
      <c r="S63" t="str">
        <f>IF(AND(Analysis!$AG67&gt;0,Analysis!AG67&gt;0), IF(Analysis!$AG67&lt;Analysis!AG67,"YES","NO"), "")</f>
        <v/>
      </c>
      <c r="T63" t="str">
        <f>IF(AND(Analysis!$AG67&gt;0,Analysis!AH67&gt;0), IF(Analysis!$AG67&lt;Analysis!AH67,"YES","NO"), "")</f>
        <v/>
      </c>
    </row>
    <row r="64" spans="2:20" x14ac:dyDescent="0.3">
      <c r="B64" t="str">
        <f>IF(AND(Analysis!$AG68&gt;0,Analysis!P68&gt;0), IF(Analysis!$AG68&lt;Analysis!P68,"YES","NO"), "")</f>
        <v/>
      </c>
      <c r="C64" t="str">
        <f>IF(AND(Analysis!$AG68&gt;0,Analysis!Q68&gt;0), IF(Analysis!$AG68&lt;Analysis!Q68,"YES","NO"), "")</f>
        <v/>
      </c>
      <c r="D64" t="str">
        <f>IF(AND(Analysis!$AG68&gt;0,Analysis!R68&gt;0), IF(Analysis!$AG68&lt;Analysis!R68,"YES","NO"), "")</f>
        <v/>
      </c>
      <c r="E64" t="str">
        <f>IF(AND(Analysis!$AG68&gt;0,Analysis!S68&gt;0), IF(Analysis!$AG68&lt;Analysis!S68,"YES","NO"), "")</f>
        <v/>
      </c>
      <c r="F64" t="str">
        <f>IF(AND(Analysis!$AG68&gt;0,Analysis!T68&gt;0), IF(Analysis!$AG68&lt;Analysis!T68,"YES","NO"), "")</f>
        <v/>
      </c>
      <c r="G64" t="str">
        <f>IF(AND(Analysis!$AG68&gt;0,Analysis!U68&gt;0), IF(Analysis!$AG68&lt;Analysis!U68,"YES","NO"), "")</f>
        <v/>
      </c>
      <c r="H64" t="str">
        <f>IF(AND(Analysis!$AG68&gt;0,Analysis!V68&gt;0), IF(Analysis!$AG68&lt;Analysis!V68,"YES","NO"), "")</f>
        <v/>
      </c>
      <c r="I64" t="str">
        <f>IF(AND(Analysis!$AG68&gt;0,Analysis!W68&gt;0), IF(Analysis!$AG68&lt;Analysis!W68,"YES","NO"), "")</f>
        <v/>
      </c>
      <c r="J64" t="str">
        <f>IF(AND(Analysis!$AG68&gt;0,Analysis!X68&gt;0), IF(Analysis!$AG68&lt;Analysis!X68,"YES","NO"), "")</f>
        <v/>
      </c>
      <c r="K64" t="str">
        <f>IF(AND(Analysis!$AG68&gt;0,Analysis!Y68&gt;0), IF(Analysis!$AG68&lt;Analysis!Y68,"YES","NO"), "")</f>
        <v/>
      </c>
      <c r="L64" t="str">
        <f>IF(AND(Analysis!$AG68&gt;0,Analysis!Z68&gt;0), IF(Analysis!$AG68&lt;Analysis!Z68,"YES","NO"), "")</f>
        <v/>
      </c>
      <c r="M64" t="str">
        <f>IF(AND(Analysis!$AG68&gt;0,Analysis!AA68&gt;0), IF(Analysis!$AG68&lt;Analysis!AA68,"YES","NO"), "")</f>
        <v/>
      </c>
      <c r="N64" t="str">
        <f>IF(AND(Analysis!$AG68&gt;0,Analysis!AB68&gt;0), IF(Analysis!$AG68&lt;Analysis!AB68,"YES","NO"), "")</f>
        <v/>
      </c>
      <c r="O64" t="str">
        <f>IF(AND(Analysis!$AG68&gt;0,Analysis!AC68&gt;0), IF(Analysis!$AG68&lt;Analysis!AC68,"YES","NO"), "")</f>
        <v/>
      </c>
      <c r="P64" t="str">
        <f>IF(AND(Analysis!$AG68&gt;0,Analysis!AD68&gt;0), IF(Analysis!$AG68&lt;Analysis!AD68,"YES","NO"), "")</f>
        <v/>
      </c>
      <c r="Q64" t="str">
        <f>IF(AND(Analysis!$AG68&gt;0,Analysis!AE68&gt;0), IF(Analysis!$AG68&lt;Analysis!AE68,"YES","NO"), "")</f>
        <v/>
      </c>
      <c r="R64" t="str">
        <f>IF(AND(Analysis!$AG68&gt;0,Analysis!AF68&gt;0), IF(Analysis!$AG68&lt;Analysis!AF68,"YES","NO"), "")</f>
        <v/>
      </c>
      <c r="S64" t="str">
        <f>IF(AND(Analysis!$AG68&gt;0,Analysis!AG68&gt;0), IF(Analysis!$AG68&lt;Analysis!AG68,"YES","NO"), "")</f>
        <v/>
      </c>
      <c r="T64" t="str">
        <f>IF(AND(Analysis!$AG68&gt;0,Analysis!AH68&gt;0), IF(Analysis!$AG68&lt;Analysis!AH68,"YES","NO"), "")</f>
        <v/>
      </c>
    </row>
    <row r="65" spans="2:20" x14ac:dyDescent="0.3">
      <c r="B65" t="str">
        <f>IF(AND(Analysis!$AG69&gt;0,Analysis!P69&gt;0), IF(Analysis!$AG69&lt;Analysis!P69,"YES","NO"), "")</f>
        <v/>
      </c>
      <c r="C65" t="str">
        <f>IF(AND(Analysis!$AG69&gt;0,Analysis!Q69&gt;0), IF(Analysis!$AG69&lt;Analysis!Q69,"YES","NO"), "")</f>
        <v/>
      </c>
      <c r="D65" t="str">
        <f>IF(AND(Analysis!$AG69&gt;0,Analysis!R69&gt;0), IF(Analysis!$AG69&lt;Analysis!R69,"YES","NO"), "")</f>
        <v/>
      </c>
      <c r="E65" t="str">
        <f>IF(AND(Analysis!$AG69&gt;0,Analysis!S69&gt;0), IF(Analysis!$AG69&lt;Analysis!S69,"YES","NO"), "")</f>
        <v/>
      </c>
      <c r="F65" t="str">
        <f>IF(AND(Analysis!$AG69&gt;0,Analysis!T69&gt;0), IF(Analysis!$AG69&lt;Analysis!T69,"YES","NO"), "")</f>
        <v/>
      </c>
      <c r="G65" t="str">
        <f>IF(AND(Analysis!$AG69&gt;0,Analysis!U69&gt;0), IF(Analysis!$AG69&lt;Analysis!U69,"YES","NO"), "")</f>
        <v/>
      </c>
      <c r="H65" t="str">
        <f>IF(AND(Analysis!$AG69&gt;0,Analysis!V69&gt;0), IF(Analysis!$AG69&lt;Analysis!V69,"YES","NO"), "")</f>
        <v/>
      </c>
      <c r="I65" t="str">
        <f>IF(AND(Analysis!$AG69&gt;0,Analysis!W69&gt;0), IF(Analysis!$AG69&lt;Analysis!W69,"YES","NO"), "")</f>
        <v/>
      </c>
      <c r="J65" t="str">
        <f>IF(AND(Analysis!$AG69&gt;0,Analysis!X69&gt;0), IF(Analysis!$AG69&lt;Analysis!X69,"YES","NO"), "")</f>
        <v/>
      </c>
      <c r="K65" t="str">
        <f>IF(AND(Analysis!$AG69&gt;0,Analysis!Y69&gt;0), IF(Analysis!$AG69&lt;Analysis!Y69,"YES","NO"), "")</f>
        <v/>
      </c>
      <c r="L65" t="str">
        <f>IF(AND(Analysis!$AG69&gt;0,Analysis!Z69&gt;0), IF(Analysis!$AG69&lt;Analysis!Z69,"YES","NO"), "")</f>
        <v/>
      </c>
      <c r="M65" t="str">
        <f>IF(AND(Analysis!$AG69&gt;0,Analysis!AA69&gt;0), IF(Analysis!$AG69&lt;Analysis!AA69,"YES","NO"), "")</f>
        <v/>
      </c>
      <c r="N65" t="str">
        <f>IF(AND(Analysis!$AG69&gt;0,Analysis!AB69&gt;0), IF(Analysis!$AG69&lt;Analysis!AB69,"YES","NO"), "")</f>
        <v/>
      </c>
      <c r="O65" t="str">
        <f>IF(AND(Analysis!$AG69&gt;0,Analysis!AC69&gt;0), IF(Analysis!$AG69&lt;Analysis!AC69,"YES","NO"), "")</f>
        <v/>
      </c>
      <c r="P65" t="str">
        <f>IF(AND(Analysis!$AG69&gt;0,Analysis!AD69&gt;0), IF(Analysis!$AG69&lt;Analysis!AD69,"YES","NO"), "")</f>
        <v/>
      </c>
      <c r="Q65" t="str">
        <f>IF(AND(Analysis!$AG69&gt;0,Analysis!AE69&gt;0), IF(Analysis!$AG69&lt;Analysis!AE69,"YES","NO"), "")</f>
        <v/>
      </c>
      <c r="R65" t="str">
        <f>IF(AND(Analysis!$AG69&gt;0,Analysis!AF69&gt;0), IF(Analysis!$AG69&lt;Analysis!AF69,"YES","NO"), "")</f>
        <v/>
      </c>
      <c r="S65" t="str">
        <f>IF(AND(Analysis!$AG69&gt;0,Analysis!AG69&gt;0), IF(Analysis!$AG69&lt;Analysis!AG69,"YES","NO"), "")</f>
        <v/>
      </c>
      <c r="T65" t="str">
        <f>IF(AND(Analysis!$AG69&gt;0,Analysis!AH69&gt;0), IF(Analysis!$AG69&lt;Analysis!AH69,"YES","NO"), "")</f>
        <v/>
      </c>
    </row>
    <row r="66" spans="2:20" x14ac:dyDescent="0.3">
      <c r="B66" t="str">
        <f>IF(AND(Analysis!$AG70&gt;0,Analysis!P70&gt;0), IF(Analysis!$AG70&lt;Analysis!P70,"YES","NO"), "")</f>
        <v/>
      </c>
      <c r="C66" t="str">
        <f>IF(AND(Analysis!$AG70&gt;0,Analysis!Q70&gt;0), IF(Analysis!$AG70&lt;Analysis!Q70,"YES","NO"), "")</f>
        <v/>
      </c>
      <c r="D66" t="str">
        <f>IF(AND(Analysis!$AG70&gt;0,Analysis!R70&gt;0), IF(Analysis!$AG70&lt;Analysis!R70,"YES","NO"), "")</f>
        <v/>
      </c>
      <c r="E66" t="str">
        <f>IF(AND(Analysis!$AG70&gt;0,Analysis!S70&gt;0), IF(Analysis!$AG70&lt;Analysis!S70,"YES","NO"), "")</f>
        <v/>
      </c>
      <c r="F66" t="str">
        <f>IF(AND(Analysis!$AG70&gt;0,Analysis!T70&gt;0), IF(Analysis!$AG70&lt;Analysis!T70,"YES","NO"), "")</f>
        <v/>
      </c>
      <c r="G66" t="str">
        <f>IF(AND(Analysis!$AG70&gt;0,Analysis!U70&gt;0), IF(Analysis!$AG70&lt;Analysis!U70,"YES","NO"), "")</f>
        <v/>
      </c>
      <c r="H66" t="str">
        <f>IF(AND(Analysis!$AG70&gt;0,Analysis!V70&gt;0), IF(Analysis!$AG70&lt;Analysis!V70,"YES","NO"), "")</f>
        <v/>
      </c>
      <c r="I66" t="str">
        <f>IF(AND(Analysis!$AG70&gt;0,Analysis!W70&gt;0), IF(Analysis!$AG70&lt;Analysis!W70,"YES","NO"), "")</f>
        <v/>
      </c>
      <c r="J66" t="str">
        <f>IF(AND(Analysis!$AG70&gt;0,Analysis!X70&gt;0), IF(Analysis!$AG70&lt;Analysis!X70,"YES","NO"), "")</f>
        <v/>
      </c>
      <c r="K66" t="str">
        <f>IF(AND(Analysis!$AG70&gt;0,Analysis!Y70&gt;0), IF(Analysis!$AG70&lt;Analysis!Y70,"YES","NO"), "")</f>
        <v/>
      </c>
      <c r="L66" t="str">
        <f>IF(AND(Analysis!$AG70&gt;0,Analysis!Z70&gt;0), IF(Analysis!$AG70&lt;Analysis!Z70,"YES","NO"), "")</f>
        <v/>
      </c>
      <c r="M66" t="str">
        <f>IF(AND(Analysis!$AG70&gt;0,Analysis!AA70&gt;0), IF(Analysis!$AG70&lt;Analysis!AA70,"YES","NO"), "")</f>
        <v/>
      </c>
      <c r="N66" t="str">
        <f>IF(AND(Analysis!$AG70&gt;0,Analysis!AB70&gt;0), IF(Analysis!$AG70&lt;Analysis!AB70,"YES","NO"), "")</f>
        <v/>
      </c>
      <c r="O66" t="str">
        <f>IF(AND(Analysis!$AG70&gt;0,Analysis!AC70&gt;0), IF(Analysis!$AG70&lt;Analysis!AC70,"YES","NO"), "")</f>
        <v/>
      </c>
      <c r="P66" t="str">
        <f>IF(AND(Analysis!$AG70&gt;0,Analysis!AD70&gt;0), IF(Analysis!$AG70&lt;Analysis!AD70,"YES","NO"), "")</f>
        <v/>
      </c>
      <c r="Q66" t="str">
        <f>IF(AND(Analysis!$AG70&gt;0,Analysis!AE70&gt;0), IF(Analysis!$AG70&lt;Analysis!AE70,"YES","NO"), "")</f>
        <v/>
      </c>
      <c r="R66" t="str">
        <f>IF(AND(Analysis!$AG70&gt;0,Analysis!AF70&gt;0), IF(Analysis!$AG70&lt;Analysis!AF70,"YES","NO"), "")</f>
        <v/>
      </c>
      <c r="S66" t="str">
        <f>IF(AND(Analysis!$AG70&gt;0,Analysis!AG70&gt;0), IF(Analysis!$AG70&lt;Analysis!AG70,"YES","NO"), "")</f>
        <v/>
      </c>
      <c r="T66" t="str">
        <f>IF(AND(Analysis!$AG70&gt;0,Analysis!AH70&gt;0), IF(Analysis!$AG70&lt;Analysis!AH70,"YES","NO"), "")</f>
        <v/>
      </c>
    </row>
    <row r="67" spans="2:20" x14ac:dyDescent="0.3">
      <c r="B67" t="str">
        <f>IF(AND(Analysis!$AG71&gt;0,Analysis!P71&gt;0), IF(Analysis!$AG71&lt;Analysis!P71,"YES","NO"), "")</f>
        <v/>
      </c>
      <c r="C67" t="str">
        <f>IF(AND(Analysis!$AG71&gt;0,Analysis!Q71&gt;0), IF(Analysis!$AG71&lt;Analysis!Q71,"YES","NO"), "")</f>
        <v/>
      </c>
      <c r="D67" t="str">
        <f>IF(AND(Analysis!$AG71&gt;0,Analysis!R71&gt;0), IF(Analysis!$AG71&lt;Analysis!R71,"YES","NO"), "")</f>
        <v/>
      </c>
      <c r="E67" t="str">
        <f>IF(AND(Analysis!$AG71&gt;0,Analysis!S71&gt;0), IF(Analysis!$AG71&lt;Analysis!S71,"YES","NO"), "")</f>
        <v/>
      </c>
      <c r="F67" t="str">
        <f>IF(AND(Analysis!$AG71&gt;0,Analysis!T71&gt;0), IF(Analysis!$AG71&lt;Analysis!T71,"YES","NO"), "")</f>
        <v/>
      </c>
      <c r="G67" t="str">
        <f>IF(AND(Analysis!$AG71&gt;0,Analysis!U71&gt;0), IF(Analysis!$AG71&lt;Analysis!U71,"YES","NO"), "")</f>
        <v/>
      </c>
      <c r="H67" t="str">
        <f>IF(AND(Analysis!$AG71&gt;0,Analysis!V71&gt;0), IF(Analysis!$AG71&lt;Analysis!V71,"YES","NO"), "")</f>
        <v/>
      </c>
      <c r="I67" t="str">
        <f>IF(AND(Analysis!$AG71&gt;0,Analysis!W71&gt;0), IF(Analysis!$AG71&lt;Analysis!W71,"YES","NO"), "")</f>
        <v/>
      </c>
      <c r="J67" t="str">
        <f>IF(AND(Analysis!$AG71&gt;0,Analysis!X71&gt;0), IF(Analysis!$AG71&lt;Analysis!X71,"YES","NO"), "")</f>
        <v/>
      </c>
      <c r="K67" t="str">
        <f>IF(AND(Analysis!$AG71&gt;0,Analysis!Y71&gt;0), IF(Analysis!$AG71&lt;Analysis!Y71,"YES","NO"), "")</f>
        <v/>
      </c>
      <c r="L67" t="str">
        <f>IF(AND(Analysis!$AG71&gt;0,Analysis!Z71&gt;0), IF(Analysis!$AG71&lt;Analysis!Z71,"YES","NO"), "")</f>
        <v/>
      </c>
      <c r="M67" t="str">
        <f>IF(AND(Analysis!$AG71&gt;0,Analysis!AA71&gt;0), IF(Analysis!$AG71&lt;Analysis!AA71,"YES","NO"), "")</f>
        <v/>
      </c>
      <c r="N67" t="str">
        <f>IF(AND(Analysis!$AG71&gt;0,Analysis!AB71&gt;0), IF(Analysis!$AG71&lt;Analysis!AB71,"YES","NO"), "")</f>
        <v/>
      </c>
      <c r="O67" t="str">
        <f>IF(AND(Analysis!$AG71&gt;0,Analysis!AC71&gt;0), IF(Analysis!$AG71&lt;Analysis!AC71,"YES","NO"), "")</f>
        <v/>
      </c>
      <c r="P67" t="str">
        <f>IF(AND(Analysis!$AG71&gt;0,Analysis!AD71&gt;0), IF(Analysis!$AG71&lt;Analysis!AD71,"YES","NO"), "")</f>
        <v/>
      </c>
      <c r="Q67" t="str">
        <f>IF(AND(Analysis!$AG71&gt;0,Analysis!AE71&gt;0), IF(Analysis!$AG71&lt;Analysis!AE71,"YES","NO"), "")</f>
        <v/>
      </c>
      <c r="R67" t="str">
        <f>IF(AND(Analysis!$AG71&gt;0,Analysis!AF71&gt;0), IF(Analysis!$AG71&lt;Analysis!AF71,"YES","NO"), "")</f>
        <v/>
      </c>
      <c r="S67" t="str">
        <f>IF(AND(Analysis!$AG71&gt;0,Analysis!AG71&gt;0), IF(Analysis!$AG71&lt;Analysis!AG71,"YES","NO"), "")</f>
        <v/>
      </c>
      <c r="T67" t="str">
        <f>IF(AND(Analysis!$AG71&gt;0,Analysis!AH71&gt;0), IF(Analysis!$AG71&lt;Analysis!AH71,"YES","NO"), "")</f>
        <v/>
      </c>
    </row>
    <row r="68" spans="2:20" x14ac:dyDescent="0.3">
      <c r="B68" t="str">
        <f>IF(AND(Analysis!$AG72&gt;0,Analysis!P72&gt;0), IF(Analysis!$AG72&lt;Analysis!P72,"YES","NO"), "")</f>
        <v/>
      </c>
      <c r="C68" t="str">
        <f>IF(AND(Analysis!$AG72&gt;0,Analysis!Q72&gt;0), IF(Analysis!$AG72&lt;Analysis!Q72,"YES","NO"), "")</f>
        <v/>
      </c>
      <c r="D68" t="str">
        <f>IF(AND(Analysis!$AG72&gt;0,Analysis!R72&gt;0), IF(Analysis!$AG72&lt;Analysis!R72,"YES","NO"), "")</f>
        <v/>
      </c>
      <c r="E68" t="str">
        <f>IF(AND(Analysis!$AG72&gt;0,Analysis!S72&gt;0), IF(Analysis!$AG72&lt;Analysis!S72,"YES","NO"), "")</f>
        <v/>
      </c>
      <c r="F68" t="str">
        <f>IF(AND(Analysis!$AG72&gt;0,Analysis!T72&gt;0), IF(Analysis!$AG72&lt;Analysis!T72,"YES","NO"), "")</f>
        <v/>
      </c>
      <c r="G68" t="str">
        <f>IF(AND(Analysis!$AG72&gt;0,Analysis!U72&gt;0), IF(Analysis!$AG72&lt;Analysis!U72,"YES","NO"), "")</f>
        <v/>
      </c>
      <c r="H68" t="str">
        <f>IF(AND(Analysis!$AG72&gt;0,Analysis!V72&gt;0), IF(Analysis!$AG72&lt;Analysis!V72,"YES","NO"), "")</f>
        <v/>
      </c>
      <c r="I68" t="str">
        <f>IF(AND(Analysis!$AG72&gt;0,Analysis!W72&gt;0), IF(Analysis!$AG72&lt;Analysis!W72,"YES","NO"), "")</f>
        <v/>
      </c>
      <c r="J68" t="str">
        <f>IF(AND(Analysis!$AG72&gt;0,Analysis!X72&gt;0), IF(Analysis!$AG72&lt;Analysis!X72,"YES","NO"), "")</f>
        <v/>
      </c>
      <c r="K68" t="str">
        <f>IF(AND(Analysis!$AG72&gt;0,Analysis!Y72&gt;0), IF(Analysis!$AG72&lt;Analysis!Y72,"YES","NO"), "")</f>
        <v/>
      </c>
      <c r="L68" t="str">
        <f>IF(AND(Analysis!$AG72&gt;0,Analysis!Z72&gt;0), IF(Analysis!$AG72&lt;Analysis!Z72,"YES","NO"), "")</f>
        <v/>
      </c>
      <c r="M68" t="str">
        <f>IF(AND(Analysis!$AG72&gt;0,Analysis!AA72&gt;0), IF(Analysis!$AG72&lt;Analysis!AA72,"YES","NO"), "")</f>
        <v/>
      </c>
      <c r="N68" t="str">
        <f>IF(AND(Analysis!$AG72&gt;0,Analysis!AB72&gt;0), IF(Analysis!$AG72&lt;Analysis!AB72,"YES","NO"), "")</f>
        <v/>
      </c>
      <c r="O68" t="str">
        <f>IF(AND(Analysis!$AG72&gt;0,Analysis!AC72&gt;0), IF(Analysis!$AG72&lt;Analysis!AC72,"YES","NO"), "")</f>
        <v/>
      </c>
      <c r="P68" t="str">
        <f>IF(AND(Analysis!$AG72&gt;0,Analysis!AD72&gt;0), IF(Analysis!$AG72&lt;Analysis!AD72,"YES","NO"), "")</f>
        <v/>
      </c>
      <c r="Q68" t="str">
        <f>IF(AND(Analysis!$AG72&gt;0,Analysis!AE72&gt;0), IF(Analysis!$AG72&lt;Analysis!AE72,"YES","NO"), "")</f>
        <v/>
      </c>
      <c r="R68" t="str">
        <f>IF(AND(Analysis!$AG72&gt;0,Analysis!AF72&gt;0), IF(Analysis!$AG72&lt;Analysis!AF72,"YES","NO"), "")</f>
        <v/>
      </c>
      <c r="S68" t="str">
        <f>IF(AND(Analysis!$AG72&gt;0,Analysis!AG72&gt;0), IF(Analysis!$AG72&lt;Analysis!AG72,"YES","NO"), "")</f>
        <v/>
      </c>
      <c r="T68" t="str">
        <f>IF(AND(Analysis!$AG72&gt;0,Analysis!AH72&gt;0), IF(Analysis!$AG72&lt;Analysis!AH72,"YES","NO"), "")</f>
        <v/>
      </c>
    </row>
    <row r="69" spans="2:20" x14ac:dyDescent="0.3">
      <c r="B69" t="str">
        <f>IF(AND(Analysis!$AG73&gt;0,Analysis!P73&gt;0), IF(Analysis!$AG73&lt;Analysis!P73,"YES","NO"), "")</f>
        <v/>
      </c>
      <c r="C69" t="str">
        <f>IF(AND(Analysis!$AG73&gt;0,Analysis!Q73&gt;0), IF(Analysis!$AG73&lt;Analysis!Q73,"YES","NO"), "")</f>
        <v/>
      </c>
      <c r="D69" t="str">
        <f>IF(AND(Analysis!$AG73&gt;0,Analysis!R73&gt;0), IF(Analysis!$AG73&lt;Analysis!R73,"YES","NO"), "")</f>
        <v/>
      </c>
      <c r="E69" t="str">
        <f>IF(AND(Analysis!$AG73&gt;0,Analysis!S73&gt;0), IF(Analysis!$AG73&lt;Analysis!S73,"YES","NO"), "")</f>
        <v/>
      </c>
      <c r="F69" t="str">
        <f>IF(AND(Analysis!$AG73&gt;0,Analysis!T73&gt;0), IF(Analysis!$AG73&lt;Analysis!T73,"YES","NO"), "")</f>
        <v/>
      </c>
      <c r="G69" t="str">
        <f>IF(AND(Analysis!$AG73&gt;0,Analysis!U73&gt;0), IF(Analysis!$AG73&lt;Analysis!U73,"YES","NO"), "")</f>
        <v/>
      </c>
      <c r="H69" t="str">
        <f>IF(AND(Analysis!$AG73&gt;0,Analysis!V73&gt;0), IF(Analysis!$AG73&lt;Analysis!V73,"YES","NO"), "")</f>
        <v/>
      </c>
      <c r="I69" t="str">
        <f>IF(AND(Analysis!$AG73&gt;0,Analysis!W73&gt;0), IF(Analysis!$AG73&lt;Analysis!W73,"YES","NO"), "")</f>
        <v/>
      </c>
      <c r="J69" t="str">
        <f>IF(AND(Analysis!$AG73&gt;0,Analysis!X73&gt;0), IF(Analysis!$AG73&lt;Analysis!X73,"YES","NO"), "")</f>
        <v/>
      </c>
      <c r="K69" t="str">
        <f>IF(AND(Analysis!$AG73&gt;0,Analysis!Y73&gt;0), IF(Analysis!$AG73&lt;Analysis!Y73,"YES","NO"), "")</f>
        <v/>
      </c>
      <c r="L69" t="str">
        <f>IF(AND(Analysis!$AG73&gt;0,Analysis!Z73&gt;0), IF(Analysis!$AG73&lt;Analysis!Z73,"YES","NO"), "")</f>
        <v/>
      </c>
      <c r="M69" t="str">
        <f>IF(AND(Analysis!$AG73&gt;0,Analysis!AA73&gt;0), IF(Analysis!$AG73&lt;Analysis!AA73,"YES","NO"), "")</f>
        <v/>
      </c>
      <c r="N69" t="str">
        <f>IF(AND(Analysis!$AG73&gt;0,Analysis!AB73&gt;0), IF(Analysis!$AG73&lt;Analysis!AB73,"YES","NO"), "")</f>
        <v/>
      </c>
      <c r="O69" t="str">
        <f>IF(AND(Analysis!$AG73&gt;0,Analysis!AC73&gt;0), IF(Analysis!$AG73&lt;Analysis!AC73,"YES","NO"), "")</f>
        <v/>
      </c>
      <c r="P69" t="str">
        <f>IF(AND(Analysis!$AG73&gt;0,Analysis!AD73&gt;0), IF(Analysis!$AG73&lt;Analysis!AD73,"YES","NO"), "")</f>
        <v/>
      </c>
      <c r="Q69" t="str">
        <f>IF(AND(Analysis!$AG73&gt;0,Analysis!AE73&gt;0), IF(Analysis!$AG73&lt;Analysis!AE73,"YES","NO"), "")</f>
        <v/>
      </c>
      <c r="R69" t="str">
        <f>IF(AND(Analysis!$AG73&gt;0,Analysis!AF73&gt;0), IF(Analysis!$AG73&lt;Analysis!AF73,"YES","NO"), "")</f>
        <v/>
      </c>
      <c r="S69" t="str">
        <f>IF(AND(Analysis!$AG73&gt;0,Analysis!AG73&gt;0), IF(Analysis!$AG73&lt;Analysis!AG73,"YES","NO"), "")</f>
        <v/>
      </c>
      <c r="T69" t="str">
        <f>IF(AND(Analysis!$AG73&gt;0,Analysis!AH73&gt;0), IF(Analysis!$AG73&lt;Analysis!AH73,"YES","NO"), "")</f>
        <v/>
      </c>
    </row>
    <row r="70" spans="2:20" x14ac:dyDescent="0.3">
      <c r="B70" t="str">
        <f>IF(AND(Analysis!$AG74&gt;0,Analysis!P74&gt;0), IF(Analysis!$AG74&lt;Analysis!P74,"YES","NO"), "")</f>
        <v/>
      </c>
      <c r="C70" t="str">
        <f>IF(AND(Analysis!$AG74&gt;0,Analysis!Q74&gt;0), IF(Analysis!$AG74&lt;Analysis!Q74,"YES","NO"), "")</f>
        <v/>
      </c>
      <c r="D70" t="str">
        <f>IF(AND(Analysis!$AG74&gt;0,Analysis!R74&gt;0), IF(Analysis!$AG74&lt;Analysis!R74,"YES","NO"), "")</f>
        <v/>
      </c>
      <c r="E70" t="str">
        <f>IF(AND(Analysis!$AG74&gt;0,Analysis!S74&gt;0), IF(Analysis!$AG74&lt;Analysis!S74,"YES","NO"), "")</f>
        <v/>
      </c>
      <c r="F70" t="str">
        <f>IF(AND(Analysis!$AG74&gt;0,Analysis!T74&gt;0), IF(Analysis!$AG74&lt;Analysis!T74,"YES","NO"), "")</f>
        <v/>
      </c>
      <c r="G70" t="str">
        <f>IF(AND(Analysis!$AG74&gt;0,Analysis!U74&gt;0), IF(Analysis!$AG74&lt;Analysis!U74,"YES","NO"), "")</f>
        <v/>
      </c>
      <c r="H70" t="str">
        <f>IF(AND(Analysis!$AG74&gt;0,Analysis!V74&gt;0), IF(Analysis!$AG74&lt;Analysis!V74,"YES","NO"), "")</f>
        <v/>
      </c>
      <c r="I70" t="str">
        <f>IF(AND(Analysis!$AG74&gt;0,Analysis!W74&gt;0), IF(Analysis!$AG74&lt;Analysis!W74,"YES","NO"), "")</f>
        <v/>
      </c>
      <c r="J70" t="str">
        <f>IF(AND(Analysis!$AG74&gt;0,Analysis!X74&gt;0), IF(Analysis!$AG74&lt;Analysis!X74,"YES","NO"), "")</f>
        <v/>
      </c>
      <c r="K70" t="str">
        <f>IF(AND(Analysis!$AG74&gt;0,Analysis!Y74&gt;0), IF(Analysis!$AG74&lt;Analysis!Y74,"YES","NO"), "")</f>
        <v/>
      </c>
      <c r="L70" t="str">
        <f>IF(AND(Analysis!$AG74&gt;0,Analysis!Z74&gt;0), IF(Analysis!$AG74&lt;Analysis!Z74,"YES","NO"), "")</f>
        <v/>
      </c>
      <c r="M70" t="str">
        <f>IF(AND(Analysis!$AG74&gt;0,Analysis!AA74&gt;0), IF(Analysis!$AG74&lt;Analysis!AA74,"YES","NO"), "")</f>
        <v/>
      </c>
      <c r="N70" t="str">
        <f>IF(AND(Analysis!$AG74&gt;0,Analysis!AB74&gt;0), IF(Analysis!$AG74&lt;Analysis!AB74,"YES","NO"), "")</f>
        <v/>
      </c>
      <c r="O70" t="str">
        <f>IF(AND(Analysis!$AG74&gt;0,Analysis!AC74&gt;0), IF(Analysis!$AG74&lt;Analysis!AC74,"YES","NO"), "")</f>
        <v/>
      </c>
      <c r="P70" t="str">
        <f>IF(AND(Analysis!$AG74&gt;0,Analysis!AD74&gt;0), IF(Analysis!$AG74&lt;Analysis!AD74,"YES","NO"), "")</f>
        <v/>
      </c>
      <c r="Q70" t="str">
        <f>IF(AND(Analysis!$AG74&gt;0,Analysis!AE74&gt;0), IF(Analysis!$AG74&lt;Analysis!AE74,"YES","NO"), "")</f>
        <v/>
      </c>
      <c r="R70" t="str">
        <f>IF(AND(Analysis!$AG74&gt;0,Analysis!AF74&gt;0), IF(Analysis!$AG74&lt;Analysis!AF74,"YES","NO"), "")</f>
        <v/>
      </c>
      <c r="S70" t="str">
        <f>IF(AND(Analysis!$AG74&gt;0,Analysis!AG74&gt;0), IF(Analysis!$AG74&lt;Analysis!AG74,"YES","NO"), "")</f>
        <v/>
      </c>
      <c r="T70" t="str">
        <f>IF(AND(Analysis!$AG74&gt;0,Analysis!AH74&gt;0), IF(Analysis!$AG74&lt;Analysis!AH74,"YES","NO"), "")</f>
        <v/>
      </c>
    </row>
    <row r="71" spans="2:20" x14ac:dyDescent="0.3">
      <c r="B71" t="str">
        <f>IF(AND(Analysis!$AG75&gt;0,Analysis!P75&gt;0), IF(Analysis!$AG75&lt;Analysis!P75,"YES","NO"), "")</f>
        <v/>
      </c>
      <c r="C71" t="str">
        <f>IF(AND(Analysis!$AG75&gt;0,Analysis!Q75&gt;0), IF(Analysis!$AG75&lt;Analysis!Q75,"YES","NO"), "")</f>
        <v/>
      </c>
      <c r="D71" t="str">
        <f>IF(AND(Analysis!$AG75&gt;0,Analysis!R75&gt;0), IF(Analysis!$AG75&lt;Analysis!R75,"YES","NO"), "")</f>
        <v/>
      </c>
      <c r="E71" t="str">
        <f>IF(AND(Analysis!$AG75&gt;0,Analysis!S75&gt;0), IF(Analysis!$AG75&lt;Analysis!S75,"YES","NO"), "")</f>
        <v/>
      </c>
      <c r="F71" t="str">
        <f>IF(AND(Analysis!$AG75&gt;0,Analysis!T75&gt;0), IF(Analysis!$AG75&lt;Analysis!T75,"YES","NO"), "")</f>
        <v/>
      </c>
      <c r="G71" t="str">
        <f>IF(AND(Analysis!$AG75&gt;0,Analysis!U75&gt;0), IF(Analysis!$AG75&lt;Analysis!U75,"YES","NO"), "")</f>
        <v/>
      </c>
      <c r="H71" t="str">
        <f>IF(AND(Analysis!$AG75&gt;0,Analysis!V75&gt;0), IF(Analysis!$AG75&lt;Analysis!V75,"YES","NO"), "")</f>
        <v/>
      </c>
      <c r="I71" t="str">
        <f>IF(AND(Analysis!$AG75&gt;0,Analysis!W75&gt;0), IF(Analysis!$AG75&lt;Analysis!W75,"YES","NO"), "")</f>
        <v/>
      </c>
      <c r="J71" t="str">
        <f>IF(AND(Analysis!$AG75&gt;0,Analysis!X75&gt;0), IF(Analysis!$AG75&lt;Analysis!X75,"YES","NO"), "")</f>
        <v/>
      </c>
      <c r="K71" t="str">
        <f>IF(AND(Analysis!$AG75&gt;0,Analysis!Y75&gt;0), IF(Analysis!$AG75&lt;Analysis!Y75,"YES","NO"), "")</f>
        <v/>
      </c>
      <c r="L71" t="str">
        <f>IF(AND(Analysis!$AG75&gt;0,Analysis!Z75&gt;0), IF(Analysis!$AG75&lt;Analysis!Z75,"YES","NO"), "")</f>
        <v/>
      </c>
      <c r="M71" t="str">
        <f>IF(AND(Analysis!$AG75&gt;0,Analysis!AA75&gt;0), IF(Analysis!$AG75&lt;Analysis!AA75,"YES","NO"), "")</f>
        <v/>
      </c>
      <c r="N71" t="str">
        <f>IF(AND(Analysis!$AG75&gt;0,Analysis!AB75&gt;0), IF(Analysis!$AG75&lt;Analysis!AB75,"YES","NO"), "")</f>
        <v/>
      </c>
      <c r="O71" t="str">
        <f>IF(AND(Analysis!$AG75&gt;0,Analysis!AC75&gt;0), IF(Analysis!$AG75&lt;Analysis!AC75,"YES","NO"), "")</f>
        <v/>
      </c>
      <c r="P71" t="str">
        <f>IF(AND(Analysis!$AG75&gt;0,Analysis!AD75&gt;0), IF(Analysis!$AG75&lt;Analysis!AD75,"YES","NO"), "")</f>
        <v/>
      </c>
      <c r="Q71" t="str">
        <f>IF(AND(Analysis!$AG75&gt;0,Analysis!AE75&gt;0), IF(Analysis!$AG75&lt;Analysis!AE75,"YES","NO"), "")</f>
        <v/>
      </c>
      <c r="R71" t="str">
        <f>IF(AND(Analysis!$AG75&gt;0,Analysis!AF75&gt;0), IF(Analysis!$AG75&lt;Analysis!AF75,"YES","NO"), "")</f>
        <v/>
      </c>
      <c r="S71" t="str">
        <f>IF(AND(Analysis!$AG75&gt;0,Analysis!AG75&gt;0), IF(Analysis!$AG75&lt;Analysis!AG75,"YES","NO"), "")</f>
        <v/>
      </c>
      <c r="T71" t="str">
        <f>IF(AND(Analysis!$AG75&gt;0,Analysis!AH75&gt;0), IF(Analysis!$AG75&lt;Analysis!AH75,"YES","NO"), "")</f>
        <v/>
      </c>
    </row>
    <row r="72" spans="2:20" x14ac:dyDescent="0.3">
      <c r="B72" t="str">
        <f>IF(AND(Analysis!$AG76&gt;0,Analysis!P76&gt;0), IF(Analysis!$AG76&lt;Analysis!P76,"YES","NO"), "")</f>
        <v/>
      </c>
      <c r="C72" t="str">
        <f>IF(AND(Analysis!$AG76&gt;0,Analysis!Q76&gt;0), IF(Analysis!$AG76&lt;Analysis!Q76,"YES","NO"), "")</f>
        <v/>
      </c>
      <c r="D72" t="str">
        <f>IF(AND(Analysis!$AG76&gt;0,Analysis!R76&gt;0), IF(Analysis!$AG76&lt;Analysis!R76,"YES","NO"), "")</f>
        <v/>
      </c>
      <c r="E72" t="str">
        <f>IF(AND(Analysis!$AG76&gt;0,Analysis!S76&gt;0), IF(Analysis!$AG76&lt;Analysis!S76,"YES","NO"), "")</f>
        <v/>
      </c>
      <c r="F72" t="str">
        <f>IF(AND(Analysis!$AG76&gt;0,Analysis!T76&gt;0), IF(Analysis!$AG76&lt;Analysis!T76,"YES","NO"), "")</f>
        <v/>
      </c>
      <c r="G72" t="str">
        <f>IF(AND(Analysis!$AG76&gt;0,Analysis!U76&gt;0), IF(Analysis!$AG76&lt;Analysis!U76,"YES","NO"), "")</f>
        <v/>
      </c>
      <c r="H72" t="str">
        <f>IF(AND(Analysis!$AG76&gt;0,Analysis!V76&gt;0), IF(Analysis!$AG76&lt;Analysis!V76,"YES","NO"), "")</f>
        <v/>
      </c>
      <c r="I72" t="str">
        <f>IF(AND(Analysis!$AG76&gt;0,Analysis!W76&gt;0), IF(Analysis!$AG76&lt;Analysis!W76,"YES","NO"), "")</f>
        <v/>
      </c>
      <c r="J72" t="str">
        <f>IF(AND(Analysis!$AG76&gt;0,Analysis!X76&gt;0), IF(Analysis!$AG76&lt;Analysis!X76,"YES","NO"), "")</f>
        <v/>
      </c>
      <c r="K72" t="str">
        <f>IF(AND(Analysis!$AG76&gt;0,Analysis!Y76&gt;0), IF(Analysis!$AG76&lt;Analysis!Y76,"YES","NO"), "")</f>
        <v/>
      </c>
      <c r="L72" t="str">
        <f>IF(AND(Analysis!$AG76&gt;0,Analysis!Z76&gt;0), IF(Analysis!$AG76&lt;Analysis!Z76,"YES","NO"), "")</f>
        <v/>
      </c>
      <c r="M72" t="str">
        <f>IF(AND(Analysis!$AG76&gt;0,Analysis!AA76&gt;0), IF(Analysis!$AG76&lt;Analysis!AA76,"YES","NO"), "")</f>
        <v/>
      </c>
      <c r="N72" t="str">
        <f>IF(AND(Analysis!$AG76&gt;0,Analysis!AB76&gt;0), IF(Analysis!$AG76&lt;Analysis!AB76,"YES","NO"), "")</f>
        <v/>
      </c>
      <c r="O72" t="str">
        <f>IF(AND(Analysis!$AG76&gt;0,Analysis!AC76&gt;0), IF(Analysis!$AG76&lt;Analysis!AC76,"YES","NO"), "")</f>
        <v/>
      </c>
      <c r="P72" t="str">
        <f>IF(AND(Analysis!$AG76&gt;0,Analysis!AD76&gt;0), IF(Analysis!$AG76&lt;Analysis!AD76,"YES","NO"), "")</f>
        <v/>
      </c>
      <c r="Q72" t="str">
        <f>IF(AND(Analysis!$AG76&gt;0,Analysis!AE76&gt;0), IF(Analysis!$AG76&lt;Analysis!AE76,"YES","NO"), "")</f>
        <v/>
      </c>
      <c r="R72" t="str">
        <f>IF(AND(Analysis!$AG76&gt;0,Analysis!AF76&gt;0), IF(Analysis!$AG76&lt;Analysis!AF76,"YES","NO"), "")</f>
        <v/>
      </c>
      <c r="S72" t="str">
        <f>IF(AND(Analysis!$AG76&gt;0,Analysis!AG76&gt;0), IF(Analysis!$AG76&lt;Analysis!AG76,"YES","NO"), "")</f>
        <v/>
      </c>
      <c r="T72" t="str">
        <f>IF(AND(Analysis!$AG76&gt;0,Analysis!AH76&gt;0), IF(Analysis!$AG76&lt;Analysis!AH76,"YES","NO"), "")</f>
        <v/>
      </c>
    </row>
    <row r="73" spans="2:20" x14ac:dyDescent="0.3">
      <c r="B73" t="str">
        <f>IF(AND(Analysis!$AG77&gt;0,Analysis!P77&gt;0), IF(Analysis!$AG77&lt;Analysis!P77,"YES","NO"), "")</f>
        <v/>
      </c>
      <c r="C73" t="str">
        <f>IF(AND(Analysis!$AG77&gt;0,Analysis!Q77&gt;0), IF(Analysis!$AG77&lt;Analysis!Q77,"YES","NO"), "")</f>
        <v/>
      </c>
      <c r="D73" t="str">
        <f>IF(AND(Analysis!$AG77&gt;0,Analysis!R77&gt;0), IF(Analysis!$AG77&lt;Analysis!R77,"YES","NO"), "")</f>
        <v/>
      </c>
      <c r="E73" t="str">
        <f>IF(AND(Analysis!$AG77&gt;0,Analysis!S77&gt;0), IF(Analysis!$AG77&lt;Analysis!S77,"YES","NO"), "")</f>
        <v/>
      </c>
      <c r="F73" t="str">
        <f>IF(AND(Analysis!$AG77&gt;0,Analysis!T77&gt;0), IF(Analysis!$AG77&lt;Analysis!T77,"YES","NO"), "")</f>
        <v/>
      </c>
      <c r="G73" t="str">
        <f>IF(AND(Analysis!$AG77&gt;0,Analysis!U77&gt;0), IF(Analysis!$AG77&lt;Analysis!U77,"YES","NO"), "")</f>
        <v/>
      </c>
      <c r="H73" t="str">
        <f>IF(AND(Analysis!$AG77&gt;0,Analysis!V77&gt;0), IF(Analysis!$AG77&lt;Analysis!V77,"YES","NO"), "")</f>
        <v/>
      </c>
      <c r="I73" t="str">
        <f>IF(AND(Analysis!$AG77&gt;0,Analysis!W77&gt;0), IF(Analysis!$AG77&lt;Analysis!W77,"YES","NO"), "")</f>
        <v/>
      </c>
      <c r="J73" t="str">
        <f>IF(AND(Analysis!$AG77&gt;0,Analysis!X77&gt;0), IF(Analysis!$AG77&lt;Analysis!X77,"YES","NO"), "")</f>
        <v/>
      </c>
      <c r="K73" t="str">
        <f>IF(AND(Analysis!$AG77&gt;0,Analysis!Y77&gt;0), IF(Analysis!$AG77&lt;Analysis!Y77,"YES","NO"), "")</f>
        <v/>
      </c>
      <c r="L73" t="str">
        <f>IF(AND(Analysis!$AG77&gt;0,Analysis!Z77&gt;0), IF(Analysis!$AG77&lt;Analysis!Z77,"YES","NO"), "")</f>
        <v/>
      </c>
      <c r="M73" t="str">
        <f>IF(AND(Analysis!$AG77&gt;0,Analysis!AA77&gt;0), IF(Analysis!$AG77&lt;Analysis!AA77,"YES","NO"), "")</f>
        <v/>
      </c>
      <c r="N73" t="str">
        <f>IF(AND(Analysis!$AG77&gt;0,Analysis!AB77&gt;0), IF(Analysis!$AG77&lt;Analysis!AB77,"YES","NO"), "")</f>
        <v/>
      </c>
      <c r="O73" t="str">
        <f>IF(AND(Analysis!$AG77&gt;0,Analysis!AC77&gt;0), IF(Analysis!$AG77&lt;Analysis!AC77,"YES","NO"), "")</f>
        <v/>
      </c>
      <c r="P73" t="str">
        <f>IF(AND(Analysis!$AG77&gt;0,Analysis!AD77&gt;0), IF(Analysis!$AG77&lt;Analysis!AD77,"YES","NO"), "")</f>
        <v/>
      </c>
      <c r="Q73" t="str">
        <f>IF(AND(Analysis!$AG77&gt;0,Analysis!AE77&gt;0), IF(Analysis!$AG77&lt;Analysis!AE77,"YES","NO"), "")</f>
        <v/>
      </c>
      <c r="R73" t="str">
        <f>IF(AND(Analysis!$AG77&gt;0,Analysis!AF77&gt;0), IF(Analysis!$AG77&lt;Analysis!AF77,"YES","NO"), "")</f>
        <v/>
      </c>
      <c r="S73" t="str">
        <f>IF(AND(Analysis!$AG77&gt;0,Analysis!AG77&gt;0), IF(Analysis!$AG77&lt;Analysis!AG77,"YES","NO"), "")</f>
        <v/>
      </c>
      <c r="T73" t="str">
        <f>IF(AND(Analysis!$AG77&gt;0,Analysis!AH77&gt;0), IF(Analysis!$AG77&lt;Analysis!AH77,"YES","NO"), "")</f>
        <v/>
      </c>
    </row>
    <row r="74" spans="2:20" x14ac:dyDescent="0.3">
      <c r="B74" t="str">
        <f>IF(AND(Analysis!$AG78&gt;0,Analysis!P78&gt;0), IF(Analysis!$AG78&lt;Analysis!P78,"YES","NO"), "")</f>
        <v/>
      </c>
      <c r="C74" t="str">
        <f>IF(AND(Analysis!$AG78&gt;0,Analysis!Q78&gt;0), IF(Analysis!$AG78&lt;Analysis!Q78,"YES","NO"), "")</f>
        <v/>
      </c>
      <c r="D74" t="str">
        <f>IF(AND(Analysis!$AG78&gt;0,Analysis!R78&gt;0), IF(Analysis!$AG78&lt;Analysis!R78,"YES","NO"), "")</f>
        <v/>
      </c>
      <c r="E74" t="str">
        <f>IF(AND(Analysis!$AG78&gt;0,Analysis!S78&gt;0), IF(Analysis!$AG78&lt;Analysis!S78,"YES","NO"), "")</f>
        <v/>
      </c>
      <c r="F74" t="str">
        <f>IF(AND(Analysis!$AG78&gt;0,Analysis!T78&gt;0), IF(Analysis!$AG78&lt;Analysis!T78,"YES","NO"), "")</f>
        <v/>
      </c>
      <c r="G74" t="str">
        <f>IF(AND(Analysis!$AG78&gt;0,Analysis!U78&gt;0), IF(Analysis!$AG78&lt;Analysis!U78,"YES","NO"), "")</f>
        <v/>
      </c>
      <c r="H74" t="str">
        <f>IF(AND(Analysis!$AG78&gt;0,Analysis!V78&gt;0), IF(Analysis!$AG78&lt;Analysis!V78,"YES","NO"), "")</f>
        <v/>
      </c>
      <c r="I74" t="str">
        <f>IF(AND(Analysis!$AG78&gt;0,Analysis!W78&gt;0), IF(Analysis!$AG78&lt;Analysis!W78,"YES","NO"), "")</f>
        <v/>
      </c>
      <c r="J74" t="str">
        <f>IF(AND(Analysis!$AG78&gt;0,Analysis!X78&gt;0), IF(Analysis!$AG78&lt;Analysis!X78,"YES","NO"), "")</f>
        <v/>
      </c>
      <c r="K74" t="str">
        <f>IF(AND(Analysis!$AG78&gt;0,Analysis!Y78&gt;0), IF(Analysis!$AG78&lt;Analysis!Y78,"YES","NO"), "")</f>
        <v/>
      </c>
      <c r="L74" t="str">
        <f>IF(AND(Analysis!$AG78&gt;0,Analysis!Z78&gt;0), IF(Analysis!$AG78&lt;Analysis!Z78,"YES","NO"), "")</f>
        <v/>
      </c>
      <c r="M74" t="str">
        <f>IF(AND(Analysis!$AG78&gt;0,Analysis!AA78&gt;0), IF(Analysis!$AG78&lt;Analysis!AA78,"YES","NO"), "")</f>
        <v/>
      </c>
      <c r="N74" t="str">
        <f>IF(AND(Analysis!$AG78&gt;0,Analysis!AB78&gt;0), IF(Analysis!$AG78&lt;Analysis!AB78,"YES","NO"), "")</f>
        <v/>
      </c>
      <c r="O74" t="str">
        <f>IF(AND(Analysis!$AG78&gt;0,Analysis!AC78&gt;0), IF(Analysis!$AG78&lt;Analysis!AC78,"YES","NO"), "")</f>
        <v/>
      </c>
      <c r="P74" t="str">
        <f>IF(AND(Analysis!$AG78&gt;0,Analysis!AD78&gt;0), IF(Analysis!$AG78&lt;Analysis!AD78,"YES","NO"), "")</f>
        <v/>
      </c>
      <c r="Q74" t="str">
        <f>IF(AND(Analysis!$AG78&gt;0,Analysis!AE78&gt;0), IF(Analysis!$AG78&lt;Analysis!AE78,"YES","NO"), "")</f>
        <v/>
      </c>
      <c r="R74" t="str">
        <f>IF(AND(Analysis!$AG78&gt;0,Analysis!AF78&gt;0), IF(Analysis!$AG78&lt;Analysis!AF78,"YES","NO"), "")</f>
        <v/>
      </c>
      <c r="S74" t="str">
        <f>IF(AND(Analysis!$AG78&gt;0,Analysis!AG78&gt;0), IF(Analysis!$AG78&lt;Analysis!AG78,"YES","NO"), "")</f>
        <v/>
      </c>
      <c r="T74" t="str">
        <f>IF(AND(Analysis!$AG78&gt;0,Analysis!AH78&gt;0), IF(Analysis!$AG78&lt;Analysis!AH78,"YES","NO"), "")</f>
        <v/>
      </c>
    </row>
    <row r="75" spans="2:20" x14ac:dyDescent="0.3">
      <c r="B75" t="str">
        <f>IF(AND(Analysis!$AG79&gt;0,Analysis!P79&gt;0), IF(Analysis!$AG79&lt;Analysis!P79,"YES","NO"), "")</f>
        <v/>
      </c>
      <c r="C75" t="str">
        <f>IF(AND(Analysis!$AG79&gt;0,Analysis!Q79&gt;0), IF(Analysis!$AG79&lt;Analysis!Q79,"YES","NO"), "")</f>
        <v/>
      </c>
      <c r="D75" t="str">
        <f>IF(AND(Analysis!$AG79&gt;0,Analysis!R79&gt;0), IF(Analysis!$AG79&lt;Analysis!R79,"YES","NO"), "")</f>
        <v/>
      </c>
      <c r="E75" t="str">
        <f>IF(AND(Analysis!$AG79&gt;0,Analysis!S79&gt;0), IF(Analysis!$AG79&lt;Analysis!S79,"YES","NO"), "")</f>
        <v/>
      </c>
      <c r="F75" t="str">
        <f>IF(AND(Analysis!$AG79&gt;0,Analysis!T79&gt;0), IF(Analysis!$AG79&lt;Analysis!T79,"YES","NO"), "")</f>
        <v/>
      </c>
      <c r="G75" t="str">
        <f>IF(AND(Analysis!$AG79&gt;0,Analysis!U79&gt;0), IF(Analysis!$AG79&lt;Analysis!U79,"YES","NO"), "")</f>
        <v/>
      </c>
      <c r="H75" t="str">
        <f>IF(AND(Analysis!$AG79&gt;0,Analysis!V79&gt;0), IF(Analysis!$AG79&lt;Analysis!V79,"YES","NO"), "")</f>
        <v/>
      </c>
      <c r="I75" t="str">
        <f>IF(AND(Analysis!$AG79&gt;0,Analysis!W79&gt;0), IF(Analysis!$AG79&lt;Analysis!W79,"YES","NO"), "")</f>
        <v/>
      </c>
      <c r="J75" t="str">
        <f>IF(AND(Analysis!$AG79&gt;0,Analysis!X79&gt;0), IF(Analysis!$AG79&lt;Analysis!X79,"YES","NO"), "")</f>
        <v/>
      </c>
      <c r="K75" t="str">
        <f>IF(AND(Analysis!$AG79&gt;0,Analysis!Y79&gt;0), IF(Analysis!$AG79&lt;Analysis!Y79,"YES","NO"), "")</f>
        <v/>
      </c>
      <c r="L75" t="str">
        <f>IF(AND(Analysis!$AG79&gt;0,Analysis!Z79&gt;0), IF(Analysis!$AG79&lt;Analysis!Z79,"YES","NO"), "")</f>
        <v/>
      </c>
      <c r="M75" t="str">
        <f>IF(AND(Analysis!$AG79&gt;0,Analysis!AA79&gt;0), IF(Analysis!$AG79&lt;Analysis!AA79,"YES","NO"), "")</f>
        <v/>
      </c>
      <c r="N75" t="str">
        <f>IF(AND(Analysis!$AG79&gt;0,Analysis!AB79&gt;0), IF(Analysis!$AG79&lt;Analysis!AB79,"YES","NO"), "")</f>
        <v/>
      </c>
      <c r="O75" t="str">
        <f>IF(AND(Analysis!$AG79&gt;0,Analysis!AC79&gt;0), IF(Analysis!$AG79&lt;Analysis!AC79,"YES","NO"), "")</f>
        <v/>
      </c>
      <c r="P75" t="str">
        <f>IF(AND(Analysis!$AG79&gt;0,Analysis!AD79&gt;0), IF(Analysis!$AG79&lt;Analysis!AD79,"YES","NO"), "")</f>
        <v/>
      </c>
      <c r="Q75" t="str">
        <f>IF(AND(Analysis!$AG79&gt;0,Analysis!AE79&gt;0), IF(Analysis!$AG79&lt;Analysis!AE79,"YES","NO"), "")</f>
        <v/>
      </c>
      <c r="R75" t="str">
        <f>IF(AND(Analysis!$AG79&gt;0,Analysis!AF79&gt;0), IF(Analysis!$AG79&lt;Analysis!AF79,"YES","NO"), "")</f>
        <v/>
      </c>
      <c r="S75" t="str">
        <f>IF(AND(Analysis!$AG79&gt;0,Analysis!AG79&gt;0), IF(Analysis!$AG79&lt;Analysis!AG79,"YES","NO"), "")</f>
        <v/>
      </c>
      <c r="T75" t="str">
        <f>IF(AND(Analysis!$AG79&gt;0,Analysis!AH79&gt;0), IF(Analysis!$AG79&lt;Analysis!AH79,"YES","NO"), "")</f>
        <v/>
      </c>
    </row>
    <row r="76" spans="2:20" x14ac:dyDescent="0.3">
      <c r="B76" t="str">
        <f>IF(AND(Analysis!$AG80&gt;0,Analysis!P80&gt;0), IF(Analysis!$AG80&lt;Analysis!P80,"YES","NO"), "")</f>
        <v/>
      </c>
      <c r="C76" t="str">
        <f>IF(AND(Analysis!$AG80&gt;0,Analysis!Q80&gt;0), IF(Analysis!$AG80&lt;Analysis!Q80,"YES","NO"), "")</f>
        <v/>
      </c>
      <c r="D76" t="str">
        <f>IF(AND(Analysis!$AG80&gt;0,Analysis!R80&gt;0), IF(Analysis!$AG80&lt;Analysis!R80,"YES","NO"), "")</f>
        <v/>
      </c>
      <c r="E76" t="str">
        <f>IF(AND(Analysis!$AG80&gt;0,Analysis!S80&gt;0), IF(Analysis!$AG80&lt;Analysis!S80,"YES","NO"), "")</f>
        <v/>
      </c>
      <c r="F76" t="str">
        <f>IF(AND(Analysis!$AG80&gt;0,Analysis!T80&gt;0), IF(Analysis!$AG80&lt;Analysis!T80,"YES","NO"), "")</f>
        <v/>
      </c>
      <c r="G76" t="str">
        <f>IF(AND(Analysis!$AG80&gt;0,Analysis!U80&gt;0), IF(Analysis!$AG80&lt;Analysis!U80,"YES","NO"), "")</f>
        <v/>
      </c>
      <c r="H76" t="str">
        <f>IF(AND(Analysis!$AG80&gt;0,Analysis!V80&gt;0), IF(Analysis!$AG80&lt;Analysis!V80,"YES","NO"), "")</f>
        <v/>
      </c>
      <c r="I76" t="str">
        <f>IF(AND(Analysis!$AG80&gt;0,Analysis!W80&gt;0), IF(Analysis!$AG80&lt;Analysis!W80,"YES","NO"), "")</f>
        <v/>
      </c>
      <c r="J76" t="str">
        <f>IF(AND(Analysis!$AG80&gt;0,Analysis!X80&gt;0), IF(Analysis!$AG80&lt;Analysis!X80,"YES","NO"), "")</f>
        <v/>
      </c>
      <c r="K76" t="str">
        <f>IF(AND(Analysis!$AG80&gt;0,Analysis!Y80&gt;0), IF(Analysis!$AG80&lt;Analysis!Y80,"YES","NO"), "")</f>
        <v/>
      </c>
      <c r="L76" t="str">
        <f>IF(AND(Analysis!$AG80&gt;0,Analysis!Z80&gt;0), IF(Analysis!$AG80&lt;Analysis!Z80,"YES","NO"), "")</f>
        <v/>
      </c>
      <c r="M76" t="str">
        <f>IF(AND(Analysis!$AG80&gt;0,Analysis!AA80&gt;0), IF(Analysis!$AG80&lt;Analysis!AA80,"YES","NO"), "")</f>
        <v/>
      </c>
      <c r="N76" t="str">
        <f>IF(AND(Analysis!$AG80&gt;0,Analysis!AB80&gt;0), IF(Analysis!$AG80&lt;Analysis!AB80,"YES","NO"), "")</f>
        <v/>
      </c>
      <c r="O76" t="str">
        <f>IF(AND(Analysis!$AG80&gt;0,Analysis!AC80&gt;0), IF(Analysis!$AG80&lt;Analysis!AC80,"YES","NO"), "")</f>
        <v/>
      </c>
      <c r="P76" t="str">
        <f>IF(AND(Analysis!$AG80&gt;0,Analysis!AD80&gt;0), IF(Analysis!$AG80&lt;Analysis!AD80,"YES","NO"), "")</f>
        <v/>
      </c>
      <c r="Q76" t="str">
        <f>IF(AND(Analysis!$AG80&gt;0,Analysis!AE80&gt;0), IF(Analysis!$AG80&lt;Analysis!AE80,"YES","NO"), "")</f>
        <v/>
      </c>
      <c r="R76" t="str">
        <f>IF(AND(Analysis!$AG80&gt;0,Analysis!AF80&gt;0), IF(Analysis!$AG80&lt;Analysis!AF80,"YES","NO"), "")</f>
        <v/>
      </c>
      <c r="S76" t="str">
        <f>IF(AND(Analysis!$AG80&gt;0,Analysis!AG80&gt;0), IF(Analysis!$AG80&lt;Analysis!AG80,"YES","NO"), "")</f>
        <v/>
      </c>
      <c r="T76" t="str">
        <f>IF(AND(Analysis!$AG80&gt;0,Analysis!AH80&gt;0), IF(Analysis!$AG80&lt;Analysis!AH80,"YES","NO"), "")</f>
        <v/>
      </c>
    </row>
    <row r="77" spans="2:20" x14ac:dyDescent="0.3">
      <c r="B77" t="str">
        <f>IF(AND(Analysis!$AG81&gt;0,Analysis!P81&gt;0), IF(Analysis!$AG81&lt;Analysis!P81,"YES","NO"), "")</f>
        <v/>
      </c>
      <c r="C77" t="str">
        <f>IF(AND(Analysis!$AG81&gt;0,Analysis!Q81&gt;0), IF(Analysis!$AG81&lt;Analysis!Q81,"YES","NO"), "")</f>
        <v/>
      </c>
      <c r="D77" t="str">
        <f>IF(AND(Analysis!$AG81&gt;0,Analysis!R81&gt;0), IF(Analysis!$AG81&lt;Analysis!R81,"YES","NO"), "")</f>
        <v/>
      </c>
      <c r="E77" t="str">
        <f>IF(AND(Analysis!$AG81&gt;0,Analysis!S81&gt;0), IF(Analysis!$AG81&lt;Analysis!S81,"YES","NO"), "")</f>
        <v/>
      </c>
      <c r="F77" t="str">
        <f>IF(AND(Analysis!$AG81&gt;0,Analysis!T81&gt;0), IF(Analysis!$AG81&lt;Analysis!T81,"YES","NO"), "")</f>
        <v/>
      </c>
      <c r="G77" t="str">
        <f>IF(AND(Analysis!$AG81&gt;0,Analysis!U81&gt;0), IF(Analysis!$AG81&lt;Analysis!U81,"YES","NO"), "")</f>
        <v/>
      </c>
      <c r="H77" t="str">
        <f>IF(AND(Analysis!$AG81&gt;0,Analysis!V81&gt;0), IF(Analysis!$AG81&lt;Analysis!V81,"YES","NO"), "")</f>
        <v/>
      </c>
      <c r="I77" t="str">
        <f>IF(AND(Analysis!$AG81&gt;0,Analysis!W81&gt;0), IF(Analysis!$AG81&lt;Analysis!W81,"YES","NO"), "")</f>
        <v/>
      </c>
      <c r="J77" t="str">
        <f>IF(AND(Analysis!$AG81&gt;0,Analysis!X81&gt;0), IF(Analysis!$AG81&lt;Analysis!X81,"YES","NO"), "")</f>
        <v/>
      </c>
      <c r="K77" t="str">
        <f>IF(AND(Analysis!$AG81&gt;0,Analysis!Y81&gt;0), IF(Analysis!$AG81&lt;Analysis!Y81,"YES","NO"), "")</f>
        <v/>
      </c>
      <c r="L77" t="str">
        <f>IF(AND(Analysis!$AG81&gt;0,Analysis!Z81&gt;0), IF(Analysis!$AG81&lt;Analysis!Z81,"YES","NO"), "")</f>
        <v/>
      </c>
      <c r="M77" t="str">
        <f>IF(AND(Analysis!$AG81&gt;0,Analysis!AA81&gt;0), IF(Analysis!$AG81&lt;Analysis!AA81,"YES","NO"), "")</f>
        <v/>
      </c>
      <c r="N77" t="str">
        <f>IF(AND(Analysis!$AG81&gt;0,Analysis!AB81&gt;0), IF(Analysis!$AG81&lt;Analysis!AB81,"YES","NO"), "")</f>
        <v/>
      </c>
      <c r="O77" t="str">
        <f>IF(AND(Analysis!$AG81&gt;0,Analysis!AC81&gt;0), IF(Analysis!$AG81&lt;Analysis!AC81,"YES","NO"), "")</f>
        <v/>
      </c>
      <c r="P77" t="str">
        <f>IF(AND(Analysis!$AG81&gt;0,Analysis!AD81&gt;0), IF(Analysis!$AG81&lt;Analysis!AD81,"YES","NO"), "")</f>
        <v/>
      </c>
      <c r="Q77" t="str">
        <f>IF(AND(Analysis!$AG81&gt;0,Analysis!AE81&gt;0), IF(Analysis!$AG81&lt;Analysis!AE81,"YES","NO"), "")</f>
        <v/>
      </c>
      <c r="R77" t="str">
        <f>IF(AND(Analysis!$AG81&gt;0,Analysis!AF81&gt;0), IF(Analysis!$AG81&lt;Analysis!AF81,"YES","NO"), "")</f>
        <v/>
      </c>
      <c r="S77" t="str">
        <f>IF(AND(Analysis!$AG81&gt;0,Analysis!AG81&gt;0), IF(Analysis!$AG81&lt;Analysis!AG81,"YES","NO"), "")</f>
        <v/>
      </c>
      <c r="T77" t="str">
        <f>IF(AND(Analysis!$AG81&gt;0,Analysis!AH81&gt;0), IF(Analysis!$AG81&lt;Analysis!AH81,"YES","NO"), "")</f>
        <v/>
      </c>
    </row>
    <row r="78" spans="2:20" x14ac:dyDescent="0.3">
      <c r="B78" t="str">
        <f>IF(AND(Analysis!$AG82&gt;0,Analysis!P82&gt;0), IF(Analysis!$AG82&lt;Analysis!P82,"YES","NO"), "")</f>
        <v/>
      </c>
      <c r="C78" t="str">
        <f>IF(AND(Analysis!$AG82&gt;0,Analysis!Q82&gt;0), IF(Analysis!$AG82&lt;Analysis!Q82,"YES","NO"), "")</f>
        <v/>
      </c>
      <c r="D78" t="str">
        <f>IF(AND(Analysis!$AG82&gt;0,Analysis!R82&gt;0), IF(Analysis!$AG82&lt;Analysis!R82,"YES","NO"), "")</f>
        <v/>
      </c>
      <c r="E78" t="str">
        <f>IF(AND(Analysis!$AG82&gt;0,Analysis!S82&gt;0), IF(Analysis!$AG82&lt;Analysis!S82,"YES","NO"), "")</f>
        <v/>
      </c>
      <c r="F78" t="str">
        <f>IF(AND(Analysis!$AG82&gt;0,Analysis!T82&gt;0), IF(Analysis!$AG82&lt;Analysis!T82,"YES","NO"), "")</f>
        <v/>
      </c>
      <c r="G78" t="str">
        <f>IF(AND(Analysis!$AG82&gt;0,Analysis!U82&gt;0), IF(Analysis!$AG82&lt;Analysis!U82,"YES","NO"), "")</f>
        <v/>
      </c>
      <c r="H78" t="str">
        <f>IF(AND(Analysis!$AG82&gt;0,Analysis!V82&gt;0), IF(Analysis!$AG82&lt;Analysis!V82,"YES","NO"), "")</f>
        <v/>
      </c>
      <c r="I78" t="str">
        <f>IF(AND(Analysis!$AG82&gt;0,Analysis!W82&gt;0), IF(Analysis!$AG82&lt;Analysis!W82,"YES","NO"), "")</f>
        <v/>
      </c>
      <c r="J78" t="str">
        <f>IF(AND(Analysis!$AG82&gt;0,Analysis!X82&gt;0), IF(Analysis!$AG82&lt;Analysis!X82,"YES","NO"), "")</f>
        <v/>
      </c>
      <c r="K78" t="str">
        <f>IF(AND(Analysis!$AG82&gt;0,Analysis!Y82&gt;0), IF(Analysis!$AG82&lt;Analysis!Y82,"YES","NO"), "")</f>
        <v/>
      </c>
      <c r="L78" t="str">
        <f>IF(AND(Analysis!$AG82&gt;0,Analysis!Z82&gt;0), IF(Analysis!$AG82&lt;Analysis!Z82,"YES","NO"), "")</f>
        <v/>
      </c>
      <c r="M78" t="str">
        <f>IF(AND(Analysis!$AG82&gt;0,Analysis!AA82&gt;0), IF(Analysis!$AG82&lt;Analysis!AA82,"YES","NO"), "")</f>
        <v/>
      </c>
      <c r="N78" t="str">
        <f>IF(AND(Analysis!$AG82&gt;0,Analysis!AB82&gt;0), IF(Analysis!$AG82&lt;Analysis!AB82,"YES","NO"), "")</f>
        <v/>
      </c>
      <c r="O78" t="str">
        <f>IF(AND(Analysis!$AG82&gt;0,Analysis!AC82&gt;0), IF(Analysis!$AG82&lt;Analysis!AC82,"YES","NO"), "")</f>
        <v/>
      </c>
      <c r="P78" t="str">
        <f>IF(AND(Analysis!$AG82&gt;0,Analysis!AD82&gt;0), IF(Analysis!$AG82&lt;Analysis!AD82,"YES","NO"), "")</f>
        <v/>
      </c>
      <c r="Q78" t="str">
        <f>IF(AND(Analysis!$AG82&gt;0,Analysis!AE82&gt;0), IF(Analysis!$AG82&lt;Analysis!AE82,"YES","NO"), "")</f>
        <v/>
      </c>
      <c r="R78" t="str">
        <f>IF(AND(Analysis!$AG82&gt;0,Analysis!AF82&gt;0), IF(Analysis!$AG82&lt;Analysis!AF82,"YES","NO"), "")</f>
        <v/>
      </c>
      <c r="S78" t="str">
        <f>IF(AND(Analysis!$AG82&gt;0,Analysis!AG82&gt;0), IF(Analysis!$AG82&lt;Analysis!AG82,"YES","NO"), "")</f>
        <v/>
      </c>
      <c r="T78" t="str">
        <f>IF(AND(Analysis!$AG82&gt;0,Analysis!AH82&gt;0), IF(Analysis!$AG82&lt;Analysis!AH82,"YES","NO"), "")</f>
        <v/>
      </c>
    </row>
    <row r="79" spans="2:20" x14ac:dyDescent="0.3">
      <c r="B79" t="str">
        <f>IF(AND(Analysis!$AG83&gt;0,Analysis!P83&gt;0), IF(Analysis!$AG83&lt;Analysis!P83,"YES","NO"), "")</f>
        <v/>
      </c>
      <c r="C79" t="str">
        <f>IF(AND(Analysis!$AG83&gt;0,Analysis!Q83&gt;0), IF(Analysis!$AG83&lt;Analysis!Q83,"YES","NO"), "")</f>
        <v/>
      </c>
      <c r="D79" t="str">
        <f>IF(AND(Analysis!$AG83&gt;0,Analysis!R83&gt;0), IF(Analysis!$AG83&lt;Analysis!R83,"YES","NO"), "")</f>
        <v/>
      </c>
      <c r="E79" t="str">
        <f>IF(AND(Analysis!$AG83&gt;0,Analysis!S83&gt;0), IF(Analysis!$AG83&lt;Analysis!S83,"YES","NO"), "")</f>
        <v/>
      </c>
      <c r="F79" t="str">
        <f>IF(AND(Analysis!$AG83&gt;0,Analysis!T83&gt;0), IF(Analysis!$AG83&lt;Analysis!T83,"YES","NO"), "")</f>
        <v/>
      </c>
      <c r="G79" t="str">
        <f>IF(AND(Analysis!$AG83&gt;0,Analysis!U83&gt;0), IF(Analysis!$AG83&lt;Analysis!U83,"YES","NO"), "")</f>
        <v/>
      </c>
      <c r="H79" t="str">
        <f>IF(AND(Analysis!$AG83&gt;0,Analysis!V83&gt;0), IF(Analysis!$AG83&lt;Analysis!V83,"YES","NO"), "")</f>
        <v/>
      </c>
      <c r="I79" t="str">
        <f>IF(AND(Analysis!$AG83&gt;0,Analysis!W83&gt;0), IF(Analysis!$AG83&lt;Analysis!W83,"YES","NO"), "")</f>
        <v/>
      </c>
      <c r="J79" t="str">
        <f>IF(AND(Analysis!$AG83&gt;0,Analysis!X83&gt;0), IF(Analysis!$AG83&lt;Analysis!X83,"YES","NO"), "")</f>
        <v/>
      </c>
      <c r="K79" t="str">
        <f>IF(AND(Analysis!$AG83&gt;0,Analysis!Y83&gt;0), IF(Analysis!$AG83&lt;Analysis!Y83,"YES","NO"), "")</f>
        <v/>
      </c>
      <c r="L79" t="str">
        <f>IF(AND(Analysis!$AG83&gt;0,Analysis!Z83&gt;0), IF(Analysis!$AG83&lt;Analysis!Z83,"YES","NO"), "")</f>
        <v/>
      </c>
      <c r="M79" t="str">
        <f>IF(AND(Analysis!$AG83&gt;0,Analysis!AA83&gt;0), IF(Analysis!$AG83&lt;Analysis!AA83,"YES","NO"), "")</f>
        <v/>
      </c>
      <c r="N79" t="str">
        <f>IF(AND(Analysis!$AG83&gt;0,Analysis!AB83&gt;0), IF(Analysis!$AG83&lt;Analysis!AB83,"YES","NO"), "")</f>
        <v/>
      </c>
      <c r="O79" t="str">
        <f>IF(AND(Analysis!$AG83&gt;0,Analysis!AC83&gt;0), IF(Analysis!$AG83&lt;Analysis!AC83,"YES","NO"), "")</f>
        <v/>
      </c>
      <c r="P79" t="str">
        <f>IF(AND(Analysis!$AG83&gt;0,Analysis!AD83&gt;0), IF(Analysis!$AG83&lt;Analysis!AD83,"YES","NO"), "")</f>
        <v/>
      </c>
      <c r="Q79" t="str">
        <f>IF(AND(Analysis!$AG83&gt;0,Analysis!AE83&gt;0), IF(Analysis!$AG83&lt;Analysis!AE83,"YES","NO"), "")</f>
        <v/>
      </c>
      <c r="R79" t="str">
        <f>IF(AND(Analysis!$AG83&gt;0,Analysis!AF83&gt;0), IF(Analysis!$AG83&lt;Analysis!AF83,"YES","NO"), "")</f>
        <v/>
      </c>
      <c r="S79" t="str">
        <f>IF(AND(Analysis!$AG83&gt;0,Analysis!AG83&gt;0), IF(Analysis!$AG83&lt;Analysis!AG83,"YES","NO"), "")</f>
        <v/>
      </c>
      <c r="T79" t="str">
        <f>IF(AND(Analysis!$AG83&gt;0,Analysis!AH83&gt;0), IF(Analysis!$AG83&lt;Analysis!AH83,"YES","NO"), "")</f>
        <v/>
      </c>
    </row>
    <row r="80" spans="2:20" x14ac:dyDescent="0.3">
      <c r="B80" t="str">
        <f>IF(AND(Analysis!$AG84&gt;0,Analysis!P84&gt;0), IF(Analysis!$AG84&lt;Analysis!P84,"YES","NO"), "")</f>
        <v/>
      </c>
      <c r="C80" t="str">
        <f>IF(AND(Analysis!$AG84&gt;0,Analysis!Q84&gt;0), IF(Analysis!$AG84&lt;Analysis!Q84,"YES","NO"), "")</f>
        <v/>
      </c>
      <c r="D80" t="str">
        <f>IF(AND(Analysis!$AG84&gt;0,Analysis!R84&gt;0), IF(Analysis!$AG84&lt;Analysis!R84,"YES","NO"), "")</f>
        <v/>
      </c>
      <c r="E80" t="str">
        <f>IF(AND(Analysis!$AG84&gt;0,Analysis!S84&gt;0), IF(Analysis!$AG84&lt;Analysis!S84,"YES","NO"), "")</f>
        <v/>
      </c>
      <c r="F80" t="str">
        <f>IF(AND(Analysis!$AG84&gt;0,Analysis!T84&gt;0), IF(Analysis!$AG84&lt;Analysis!T84,"YES","NO"), "")</f>
        <v/>
      </c>
      <c r="G80" t="str">
        <f>IF(AND(Analysis!$AG84&gt;0,Analysis!U84&gt;0), IF(Analysis!$AG84&lt;Analysis!U84,"YES","NO"), "")</f>
        <v/>
      </c>
      <c r="H80" t="str">
        <f>IF(AND(Analysis!$AG84&gt;0,Analysis!V84&gt;0), IF(Analysis!$AG84&lt;Analysis!V84,"YES","NO"), "")</f>
        <v/>
      </c>
      <c r="I80" t="str">
        <f>IF(AND(Analysis!$AG84&gt;0,Analysis!W84&gt;0), IF(Analysis!$AG84&lt;Analysis!W84,"YES","NO"), "")</f>
        <v/>
      </c>
      <c r="J80" t="str">
        <f>IF(AND(Analysis!$AG84&gt;0,Analysis!X84&gt;0), IF(Analysis!$AG84&lt;Analysis!X84,"YES","NO"), "")</f>
        <v/>
      </c>
      <c r="K80" t="str">
        <f>IF(AND(Analysis!$AG84&gt;0,Analysis!Y84&gt;0), IF(Analysis!$AG84&lt;Analysis!Y84,"YES","NO"), "")</f>
        <v/>
      </c>
      <c r="L80" t="str">
        <f>IF(AND(Analysis!$AG84&gt;0,Analysis!Z84&gt;0), IF(Analysis!$AG84&lt;Analysis!Z84,"YES","NO"), "")</f>
        <v/>
      </c>
      <c r="M80" t="str">
        <f>IF(AND(Analysis!$AG84&gt;0,Analysis!AA84&gt;0), IF(Analysis!$AG84&lt;Analysis!AA84,"YES","NO"), "")</f>
        <v/>
      </c>
      <c r="N80" t="str">
        <f>IF(AND(Analysis!$AG84&gt;0,Analysis!AB84&gt;0), IF(Analysis!$AG84&lt;Analysis!AB84,"YES","NO"), "")</f>
        <v/>
      </c>
      <c r="O80" t="str">
        <f>IF(AND(Analysis!$AG84&gt;0,Analysis!AC84&gt;0), IF(Analysis!$AG84&lt;Analysis!AC84,"YES","NO"), "")</f>
        <v/>
      </c>
      <c r="P80" t="str">
        <f>IF(AND(Analysis!$AG84&gt;0,Analysis!AD84&gt;0), IF(Analysis!$AG84&lt;Analysis!AD84,"YES","NO"), "")</f>
        <v/>
      </c>
      <c r="Q80" t="str">
        <f>IF(AND(Analysis!$AG84&gt;0,Analysis!AE84&gt;0), IF(Analysis!$AG84&lt;Analysis!AE84,"YES","NO"), "")</f>
        <v/>
      </c>
      <c r="R80" t="str">
        <f>IF(AND(Analysis!$AG84&gt;0,Analysis!AF84&gt;0), IF(Analysis!$AG84&lt;Analysis!AF84,"YES","NO"), "")</f>
        <v/>
      </c>
      <c r="S80" t="str">
        <f>IF(AND(Analysis!$AG84&gt;0,Analysis!AG84&gt;0), IF(Analysis!$AG84&lt;Analysis!AG84,"YES","NO"), "")</f>
        <v/>
      </c>
      <c r="T80" t="str">
        <f>IF(AND(Analysis!$AG84&gt;0,Analysis!AH84&gt;0), IF(Analysis!$AG84&lt;Analysis!AH84,"YES","NO"), "")</f>
        <v/>
      </c>
    </row>
    <row r="81" spans="1:20" x14ac:dyDescent="0.3">
      <c r="B81" t="str">
        <f>IF(AND(Analysis!$AG86&gt;0,Analysis!P86&gt;0), IF(Analysis!$AG86&lt;Analysis!P86,"YES","NO"), "")</f>
        <v/>
      </c>
      <c r="C81" t="str">
        <f>IF(AND(Analysis!$AG86&gt;0,Analysis!Q86&gt;0), IF(Analysis!$AG86&lt;Analysis!Q86,"YES","NO"), "")</f>
        <v/>
      </c>
      <c r="D81" t="str">
        <f>IF(AND(Analysis!$AG86&gt;0,Analysis!R86&gt;0), IF(Analysis!$AG86&lt;Analysis!R86,"YES","NO"), "")</f>
        <v/>
      </c>
      <c r="E81" t="str">
        <f>IF(AND(Analysis!$AG86&gt;0,Analysis!S86&gt;0), IF(Analysis!$AG86&lt;Analysis!S86,"YES","NO"), "")</f>
        <v/>
      </c>
      <c r="F81" t="str">
        <f>IF(AND(Analysis!$AG86&gt;0,Analysis!T86&gt;0), IF(Analysis!$AG86&lt;Analysis!T86,"YES","NO"), "")</f>
        <v/>
      </c>
      <c r="G81" t="str">
        <f>IF(AND(Analysis!$AG86&gt;0,Analysis!U86&gt;0), IF(Analysis!$AG86&lt;Analysis!U86,"YES","NO"), "")</f>
        <v/>
      </c>
      <c r="H81" t="str">
        <f>IF(AND(Analysis!$AG86&gt;0,Analysis!V86&gt;0), IF(Analysis!$AG86&lt;Analysis!V86,"YES","NO"), "")</f>
        <v/>
      </c>
      <c r="I81" t="str">
        <f>IF(AND(Analysis!$AG86&gt;0,Analysis!W86&gt;0), IF(Analysis!$AG86&lt;Analysis!W86,"YES","NO"), "")</f>
        <v/>
      </c>
      <c r="J81" t="str">
        <f>IF(AND(Analysis!$AG86&gt;0,Analysis!X86&gt;0), IF(Analysis!$AG86&lt;Analysis!X86,"YES","NO"), "")</f>
        <v/>
      </c>
      <c r="K81" t="str">
        <f>IF(AND(Analysis!$AG86&gt;0,Analysis!Y86&gt;0), IF(Analysis!$AG86&lt;Analysis!Y86,"YES","NO"), "")</f>
        <v/>
      </c>
      <c r="L81" t="str">
        <f>IF(AND(Analysis!$AG86&gt;0,Analysis!Z86&gt;0), IF(Analysis!$AG86&lt;Analysis!Z86,"YES","NO"), "")</f>
        <v/>
      </c>
      <c r="M81" t="str">
        <f>IF(AND(Analysis!$AG86&gt;0,Analysis!AA86&gt;0), IF(Analysis!$AG86&lt;Analysis!AA86,"YES","NO"), "")</f>
        <v/>
      </c>
      <c r="N81" t="str">
        <f>IF(AND(Analysis!$AG86&gt;0,Analysis!AB86&gt;0), IF(Analysis!$AG86&lt;Analysis!AB86,"YES","NO"), "")</f>
        <v/>
      </c>
      <c r="O81" t="str">
        <f>IF(AND(Analysis!$AG86&gt;0,Analysis!AC86&gt;0), IF(Analysis!$AG86&lt;Analysis!AC86,"YES","NO"), "")</f>
        <v/>
      </c>
      <c r="P81" t="str">
        <f>IF(AND(Analysis!$AG86&gt;0,Analysis!AD86&gt;0), IF(Analysis!$AG86&lt;Analysis!AD86,"YES","NO"), "")</f>
        <v/>
      </c>
      <c r="Q81" t="str">
        <f>IF(AND(Analysis!$AG86&gt;0,Analysis!AE86&gt;0), IF(Analysis!$AG86&lt;Analysis!AE86,"YES","NO"), "")</f>
        <v/>
      </c>
      <c r="R81" t="str">
        <f>IF(AND(Analysis!$AG86&gt;0,Analysis!AF86&gt;0), IF(Analysis!$AG86&lt;Analysis!AF86,"YES","NO"), "")</f>
        <v/>
      </c>
      <c r="S81" t="str">
        <f>IF(AND(Analysis!$AG86&gt;0,Analysis!AG86&gt;0), IF(Analysis!$AG86&lt;Analysis!AG86,"YES","NO"), "")</f>
        <v/>
      </c>
      <c r="T81" t="str">
        <f>IF(AND(Analysis!$AG86&gt;0,Analysis!AH86&gt;0), IF(Analysis!$AG86&lt;Analysis!AH86,"YES","NO"), "")</f>
        <v/>
      </c>
    </row>
    <row r="82" spans="1:20" x14ac:dyDescent="0.3">
      <c r="B82" t="str">
        <f>IF(AND(Analysis!$AG87&gt;0,Analysis!P87&gt;0), IF(Analysis!$AG87&lt;Analysis!P87,"YES","NO"), "")</f>
        <v/>
      </c>
      <c r="C82" t="str">
        <f>IF(AND(Analysis!$AG87&gt;0,Analysis!Q87&gt;0), IF(Analysis!$AG87&lt;Analysis!Q87,"YES","NO"), "")</f>
        <v/>
      </c>
      <c r="D82" t="str">
        <f>IF(AND(Analysis!$AG87&gt;0,Analysis!R87&gt;0), IF(Analysis!$AG87&lt;Analysis!R87,"YES","NO"), "")</f>
        <v/>
      </c>
      <c r="E82" t="str">
        <f>IF(AND(Analysis!$AG87&gt;0,Analysis!S87&gt;0), IF(Analysis!$AG87&lt;Analysis!S87,"YES","NO"), "")</f>
        <v/>
      </c>
      <c r="F82" t="str">
        <f>IF(AND(Analysis!$AG87&gt;0,Analysis!T87&gt;0), IF(Analysis!$AG87&lt;Analysis!T87,"YES","NO"), "")</f>
        <v/>
      </c>
      <c r="G82" t="str">
        <f>IF(AND(Analysis!$AG87&gt;0,Analysis!U87&gt;0), IF(Analysis!$AG87&lt;Analysis!U87,"YES","NO"), "")</f>
        <v/>
      </c>
      <c r="H82" t="str">
        <f>IF(AND(Analysis!$AG87&gt;0,Analysis!V87&gt;0), IF(Analysis!$AG87&lt;Analysis!V87,"YES","NO"), "")</f>
        <v/>
      </c>
      <c r="I82" t="str">
        <f>IF(AND(Analysis!$AG87&gt;0,Analysis!W87&gt;0), IF(Analysis!$AG87&lt;Analysis!W87,"YES","NO"), "")</f>
        <v/>
      </c>
      <c r="J82" t="str">
        <f>IF(AND(Analysis!$AG87&gt;0,Analysis!X87&gt;0), IF(Analysis!$AG87&lt;Analysis!X87,"YES","NO"), "")</f>
        <v/>
      </c>
      <c r="K82" t="str">
        <f>IF(AND(Analysis!$AG87&gt;0,Analysis!Y87&gt;0), IF(Analysis!$AG87&lt;Analysis!Y87,"YES","NO"), "")</f>
        <v/>
      </c>
      <c r="L82" t="str">
        <f>IF(AND(Analysis!$AG87&gt;0,Analysis!Z87&gt;0), IF(Analysis!$AG87&lt;Analysis!Z87,"YES","NO"), "")</f>
        <v/>
      </c>
      <c r="M82" t="str">
        <f>IF(AND(Analysis!$AG87&gt;0,Analysis!AA87&gt;0), IF(Analysis!$AG87&lt;Analysis!AA87,"YES","NO"), "")</f>
        <v/>
      </c>
      <c r="N82" t="str">
        <f>IF(AND(Analysis!$AG87&gt;0,Analysis!AB87&gt;0), IF(Analysis!$AG87&lt;Analysis!AB87,"YES","NO"), "")</f>
        <v/>
      </c>
      <c r="O82" t="str">
        <f>IF(AND(Analysis!$AG87&gt;0,Analysis!AC87&gt;0), IF(Analysis!$AG87&lt;Analysis!AC87,"YES","NO"), "")</f>
        <v/>
      </c>
      <c r="P82" t="str">
        <f>IF(AND(Analysis!$AG87&gt;0,Analysis!AD87&gt;0), IF(Analysis!$AG87&lt;Analysis!AD87,"YES","NO"), "")</f>
        <v/>
      </c>
      <c r="Q82" t="str">
        <f>IF(AND(Analysis!$AG87&gt;0,Analysis!AE87&gt;0), IF(Analysis!$AG87&lt;Analysis!AE87,"YES","NO"), "")</f>
        <v/>
      </c>
      <c r="R82" t="str">
        <f>IF(AND(Analysis!$AG87&gt;0,Analysis!AF87&gt;0), IF(Analysis!$AG87&lt;Analysis!AF87,"YES","NO"), "")</f>
        <v/>
      </c>
      <c r="S82" t="str">
        <f>IF(AND(Analysis!$AG87&gt;0,Analysis!AG87&gt;0), IF(Analysis!$AG87&lt;Analysis!AG87,"YES","NO"), "")</f>
        <v/>
      </c>
      <c r="T82" t="str">
        <f>IF(AND(Analysis!$AG87&gt;0,Analysis!AH87&gt;0), IF(Analysis!$AG87&lt;Analysis!AH87,"YES","NO"), "")</f>
        <v/>
      </c>
    </row>
    <row r="83" spans="1:20" x14ac:dyDescent="0.3">
      <c r="B83" t="str">
        <f>IF(AND(Analysis!$AG88&gt;0,Analysis!P88&gt;0), IF(Analysis!$AG88&lt;Analysis!P88,"YES","NO"), "")</f>
        <v/>
      </c>
      <c r="C83" t="str">
        <f>IF(AND(Analysis!$AG88&gt;0,Analysis!Q88&gt;0), IF(Analysis!$AG88&lt;Analysis!Q88,"YES","NO"), "")</f>
        <v/>
      </c>
      <c r="D83" t="str">
        <f>IF(AND(Analysis!$AG88&gt;0,Analysis!R88&gt;0), IF(Analysis!$AG88&lt;Analysis!R88,"YES","NO"), "")</f>
        <v/>
      </c>
      <c r="E83" t="str">
        <f>IF(AND(Analysis!$AG88&gt;0,Analysis!S88&gt;0), IF(Analysis!$AG88&lt;Analysis!S88,"YES","NO"), "")</f>
        <v/>
      </c>
      <c r="F83" t="str">
        <f>IF(AND(Analysis!$AG88&gt;0,Analysis!T88&gt;0), IF(Analysis!$AG88&lt;Analysis!T88,"YES","NO"), "")</f>
        <v/>
      </c>
      <c r="G83" t="str">
        <f>IF(AND(Analysis!$AG88&gt;0,Analysis!U88&gt;0), IF(Analysis!$AG88&lt;Analysis!U88,"YES","NO"), "")</f>
        <v/>
      </c>
      <c r="H83" t="str">
        <f>IF(AND(Analysis!$AG88&gt;0,Analysis!V88&gt;0), IF(Analysis!$AG88&lt;Analysis!V88,"YES","NO"), "")</f>
        <v/>
      </c>
      <c r="I83" t="str">
        <f>IF(AND(Analysis!$AG88&gt;0,Analysis!W88&gt;0), IF(Analysis!$AG88&lt;Analysis!W88,"YES","NO"), "")</f>
        <v/>
      </c>
      <c r="J83" t="str">
        <f>IF(AND(Analysis!$AG88&gt;0,Analysis!X88&gt;0), IF(Analysis!$AG88&lt;Analysis!X88,"YES","NO"), "")</f>
        <v/>
      </c>
      <c r="K83" t="str">
        <f>IF(AND(Analysis!$AG88&gt;0,Analysis!Y88&gt;0), IF(Analysis!$AG88&lt;Analysis!Y88,"YES","NO"), "")</f>
        <v/>
      </c>
      <c r="L83" t="str">
        <f>IF(AND(Analysis!$AG88&gt;0,Analysis!Z88&gt;0), IF(Analysis!$AG88&lt;Analysis!Z88,"YES","NO"), "")</f>
        <v/>
      </c>
      <c r="M83" t="str">
        <f>IF(AND(Analysis!$AG88&gt;0,Analysis!AA88&gt;0), IF(Analysis!$AG88&lt;Analysis!AA88,"YES","NO"), "")</f>
        <v/>
      </c>
      <c r="N83" t="str">
        <f>IF(AND(Analysis!$AG88&gt;0,Analysis!AB88&gt;0), IF(Analysis!$AG88&lt;Analysis!AB88,"YES","NO"), "")</f>
        <v/>
      </c>
      <c r="O83" t="str">
        <f>IF(AND(Analysis!$AG88&gt;0,Analysis!AC88&gt;0), IF(Analysis!$AG88&lt;Analysis!AC88,"YES","NO"), "")</f>
        <v/>
      </c>
      <c r="P83" t="str">
        <f>IF(AND(Analysis!$AG88&gt;0,Analysis!AD88&gt;0), IF(Analysis!$AG88&lt;Analysis!AD88,"YES","NO"), "")</f>
        <v/>
      </c>
      <c r="Q83" t="str">
        <f>IF(AND(Analysis!$AG88&gt;0,Analysis!AE88&gt;0), IF(Analysis!$AG88&lt;Analysis!AE88,"YES","NO"), "")</f>
        <v/>
      </c>
      <c r="R83" t="str">
        <f>IF(AND(Analysis!$AG88&gt;0,Analysis!AF88&gt;0), IF(Analysis!$AG88&lt;Analysis!AF88,"YES","NO"), "")</f>
        <v/>
      </c>
      <c r="S83" t="str">
        <f>IF(AND(Analysis!$AG88&gt;0,Analysis!AG88&gt;0), IF(Analysis!$AG88&lt;Analysis!AG88,"YES","NO"), "")</f>
        <v/>
      </c>
      <c r="T83" t="str">
        <f>IF(AND(Analysis!$AG88&gt;0,Analysis!AH88&gt;0), IF(Analysis!$AG88&lt;Analysis!AH88,"YES","NO"), "")</f>
        <v/>
      </c>
    </row>
    <row r="84" spans="1:20" x14ac:dyDescent="0.3">
      <c r="B84" t="str">
        <f>IF(AND(Analysis!$AG89&gt;0,Analysis!P89&gt;0), IF(Analysis!$AG89&lt;Analysis!P89,"YES","NO"), "")</f>
        <v/>
      </c>
      <c r="C84" t="str">
        <f>IF(AND(Analysis!$AG89&gt;0,Analysis!Q89&gt;0), IF(Analysis!$AG89&lt;Analysis!Q89,"YES","NO"), "")</f>
        <v/>
      </c>
      <c r="D84" t="str">
        <f>IF(AND(Analysis!$AG89&gt;0,Analysis!R89&gt;0), IF(Analysis!$AG89&lt;Analysis!R89,"YES","NO"), "")</f>
        <v/>
      </c>
      <c r="E84" t="str">
        <f>IF(AND(Analysis!$AG89&gt;0,Analysis!S89&gt;0), IF(Analysis!$AG89&lt;Analysis!S89,"YES","NO"), "")</f>
        <v/>
      </c>
      <c r="F84" t="str">
        <f>IF(AND(Analysis!$AG89&gt;0,Analysis!T89&gt;0), IF(Analysis!$AG89&lt;Analysis!T89,"YES","NO"), "")</f>
        <v/>
      </c>
      <c r="G84" t="str">
        <f>IF(AND(Analysis!$AG89&gt;0,Analysis!U89&gt;0), IF(Analysis!$AG89&lt;Analysis!U89,"YES","NO"), "")</f>
        <v/>
      </c>
      <c r="H84" t="str">
        <f>IF(AND(Analysis!$AG89&gt;0,Analysis!V89&gt;0), IF(Analysis!$AG89&lt;Analysis!V89,"YES","NO"), "")</f>
        <v/>
      </c>
      <c r="I84" t="str">
        <f>IF(AND(Analysis!$AG89&gt;0,Analysis!W89&gt;0), IF(Analysis!$AG89&lt;Analysis!W89,"YES","NO"), "")</f>
        <v/>
      </c>
      <c r="J84" t="str">
        <f>IF(AND(Analysis!$AG89&gt;0,Analysis!X89&gt;0), IF(Analysis!$AG89&lt;Analysis!X89,"YES","NO"), "")</f>
        <v/>
      </c>
      <c r="K84" t="str">
        <f>IF(AND(Analysis!$AG89&gt;0,Analysis!Y89&gt;0), IF(Analysis!$AG89&lt;Analysis!Y89,"YES","NO"), "")</f>
        <v/>
      </c>
      <c r="L84" t="str">
        <f>IF(AND(Analysis!$AG89&gt;0,Analysis!Z89&gt;0), IF(Analysis!$AG89&lt;Analysis!Z89,"YES","NO"), "")</f>
        <v/>
      </c>
      <c r="M84" t="str">
        <f>IF(AND(Analysis!$AG89&gt;0,Analysis!AA89&gt;0), IF(Analysis!$AG89&lt;Analysis!AA89,"YES","NO"), "")</f>
        <v/>
      </c>
      <c r="N84" t="str">
        <f>IF(AND(Analysis!$AG89&gt;0,Analysis!AB89&gt;0), IF(Analysis!$AG89&lt;Analysis!AB89,"YES","NO"), "")</f>
        <v/>
      </c>
      <c r="O84" t="str">
        <f>IF(AND(Analysis!$AG89&gt;0,Analysis!AC89&gt;0), IF(Analysis!$AG89&lt;Analysis!AC89,"YES","NO"), "")</f>
        <v/>
      </c>
      <c r="P84" t="str">
        <f>IF(AND(Analysis!$AG89&gt;0,Analysis!AD89&gt;0), IF(Analysis!$AG89&lt;Analysis!AD89,"YES","NO"), "")</f>
        <v/>
      </c>
      <c r="Q84" t="str">
        <f>IF(AND(Analysis!$AG89&gt;0,Analysis!AE89&gt;0), IF(Analysis!$AG89&lt;Analysis!AE89,"YES","NO"), "")</f>
        <v/>
      </c>
      <c r="R84" t="str">
        <f>IF(AND(Analysis!$AG89&gt;0,Analysis!AF89&gt;0), IF(Analysis!$AG89&lt;Analysis!AF89,"YES","NO"), "")</f>
        <v/>
      </c>
      <c r="S84" t="str">
        <f>IF(AND(Analysis!$AG89&gt;0,Analysis!AG89&gt;0), IF(Analysis!$AG89&lt;Analysis!AG89,"YES","NO"), "")</f>
        <v/>
      </c>
      <c r="T84" t="str">
        <f>IF(AND(Analysis!$AG89&gt;0,Analysis!AH89&gt;0), IF(Analysis!$AG89&lt;Analysis!AH89,"YES","NO"), "")</f>
        <v/>
      </c>
    </row>
    <row r="85" spans="1:20" x14ac:dyDescent="0.3">
      <c r="B85" t="str">
        <f>IF(AND(Analysis!$AG90&gt;0,Analysis!P90&gt;0), IF(Analysis!$AG90&lt;Analysis!P90,"YES","NO"), "")</f>
        <v/>
      </c>
      <c r="C85" t="str">
        <f>IF(AND(Analysis!$AG90&gt;0,Analysis!Q90&gt;0), IF(Analysis!$AG90&lt;Analysis!Q90,"YES","NO"), "")</f>
        <v/>
      </c>
      <c r="D85" t="str">
        <f>IF(AND(Analysis!$AG90&gt;0,Analysis!R90&gt;0), IF(Analysis!$AG90&lt;Analysis!R90,"YES","NO"), "")</f>
        <v/>
      </c>
      <c r="E85" t="str">
        <f>IF(AND(Analysis!$AG90&gt;0,Analysis!S90&gt;0), IF(Analysis!$AG90&lt;Analysis!S90,"YES","NO"), "")</f>
        <v/>
      </c>
      <c r="F85" t="str">
        <f>IF(AND(Analysis!$AG90&gt;0,Analysis!T90&gt;0), IF(Analysis!$AG90&lt;Analysis!T90,"YES","NO"), "")</f>
        <v/>
      </c>
      <c r="G85" t="str">
        <f>IF(AND(Analysis!$AG90&gt;0,Analysis!U90&gt;0), IF(Analysis!$AG90&lt;Analysis!U90,"YES","NO"), "")</f>
        <v/>
      </c>
      <c r="H85" t="str">
        <f>IF(AND(Analysis!$AG90&gt;0,Analysis!V90&gt;0), IF(Analysis!$AG90&lt;Analysis!V90,"YES","NO"), "")</f>
        <v/>
      </c>
      <c r="I85" t="str">
        <f>IF(AND(Analysis!$AG90&gt;0,Analysis!W90&gt;0), IF(Analysis!$AG90&lt;Analysis!W90,"YES","NO"), "")</f>
        <v/>
      </c>
      <c r="J85" t="str">
        <f>IF(AND(Analysis!$AG90&gt;0,Analysis!X90&gt;0), IF(Analysis!$AG90&lt;Analysis!X90,"YES","NO"), "")</f>
        <v/>
      </c>
      <c r="K85" t="str">
        <f>IF(AND(Analysis!$AG90&gt;0,Analysis!Y90&gt;0), IF(Analysis!$AG90&lt;Analysis!Y90,"YES","NO"), "")</f>
        <v/>
      </c>
      <c r="L85" t="str">
        <f>IF(AND(Analysis!$AG90&gt;0,Analysis!Z90&gt;0), IF(Analysis!$AG90&lt;Analysis!Z90,"YES","NO"), "")</f>
        <v/>
      </c>
      <c r="M85" t="str">
        <f>IF(AND(Analysis!$AG90&gt;0,Analysis!AA90&gt;0), IF(Analysis!$AG90&lt;Analysis!AA90,"YES","NO"), "")</f>
        <v/>
      </c>
      <c r="N85" t="str">
        <f>IF(AND(Analysis!$AG90&gt;0,Analysis!AB90&gt;0), IF(Analysis!$AG90&lt;Analysis!AB90,"YES","NO"), "")</f>
        <v/>
      </c>
      <c r="O85" t="str">
        <f>IF(AND(Analysis!$AG90&gt;0,Analysis!AC90&gt;0), IF(Analysis!$AG90&lt;Analysis!AC90,"YES","NO"), "")</f>
        <v/>
      </c>
      <c r="P85" t="str">
        <f>IF(AND(Analysis!$AG90&gt;0,Analysis!AD90&gt;0), IF(Analysis!$AG90&lt;Analysis!AD90,"YES","NO"), "")</f>
        <v/>
      </c>
      <c r="Q85" t="str">
        <f>IF(AND(Analysis!$AG90&gt;0,Analysis!AE90&gt;0), IF(Analysis!$AG90&lt;Analysis!AE90,"YES","NO"), "")</f>
        <v/>
      </c>
      <c r="R85" t="str">
        <f>IF(AND(Analysis!$AG90&gt;0,Analysis!AF90&gt;0), IF(Analysis!$AG90&lt;Analysis!AF90,"YES","NO"), "")</f>
        <v/>
      </c>
      <c r="S85" t="str">
        <f>IF(AND(Analysis!$AG90&gt;0,Analysis!AG90&gt;0), IF(Analysis!$AG90&lt;Analysis!AG90,"YES","NO"), "")</f>
        <v/>
      </c>
      <c r="T85" t="str">
        <f>IF(AND(Analysis!$AG90&gt;0,Analysis!AH90&gt;0), IF(Analysis!$AG90&lt;Analysis!AH90,"YES","NO"), "")</f>
        <v/>
      </c>
    </row>
    <row r="86" spans="1:20" x14ac:dyDescent="0.3">
      <c r="B86" t="str">
        <f>IF(AND(Analysis!$AG91&gt;0,Analysis!P91&gt;0), IF(Analysis!$AG91&lt;Analysis!P91,"YES","NO"), "")</f>
        <v/>
      </c>
      <c r="C86" t="str">
        <f>IF(AND(Analysis!$AG91&gt;0,Analysis!Q91&gt;0), IF(Analysis!$AG91&lt;Analysis!Q91,"YES","NO"), "")</f>
        <v/>
      </c>
      <c r="D86" t="str">
        <f>IF(AND(Analysis!$AG91&gt;0,Analysis!R91&gt;0), IF(Analysis!$AG91&lt;Analysis!R91,"YES","NO"), "")</f>
        <v/>
      </c>
      <c r="E86" t="str">
        <f>IF(AND(Analysis!$AG91&gt;0,Analysis!S91&gt;0), IF(Analysis!$AG91&lt;Analysis!S91,"YES","NO"), "")</f>
        <v/>
      </c>
      <c r="F86" t="str">
        <f>IF(AND(Analysis!$AG91&gt;0,Analysis!T91&gt;0), IF(Analysis!$AG91&lt;Analysis!T91,"YES","NO"), "")</f>
        <v/>
      </c>
      <c r="G86" t="str">
        <f>IF(AND(Analysis!$AG91&gt;0,Analysis!U91&gt;0), IF(Analysis!$AG91&lt;Analysis!U91,"YES","NO"), "")</f>
        <v/>
      </c>
      <c r="H86" t="str">
        <f>IF(AND(Analysis!$AG91&gt;0,Analysis!V91&gt;0), IF(Analysis!$AG91&lt;Analysis!V91,"YES","NO"), "")</f>
        <v/>
      </c>
      <c r="I86" t="str">
        <f>IF(AND(Analysis!$AG91&gt;0,Analysis!W91&gt;0), IF(Analysis!$AG91&lt;Analysis!W91,"YES","NO"), "")</f>
        <v/>
      </c>
      <c r="J86" t="str">
        <f>IF(AND(Analysis!$AG91&gt;0,Analysis!X91&gt;0), IF(Analysis!$AG91&lt;Analysis!X91,"YES","NO"), "")</f>
        <v/>
      </c>
      <c r="K86" t="str">
        <f>IF(AND(Analysis!$AG91&gt;0,Analysis!Y91&gt;0), IF(Analysis!$AG91&lt;Analysis!Y91,"YES","NO"), "")</f>
        <v/>
      </c>
      <c r="L86" t="str">
        <f>IF(AND(Analysis!$AG91&gt;0,Analysis!Z91&gt;0), IF(Analysis!$AG91&lt;Analysis!Z91,"YES","NO"), "")</f>
        <v/>
      </c>
      <c r="M86" t="str">
        <f>IF(AND(Analysis!$AG91&gt;0,Analysis!AA91&gt;0), IF(Analysis!$AG91&lt;Analysis!AA91,"YES","NO"), "")</f>
        <v/>
      </c>
      <c r="N86" t="str">
        <f>IF(AND(Analysis!$AG91&gt;0,Analysis!AB91&gt;0), IF(Analysis!$AG91&lt;Analysis!AB91,"YES","NO"), "")</f>
        <v/>
      </c>
      <c r="O86" t="str">
        <f>IF(AND(Analysis!$AG91&gt;0,Analysis!AC91&gt;0), IF(Analysis!$AG91&lt;Analysis!AC91,"YES","NO"), "")</f>
        <v/>
      </c>
      <c r="P86" t="str">
        <f>IF(AND(Analysis!$AG91&gt;0,Analysis!AD91&gt;0), IF(Analysis!$AG91&lt;Analysis!AD91,"YES","NO"), "")</f>
        <v/>
      </c>
      <c r="Q86" t="str">
        <f>IF(AND(Analysis!$AG91&gt;0,Analysis!AE91&gt;0), IF(Analysis!$AG91&lt;Analysis!AE91,"YES","NO"), "")</f>
        <v/>
      </c>
      <c r="R86" t="str">
        <f>IF(AND(Analysis!$AG91&gt;0,Analysis!AF91&gt;0), IF(Analysis!$AG91&lt;Analysis!AF91,"YES","NO"), "")</f>
        <v/>
      </c>
      <c r="S86" t="str">
        <f>IF(AND(Analysis!$AG91&gt;0,Analysis!AG91&gt;0), IF(Analysis!$AG91&lt;Analysis!AG91,"YES","NO"), "")</f>
        <v/>
      </c>
      <c r="T86" t="str">
        <f>IF(AND(Analysis!$AG91&gt;0,Analysis!AH91&gt;0), IF(Analysis!$AG91&lt;Analysis!AH91,"YES","NO"), "")</f>
        <v/>
      </c>
    </row>
    <row r="87" spans="1:20" x14ac:dyDescent="0.3">
      <c r="B87" t="str">
        <f>IF(AND(Analysis!$AG92&gt;0,Analysis!P92&gt;0), IF(Analysis!$AG92&lt;Analysis!P92,"YES","NO"), "")</f>
        <v/>
      </c>
      <c r="C87" t="str">
        <f>IF(AND(Analysis!$AG92&gt;0,Analysis!Q92&gt;0), IF(Analysis!$AG92&lt;Analysis!Q92,"YES","NO"), "")</f>
        <v/>
      </c>
      <c r="D87" t="str">
        <f>IF(AND(Analysis!$AG92&gt;0,Analysis!R92&gt;0), IF(Analysis!$AG92&lt;Analysis!R92,"YES","NO"), "")</f>
        <v/>
      </c>
      <c r="E87" t="str">
        <f>IF(AND(Analysis!$AG92&gt;0,Analysis!S92&gt;0), IF(Analysis!$AG92&lt;Analysis!S92,"YES","NO"), "")</f>
        <v/>
      </c>
      <c r="F87" t="str">
        <f>IF(AND(Analysis!$AG92&gt;0,Analysis!T92&gt;0), IF(Analysis!$AG92&lt;Analysis!T92,"YES","NO"), "")</f>
        <v/>
      </c>
      <c r="G87" t="str">
        <f>IF(AND(Analysis!$AG92&gt;0,Analysis!U92&gt;0), IF(Analysis!$AG92&lt;Analysis!U92,"YES","NO"), "")</f>
        <v/>
      </c>
      <c r="H87" t="str">
        <f>IF(AND(Analysis!$AG92&gt;0,Analysis!V92&gt;0), IF(Analysis!$AG92&lt;Analysis!V92,"YES","NO"), "")</f>
        <v/>
      </c>
      <c r="I87" t="str">
        <f>IF(AND(Analysis!$AG92&gt;0,Analysis!W92&gt;0), IF(Analysis!$AG92&lt;Analysis!W92,"YES","NO"), "")</f>
        <v/>
      </c>
      <c r="J87" t="str">
        <f>IF(AND(Analysis!$AG92&gt;0,Analysis!X92&gt;0), IF(Analysis!$AG92&lt;Analysis!X92,"YES","NO"), "")</f>
        <v/>
      </c>
      <c r="K87" t="str">
        <f>IF(AND(Analysis!$AG92&gt;0,Analysis!Y92&gt;0), IF(Analysis!$AG92&lt;Analysis!Y92,"YES","NO"), "")</f>
        <v/>
      </c>
      <c r="L87" t="str">
        <f>IF(AND(Analysis!$AG92&gt;0,Analysis!Z92&gt;0), IF(Analysis!$AG92&lt;Analysis!Z92,"YES","NO"), "")</f>
        <v/>
      </c>
      <c r="M87" t="str">
        <f>IF(AND(Analysis!$AG92&gt;0,Analysis!AA92&gt;0), IF(Analysis!$AG92&lt;Analysis!AA92,"YES","NO"), "")</f>
        <v/>
      </c>
      <c r="N87" t="str">
        <f>IF(AND(Analysis!$AG92&gt;0,Analysis!AB92&gt;0), IF(Analysis!$AG92&lt;Analysis!AB92,"YES","NO"), "")</f>
        <v/>
      </c>
      <c r="O87" t="str">
        <f>IF(AND(Analysis!$AG92&gt;0,Analysis!AC92&gt;0), IF(Analysis!$AG92&lt;Analysis!AC92,"YES","NO"), "")</f>
        <v/>
      </c>
      <c r="P87" t="str">
        <f>IF(AND(Analysis!$AG92&gt;0,Analysis!AD92&gt;0), IF(Analysis!$AG92&lt;Analysis!AD92,"YES","NO"), "")</f>
        <v/>
      </c>
      <c r="Q87" t="str">
        <f>IF(AND(Analysis!$AG92&gt;0,Analysis!AE92&gt;0), IF(Analysis!$AG92&lt;Analysis!AE92,"YES","NO"), "")</f>
        <v/>
      </c>
      <c r="R87" t="str">
        <f>IF(AND(Analysis!$AG92&gt;0,Analysis!AF92&gt;0), IF(Analysis!$AG92&lt;Analysis!AF92,"YES","NO"), "")</f>
        <v/>
      </c>
      <c r="S87" t="str">
        <f>IF(AND(Analysis!$AG92&gt;0,Analysis!AG92&gt;0), IF(Analysis!$AG92&lt;Analysis!AG92,"YES","NO"), "")</f>
        <v/>
      </c>
      <c r="T87" t="str">
        <f>IF(AND(Analysis!$AG92&gt;0,Analysis!AH92&gt;0), IF(Analysis!$AG92&lt;Analysis!AH92,"YES","NO"), "")</f>
        <v/>
      </c>
    </row>
    <row r="88" spans="1:20" x14ac:dyDescent="0.3">
      <c r="B88" t="str">
        <f>IF(AND(Analysis!$AG93&gt;0,Analysis!P93&gt;0), IF(Analysis!$AG93&lt;Analysis!P93,"YES","NO"), "")</f>
        <v/>
      </c>
      <c r="C88" t="str">
        <f>IF(AND(Analysis!$AG93&gt;0,Analysis!Q93&gt;0), IF(Analysis!$AG93&lt;Analysis!Q93,"YES","NO"), "")</f>
        <v/>
      </c>
      <c r="D88" t="str">
        <f>IF(AND(Analysis!$AG93&gt;0,Analysis!R93&gt;0), IF(Analysis!$AG93&lt;Analysis!R93,"YES","NO"), "")</f>
        <v/>
      </c>
      <c r="E88" t="str">
        <f>IF(AND(Analysis!$AG93&gt;0,Analysis!S93&gt;0), IF(Analysis!$AG93&lt;Analysis!S93,"YES","NO"), "")</f>
        <v/>
      </c>
      <c r="F88" t="str">
        <f>IF(AND(Analysis!$AG93&gt;0,Analysis!T93&gt;0), IF(Analysis!$AG93&lt;Analysis!T93,"YES","NO"), "")</f>
        <v/>
      </c>
      <c r="G88" t="str">
        <f>IF(AND(Analysis!$AG93&gt;0,Analysis!U93&gt;0), IF(Analysis!$AG93&lt;Analysis!U93,"YES","NO"), "")</f>
        <v/>
      </c>
      <c r="H88" t="str">
        <f>IF(AND(Analysis!$AG93&gt;0,Analysis!V93&gt;0), IF(Analysis!$AG93&lt;Analysis!V93,"YES","NO"), "")</f>
        <v/>
      </c>
      <c r="I88" t="str">
        <f>IF(AND(Analysis!$AG93&gt;0,Analysis!W93&gt;0), IF(Analysis!$AG93&lt;Analysis!W93,"YES","NO"), "")</f>
        <v/>
      </c>
      <c r="J88" t="str">
        <f>IF(AND(Analysis!$AG93&gt;0,Analysis!X93&gt;0), IF(Analysis!$AG93&lt;Analysis!X93,"YES","NO"), "")</f>
        <v/>
      </c>
      <c r="K88" t="str">
        <f>IF(AND(Analysis!$AG93&gt;0,Analysis!Y93&gt;0), IF(Analysis!$AG93&lt;Analysis!Y93,"YES","NO"), "")</f>
        <v/>
      </c>
      <c r="L88" t="str">
        <f>IF(AND(Analysis!$AG93&gt;0,Analysis!Z93&gt;0), IF(Analysis!$AG93&lt;Analysis!Z93,"YES","NO"), "")</f>
        <v/>
      </c>
      <c r="M88" t="str">
        <f>IF(AND(Analysis!$AG93&gt;0,Analysis!AA93&gt;0), IF(Analysis!$AG93&lt;Analysis!AA93,"YES","NO"), "")</f>
        <v/>
      </c>
      <c r="N88" t="str">
        <f>IF(AND(Analysis!$AG93&gt;0,Analysis!AB93&gt;0), IF(Analysis!$AG93&lt;Analysis!AB93,"YES","NO"), "")</f>
        <v/>
      </c>
      <c r="O88" t="str">
        <f>IF(AND(Analysis!$AG93&gt;0,Analysis!AC93&gt;0), IF(Analysis!$AG93&lt;Analysis!AC93,"YES","NO"), "")</f>
        <v/>
      </c>
      <c r="P88" t="str">
        <f>IF(AND(Analysis!$AG93&gt;0,Analysis!AD93&gt;0), IF(Analysis!$AG93&lt;Analysis!AD93,"YES","NO"), "")</f>
        <v/>
      </c>
      <c r="Q88" t="str">
        <f>IF(AND(Analysis!$AG93&gt;0,Analysis!AE93&gt;0), IF(Analysis!$AG93&lt;Analysis!AE93,"YES","NO"), "")</f>
        <v/>
      </c>
      <c r="R88" t="str">
        <f>IF(AND(Analysis!$AG93&gt;0,Analysis!AF93&gt;0), IF(Analysis!$AG93&lt;Analysis!AF93,"YES","NO"), "")</f>
        <v/>
      </c>
      <c r="S88" t="str">
        <f>IF(AND(Analysis!$AG93&gt;0,Analysis!AG93&gt;0), IF(Analysis!$AG93&lt;Analysis!AG93,"YES","NO"), "")</f>
        <v/>
      </c>
      <c r="T88" t="str">
        <f>IF(AND(Analysis!$AG93&gt;0,Analysis!AH93&gt;0), IF(Analysis!$AG93&lt;Analysis!AH93,"YES","NO"), "")</f>
        <v/>
      </c>
    </row>
    <row r="89" spans="1:20" x14ac:dyDescent="0.3">
      <c r="B89" t="str">
        <f>IF(AND(Analysis!$AG94&gt;0,Analysis!P94&gt;0), IF(Analysis!$AG94&lt;Analysis!P94,"YES","NO"), "")</f>
        <v/>
      </c>
      <c r="C89" t="str">
        <f>IF(AND(Analysis!$AG94&gt;0,Analysis!Q94&gt;0), IF(Analysis!$AG94&lt;Analysis!Q94,"YES","NO"), "")</f>
        <v/>
      </c>
      <c r="D89" t="str">
        <f>IF(AND(Analysis!$AG94&gt;0,Analysis!R94&gt;0), IF(Analysis!$AG94&lt;Analysis!R94,"YES","NO"), "")</f>
        <v/>
      </c>
      <c r="E89" t="str">
        <f>IF(AND(Analysis!$AG94&gt;0,Analysis!S94&gt;0), IF(Analysis!$AG94&lt;Analysis!S94,"YES","NO"), "")</f>
        <v/>
      </c>
      <c r="F89" t="str">
        <f>IF(AND(Analysis!$AG94&gt;0,Analysis!T94&gt;0), IF(Analysis!$AG94&lt;Analysis!T94,"YES","NO"), "")</f>
        <v/>
      </c>
      <c r="G89" t="str">
        <f>IF(AND(Analysis!$AG94&gt;0,Analysis!U94&gt;0), IF(Analysis!$AG94&lt;Analysis!U94,"YES","NO"), "")</f>
        <v/>
      </c>
      <c r="H89" t="str">
        <f>IF(AND(Analysis!$AG94&gt;0,Analysis!V94&gt;0), IF(Analysis!$AG94&lt;Analysis!V94,"YES","NO"), "")</f>
        <v/>
      </c>
      <c r="I89" t="str">
        <f>IF(AND(Analysis!$AG94&gt;0,Analysis!W94&gt;0), IF(Analysis!$AG94&lt;Analysis!W94,"YES","NO"), "")</f>
        <v/>
      </c>
      <c r="J89" t="str">
        <f>IF(AND(Analysis!$AG94&gt;0,Analysis!X94&gt;0), IF(Analysis!$AG94&lt;Analysis!X94,"YES","NO"), "")</f>
        <v/>
      </c>
      <c r="K89" t="str">
        <f>IF(AND(Analysis!$AG94&gt;0,Analysis!Y94&gt;0), IF(Analysis!$AG94&lt;Analysis!Y94,"YES","NO"), "")</f>
        <v/>
      </c>
      <c r="L89" t="str">
        <f>IF(AND(Analysis!$AG94&gt;0,Analysis!Z94&gt;0), IF(Analysis!$AG94&lt;Analysis!Z94,"YES","NO"), "")</f>
        <v/>
      </c>
      <c r="M89" t="str">
        <f>IF(AND(Analysis!$AG94&gt;0,Analysis!AA94&gt;0), IF(Analysis!$AG94&lt;Analysis!AA94,"YES","NO"), "")</f>
        <v/>
      </c>
      <c r="N89" t="str">
        <f>IF(AND(Analysis!$AG94&gt;0,Analysis!AB94&gt;0), IF(Analysis!$AG94&lt;Analysis!AB94,"YES","NO"), "")</f>
        <v/>
      </c>
      <c r="O89" t="str">
        <f>IF(AND(Analysis!$AG94&gt;0,Analysis!AC94&gt;0), IF(Analysis!$AG94&lt;Analysis!AC94,"YES","NO"), "")</f>
        <v/>
      </c>
      <c r="P89" t="str">
        <f>IF(AND(Analysis!$AG94&gt;0,Analysis!AD94&gt;0), IF(Analysis!$AG94&lt;Analysis!AD94,"YES","NO"), "")</f>
        <v/>
      </c>
      <c r="Q89" t="str">
        <f>IF(AND(Analysis!$AG94&gt;0,Analysis!AE94&gt;0), IF(Analysis!$AG94&lt;Analysis!AE94,"YES","NO"), "")</f>
        <v/>
      </c>
      <c r="R89" t="str">
        <f>IF(AND(Analysis!$AG94&gt;0,Analysis!AF94&gt;0), IF(Analysis!$AG94&lt;Analysis!AF94,"YES","NO"), "")</f>
        <v/>
      </c>
      <c r="S89" t="str">
        <f>IF(AND(Analysis!$AG94&gt;0,Analysis!AG94&gt;0), IF(Analysis!$AG94&lt;Analysis!AG94,"YES","NO"), "")</f>
        <v/>
      </c>
      <c r="T89" t="str">
        <f>IF(AND(Analysis!$AG94&gt;0,Analysis!AH94&gt;0), IF(Analysis!$AG94&lt;Analysis!AH94,"YES","NO"), "")</f>
        <v/>
      </c>
    </row>
    <row r="90" spans="1:20" x14ac:dyDescent="0.3">
      <c r="B90" t="str">
        <f>IF(AND(Analysis!$AG96&gt;0,Analysis!P96&gt;0), IF(Analysis!$AG96&lt;Analysis!P96,"YES","NO"), "")</f>
        <v/>
      </c>
      <c r="C90" t="str">
        <f>IF(AND(Analysis!$AG96&gt;0,Analysis!Q96&gt;0), IF(Analysis!$AG96&lt;Analysis!Q96,"YES","NO"), "")</f>
        <v/>
      </c>
      <c r="D90" t="str">
        <f>IF(AND(Analysis!$AG96&gt;0,Analysis!R96&gt;0), IF(Analysis!$AG96&lt;Analysis!R96,"YES","NO"), "")</f>
        <v/>
      </c>
      <c r="E90" t="str">
        <f>IF(AND(Analysis!$AG96&gt;0,Analysis!S96&gt;0), IF(Analysis!$AG96&lt;Analysis!S96,"YES","NO"), "")</f>
        <v/>
      </c>
      <c r="F90" t="str">
        <f>IF(AND(Analysis!$AG96&gt;0,Analysis!T96&gt;0), IF(Analysis!$AG96&lt;Analysis!T96,"YES","NO"), "")</f>
        <v/>
      </c>
      <c r="G90" t="str">
        <f>IF(AND(Analysis!$AG96&gt;0,Analysis!U96&gt;0), IF(Analysis!$AG96&lt;Analysis!U96,"YES","NO"), "")</f>
        <v/>
      </c>
      <c r="H90" t="str">
        <f>IF(AND(Analysis!$AG96&gt;0,Analysis!V96&gt;0), IF(Analysis!$AG96&lt;Analysis!V96,"YES","NO"), "")</f>
        <v/>
      </c>
      <c r="I90" t="str">
        <f>IF(AND(Analysis!$AG96&gt;0,Analysis!W96&gt;0), IF(Analysis!$AG96&lt;Analysis!W96,"YES","NO"), "")</f>
        <v/>
      </c>
      <c r="J90" t="str">
        <f>IF(AND(Analysis!$AG96&gt;0,Analysis!X96&gt;0), IF(Analysis!$AG96&lt;Analysis!X96,"YES","NO"), "")</f>
        <v/>
      </c>
      <c r="K90" t="str">
        <f>IF(AND(Analysis!$AG96&gt;0,Analysis!Y96&gt;0), IF(Analysis!$AG96&lt;Analysis!Y96,"YES","NO"), "")</f>
        <v/>
      </c>
      <c r="L90" t="str">
        <f>IF(AND(Analysis!$AG96&gt;0,Analysis!Z96&gt;0), IF(Analysis!$AG96&lt;Analysis!Z96,"YES","NO"), "")</f>
        <v/>
      </c>
      <c r="M90" t="str">
        <f>IF(AND(Analysis!$AG96&gt;0,Analysis!AA96&gt;0), IF(Analysis!$AG96&lt;Analysis!AA96,"YES","NO"), "")</f>
        <v/>
      </c>
      <c r="N90" t="str">
        <f>IF(AND(Analysis!$AG96&gt;0,Analysis!AB96&gt;0), IF(Analysis!$AG96&lt;Analysis!AB96,"YES","NO"), "")</f>
        <v/>
      </c>
      <c r="O90" t="str">
        <f>IF(AND(Analysis!$AG96&gt;0,Analysis!AC96&gt;0), IF(Analysis!$AG96&lt;Analysis!AC96,"YES","NO"), "")</f>
        <v/>
      </c>
      <c r="P90" t="str">
        <f>IF(AND(Analysis!$AG96&gt;0,Analysis!AD96&gt;0), IF(Analysis!$AG96&lt;Analysis!AD96,"YES","NO"), "")</f>
        <v/>
      </c>
      <c r="Q90" t="str">
        <f>IF(AND(Analysis!$AG96&gt;0,Analysis!AE96&gt;0), IF(Analysis!$AG96&lt;Analysis!AE96,"YES","NO"), "")</f>
        <v/>
      </c>
      <c r="R90" t="str">
        <f>IF(AND(Analysis!$AG96&gt;0,Analysis!AF96&gt;0), IF(Analysis!$AG96&lt;Analysis!AF96,"YES","NO"), "")</f>
        <v/>
      </c>
      <c r="S90" t="str">
        <f>IF(AND(Analysis!$AG96&gt;0,Analysis!AG96&gt;0), IF(Analysis!$AG96&lt;Analysis!AG96,"YES","NO"), "")</f>
        <v/>
      </c>
      <c r="T90" t="str">
        <f>IF(AND(Analysis!$AG96&gt;0,Analysis!AH96&gt;0), IF(Analysis!$AG96&lt;Analysis!AH96,"YES","NO"), "")</f>
        <v/>
      </c>
    </row>
    <row r="91" spans="1:20" x14ac:dyDescent="0.3">
      <c r="B91" t="str">
        <f>IF(AND(Analysis!$AG97&gt;0,Analysis!P97&gt;0), IF(Analysis!$AG97&lt;Analysis!P97,"YES","NO"), "")</f>
        <v/>
      </c>
      <c r="C91" t="str">
        <f>IF(AND(Analysis!$AG97&gt;0,Analysis!Q97&gt;0), IF(Analysis!$AG97&lt;Analysis!Q97,"YES","NO"), "")</f>
        <v/>
      </c>
      <c r="D91" t="str">
        <f>IF(AND(Analysis!$AG97&gt;0,Analysis!R97&gt;0), IF(Analysis!$AG97&lt;Analysis!R97,"YES","NO"), "")</f>
        <v/>
      </c>
      <c r="E91" t="str">
        <f>IF(AND(Analysis!$AG97&gt;0,Analysis!S97&gt;0), IF(Analysis!$AG97&lt;Analysis!S97,"YES","NO"), "")</f>
        <v/>
      </c>
      <c r="F91" t="str">
        <f>IF(AND(Analysis!$AG97&gt;0,Analysis!T97&gt;0), IF(Analysis!$AG97&lt;Analysis!T97,"YES","NO"), "")</f>
        <v/>
      </c>
      <c r="G91" t="str">
        <f>IF(AND(Analysis!$AG97&gt;0,Analysis!U97&gt;0), IF(Analysis!$AG97&lt;Analysis!U97,"YES","NO"), "")</f>
        <v/>
      </c>
      <c r="H91" t="str">
        <f>IF(AND(Analysis!$AG97&gt;0,Analysis!V97&gt;0), IF(Analysis!$AG97&lt;Analysis!V97,"YES","NO"), "")</f>
        <v/>
      </c>
      <c r="I91" t="str">
        <f>IF(AND(Analysis!$AG97&gt;0,Analysis!W97&gt;0), IF(Analysis!$AG97&lt;Analysis!W97,"YES","NO"), "")</f>
        <v/>
      </c>
      <c r="J91" t="str">
        <f>IF(AND(Analysis!$AG97&gt;0,Analysis!X97&gt;0), IF(Analysis!$AG97&lt;Analysis!X97,"YES","NO"), "")</f>
        <v/>
      </c>
      <c r="K91" t="str">
        <f>IF(AND(Analysis!$AG97&gt;0,Analysis!Y97&gt;0), IF(Analysis!$AG97&lt;Analysis!Y97,"YES","NO"), "")</f>
        <v/>
      </c>
      <c r="L91" t="str">
        <f>IF(AND(Analysis!$AG97&gt;0,Analysis!Z97&gt;0), IF(Analysis!$AG97&lt;Analysis!Z97,"YES","NO"), "")</f>
        <v/>
      </c>
      <c r="M91" t="str">
        <f>IF(AND(Analysis!$AG97&gt;0,Analysis!AA97&gt;0), IF(Analysis!$AG97&lt;Analysis!AA97,"YES","NO"), "")</f>
        <v/>
      </c>
      <c r="N91" t="str">
        <f>IF(AND(Analysis!$AG97&gt;0,Analysis!AB97&gt;0), IF(Analysis!$AG97&lt;Analysis!AB97,"YES","NO"), "")</f>
        <v/>
      </c>
      <c r="O91" t="str">
        <f>IF(AND(Analysis!$AG97&gt;0,Analysis!AC97&gt;0), IF(Analysis!$AG97&lt;Analysis!AC97,"YES","NO"), "")</f>
        <v/>
      </c>
      <c r="P91" t="str">
        <f>IF(AND(Analysis!$AG97&gt;0,Analysis!AD97&gt;0), IF(Analysis!$AG97&lt;Analysis!AD97,"YES","NO"), "")</f>
        <v/>
      </c>
      <c r="Q91" t="str">
        <f>IF(AND(Analysis!$AG97&gt;0,Analysis!AE97&gt;0), IF(Analysis!$AG97&lt;Analysis!AE97,"YES","NO"), "")</f>
        <v/>
      </c>
      <c r="R91" t="str">
        <f>IF(AND(Analysis!$AG97&gt;0,Analysis!AF97&gt;0), IF(Analysis!$AG97&lt;Analysis!AF97,"YES","NO"), "")</f>
        <v/>
      </c>
      <c r="S91" t="str">
        <f>IF(AND(Analysis!$AG97&gt;0,Analysis!AG97&gt;0), IF(Analysis!$AG97&lt;Analysis!AG97,"YES","NO"), "")</f>
        <v/>
      </c>
      <c r="T91" t="str">
        <f>IF(AND(Analysis!$AG97&gt;0,Analysis!AH97&gt;0), IF(Analysis!$AG97&lt;Analysis!AH97,"YES","NO"), "")</f>
        <v/>
      </c>
    </row>
    <row r="92" spans="1:20" x14ac:dyDescent="0.3">
      <c r="B92" t="str">
        <f>IF(AND(Analysis!$AG98&gt;0,Analysis!P98&gt;0), IF(Analysis!$AG98&lt;Analysis!P98,"YES","NO"), "")</f>
        <v/>
      </c>
      <c r="C92" t="str">
        <f>IF(AND(Analysis!$AG98&gt;0,Analysis!Q98&gt;0), IF(Analysis!$AG98&lt;Analysis!Q98,"YES","NO"), "")</f>
        <v/>
      </c>
      <c r="D92" t="str">
        <f>IF(AND(Analysis!$AG98&gt;0,Analysis!R98&gt;0), IF(Analysis!$AG98&lt;Analysis!R98,"YES","NO"), "")</f>
        <v/>
      </c>
      <c r="E92" t="str">
        <f>IF(AND(Analysis!$AG98&gt;0,Analysis!S98&gt;0), IF(Analysis!$AG98&lt;Analysis!S98,"YES","NO"), "")</f>
        <v/>
      </c>
      <c r="F92" t="str">
        <f>IF(AND(Analysis!$AG98&gt;0,Analysis!T98&gt;0), IF(Analysis!$AG98&lt;Analysis!T98,"YES","NO"), "")</f>
        <v/>
      </c>
      <c r="G92" t="str">
        <f>IF(AND(Analysis!$AG98&gt;0,Analysis!U98&gt;0), IF(Analysis!$AG98&lt;Analysis!U98,"YES","NO"), "")</f>
        <v/>
      </c>
      <c r="H92" t="str">
        <f>IF(AND(Analysis!$AG98&gt;0,Analysis!V98&gt;0), IF(Analysis!$AG98&lt;Analysis!V98,"YES","NO"), "")</f>
        <v/>
      </c>
      <c r="I92" t="str">
        <f>IF(AND(Analysis!$AG98&gt;0,Analysis!W98&gt;0), IF(Analysis!$AG98&lt;Analysis!W98,"YES","NO"), "")</f>
        <v/>
      </c>
      <c r="J92" t="str">
        <f>IF(AND(Analysis!$AG98&gt;0,Analysis!X98&gt;0), IF(Analysis!$AG98&lt;Analysis!X98,"YES","NO"), "")</f>
        <v/>
      </c>
      <c r="K92" t="str">
        <f>IF(AND(Analysis!$AG98&gt;0,Analysis!Y98&gt;0), IF(Analysis!$AG98&lt;Analysis!Y98,"YES","NO"), "")</f>
        <v/>
      </c>
      <c r="L92" t="str">
        <f>IF(AND(Analysis!$AG98&gt;0,Analysis!Z98&gt;0), IF(Analysis!$AG98&lt;Analysis!Z98,"YES","NO"), "")</f>
        <v/>
      </c>
      <c r="M92" t="str">
        <f>IF(AND(Analysis!$AG98&gt;0,Analysis!AA98&gt;0), IF(Analysis!$AG98&lt;Analysis!AA98,"YES","NO"), "")</f>
        <v/>
      </c>
      <c r="N92" t="str">
        <f>IF(AND(Analysis!$AG98&gt;0,Analysis!AB98&gt;0), IF(Analysis!$AG98&lt;Analysis!AB98,"YES","NO"), "")</f>
        <v/>
      </c>
      <c r="O92" t="str">
        <f>IF(AND(Analysis!$AG98&gt;0,Analysis!AC98&gt;0), IF(Analysis!$AG98&lt;Analysis!AC98,"YES","NO"), "")</f>
        <v/>
      </c>
      <c r="P92" t="str">
        <f>IF(AND(Analysis!$AG98&gt;0,Analysis!AD98&gt;0), IF(Analysis!$AG98&lt;Analysis!AD98,"YES","NO"), "")</f>
        <v/>
      </c>
      <c r="Q92" t="str">
        <f>IF(AND(Analysis!$AG98&gt;0,Analysis!AE98&gt;0), IF(Analysis!$AG98&lt;Analysis!AE98,"YES","NO"), "")</f>
        <v/>
      </c>
      <c r="R92" t="str">
        <f>IF(AND(Analysis!$AG98&gt;0,Analysis!AF98&gt;0), IF(Analysis!$AG98&lt;Analysis!AF98,"YES","NO"), "")</f>
        <v/>
      </c>
      <c r="S92" t="str">
        <f>IF(AND(Analysis!$AG98&gt;0,Analysis!AG98&gt;0), IF(Analysis!$AG98&lt;Analysis!AG98,"YES","NO"), "")</f>
        <v/>
      </c>
      <c r="T92" t="str">
        <f>IF(AND(Analysis!$AG98&gt;0,Analysis!AH98&gt;0), IF(Analysis!$AG98&lt;Analysis!AH98,"YES","NO"), "")</f>
        <v/>
      </c>
    </row>
    <row r="93" spans="1:20" x14ac:dyDescent="0.3">
      <c r="B93" t="str">
        <f>IF(AND(Analysis!$AG99&gt;0,Analysis!P99&gt;0), IF(Analysis!$AG99&lt;Analysis!P99,"YES","NO"), "")</f>
        <v/>
      </c>
      <c r="C93" t="str">
        <f>IF(AND(Analysis!$AG99&gt;0,Analysis!Q99&gt;0), IF(Analysis!$AG99&lt;Analysis!Q99,"YES","NO"), "")</f>
        <v/>
      </c>
      <c r="D93" t="str">
        <f>IF(AND(Analysis!$AG99&gt;0,Analysis!R99&gt;0), IF(Analysis!$AG99&lt;Analysis!R99,"YES","NO"), "")</f>
        <v/>
      </c>
      <c r="E93" t="str">
        <f>IF(AND(Analysis!$AG99&gt;0,Analysis!S99&gt;0), IF(Analysis!$AG99&lt;Analysis!S99,"YES","NO"), "")</f>
        <v/>
      </c>
      <c r="F93" t="str">
        <f>IF(AND(Analysis!$AG99&gt;0,Analysis!T99&gt;0), IF(Analysis!$AG99&lt;Analysis!T99,"YES","NO"), "")</f>
        <v/>
      </c>
      <c r="G93" t="str">
        <f>IF(AND(Analysis!$AG99&gt;0,Analysis!U99&gt;0), IF(Analysis!$AG99&lt;Analysis!U99,"YES","NO"), "")</f>
        <v/>
      </c>
      <c r="H93" t="str">
        <f>IF(AND(Analysis!$AG99&gt;0,Analysis!V99&gt;0), IF(Analysis!$AG99&lt;Analysis!V99,"YES","NO"), "")</f>
        <v/>
      </c>
      <c r="I93" t="str">
        <f>IF(AND(Analysis!$AG99&gt;0,Analysis!W99&gt;0), IF(Analysis!$AG99&lt;Analysis!W99,"YES","NO"), "")</f>
        <v/>
      </c>
      <c r="J93" t="str">
        <f>IF(AND(Analysis!$AG99&gt;0,Analysis!X99&gt;0), IF(Analysis!$AG99&lt;Analysis!X99,"YES","NO"), "")</f>
        <v/>
      </c>
      <c r="K93" t="str">
        <f>IF(AND(Analysis!$AG99&gt;0,Analysis!Y99&gt;0), IF(Analysis!$AG99&lt;Analysis!Y99,"YES","NO"), "")</f>
        <v/>
      </c>
      <c r="L93" t="str">
        <f>IF(AND(Analysis!$AG99&gt;0,Analysis!Z99&gt;0), IF(Analysis!$AG99&lt;Analysis!Z99,"YES","NO"), "")</f>
        <v/>
      </c>
      <c r="M93" t="str">
        <f>IF(AND(Analysis!$AG99&gt;0,Analysis!AA99&gt;0), IF(Analysis!$AG99&lt;Analysis!AA99,"YES","NO"), "")</f>
        <v/>
      </c>
      <c r="N93" t="str">
        <f>IF(AND(Analysis!$AG99&gt;0,Analysis!AB99&gt;0), IF(Analysis!$AG99&lt;Analysis!AB99,"YES","NO"), "")</f>
        <v/>
      </c>
      <c r="O93" t="str">
        <f>IF(AND(Analysis!$AG99&gt;0,Analysis!AC99&gt;0), IF(Analysis!$AG99&lt;Analysis!AC99,"YES","NO"), "")</f>
        <v/>
      </c>
      <c r="P93" t="str">
        <f>IF(AND(Analysis!$AG99&gt;0,Analysis!AD99&gt;0), IF(Analysis!$AG99&lt;Analysis!AD99,"YES","NO"), "")</f>
        <v/>
      </c>
      <c r="Q93" t="str">
        <f>IF(AND(Analysis!$AG99&gt;0,Analysis!AE99&gt;0), IF(Analysis!$AG99&lt;Analysis!AE99,"YES","NO"), "")</f>
        <v/>
      </c>
      <c r="R93" t="str">
        <f>IF(AND(Analysis!$AG99&gt;0,Analysis!AF99&gt;0), IF(Analysis!$AG99&lt;Analysis!AF99,"YES","NO"), "")</f>
        <v/>
      </c>
      <c r="S93" t="str">
        <f>IF(AND(Analysis!$AG99&gt;0,Analysis!AG99&gt;0), IF(Analysis!$AG99&lt;Analysis!AG99,"YES","NO"), "")</f>
        <v/>
      </c>
      <c r="T93" t="str">
        <f>IF(AND(Analysis!$AG99&gt;0,Analysis!AH99&gt;0), IF(Analysis!$AG99&lt;Analysis!AH99,"YES","NO"), "")</f>
        <v/>
      </c>
    </row>
    <row r="94" spans="1:20" x14ac:dyDescent="0.3">
      <c r="B94" t="str">
        <f>IF(AND(Analysis!$AG100&gt;0,Analysis!P100&gt;0), IF(Analysis!$AG100&lt;Analysis!P100,"YES","NO"), "")</f>
        <v/>
      </c>
      <c r="C94" t="str">
        <f>IF(AND(Analysis!$AG100&gt;0,Analysis!Q100&gt;0), IF(Analysis!$AG100&lt;Analysis!Q100,"YES","NO"), "")</f>
        <v/>
      </c>
      <c r="D94" t="str">
        <f>IF(AND(Analysis!$AG100&gt;0,Analysis!R100&gt;0), IF(Analysis!$AG100&lt;Analysis!R100,"YES","NO"), "")</f>
        <v/>
      </c>
      <c r="E94" t="str">
        <f>IF(AND(Analysis!$AG100&gt;0,Analysis!S100&gt;0), IF(Analysis!$AG100&lt;Analysis!S100,"YES","NO"), "")</f>
        <v/>
      </c>
      <c r="F94" t="str">
        <f>IF(AND(Analysis!$AG100&gt;0,Analysis!T100&gt;0), IF(Analysis!$AG100&lt;Analysis!T100,"YES","NO"), "")</f>
        <v/>
      </c>
      <c r="G94" t="str">
        <f>IF(AND(Analysis!$AG100&gt;0,Analysis!U100&gt;0), IF(Analysis!$AG100&lt;Analysis!U100,"YES","NO"), "")</f>
        <v/>
      </c>
      <c r="H94" t="str">
        <f>IF(AND(Analysis!$AG100&gt;0,Analysis!V100&gt;0), IF(Analysis!$AG100&lt;Analysis!V100,"YES","NO"), "")</f>
        <v/>
      </c>
      <c r="I94" t="str">
        <f>IF(AND(Analysis!$AG100&gt;0,Analysis!W100&gt;0), IF(Analysis!$AG100&lt;Analysis!W100,"YES","NO"), "")</f>
        <v/>
      </c>
      <c r="J94" t="str">
        <f>IF(AND(Analysis!$AG100&gt;0,Analysis!X100&gt;0), IF(Analysis!$AG100&lt;Analysis!X100,"YES","NO"), "")</f>
        <v/>
      </c>
      <c r="K94" t="str">
        <f>IF(AND(Analysis!$AG100&gt;0,Analysis!Y100&gt;0), IF(Analysis!$AG100&lt;Analysis!Y100,"YES","NO"), "")</f>
        <v/>
      </c>
      <c r="L94" t="str">
        <f>IF(AND(Analysis!$AG100&gt;0,Analysis!Z100&gt;0), IF(Analysis!$AG100&lt;Analysis!Z100,"YES","NO"), "")</f>
        <v/>
      </c>
      <c r="M94" t="str">
        <f>IF(AND(Analysis!$AG100&gt;0,Analysis!AA100&gt;0), IF(Analysis!$AG100&lt;Analysis!AA100,"YES","NO"), "")</f>
        <v/>
      </c>
      <c r="N94" t="str">
        <f>IF(AND(Analysis!$AG100&gt;0,Analysis!AB100&gt;0), IF(Analysis!$AG100&lt;Analysis!AB100,"YES","NO"), "")</f>
        <v/>
      </c>
      <c r="O94" t="str">
        <f>IF(AND(Analysis!$AG100&gt;0,Analysis!AC100&gt;0), IF(Analysis!$AG100&lt;Analysis!AC100,"YES","NO"), "")</f>
        <v/>
      </c>
      <c r="P94" t="str">
        <f>IF(AND(Analysis!$AG100&gt;0,Analysis!AD100&gt;0), IF(Analysis!$AG100&lt;Analysis!AD100,"YES","NO"), "")</f>
        <v/>
      </c>
      <c r="Q94" t="str">
        <f>IF(AND(Analysis!$AG100&gt;0,Analysis!AE100&gt;0), IF(Analysis!$AG100&lt;Analysis!AE100,"YES","NO"), "")</f>
        <v/>
      </c>
      <c r="R94" t="str">
        <f>IF(AND(Analysis!$AG100&gt;0,Analysis!AF100&gt;0), IF(Analysis!$AG100&lt;Analysis!AF100,"YES","NO"), "")</f>
        <v/>
      </c>
      <c r="S94" t="str">
        <f>IF(AND(Analysis!$AG100&gt;0,Analysis!AG100&gt;0), IF(Analysis!$AG100&lt;Analysis!AG100,"YES","NO"), "")</f>
        <v/>
      </c>
      <c r="T94" t="str">
        <f>IF(AND(Analysis!$AG100&gt;0,Analysis!AH100&gt;0), IF(Analysis!$AG100&lt;Analysis!AH100,"YES","NO"), "")</f>
        <v/>
      </c>
    </row>
    <row r="95" spans="1:20" x14ac:dyDescent="0.3">
      <c r="B95" t="str">
        <f>IF(AND(Analysis!$AG101&gt;0,Analysis!P101&gt;0), IF(Analysis!$AG101&lt;Analysis!P101,"YES","NO"), "")</f>
        <v/>
      </c>
      <c r="C95" t="str">
        <f>IF(AND(Analysis!$AG101&gt;0,Analysis!Q101&gt;0), IF(Analysis!$AG101&lt;Analysis!Q101,"YES","NO"), "")</f>
        <v/>
      </c>
      <c r="D95" t="str">
        <f>IF(AND(Analysis!$AG101&gt;0,Analysis!R101&gt;0), IF(Analysis!$AG101&lt;Analysis!R101,"YES","NO"), "")</f>
        <v/>
      </c>
      <c r="E95" t="str">
        <f>IF(AND(Analysis!$AG101&gt;0,Analysis!S101&gt;0), IF(Analysis!$AG101&lt;Analysis!S101,"YES","NO"), "")</f>
        <v/>
      </c>
      <c r="F95" t="str">
        <f>IF(AND(Analysis!$AG101&gt;0,Analysis!T101&gt;0), IF(Analysis!$AG101&lt;Analysis!T101,"YES","NO"), "")</f>
        <v/>
      </c>
      <c r="G95" t="str">
        <f>IF(AND(Analysis!$AG101&gt;0,Analysis!U101&gt;0), IF(Analysis!$AG101&lt;Analysis!U101,"YES","NO"), "")</f>
        <v/>
      </c>
      <c r="H95" t="str">
        <f>IF(AND(Analysis!$AG101&gt;0,Analysis!V101&gt;0), IF(Analysis!$AG101&lt;Analysis!V101,"YES","NO"), "")</f>
        <v/>
      </c>
      <c r="I95" t="str">
        <f>IF(AND(Analysis!$AG101&gt;0,Analysis!W101&gt;0), IF(Analysis!$AG101&lt;Analysis!W101,"YES","NO"), "")</f>
        <v/>
      </c>
      <c r="J95" t="str">
        <f>IF(AND(Analysis!$AG101&gt;0,Analysis!X101&gt;0), IF(Analysis!$AG101&lt;Analysis!X101,"YES","NO"), "")</f>
        <v/>
      </c>
      <c r="K95" t="str">
        <f>IF(AND(Analysis!$AG101&gt;0,Analysis!Y101&gt;0), IF(Analysis!$AG101&lt;Analysis!Y101,"YES","NO"), "")</f>
        <v/>
      </c>
      <c r="L95" t="str">
        <f>IF(AND(Analysis!$AG101&gt;0,Analysis!Z101&gt;0), IF(Analysis!$AG101&lt;Analysis!Z101,"YES","NO"), "")</f>
        <v/>
      </c>
      <c r="M95" t="str">
        <f>IF(AND(Analysis!$AG101&gt;0,Analysis!AA101&gt;0), IF(Analysis!$AG101&lt;Analysis!AA101,"YES","NO"), "")</f>
        <v/>
      </c>
      <c r="N95" t="str">
        <f>IF(AND(Analysis!$AG101&gt;0,Analysis!AB101&gt;0), IF(Analysis!$AG101&lt;Analysis!AB101,"YES","NO"), "")</f>
        <v/>
      </c>
      <c r="O95" t="str">
        <f>IF(AND(Analysis!$AG101&gt;0,Analysis!AC101&gt;0), IF(Analysis!$AG101&lt;Analysis!AC101,"YES","NO"), "")</f>
        <v/>
      </c>
      <c r="P95" t="str">
        <f>IF(AND(Analysis!$AG101&gt;0,Analysis!AD101&gt;0), IF(Analysis!$AG101&lt;Analysis!AD101,"YES","NO"), "")</f>
        <v/>
      </c>
      <c r="Q95" t="str">
        <f>IF(AND(Analysis!$AG101&gt;0,Analysis!AE101&gt;0), IF(Analysis!$AG101&lt;Analysis!AE101,"YES","NO"), "")</f>
        <v/>
      </c>
      <c r="R95" t="str">
        <f>IF(AND(Analysis!$AG101&gt;0,Analysis!AF101&gt;0), IF(Analysis!$AG101&lt;Analysis!AF101,"YES","NO"), "")</f>
        <v/>
      </c>
      <c r="S95" t="str">
        <f>IF(AND(Analysis!$AG101&gt;0,Analysis!AG101&gt;0), IF(Analysis!$AG101&lt;Analysis!AG101,"YES","NO"), "")</f>
        <v/>
      </c>
      <c r="T95" t="str">
        <f>IF(AND(Analysis!$AG101&gt;0,Analysis!AH101&gt;0), IF(Analysis!$AG101&lt;Analysis!AH101,"YES","NO"), "")</f>
        <v/>
      </c>
    </row>
    <row r="96" spans="1:20" x14ac:dyDescent="0.3">
      <c r="A96" t="s">
        <v>26025</v>
      </c>
      <c r="B96">
        <f>COUNTIF(B2:B95,"YES")</f>
        <v>1</v>
      </c>
      <c r="C96">
        <f t="shared" ref="C96:T96" si="0">COUNTIF(C2:C95,"YES")</f>
        <v>0</v>
      </c>
      <c r="D96">
        <f t="shared" si="0"/>
        <v>0</v>
      </c>
      <c r="E96">
        <f t="shared" si="0"/>
        <v>4</v>
      </c>
      <c r="F96">
        <f t="shared" si="0"/>
        <v>0</v>
      </c>
      <c r="G96">
        <f t="shared" si="0"/>
        <v>0</v>
      </c>
      <c r="H96">
        <f t="shared" si="0"/>
        <v>0</v>
      </c>
      <c r="I96">
        <f t="shared" si="0"/>
        <v>0</v>
      </c>
      <c r="J96">
        <f t="shared" si="0"/>
        <v>0</v>
      </c>
      <c r="K96">
        <f t="shared" si="0"/>
        <v>0</v>
      </c>
      <c r="L96">
        <f t="shared" si="0"/>
        <v>3</v>
      </c>
      <c r="M96">
        <f t="shared" si="0"/>
        <v>0</v>
      </c>
      <c r="N96">
        <f t="shared" si="0"/>
        <v>0</v>
      </c>
      <c r="O96">
        <f t="shared" si="0"/>
        <v>0</v>
      </c>
      <c r="P96">
        <f t="shared" si="0"/>
        <v>0</v>
      </c>
      <c r="Q96">
        <f t="shared" si="0"/>
        <v>0</v>
      </c>
      <c r="R96">
        <f t="shared" si="0"/>
        <v>0</v>
      </c>
      <c r="S96">
        <f t="shared" si="0"/>
        <v>0</v>
      </c>
      <c r="T96">
        <f t="shared" si="0"/>
        <v>0</v>
      </c>
    </row>
    <row r="97" spans="1:20" x14ac:dyDescent="0.3">
      <c r="A97" t="s">
        <v>26028</v>
      </c>
      <c r="B97">
        <f>SUM(COUNTIF(B2:B95, "NO"),B96)</f>
        <v>1</v>
      </c>
      <c r="C97">
        <f t="shared" ref="C97:T97" si="1">SUM(COUNTIF(C2:C95, "NO"),C96)</f>
        <v>0</v>
      </c>
      <c r="D97">
        <f t="shared" si="1"/>
        <v>0</v>
      </c>
      <c r="E97">
        <f t="shared" si="1"/>
        <v>5</v>
      </c>
      <c r="F97">
        <f t="shared" si="1"/>
        <v>0</v>
      </c>
      <c r="G97">
        <f t="shared" si="1"/>
        <v>0</v>
      </c>
      <c r="H97">
        <f t="shared" si="1"/>
        <v>0</v>
      </c>
      <c r="I97">
        <f t="shared" si="1"/>
        <v>0</v>
      </c>
      <c r="J97">
        <f t="shared" si="1"/>
        <v>0</v>
      </c>
      <c r="K97">
        <f t="shared" si="1"/>
        <v>0</v>
      </c>
      <c r="L97">
        <f t="shared" si="1"/>
        <v>4</v>
      </c>
      <c r="M97">
        <f t="shared" si="1"/>
        <v>0</v>
      </c>
      <c r="N97">
        <f t="shared" si="1"/>
        <v>0</v>
      </c>
      <c r="O97">
        <f t="shared" si="1"/>
        <v>0</v>
      </c>
      <c r="P97">
        <f t="shared" si="1"/>
        <v>0</v>
      </c>
      <c r="Q97">
        <f t="shared" si="1"/>
        <v>1</v>
      </c>
      <c r="R97">
        <f t="shared" si="1"/>
        <v>2</v>
      </c>
      <c r="S97">
        <f t="shared" si="1"/>
        <v>5</v>
      </c>
      <c r="T97">
        <f t="shared" si="1"/>
        <v>0</v>
      </c>
    </row>
    <row r="98" spans="1:20" x14ac:dyDescent="0.3">
      <c r="A98" t="s">
        <v>26029</v>
      </c>
      <c r="B98" s="12">
        <f>IFERROR(100*B96/B97, "NA")</f>
        <v>100</v>
      </c>
      <c r="C98" s="12" t="str">
        <f t="shared" ref="C98:T98" si="2">IFERROR(100*C96/C97, "NA")</f>
        <v>NA</v>
      </c>
      <c r="D98" s="12" t="str">
        <f t="shared" si="2"/>
        <v>NA</v>
      </c>
      <c r="E98" s="12">
        <f t="shared" si="2"/>
        <v>80</v>
      </c>
      <c r="F98" s="12" t="str">
        <f t="shared" si="2"/>
        <v>NA</v>
      </c>
      <c r="G98" s="12" t="str">
        <f t="shared" si="2"/>
        <v>NA</v>
      </c>
      <c r="H98" s="12" t="str">
        <f t="shared" si="2"/>
        <v>NA</v>
      </c>
      <c r="I98" s="12" t="str">
        <f t="shared" si="2"/>
        <v>NA</v>
      </c>
      <c r="J98" s="12" t="str">
        <f t="shared" si="2"/>
        <v>NA</v>
      </c>
      <c r="K98" s="12" t="str">
        <f t="shared" si="2"/>
        <v>NA</v>
      </c>
      <c r="L98" s="12">
        <f t="shared" si="2"/>
        <v>75</v>
      </c>
      <c r="M98" s="12" t="str">
        <f t="shared" si="2"/>
        <v>NA</v>
      </c>
      <c r="N98" s="12" t="str">
        <f t="shared" si="2"/>
        <v>NA</v>
      </c>
      <c r="O98" s="12" t="str">
        <f t="shared" si="2"/>
        <v>NA</v>
      </c>
      <c r="P98" s="12" t="str">
        <f t="shared" si="2"/>
        <v>NA</v>
      </c>
      <c r="Q98" s="12">
        <f t="shared" si="2"/>
        <v>0</v>
      </c>
      <c r="R98" s="12">
        <f t="shared" si="2"/>
        <v>0</v>
      </c>
      <c r="S98" s="12">
        <f t="shared" si="2"/>
        <v>0</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79DB-4E38-45C1-A9E5-D9ABE5E50865}">
  <dimension ref="A1:T98"/>
  <sheetViews>
    <sheetView workbookViewId="0">
      <selection activeCell="D1" sqref="D1"/>
    </sheetView>
  </sheetViews>
  <sheetFormatPr defaultRowHeight="14.4" x14ac:dyDescent="0.3"/>
  <cols>
    <col min="20" max="20" width="8.88671875" style="10"/>
  </cols>
  <sheetData>
    <row r="1" spans="1:20" x14ac:dyDescent="0.3">
      <c r="A1" t="s">
        <v>7987</v>
      </c>
      <c r="B1" t="s">
        <v>25943</v>
      </c>
      <c r="C1" t="s">
        <v>23037</v>
      </c>
      <c r="D1" t="s">
        <v>26046</v>
      </c>
      <c r="E1" t="s">
        <v>23039</v>
      </c>
      <c r="F1" s="12" t="s">
        <v>25966</v>
      </c>
      <c r="G1" t="s">
        <v>25946</v>
      </c>
      <c r="H1" t="s">
        <v>25944</v>
      </c>
      <c r="I1" t="s">
        <v>25953</v>
      </c>
      <c r="J1" t="s">
        <v>25956</v>
      </c>
      <c r="K1" t="s">
        <v>25952</v>
      </c>
      <c r="L1" t="s">
        <v>23027</v>
      </c>
      <c r="M1" t="s">
        <v>25958</v>
      </c>
      <c r="N1" t="s">
        <v>25961</v>
      </c>
      <c r="O1" t="s">
        <v>25973</v>
      </c>
      <c r="P1" t="s">
        <v>23025</v>
      </c>
      <c r="Q1" t="s">
        <v>25974</v>
      </c>
      <c r="R1" t="s">
        <v>25987</v>
      </c>
      <c r="S1" t="s">
        <v>25992</v>
      </c>
      <c r="T1" s="10" t="s">
        <v>25769</v>
      </c>
    </row>
    <row r="2" spans="1:20" x14ac:dyDescent="0.3">
      <c r="A2" s="12"/>
      <c r="B2" t="str">
        <f>IF(AND(Analysis!$AH2&gt;0,Analysis!P2&gt;0), IF(Analysis!$AH2&lt;Analysis!P2,"YES","NO"), "")</f>
        <v/>
      </c>
      <c r="C2" t="str">
        <f>IF(AND(Analysis!$AH2&gt;0,Analysis!Q2&gt;0), IF(Analysis!$AH2&lt;Analysis!Q2,"YES","NO"), "")</f>
        <v/>
      </c>
      <c r="D2" t="str">
        <f>IF(AND(Analysis!$AH2&gt;0,Analysis!R2&gt;0), IF(Analysis!$AH2&lt;Analysis!R2,"YES","NO"), "")</f>
        <v/>
      </c>
      <c r="E2" t="str">
        <f>IF(AND(Analysis!$AH2&gt;0,Analysis!S2&gt;0), IF(Analysis!$AH2&lt;Analysis!S2,"YES","NO"), "")</f>
        <v/>
      </c>
      <c r="F2" t="str">
        <f>IF(AND(Analysis!$AH2&gt;0,Analysis!T2&gt;0), IF(Analysis!$AH2&lt;Analysis!T2,"YES","NO"), "")</f>
        <v/>
      </c>
      <c r="G2" t="str">
        <f>IF(AND(Analysis!$AH2&gt;0,Analysis!U2&gt;0), IF(Analysis!$AH2&lt;Analysis!U2,"YES","NO"), "")</f>
        <v/>
      </c>
      <c r="H2" t="str">
        <f>IF(AND(Analysis!$AH2&gt;0,Analysis!V2&gt;0), IF(Analysis!$AH2&lt;Analysis!V2,"YES","NO"), "")</f>
        <v/>
      </c>
      <c r="I2" t="str">
        <f>IF(AND(Analysis!$AH2&gt;0,Analysis!W2&gt;0), IF(Analysis!$AH2&lt;Analysis!W2,"YES","NO"), "")</f>
        <v/>
      </c>
      <c r="J2" t="str">
        <f>IF(AND(Analysis!$AH2&gt;0,Analysis!X2&gt;0), IF(Analysis!$AH2&lt;Analysis!X2,"YES","NO"), "")</f>
        <v/>
      </c>
      <c r="K2" t="str">
        <f>IF(AND(Analysis!$AH2&gt;0,Analysis!Y2&gt;0), IF(Analysis!$AH2&lt;Analysis!Y2,"YES","NO"), "")</f>
        <v/>
      </c>
      <c r="L2" t="str">
        <f>IF(AND(Analysis!$AH2&gt;0,Analysis!Z2&gt;0), IF(Analysis!$AH2&lt;Analysis!Z2,"YES","NO"), "")</f>
        <v/>
      </c>
      <c r="M2" t="str">
        <f>IF(AND(Analysis!$AH2&gt;0,Analysis!AA2&gt;0), IF(Analysis!$AH2&lt;Analysis!AA2,"YES","NO"), "")</f>
        <v/>
      </c>
      <c r="N2" t="str">
        <f>IF(AND(Analysis!$AH2&gt;0,Analysis!AB2&gt;0), IF(Analysis!$AH2&lt;Analysis!AB2,"YES","NO"), "")</f>
        <v/>
      </c>
      <c r="O2" t="str">
        <f>IF(AND(Analysis!$AH2&gt;0,Analysis!AC2&gt;0), IF(Analysis!$AH2&lt;Analysis!AC2,"YES","NO"), "")</f>
        <v/>
      </c>
      <c r="P2" t="str">
        <f>IF(AND(Analysis!$AH2&gt;0,Analysis!AD2&gt;0), IF(Analysis!$AH2&lt;Analysis!AD2,"YES","NO"), "")</f>
        <v/>
      </c>
      <c r="Q2" t="str">
        <f>IF(AND(Analysis!$AH2&gt;0,Analysis!AE2&gt;0), IF(Analysis!$AH2&lt;Analysis!AE2,"YES","NO"), "")</f>
        <v/>
      </c>
      <c r="R2" t="str">
        <f>IF(AND(Analysis!$AH2&gt;0,Analysis!AF2&gt;0), IF(Analysis!$AH2&lt;Analysis!AF2,"YES","NO"), "")</f>
        <v/>
      </c>
      <c r="S2" t="str">
        <f>IF(AND(Analysis!$AH2&gt;0,Analysis!AG2&gt;0), IF(Analysis!$AH2&lt;Analysis!AG2,"YES","NO"), "")</f>
        <v/>
      </c>
      <c r="T2" t="str">
        <f>IF(AND(Analysis!$AH2&gt;0,Analysis!AH2&gt;0), IF(Analysis!$AH2&lt;Analysis!AH2,"YES","NO"), "")</f>
        <v/>
      </c>
    </row>
    <row r="3" spans="1:20" x14ac:dyDescent="0.3">
      <c r="A3" s="12"/>
      <c r="B3" t="str">
        <f>IF(AND(Analysis!$AH3&gt;0,Analysis!P3&gt;0), IF(Analysis!$AH3&lt;Analysis!P3,"YES","NO"), "")</f>
        <v/>
      </c>
      <c r="C3" t="str">
        <f>IF(AND(Analysis!$AH3&gt;0,Analysis!Q3&gt;0), IF(Analysis!$AH3&lt;Analysis!Q3,"YES","NO"), "")</f>
        <v/>
      </c>
      <c r="D3" t="str">
        <f>IF(AND(Analysis!$AH3&gt;0,Analysis!R3&gt;0), IF(Analysis!$AH3&lt;Analysis!R3,"YES","NO"), "")</f>
        <v/>
      </c>
      <c r="E3" t="str">
        <f>IF(AND(Analysis!$AH3&gt;0,Analysis!S3&gt;0), IF(Analysis!$AH3&lt;Analysis!S3,"YES","NO"), "")</f>
        <v/>
      </c>
      <c r="F3" t="str">
        <f>IF(AND(Analysis!$AH3&gt;0,Analysis!T3&gt;0), IF(Analysis!$AH3&lt;Analysis!T3,"YES","NO"), "")</f>
        <v/>
      </c>
      <c r="G3" t="str">
        <f>IF(AND(Analysis!$AH3&gt;0,Analysis!U3&gt;0), IF(Analysis!$AH3&lt;Analysis!U3,"YES","NO"), "")</f>
        <v/>
      </c>
      <c r="H3" t="str">
        <f>IF(AND(Analysis!$AH3&gt;0,Analysis!V3&gt;0), IF(Analysis!$AH3&lt;Analysis!V3,"YES","NO"), "")</f>
        <v/>
      </c>
      <c r="I3" t="str">
        <f>IF(AND(Analysis!$AH3&gt;0,Analysis!W3&gt;0), IF(Analysis!$AH3&lt;Analysis!W3,"YES","NO"), "")</f>
        <v/>
      </c>
      <c r="J3" t="str">
        <f>IF(AND(Analysis!$AH3&gt;0,Analysis!X3&gt;0), IF(Analysis!$AH3&lt;Analysis!X3,"YES","NO"), "")</f>
        <v/>
      </c>
      <c r="K3" t="str">
        <f>IF(AND(Analysis!$AH3&gt;0,Analysis!Y3&gt;0), IF(Analysis!$AH3&lt;Analysis!Y3,"YES","NO"), "")</f>
        <v/>
      </c>
      <c r="L3" t="str">
        <f>IF(AND(Analysis!$AH3&gt;0,Analysis!Z3&gt;0), IF(Analysis!$AH3&lt;Analysis!Z3,"YES","NO"), "")</f>
        <v/>
      </c>
      <c r="M3" t="str">
        <f>IF(AND(Analysis!$AH3&gt;0,Analysis!AA3&gt;0), IF(Analysis!$AH3&lt;Analysis!AA3,"YES","NO"), "")</f>
        <v/>
      </c>
      <c r="N3" t="str">
        <f>IF(AND(Analysis!$AH3&gt;0,Analysis!AB3&gt;0), IF(Analysis!$AH3&lt;Analysis!AB3,"YES","NO"), "")</f>
        <v/>
      </c>
      <c r="O3" t="str">
        <f>IF(AND(Analysis!$AH3&gt;0,Analysis!AC3&gt;0), IF(Analysis!$AH3&lt;Analysis!AC3,"YES","NO"), "")</f>
        <v/>
      </c>
      <c r="P3" t="str">
        <f>IF(AND(Analysis!$AH3&gt;0,Analysis!AD3&gt;0), IF(Analysis!$AH3&lt;Analysis!AD3,"YES","NO"), "")</f>
        <v/>
      </c>
      <c r="Q3" t="str">
        <f>IF(AND(Analysis!$AH3&gt;0,Analysis!AE3&gt;0), IF(Analysis!$AH3&lt;Analysis!AE3,"YES","NO"), "")</f>
        <v/>
      </c>
      <c r="R3" t="str">
        <f>IF(AND(Analysis!$AH3&gt;0,Analysis!AF3&gt;0), IF(Analysis!$AH3&lt;Analysis!AF3,"YES","NO"), "")</f>
        <v/>
      </c>
      <c r="S3" t="str">
        <f>IF(AND(Analysis!$AH3&gt;0,Analysis!AG3&gt;0), IF(Analysis!$AH3&lt;Analysis!AG3,"YES","NO"), "")</f>
        <v/>
      </c>
      <c r="T3" t="str">
        <f>IF(AND(Analysis!$AH3&gt;0,Analysis!AH3&gt;0), IF(Analysis!$AH3&lt;Analysis!AH3,"YES","NO"), "")</f>
        <v/>
      </c>
    </row>
    <row r="4" spans="1:20" x14ac:dyDescent="0.3">
      <c r="A4" s="13"/>
      <c r="B4" t="str">
        <f>IF(AND(Analysis!$AH4&gt;0,Analysis!P4&gt;0), IF(Analysis!$AH4&lt;Analysis!P4,"YES","NO"), "")</f>
        <v/>
      </c>
      <c r="C4" t="str">
        <f>IF(AND(Analysis!$AH4&gt;0,Analysis!Q4&gt;0), IF(Analysis!$AH4&lt;Analysis!Q4,"YES","NO"), "")</f>
        <v/>
      </c>
      <c r="D4" t="str">
        <f>IF(AND(Analysis!$AH4&gt;0,Analysis!R4&gt;0), IF(Analysis!$AH4&lt;Analysis!R4,"YES","NO"), "")</f>
        <v/>
      </c>
      <c r="E4" t="str">
        <f>IF(AND(Analysis!$AH4&gt;0,Analysis!S4&gt;0), IF(Analysis!$AH4&lt;Analysis!S4,"YES","NO"), "")</f>
        <v/>
      </c>
      <c r="F4" t="str">
        <f>IF(AND(Analysis!$AH4&gt;0,Analysis!T4&gt;0), IF(Analysis!$AH4&lt;Analysis!T4,"YES","NO"), "")</f>
        <v/>
      </c>
      <c r="G4" t="str">
        <f>IF(AND(Analysis!$AH4&gt;0,Analysis!U4&gt;0), IF(Analysis!$AH4&lt;Analysis!U4,"YES","NO"), "")</f>
        <v/>
      </c>
      <c r="H4" t="str">
        <f>IF(AND(Analysis!$AH4&gt;0,Analysis!V4&gt;0), IF(Analysis!$AH4&lt;Analysis!V4,"YES","NO"), "")</f>
        <v/>
      </c>
      <c r="I4" t="str">
        <f>IF(AND(Analysis!$AH4&gt;0,Analysis!W4&gt;0), IF(Analysis!$AH4&lt;Analysis!W4,"YES","NO"), "")</f>
        <v/>
      </c>
      <c r="J4" t="str">
        <f>IF(AND(Analysis!$AH4&gt;0,Analysis!X4&gt;0), IF(Analysis!$AH4&lt;Analysis!X4,"YES","NO"), "")</f>
        <v/>
      </c>
      <c r="K4" t="str">
        <f>IF(AND(Analysis!$AH4&gt;0,Analysis!Y4&gt;0), IF(Analysis!$AH4&lt;Analysis!Y4,"YES","NO"), "")</f>
        <v/>
      </c>
      <c r="L4" t="str">
        <f>IF(AND(Analysis!$AH4&gt;0,Analysis!Z4&gt;0), IF(Analysis!$AH4&lt;Analysis!Z4,"YES","NO"), "")</f>
        <v/>
      </c>
      <c r="M4" t="str">
        <f>IF(AND(Analysis!$AH4&gt;0,Analysis!AA4&gt;0), IF(Analysis!$AH4&lt;Analysis!AA4,"YES","NO"), "")</f>
        <v/>
      </c>
      <c r="N4" t="str">
        <f>IF(AND(Analysis!$AH4&gt;0,Analysis!AB4&gt;0), IF(Analysis!$AH4&lt;Analysis!AB4,"YES","NO"), "")</f>
        <v/>
      </c>
      <c r="O4" t="str">
        <f>IF(AND(Analysis!$AH4&gt;0,Analysis!AC4&gt;0), IF(Analysis!$AH4&lt;Analysis!AC4,"YES","NO"), "")</f>
        <v/>
      </c>
      <c r="P4" t="str">
        <f>IF(AND(Analysis!$AH4&gt;0,Analysis!AD4&gt;0), IF(Analysis!$AH4&lt;Analysis!AD4,"YES","NO"), "")</f>
        <v/>
      </c>
      <c r="Q4" t="str">
        <f>IF(AND(Analysis!$AH4&gt;0,Analysis!AE4&gt;0), IF(Analysis!$AH4&lt;Analysis!AE4,"YES","NO"), "")</f>
        <v/>
      </c>
      <c r="R4" t="str">
        <f>IF(AND(Analysis!$AH4&gt;0,Analysis!AF4&gt;0), IF(Analysis!$AH4&lt;Analysis!AF4,"YES","NO"), "")</f>
        <v/>
      </c>
      <c r="S4" t="str">
        <f>IF(AND(Analysis!$AH4&gt;0,Analysis!AG4&gt;0), IF(Analysis!$AH4&lt;Analysis!AG4,"YES","NO"), "")</f>
        <v/>
      </c>
      <c r="T4" t="str">
        <f>IF(AND(Analysis!$AH4&gt;0,Analysis!AH4&gt;0), IF(Analysis!$AH4&lt;Analysis!AH4,"YES","NO"), "")</f>
        <v/>
      </c>
    </row>
    <row r="5" spans="1:20" x14ac:dyDescent="0.3">
      <c r="A5" s="12"/>
      <c r="B5" t="str">
        <f>IF(AND(Analysis!$AH6&gt;0,Analysis!P6&gt;0), IF(Analysis!$AH6&lt;Analysis!P6,"YES","NO"), "")</f>
        <v/>
      </c>
      <c r="C5" t="str">
        <f>IF(AND(Analysis!$AH6&gt;0,Analysis!Q6&gt;0), IF(Analysis!$AH6&lt;Analysis!Q6,"YES","NO"), "")</f>
        <v/>
      </c>
      <c r="D5" t="str">
        <f>IF(AND(Analysis!$AH6&gt;0,Analysis!R6&gt;0), IF(Analysis!$AH6&lt;Analysis!R6,"YES","NO"), "")</f>
        <v/>
      </c>
      <c r="E5" t="str">
        <f>IF(AND(Analysis!$AH6&gt;0,Analysis!S6&gt;0), IF(Analysis!$AH6&lt;Analysis!S6,"YES","NO"), "")</f>
        <v/>
      </c>
      <c r="F5" t="str">
        <f>IF(AND(Analysis!$AH6&gt;0,Analysis!T6&gt;0), IF(Analysis!$AH6&lt;Analysis!T6,"YES","NO"), "")</f>
        <v/>
      </c>
      <c r="G5" t="str">
        <f>IF(AND(Analysis!$AH6&gt;0,Analysis!U6&gt;0), IF(Analysis!$AH6&lt;Analysis!U6,"YES","NO"), "")</f>
        <v/>
      </c>
      <c r="H5" t="str">
        <f>IF(AND(Analysis!$AH6&gt;0,Analysis!V6&gt;0), IF(Analysis!$AH6&lt;Analysis!V6,"YES","NO"), "")</f>
        <v/>
      </c>
      <c r="I5" t="str">
        <f>IF(AND(Analysis!$AH6&gt;0,Analysis!W6&gt;0), IF(Analysis!$AH6&lt;Analysis!W6,"YES","NO"), "")</f>
        <v/>
      </c>
      <c r="J5" t="str">
        <f>IF(AND(Analysis!$AH6&gt;0,Analysis!X6&gt;0), IF(Analysis!$AH6&lt;Analysis!X6,"YES","NO"), "")</f>
        <v/>
      </c>
      <c r="K5" t="str">
        <f>IF(AND(Analysis!$AH6&gt;0,Analysis!Y6&gt;0), IF(Analysis!$AH6&lt;Analysis!Y6,"YES","NO"), "")</f>
        <v/>
      </c>
      <c r="L5" t="str">
        <f>IF(AND(Analysis!$AH6&gt;0,Analysis!Z6&gt;0), IF(Analysis!$AH6&lt;Analysis!Z6,"YES","NO"), "")</f>
        <v/>
      </c>
      <c r="M5" t="str">
        <f>IF(AND(Analysis!$AH6&gt;0,Analysis!AA6&gt;0), IF(Analysis!$AH6&lt;Analysis!AA6,"YES","NO"), "")</f>
        <v/>
      </c>
      <c r="N5" t="str">
        <f>IF(AND(Analysis!$AH6&gt;0,Analysis!AB6&gt;0), IF(Analysis!$AH6&lt;Analysis!AB6,"YES","NO"), "")</f>
        <v/>
      </c>
      <c r="O5" t="str">
        <f>IF(AND(Analysis!$AH6&gt;0,Analysis!AC6&gt;0), IF(Analysis!$AH6&lt;Analysis!AC6,"YES","NO"), "")</f>
        <v/>
      </c>
      <c r="P5" t="str">
        <f>IF(AND(Analysis!$AH6&gt;0,Analysis!AD6&gt;0), IF(Analysis!$AH6&lt;Analysis!AD6,"YES","NO"), "")</f>
        <v/>
      </c>
      <c r="Q5" t="str">
        <f>IF(AND(Analysis!$AH6&gt;0,Analysis!AE6&gt;0), IF(Analysis!$AH6&lt;Analysis!AE6,"YES","NO"), "")</f>
        <v/>
      </c>
      <c r="R5" t="str">
        <f>IF(AND(Analysis!$AH6&gt;0,Analysis!AF6&gt;0), IF(Analysis!$AH6&lt;Analysis!AF6,"YES","NO"), "")</f>
        <v/>
      </c>
      <c r="S5" t="str">
        <f>IF(AND(Analysis!$AH6&gt;0,Analysis!AG6&gt;0), IF(Analysis!$AH6&lt;Analysis!AG6,"YES","NO"), "")</f>
        <v/>
      </c>
      <c r="T5" t="str">
        <f>IF(AND(Analysis!$AH6&gt;0,Analysis!AH6&gt;0), IF(Analysis!$AH6&lt;Analysis!AH6,"YES","NO"), "")</f>
        <v/>
      </c>
    </row>
    <row r="6" spans="1:20" x14ac:dyDescent="0.3">
      <c r="A6" s="12"/>
      <c r="B6" t="str">
        <f>IF(AND(Analysis!$AH7&gt;0,Analysis!P7&gt;0), IF(Analysis!$AH7&lt;Analysis!P7,"YES","NO"), "")</f>
        <v/>
      </c>
      <c r="C6" t="str">
        <f>IF(AND(Analysis!$AH7&gt;0,Analysis!Q7&gt;0), IF(Analysis!$AH7&lt;Analysis!Q7,"YES","NO"), "")</f>
        <v/>
      </c>
      <c r="D6" t="str">
        <f>IF(AND(Analysis!$AH7&gt;0,Analysis!R7&gt;0), IF(Analysis!$AH7&lt;Analysis!R7,"YES","NO"), "")</f>
        <v/>
      </c>
      <c r="E6" t="str">
        <f>IF(AND(Analysis!$AH7&gt;0,Analysis!S7&gt;0), IF(Analysis!$AH7&lt;Analysis!S7,"YES","NO"), "")</f>
        <v/>
      </c>
      <c r="F6" t="str">
        <f>IF(AND(Analysis!$AH7&gt;0,Analysis!T7&gt;0), IF(Analysis!$AH7&lt;Analysis!T7,"YES","NO"), "")</f>
        <v/>
      </c>
      <c r="G6" t="str">
        <f>IF(AND(Analysis!$AH7&gt;0,Analysis!U7&gt;0), IF(Analysis!$AH7&lt;Analysis!U7,"YES","NO"), "")</f>
        <v/>
      </c>
      <c r="H6" t="str">
        <f>IF(AND(Analysis!$AH7&gt;0,Analysis!V7&gt;0), IF(Analysis!$AH7&lt;Analysis!V7,"YES","NO"), "")</f>
        <v/>
      </c>
      <c r="I6" t="str">
        <f>IF(AND(Analysis!$AH7&gt;0,Analysis!W7&gt;0), IF(Analysis!$AH7&lt;Analysis!W7,"YES","NO"), "")</f>
        <v/>
      </c>
      <c r="J6" t="str">
        <f>IF(AND(Analysis!$AH7&gt;0,Analysis!X7&gt;0), IF(Analysis!$AH7&lt;Analysis!X7,"YES","NO"), "")</f>
        <v/>
      </c>
      <c r="K6" t="str">
        <f>IF(AND(Analysis!$AH7&gt;0,Analysis!Y7&gt;0), IF(Analysis!$AH7&lt;Analysis!Y7,"YES","NO"), "")</f>
        <v/>
      </c>
      <c r="L6" t="str">
        <f>IF(AND(Analysis!$AH7&gt;0,Analysis!Z7&gt;0), IF(Analysis!$AH7&lt;Analysis!Z7,"YES","NO"), "")</f>
        <v/>
      </c>
      <c r="M6" t="str">
        <f>IF(AND(Analysis!$AH7&gt;0,Analysis!AA7&gt;0), IF(Analysis!$AH7&lt;Analysis!AA7,"YES","NO"), "")</f>
        <v/>
      </c>
      <c r="N6" t="str">
        <f>IF(AND(Analysis!$AH7&gt;0,Analysis!AB7&gt;0), IF(Analysis!$AH7&lt;Analysis!AB7,"YES","NO"), "")</f>
        <v/>
      </c>
      <c r="O6" t="str">
        <f>IF(AND(Analysis!$AH7&gt;0,Analysis!AC7&gt;0), IF(Analysis!$AH7&lt;Analysis!AC7,"YES","NO"), "")</f>
        <v/>
      </c>
      <c r="P6" t="str">
        <f>IF(AND(Analysis!$AH7&gt;0,Analysis!AD7&gt;0), IF(Analysis!$AH7&lt;Analysis!AD7,"YES","NO"), "")</f>
        <v/>
      </c>
      <c r="Q6" t="str">
        <f>IF(AND(Analysis!$AH7&gt;0,Analysis!AE7&gt;0), IF(Analysis!$AH7&lt;Analysis!AE7,"YES","NO"), "")</f>
        <v/>
      </c>
      <c r="R6" t="str">
        <f>IF(AND(Analysis!$AH7&gt;0,Analysis!AF7&gt;0), IF(Analysis!$AH7&lt;Analysis!AF7,"YES","NO"), "")</f>
        <v/>
      </c>
      <c r="S6" t="str">
        <f>IF(AND(Analysis!$AH7&gt;0,Analysis!AG7&gt;0), IF(Analysis!$AH7&lt;Analysis!AG7,"YES","NO"), "")</f>
        <v/>
      </c>
      <c r="T6" t="str">
        <f>IF(AND(Analysis!$AH7&gt;0,Analysis!AH7&gt;0), IF(Analysis!$AH7&lt;Analysis!AH7,"YES","NO"), "")</f>
        <v/>
      </c>
    </row>
    <row r="7" spans="1:20" x14ac:dyDescent="0.3">
      <c r="A7" s="12"/>
      <c r="B7" t="str">
        <f>IF(AND(Analysis!$AH8&gt;0,Analysis!P8&gt;0), IF(Analysis!$AH8&lt;Analysis!P8,"YES","NO"), "")</f>
        <v/>
      </c>
      <c r="C7" t="str">
        <f>IF(AND(Analysis!$AH8&gt;0,Analysis!Q8&gt;0), IF(Analysis!$AH8&lt;Analysis!Q8,"YES","NO"), "")</f>
        <v/>
      </c>
      <c r="D7" t="str">
        <f>IF(AND(Analysis!$AH8&gt;0,Analysis!R8&gt;0), IF(Analysis!$AH8&lt;Analysis!R8,"YES","NO"), "")</f>
        <v/>
      </c>
      <c r="E7" t="str">
        <f>IF(AND(Analysis!$AH8&gt;0,Analysis!S8&gt;0), IF(Analysis!$AH8&lt;Analysis!S8,"YES","NO"), "")</f>
        <v/>
      </c>
      <c r="F7" t="str">
        <f>IF(AND(Analysis!$AH8&gt;0,Analysis!T8&gt;0), IF(Analysis!$AH8&lt;Analysis!T8,"YES","NO"), "")</f>
        <v/>
      </c>
      <c r="G7" t="str">
        <f>IF(AND(Analysis!$AH8&gt;0,Analysis!U8&gt;0), IF(Analysis!$AH8&lt;Analysis!U8,"YES","NO"), "")</f>
        <v/>
      </c>
      <c r="H7" t="str">
        <f>IF(AND(Analysis!$AH8&gt;0,Analysis!V8&gt;0), IF(Analysis!$AH8&lt;Analysis!V8,"YES","NO"), "")</f>
        <v/>
      </c>
      <c r="I7" t="str">
        <f>IF(AND(Analysis!$AH8&gt;0,Analysis!W8&gt;0), IF(Analysis!$AH8&lt;Analysis!W8,"YES","NO"), "")</f>
        <v/>
      </c>
      <c r="J7" t="str">
        <f>IF(AND(Analysis!$AH8&gt;0,Analysis!X8&gt;0), IF(Analysis!$AH8&lt;Analysis!X8,"YES","NO"), "")</f>
        <v/>
      </c>
      <c r="K7" t="str">
        <f>IF(AND(Analysis!$AH8&gt;0,Analysis!Y8&gt;0), IF(Analysis!$AH8&lt;Analysis!Y8,"YES","NO"), "")</f>
        <v/>
      </c>
      <c r="L7" t="str">
        <f>IF(AND(Analysis!$AH8&gt;0,Analysis!Z8&gt;0), IF(Analysis!$AH8&lt;Analysis!Z8,"YES","NO"), "")</f>
        <v/>
      </c>
      <c r="M7" t="str">
        <f>IF(AND(Analysis!$AH8&gt;0,Analysis!AA8&gt;0), IF(Analysis!$AH8&lt;Analysis!AA8,"YES","NO"), "")</f>
        <v/>
      </c>
      <c r="N7" t="str">
        <f>IF(AND(Analysis!$AH8&gt;0,Analysis!AB8&gt;0), IF(Analysis!$AH8&lt;Analysis!AB8,"YES","NO"), "")</f>
        <v/>
      </c>
      <c r="O7" t="str">
        <f>IF(AND(Analysis!$AH8&gt;0,Analysis!AC8&gt;0), IF(Analysis!$AH8&lt;Analysis!AC8,"YES","NO"), "")</f>
        <v/>
      </c>
      <c r="P7" t="str">
        <f>IF(AND(Analysis!$AH8&gt;0,Analysis!AD8&gt;0), IF(Analysis!$AH8&lt;Analysis!AD8,"YES","NO"), "")</f>
        <v/>
      </c>
      <c r="Q7" t="str">
        <f>IF(AND(Analysis!$AH8&gt;0,Analysis!AE8&gt;0), IF(Analysis!$AH8&lt;Analysis!AE8,"YES","NO"), "")</f>
        <v/>
      </c>
      <c r="R7" t="str">
        <f>IF(AND(Analysis!$AH8&gt;0,Analysis!AF8&gt;0), IF(Analysis!$AH8&lt;Analysis!AF8,"YES","NO"), "")</f>
        <v/>
      </c>
      <c r="S7" t="str">
        <f>IF(AND(Analysis!$AH8&gt;0,Analysis!AG8&gt;0), IF(Analysis!$AH8&lt;Analysis!AG8,"YES","NO"), "")</f>
        <v/>
      </c>
      <c r="T7" t="str">
        <f>IF(AND(Analysis!$AH8&gt;0,Analysis!AH8&gt;0), IF(Analysis!$AH8&lt;Analysis!AH8,"YES","NO"), "")</f>
        <v/>
      </c>
    </row>
    <row r="8" spans="1:20" x14ac:dyDescent="0.3">
      <c r="A8" s="12"/>
      <c r="B8" t="str">
        <f>IF(AND(Analysis!$AH9&gt;0,Analysis!P9&gt;0), IF(Analysis!$AH9&lt;Analysis!P9,"YES","NO"), "")</f>
        <v/>
      </c>
      <c r="C8" t="str">
        <f>IF(AND(Analysis!$AH9&gt;0,Analysis!Q9&gt;0), IF(Analysis!$AH9&lt;Analysis!Q9,"YES","NO"), "")</f>
        <v/>
      </c>
      <c r="D8" t="str">
        <f>IF(AND(Analysis!$AH9&gt;0,Analysis!R9&gt;0), IF(Analysis!$AH9&lt;Analysis!R9,"YES","NO"), "")</f>
        <v/>
      </c>
      <c r="E8" t="str">
        <f>IF(AND(Analysis!$AH9&gt;0,Analysis!S9&gt;0), IF(Analysis!$AH9&lt;Analysis!S9,"YES","NO"), "")</f>
        <v/>
      </c>
      <c r="F8" t="str">
        <f>IF(AND(Analysis!$AH9&gt;0,Analysis!T9&gt;0), IF(Analysis!$AH9&lt;Analysis!T9,"YES","NO"), "")</f>
        <v/>
      </c>
      <c r="G8" t="str">
        <f>IF(AND(Analysis!$AH9&gt;0,Analysis!U9&gt;0), IF(Analysis!$AH9&lt;Analysis!U9,"YES","NO"), "")</f>
        <v/>
      </c>
      <c r="H8" t="str">
        <f>IF(AND(Analysis!$AH9&gt;0,Analysis!V9&gt;0), IF(Analysis!$AH9&lt;Analysis!V9,"YES","NO"), "")</f>
        <v/>
      </c>
      <c r="I8" t="str">
        <f>IF(AND(Analysis!$AH9&gt;0,Analysis!W9&gt;0), IF(Analysis!$AH9&lt;Analysis!W9,"YES","NO"), "")</f>
        <v/>
      </c>
      <c r="J8" t="str">
        <f>IF(AND(Analysis!$AH9&gt;0,Analysis!X9&gt;0), IF(Analysis!$AH9&lt;Analysis!X9,"YES","NO"), "")</f>
        <v/>
      </c>
      <c r="K8" t="str">
        <f>IF(AND(Analysis!$AH9&gt;0,Analysis!Y9&gt;0), IF(Analysis!$AH9&lt;Analysis!Y9,"YES","NO"), "")</f>
        <v/>
      </c>
      <c r="L8" t="str">
        <f>IF(AND(Analysis!$AH9&gt;0,Analysis!Z9&gt;0), IF(Analysis!$AH9&lt;Analysis!Z9,"YES","NO"), "")</f>
        <v/>
      </c>
      <c r="M8" t="str">
        <f>IF(AND(Analysis!$AH9&gt;0,Analysis!AA9&gt;0), IF(Analysis!$AH9&lt;Analysis!AA9,"YES","NO"), "")</f>
        <v/>
      </c>
      <c r="N8" t="str">
        <f>IF(AND(Analysis!$AH9&gt;0,Analysis!AB9&gt;0), IF(Analysis!$AH9&lt;Analysis!AB9,"YES","NO"), "")</f>
        <v/>
      </c>
      <c r="O8" t="str">
        <f>IF(AND(Analysis!$AH9&gt;0,Analysis!AC9&gt;0), IF(Analysis!$AH9&lt;Analysis!AC9,"YES","NO"), "")</f>
        <v/>
      </c>
      <c r="P8" t="str">
        <f>IF(AND(Analysis!$AH9&gt;0,Analysis!AD9&gt;0), IF(Analysis!$AH9&lt;Analysis!AD9,"YES","NO"), "")</f>
        <v/>
      </c>
      <c r="Q8" t="str">
        <f>IF(AND(Analysis!$AH9&gt;0,Analysis!AE9&gt;0), IF(Analysis!$AH9&lt;Analysis!AE9,"YES","NO"), "")</f>
        <v/>
      </c>
      <c r="R8" t="str">
        <f>IF(AND(Analysis!$AH9&gt;0,Analysis!AF9&gt;0), IF(Analysis!$AH9&lt;Analysis!AF9,"YES","NO"), "")</f>
        <v/>
      </c>
      <c r="S8" t="str">
        <f>IF(AND(Analysis!$AH9&gt;0,Analysis!AG9&gt;0), IF(Analysis!$AH9&lt;Analysis!AG9,"YES","NO"), "")</f>
        <v/>
      </c>
      <c r="T8" t="str">
        <f>IF(AND(Analysis!$AH9&gt;0,Analysis!AH9&gt;0), IF(Analysis!$AH9&lt;Analysis!AH9,"YES","NO"), "")</f>
        <v/>
      </c>
    </row>
    <row r="9" spans="1:20" x14ac:dyDescent="0.3">
      <c r="A9" s="12"/>
      <c r="B9" t="str">
        <f>IF(AND(Analysis!$AH10&gt;0,Analysis!P10&gt;0), IF(Analysis!$AH10&lt;Analysis!P10,"YES","NO"), "")</f>
        <v/>
      </c>
      <c r="C9" t="str">
        <f>IF(AND(Analysis!$AH10&gt;0,Analysis!Q10&gt;0), IF(Analysis!$AH10&lt;Analysis!Q10,"YES","NO"), "")</f>
        <v/>
      </c>
      <c r="D9" t="str">
        <f>IF(AND(Analysis!$AH10&gt;0,Analysis!R10&gt;0), IF(Analysis!$AH10&lt;Analysis!R10,"YES","NO"), "")</f>
        <v/>
      </c>
      <c r="E9" t="str">
        <f>IF(AND(Analysis!$AH10&gt;0,Analysis!S10&gt;0), IF(Analysis!$AH10&lt;Analysis!S10,"YES","NO"), "")</f>
        <v/>
      </c>
      <c r="F9" t="str">
        <f>IF(AND(Analysis!$AH10&gt;0,Analysis!T10&gt;0), IF(Analysis!$AH10&lt;Analysis!T10,"YES","NO"), "")</f>
        <v/>
      </c>
      <c r="G9" t="str">
        <f>IF(AND(Analysis!$AH10&gt;0,Analysis!U10&gt;0), IF(Analysis!$AH10&lt;Analysis!U10,"YES","NO"), "")</f>
        <v/>
      </c>
      <c r="H9" t="str">
        <f>IF(AND(Analysis!$AH10&gt;0,Analysis!V10&gt;0), IF(Analysis!$AH10&lt;Analysis!V10,"YES","NO"), "")</f>
        <v/>
      </c>
      <c r="I9" t="str">
        <f>IF(AND(Analysis!$AH10&gt;0,Analysis!W10&gt;0), IF(Analysis!$AH10&lt;Analysis!W10,"YES","NO"), "")</f>
        <v/>
      </c>
      <c r="J9" t="str">
        <f>IF(AND(Analysis!$AH10&gt;0,Analysis!X10&gt;0), IF(Analysis!$AH10&lt;Analysis!X10,"YES","NO"), "")</f>
        <v/>
      </c>
      <c r="K9" t="str">
        <f>IF(AND(Analysis!$AH10&gt;0,Analysis!Y10&gt;0), IF(Analysis!$AH10&lt;Analysis!Y10,"YES","NO"), "")</f>
        <v/>
      </c>
      <c r="L9" t="str">
        <f>IF(AND(Analysis!$AH10&gt;0,Analysis!Z10&gt;0), IF(Analysis!$AH10&lt;Analysis!Z10,"YES","NO"), "")</f>
        <v/>
      </c>
      <c r="M9" t="str">
        <f>IF(AND(Analysis!$AH10&gt;0,Analysis!AA10&gt;0), IF(Analysis!$AH10&lt;Analysis!AA10,"YES","NO"), "")</f>
        <v/>
      </c>
      <c r="N9" t="str">
        <f>IF(AND(Analysis!$AH10&gt;0,Analysis!AB10&gt;0), IF(Analysis!$AH10&lt;Analysis!AB10,"YES","NO"), "")</f>
        <v/>
      </c>
      <c r="O9" t="str">
        <f>IF(AND(Analysis!$AH10&gt;0,Analysis!AC10&gt;0), IF(Analysis!$AH10&lt;Analysis!AC10,"YES","NO"), "")</f>
        <v/>
      </c>
      <c r="P9" t="str">
        <f>IF(AND(Analysis!$AH10&gt;0,Analysis!AD10&gt;0), IF(Analysis!$AH10&lt;Analysis!AD10,"YES","NO"), "")</f>
        <v/>
      </c>
      <c r="Q9" t="str">
        <f>IF(AND(Analysis!$AH10&gt;0,Analysis!AE10&gt;0), IF(Analysis!$AH10&lt;Analysis!AE10,"YES","NO"), "")</f>
        <v/>
      </c>
      <c r="R9" t="str">
        <f>IF(AND(Analysis!$AH10&gt;0,Analysis!AF10&gt;0), IF(Analysis!$AH10&lt;Analysis!AF10,"YES","NO"), "")</f>
        <v/>
      </c>
      <c r="S9" t="str">
        <f>IF(AND(Analysis!$AH10&gt;0,Analysis!AG10&gt;0), IF(Analysis!$AH10&lt;Analysis!AG10,"YES","NO"), "")</f>
        <v/>
      </c>
      <c r="T9" t="str">
        <f>IF(AND(Analysis!$AH10&gt;0,Analysis!AH10&gt;0), IF(Analysis!$AH10&lt;Analysis!AH10,"YES","NO"), "")</f>
        <v/>
      </c>
    </row>
    <row r="10" spans="1:20" x14ac:dyDescent="0.3">
      <c r="A10" s="12"/>
      <c r="B10" t="str">
        <f>IF(AND(Analysis!$AH11&gt;0,Analysis!P11&gt;0), IF(Analysis!$AH11&lt;Analysis!P11,"YES","NO"), "")</f>
        <v/>
      </c>
      <c r="C10" t="str">
        <f>IF(AND(Analysis!$AH11&gt;0,Analysis!Q11&gt;0), IF(Analysis!$AH11&lt;Analysis!Q11,"YES","NO"), "")</f>
        <v/>
      </c>
      <c r="D10" t="str">
        <f>IF(AND(Analysis!$AH11&gt;0,Analysis!R11&gt;0), IF(Analysis!$AH11&lt;Analysis!R11,"YES","NO"), "")</f>
        <v/>
      </c>
      <c r="E10" t="str">
        <f>IF(AND(Analysis!$AH11&gt;0,Analysis!S11&gt;0), IF(Analysis!$AH11&lt;Analysis!S11,"YES","NO"), "")</f>
        <v/>
      </c>
      <c r="F10" t="str">
        <f>IF(AND(Analysis!$AH11&gt;0,Analysis!T11&gt;0), IF(Analysis!$AH11&lt;Analysis!T11,"YES","NO"), "")</f>
        <v/>
      </c>
      <c r="G10" t="str">
        <f>IF(AND(Analysis!$AH11&gt;0,Analysis!U11&gt;0), IF(Analysis!$AH11&lt;Analysis!U11,"YES","NO"), "")</f>
        <v/>
      </c>
      <c r="H10" t="str">
        <f>IF(AND(Analysis!$AH11&gt;0,Analysis!V11&gt;0), IF(Analysis!$AH11&lt;Analysis!V11,"YES","NO"), "")</f>
        <v/>
      </c>
      <c r="I10" t="str">
        <f>IF(AND(Analysis!$AH11&gt;0,Analysis!W11&gt;0), IF(Analysis!$AH11&lt;Analysis!W11,"YES","NO"), "")</f>
        <v/>
      </c>
      <c r="J10" t="str">
        <f>IF(AND(Analysis!$AH11&gt;0,Analysis!X11&gt;0), IF(Analysis!$AH11&lt;Analysis!X11,"YES","NO"), "")</f>
        <v/>
      </c>
      <c r="K10" t="str">
        <f>IF(AND(Analysis!$AH11&gt;0,Analysis!Y11&gt;0), IF(Analysis!$AH11&lt;Analysis!Y11,"YES","NO"), "")</f>
        <v/>
      </c>
      <c r="L10" t="str">
        <f>IF(AND(Analysis!$AH11&gt;0,Analysis!Z11&gt;0), IF(Analysis!$AH11&lt;Analysis!Z11,"YES","NO"), "")</f>
        <v/>
      </c>
      <c r="M10" t="str">
        <f>IF(AND(Analysis!$AH11&gt;0,Analysis!AA11&gt;0), IF(Analysis!$AH11&lt;Analysis!AA11,"YES","NO"), "")</f>
        <v/>
      </c>
      <c r="N10" t="str">
        <f>IF(AND(Analysis!$AH11&gt;0,Analysis!AB11&gt;0), IF(Analysis!$AH11&lt;Analysis!AB11,"YES","NO"), "")</f>
        <v/>
      </c>
      <c r="O10" t="str">
        <f>IF(AND(Analysis!$AH11&gt;0,Analysis!AC11&gt;0), IF(Analysis!$AH11&lt;Analysis!AC11,"YES","NO"), "")</f>
        <v/>
      </c>
      <c r="P10" t="str">
        <f>IF(AND(Analysis!$AH11&gt;0,Analysis!AD11&gt;0), IF(Analysis!$AH11&lt;Analysis!AD11,"YES","NO"), "")</f>
        <v/>
      </c>
      <c r="Q10" t="str">
        <f>IF(AND(Analysis!$AH11&gt;0,Analysis!AE11&gt;0), IF(Analysis!$AH11&lt;Analysis!AE11,"YES","NO"), "")</f>
        <v/>
      </c>
      <c r="R10" t="str">
        <f>IF(AND(Analysis!$AH11&gt;0,Analysis!AF11&gt;0), IF(Analysis!$AH11&lt;Analysis!AF11,"YES","NO"), "")</f>
        <v/>
      </c>
      <c r="S10" t="str">
        <f>IF(AND(Analysis!$AH11&gt;0,Analysis!AG11&gt;0), IF(Analysis!$AH11&lt;Analysis!AG11,"YES","NO"), "")</f>
        <v/>
      </c>
      <c r="T10" t="str">
        <f>IF(AND(Analysis!$AH11&gt;0,Analysis!AH11&gt;0), IF(Analysis!$AH11&lt;Analysis!AH11,"YES","NO"), "")</f>
        <v/>
      </c>
    </row>
    <row r="11" spans="1:20" x14ac:dyDescent="0.3">
      <c r="A11" s="12"/>
      <c r="B11" t="str">
        <f>IF(AND(Analysis!$AH12&gt;0,Analysis!P12&gt;0), IF(Analysis!$AH12&lt;Analysis!P12,"YES","NO"), "")</f>
        <v/>
      </c>
      <c r="C11" t="str">
        <f>IF(AND(Analysis!$AH12&gt;0,Analysis!Q12&gt;0), IF(Analysis!$AH12&lt;Analysis!Q12,"YES","NO"), "")</f>
        <v/>
      </c>
      <c r="D11" t="str">
        <f>IF(AND(Analysis!$AH12&gt;0,Analysis!R12&gt;0), IF(Analysis!$AH12&lt;Analysis!R12,"YES","NO"), "")</f>
        <v/>
      </c>
      <c r="E11" t="str">
        <f>IF(AND(Analysis!$AH12&gt;0,Analysis!S12&gt;0), IF(Analysis!$AH12&lt;Analysis!S12,"YES","NO"), "")</f>
        <v/>
      </c>
      <c r="F11" t="str">
        <f>IF(AND(Analysis!$AH12&gt;0,Analysis!T12&gt;0), IF(Analysis!$AH12&lt;Analysis!T12,"YES","NO"), "")</f>
        <v/>
      </c>
      <c r="G11" t="str">
        <f>IF(AND(Analysis!$AH12&gt;0,Analysis!U12&gt;0), IF(Analysis!$AH12&lt;Analysis!U12,"YES","NO"), "")</f>
        <v/>
      </c>
      <c r="H11" t="str">
        <f>IF(AND(Analysis!$AH12&gt;0,Analysis!V12&gt;0), IF(Analysis!$AH12&lt;Analysis!V12,"YES","NO"), "")</f>
        <v/>
      </c>
      <c r="I11" t="str">
        <f>IF(AND(Analysis!$AH12&gt;0,Analysis!W12&gt;0), IF(Analysis!$AH12&lt;Analysis!W12,"YES","NO"), "")</f>
        <v/>
      </c>
      <c r="J11" t="str">
        <f>IF(AND(Analysis!$AH12&gt;0,Analysis!X12&gt;0), IF(Analysis!$AH12&lt;Analysis!X12,"YES","NO"), "")</f>
        <v/>
      </c>
      <c r="K11" t="str">
        <f>IF(AND(Analysis!$AH12&gt;0,Analysis!Y12&gt;0), IF(Analysis!$AH12&lt;Analysis!Y12,"YES","NO"), "")</f>
        <v/>
      </c>
      <c r="L11" t="str">
        <f>IF(AND(Analysis!$AH12&gt;0,Analysis!Z12&gt;0), IF(Analysis!$AH12&lt;Analysis!Z12,"YES","NO"), "")</f>
        <v/>
      </c>
      <c r="M11" t="str">
        <f>IF(AND(Analysis!$AH12&gt;0,Analysis!AA12&gt;0), IF(Analysis!$AH12&lt;Analysis!AA12,"YES","NO"), "")</f>
        <v/>
      </c>
      <c r="N11" t="str">
        <f>IF(AND(Analysis!$AH12&gt;0,Analysis!AB12&gt;0), IF(Analysis!$AH12&lt;Analysis!AB12,"YES","NO"), "")</f>
        <v/>
      </c>
      <c r="O11" t="str">
        <f>IF(AND(Analysis!$AH12&gt;0,Analysis!AC12&gt;0), IF(Analysis!$AH12&lt;Analysis!AC12,"YES","NO"), "")</f>
        <v/>
      </c>
      <c r="P11" t="str">
        <f>IF(AND(Analysis!$AH12&gt;0,Analysis!AD12&gt;0), IF(Analysis!$AH12&lt;Analysis!AD12,"YES","NO"), "")</f>
        <v/>
      </c>
      <c r="Q11" t="str">
        <f>IF(AND(Analysis!$AH12&gt;0,Analysis!AE12&gt;0), IF(Analysis!$AH12&lt;Analysis!AE12,"YES","NO"), "")</f>
        <v/>
      </c>
      <c r="R11" t="str">
        <f>IF(AND(Analysis!$AH12&gt;0,Analysis!AF12&gt;0), IF(Analysis!$AH12&lt;Analysis!AF12,"YES","NO"), "")</f>
        <v/>
      </c>
      <c r="S11" t="str">
        <f>IF(AND(Analysis!$AH12&gt;0,Analysis!AG12&gt;0), IF(Analysis!$AH12&lt;Analysis!AG12,"YES","NO"), "")</f>
        <v/>
      </c>
      <c r="T11" t="str">
        <f>IF(AND(Analysis!$AH12&gt;0,Analysis!AH12&gt;0), IF(Analysis!$AH12&lt;Analysis!AH12,"YES","NO"), "")</f>
        <v/>
      </c>
    </row>
    <row r="12" spans="1:20" x14ac:dyDescent="0.3">
      <c r="A12" s="12"/>
      <c r="B12" t="str">
        <f>IF(AND(Analysis!$AH13&gt;0,Analysis!P13&gt;0), IF(Analysis!$AH13&lt;Analysis!P13,"YES","NO"), "")</f>
        <v/>
      </c>
      <c r="C12" t="str">
        <f>IF(AND(Analysis!$AH13&gt;0,Analysis!Q13&gt;0), IF(Analysis!$AH13&lt;Analysis!Q13,"YES","NO"), "")</f>
        <v/>
      </c>
      <c r="D12" t="str">
        <f>IF(AND(Analysis!$AH13&gt;0,Analysis!R13&gt;0), IF(Analysis!$AH13&lt;Analysis!R13,"YES","NO"), "")</f>
        <v/>
      </c>
      <c r="E12" t="str">
        <f>IF(AND(Analysis!$AH13&gt;0,Analysis!S13&gt;0), IF(Analysis!$AH13&lt;Analysis!S13,"YES","NO"), "")</f>
        <v/>
      </c>
      <c r="F12" t="str">
        <f>IF(AND(Analysis!$AH13&gt;0,Analysis!T13&gt;0), IF(Analysis!$AH13&lt;Analysis!T13,"YES","NO"), "")</f>
        <v/>
      </c>
      <c r="G12" t="str">
        <f>IF(AND(Analysis!$AH13&gt;0,Analysis!U13&gt;0), IF(Analysis!$AH13&lt;Analysis!U13,"YES","NO"), "")</f>
        <v/>
      </c>
      <c r="H12" t="str">
        <f>IF(AND(Analysis!$AH13&gt;0,Analysis!V13&gt;0), IF(Analysis!$AH13&lt;Analysis!V13,"YES","NO"), "")</f>
        <v/>
      </c>
      <c r="I12" t="str">
        <f>IF(AND(Analysis!$AH13&gt;0,Analysis!W13&gt;0), IF(Analysis!$AH13&lt;Analysis!W13,"YES","NO"), "")</f>
        <v/>
      </c>
      <c r="J12" t="str">
        <f>IF(AND(Analysis!$AH13&gt;0,Analysis!X13&gt;0), IF(Analysis!$AH13&lt;Analysis!X13,"YES","NO"), "")</f>
        <v/>
      </c>
      <c r="K12" t="str">
        <f>IF(AND(Analysis!$AH13&gt;0,Analysis!Y13&gt;0), IF(Analysis!$AH13&lt;Analysis!Y13,"YES","NO"), "")</f>
        <v/>
      </c>
      <c r="L12" t="str">
        <f>IF(AND(Analysis!$AH13&gt;0,Analysis!Z13&gt;0), IF(Analysis!$AH13&lt;Analysis!Z13,"YES","NO"), "")</f>
        <v/>
      </c>
      <c r="M12" t="str">
        <f>IF(AND(Analysis!$AH13&gt;0,Analysis!AA13&gt;0), IF(Analysis!$AH13&lt;Analysis!AA13,"YES","NO"), "")</f>
        <v/>
      </c>
      <c r="N12" t="str">
        <f>IF(AND(Analysis!$AH13&gt;0,Analysis!AB13&gt;0), IF(Analysis!$AH13&lt;Analysis!AB13,"YES","NO"), "")</f>
        <v/>
      </c>
      <c r="O12" t="str">
        <f>IF(AND(Analysis!$AH13&gt;0,Analysis!AC13&gt;0), IF(Analysis!$AH13&lt;Analysis!AC13,"YES","NO"), "")</f>
        <v/>
      </c>
      <c r="P12" t="str">
        <f>IF(AND(Analysis!$AH13&gt;0,Analysis!AD13&gt;0), IF(Analysis!$AH13&lt;Analysis!AD13,"YES","NO"), "")</f>
        <v/>
      </c>
      <c r="Q12" t="str">
        <f>IF(AND(Analysis!$AH13&gt;0,Analysis!AE13&gt;0), IF(Analysis!$AH13&lt;Analysis!AE13,"YES","NO"), "")</f>
        <v/>
      </c>
      <c r="R12" t="str">
        <f>IF(AND(Analysis!$AH13&gt;0,Analysis!AF13&gt;0), IF(Analysis!$AH13&lt;Analysis!AF13,"YES","NO"), "")</f>
        <v/>
      </c>
      <c r="S12" t="str">
        <f>IF(AND(Analysis!$AH13&gt;0,Analysis!AG13&gt;0), IF(Analysis!$AH13&lt;Analysis!AG13,"YES","NO"), "")</f>
        <v/>
      </c>
      <c r="T12" t="str">
        <f>IF(AND(Analysis!$AH13&gt;0,Analysis!AH13&gt;0), IF(Analysis!$AH13&lt;Analysis!AH13,"YES","NO"), "")</f>
        <v/>
      </c>
    </row>
    <row r="13" spans="1:20" x14ac:dyDescent="0.3">
      <c r="A13" s="12"/>
      <c r="B13" t="str">
        <f>IF(AND(Analysis!$AH14&gt;0,Analysis!P14&gt;0), IF(Analysis!$AH14&lt;Analysis!P14,"YES","NO"), "")</f>
        <v/>
      </c>
      <c r="C13" t="str">
        <f>IF(AND(Analysis!$AH14&gt;0,Analysis!Q14&gt;0), IF(Analysis!$AH14&lt;Analysis!Q14,"YES","NO"), "")</f>
        <v/>
      </c>
      <c r="D13" t="str">
        <f>IF(AND(Analysis!$AH14&gt;0,Analysis!R14&gt;0), IF(Analysis!$AH14&lt;Analysis!R14,"YES","NO"), "")</f>
        <v/>
      </c>
      <c r="E13" t="str">
        <f>IF(AND(Analysis!$AH14&gt;0,Analysis!S14&gt;0), IF(Analysis!$AH14&lt;Analysis!S14,"YES","NO"), "")</f>
        <v/>
      </c>
      <c r="F13" t="str">
        <f>IF(AND(Analysis!$AH14&gt;0,Analysis!T14&gt;0), IF(Analysis!$AH14&lt;Analysis!T14,"YES","NO"), "")</f>
        <v/>
      </c>
      <c r="G13" t="str">
        <f>IF(AND(Analysis!$AH14&gt;0,Analysis!U14&gt;0), IF(Analysis!$AH14&lt;Analysis!U14,"YES","NO"), "")</f>
        <v/>
      </c>
      <c r="H13" t="str">
        <f>IF(AND(Analysis!$AH14&gt;0,Analysis!V14&gt;0), IF(Analysis!$AH14&lt;Analysis!V14,"YES","NO"), "")</f>
        <v/>
      </c>
      <c r="I13" t="str">
        <f>IF(AND(Analysis!$AH14&gt;0,Analysis!W14&gt;0), IF(Analysis!$AH14&lt;Analysis!W14,"YES","NO"), "")</f>
        <v/>
      </c>
      <c r="J13" t="str">
        <f>IF(AND(Analysis!$AH14&gt;0,Analysis!X14&gt;0), IF(Analysis!$AH14&lt;Analysis!X14,"YES","NO"), "")</f>
        <v/>
      </c>
      <c r="K13" t="str">
        <f>IF(AND(Analysis!$AH14&gt;0,Analysis!Y14&gt;0), IF(Analysis!$AH14&lt;Analysis!Y14,"YES","NO"), "")</f>
        <v/>
      </c>
      <c r="L13" t="str">
        <f>IF(AND(Analysis!$AH14&gt;0,Analysis!Z14&gt;0), IF(Analysis!$AH14&lt;Analysis!Z14,"YES","NO"), "")</f>
        <v/>
      </c>
      <c r="M13" t="str">
        <f>IF(AND(Analysis!$AH14&gt;0,Analysis!AA14&gt;0), IF(Analysis!$AH14&lt;Analysis!AA14,"YES","NO"), "")</f>
        <v/>
      </c>
      <c r="N13" t="str">
        <f>IF(AND(Analysis!$AH14&gt;0,Analysis!AB14&gt;0), IF(Analysis!$AH14&lt;Analysis!AB14,"YES","NO"), "")</f>
        <v/>
      </c>
      <c r="O13" t="str">
        <f>IF(AND(Analysis!$AH14&gt;0,Analysis!AC14&gt;0), IF(Analysis!$AH14&lt;Analysis!AC14,"YES","NO"), "")</f>
        <v/>
      </c>
      <c r="P13" t="str">
        <f>IF(AND(Analysis!$AH14&gt;0,Analysis!AD14&gt;0), IF(Analysis!$AH14&lt;Analysis!AD14,"YES","NO"), "")</f>
        <v/>
      </c>
      <c r="Q13" t="str">
        <f>IF(AND(Analysis!$AH14&gt;0,Analysis!AE14&gt;0), IF(Analysis!$AH14&lt;Analysis!AE14,"YES","NO"), "")</f>
        <v/>
      </c>
      <c r="R13" t="str">
        <f>IF(AND(Analysis!$AH14&gt;0,Analysis!AF14&gt;0), IF(Analysis!$AH14&lt;Analysis!AF14,"YES","NO"), "")</f>
        <v/>
      </c>
      <c r="S13" t="str">
        <f>IF(AND(Analysis!$AH14&gt;0,Analysis!AG14&gt;0), IF(Analysis!$AH14&lt;Analysis!AG14,"YES","NO"), "")</f>
        <v/>
      </c>
      <c r="T13" t="str">
        <f>IF(AND(Analysis!$AH14&gt;0,Analysis!AH14&gt;0), IF(Analysis!$AH14&lt;Analysis!AH14,"YES","NO"), "")</f>
        <v/>
      </c>
    </row>
    <row r="14" spans="1:20" x14ac:dyDescent="0.3">
      <c r="A14" s="12"/>
      <c r="B14" t="str">
        <f>IF(AND(Analysis!$AH15&gt;0,Analysis!P15&gt;0), IF(Analysis!$AH15&lt;Analysis!P15,"YES","NO"), "")</f>
        <v/>
      </c>
      <c r="C14" t="str">
        <f>IF(AND(Analysis!$AH15&gt;0,Analysis!Q15&gt;0), IF(Analysis!$AH15&lt;Analysis!Q15,"YES","NO"), "")</f>
        <v/>
      </c>
      <c r="D14" t="str">
        <f>IF(AND(Analysis!$AH15&gt;0,Analysis!R15&gt;0), IF(Analysis!$AH15&lt;Analysis!R15,"YES","NO"), "")</f>
        <v/>
      </c>
      <c r="E14" t="str">
        <f>IF(AND(Analysis!$AH15&gt;0,Analysis!S15&gt;0), IF(Analysis!$AH15&lt;Analysis!S15,"YES","NO"), "")</f>
        <v/>
      </c>
      <c r="F14" t="str">
        <f>IF(AND(Analysis!$AH15&gt;0,Analysis!T15&gt;0), IF(Analysis!$AH15&lt;Analysis!T15,"YES","NO"), "")</f>
        <v/>
      </c>
      <c r="G14" t="str">
        <f>IF(AND(Analysis!$AH15&gt;0,Analysis!U15&gt;0), IF(Analysis!$AH15&lt;Analysis!U15,"YES","NO"), "")</f>
        <v/>
      </c>
      <c r="H14" t="str">
        <f>IF(AND(Analysis!$AH15&gt;0,Analysis!V15&gt;0), IF(Analysis!$AH15&lt;Analysis!V15,"YES","NO"), "")</f>
        <v/>
      </c>
      <c r="I14" t="str">
        <f>IF(AND(Analysis!$AH15&gt;0,Analysis!W15&gt;0), IF(Analysis!$AH15&lt;Analysis!W15,"YES","NO"), "")</f>
        <v/>
      </c>
      <c r="J14" t="str">
        <f>IF(AND(Analysis!$AH15&gt;0,Analysis!X15&gt;0), IF(Analysis!$AH15&lt;Analysis!X15,"YES","NO"), "")</f>
        <v/>
      </c>
      <c r="K14" t="str">
        <f>IF(AND(Analysis!$AH15&gt;0,Analysis!Y15&gt;0), IF(Analysis!$AH15&lt;Analysis!Y15,"YES","NO"), "")</f>
        <v/>
      </c>
      <c r="L14" t="str">
        <f>IF(AND(Analysis!$AH15&gt;0,Analysis!Z15&gt;0), IF(Analysis!$AH15&lt;Analysis!Z15,"YES","NO"), "")</f>
        <v/>
      </c>
      <c r="M14" t="str">
        <f>IF(AND(Analysis!$AH15&gt;0,Analysis!AA15&gt;0), IF(Analysis!$AH15&lt;Analysis!AA15,"YES","NO"), "")</f>
        <v/>
      </c>
      <c r="N14" t="str">
        <f>IF(AND(Analysis!$AH15&gt;0,Analysis!AB15&gt;0), IF(Analysis!$AH15&lt;Analysis!AB15,"YES","NO"), "")</f>
        <v/>
      </c>
      <c r="O14" t="str">
        <f>IF(AND(Analysis!$AH15&gt;0,Analysis!AC15&gt;0), IF(Analysis!$AH15&lt;Analysis!AC15,"YES","NO"), "")</f>
        <v/>
      </c>
      <c r="P14" t="str">
        <f>IF(AND(Analysis!$AH15&gt;0,Analysis!AD15&gt;0), IF(Analysis!$AH15&lt;Analysis!AD15,"YES","NO"), "")</f>
        <v/>
      </c>
      <c r="Q14" t="str">
        <f>IF(AND(Analysis!$AH15&gt;0,Analysis!AE15&gt;0), IF(Analysis!$AH15&lt;Analysis!AE15,"YES","NO"), "")</f>
        <v/>
      </c>
      <c r="R14" t="str">
        <f>IF(AND(Analysis!$AH15&gt;0,Analysis!AF15&gt;0), IF(Analysis!$AH15&lt;Analysis!AF15,"YES","NO"), "")</f>
        <v/>
      </c>
      <c r="S14" t="str">
        <f>IF(AND(Analysis!$AH15&gt;0,Analysis!AG15&gt;0), IF(Analysis!$AH15&lt;Analysis!AG15,"YES","NO"), "")</f>
        <v/>
      </c>
      <c r="T14" t="str">
        <f>IF(AND(Analysis!$AH15&gt;0,Analysis!AH15&gt;0), IF(Analysis!$AH15&lt;Analysis!AH15,"YES","NO"), "")</f>
        <v/>
      </c>
    </row>
    <row r="15" spans="1:20" x14ac:dyDescent="0.3">
      <c r="A15" s="12"/>
      <c r="B15" t="str">
        <f>IF(AND(Analysis!$AH16&gt;0,Analysis!P16&gt;0), IF(Analysis!$AH16&lt;Analysis!P16,"YES","NO"), "")</f>
        <v/>
      </c>
      <c r="C15" t="str">
        <f>IF(AND(Analysis!$AH16&gt;0,Analysis!Q16&gt;0), IF(Analysis!$AH16&lt;Analysis!Q16,"YES","NO"), "")</f>
        <v/>
      </c>
      <c r="D15" t="str">
        <f>IF(AND(Analysis!$AH16&gt;0,Analysis!R16&gt;0), IF(Analysis!$AH16&lt;Analysis!R16,"YES","NO"), "")</f>
        <v/>
      </c>
      <c r="E15" t="str">
        <f>IF(AND(Analysis!$AH16&gt;0,Analysis!S16&gt;0), IF(Analysis!$AH16&lt;Analysis!S16,"YES","NO"), "")</f>
        <v/>
      </c>
      <c r="F15" t="str">
        <f>IF(AND(Analysis!$AH16&gt;0,Analysis!T16&gt;0), IF(Analysis!$AH16&lt;Analysis!T16,"YES","NO"), "")</f>
        <v/>
      </c>
      <c r="G15" t="str">
        <f>IF(AND(Analysis!$AH16&gt;0,Analysis!U16&gt;0), IF(Analysis!$AH16&lt;Analysis!U16,"YES","NO"), "")</f>
        <v/>
      </c>
      <c r="H15" t="str">
        <f>IF(AND(Analysis!$AH16&gt;0,Analysis!V16&gt;0), IF(Analysis!$AH16&lt;Analysis!V16,"YES","NO"), "")</f>
        <v/>
      </c>
      <c r="I15" t="str">
        <f>IF(AND(Analysis!$AH16&gt;0,Analysis!W16&gt;0), IF(Analysis!$AH16&lt;Analysis!W16,"YES","NO"), "")</f>
        <v/>
      </c>
      <c r="J15" t="str">
        <f>IF(AND(Analysis!$AH16&gt;0,Analysis!X16&gt;0), IF(Analysis!$AH16&lt;Analysis!X16,"YES","NO"), "")</f>
        <v/>
      </c>
      <c r="K15" t="str">
        <f>IF(AND(Analysis!$AH16&gt;0,Analysis!Y16&gt;0), IF(Analysis!$AH16&lt;Analysis!Y16,"YES","NO"), "")</f>
        <v/>
      </c>
      <c r="L15" t="str">
        <f>IF(AND(Analysis!$AH16&gt;0,Analysis!Z16&gt;0), IF(Analysis!$AH16&lt;Analysis!Z16,"YES","NO"), "")</f>
        <v/>
      </c>
      <c r="M15" t="str">
        <f>IF(AND(Analysis!$AH16&gt;0,Analysis!AA16&gt;0), IF(Analysis!$AH16&lt;Analysis!AA16,"YES","NO"), "")</f>
        <v/>
      </c>
      <c r="N15" t="str">
        <f>IF(AND(Analysis!$AH16&gt;0,Analysis!AB16&gt;0), IF(Analysis!$AH16&lt;Analysis!AB16,"YES","NO"), "")</f>
        <v/>
      </c>
      <c r="O15" t="str">
        <f>IF(AND(Analysis!$AH16&gt;0,Analysis!AC16&gt;0), IF(Analysis!$AH16&lt;Analysis!AC16,"YES","NO"), "")</f>
        <v/>
      </c>
      <c r="P15" t="str">
        <f>IF(AND(Analysis!$AH16&gt;0,Analysis!AD16&gt;0), IF(Analysis!$AH16&lt;Analysis!AD16,"YES","NO"), "")</f>
        <v/>
      </c>
      <c r="Q15" t="str">
        <f>IF(AND(Analysis!$AH16&gt;0,Analysis!AE16&gt;0), IF(Analysis!$AH16&lt;Analysis!AE16,"YES","NO"), "")</f>
        <v/>
      </c>
      <c r="R15" t="str">
        <f>IF(AND(Analysis!$AH16&gt;0,Analysis!AF16&gt;0), IF(Analysis!$AH16&lt;Analysis!AF16,"YES","NO"), "")</f>
        <v/>
      </c>
      <c r="S15" t="str">
        <f>IF(AND(Analysis!$AH16&gt;0,Analysis!AG16&gt;0), IF(Analysis!$AH16&lt;Analysis!AG16,"YES","NO"), "")</f>
        <v/>
      </c>
      <c r="T15" t="str">
        <f>IF(AND(Analysis!$AH16&gt;0,Analysis!AH16&gt;0), IF(Analysis!$AH16&lt;Analysis!AH16,"YES","NO"), "")</f>
        <v/>
      </c>
    </row>
    <row r="16" spans="1:20" x14ac:dyDescent="0.3">
      <c r="A16" s="12"/>
      <c r="B16" t="str">
        <f>IF(AND(Analysis!$AH17&gt;0,Analysis!P17&gt;0), IF(Analysis!$AH17&lt;Analysis!P17,"YES","NO"), "")</f>
        <v/>
      </c>
      <c r="C16" t="str">
        <f>IF(AND(Analysis!$AH17&gt;0,Analysis!Q17&gt;0), IF(Analysis!$AH17&lt;Analysis!Q17,"YES","NO"), "")</f>
        <v/>
      </c>
      <c r="D16" t="str">
        <f>IF(AND(Analysis!$AH17&gt;0,Analysis!R17&gt;0), IF(Analysis!$AH17&lt;Analysis!R17,"YES","NO"), "")</f>
        <v/>
      </c>
      <c r="E16" t="str">
        <f>IF(AND(Analysis!$AH17&gt;0,Analysis!S17&gt;0), IF(Analysis!$AH17&lt;Analysis!S17,"YES","NO"), "")</f>
        <v/>
      </c>
      <c r="F16" t="str">
        <f>IF(AND(Analysis!$AH17&gt;0,Analysis!T17&gt;0), IF(Analysis!$AH17&lt;Analysis!T17,"YES","NO"), "")</f>
        <v/>
      </c>
      <c r="G16" t="str">
        <f>IF(AND(Analysis!$AH17&gt;0,Analysis!U17&gt;0), IF(Analysis!$AH17&lt;Analysis!U17,"YES","NO"), "")</f>
        <v/>
      </c>
      <c r="H16" t="str">
        <f>IF(AND(Analysis!$AH17&gt;0,Analysis!V17&gt;0), IF(Analysis!$AH17&lt;Analysis!V17,"YES","NO"), "")</f>
        <v/>
      </c>
      <c r="I16" t="str">
        <f>IF(AND(Analysis!$AH17&gt;0,Analysis!W17&gt;0), IF(Analysis!$AH17&lt;Analysis!W17,"YES","NO"), "")</f>
        <v/>
      </c>
      <c r="J16" t="str">
        <f>IF(AND(Analysis!$AH17&gt;0,Analysis!X17&gt;0), IF(Analysis!$AH17&lt;Analysis!X17,"YES","NO"), "")</f>
        <v/>
      </c>
      <c r="K16" t="str">
        <f>IF(AND(Analysis!$AH17&gt;0,Analysis!Y17&gt;0), IF(Analysis!$AH17&lt;Analysis!Y17,"YES","NO"), "")</f>
        <v/>
      </c>
      <c r="L16" t="str">
        <f>IF(AND(Analysis!$AH17&gt;0,Analysis!Z17&gt;0), IF(Analysis!$AH17&lt;Analysis!Z17,"YES","NO"), "")</f>
        <v/>
      </c>
      <c r="M16" t="str">
        <f>IF(AND(Analysis!$AH17&gt;0,Analysis!AA17&gt;0), IF(Analysis!$AH17&lt;Analysis!AA17,"YES","NO"), "")</f>
        <v/>
      </c>
      <c r="N16" t="str">
        <f>IF(AND(Analysis!$AH17&gt;0,Analysis!AB17&gt;0), IF(Analysis!$AH17&lt;Analysis!AB17,"YES","NO"), "")</f>
        <v/>
      </c>
      <c r="O16" t="str">
        <f>IF(AND(Analysis!$AH17&gt;0,Analysis!AC17&gt;0), IF(Analysis!$AH17&lt;Analysis!AC17,"YES","NO"), "")</f>
        <v/>
      </c>
      <c r="P16" t="str">
        <f>IF(AND(Analysis!$AH17&gt;0,Analysis!AD17&gt;0), IF(Analysis!$AH17&lt;Analysis!AD17,"YES","NO"), "")</f>
        <v/>
      </c>
      <c r="Q16" t="str">
        <f>IF(AND(Analysis!$AH17&gt;0,Analysis!AE17&gt;0), IF(Analysis!$AH17&lt;Analysis!AE17,"YES","NO"), "")</f>
        <v/>
      </c>
      <c r="R16" t="str">
        <f>IF(AND(Analysis!$AH17&gt;0,Analysis!AF17&gt;0), IF(Analysis!$AH17&lt;Analysis!AF17,"YES","NO"), "")</f>
        <v/>
      </c>
      <c r="S16" t="str">
        <f>IF(AND(Analysis!$AH17&gt;0,Analysis!AG17&gt;0), IF(Analysis!$AH17&lt;Analysis!AG17,"YES","NO"), "")</f>
        <v/>
      </c>
      <c r="T16" t="str">
        <f>IF(AND(Analysis!$AH17&gt;0,Analysis!AH17&gt;0), IF(Analysis!$AH17&lt;Analysis!AH17,"YES","NO"), "")</f>
        <v/>
      </c>
    </row>
    <row r="17" spans="1:20" x14ac:dyDescent="0.3">
      <c r="A17" s="12"/>
      <c r="B17" t="str">
        <f>IF(AND(Analysis!$AH18&gt;0,Analysis!P18&gt;0), IF(Analysis!$AH18&lt;Analysis!P18,"YES","NO"), "")</f>
        <v/>
      </c>
      <c r="C17" t="str">
        <f>IF(AND(Analysis!$AH18&gt;0,Analysis!Q18&gt;0), IF(Analysis!$AH18&lt;Analysis!Q18,"YES","NO"), "")</f>
        <v/>
      </c>
      <c r="D17" t="str">
        <f>IF(AND(Analysis!$AH18&gt;0,Analysis!R18&gt;0), IF(Analysis!$AH18&lt;Analysis!R18,"YES","NO"), "")</f>
        <v/>
      </c>
      <c r="E17" t="str">
        <f>IF(AND(Analysis!$AH18&gt;0,Analysis!S18&gt;0), IF(Analysis!$AH18&lt;Analysis!S18,"YES","NO"), "")</f>
        <v/>
      </c>
      <c r="F17" t="str">
        <f>IF(AND(Analysis!$AH18&gt;0,Analysis!T18&gt;0), IF(Analysis!$AH18&lt;Analysis!T18,"YES","NO"), "")</f>
        <v/>
      </c>
      <c r="G17" t="str">
        <f>IF(AND(Analysis!$AH18&gt;0,Analysis!U18&gt;0), IF(Analysis!$AH18&lt;Analysis!U18,"YES","NO"), "")</f>
        <v/>
      </c>
      <c r="H17" t="str">
        <f>IF(AND(Analysis!$AH18&gt;0,Analysis!V18&gt;0), IF(Analysis!$AH18&lt;Analysis!V18,"YES","NO"), "")</f>
        <v/>
      </c>
      <c r="I17" t="str">
        <f>IF(AND(Analysis!$AH18&gt;0,Analysis!W18&gt;0), IF(Analysis!$AH18&lt;Analysis!W18,"YES","NO"), "")</f>
        <v/>
      </c>
      <c r="J17" t="str">
        <f>IF(AND(Analysis!$AH18&gt;0,Analysis!X18&gt;0), IF(Analysis!$AH18&lt;Analysis!X18,"YES","NO"), "")</f>
        <v/>
      </c>
      <c r="K17" t="str">
        <f>IF(AND(Analysis!$AH18&gt;0,Analysis!Y18&gt;0), IF(Analysis!$AH18&lt;Analysis!Y18,"YES","NO"), "")</f>
        <v/>
      </c>
      <c r="L17" t="str">
        <f>IF(AND(Analysis!$AH18&gt;0,Analysis!Z18&gt;0), IF(Analysis!$AH18&lt;Analysis!Z18,"YES","NO"), "")</f>
        <v/>
      </c>
      <c r="M17" t="str">
        <f>IF(AND(Analysis!$AH18&gt;0,Analysis!AA18&gt;0), IF(Analysis!$AH18&lt;Analysis!AA18,"YES","NO"), "")</f>
        <v/>
      </c>
      <c r="N17" t="str">
        <f>IF(AND(Analysis!$AH18&gt;0,Analysis!AB18&gt;0), IF(Analysis!$AH18&lt;Analysis!AB18,"YES","NO"), "")</f>
        <v/>
      </c>
      <c r="O17" t="str">
        <f>IF(AND(Analysis!$AH18&gt;0,Analysis!AC18&gt;0), IF(Analysis!$AH18&lt;Analysis!AC18,"YES","NO"), "")</f>
        <v/>
      </c>
      <c r="P17" t="str">
        <f>IF(AND(Analysis!$AH18&gt;0,Analysis!AD18&gt;0), IF(Analysis!$AH18&lt;Analysis!AD18,"YES","NO"), "")</f>
        <v/>
      </c>
      <c r="Q17" t="str">
        <f>IF(AND(Analysis!$AH18&gt;0,Analysis!AE18&gt;0), IF(Analysis!$AH18&lt;Analysis!AE18,"YES","NO"), "")</f>
        <v/>
      </c>
      <c r="R17" t="str">
        <f>IF(AND(Analysis!$AH18&gt;0,Analysis!AF18&gt;0), IF(Analysis!$AH18&lt;Analysis!AF18,"YES","NO"), "")</f>
        <v/>
      </c>
      <c r="S17" t="str">
        <f>IF(AND(Analysis!$AH18&gt;0,Analysis!AG18&gt;0), IF(Analysis!$AH18&lt;Analysis!AG18,"YES","NO"), "")</f>
        <v/>
      </c>
      <c r="T17" t="str">
        <f>IF(AND(Analysis!$AH18&gt;0,Analysis!AH18&gt;0), IF(Analysis!$AH18&lt;Analysis!AH18,"YES","NO"), "")</f>
        <v/>
      </c>
    </row>
    <row r="18" spans="1:20" x14ac:dyDescent="0.3">
      <c r="A18" s="12"/>
      <c r="B18" t="str">
        <f>IF(AND(Analysis!$AH20&gt;0,Analysis!P20&gt;0), IF(Analysis!$AH20&lt;Analysis!P20,"YES","NO"), "")</f>
        <v/>
      </c>
      <c r="C18" t="str">
        <f>IF(AND(Analysis!$AH20&gt;0,Analysis!Q20&gt;0), IF(Analysis!$AH20&lt;Analysis!Q20,"YES","NO"), "")</f>
        <v/>
      </c>
      <c r="D18" t="str">
        <f>IF(AND(Analysis!$AH20&gt;0,Analysis!R20&gt;0), IF(Analysis!$AH20&lt;Analysis!R20,"YES","NO"), "")</f>
        <v/>
      </c>
      <c r="E18" t="str">
        <f>IF(AND(Analysis!$AH20&gt;0,Analysis!S20&gt;0), IF(Analysis!$AH20&lt;Analysis!S20,"YES","NO"), "")</f>
        <v/>
      </c>
      <c r="F18" t="str">
        <f>IF(AND(Analysis!$AH20&gt;0,Analysis!T20&gt;0), IF(Analysis!$AH20&lt;Analysis!T20,"YES","NO"), "")</f>
        <v/>
      </c>
      <c r="G18" t="str">
        <f>IF(AND(Analysis!$AH20&gt;0,Analysis!U20&gt;0), IF(Analysis!$AH20&lt;Analysis!U20,"YES","NO"), "")</f>
        <v/>
      </c>
      <c r="H18" t="str">
        <f>IF(AND(Analysis!$AH20&gt;0,Analysis!V20&gt;0), IF(Analysis!$AH20&lt;Analysis!V20,"YES","NO"), "")</f>
        <v/>
      </c>
      <c r="I18" t="str">
        <f>IF(AND(Analysis!$AH20&gt;0,Analysis!W20&gt;0), IF(Analysis!$AH20&lt;Analysis!W20,"YES","NO"), "")</f>
        <v/>
      </c>
      <c r="J18" t="str">
        <f>IF(AND(Analysis!$AH20&gt;0,Analysis!X20&gt;0), IF(Analysis!$AH20&lt;Analysis!X20,"YES","NO"), "")</f>
        <v/>
      </c>
      <c r="K18" t="str">
        <f>IF(AND(Analysis!$AH20&gt;0,Analysis!Y20&gt;0), IF(Analysis!$AH20&lt;Analysis!Y20,"YES","NO"), "")</f>
        <v/>
      </c>
      <c r="L18" t="str">
        <f>IF(AND(Analysis!$AH20&gt;0,Analysis!Z20&gt;0), IF(Analysis!$AH20&lt;Analysis!Z20,"YES","NO"), "")</f>
        <v/>
      </c>
      <c r="M18" t="str">
        <f>IF(AND(Analysis!$AH20&gt;0,Analysis!AA20&gt;0), IF(Analysis!$AH20&lt;Analysis!AA20,"YES","NO"), "")</f>
        <v/>
      </c>
      <c r="N18" t="str">
        <f>IF(AND(Analysis!$AH20&gt;0,Analysis!AB20&gt;0), IF(Analysis!$AH20&lt;Analysis!AB20,"YES","NO"), "")</f>
        <v/>
      </c>
      <c r="O18" t="str">
        <f>IF(AND(Analysis!$AH20&gt;0,Analysis!AC20&gt;0), IF(Analysis!$AH20&lt;Analysis!AC20,"YES","NO"), "")</f>
        <v/>
      </c>
      <c r="P18" t="str">
        <f>IF(AND(Analysis!$AH20&gt;0,Analysis!AD20&gt;0), IF(Analysis!$AH20&lt;Analysis!AD20,"YES","NO"), "")</f>
        <v/>
      </c>
      <c r="Q18" t="str">
        <f>IF(AND(Analysis!$AH20&gt;0,Analysis!AE20&gt;0), IF(Analysis!$AH20&lt;Analysis!AE20,"YES","NO"), "")</f>
        <v/>
      </c>
      <c r="R18" t="str">
        <f>IF(AND(Analysis!$AH20&gt;0,Analysis!AF20&gt;0), IF(Analysis!$AH20&lt;Analysis!AF20,"YES","NO"), "")</f>
        <v/>
      </c>
      <c r="S18" t="str">
        <f>IF(AND(Analysis!$AH20&gt;0,Analysis!AG20&gt;0), IF(Analysis!$AH20&lt;Analysis!AG20,"YES","NO"), "")</f>
        <v/>
      </c>
      <c r="T18" t="str">
        <f>IF(AND(Analysis!$AH20&gt;0,Analysis!AH20&gt;0), IF(Analysis!$AH20&lt;Analysis!AH20,"YES","NO"), "")</f>
        <v/>
      </c>
    </row>
    <row r="19" spans="1:20" x14ac:dyDescent="0.3">
      <c r="A19" s="13"/>
      <c r="B19" t="str">
        <f>IF(AND(Analysis!$AH21&gt;0,Analysis!P21&gt;0), IF(Analysis!$AH21&lt;Analysis!P21,"YES","NO"), "")</f>
        <v/>
      </c>
      <c r="C19" t="str">
        <f>IF(AND(Analysis!$AH21&gt;0,Analysis!Q21&gt;0), IF(Analysis!$AH21&lt;Analysis!Q21,"YES","NO"), "")</f>
        <v/>
      </c>
      <c r="D19" t="str">
        <f>IF(AND(Analysis!$AH21&gt;0,Analysis!R21&gt;0), IF(Analysis!$AH21&lt;Analysis!R21,"YES","NO"), "")</f>
        <v/>
      </c>
      <c r="E19" t="str">
        <f>IF(AND(Analysis!$AH21&gt;0,Analysis!S21&gt;0), IF(Analysis!$AH21&lt;Analysis!S21,"YES","NO"), "")</f>
        <v/>
      </c>
      <c r="F19" t="str">
        <f>IF(AND(Analysis!$AH21&gt;0,Analysis!T21&gt;0), IF(Analysis!$AH21&lt;Analysis!T21,"YES","NO"), "")</f>
        <v/>
      </c>
      <c r="G19" t="str">
        <f>IF(AND(Analysis!$AH21&gt;0,Analysis!U21&gt;0), IF(Analysis!$AH21&lt;Analysis!U21,"YES","NO"), "")</f>
        <v/>
      </c>
      <c r="H19" t="str">
        <f>IF(AND(Analysis!$AH21&gt;0,Analysis!V21&gt;0), IF(Analysis!$AH21&lt;Analysis!V21,"YES","NO"), "")</f>
        <v/>
      </c>
      <c r="I19" t="str">
        <f>IF(AND(Analysis!$AH21&gt;0,Analysis!W21&gt;0), IF(Analysis!$AH21&lt;Analysis!W21,"YES","NO"), "")</f>
        <v/>
      </c>
      <c r="J19" t="str">
        <f>IF(AND(Analysis!$AH21&gt;0,Analysis!X21&gt;0), IF(Analysis!$AH21&lt;Analysis!X21,"YES","NO"), "")</f>
        <v/>
      </c>
      <c r="K19" t="str">
        <f>IF(AND(Analysis!$AH21&gt;0,Analysis!Y21&gt;0), IF(Analysis!$AH21&lt;Analysis!Y21,"YES","NO"), "")</f>
        <v/>
      </c>
      <c r="L19" t="str">
        <f>IF(AND(Analysis!$AH21&gt;0,Analysis!Z21&gt;0), IF(Analysis!$AH21&lt;Analysis!Z21,"YES","NO"), "")</f>
        <v/>
      </c>
      <c r="M19" t="str">
        <f>IF(AND(Analysis!$AH21&gt;0,Analysis!AA21&gt;0), IF(Analysis!$AH21&lt;Analysis!AA21,"YES","NO"), "")</f>
        <v/>
      </c>
      <c r="N19" t="str">
        <f>IF(AND(Analysis!$AH21&gt;0,Analysis!AB21&gt;0), IF(Analysis!$AH21&lt;Analysis!AB21,"YES","NO"), "")</f>
        <v/>
      </c>
      <c r="O19" t="str">
        <f>IF(AND(Analysis!$AH21&gt;0,Analysis!AC21&gt;0), IF(Analysis!$AH21&lt;Analysis!AC21,"YES","NO"), "")</f>
        <v/>
      </c>
      <c r="P19" t="str">
        <f>IF(AND(Analysis!$AH21&gt;0,Analysis!AD21&gt;0), IF(Analysis!$AH21&lt;Analysis!AD21,"YES","NO"), "")</f>
        <v/>
      </c>
      <c r="Q19" t="str">
        <f>IF(AND(Analysis!$AH21&gt;0,Analysis!AE21&gt;0), IF(Analysis!$AH21&lt;Analysis!AE21,"YES","NO"), "")</f>
        <v/>
      </c>
      <c r="R19" t="str">
        <f>IF(AND(Analysis!$AH21&gt;0,Analysis!AF21&gt;0), IF(Analysis!$AH21&lt;Analysis!AF21,"YES","NO"), "")</f>
        <v/>
      </c>
      <c r="S19" t="str">
        <f>IF(AND(Analysis!$AH21&gt;0,Analysis!AG21&gt;0), IF(Analysis!$AH21&lt;Analysis!AG21,"YES","NO"), "")</f>
        <v/>
      </c>
      <c r="T19" t="str">
        <f>IF(AND(Analysis!$AH21&gt;0,Analysis!AH21&gt;0), IF(Analysis!$AH21&lt;Analysis!AH21,"YES","NO"), "")</f>
        <v/>
      </c>
    </row>
    <row r="20" spans="1:20" x14ac:dyDescent="0.3">
      <c r="A20" s="12"/>
      <c r="B20" t="str">
        <f>IF(AND(Analysis!$AH22&gt;0,Analysis!P22&gt;0), IF(Analysis!$AH22&lt;Analysis!P22,"YES","NO"), "")</f>
        <v/>
      </c>
      <c r="C20" t="str">
        <f>IF(AND(Analysis!$AH22&gt;0,Analysis!Q22&gt;0), IF(Analysis!$AH22&lt;Analysis!Q22,"YES","NO"), "")</f>
        <v/>
      </c>
      <c r="D20" t="str">
        <f>IF(AND(Analysis!$AH22&gt;0,Analysis!R22&gt;0), IF(Analysis!$AH22&lt;Analysis!R22,"YES","NO"), "")</f>
        <v/>
      </c>
      <c r="E20" t="str">
        <f>IF(AND(Analysis!$AH22&gt;0,Analysis!S22&gt;0), IF(Analysis!$AH22&lt;Analysis!S22,"YES","NO"), "")</f>
        <v/>
      </c>
      <c r="F20" t="str">
        <f>IF(AND(Analysis!$AH22&gt;0,Analysis!T22&gt;0), IF(Analysis!$AH22&lt;Analysis!T22,"YES","NO"), "")</f>
        <v/>
      </c>
      <c r="G20" t="str">
        <f>IF(AND(Analysis!$AH22&gt;0,Analysis!U22&gt;0), IF(Analysis!$AH22&lt;Analysis!U22,"YES","NO"), "")</f>
        <v/>
      </c>
      <c r="H20" t="str">
        <f>IF(AND(Analysis!$AH22&gt;0,Analysis!V22&gt;0), IF(Analysis!$AH22&lt;Analysis!V22,"YES","NO"), "")</f>
        <v/>
      </c>
      <c r="I20" t="str">
        <f>IF(AND(Analysis!$AH22&gt;0,Analysis!W22&gt;0), IF(Analysis!$AH22&lt;Analysis!W22,"YES","NO"), "")</f>
        <v/>
      </c>
      <c r="J20" t="str">
        <f>IF(AND(Analysis!$AH22&gt;0,Analysis!X22&gt;0), IF(Analysis!$AH22&lt;Analysis!X22,"YES","NO"), "")</f>
        <v/>
      </c>
      <c r="K20" t="str">
        <f>IF(AND(Analysis!$AH22&gt;0,Analysis!Y22&gt;0), IF(Analysis!$AH22&lt;Analysis!Y22,"YES","NO"), "")</f>
        <v/>
      </c>
      <c r="L20" t="str">
        <f>IF(AND(Analysis!$AH22&gt;0,Analysis!Z22&gt;0), IF(Analysis!$AH22&lt;Analysis!Z22,"YES","NO"), "")</f>
        <v/>
      </c>
      <c r="M20" t="str">
        <f>IF(AND(Analysis!$AH22&gt;0,Analysis!AA22&gt;0), IF(Analysis!$AH22&lt;Analysis!AA22,"YES","NO"), "")</f>
        <v/>
      </c>
      <c r="N20" t="str">
        <f>IF(AND(Analysis!$AH22&gt;0,Analysis!AB22&gt;0), IF(Analysis!$AH22&lt;Analysis!AB22,"YES","NO"), "")</f>
        <v/>
      </c>
      <c r="O20" t="str">
        <f>IF(AND(Analysis!$AH22&gt;0,Analysis!AC22&gt;0), IF(Analysis!$AH22&lt;Analysis!AC22,"YES","NO"), "")</f>
        <v/>
      </c>
      <c r="P20" t="str">
        <f>IF(AND(Analysis!$AH22&gt;0,Analysis!AD22&gt;0), IF(Analysis!$AH22&lt;Analysis!AD22,"YES","NO"), "")</f>
        <v/>
      </c>
      <c r="Q20" t="str">
        <f>IF(AND(Analysis!$AH22&gt;0,Analysis!AE22&gt;0), IF(Analysis!$AH22&lt;Analysis!AE22,"YES","NO"), "")</f>
        <v/>
      </c>
      <c r="R20" t="str">
        <f>IF(AND(Analysis!$AH22&gt;0,Analysis!AF22&gt;0), IF(Analysis!$AH22&lt;Analysis!AF22,"YES","NO"), "")</f>
        <v/>
      </c>
      <c r="S20" t="str">
        <f>IF(AND(Analysis!$AH22&gt;0,Analysis!AG22&gt;0), IF(Analysis!$AH22&lt;Analysis!AG22,"YES","NO"), "")</f>
        <v/>
      </c>
      <c r="T20" t="str">
        <f>IF(AND(Analysis!$AH22&gt;0,Analysis!AH22&gt;0), IF(Analysis!$AH22&lt;Analysis!AH22,"YES","NO"), "")</f>
        <v/>
      </c>
    </row>
    <row r="21" spans="1:20" x14ac:dyDescent="0.3">
      <c r="B21" t="str">
        <f>IF(AND(Analysis!$AH23&gt;0,Analysis!P23&gt;0), IF(Analysis!$AH23&lt;Analysis!P23,"YES","NO"), "")</f>
        <v/>
      </c>
      <c r="C21" t="str">
        <f>IF(AND(Analysis!$AH23&gt;0,Analysis!Q23&gt;0), IF(Analysis!$AH23&lt;Analysis!Q23,"YES","NO"), "")</f>
        <v/>
      </c>
      <c r="D21" t="str">
        <f>IF(AND(Analysis!$AH23&gt;0,Analysis!R23&gt;0), IF(Analysis!$AH23&lt;Analysis!R23,"YES","NO"), "")</f>
        <v/>
      </c>
      <c r="E21" t="str">
        <f>IF(AND(Analysis!$AH23&gt;0,Analysis!S23&gt;0), IF(Analysis!$AH23&lt;Analysis!S23,"YES","NO"), "")</f>
        <v/>
      </c>
      <c r="F21" t="str">
        <f>IF(AND(Analysis!$AH23&gt;0,Analysis!T23&gt;0), IF(Analysis!$AH23&lt;Analysis!T23,"YES","NO"), "")</f>
        <v/>
      </c>
      <c r="G21" t="str">
        <f>IF(AND(Analysis!$AH23&gt;0,Analysis!U23&gt;0), IF(Analysis!$AH23&lt;Analysis!U23,"YES","NO"), "")</f>
        <v/>
      </c>
      <c r="H21" t="str">
        <f>IF(AND(Analysis!$AH23&gt;0,Analysis!V23&gt;0), IF(Analysis!$AH23&lt;Analysis!V23,"YES","NO"), "")</f>
        <v/>
      </c>
      <c r="I21" t="str">
        <f>IF(AND(Analysis!$AH23&gt;0,Analysis!W23&gt;0), IF(Analysis!$AH23&lt;Analysis!W23,"YES","NO"), "")</f>
        <v/>
      </c>
      <c r="J21" t="str">
        <f>IF(AND(Analysis!$AH23&gt;0,Analysis!X23&gt;0), IF(Analysis!$AH23&lt;Analysis!X23,"YES","NO"), "")</f>
        <v/>
      </c>
      <c r="K21" t="str">
        <f>IF(AND(Analysis!$AH23&gt;0,Analysis!Y23&gt;0), IF(Analysis!$AH23&lt;Analysis!Y23,"YES","NO"), "")</f>
        <v/>
      </c>
      <c r="L21" t="str">
        <f>IF(AND(Analysis!$AH23&gt;0,Analysis!Z23&gt;0), IF(Analysis!$AH23&lt;Analysis!Z23,"YES","NO"), "")</f>
        <v/>
      </c>
      <c r="M21" t="str">
        <f>IF(AND(Analysis!$AH23&gt;0,Analysis!AA23&gt;0), IF(Analysis!$AH23&lt;Analysis!AA23,"YES","NO"), "")</f>
        <v/>
      </c>
      <c r="N21" t="str">
        <f>IF(AND(Analysis!$AH23&gt;0,Analysis!AB23&gt;0), IF(Analysis!$AH23&lt;Analysis!AB23,"YES","NO"), "")</f>
        <v/>
      </c>
      <c r="O21" t="str">
        <f>IF(AND(Analysis!$AH23&gt;0,Analysis!AC23&gt;0), IF(Analysis!$AH23&lt;Analysis!AC23,"YES","NO"), "")</f>
        <v/>
      </c>
      <c r="P21" t="str">
        <f>IF(AND(Analysis!$AH23&gt;0,Analysis!AD23&gt;0), IF(Analysis!$AH23&lt;Analysis!AD23,"YES","NO"), "")</f>
        <v/>
      </c>
      <c r="Q21" t="str">
        <f>IF(AND(Analysis!$AH23&gt;0,Analysis!AE23&gt;0), IF(Analysis!$AH23&lt;Analysis!AE23,"YES","NO"), "")</f>
        <v/>
      </c>
      <c r="R21" t="str">
        <f>IF(AND(Analysis!$AH23&gt;0,Analysis!AF23&gt;0), IF(Analysis!$AH23&lt;Analysis!AF23,"YES","NO"), "")</f>
        <v/>
      </c>
      <c r="S21" t="str">
        <f>IF(AND(Analysis!$AH23&gt;0,Analysis!AG23&gt;0), IF(Analysis!$AH23&lt;Analysis!AG23,"YES","NO"), "")</f>
        <v/>
      </c>
      <c r="T21" t="str">
        <f>IF(AND(Analysis!$AH23&gt;0,Analysis!AH23&gt;0), IF(Analysis!$AH23&lt;Analysis!AH23,"YES","NO"), "")</f>
        <v/>
      </c>
    </row>
    <row r="22" spans="1:20" x14ac:dyDescent="0.3">
      <c r="B22" t="str">
        <f>IF(AND(Analysis!$AH24&gt;0,Analysis!P24&gt;0), IF(Analysis!$AH24&lt;Analysis!P24,"YES","NO"), "")</f>
        <v/>
      </c>
      <c r="C22" t="str">
        <f>IF(AND(Analysis!$AH24&gt;0,Analysis!Q24&gt;0), IF(Analysis!$AH24&lt;Analysis!Q24,"YES","NO"), "")</f>
        <v/>
      </c>
      <c r="D22" t="str">
        <f>IF(AND(Analysis!$AH24&gt;0,Analysis!R24&gt;0), IF(Analysis!$AH24&lt;Analysis!R24,"YES","NO"), "")</f>
        <v/>
      </c>
      <c r="E22" t="str">
        <f>IF(AND(Analysis!$AH24&gt;0,Analysis!S24&gt;0), IF(Analysis!$AH24&lt;Analysis!S24,"YES","NO"), "")</f>
        <v/>
      </c>
      <c r="F22" t="str">
        <f>IF(AND(Analysis!$AH24&gt;0,Analysis!T24&gt;0), IF(Analysis!$AH24&lt;Analysis!T24,"YES","NO"), "")</f>
        <v/>
      </c>
      <c r="G22" t="str">
        <f>IF(AND(Analysis!$AH24&gt;0,Analysis!U24&gt;0), IF(Analysis!$AH24&lt;Analysis!U24,"YES","NO"), "")</f>
        <v/>
      </c>
      <c r="H22" t="str">
        <f>IF(AND(Analysis!$AH24&gt;0,Analysis!V24&gt;0), IF(Analysis!$AH24&lt;Analysis!V24,"YES","NO"), "")</f>
        <v/>
      </c>
      <c r="I22" t="str">
        <f>IF(AND(Analysis!$AH24&gt;0,Analysis!W24&gt;0), IF(Analysis!$AH24&lt;Analysis!W24,"YES","NO"), "")</f>
        <v/>
      </c>
      <c r="J22" t="str">
        <f>IF(AND(Analysis!$AH24&gt;0,Analysis!X24&gt;0), IF(Analysis!$AH24&lt;Analysis!X24,"YES","NO"), "")</f>
        <v/>
      </c>
      <c r="K22" t="str">
        <f>IF(AND(Analysis!$AH24&gt;0,Analysis!Y24&gt;0), IF(Analysis!$AH24&lt;Analysis!Y24,"YES","NO"), "")</f>
        <v/>
      </c>
      <c r="L22" t="str">
        <f>IF(AND(Analysis!$AH24&gt;0,Analysis!Z24&gt;0), IF(Analysis!$AH24&lt;Analysis!Z24,"YES","NO"), "")</f>
        <v/>
      </c>
      <c r="M22" t="str">
        <f>IF(AND(Analysis!$AH24&gt;0,Analysis!AA24&gt;0), IF(Analysis!$AH24&lt;Analysis!AA24,"YES","NO"), "")</f>
        <v/>
      </c>
      <c r="N22" t="str">
        <f>IF(AND(Analysis!$AH24&gt;0,Analysis!AB24&gt;0), IF(Analysis!$AH24&lt;Analysis!AB24,"YES","NO"), "")</f>
        <v/>
      </c>
      <c r="O22" t="str">
        <f>IF(AND(Analysis!$AH24&gt;0,Analysis!AC24&gt;0), IF(Analysis!$AH24&lt;Analysis!AC24,"YES","NO"), "")</f>
        <v/>
      </c>
      <c r="P22" t="str">
        <f>IF(AND(Analysis!$AH24&gt;0,Analysis!AD24&gt;0), IF(Analysis!$AH24&lt;Analysis!AD24,"YES","NO"), "")</f>
        <v/>
      </c>
      <c r="Q22" t="str">
        <f>IF(AND(Analysis!$AH24&gt;0,Analysis!AE24&gt;0), IF(Analysis!$AH24&lt;Analysis!AE24,"YES","NO"), "")</f>
        <v/>
      </c>
      <c r="R22" t="str">
        <f>IF(AND(Analysis!$AH24&gt;0,Analysis!AF24&gt;0), IF(Analysis!$AH24&lt;Analysis!AF24,"YES","NO"), "")</f>
        <v/>
      </c>
      <c r="S22" t="str">
        <f>IF(AND(Analysis!$AH24&gt;0,Analysis!AG24&gt;0), IF(Analysis!$AH24&lt;Analysis!AG24,"YES","NO"), "")</f>
        <v/>
      </c>
      <c r="T22" t="str">
        <f>IF(AND(Analysis!$AH24&gt;0,Analysis!AH24&gt;0), IF(Analysis!$AH24&lt;Analysis!AH24,"YES","NO"), "")</f>
        <v/>
      </c>
    </row>
    <row r="23" spans="1:20" x14ac:dyDescent="0.3">
      <c r="B23" t="str">
        <f>IF(AND(Analysis!$AH25&gt;0,Analysis!P25&gt;0), IF(Analysis!$AH25&lt;Analysis!P25,"YES","NO"), "")</f>
        <v/>
      </c>
      <c r="C23" t="str">
        <f>IF(AND(Analysis!$AH25&gt;0,Analysis!Q25&gt;0), IF(Analysis!$AH25&lt;Analysis!Q25,"YES","NO"), "")</f>
        <v/>
      </c>
      <c r="D23" t="str">
        <f>IF(AND(Analysis!$AH25&gt;0,Analysis!R25&gt;0), IF(Analysis!$AH25&lt;Analysis!R25,"YES","NO"), "")</f>
        <v/>
      </c>
      <c r="E23" t="str">
        <f>IF(AND(Analysis!$AH25&gt;0,Analysis!S25&gt;0), IF(Analysis!$AH25&lt;Analysis!S25,"YES","NO"), "")</f>
        <v/>
      </c>
      <c r="F23" t="str">
        <f>IF(AND(Analysis!$AH25&gt;0,Analysis!T25&gt;0), IF(Analysis!$AH25&lt;Analysis!T25,"YES","NO"), "")</f>
        <v/>
      </c>
      <c r="G23" t="str">
        <f>IF(AND(Analysis!$AH25&gt;0,Analysis!U25&gt;0), IF(Analysis!$AH25&lt;Analysis!U25,"YES","NO"), "")</f>
        <v/>
      </c>
      <c r="H23" t="str">
        <f>IF(AND(Analysis!$AH25&gt;0,Analysis!V25&gt;0), IF(Analysis!$AH25&lt;Analysis!V25,"YES","NO"), "")</f>
        <v/>
      </c>
      <c r="I23" t="str">
        <f>IF(AND(Analysis!$AH25&gt;0,Analysis!W25&gt;0), IF(Analysis!$AH25&lt;Analysis!W25,"YES","NO"), "")</f>
        <v/>
      </c>
      <c r="J23" t="str">
        <f>IF(AND(Analysis!$AH25&gt;0,Analysis!X25&gt;0), IF(Analysis!$AH25&lt;Analysis!X25,"YES","NO"), "")</f>
        <v/>
      </c>
      <c r="K23" t="str">
        <f>IF(AND(Analysis!$AH25&gt;0,Analysis!Y25&gt;0), IF(Analysis!$AH25&lt;Analysis!Y25,"YES","NO"), "")</f>
        <v/>
      </c>
      <c r="L23" t="str">
        <f>IF(AND(Analysis!$AH25&gt;0,Analysis!Z25&gt;0), IF(Analysis!$AH25&lt;Analysis!Z25,"YES","NO"), "")</f>
        <v/>
      </c>
      <c r="M23" t="str">
        <f>IF(AND(Analysis!$AH25&gt;0,Analysis!AA25&gt;0), IF(Analysis!$AH25&lt;Analysis!AA25,"YES","NO"), "")</f>
        <v/>
      </c>
      <c r="N23" t="str">
        <f>IF(AND(Analysis!$AH25&gt;0,Analysis!AB25&gt;0), IF(Analysis!$AH25&lt;Analysis!AB25,"YES","NO"), "")</f>
        <v/>
      </c>
      <c r="O23" t="str">
        <f>IF(AND(Analysis!$AH25&gt;0,Analysis!AC25&gt;0), IF(Analysis!$AH25&lt;Analysis!AC25,"YES","NO"), "")</f>
        <v/>
      </c>
      <c r="P23" t="str">
        <f>IF(AND(Analysis!$AH25&gt;0,Analysis!AD25&gt;0), IF(Analysis!$AH25&lt;Analysis!AD25,"YES","NO"), "")</f>
        <v/>
      </c>
      <c r="Q23" t="str">
        <f>IF(AND(Analysis!$AH25&gt;0,Analysis!AE25&gt;0), IF(Analysis!$AH25&lt;Analysis!AE25,"YES","NO"), "")</f>
        <v/>
      </c>
      <c r="R23" t="str">
        <f>IF(AND(Analysis!$AH25&gt;0,Analysis!AF25&gt;0), IF(Analysis!$AH25&lt;Analysis!AF25,"YES","NO"), "")</f>
        <v/>
      </c>
      <c r="S23" t="str">
        <f>IF(AND(Analysis!$AH25&gt;0,Analysis!AG25&gt;0), IF(Analysis!$AH25&lt;Analysis!AG25,"YES","NO"), "")</f>
        <v/>
      </c>
      <c r="T23" t="str">
        <f>IF(AND(Analysis!$AH25&gt;0,Analysis!AH25&gt;0), IF(Analysis!$AH25&lt;Analysis!AH25,"YES","NO"), "")</f>
        <v/>
      </c>
    </row>
    <row r="24" spans="1:20" x14ac:dyDescent="0.3">
      <c r="B24" t="str">
        <f>IF(AND(Analysis!$AH26&gt;0,Analysis!P26&gt;0), IF(Analysis!$AH26&lt;Analysis!P26,"YES","NO"), "")</f>
        <v/>
      </c>
      <c r="C24" t="str">
        <f>IF(AND(Analysis!$AH26&gt;0,Analysis!Q26&gt;0), IF(Analysis!$AH26&lt;Analysis!Q26,"YES","NO"), "")</f>
        <v/>
      </c>
      <c r="D24" t="str">
        <f>IF(AND(Analysis!$AH26&gt;0,Analysis!R26&gt;0), IF(Analysis!$AH26&lt;Analysis!R26,"YES","NO"), "")</f>
        <v/>
      </c>
      <c r="E24" t="str">
        <f>IF(AND(Analysis!$AH26&gt;0,Analysis!S26&gt;0), IF(Analysis!$AH26&lt;Analysis!S26,"YES","NO"), "")</f>
        <v/>
      </c>
      <c r="F24" t="str">
        <f>IF(AND(Analysis!$AH26&gt;0,Analysis!T26&gt;0), IF(Analysis!$AH26&lt;Analysis!T26,"YES","NO"), "")</f>
        <v/>
      </c>
      <c r="G24" t="str">
        <f>IF(AND(Analysis!$AH26&gt;0,Analysis!U26&gt;0), IF(Analysis!$AH26&lt;Analysis!U26,"YES","NO"), "")</f>
        <v/>
      </c>
      <c r="H24" t="str">
        <f>IF(AND(Analysis!$AH26&gt;0,Analysis!V26&gt;0), IF(Analysis!$AH26&lt;Analysis!V26,"YES","NO"), "")</f>
        <v/>
      </c>
      <c r="I24" t="str">
        <f>IF(AND(Analysis!$AH26&gt;0,Analysis!W26&gt;0), IF(Analysis!$AH26&lt;Analysis!W26,"YES","NO"), "")</f>
        <v/>
      </c>
      <c r="J24" t="str">
        <f>IF(AND(Analysis!$AH26&gt;0,Analysis!X26&gt;0), IF(Analysis!$AH26&lt;Analysis!X26,"YES","NO"), "")</f>
        <v/>
      </c>
      <c r="K24" t="str">
        <f>IF(AND(Analysis!$AH26&gt;0,Analysis!Y26&gt;0), IF(Analysis!$AH26&lt;Analysis!Y26,"YES","NO"), "")</f>
        <v/>
      </c>
      <c r="L24" t="str">
        <f>IF(AND(Analysis!$AH26&gt;0,Analysis!Z26&gt;0), IF(Analysis!$AH26&lt;Analysis!Z26,"YES","NO"), "")</f>
        <v/>
      </c>
      <c r="M24" t="str">
        <f>IF(AND(Analysis!$AH26&gt;0,Analysis!AA26&gt;0), IF(Analysis!$AH26&lt;Analysis!AA26,"YES","NO"), "")</f>
        <v/>
      </c>
      <c r="N24" t="str">
        <f>IF(AND(Analysis!$AH26&gt;0,Analysis!AB26&gt;0), IF(Analysis!$AH26&lt;Analysis!AB26,"YES","NO"), "")</f>
        <v/>
      </c>
      <c r="O24" t="str">
        <f>IF(AND(Analysis!$AH26&gt;0,Analysis!AC26&gt;0), IF(Analysis!$AH26&lt;Analysis!AC26,"YES","NO"), "")</f>
        <v/>
      </c>
      <c r="P24" t="str">
        <f>IF(AND(Analysis!$AH26&gt;0,Analysis!AD26&gt;0), IF(Analysis!$AH26&lt;Analysis!AD26,"YES","NO"), "")</f>
        <v/>
      </c>
      <c r="Q24" t="str">
        <f>IF(AND(Analysis!$AH26&gt;0,Analysis!AE26&gt;0), IF(Analysis!$AH26&lt;Analysis!AE26,"YES","NO"), "")</f>
        <v/>
      </c>
      <c r="R24" t="str">
        <f>IF(AND(Analysis!$AH26&gt;0,Analysis!AF26&gt;0), IF(Analysis!$AH26&lt;Analysis!AF26,"YES","NO"), "")</f>
        <v/>
      </c>
      <c r="S24" t="str">
        <f>IF(AND(Analysis!$AH26&gt;0,Analysis!AG26&gt;0), IF(Analysis!$AH26&lt;Analysis!AG26,"YES","NO"), "")</f>
        <v/>
      </c>
      <c r="T24" t="str">
        <f>IF(AND(Analysis!$AH26&gt;0,Analysis!AH26&gt;0), IF(Analysis!$AH26&lt;Analysis!AH26,"YES","NO"), "")</f>
        <v/>
      </c>
    </row>
    <row r="25" spans="1:20" x14ac:dyDescent="0.3">
      <c r="B25" t="str">
        <f>IF(AND(Analysis!$AH27&gt;0,Analysis!P27&gt;0), IF(Analysis!$AH27&lt;Analysis!P27,"YES","NO"), "")</f>
        <v/>
      </c>
      <c r="C25" t="str">
        <f>IF(AND(Analysis!$AH27&gt;0,Analysis!Q27&gt;0), IF(Analysis!$AH27&lt;Analysis!Q27,"YES","NO"), "")</f>
        <v/>
      </c>
      <c r="D25" t="str">
        <f>IF(AND(Analysis!$AH27&gt;0,Analysis!R27&gt;0), IF(Analysis!$AH27&lt;Analysis!R27,"YES","NO"), "")</f>
        <v/>
      </c>
      <c r="E25" t="str">
        <f>IF(AND(Analysis!$AH27&gt;0,Analysis!S27&gt;0), IF(Analysis!$AH27&lt;Analysis!S27,"YES","NO"), "")</f>
        <v/>
      </c>
      <c r="F25" t="str">
        <f>IF(AND(Analysis!$AH27&gt;0,Analysis!T27&gt;0), IF(Analysis!$AH27&lt;Analysis!T27,"YES","NO"), "")</f>
        <v/>
      </c>
      <c r="G25" t="str">
        <f>IF(AND(Analysis!$AH27&gt;0,Analysis!U27&gt;0), IF(Analysis!$AH27&lt;Analysis!U27,"YES","NO"), "")</f>
        <v/>
      </c>
      <c r="H25" t="str">
        <f>IF(AND(Analysis!$AH27&gt;0,Analysis!V27&gt;0), IF(Analysis!$AH27&lt;Analysis!V27,"YES","NO"), "")</f>
        <v/>
      </c>
      <c r="I25" t="str">
        <f>IF(AND(Analysis!$AH27&gt;0,Analysis!W27&gt;0), IF(Analysis!$AH27&lt;Analysis!W27,"YES","NO"), "")</f>
        <v/>
      </c>
      <c r="J25" t="str">
        <f>IF(AND(Analysis!$AH27&gt;0,Analysis!X27&gt;0), IF(Analysis!$AH27&lt;Analysis!X27,"YES","NO"), "")</f>
        <v/>
      </c>
      <c r="K25" t="str">
        <f>IF(AND(Analysis!$AH27&gt;0,Analysis!Y27&gt;0), IF(Analysis!$AH27&lt;Analysis!Y27,"YES","NO"), "")</f>
        <v/>
      </c>
      <c r="L25" t="str">
        <f>IF(AND(Analysis!$AH27&gt;0,Analysis!Z27&gt;0), IF(Analysis!$AH27&lt;Analysis!Z27,"YES","NO"), "")</f>
        <v/>
      </c>
      <c r="M25" t="str">
        <f>IF(AND(Analysis!$AH27&gt;0,Analysis!AA27&gt;0), IF(Analysis!$AH27&lt;Analysis!AA27,"YES","NO"), "")</f>
        <v/>
      </c>
      <c r="N25" t="str">
        <f>IF(AND(Analysis!$AH27&gt;0,Analysis!AB27&gt;0), IF(Analysis!$AH27&lt;Analysis!AB27,"YES","NO"), "")</f>
        <v/>
      </c>
      <c r="O25" t="str">
        <f>IF(AND(Analysis!$AH27&gt;0,Analysis!AC27&gt;0), IF(Analysis!$AH27&lt;Analysis!AC27,"YES","NO"), "")</f>
        <v/>
      </c>
      <c r="P25" t="str">
        <f>IF(AND(Analysis!$AH27&gt;0,Analysis!AD27&gt;0), IF(Analysis!$AH27&lt;Analysis!AD27,"YES","NO"), "")</f>
        <v/>
      </c>
      <c r="Q25" t="str">
        <f>IF(AND(Analysis!$AH27&gt;0,Analysis!AE27&gt;0), IF(Analysis!$AH27&lt;Analysis!AE27,"YES","NO"), "")</f>
        <v/>
      </c>
      <c r="R25" t="str">
        <f>IF(AND(Analysis!$AH27&gt;0,Analysis!AF27&gt;0), IF(Analysis!$AH27&lt;Analysis!AF27,"YES","NO"), "")</f>
        <v/>
      </c>
      <c r="S25" t="str">
        <f>IF(AND(Analysis!$AH27&gt;0,Analysis!AG27&gt;0), IF(Analysis!$AH27&lt;Analysis!AG27,"YES","NO"), "")</f>
        <v/>
      </c>
      <c r="T25" t="str">
        <f>IF(AND(Analysis!$AH27&gt;0,Analysis!AH27&gt;0), IF(Analysis!$AH27&lt;Analysis!AH27,"YES","NO"), "")</f>
        <v/>
      </c>
    </row>
    <row r="26" spans="1:20" x14ac:dyDescent="0.3">
      <c r="B26" t="str">
        <f>IF(AND(Analysis!$AH28&gt;0,Analysis!P28&gt;0), IF(Analysis!$AH28&lt;Analysis!P28,"YES","NO"), "")</f>
        <v/>
      </c>
      <c r="C26" t="str">
        <f>IF(AND(Analysis!$AH28&gt;0,Analysis!Q28&gt;0), IF(Analysis!$AH28&lt;Analysis!Q28,"YES","NO"), "")</f>
        <v/>
      </c>
      <c r="D26" t="str">
        <f>IF(AND(Analysis!$AH28&gt;0,Analysis!R28&gt;0), IF(Analysis!$AH28&lt;Analysis!R28,"YES","NO"), "")</f>
        <v/>
      </c>
      <c r="E26" t="str">
        <f>IF(AND(Analysis!$AH28&gt;0,Analysis!S28&gt;0), IF(Analysis!$AH28&lt;Analysis!S28,"YES","NO"), "")</f>
        <v/>
      </c>
      <c r="F26" t="str">
        <f>IF(AND(Analysis!$AH28&gt;0,Analysis!T28&gt;0), IF(Analysis!$AH28&lt;Analysis!T28,"YES","NO"), "")</f>
        <v/>
      </c>
      <c r="G26" t="str">
        <f>IF(AND(Analysis!$AH28&gt;0,Analysis!U28&gt;0), IF(Analysis!$AH28&lt;Analysis!U28,"YES","NO"), "")</f>
        <v/>
      </c>
      <c r="H26" t="str">
        <f>IF(AND(Analysis!$AH28&gt;0,Analysis!V28&gt;0), IF(Analysis!$AH28&lt;Analysis!V28,"YES","NO"), "")</f>
        <v/>
      </c>
      <c r="I26" t="str">
        <f>IF(AND(Analysis!$AH28&gt;0,Analysis!W28&gt;0), IF(Analysis!$AH28&lt;Analysis!W28,"YES","NO"), "")</f>
        <v/>
      </c>
      <c r="J26" t="str">
        <f>IF(AND(Analysis!$AH28&gt;0,Analysis!X28&gt;0), IF(Analysis!$AH28&lt;Analysis!X28,"YES","NO"), "")</f>
        <v/>
      </c>
      <c r="K26" t="str">
        <f>IF(AND(Analysis!$AH28&gt;0,Analysis!Y28&gt;0), IF(Analysis!$AH28&lt;Analysis!Y28,"YES","NO"), "")</f>
        <v/>
      </c>
      <c r="L26" t="str">
        <f>IF(AND(Analysis!$AH28&gt;0,Analysis!Z28&gt;0), IF(Analysis!$AH28&lt;Analysis!Z28,"YES","NO"), "")</f>
        <v/>
      </c>
      <c r="M26" t="str">
        <f>IF(AND(Analysis!$AH28&gt;0,Analysis!AA28&gt;0), IF(Analysis!$AH28&lt;Analysis!AA28,"YES","NO"), "")</f>
        <v/>
      </c>
      <c r="N26" t="str">
        <f>IF(AND(Analysis!$AH28&gt;0,Analysis!AB28&gt;0), IF(Analysis!$AH28&lt;Analysis!AB28,"YES","NO"), "")</f>
        <v/>
      </c>
      <c r="O26" t="str">
        <f>IF(AND(Analysis!$AH28&gt;0,Analysis!AC28&gt;0), IF(Analysis!$AH28&lt;Analysis!AC28,"YES","NO"), "")</f>
        <v/>
      </c>
      <c r="P26" t="str">
        <f>IF(AND(Analysis!$AH28&gt;0,Analysis!AD28&gt;0), IF(Analysis!$AH28&lt;Analysis!AD28,"YES","NO"), "")</f>
        <v/>
      </c>
      <c r="Q26" t="str">
        <f>IF(AND(Analysis!$AH28&gt;0,Analysis!AE28&gt;0), IF(Analysis!$AH28&lt;Analysis!AE28,"YES","NO"), "")</f>
        <v/>
      </c>
      <c r="R26" t="str">
        <f>IF(AND(Analysis!$AH28&gt;0,Analysis!AF28&gt;0), IF(Analysis!$AH28&lt;Analysis!AF28,"YES","NO"), "")</f>
        <v/>
      </c>
      <c r="S26" t="str">
        <f>IF(AND(Analysis!$AH28&gt;0,Analysis!AG28&gt;0), IF(Analysis!$AH28&lt;Analysis!AG28,"YES","NO"), "")</f>
        <v/>
      </c>
      <c r="T26" t="str">
        <f>IF(AND(Analysis!$AH28&gt;0,Analysis!AH28&gt;0), IF(Analysis!$AH28&lt;Analysis!AH28,"YES","NO"), "")</f>
        <v/>
      </c>
    </row>
    <row r="27" spans="1:20" x14ac:dyDescent="0.3">
      <c r="B27" t="str">
        <f>IF(AND(Analysis!$AH29&gt;0,Analysis!P29&gt;0), IF(Analysis!$AH29&lt;Analysis!P29,"YES","NO"), "")</f>
        <v/>
      </c>
      <c r="C27" t="str">
        <f>IF(AND(Analysis!$AH29&gt;0,Analysis!Q29&gt;0), IF(Analysis!$AH29&lt;Analysis!Q29,"YES","NO"), "")</f>
        <v/>
      </c>
      <c r="D27" t="str">
        <f>IF(AND(Analysis!$AH29&gt;0,Analysis!R29&gt;0), IF(Analysis!$AH29&lt;Analysis!R29,"YES","NO"), "")</f>
        <v/>
      </c>
      <c r="E27" t="str">
        <f>IF(AND(Analysis!$AH29&gt;0,Analysis!S29&gt;0), IF(Analysis!$AH29&lt;Analysis!S29,"YES","NO"), "")</f>
        <v/>
      </c>
      <c r="F27" t="str">
        <f>IF(AND(Analysis!$AH29&gt;0,Analysis!T29&gt;0), IF(Analysis!$AH29&lt;Analysis!T29,"YES","NO"), "")</f>
        <v/>
      </c>
      <c r="G27" t="str">
        <f>IF(AND(Analysis!$AH29&gt;0,Analysis!U29&gt;0), IF(Analysis!$AH29&lt;Analysis!U29,"YES","NO"), "")</f>
        <v/>
      </c>
      <c r="H27" t="str">
        <f>IF(AND(Analysis!$AH29&gt;0,Analysis!V29&gt;0), IF(Analysis!$AH29&lt;Analysis!V29,"YES","NO"), "")</f>
        <v/>
      </c>
      <c r="I27" t="str">
        <f>IF(AND(Analysis!$AH29&gt;0,Analysis!W29&gt;0), IF(Analysis!$AH29&lt;Analysis!W29,"YES","NO"), "")</f>
        <v/>
      </c>
      <c r="J27" t="str">
        <f>IF(AND(Analysis!$AH29&gt;0,Analysis!X29&gt;0), IF(Analysis!$AH29&lt;Analysis!X29,"YES","NO"), "")</f>
        <v/>
      </c>
      <c r="K27" t="str">
        <f>IF(AND(Analysis!$AH29&gt;0,Analysis!Y29&gt;0), IF(Analysis!$AH29&lt;Analysis!Y29,"YES","NO"), "")</f>
        <v/>
      </c>
      <c r="L27" t="str">
        <f>IF(AND(Analysis!$AH29&gt;0,Analysis!Z29&gt;0), IF(Analysis!$AH29&lt;Analysis!Z29,"YES","NO"), "")</f>
        <v/>
      </c>
      <c r="M27" t="str">
        <f>IF(AND(Analysis!$AH29&gt;0,Analysis!AA29&gt;0), IF(Analysis!$AH29&lt;Analysis!AA29,"YES","NO"), "")</f>
        <v/>
      </c>
      <c r="N27" t="str">
        <f>IF(AND(Analysis!$AH29&gt;0,Analysis!AB29&gt;0), IF(Analysis!$AH29&lt;Analysis!AB29,"YES","NO"), "")</f>
        <v/>
      </c>
      <c r="O27" t="str">
        <f>IF(AND(Analysis!$AH29&gt;0,Analysis!AC29&gt;0), IF(Analysis!$AH29&lt;Analysis!AC29,"YES","NO"), "")</f>
        <v/>
      </c>
      <c r="P27" t="str">
        <f>IF(AND(Analysis!$AH29&gt;0,Analysis!AD29&gt;0), IF(Analysis!$AH29&lt;Analysis!AD29,"YES","NO"), "")</f>
        <v/>
      </c>
      <c r="Q27" t="str">
        <f>IF(AND(Analysis!$AH29&gt;0,Analysis!AE29&gt;0), IF(Analysis!$AH29&lt;Analysis!AE29,"YES","NO"), "")</f>
        <v/>
      </c>
      <c r="R27" t="str">
        <f>IF(AND(Analysis!$AH29&gt;0,Analysis!AF29&gt;0), IF(Analysis!$AH29&lt;Analysis!AF29,"YES","NO"), "")</f>
        <v/>
      </c>
      <c r="S27" t="str">
        <f>IF(AND(Analysis!$AH29&gt;0,Analysis!AG29&gt;0), IF(Analysis!$AH29&lt;Analysis!AG29,"YES","NO"), "")</f>
        <v/>
      </c>
      <c r="T27" t="str">
        <f>IF(AND(Analysis!$AH29&gt;0,Analysis!AH29&gt;0), IF(Analysis!$AH29&lt;Analysis!AH29,"YES","NO"), "")</f>
        <v/>
      </c>
    </row>
    <row r="28" spans="1:20" x14ac:dyDescent="0.3">
      <c r="B28" t="str">
        <f>IF(AND(Analysis!$AH30&gt;0,Analysis!P30&gt;0), IF(Analysis!$AH30&lt;Analysis!P30,"YES","NO"), "")</f>
        <v/>
      </c>
      <c r="C28" t="str">
        <f>IF(AND(Analysis!$AH30&gt;0,Analysis!Q30&gt;0), IF(Analysis!$AH30&lt;Analysis!Q30,"YES","NO"), "")</f>
        <v/>
      </c>
      <c r="D28" t="str">
        <f>IF(AND(Analysis!$AH30&gt;0,Analysis!R30&gt;0), IF(Analysis!$AH30&lt;Analysis!R30,"YES","NO"), "")</f>
        <v/>
      </c>
      <c r="E28" t="str">
        <f>IF(AND(Analysis!$AH30&gt;0,Analysis!S30&gt;0), IF(Analysis!$AH30&lt;Analysis!S30,"YES","NO"), "")</f>
        <v/>
      </c>
      <c r="F28" t="str">
        <f>IF(AND(Analysis!$AH30&gt;0,Analysis!T30&gt;0), IF(Analysis!$AH30&lt;Analysis!T30,"YES","NO"), "")</f>
        <v/>
      </c>
      <c r="G28" t="str">
        <f>IF(AND(Analysis!$AH30&gt;0,Analysis!U30&gt;0), IF(Analysis!$AH30&lt;Analysis!U30,"YES","NO"), "")</f>
        <v/>
      </c>
      <c r="H28" t="str">
        <f>IF(AND(Analysis!$AH30&gt;0,Analysis!V30&gt;0), IF(Analysis!$AH30&lt;Analysis!V30,"YES","NO"), "")</f>
        <v/>
      </c>
      <c r="I28" t="str">
        <f>IF(AND(Analysis!$AH30&gt;0,Analysis!W30&gt;0), IF(Analysis!$AH30&lt;Analysis!W30,"YES","NO"), "")</f>
        <v/>
      </c>
      <c r="J28" t="str">
        <f>IF(AND(Analysis!$AH30&gt;0,Analysis!X30&gt;0), IF(Analysis!$AH30&lt;Analysis!X30,"YES","NO"), "")</f>
        <v/>
      </c>
      <c r="K28" t="str">
        <f>IF(AND(Analysis!$AH30&gt;0,Analysis!Y30&gt;0), IF(Analysis!$AH30&lt;Analysis!Y30,"YES","NO"), "")</f>
        <v/>
      </c>
      <c r="L28" t="str">
        <f>IF(AND(Analysis!$AH30&gt;0,Analysis!Z30&gt;0), IF(Analysis!$AH30&lt;Analysis!Z30,"YES","NO"), "")</f>
        <v/>
      </c>
      <c r="M28" t="str">
        <f>IF(AND(Analysis!$AH30&gt;0,Analysis!AA30&gt;0), IF(Analysis!$AH30&lt;Analysis!AA30,"YES","NO"), "")</f>
        <v/>
      </c>
      <c r="N28" t="str">
        <f>IF(AND(Analysis!$AH30&gt;0,Analysis!AB30&gt;0), IF(Analysis!$AH30&lt;Analysis!AB30,"YES","NO"), "")</f>
        <v/>
      </c>
      <c r="O28" t="str">
        <f>IF(AND(Analysis!$AH30&gt;0,Analysis!AC30&gt;0), IF(Analysis!$AH30&lt;Analysis!AC30,"YES","NO"), "")</f>
        <v/>
      </c>
      <c r="P28" t="str">
        <f>IF(AND(Analysis!$AH30&gt;0,Analysis!AD30&gt;0), IF(Analysis!$AH30&lt;Analysis!AD30,"YES","NO"), "")</f>
        <v/>
      </c>
      <c r="Q28" t="str">
        <f>IF(AND(Analysis!$AH30&gt;0,Analysis!AE30&gt;0), IF(Analysis!$AH30&lt;Analysis!AE30,"YES","NO"), "")</f>
        <v/>
      </c>
      <c r="R28" t="str">
        <f>IF(AND(Analysis!$AH30&gt;0,Analysis!AF30&gt;0), IF(Analysis!$AH30&lt;Analysis!AF30,"YES","NO"), "")</f>
        <v/>
      </c>
      <c r="S28" t="str">
        <f>IF(AND(Analysis!$AH30&gt;0,Analysis!AG30&gt;0), IF(Analysis!$AH30&lt;Analysis!AG30,"YES","NO"), "")</f>
        <v/>
      </c>
      <c r="T28" t="str">
        <f>IF(AND(Analysis!$AH30&gt;0,Analysis!AH30&gt;0), IF(Analysis!$AH30&lt;Analysis!AH30,"YES","NO"), "")</f>
        <v/>
      </c>
    </row>
    <row r="29" spans="1:20" x14ac:dyDescent="0.3">
      <c r="B29" t="str">
        <f>IF(AND(Analysis!$AH31&gt;0,Analysis!P31&gt;0), IF(Analysis!$AH31&lt;Analysis!P31,"YES","NO"), "")</f>
        <v/>
      </c>
      <c r="C29" t="str">
        <f>IF(AND(Analysis!$AH31&gt;0,Analysis!Q31&gt;0), IF(Analysis!$AH31&lt;Analysis!Q31,"YES","NO"), "")</f>
        <v/>
      </c>
      <c r="D29" t="str">
        <f>IF(AND(Analysis!$AH31&gt;0,Analysis!R31&gt;0), IF(Analysis!$AH31&lt;Analysis!R31,"YES","NO"), "")</f>
        <v/>
      </c>
      <c r="E29" t="str">
        <f>IF(AND(Analysis!$AH31&gt;0,Analysis!S31&gt;0), IF(Analysis!$AH31&lt;Analysis!S31,"YES","NO"), "")</f>
        <v/>
      </c>
      <c r="F29" t="str">
        <f>IF(AND(Analysis!$AH31&gt;0,Analysis!T31&gt;0), IF(Analysis!$AH31&lt;Analysis!T31,"YES","NO"), "")</f>
        <v/>
      </c>
      <c r="G29" t="str">
        <f>IF(AND(Analysis!$AH31&gt;0,Analysis!U31&gt;0), IF(Analysis!$AH31&lt;Analysis!U31,"YES","NO"), "")</f>
        <v/>
      </c>
      <c r="H29" t="str">
        <f>IF(AND(Analysis!$AH31&gt;0,Analysis!V31&gt;0), IF(Analysis!$AH31&lt;Analysis!V31,"YES","NO"), "")</f>
        <v/>
      </c>
      <c r="I29" t="str">
        <f>IF(AND(Analysis!$AH31&gt;0,Analysis!W31&gt;0), IF(Analysis!$AH31&lt;Analysis!W31,"YES","NO"), "")</f>
        <v/>
      </c>
      <c r="J29" t="str">
        <f>IF(AND(Analysis!$AH31&gt;0,Analysis!X31&gt;0), IF(Analysis!$AH31&lt;Analysis!X31,"YES","NO"), "")</f>
        <v/>
      </c>
      <c r="K29" t="str">
        <f>IF(AND(Analysis!$AH31&gt;0,Analysis!Y31&gt;0), IF(Analysis!$AH31&lt;Analysis!Y31,"YES","NO"), "")</f>
        <v/>
      </c>
      <c r="L29" t="str">
        <f>IF(AND(Analysis!$AH31&gt;0,Analysis!Z31&gt;0), IF(Analysis!$AH31&lt;Analysis!Z31,"YES","NO"), "")</f>
        <v/>
      </c>
      <c r="M29" t="str">
        <f>IF(AND(Analysis!$AH31&gt;0,Analysis!AA31&gt;0), IF(Analysis!$AH31&lt;Analysis!AA31,"YES","NO"), "")</f>
        <v/>
      </c>
      <c r="N29" t="str">
        <f>IF(AND(Analysis!$AH31&gt;0,Analysis!AB31&gt;0), IF(Analysis!$AH31&lt;Analysis!AB31,"YES","NO"), "")</f>
        <v/>
      </c>
      <c r="O29" t="str">
        <f>IF(AND(Analysis!$AH31&gt;0,Analysis!AC31&gt;0), IF(Analysis!$AH31&lt;Analysis!AC31,"YES","NO"), "")</f>
        <v/>
      </c>
      <c r="P29" t="str">
        <f>IF(AND(Analysis!$AH31&gt;0,Analysis!AD31&gt;0), IF(Analysis!$AH31&lt;Analysis!AD31,"YES","NO"), "")</f>
        <v/>
      </c>
      <c r="Q29" t="str">
        <f>IF(AND(Analysis!$AH31&gt;0,Analysis!AE31&gt;0), IF(Analysis!$AH31&lt;Analysis!AE31,"YES","NO"), "")</f>
        <v/>
      </c>
      <c r="R29" t="str">
        <f>IF(AND(Analysis!$AH31&gt;0,Analysis!AF31&gt;0), IF(Analysis!$AH31&lt;Analysis!AF31,"YES","NO"), "")</f>
        <v/>
      </c>
      <c r="S29" t="str">
        <f>IF(AND(Analysis!$AH31&gt;0,Analysis!AG31&gt;0), IF(Analysis!$AH31&lt;Analysis!AG31,"YES","NO"), "")</f>
        <v/>
      </c>
      <c r="T29" t="str">
        <f>IF(AND(Analysis!$AH31&gt;0,Analysis!AH31&gt;0), IF(Analysis!$AH31&lt;Analysis!AH31,"YES","NO"), "")</f>
        <v/>
      </c>
    </row>
    <row r="30" spans="1:20" x14ac:dyDescent="0.3">
      <c r="B30" t="str">
        <f>IF(AND(Analysis!$AH32&gt;0,Analysis!P32&gt;0), IF(Analysis!$AH32&lt;Analysis!P32,"YES","NO"), "")</f>
        <v/>
      </c>
      <c r="C30" t="str">
        <f>IF(AND(Analysis!$AH32&gt;0,Analysis!Q32&gt;0), IF(Analysis!$AH32&lt;Analysis!Q32,"YES","NO"), "")</f>
        <v/>
      </c>
      <c r="D30" t="str">
        <f>IF(AND(Analysis!$AH32&gt;0,Analysis!R32&gt;0), IF(Analysis!$AH32&lt;Analysis!R32,"YES","NO"), "")</f>
        <v/>
      </c>
      <c r="E30" t="str">
        <f>IF(AND(Analysis!$AH32&gt;0,Analysis!S32&gt;0), IF(Analysis!$AH32&lt;Analysis!S32,"YES","NO"), "")</f>
        <v/>
      </c>
      <c r="F30" t="str">
        <f>IF(AND(Analysis!$AH32&gt;0,Analysis!T32&gt;0), IF(Analysis!$AH32&lt;Analysis!T32,"YES","NO"), "")</f>
        <v/>
      </c>
      <c r="G30" t="str">
        <f>IF(AND(Analysis!$AH32&gt;0,Analysis!U32&gt;0), IF(Analysis!$AH32&lt;Analysis!U32,"YES","NO"), "")</f>
        <v/>
      </c>
      <c r="H30" t="str">
        <f>IF(AND(Analysis!$AH32&gt;0,Analysis!V32&gt;0), IF(Analysis!$AH32&lt;Analysis!V32,"YES","NO"), "")</f>
        <v/>
      </c>
      <c r="I30" t="str">
        <f>IF(AND(Analysis!$AH32&gt;0,Analysis!W32&gt;0), IF(Analysis!$AH32&lt;Analysis!W32,"YES","NO"), "")</f>
        <v/>
      </c>
      <c r="J30" t="str">
        <f>IF(AND(Analysis!$AH32&gt;0,Analysis!X32&gt;0), IF(Analysis!$AH32&lt;Analysis!X32,"YES","NO"), "")</f>
        <v/>
      </c>
      <c r="K30" t="str">
        <f>IF(AND(Analysis!$AH32&gt;0,Analysis!Y32&gt;0), IF(Analysis!$AH32&lt;Analysis!Y32,"YES","NO"), "")</f>
        <v/>
      </c>
      <c r="L30" t="str">
        <f>IF(AND(Analysis!$AH32&gt;0,Analysis!Z32&gt;0), IF(Analysis!$AH32&lt;Analysis!Z32,"YES","NO"), "")</f>
        <v/>
      </c>
      <c r="M30" t="str">
        <f>IF(AND(Analysis!$AH32&gt;0,Analysis!AA32&gt;0), IF(Analysis!$AH32&lt;Analysis!AA32,"YES","NO"), "")</f>
        <v/>
      </c>
      <c r="N30" t="str">
        <f>IF(AND(Analysis!$AH32&gt;0,Analysis!AB32&gt;0), IF(Analysis!$AH32&lt;Analysis!AB32,"YES","NO"), "")</f>
        <v/>
      </c>
      <c r="O30" t="str">
        <f>IF(AND(Analysis!$AH32&gt;0,Analysis!AC32&gt;0), IF(Analysis!$AH32&lt;Analysis!AC32,"YES","NO"), "")</f>
        <v/>
      </c>
      <c r="P30" t="str">
        <f>IF(AND(Analysis!$AH32&gt;0,Analysis!AD32&gt;0), IF(Analysis!$AH32&lt;Analysis!AD32,"YES","NO"), "")</f>
        <v/>
      </c>
      <c r="Q30" t="str">
        <f>IF(AND(Analysis!$AH32&gt;0,Analysis!AE32&gt;0), IF(Analysis!$AH32&lt;Analysis!AE32,"YES","NO"), "")</f>
        <v/>
      </c>
      <c r="R30" t="str">
        <f>IF(AND(Analysis!$AH32&gt;0,Analysis!AF32&gt;0), IF(Analysis!$AH32&lt;Analysis!AF32,"YES","NO"), "")</f>
        <v/>
      </c>
      <c r="S30" t="str">
        <f>IF(AND(Analysis!$AH32&gt;0,Analysis!AG32&gt;0), IF(Analysis!$AH32&lt;Analysis!AG32,"YES","NO"), "")</f>
        <v/>
      </c>
      <c r="T30" t="str">
        <f>IF(AND(Analysis!$AH32&gt;0,Analysis!AH32&gt;0), IF(Analysis!$AH32&lt;Analysis!AH32,"YES","NO"), "")</f>
        <v/>
      </c>
    </row>
    <row r="31" spans="1:20" x14ac:dyDescent="0.3">
      <c r="B31" t="str">
        <f>IF(AND(Analysis!$AH33&gt;0,Analysis!P33&gt;0), IF(Analysis!$AH33&lt;Analysis!P33,"YES","NO"), "")</f>
        <v/>
      </c>
      <c r="C31" t="str">
        <f>IF(AND(Analysis!$AH33&gt;0,Analysis!Q33&gt;0), IF(Analysis!$AH33&lt;Analysis!Q33,"YES","NO"), "")</f>
        <v/>
      </c>
      <c r="D31" t="str">
        <f>IF(AND(Analysis!$AH33&gt;0,Analysis!R33&gt;0), IF(Analysis!$AH33&lt;Analysis!R33,"YES","NO"), "")</f>
        <v/>
      </c>
      <c r="E31" t="str">
        <f>IF(AND(Analysis!$AH33&gt;0,Analysis!S33&gt;0), IF(Analysis!$AH33&lt;Analysis!S33,"YES","NO"), "")</f>
        <v/>
      </c>
      <c r="F31" t="str">
        <f>IF(AND(Analysis!$AH33&gt;0,Analysis!T33&gt;0), IF(Analysis!$AH33&lt;Analysis!T33,"YES","NO"), "")</f>
        <v/>
      </c>
      <c r="G31" t="str">
        <f>IF(AND(Analysis!$AH33&gt;0,Analysis!U33&gt;0), IF(Analysis!$AH33&lt;Analysis!U33,"YES","NO"), "")</f>
        <v/>
      </c>
      <c r="H31" t="str">
        <f>IF(AND(Analysis!$AH33&gt;0,Analysis!V33&gt;0), IF(Analysis!$AH33&lt;Analysis!V33,"YES","NO"), "")</f>
        <v/>
      </c>
      <c r="I31" t="str">
        <f>IF(AND(Analysis!$AH33&gt;0,Analysis!W33&gt;0), IF(Analysis!$AH33&lt;Analysis!W33,"YES","NO"), "")</f>
        <v/>
      </c>
      <c r="J31" t="str">
        <f>IF(AND(Analysis!$AH33&gt;0,Analysis!X33&gt;0), IF(Analysis!$AH33&lt;Analysis!X33,"YES","NO"), "")</f>
        <v/>
      </c>
      <c r="K31" t="str">
        <f>IF(AND(Analysis!$AH33&gt;0,Analysis!Y33&gt;0), IF(Analysis!$AH33&lt;Analysis!Y33,"YES","NO"), "")</f>
        <v/>
      </c>
      <c r="L31" t="str">
        <f>IF(AND(Analysis!$AH33&gt;0,Analysis!Z33&gt;0), IF(Analysis!$AH33&lt;Analysis!Z33,"YES","NO"), "")</f>
        <v/>
      </c>
      <c r="M31" t="str">
        <f>IF(AND(Analysis!$AH33&gt;0,Analysis!AA33&gt;0), IF(Analysis!$AH33&lt;Analysis!AA33,"YES","NO"), "")</f>
        <v/>
      </c>
      <c r="N31" t="str">
        <f>IF(AND(Analysis!$AH33&gt;0,Analysis!AB33&gt;0), IF(Analysis!$AH33&lt;Analysis!AB33,"YES","NO"), "")</f>
        <v/>
      </c>
      <c r="O31" t="str">
        <f>IF(AND(Analysis!$AH33&gt;0,Analysis!AC33&gt;0), IF(Analysis!$AH33&lt;Analysis!AC33,"YES","NO"), "")</f>
        <v/>
      </c>
      <c r="P31" t="str">
        <f>IF(AND(Analysis!$AH33&gt;0,Analysis!AD33&gt;0), IF(Analysis!$AH33&lt;Analysis!AD33,"YES","NO"), "")</f>
        <v/>
      </c>
      <c r="Q31" t="str">
        <f>IF(AND(Analysis!$AH33&gt;0,Analysis!AE33&gt;0), IF(Analysis!$AH33&lt;Analysis!AE33,"YES","NO"), "")</f>
        <v/>
      </c>
      <c r="R31" t="str">
        <f>IF(AND(Analysis!$AH33&gt;0,Analysis!AF33&gt;0), IF(Analysis!$AH33&lt;Analysis!AF33,"YES","NO"), "")</f>
        <v/>
      </c>
      <c r="S31" t="str">
        <f>IF(AND(Analysis!$AH33&gt;0,Analysis!AG33&gt;0), IF(Analysis!$AH33&lt;Analysis!AG33,"YES","NO"), "")</f>
        <v/>
      </c>
      <c r="T31" t="str">
        <f>IF(AND(Analysis!$AH33&gt;0,Analysis!AH33&gt;0), IF(Analysis!$AH33&lt;Analysis!AH33,"YES","NO"), "")</f>
        <v/>
      </c>
    </row>
    <row r="32" spans="1:20" x14ac:dyDescent="0.3">
      <c r="B32" t="str">
        <f>IF(AND(Analysis!$AH34&gt;0,Analysis!P34&gt;0), IF(Analysis!$AH34&lt;Analysis!P34,"YES","NO"), "")</f>
        <v/>
      </c>
      <c r="C32" t="str">
        <f>IF(AND(Analysis!$AH34&gt;0,Analysis!Q34&gt;0), IF(Analysis!$AH34&lt;Analysis!Q34,"YES","NO"), "")</f>
        <v/>
      </c>
      <c r="D32" t="str">
        <f>IF(AND(Analysis!$AH34&gt;0,Analysis!R34&gt;0), IF(Analysis!$AH34&lt;Analysis!R34,"YES","NO"), "")</f>
        <v/>
      </c>
      <c r="E32" t="str">
        <f>IF(AND(Analysis!$AH34&gt;0,Analysis!S34&gt;0), IF(Analysis!$AH34&lt;Analysis!S34,"YES","NO"), "")</f>
        <v/>
      </c>
      <c r="F32" t="str">
        <f>IF(AND(Analysis!$AH34&gt;0,Analysis!T34&gt;0), IF(Analysis!$AH34&lt;Analysis!T34,"YES","NO"), "")</f>
        <v/>
      </c>
      <c r="G32" t="str">
        <f>IF(AND(Analysis!$AH34&gt;0,Analysis!U34&gt;0), IF(Analysis!$AH34&lt;Analysis!U34,"YES","NO"), "")</f>
        <v/>
      </c>
      <c r="H32" t="str">
        <f>IF(AND(Analysis!$AH34&gt;0,Analysis!V34&gt;0), IF(Analysis!$AH34&lt;Analysis!V34,"YES","NO"), "")</f>
        <v/>
      </c>
      <c r="I32" t="str">
        <f>IF(AND(Analysis!$AH34&gt;0,Analysis!W34&gt;0), IF(Analysis!$AH34&lt;Analysis!W34,"YES","NO"), "")</f>
        <v/>
      </c>
      <c r="J32" t="str">
        <f>IF(AND(Analysis!$AH34&gt;0,Analysis!X34&gt;0), IF(Analysis!$AH34&lt;Analysis!X34,"YES","NO"), "")</f>
        <v/>
      </c>
      <c r="K32" t="str">
        <f>IF(AND(Analysis!$AH34&gt;0,Analysis!Y34&gt;0), IF(Analysis!$AH34&lt;Analysis!Y34,"YES","NO"), "")</f>
        <v/>
      </c>
      <c r="L32" t="str">
        <f>IF(AND(Analysis!$AH34&gt;0,Analysis!Z34&gt;0), IF(Analysis!$AH34&lt;Analysis!Z34,"YES","NO"), "")</f>
        <v/>
      </c>
      <c r="M32" t="str">
        <f>IF(AND(Analysis!$AH34&gt;0,Analysis!AA34&gt;0), IF(Analysis!$AH34&lt;Analysis!AA34,"YES","NO"), "")</f>
        <v/>
      </c>
      <c r="N32" t="str">
        <f>IF(AND(Analysis!$AH34&gt;0,Analysis!AB34&gt;0), IF(Analysis!$AH34&lt;Analysis!AB34,"YES","NO"), "")</f>
        <v/>
      </c>
      <c r="O32" t="str">
        <f>IF(AND(Analysis!$AH34&gt;0,Analysis!AC34&gt;0), IF(Analysis!$AH34&lt;Analysis!AC34,"YES","NO"), "")</f>
        <v/>
      </c>
      <c r="P32" t="str">
        <f>IF(AND(Analysis!$AH34&gt;0,Analysis!AD34&gt;0), IF(Analysis!$AH34&lt;Analysis!AD34,"YES","NO"), "")</f>
        <v/>
      </c>
      <c r="Q32" t="str">
        <f>IF(AND(Analysis!$AH34&gt;0,Analysis!AE34&gt;0), IF(Analysis!$AH34&lt;Analysis!AE34,"YES","NO"), "")</f>
        <v/>
      </c>
      <c r="R32" t="str">
        <f>IF(AND(Analysis!$AH34&gt;0,Analysis!AF34&gt;0), IF(Analysis!$AH34&lt;Analysis!AF34,"YES","NO"), "")</f>
        <v/>
      </c>
      <c r="S32" t="str">
        <f>IF(AND(Analysis!$AH34&gt;0,Analysis!AG34&gt;0), IF(Analysis!$AH34&lt;Analysis!AG34,"YES","NO"), "")</f>
        <v/>
      </c>
      <c r="T32" t="str">
        <f>IF(AND(Analysis!$AH34&gt;0,Analysis!AH34&gt;0), IF(Analysis!$AH34&lt;Analysis!AH34,"YES","NO"), "")</f>
        <v/>
      </c>
    </row>
    <row r="33" spans="2:20" x14ac:dyDescent="0.3">
      <c r="B33" t="str">
        <f>IF(AND(Analysis!$AH35&gt;0,Analysis!P35&gt;0), IF(Analysis!$AH35&lt;Analysis!P35,"YES","NO"), "")</f>
        <v/>
      </c>
      <c r="C33" t="str">
        <f>IF(AND(Analysis!$AH35&gt;0,Analysis!Q35&gt;0), IF(Analysis!$AH35&lt;Analysis!Q35,"YES","NO"), "")</f>
        <v/>
      </c>
      <c r="D33" t="str">
        <f>IF(AND(Analysis!$AH35&gt;0,Analysis!R35&gt;0), IF(Analysis!$AH35&lt;Analysis!R35,"YES","NO"), "")</f>
        <v/>
      </c>
      <c r="E33" t="str">
        <f>IF(AND(Analysis!$AH35&gt;0,Analysis!S35&gt;0), IF(Analysis!$AH35&lt;Analysis!S35,"YES","NO"), "")</f>
        <v/>
      </c>
      <c r="F33" t="str">
        <f>IF(AND(Analysis!$AH35&gt;0,Analysis!T35&gt;0), IF(Analysis!$AH35&lt;Analysis!T35,"YES","NO"), "")</f>
        <v/>
      </c>
      <c r="G33" t="str">
        <f>IF(AND(Analysis!$AH35&gt;0,Analysis!U35&gt;0), IF(Analysis!$AH35&lt;Analysis!U35,"YES","NO"), "")</f>
        <v/>
      </c>
      <c r="H33" t="str">
        <f>IF(AND(Analysis!$AH35&gt;0,Analysis!V35&gt;0), IF(Analysis!$AH35&lt;Analysis!V35,"YES","NO"), "")</f>
        <v/>
      </c>
      <c r="I33" t="str">
        <f>IF(AND(Analysis!$AH35&gt;0,Analysis!W35&gt;0), IF(Analysis!$AH35&lt;Analysis!W35,"YES","NO"), "")</f>
        <v/>
      </c>
      <c r="J33" t="str">
        <f>IF(AND(Analysis!$AH35&gt;0,Analysis!X35&gt;0), IF(Analysis!$AH35&lt;Analysis!X35,"YES","NO"), "")</f>
        <v/>
      </c>
      <c r="K33" t="str">
        <f>IF(AND(Analysis!$AH35&gt;0,Analysis!Y35&gt;0), IF(Analysis!$AH35&lt;Analysis!Y35,"YES","NO"), "")</f>
        <v/>
      </c>
      <c r="L33" t="str">
        <f>IF(AND(Analysis!$AH35&gt;0,Analysis!Z35&gt;0), IF(Analysis!$AH35&lt;Analysis!Z35,"YES","NO"), "")</f>
        <v/>
      </c>
      <c r="M33" t="str">
        <f>IF(AND(Analysis!$AH35&gt;0,Analysis!AA35&gt;0), IF(Analysis!$AH35&lt;Analysis!AA35,"YES","NO"), "")</f>
        <v/>
      </c>
      <c r="N33" t="str">
        <f>IF(AND(Analysis!$AH35&gt;0,Analysis!AB35&gt;0), IF(Analysis!$AH35&lt;Analysis!AB35,"YES","NO"), "")</f>
        <v/>
      </c>
      <c r="O33" t="str">
        <f>IF(AND(Analysis!$AH35&gt;0,Analysis!AC35&gt;0), IF(Analysis!$AH35&lt;Analysis!AC35,"YES","NO"), "")</f>
        <v/>
      </c>
      <c r="P33" t="str">
        <f>IF(AND(Analysis!$AH35&gt;0,Analysis!AD35&gt;0), IF(Analysis!$AH35&lt;Analysis!AD35,"YES","NO"), "")</f>
        <v/>
      </c>
      <c r="Q33" t="str">
        <f>IF(AND(Analysis!$AH35&gt;0,Analysis!AE35&gt;0), IF(Analysis!$AH35&lt;Analysis!AE35,"YES","NO"), "")</f>
        <v/>
      </c>
      <c r="R33" t="str">
        <f>IF(AND(Analysis!$AH35&gt;0,Analysis!AF35&gt;0), IF(Analysis!$AH35&lt;Analysis!AF35,"YES","NO"), "")</f>
        <v/>
      </c>
      <c r="S33" t="str">
        <f>IF(AND(Analysis!$AH35&gt;0,Analysis!AG35&gt;0), IF(Analysis!$AH35&lt;Analysis!AG35,"YES","NO"), "")</f>
        <v/>
      </c>
      <c r="T33" t="str">
        <f>IF(AND(Analysis!$AH35&gt;0,Analysis!AH35&gt;0), IF(Analysis!$AH35&lt;Analysis!AH35,"YES","NO"), "")</f>
        <v/>
      </c>
    </row>
    <row r="34" spans="2:20" x14ac:dyDescent="0.3">
      <c r="B34" t="str">
        <f>IF(AND(Analysis!$AH36&gt;0,Analysis!P36&gt;0), IF(Analysis!$AH36&lt;Analysis!P36,"YES","NO"), "")</f>
        <v/>
      </c>
      <c r="C34" t="str">
        <f>IF(AND(Analysis!$AH36&gt;0,Analysis!Q36&gt;0), IF(Analysis!$AH36&lt;Analysis!Q36,"YES","NO"), "")</f>
        <v/>
      </c>
      <c r="D34" t="str">
        <f>IF(AND(Analysis!$AH36&gt;0,Analysis!R36&gt;0), IF(Analysis!$AH36&lt;Analysis!R36,"YES","NO"), "")</f>
        <v/>
      </c>
      <c r="E34" t="str">
        <f>IF(AND(Analysis!$AH36&gt;0,Analysis!S36&gt;0), IF(Analysis!$AH36&lt;Analysis!S36,"YES","NO"), "")</f>
        <v/>
      </c>
      <c r="F34" t="str">
        <f>IF(AND(Analysis!$AH36&gt;0,Analysis!T36&gt;0), IF(Analysis!$AH36&lt;Analysis!T36,"YES","NO"), "")</f>
        <v/>
      </c>
      <c r="G34" t="str">
        <f>IF(AND(Analysis!$AH36&gt;0,Analysis!U36&gt;0), IF(Analysis!$AH36&lt;Analysis!U36,"YES","NO"), "")</f>
        <v/>
      </c>
      <c r="H34" t="str">
        <f>IF(AND(Analysis!$AH36&gt;0,Analysis!V36&gt;0), IF(Analysis!$AH36&lt;Analysis!V36,"YES","NO"), "")</f>
        <v/>
      </c>
      <c r="I34" t="str">
        <f>IF(AND(Analysis!$AH36&gt;0,Analysis!W36&gt;0), IF(Analysis!$AH36&lt;Analysis!W36,"YES","NO"), "")</f>
        <v/>
      </c>
      <c r="J34" t="str">
        <f>IF(AND(Analysis!$AH36&gt;0,Analysis!X36&gt;0), IF(Analysis!$AH36&lt;Analysis!X36,"YES","NO"), "")</f>
        <v/>
      </c>
      <c r="K34" t="str">
        <f>IF(AND(Analysis!$AH36&gt;0,Analysis!Y36&gt;0), IF(Analysis!$AH36&lt;Analysis!Y36,"YES","NO"), "")</f>
        <v/>
      </c>
      <c r="L34" t="str">
        <f>IF(AND(Analysis!$AH36&gt;0,Analysis!Z36&gt;0), IF(Analysis!$AH36&lt;Analysis!Z36,"YES","NO"), "")</f>
        <v/>
      </c>
      <c r="M34" t="str">
        <f>IF(AND(Analysis!$AH36&gt;0,Analysis!AA36&gt;0), IF(Analysis!$AH36&lt;Analysis!AA36,"YES","NO"), "")</f>
        <v/>
      </c>
      <c r="N34" t="str">
        <f>IF(AND(Analysis!$AH36&gt;0,Analysis!AB36&gt;0), IF(Analysis!$AH36&lt;Analysis!AB36,"YES","NO"), "")</f>
        <v/>
      </c>
      <c r="O34" t="str">
        <f>IF(AND(Analysis!$AH36&gt;0,Analysis!AC36&gt;0), IF(Analysis!$AH36&lt;Analysis!AC36,"YES","NO"), "")</f>
        <v/>
      </c>
      <c r="P34" t="str">
        <f>IF(AND(Analysis!$AH36&gt;0,Analysis!AD36&gt;0), IF(Analysis!$AH36&lt;Analysis!AD36,"YES","NO"), "")</f>
        <v/>
      </c>
      <c r="Q34" t="str">
        <f>IF(AND(Analysis!$AH36&gt;0,Analysis!AE36&gt;0), IF(Analysis!$AH36&lt;Analysis!AE36,"YES","NO"), "")</f>
        <v/>
      </c>
      <c r="R34" t="str">
        <f>IF(AND(Analysis!$AH36&gt;0,Analysis!AF36&gt;0), IF(Analysis!$AH36&lt;Analysis!AF36,"YES","NO"), "")</f>
        <v/>
      </c>
      <c r="S34" t="str">
        <f>IF(AND(Analysis!$AH36&gt;0,Analysis!AG36&gt;0), IF(Analysis!$AH36&lt;Analysis!AG36,"YES","NO"), "")</f>
        <v/>
      </c>
      <c r="T34" t="str">
        <f>IF(AND(Analysis!$AH36&gt;0,Analysis!AH36&gt;0), IF(Analysis!$AH36&lt;Analysis!AH36,"YES","NO"), "")</f>
        <v/>
      </c>
    </row>
    <row r="35" spans="2:20" x14ac:dyDescent="0.3">
      <c r="B35" t="str">
        <f>IF(AND(Analysis!$AH37&gt;0,Analysis!P37&gt;0), IF(Analysis!$AH37&lt;Analysis!P37,"YES","NO"), "")</f>
        <v/>
      </c>
      <c r="C35" t="str">
        <f>IF(AND(Analysis!$AH37&gt;0,Analysis!Q37&gt;0), IF(Analysis!$AH37&lt;Analysis!Q37,"YES","NO"), "")</f>
        <v/>
      </c>
      <c r="D35" t="str">
        <f>IF(AND(Analysis!$AH37&gt;0,Analysis!R37&gt;0), IF(Analysis!$AH37&lt;Analysis!R37,"YES","NO"), "")</f>
        <v/>
      </c>
      <c r="E35" t="str">
        <f>IF(AND(Analysis!$AH37&gt;0,Analysis!S37&gt;0), IF(Analysis!$AH37&lt;Analysis!S37,"YES","NO"), "")</f>
        <v/>
      </c>
      <c r="F35" t="str">
        <f>IF(AND(Analysis!$AH37&gt;0,Analysis!T37&gt;0), IF(Analysis!$AH37&lt;Analysis!T37,"YES","NO"), "")</f>
        <v/>
      </c>
      <c r="G35" t="str">
        <f>IF(AND(Analysis!$AH37&gt;0,Analysis!U37&gt;0), IF(Analysis!$AH37&lt;Analysis!U37,"YES","NO"), "")</f>
        <v/>
      </c>
      <c r="H35" t="str">
        <f>IF(AND(Analysis!$AH37&gt;0,Analysis!V37&gt;0), IF(Analysis!$AH37&lt;Analysis!V37,"YES","NO"), "")</f>
        <v/>
      </c>
      <c r="I35" t="str">
        <f>IF(AND(Analysis!$AH37&gt;0,Analysis!W37&gt;0), IF(Analysis!$AH37&lt;Analysis!W37,"YES","NO"), "")</f>
        <v/>
      </c>
      <c r="J35" t="str">
        <f>IF(AND(Analysis!$AH37&gt;0,Analysis!X37&gt;0), IF(Analysis!$AH37&lt;Analysis!X37,"YES","NO"), "")</f>
        <v/>
      </c>
      <c r="K35" t="str">
        <f>IF(AND(Analysis!$AH37&gt;0,Analysis!Y37&gt;0), IF(Analysis!$AH37&lt;Analysis!Y37,"YES","NO"), "")</f>
        <v/>
      </c>
      <c r="L35" t="str">
        <f>IF(AND(Analysis!$AH37&gt;0,Analysis!Z37&gt;0), IF(Analysis!$AH37&lt;Analysis!Z37,"YES","NO"), "")</f>
        <v/>
      </c>
      <c r="M35" t="str">
        <f>IF(AND(Analysis!$AH37&gt;0,Analysis!AA37&gt;0), IF(Analysis!$AH37&lt;Analysis!AA37,"YES","NO"), "")</f>
        <v/>
      </c>
      <c r="N35" t="str">
        <f>IF(AND(Analysis!$AH37&gt;0,Analysis!AB37&gt;0), IF(Analysis!$AH37&lt;Analysis!AB37,"YES","NO"), "")</f>
        <v/>
      </c>
      <c r="O35" t="str">
        <f>IF(AND(Analysis!$AH37&gt;0,Analysis!AC37&gt;0), IF(Analysis!$AH37&lt;Analysis!AC37,"YES","NO"), "")</f>
        <v/>
      </c>
      <c r="P35" t="str">
        <f>IF(AND(Analysis!$AH37&gt;0,Analysis!AD37&gt;0), IF(Analysis!$AH37&lt;Analysis!AD37,"YES","NO"), "")</f>
        <v/>
      </c>
      <c r="Q35" t="str">
        <f>IF(AND(Analysis!$AH37&gt;0,Analysis!AE37&gt;0), IF(Analysis!$AH37&lt;Analysis!AE37,"YES","NO"), "")</f>
        <v/>
      </c>
      <c r="R35" t="str">
        <f>IF(AND(Analysis!$AH37&gt;0,Analysis!AF37&gt;0), IF(Analysis!$AH37&lt;Analysis!AF37,"YES","NO"), "")</f>
        <v/>
      </c>
      <c r="S35" t="str">
        <f>IF(AND(Analysis!$AH37&gt;0,Analysis!AG37&gt;0), IF(Analysis!$AH37&lt;Analysis!AG37,"YES","NO"), "")</f>
        <v/>
      </c>
      <c r="T35" t="str">
        <f>IF(AND(Analysis!$AH37&gt;0,Analysis!AH37&gt;0), IF(Analysis!$AH37&lt;Analysis!AH37,"YES","NO"), "")</f>
        <v/>
      </c>
    </row>
    <row r="36" spans="2:20" x14ac:dyDescent="0.3">
      <c r="B36" t="str">
        <f>IF(AND(Analysis!$AH38&gt;0,Analysis!P38&gt;0), IF(Analysis!$AH38&lt;Analysis!P38,"YES","NO"), "")</f>
        <v/>
      </c>
      <c r="C36" t="str">
        <f>IF(AND(Analysis!$AH38&gt;0,Analysis!Q38&gt;0), IF(Analysis!$AH38&lt;Analysis!Q38,"YES","NO"), "")</f>
        <v/>
      </c>
      <c r="D36" t="str">
        <f>IF(AND(Analysis!$AH38&gt;0,Analysis!R38&gt;0), IF(Analysis!$AH38&lt;Analysis!R38,"YES","NO"), "")</f>
        <v/>
      </c>
      <c r="E36" t="str">
        <f>IF(AND(Analysis!$AH38&gt;0,Analysis!S38&gt;0), IF(Analysis!$AH38&lt;Analysis!S38,"YES","NO"), "")</f>
        <v/>
      </c>
      <c r="F36" t="str">
        <f>IF(AND(Analysis!$AH38&gt;0,Analysis!T38&gt;0), IF(Analysis!$AH38&lt;Analysis!T38,"YES","NO"), "")</f>
        <v/>
      </c>
      <c r="G36" t="str">
        <f>IF(AND(Analysis!$AH38&gt;0,Analysis!U38&gt;0), IF(Analysis!$AH38&lt;Analysis!U38,"YES","NO"), "")</f>
        <v/>
      </c>
      <c r="H36" t="str">
        <f>IF(AND(Analysis!$AH38&gt;0,Analysis!V38&gt;0), IF(Analysis!$AH38&lt;Analysis!V38,"YES","NO"), "")</f>
        <v/>
      </c>
      <c r="I36" t="str">
        <f>IF(AND(Analysis!$AH38&gt;0,Analysis!W38&gt;0), IF(Analysis!$AH38&lt;Analysis!W38,"YES","NO"), "")</f>
        <v/>
      </c>
      <c r="J36" t="str">
        <f>IF(AND(Analysis!$AH38&gt;0,Analysis!X38&gt;0), IF(Analysis!$AH38&lt;Analysis!X38,"YES","NO"), "")</f>
        <v/>
      </c>
      <c r="K36" t="str">
        <f>IF(AND(Analysis!$AH38&gt;0,Analysis!Y38&gt;0), IF(Analysis!$AH38&lt;Analysis!Y38,"YES","NO"), "")</f>
        <v/>
      </c>
      <c r="L36" t="str">
        <f>IF(AND(Analysis!$AH38&gt;0,Analysis!Z38&gt;0), IF(Analysis!$AH38&lt;Analysis!Z38,"YES","NO"), "")</f>
        <v/>
      </c>
      <c r="M36" t="str">
        <f>IF(AND(Analysis!$AH38&gt;0,Analysis!AA38&gt;0), IF(Analysis!$AH38&lt;Analysis!AA38,"YES","NO"), "")</f>
        <v/>
      </c>
      <c r="N36" t="str">
        <f>IF(AND(Analysis!$AH38&gt;0,Analysis!AB38&gt;0), IF(Analysis!$AH38&lt;Analysis!AB38,"YES","NO"), "")</f>
        <v/>
      </c>
      <c r="O36" t="str">
        <f>IF(AND(Analysis!$AH38&gt;0,Analysis!AC38&gt;0), IF(Analysis!$AH38&lt;Analysis!AC38,"YES","NO"), "")</f>
        <v/>
      </c>
      <c r="P36" t="str">
        <f>IF(AND(Analysis!$AH38&gt;0,Analysis!AD38&gt;0), IF(Analysis!$AH38&lt;Analysis!AD38,"YES","NO"), "")</f>
        <v/>
      </c>
      <c r="Q36" t="str">
        <f>IF(AND(Analysis!$AH38&gt;0,Analysis!AE38&gt;0), IF(Analysis!$AH38&lt;Analysis!AE38,"YES","NO"), "")</f>
        <v/>
      </c>
      <c r="R36" t="str">
        <f>IF(AND(Analysis!$AH38&gt;0,Analysis!AF38&gt;0), IF(Analysis!$AH38&lt;Analysis!AF38,"YES","NO"), "")</f>
        <v/>
      </c>
      <c r="S36" t="str">
        <f>IF(AND(Analysis!$AH38&gt;0,Analysis!AG38&gt;0), IF(Analysis!$AH38&lt;Analysis!AG38,"YES","NO"), "")</f>
        <v/>
      </c>
      <c r="T36" t="str">
        <f>IF(AND(Analysis!$AH38&gt;0,Analysis!AH38&gt;0), IF(Analysis!$AH38&lt;Analysis!AH38,"YES","NO"), "")</f>
        <v/>
      </c>
    </row>
    <row r="37" spans="2:20" x14ac:dyDescent="0.3">
      <c r="B37" t="str">
        <f>IF(AND(Analysis!$AH39&gt;0,Analysis!P39&gt;0), IF(Analysis!$AH39&lt;Analysis!P39,"YES","NO"), "")</f>
        <v/>
      </c>
      <c r="C37" t="str">
        <f>IF(AND(Analysis!$AH39&gt;0,Analysis!Q39&gt;0), IF(Analysis!$AH39&lt;Analysis!Q39,"YES","NO"), "")</f>
        <v/>
      </c>
      <c r="D37" t="str">
        <f>IF(AND(Analysis!$AH39&gt;0,Analysis!R39&gt;0), IF(Analysis!$AH39&lt;Analysis!R39,"YES","NO"), "")</f>
        <v/>
      </c>
      <c r="E37" t="str">
        <f>IF(AND(Analysis!$AH39&gt;0,Analysis!S39&gt;0), IF(Analysis!$AH39&lt;Analysis!S39,"YES","NO"), "")</f>
        <v/>
      </c>
      <c r="F37" t="str">
        <f>IF(AND(Analysis!$AH39&gt;0,Analysis!T39&gt;0), IF(Analysis!$AH39&lt;Analysis!T39,"YES","NO"), "")</f>
        <v/>
      </c>
      <c r="G37" t="str">
        <f>IF(AND(Analysis!$AH39&gt;0,Analysis!U39&gt;0), IF(Analysis!$AH39&lt;Analysis!U39,"YES","NO"), "")</f>
        <v/>
      </c>
      <c r="H37" t="str">
        <f>IF(AND(Analysis!$AH39&gt;0,Analysis!V39&gt;0), IF(Analysis!$AH39&lt;Analysis!V39,"YES","NO"), "")</f>
        <v/>
      </c>
      <c r="I37" t="str">
        <f>IF(AND(Analysis!$AH39&gt;0,Analysis!W39&gt;0), IF(Analysis!$AH39&lt;Analysis!W39,"YES","NO"), "")</f>
        <v/>
      </c>
      <c r="J37" t="str">
        <f>IF(AND(Analysis!$AH39&gt;0,Analysis!X39&gt;0), IF(Analysis!$AH39&lt;Analysis!X39,"YES","NO"), "")</f>
        <v/>
      </c>
      <c r="K37" t="str">
        <f>IF(AND(Analysis!$AH39&gt;0,Analysis!Y39&gt;0), IF(Analysis!$AH39&lt;Analysis!Y39,"YES","NO"), "")</f>
        <v/>
      </c>
      <c r="L37" t="str">
        <f>IF(AND(Analysis!$AH39&gt;0,Analysis!Z39&gt;0), IF(Analysis!$AH39&lt;Analysis!Z39,"YES","NO"), "")</f>
        <v/>
      </c>
      <c r="M37" t="str">
        <f>IF(AND(Analysis!$AH39&gt;0,Analysis!AA39&gt;0), IF(Analysis!$AH39&lt;Analysis!AA39,"YES","NO"), "")</f>
        <v/>
      </c>
      <c r="N37" t="str">
        <f>IF(AND(Analysis!$AH39&gt;0,Analysis!AB39&gt;0), IF(Analysis!$AH39&lt;Analysis!AB39,"YES","NO"), "")</f>
        <v/>
      </c>
      <c r="O37" t="str">
        <f>IF(AND(Analysis!$AH39&gt;0,Analysis!AC39&gt;0), IF(Analysis!$AH39&lt;Analysis!AC39,"YES","NO"), "")</f>
        <v/>
      </c>
      <c r="P37" t="str">
        <f>IF(AND(Analysis!$AH39&gt;0,Analysis!AD39&gt;0), IF(Analysis!$AH39&lt;Analysis!AD39,"YES","NO"), "")</f>
        <v/>
      </c>
      <c r="Q37" t="str">
        <f>IF(AND(Analysis!$AH39&gt;0,Analysis!AE39&gt;0), IF(Analysis!$AH39&lt;Analysis!AE39,"YES","NO"), "")</f>
        <v/>
      </c>
      <c r="R37" t="str">
        <f>IF(AND(Analysis!$AH39&gt;0,Analysis!AF39&gt;0), IF(Analysis!$AH39&lt;Analysis!AF39,"YES","NO"), "")</f>
        <v/>
      </c>
      <c r="S37" t="str">
        <f>IF(AND(Analysis!$AH39&gt;0,Analysis!AG39&gt;0), IF(Analysis!$AH39&lt;Analysis!AG39,"YES","NO"), "")</f>
        <v/>
      </c>
      <c r="T37" t="str">
        <f>IF(AND(Analysis!$AH39&gt;0,Analysis!AH39&gt;0), IF(Analysis!$AH39&lt;Analysis!AH39,"YES","NO"), "")</f>
        <v/>
      </c>
    </row>
    <row r="38" spans="2:20" x14ac:dyDescent="0.3">
      <c r="B38" t="str">
        <f>IF(AND(Analysis!$AH40&gt;0,Analysis!P40&gt;0), IF(Analysis!$AH40&lt;Analysis!P40,"YES","NO"), "")</f>
        <v/>
      </c>
      <c r="C38" t="str">
        <f>IF(AND(Analysis!$AH40&gt;0,Analysis!Q40&gt;0), IF(Analysis!$AH40&lt;Analysis!Q40,"YES","NO"), "")</f>
        <v/>
      </c>
      <c r="D38" t="str">
        <f>IF(AND(Analysis!$AH40&gt;0,Analysis!R40&gt;0), IF(Analysis!$AH40&lt;Analysis!R40,"YES","NO"), "")</f>
        <v/>
      </c>
      <c r="E38" t="str">
        <f>IF(AND(Analysis!$AH40&gt;0,Analysis!S40&gt;0), IF(Analysis!$AH40&lt;Analysis!S40,"YES","NO"), "")</f>
        <v/>
      </c>
      <c r="F38" t="str">
        <f>IF(AND(Analysis!$AH40&gt;0,Analysis!T40&gt;0), IF(Analysis!$AH40&lt;Analysis!T40,"YES","NO"), "")</f>
        <v/>
      </c>
      <c r="G38" t="str">
        <f>IF(AND(Analysis!$AH40&gt;0,Analysis!U40&gt;0), IF(Analysis!$AH40&lt;Analysis!U40,"YES","NO"), "")</f>
        <v/>
      </c>
      <c r="H38" t="str">
        <f>IF(AND(Analysis!$AH40&gt;0,Analysis!V40&gt;0), IF(Analysis!$AH40&lt;Analysis!V40,"YES","NO"), "")</f>
        <v/>
      </c>
      <c r="I38" t="str">
        <f>IF(AND(Analysis!$AH40&gt;0,Analysis!W40&gt;0), IF(Analysis!$AH40&lt;Analysis!W40,"YES","NO"), "")</f>
        <v/>
      </c>
      <c r="J38" t="str">
        <f>IF(AND(Analysis!$AH40&gt;0,Analysis!X40&gt;0), IF(Analysis!$AH40&lt;Analysis!X40,"YES","NO"), "")</f>
        <v/>
      </c>
      <c r="K38" t="str">
        <f>IF(AND(Analysis!$AH40&gt;0,Analysis!Y40&gt;0), IF(Analysis!$AH40&lt;Analysis!Y40,"YES","NO"), "")</f>
        <v/>
      </c>
      <c r="L38" t="str">
        <f>IF(AND(Analysis!$AH40&gt;0,Analysis!Z40&gt;0), IF(Analysis!$AH40&lt;Analysis!Z40,"YES","NO"), "")</f>
        <v/>
      </c>
      <c r="M38" t="str">
        <f>IF(AND(Analysis!$AH40&gt;0,Analysis!AA40&gt;0), IF(Analysis!$AH40&lt;Analysis!AA40,"YES","NO"), "")</f>
        <v/>
      </c>
      <c r="N38" t="str">
        <f>IF(AND(Analysis!$AH40&gt;0,Analysis!AB40&gt;0), IF(Analysis!$AH40&lt;Analysis!AB40,"YES","NO"), "")</f>
        <v/>
      </c>
      <c r="O38" t="str">
        <f>IF(AND(Analysis!$AH40&gt;0,Analysis!AC40&gt;0), IF(Analysis!$AH40&lt;Analysis!AC40,"YES","NO"), "")</f>
        <v/>
      </c>
      <c r="P38" t="str">
        <f>IF(AND(Analysis!$AH40&gt;0,Analysis!AD40&gt;0), IF(Analysis!$AH40&lt;Analysis!AD40,"YES","NO"), "")</f>
        <v/>
      </c>
      <c r="Q38" t="str">
        <f>IF(AND(Analysis!$AH40&gt;0,Analysis!AE40&gt;0), IF(Analysis!$AH40&lt;Analysis!AE40,"YES","NO"), "")</f>
        <v/>
      </c>
      <c r="R38" t="str">
        <f>IF(AND(Analysis!$AH40&gt;0,Analysis!AF40&gt;0), IF(Analysis!$AH40&lt;Analysis!AF40,"YES","NO"), "")</f>
        <v/>
      </c>
      <c r="S38" t="str">
        <f>IF(AND(Analysis!$AH40&gt;0,Analysis!AG40&gt;0), IF(Analysis!$AH40&lt;Analysis!AG40,"YES","NO"), "")</f>
        <v/>
      </c>
      <c r="T38" t="str">
        <f>IF(AND(Analysis!$AH40&gt;0,Analysis!AH40&gt;0), IF(Analysis!$AH40&lt;Analysis!AH40,"YES","NO"), "")</f>
        <v/>
      </c>
    </row>
    <row r="39" spans="2:20" x14ac:dyDescent="0.3">
      <c r="B39" t="str">
        <f>IF(AND(Analysis!$AH41&gt;0,Analysis!P41&gt;0), IF(Analysis!$AH41&lt;Analysis!P41,"YES","NO"), "")</f>
        <v/>
      </c>
      <c r="C39" t="str">
        <f>IF(AND(Analysis!$AH41&gt;0,Analysis!Q41&gt;0), IF(Analysis!$AH41&lt;Analysis!Q41,"YES","NO"), "")</f>
        <v/>
      </c>
      <c r="D39" t="str">
        <f>IF(AND(Analysis!$AH41&gt;0,Analysis!R41&gt;0), IF(Analysis!$AH41&lt;Analysis!R41,"YES","NO"), "")</f>
        <v/>
      </c>
      <c r="E39" t="str">
        <f>IF(AND(Analysis!$AH41&gt;0,Analysis!S41&gt;0), IF(Analysis!$AH41&lt;Analysis!S41,"YES","NO"), "")</f>
        <v/>
      </c>
      <c r="F39" t="str">
        <f>IF(AND(Analysis!$AH41&gt;0,Analysis!T41&gt;0), IF(Analysis!$AH41&lt;Analysis!T41,"YES","NO"), "")</f>
        <v/>
      </c>
      <c r="G39" t="str">
        <f>IF(AND(Analysis!$AH41&gt;0,Analysis!U41&gt;0), IF(Analysis!$AH41&lt;Analysis!U41,"YES","NO"), "")</f>
        <v/>
      </c>
      <c r="H39" t="str">
        <f>IF(AND(Analysis!$AH41&gt;0,Analysis!V41&gt;0), IF(Analysis!$AH41&lt;Analysis!V41,"YES","NO"), "")</f>
        <v/>
      </c>
      <c r="I39" t="str">
        <f>IF(AND(Analysis!$AH41&gt;0,Analysis!W41&gt;0), IF(Analysis!$AH41&lt;Analysis!W41,"YES","NO"), "")</f>
        <v/>
      </c>
      <c r="J39" t="str">
        <f>IF(AND(Analysis!$AH41&gt;0,Analysis!X41&gt;0), IF(Analysis!$AH41&lt;Analysis!X41,"YES","NO"), "")</f>
        <v/>
      </c>
      <c r="K39" t="str">
        <f>IF(AND(Analysis!$AH41&gt;0,Analysis!Y41&gt;0), IF(Analysis!$AH41&lt;Analysis!Y41,"YES","NO"), "")</f>
        <v/>
      </c>
      <c r="L39" t="str">
        <f>IF(AND(Analysis!$AH41&gt;0,Analysis!Z41&gt;0), IF(Analysis!$AH41&lt;Analysis!Z41,"YES","NO"), "")</f>
        <v/>
      </c>
      <c r="M39" t="str">
        <f>IF(AND(Analysis!$AH41&gt;0,Analysis!AA41&gt;0), IF(Analysis!$AH41&lt;Analysis!AA41,"YES","NO"), "")</f>
        <v/>
      </c>
      <c r="N39" t="str">
        <f>IF(AND(Analysis!$AH41&gt;0,Analysis!AB41&gt;0), IF(Analysis!$AH41&lt;Analysis!AB41,"YES","NO"), "")</f>
        <v/>
      </c>
      <c r="O39" t="str">
        <f>IF(AND(Analysis!$AH41&gt;0,Analysis!AC41&gt;0), IF(Analysis!$AH41&lt;Analysis!AC41,"YES","NO"), "")</f>
        <v/>
      </c>
      <c r="P39" t="str">
        <f>IF(AND(Analysis!$AH41&gt;0,Analysis!AD41&gt;0), IF(Analysis!$AH41&lt;Analysis!AD41,"YES","NO"), "")</f>
        <v/>
      </c>
      <c r="Q39" t="str">
        <f>IF(AND(Analysis!$AH41&gt;0,Analysis!AE41&gt;0), IF(Analysis!$AH41&lt;Analysis!AE41,"YES","NO"), "")</f>
        <v/>
      </c>
      <c r="R39" t="str">
        <f>IF(AND(Analysis!$AH41&gt;0,Analysis!AF41&gt;0), IF(Analysis!$AH41&lt;Analysis!AF41,"YES","NO"), "")</f>
        <v/>
      </c>
      <c r="S39" t="str">
        <f>IF(AND(Analysis!$AH41&gt;0,Analysis!AG41&gt;0), IF(Analysis!$AH41&lt;Analysis!AG41,"YES","NO"), "")</f>
        <v/>
      </c>
      <c r="T39" t="str">
        <f>IF(AND(Analysis!$AH41&gt;0,Analysis!AH41&gt;0), IF(Analysis!$AH41&lt;Analysis!AH41,"YES","NO"), "")</f>
        <v/>
      </c>
    </row>
    <row r="40" spans="2:20" x14ac:dyDescent="0.3">
      <c r="B40" t="str">
        <f>IF(AND(Analysis!$AH43&gt;0,Analysis!P43&gt;0), IF(Analysis!$AH43&lt;Analysis!P43,"YES","NO"), "")</f>
        <v/>
      </c>
      <c r="C40" t="str">
        <f>IF(AND(Analysis!$AH43&gt;0,Analysis!Q43&gt;0), IF(Analysis!$AH43&lt;Analysis!Q43,"YES","NO"), "")</f>
        <v/>
      </c>
      <c r="D40" t="str">
        <f>IF(AND(Analysis!$AH43&gt;0,Analysis!R43&gt;0), IF(Analysis!$AH43&lt;Analysis!R43,"YES","NO"), "")</f>
        <v/>
      </c>
      <c r="E40" t="str">
        <f>IF(AND(Analysis!$AH43&gt;0,Analysis!S43&gt;0), IF(Analysis!$AH43&lt;Analysis!S43,"YES","NO"), "")</f>
        <v/>
      </c>
      <c r="F40" t="str">
        <f>IF(AND(Analysis!$AH43&gt;0,Analysis!T43&gt;0), IF(Analysis!$AH43&lt;Analysis!T43,"YES","NO"), "")</f>
        <v/>
      </c>
      <c r="G40" t="str">
        <f>IF(AND(Analysis!$AH43&gt;0,Analysis!U43&gt;0), IF(Analysis!$AH43&lt;Analysis!U43,"YES","NO"), "")</f>
        <v/>
      </c>
      <c r="H40" t="str">
        <f>IF(AND(Analysis!$AH43&gt;0,Analysis!V43&gt;0), IF(Analysis!$AH43&lt;Analysis!V43,"YES","NO"), "")</f>
        <v/>
      </c>
      <c r="I40" t="str">
        <f>IF(AND(Analysis!$AH43&gt;0,Analysis!W43&gt;0), IF(Analysis!$AH43&lt;Analysis!W43,"YES","NO"), "")</f>
        <v/>
      </c>
      <c r="J40" t="str">
        <f>IF(AND(Analysis!$AH43&gt;0,Analysis!X43&gt;0), IF(Analysis!$AH43&lt;Analysis!X43,"YES","NO"), "")</f>
        <v/>
      </c>
      <c r="K40" t="str">
        <f>IF(AND(Analysis!$AH43&gt;0,Analysis!Y43&gt;0), IF(Analysis!$AH43&lt;Analysis!Y43,"YES","NO"), "")</f>
        <v/>
      </c>
      <c r="L40" t="str">
        <f>IF(AND(Analysis!$AH43&gt;0,Analysis!Z43&gt;0), IF(Analysis!$AH43&lt;Analysis!Z43,"YES","NO"), "")</f>
        <v/>
      </c>
      <c r="M40" t="str">
        <f>IF(AND(Analysis!$AH43&gt;0,Analysis!AA43&gt;0), IF(Analysis!$AH43&lt;Analysis!AA43,"YES","NO"), "")</f>
        <v/>
      </c>
      <c r="N40" t="str">
        <f>IF(AND(Analysis!$AH43&gt;0,Analysis!AB43&gt;0), IF(Analysis!$AH43&lt;Analysis!AB43,"YES","NO"), "")</f>
        <v/>
      </c>
      <c r="O40" t="str">
        <f>IF(AND(Analysis!$AH43&gt;0,Analysis!AC43&gt;0), IF(Analysis!$AH43&lt;Analysis!AC43,"YES","NO"), "")</f>
        <v/>
      </c>
      <c r="P40" t="str">
        <f>IF(AND(Analysis!$AH43&gt;0,Analysis!AD43&gt;0), IF(Analysis!$AH43&lt;Analysis!AD43,"YES","NO"), "")</f>
        <v/>
      </c>
      <c r="Q40" t="str">
        <f>IF(AND(Analysis!$AH43&gt;0,Analysis!AE43&gt;0), IF(Analysis!$AH43&lt;Analysis!AE43,"YES","NO"), "")</f>
        <v/>
      </c>
      <c r="R40" t="str">
        <f>IF(AND(Analysis!$AH43&gt;0,Analysis!AF43&gt;0), IF(Analysis!$AH43&lt;Analysis!AF43,"YES","NO"), "")</f>
        <v/>
      </c>
      <c r="S40" t="str">
        <f>IF(AND(Analysis!$AH43&gt;0,Analysis!AG43&gt;0), IF(Analysis!$AH43&lt;Analysis!AG43,"YES","NO"), "")</f>
        <v/>
      </c>
      <c r="T40" t="str">
        <f>IF(AND(Analysis!$AH43&gt;0,Analysis!AH43&gt;0), IF(Analysis!$AH43&lt;Analysis!AH43,"YES","NO"), "")</f>
        <v/>
      </c>
    </row>
    <row r="41" spans="2:20" x14ac:dyDescent="0.3">
      <c r="B41" t="str">
        <f>IF(AND(Analysis!$AH44&gt;0,Analysis!P44&gt;0), IF(Analysis!$AH44&lt;Analysis!P44,"YES","NO"), "")</f>
        <v/>
      </c>
      <c r="C41" t="str">
        <f>IF(AND(Analysis!$AH44&gt;0,Analysis!Q44&gt;0), IF(Analysis!$AH44&lt;Analysis!Q44,"YES","NO"), "")</f>
        <v/>
      </c>
      <c r="D41" t="str">
        <f>IF(AND(Analysis!$AH44&gt;0,Analysis!R44&gt;0), IF(Analysis!$AH44&lt;Analysis!R44,"YES","NO"), "")</f>
        <v/>
      </c>
      <c r="E41" t="str">
        <f>IF(AND(Analysis!$AH44&gt;0,Analysis!S44&gt;0), IF(Analysis!$AH44&lt;Analysis!S44,"YES","NO"), "")</f>
        <v/>
      </c>
      <c r="F41" t="str">
        <f>IF(AND(Analysis!$AH44&gt;0,Analysis!T44&gt;0), IF(Analysis!$AH44&lt;Analysis!T44,"YES","NO"), "")</f>
        <v/>
      </c>
      <c r="G41" t="str">
        <f>IF(AND(Analysis!$AH44&gt;0,Analysis!U44&gt;0), IF(Analysis!$AH44&lt;Analysis!U44,"YES","NO"), "")</f>
        <v/>
      </c>
      <c r="H41" t="str">
        <f>IF(AND(Analysis!$AH44&gt;0,Analysis!V44&gt;0), IF(Analysis!$AH44&lt;Analysis!V44,"YES","NO"), "")</f>
        <v/>
      </c>
      <c r="I41" t="str">
        <f>IF(AND(Analysis!$AH44&gt;0,Analysis!W44&gt;0), IF(Analysis!$AH44&lt;Analysis!W44,"YES","NO"), "")</f>
        <v/>
      </c>
      <c r="J41" t="str">
        <f>IF(AND(Analysis!$AH44&gt;0,Analysis!X44&gt;0), IF(Analysis!$AH44&lt;Analysis!X44,"YES","NO"), "")</f>
        <v/>
      </c>
      <c r="K41" t="str">
        <f>IF(AND(Analysis!$AH44&gt;0,Analysis!Y44&gt;0), IF(Analysis!$AH44&lt;Analysis!Y44,"YES","NO"), "")</f>
        <v/>
      </c>
      <c r="L41" t="str">
        <f>IF(AND(Analysis!$AH44&gt;0,Analysis!Z44&gt;0), IF(Analysis!$AH44&lt;Analysis!Z44,"YES","NO"), "")</f>
        <v/>
      </c>
      <c r="M41" t="str">
        <f>IF(AND(Analysis!$AH44&gt;0,Analysis!AA44&gt;0), IF(Analysis!$AH44&lt;Analysis!AA44,"YES","NO"), "")</f>
        <v/>
      </c>
      <c r="N41" t="str">
        <f>IF(AND(Analysis!$AH44&gt;0,Analysis!AB44&gt;0), IF(Analysis!$AH44&lt;Analysis!AB44,"YES","NO"), "")</f>
        <v/>
      </c>
      <c r="O41" t="str">
        <f>IF(AND(Analysis!$AH44&gt;0,Analysis!AC44&gt;0), IF(Analysis!$AH44&lt;Analysis!AC44,"YES","NO"), "")</f>
        <v/>
      </c>
      <c r="P41" t="str">
        <f>IF(AND(Analysis!$AH44&gt;0,Analysis!AD44&gt;0), IF(Analysis!$AH44&lt;Analysis!AD44,"YES","NO"), "")</f>
        <v/>
      </c>
      <c r="Q41" t="str">
        <f>IF(AND(Analysis!$AH44&gt;0,Analysis!AE44&gt;0), IF(Analysis!$AH44&lt;Analysis!AE44,"YES","NO"), "")</f>
        <v/>
      </c>
      <c r="R41" t="str">
        <f>IF(AND(Analysis!$AH44&gt;0,Analysis!AF44&gt;0), IF(Analysis!$AH44&lt;Analysis!AF44,"YES","NO"), "")</f>
        <v/>
      </c>
      <c r="S41" t="str">
        <f>IF(AND(Analysis!$AH44&gt;0,Analysis!AG44&gt;0), IF(Analysis!$AH44&lt;Analysis!AG44,"YES","NO"), "")</f>
        <v/>
      </c>
      <c r="T41" t="str">
        <f>IF(AND(Analysis!$AH44&gt;0,Analysis!AH44&gt;0), IF(Analysis!$AH44&lt;Analysis!AH44,"YES","NO"), "")</f>
        <v/>
      </c>
    </row>
    <row r="42" spans="2:20" x14ac:dyDescent="0.3">
      <c r="B42" t="str">
        <f>IF(AND(Analysis!$AH45&gt;0,Analysis!P45&gt;0), IF(Analysis!$AH45&lt;Analysis!P45,"YES","NO"), "")</f>
        <v/>
      </c>
      <c r="C42" t="str">
        <f>IF(AND(Analysis!$AH45&gt;0,Analysis!Q45&gt;0), IF(Analysis!$AH45&lt;Analysis!Q45,"YES","NO"), "")</f>
        <v/>
      </c>
      <c r="D42" t="str">
        <f>IF(AND(Analysis!$AH45&gt;0,Analysis!R45&gt;0), IF(Analysis!$AH45&lt;Analysis!R45,"YES","NO"), "")</f>
        <v/>
      </c>
      <c r="E42" t="str">
        <f>IF(AND(Analysis!$AH45&gt;0,Analysis!S45&gt;0), IF(Analysis!$AH45&lt;Analysis!S45,"YES","NO"), "")</f>
        <v/>
      </c>
      <c r="F42" t="str">
        <f>IF(AND(Analysis!$AH45&gt;0,Analysis!T45&gt;0), IF(Analysis!$AH45&lt;Analysis!T45,"YES","NO"), "")</f>
        <v/>
      </c>
      <c r="G42" t="str">
        <f>IF(AND(Analysis!$AH45&gt;0,Analysis!U45&gt;0), IF(Analysis!$AH45&lt;Analysis!U45,"YES","NO"), "")</f>
        <v/>
      </c>
      <c r="H42" t="str">
        <f>IF(AND(Analysis!$AH45&gt;0,Analysis!V45&gt;0), IF(Analysis!$AH45&lt;Analysis!V45,"YES","NO"), "")</f>
        <v/>
      </c>
      <c r="I42" t="str">
        <f>IF(AND(Analysis!$AH45&gt;0,Analysis!W45&gt;0), IF(Analysis!$AH45&lt;Analysis!W45,"YES","NO"), "")</f>
        <v/>
      </c>
      <c r="J42" t="str">
        <f>IF(AND(Analysis!$AH45&gt;0,Analysis!X45&gt;0), IF(Analysis!$AH45&lt;Analysis!X45,"YES","NO"), "")</f>
        <v/>
      </c>
      <c r="K42" t="str">
        <f>IF(AND(Analysis!$AH45&gt;0,Analysis!Y45&gt;0), IF(Analysis!$AH45&lt;Analysis!Y45,"YES","NO"), "")</f>
        <v/>
      </c>
      <c r="L42" t="str">
        <f>IF(AND(Analysis!$AH45&gt;0,Analysis!Z45&gt;0), IF(Analysis!$AH45&lt;Analysis!Z45,"YES","NO"), "")</f>
        <v/>
      </c>
      <c r="M42" t="str">
        <f>IF(AND(Analysis!$AH45&gt;0,Analysis!AA45&gt;0), IF(Analysis!$AH45&lt;Analysis!AA45,"YES","NO"), "")</f>
        <v/>
      </c>
      <c r="N42" t="str">
        <f>IF(AND(Analysis!$AH45&gt;0,Analysis!AB45&gt;0), IF(Analysis!$AH45&lt;Analysis!AB45,"YES","NO"), "")</f>
        <v/>
      </c>
      <c r="O42" t="str">
        <f>IF(AND(Analysis!$AH45&gt;0,Analysis!AC45&gt;0), IF(Analysis!$AH45&lt;Analysis!AC45,"YES","NO"), "")</f>
        <v/>
      </c>
      <c r="P42" t="str">
        <f>IF(AND(Analysis!$AH45&gt;0,Analysis!AD45&gt;0), IF(Analysis!$AH45&lt;Analysis!AD45,"YES","NO"), "")</f>
        <v/>
      </c>
      <c r="Q42" t="str">
        <f>IF(AND(Analysis!$AH45&gt;0,Analysis!AE45&gt;0), IF(Analysis!$AH45&lt;Analysis!AE45,"YES","NO"), "")</f>
        <v/>
      </c>
      <c r="R42" t="str">
        <f>IF(AND(Analysis!$AH45&gt;0,Analysis!AF45&gt;0), IF(Analysis!$AH45&lt;Analysis!AF45,"YES","NO"), "")</f>
        <v/>
      </c>
      <c r="S42" t="str">
        <f>IF(AND(Analysis!$AH45&gt;0,Analysis!AG45&gt;0), IF(Analysis!$AH45&lt;Analysis!AG45,"YES","NO"), "")</f>
        <v/>
      </c>
      <c r="T42" t="str">
        <f>IF(AND(Analysis!$AH45&gt;0,Analysis!AH45&gt;0), IF(Analysis!$AH45&lt;Analysis!AH45,"YES","NO"), "")</f>
        <v/>
      </c>
    </row>
    <row r="43" spans="2:20" x14ac:dyDescent="0.3">
      <c r="B43" t="str">
        <f>IF(AND(Analysis!$AH46&gt;0,Analysis!P46&gt;0), IF(Analysis!$AH46&lt;Analysis!P46,"YES","NO"), "")</f>
        <v/>
      </c>
      <c r="C43" t="str">
        <f>IF(AND(Analysis!$AH46&gt;0,Analysis!Q46&gt;0), IF(Analysis!$AH46&lt;Analysis!Q46,"YES","NO"), "")</f>
        <v/>
      </c>
      <c r="D43" t="str">
        <f>IF(AND(Analysis!$AH46&gt;0,Analysis!R46&gt;0), IF(Analysis!$AH46&lt;Analysis!R46,"YES","NO"), "")</f>
        <v/>
      </c>
      <c r="E43" t="str">
        <f>IF(AND(Analysis!$AH46&gt;0,Analysis!S46&gt;0), IF(Analysis!$AH46&lt;Analysis!S46,"YES","NO"), "")</f>
        <v/>
      </c>
      <c r="F43" t="str">
        <f>IF(AND(Analysis!$AH46&gt;0,Analysis!T46&gt;0), IF(Analysis!$AH46&lt;Analysis!T46,"YES","NO"), "")</f>
        <v/>
      </c>
      <c r="G43" t="str">
        <f>IF(AND(Analysis!$AH46&gt;0,Analysis!U46&gt;0), IF(Analysis!$AH46&lt;Analysis!U46,"YES","NO"), "")</f>
        <v/>
      </c>
      <c r="H43" t="str">
        <f>IF(AND(Analysis!$AH46&gt;0,Analysis!V46&gt;0), IF(Analysis!$AH46&lt;Analysis!V46,"YES","NO"), "")</f>
        <v/>
      </c>
      <c r="I43" t="str">
        <f>IF(AND(Analysis!$AH46&gt;0,Analysis!W46&gt;0), IF(Analysis!$AH46&lt;Analysis!W46,"YES","NO"), "")</f>
        <v/>
      </c>
      <c r="J43" t="str">
        <f>IF(AND(Analysis!$AH46&gt;0,Analysis!X46&gt;0), IF(Analysis!$AH46&lt;Analysis!X46,"YES","NO"), "")</f>
        <v/>
      </c>
      <c r="K43" t="str">
        <f>IF(AND(Analysis!$AH46&gt;0,Analysis!Y46&gt;0), IF(Analysis!$AH46&lt;Analysis!Y46,"YES","NO"), "")</f>
        <v/>
      </c>
      <c r="L43" t="str">
        <f>IF(AND(Analysis!$AH46&gt;0,Analysis!Z46&gt;0), IF(Analysis!$AH46&lt;Analysis!Z46,"YES","NO"), "")</f>
        <v/>
      </c>
      <c r="M43" t="str">
        <f>IF(AND(Analysis!$AH46&gt;0,Analysis!AA46&gt;0), IF(Analysis!$AH46&lt;Analysis!AA46,"YES","NO"), "")</f>
        <v/>
      </c>
      <c r="N43" t="str">
        <f>IF(AND(Analysis!$AH46&gt;0,Analysis!AB46&gt;0), IF(Analysis!$AH46&lt;Analysis!AB46,"YES","NO"), "")</f>
        <v/>
      </c>
      <c r="O43" t="str">
        <f>IF(AND(Analysis!$AH46&gt;0,Analysis!AC46&gt;0), IF(Analysis!$AH46&lt;Analysis!AC46,"YES","NO"), "")</f>
        <v/>
      </c>
      <c r="P43" t="str">
        <f>IF(AND(Analysis!$AH46&gt;0,Analysis!AD46&gt;0), IF(Analysis!$AH46&lt;Analysis!AD46,"YES","NO"), "")</f>
        <v/>
      </c>
      <c r="Q43" t="str">
        <f>IF(AND(Analysis!$AH46&gt;0,Analysis!AE46&gt;0), IF(Analysis!$AH46&lt;Analysis!AE46,"YES","NO"), "")</f>
        <v/>
      </c>
      <c r="R43" t="str">
        <f>IF(AND(Analysis!$AH46&gt;0,Analysis!AF46&gt;0), IF(Analysis!$AH46&lt;Analysis!AF46,"YES","NO"), "")</f>
        <v/>
      </c>
      <c r="S43" t="str">
        <f>IF(AND(Analysis!$AH46&gt;0,Analysis!AG46&gt;0), IF(Analysis!$AH46&lt;Analysis!AG46,"YES","NO"), "")</f>
        <v/>
      </c>
      <c r="T43" t="str">
        <f>IF(AND(Analysis!$AH46&gt;0,Analysis!AH46&gt;0), IF(Analysis!$AH46&lt;Analysis!AH46,"YES","NO"), "")</f>
        <v/>
      </c>
    </row>
    <row r="44" spans="2:20" x14ac:dyDescent="0.3">
      <c r="B44" t="str">
        <f>IF(AND(Analysis!$AH47&gt;0,Analysis!P47&gt;0), IF(Analysis!$AH47&lt;Analysis!P47,"YES","NO"), "")</f>
        <v/>
      </c>
      <c r="C44" t="str">
        <f>IF(AND(Analysis!$AH47&gt;0,Analysis!Q47&gt;0), IF(Analysis!$AH47&lt;Analysis!Q47,"YES","NO"), "")</f>
        <v/>
      </c>
      <c r="D44" t="str">
        <f>IF(AND(Analysis!$AH47&gt;0,Analysis!R47&gt;0), IF(Analysis!$AH47&lt;Analysis!R47,"YES","NO"), "")</f>
        <v/>
      </c>
      <c r="E44" t="str">
        <f>IF(AND(Analysis!$AH47&gt;0,Analysis!S47&gt;0), IF(Analysis!$AH47&lt;Analysis!S47,"YES","NO"), "")</f>
        <v/>
      </c>
      <c r="F44" t="str">
        <f>IF(AND(Analysis!$AH47&gt;0,Analysis!T47&gt;0), IF(Analysis!$AH47&lt;Analysis!T47,"YES","NO"), "")</f>
        <v/>
      </c>
      <c r="G44" t="str">
        <f>IF(AND(Analysis!$AH47&gt;0,Analysis!U47&gt;0), IF(Analysis!$AH47&lt;Analysis!U47,"YES","NO"), "")</f>
        <v/>
      </c>
      <c r="H44" t="str">
        <f>IF(AND(Analysis!$AH47&gt;0,Analysis!V47&gt;0), IF(Analysis!$AH47&lt;Analysis!V47,"YES","NO"), "")</f>
        <v/>
      </c>
      <c r="I44" t="str">
        <f>IF(AND(Analysis!$AH47&gt;0,Analysis!W47&gt;0), IF(Analysis!$AH47&lt;Analysis!W47,"YES","NO"), "")</f>
        <v/>
      </c>
      <c r="J44" t="str">
        <f>IF(AND(Analysis!$AH47&gt;0,Analysis!X47&gt;0), IF(Analysis!$AH47&lt;Analysis!X47,"YES","NO"), "")</f>
        <v/>
      </c>
      <c r="K44" t="str">
        <f>IF(AND(Analysis!$AH47&gt;0,Analysis!Y47&gt;0), IF(Analysis!$AH47&lt;Analysis!Y47,"YES","NO"), "")</f>
        <v/>
      </c>
      <c r="L44" t="str">
        <f>IF(AND(Analysis!$AH47&gt;0,Analysis!Z47&gt;0), IF(Analysis!$AH47&lt;Analysis!Z47,"YES","NO"), "")</f>
        <v/>
      </c>
      <c r="M44" t="str">
        <f>IF(AND(Analysis!$AH47&gt;0,Analysis!AA47&gt;0), IF(Analysis!$AH47&lt;Analysis!AA47,"YES","NO"), "")</f>
        <v/>
      </c>
      <c r="N44" t="str">
        <f>IF(AND(Analysis!$AH47&gt;0,Analysis!AB47&gt;0), IF(Analysis!$AH47&lt;Analysis!AB47,"YES","NO"), "")</f>
        <v/>
      </c>
      <c r="O44" t="str">
        <f>IF(AND(Analysis!$AH47&gt;0,Analysis!AC47&gt;0), IF(Analysis!$AH47&lt;Analysis!AC47,"YES","NO"), "")</f>
        <v/>
      </c>
      <c r="P44" t="str">
        <f>IF(AND(Analysis!$AH47&gt;0,Analysis!AD47&gt;0), IF(Analysis!$AH47&lt;Analysis!AD47,"YES","NO"), "")</f>
        <v/>
      </c>
      <c r="Q44" t="str">
        <f>IF(AND(Analysis!$AH47&gt;0,Analysis!AE47&gt;0), IF(Analysis!$AH47&lt;Analysis!AE47,"YES","NO"), "")</f>
        <v/>
      </c>
      <c r="R44" t="str">
        <f>IF(AND(Analysis!$AH47&gt;0,Analysis!AF47&gt;0), IF(Analysis!$AH47&lt;Analysis!AF47,"YES","NO"), "")</f>
        <v/>
      </c>
      <c r="S44" t="str">
        <f>IF(AND(Analysis!$AH47&gt;0,Analysis!AG47&gt;0), IF(Analysis!$AH47&lt;Analysis!AG47,"YES","NO"), "")</f>
        <v/>
      </c>
      <c r="T44" t="str">
        <f>IF(AND(Analysis!$AH47&gt;0,Analysis!AH47&gt;0), IF(Analysis!$AH47&lt;Analysis!AH47,"YES","NO"), "")</f>
        <v/>
      </c>
    </row>
    <row r="45" spans="2:20" x14ac:dyDescent="0.3">
      <c r="B45" t="str">
        <f>IF(AND(Analysis!$AH48&gt;0,Analysis!P48&gt;0), IF(Analysis!$AH48&lt;Analysis!P48,"YES","NO"), "")</f>
        <v/>
      </c>
      <c r="C45" t="str">
        <f>IF(AND(Analysis!$AH48&gt;0,Analysis!Q48&gt;0), IF(Analysis!$AH48&lt;Analysis!Q48,"YES","NO"), "")</f>
        <v/>
      </c>
      <c r="D45" t="str">
        <f>IF(AND(Analysis!$AH48&gt;0,Analysis!R48&gt;0), IF(Analysis!$AH48&lt;Analysis!R48,"YES","NO"), "")</f>
        <v/>
      </c>
      <c r="E45" t="str">
        <f>IF(AND(Analysis!$AH48&gt;0,Analysis!S48&gt;0), IF(Analysis!$AH48&lt;Analysis!S48,"YES","NO"), "")</f>
        <v/>
      </c>
      <c r="F45" t="str">
        <f>IF(AND(Analysis!$AH48&gt;0,Analysis!T48&gt;0), IF(Analysis!$AH48&lt;Analysis!T48,"YES","NO"), "")</f>
        <v/>
      </c>
      <c r="G45" t="str">
        <f>IF(AND(Analysis!$AH48&gt;0,Analysis!U48&gt;0), IF(Analysis!$AH48&lt;Analysis!U48,"YES","NO"), "")</f>
        <v/>
      </c>
      <c r="H45" t="str">
        <f>IF(AND(Analysis!$AH48&gt;0,Analysis!V48&gt;0), IF(Analysis!$AH48&lt;Analysis!V48,"YES","NO"), "")</f>
        <v/>
      </c>
      <c r="I45" t="str">
        <f>IF(AND(Analysis!$AH48&gt;0,Analysis!W48&gt;0), IF(Analysis!$AH48&lt;Analysis!W48,"YES","NO"), "")</f>
        <v/>
      </c>
      <c r="J45" t="str">
        <f>IF(AND(Analysis!$AH48&gt;0,Analysis!X48&gt;0), IF(Analysis!$AH48&lt;Analysis!X48,"YES","NO"), "")</f>
        <v/>
      </c>
      <c r="K45" t="str">
        <f>IF(AND(Analysis!$AH48&gt;0,Analysis!Y48&gt;0), IF(Analysis!$AH48&lt;Analysis!Y48,"YES","NO"), "")</f>
        <v/>
      </c>
      <c r="L45" t="str">
        <f>IF(AND(Analysis!$AH48&gt;0,Analysis!Z48&gt;0), IF(Analysis!$AH48&lt;Analysis!Z48,"YES","NO"), "")</f>
        <v/>
      </c>
      <c r="M45" t="str">
        <f>IF(AND(Analysis!$AH48&gt;0,Analysis!AA48&gt;0), IF(Analysis!$AH48&lt;Analysis!AA48,"YES","NO"), "")</f>
        <v/>
      </c>
      <c r="N45" t="str">
        <f>IF(AND(Analysis!$AH48&gt;0,Analysis!AB48&gt;0), IF(Analysis!$AH48&lt;Analysis!AB48,"YES","NO"), "")</f>
        <v/>
      </c>
      <c r="O45" t="str">
        <f>IF(AND(Analysis!$AH48&gt;0,Analysis!AC48&gt;0), IF(Analysis!$AH48&lt;Analysis!AC48,"YES","NO"), "")</f>
        <v/>
      </c>
      <c r="P45" t="str">
        <f>IF(AND(Analysis!$AH48&gt;0,Analysis!AD48&gt;0), IF(Analysis!$AH48&lt;Analysis!AD48,"YES","NO"), "")</f>
        <v/>
      </c>
      <c r="Q45" t="str">
        <f>IF(AND(Analysis!$AH48&gt;0,Analysis!AE48&gt;0), IF(Analysis!$AH48&lt;Analysis!AE48,"YES","NO"), "")</f>
        <v/>
      </c>
      <c r="R45" t="str">
        <f>IF(AND(Analysis!$AH48&gt;0,Analysis!AF48&gt;0), IF(Analysis!$AH48&lt;Analysis!AF48,"YES","NO"), "")</f>
        <v/>
      </c>
      <c r="S45" t="str">
        <f>IF(AND(Analysis!$AH48&gt;0,Analysis!AG48&gt;0), IF(Analysis!$AH48&lt;Analysis!AG48,"YES","NO"), "")</f>
        <v/>
      </c>
      <c r="T45" t="str">
        <f>IF(AND(Analysis!$AH48&gt;0,Analysis!AH48&gt;0), IF(Analysis!$AH48&lt;Analysis!AH48,"YES","NO"), "")</f>
        <v/>
      </c>
    </row>
    <row r="46" spans="2:20" x14ac:dyDescent="0.3">
      <c r="B46" t="str">
        <f>IF(AND(Analysis!$AH49&gt;0,Analysis!P49&gt;0), IF(Analysis!$AH49&lt;Analysis!P49,"YES","NO"), "")</f>
        <v/>
      </c>
      <c r="C46" t="str">
        <f>IF(AND(Analysis!$AH49&gt;0,Analysis!Q49&gt;0), IF(Analysis!$AH49&lt;Analysis!Q49,"YES","NO"), "")</f>
        <v/>
      </c>
      <c r="D46" t="str">
        <f>IF(AND(Analysis!$AH49&gt;0,Analysis!R49&gt;0), IF(Analysis!$AH49&lt;Analysis!R49,"YES","NO"), "")</f>
        <v/>
      </c>
      <c r="E46" t="str">
        <f>IF(AND(Analysis!$AH49&gt;0,Analysis!S49&gt;0), IF(Analysis!$AH49&lt;Analysis!S49,"YES","NO"), "")</f>
        <v/>
      </c>
      <c r="F46" t="str">
        <f>IF(AND(Analysis!$AH49&gt;0,Analysis!T49&gt;0), IF(Analysis!$AH49&lt;Analysis!T49,"YES","NO"), "")</f>
        <v/>
      </c>
      <c r="G46" t="str">
        <f>IF(AND(Analysis!$AH49&gt;0,Analysis!U49&gt;0), IF(Analysis!$AH49&lt;Analysis!U49,"YES","NO"), "")</f>
        <v/>
      </c>
      <c r="H46" t="str">
        <f>IF(AND(Analysis!$AH49&gt;0,Analysis!V49&gt;0), IF(Analysis!$AH49&lt;Analysis!V49,"YES","NO"), "")</f>
        <v/>
      </c>
      <c r="I46" t="str">
        <f>IF(AND(Analysis!$AH49&gt;0,Analysis!W49&gt;0), IF(Analysis!$AH49&lt;Analysis!W49,"YES","NO"), "")</f>
        <v/>
      </c>
      <c r="J46" t="str">
        <f>IF(AND(Analysis!$AH49&gt;0,Analysis!X49&gt;0), IF(Analysis!$AH49&lt;Analysis!X49,"YES","NO"), "")</f>
        <v/>
      </c>
      <c r="K46" t="str">
        <f>IF(AND(Analysis!$AH49&gt;0,Analysis!Y49&gt;0), IF(Analysis!$AH49&lt;Analysis!Y49,"YES","NO"), "")</f>
        <v/>
      </c>
      <c r="L46" t="str">
        <f>IF(AND(Analysis!$AH49&gt;0,Analysis!Z49&gt;0), IF(Analysis!$AH49&lt;Analysis!Z49,"YES","NO"), "")</f>
        <v/>
      </c>
      <c r="M46" t="str">
        <f>IF(AND(Analysis!$AH49&gt;0,Analysis!AA49&gt;0), IF(Analysis!$AH49&lt;Analysis!AA49,"YES","NO"), "")</f>
        <v/>
      </c>
      <c r="N46" t="str">
        <f>IF(AND(Analysis!$AH49&gt;0,Analysis!AB49&gt;0), IF(Analysis!$AH49&lt;Analysis!AB49,"YES","NO"), "")</f>
        <v/>
      </c>
      <c r="O46" t="str">
        <f>IF(AND(Analysis!$AH49&gt;0,Analysis!AC49&gt;0), IF(Analysis!$AH49&lt;Analysis!AC49,"YES","NO"), "")</f>
        <v/>
      </c>
      <c r="P46" t="str">
        <f>IF(AND(Analysis!$AH49&gt;0,Analysis!AD49&gt;0), IF(Analysis!$AH49&lt;Analysis!AD49,"YES","NO"), "")</f>
        <v/>
      </c>
      <c r="Q46" t="str">
        <f>IF(AND(Analysis!$AH49&gt;0,Analysis!AE49&gt;0), IF(Analysis!$AH49&lt;Analysis!AE49,"YES","NO"), "")</f>
        <v/>
      </c>
      <c r="R46" t="str">
        <f>IF(AND(Analysis!$AH49&gt;0,Analysis!AF49&gt;0), IF(Analysis!$AH49&lt;Analysis!AF49,"YES","NO"), "")</f>
        <v/>
      </c>
      <c r="S46" t="str">
        <f>IF(AND(Analysis!$AH49&gt;0,Analysis!AG49&gt;0), IF(Analysis!$AH49&lt;Analysis!AG49,"YES","NO"), "")</f>
        <v/>
      </c>
      <c r="T46" t="str">
        <f>IF(AND(Analysis!$AH49&gt;0,Analysis!AH49&gt;0), IF(Analysis!$AH49&lt;Analysis!AH49,"YES","NO"), "")</f>
        <v/>
      </c>
    </row>
    <row r="47" spans="2:20" x14ac:dyDescent="0.3">
      <c r="B47" t="str">
        <f>IF(AND(Analysis!$AH50&gt;0,Analysis!P50&gt;0), IF(Analysis!$AH50&lt;Analysis!P50,"YES","NO"), "")</f>
        <v/>
      </c>
      <c r="C47" t="str">
        <f>IF(AND(Analysis!$AH50&gt;0,Analysis!Q50&gt;0), IF(Analysis!$AH50&lt;Analysis!Q50,"YES","NO"), "")</f>
        <v/>
      </c>
      <c r="D47" t="str">
        <f>IF(AND(Analysis!$AH50&gt;0,Analysis!R50&gt;0), IF(Analysis!$AH50&lt;Analysis!R50,"YES","NO"), "")</f>
        <v/>
      </c>
      <c r="E47" t="str">
        <f>IF(AND(Analysis!$AH50&gt;0,Analysis!S50&gt;0), IF(Analysis!$AH50&lt;Analysis!S50,"YES","NO"), "")</f>
        <v/>
      </c>
      <c r="F47" t="str">
        <f>IF(AND(Analysis!$AH50&gt;0,Analysis!T50&gt;0), IF(Analysis!$AH50&lt;Analysis!T50,"YES","NO"), "")</f>
        <v/>
      </c>
      <c r="G47" t="str">
        <f>IF(AND(Analysis!$AH50&gt;0,Analysis!U50&gt;0), IF(Analysis!$AH50&lt;Analysis!U50,"YES","NO"), "")</f>
        <v/>
      </c>
      <c r="H47" t="str">
        <f>IF(AND(Analysis!$AH50&gt;0,Analysis!V50&gt;0), IF(Analysis!$AH50&lt;Analysis!V50,"YES","NO"), "")</f>
        <v/>
      </c>
      <c r="I47" t="str">
        <f>IF(AND(Analysis!$AH50&gt;0,Analysis!W50&gt;0), IF(Analysis!$AH50&lt;Analysis!W50,"YES","NO"), "")</f>
        <v/>
      </c>
      <c r="J47" t="str">
        <f>IF(AND(Analysis!$AH50&gt;0,Analysis!X50&gt;0), IF(Analysis!$AH50&lt;Analysis!X50,"YES","NO"), "")</f>
        <v/>
      </c>
      <c r="K47" t="str">
        <f>IF(AND(Analysis!$AH50&gt;0,Analysis!Y50&gt;0), IF(Analysis!$AH50&lt;Analysis!Y50,"YES","NO"), "")</f>
        <v/>
      </c>
      <c r="L47" t="str">
        <f>IF(AND(Analysis!$AH50&gt;0,Analysis!Z50&gt;0), IF(Analysis!$AH50&lt;Analysis!Z50,"YES","NO"), "")</f>
        <v/>
      </c>
      <c r="M47" t="str">
        <f>IF(AND(Analysis!$AH50&gt;0,Analysis!AA50&gt;0), IF(Analysis!$AH50&lt;Analysis!AA50,"YES","NO"), "")</f>
        <v/>
      </c>
      <c r="N47" t="str">
        <f>IF(AND(Analysis!$AH50&gt;0,Analysis!AB50&gt;0), IF(Analysis!$AH50&lt;Analysis!AB50,"YES","NO"), "")</f>
        <v/>
      </c>
      <c r="O47" t="str">
        <f>IF(AND(Analysis!$AH50&gt;0,Analysis!AC50&gt;0), IF(Analysis!$AH50&lt;Analysis!AC50,"YES","NO"), "")</f>
        <v/>
      </c>
      <c r="P47" t="str">
        <f>IF(AND(Analysis!$AH50&gt;0,Analysis!AD50&gt;0), IF(Analysis!$AH50&lt;Analysis!AD50,"YES","NO"), "")</f>
        <v/>
      </c>
      <c r="Q47" t="str">
        <f>IF(AND(Analysis!$AH50&gt;0,Analysis!AE50&gt;0), IF(Analysis!$AH50&lt;Analysis!AE50,"YES","NO"), "")</f>
        <v/>
      </c>
      <c r="R47" t="str">
        <f>IF(AND(Analysis!$AH50&gt;0,Analysis!AF50&gt;0), IF(Analysis!$AH50&lt;Analysis!AF50,"YES","NO"), "")</f>
        <v/>
      </c>
      <c r="S47" t="str">
        <f>IF(AND(Analysis!$AH50&gt;0,Analysis!AG50&gt;0), IF(Analysis!$AH50&lt;Analysis!AG50,"YES","NO"), "")</f>
        <v/>
      </c>
      <c r="T47" t="str">
        <f>IF(AND(Analysis!$AH50&gt;0,Analysis!AH50&gt;0), IF(Analysis!$AH50&lt;Analysis!AH50,"YES","NO"), "")</f>
        <v/>
      </c>
    </row>
    <row r="48" spans="2:20" x14ac:dyDescent="0.3">
      <c r="B48" t="str">
        <f>IF(AND(Analysis!$AH51&gt;0,Analysis!P51&gt;0), IF(Analysis!$AH51&lt;Analysis!P51,"YES","NO"), "")</f>
        <v/>
      </c>
      <c r="C48" t="str">
        <f>IF(AND(Analysis!$AH51&gt;0,Analysis!Q51&gt;0), IF(Analysis!$AH51&lt;Analysis!Q51,"YES","NO"), "")</f>
        <v/>
      </c>
      <c r="D48" t="str">
        <f>IF(AND(Analysis!$AH51&gt;0,Analysis!R51&gt;0), IF(Analysis!$AH51&lt;Analysis!R51,"YES","NO"), "")</f>
        <v/>
      </c>
      <c r="E48" t="str">
        <f>IF(AND(Analysis!$AH51&gt;0,Analysis!S51&gt;0), IF(Analysis!$AH51&lt;Analysis!S51,"YES","NO"), "")</f>
        <v/>
      </c>
      <c r="F48" t="str">
        <f>IF(AND(Analysis!$AH51&gt;0,Analysis!T51&gt;0), IF(Analysis!$AH51&lt;Analysis!T51,"YES","NO"), "")</f>
        <v/>
      </c>
      <c r="G48" t="str">
        <f>IF(AND(Analysis!$AH51&gt;0,Analysis!U51&gt;0), IF(Analysis!$AH51&lt;Analysis!U51,"YES","NO"), "")</f>
        <v/>
      </c>
      <c r="H48" t="str">
        <f>IF(AND(Analysis!$AH51&gt;0,Analysis!V51&gt;0), IF(Analysis!$AH51&lt;Analysis!V51,"YES","NO"), "")</f>
        <v/>
      </c>
      <c r="I48" t="str">
        <f>IF(AND(Analysis!$AH51&gt;0,Analysis!W51&gt;0), IF(Analysis!$AH51&lt;Analysis!W51,"YES","NO"), "")</f>
        <v/>
      </c>
      <c r="J48" t="str">
        <f>IF(AND(Analysis!$AH51&gt;0,Analysis!X51&gt;0), IF(Analysis!$AH51&lt;Analysis!X51,"YES","NO"), "")</f>
        <v/>
      </c>
      <c r="K48" t="str">
        <f>IF(AND(Analysis!$AH51&gt;0,Analysis!Y51&gt;0), IF(Analysis!$AH51&lt;Analysis!Y51,"YES","NO"), "")</f>
        <v/>
      </c>
      <c r="L48" t="str">
        <f>IF(AND(Analysis!$AH51&gt;0,Analysis!Z51&gt;0), IF(Analysis!$AH51&lt;Analysis!Z51,"YES","NO"), "")</f>
        <v/>
      </c>
      <c r="M48" t="str">
        <f>IF(AND(Analysis!$AH51&gt;0,Analysis!AA51&gt;0), IF(Analysis!$AH51&lt;Analysis!AA51,"YES","NO"), "")</f>
        <v/>
      </c>
      <c r="N48" t="str">
        <f>IF(AND(Analysis!$AH51&gt;0,Analysis!AB51&gt;0), IF(Analysis!$AH51&lt;Analysis!AB51,"YES","NO"), "")</f>
        <v/>
      </c>
      <c r="O48" t="str">
        <f>IF(AND(Analysis!$AH51&gt;0,Analysis!AC51&gt;0), IF(Analysis!$AH51&lt;Analysis!AC51,"YES","NO"), "")</f>
        <v/>
      </c>
      <c r="P48" t="str">
        <f>IF(AND(Analysis!$AH51&gt;0,Analysis!AD51&gt;0), IF(Analysis!$AH51&lt;Analysis!AD51,"YES","NO"), "")</f>
        <v/>
      </c>
      <c r="Q48" t="str">
        <f>IF(AND(Analysis!$AH51&gt;0,Analysis!AE51&gt;0), IF(Analysis!$AH51&lt;Analysis!AE51,"YES","NO"), "")</f>
        <v/>
      </c>
      <c r="R48" t="str">
        <f>IF(AND(Analysis!$AH51&gt;0,Analysis!AF51&gt;0), IF(Analysis!$AH51&lt;Analysis!AF51,"YES","NO"), "")</f>
        <v/>
      </c>
      <c r="S48" t="str">
        <f>IF(AND(Analysis!$AH51&gt;0,Analysis!AG51&gt;0), IF(Analysis!$AH51&lt;Analysis!AG51,"YES","NO"), "")</f>
        <v/>
      </c>
      <c r="T48" t="str">
        <f>IF(AND(Analysis!$AH51&gt;0,Analysis!AH51&gt;0), IF(Analysis!$AH51&lt;Analysis!AH51,"YES","NO"), "")</f>
        <v/>
      </c>
    </row>
    <row r="49" spans="2:20" x14ac:dyDescent="0.3">
      <c r="B49" t="str">
        <f>IF(AND(Analysis!$AH52&gt;0,Analysis!P52&gt;0), IF(Analysis!$AH52&lt;Analysis!P52,"YES","NO"), "")</f>
        <v/>
      </c>
      <c r="C49" t="str">
        <f>IF(AND(Analysis!$AH52&gt;0,Analysis!Q52&gt;0), IF(Analysis!$AH52&lt;Analysis!Q52,"YES","NO"), "")</f>
        <v/>
      </c>
      <c r="D49" t="str">
        <f>IF(AND(Analysis!$AH52&gt;0,Analysis!R52&gt;0), IF(Analysis!$AH52&lt;Analysis!R52,"YES","NO"), "")</f>
        <v/>
      </c>
      <c r="E49" t="str">
        <f>IF(AND(Analysis!$AH52&gt;0,Analysis!S52&gt;0), IF(Analysis!$AH52&lt;Analysis!S52,"YES","NO"), "")</f>
        <v/>
      </c>
      <c r="F49" t="str">
        <f>IF(AND(Analysis!$AH52&gt;0,Analysis!T52&gt;0), IF(Analysis!$AH52&lt;Analysis!T52,"YES","NO"), "")</f>
        <v/>
      </c>
      <c r="G49" t="str">
        <f>IF(AND(Analysis!$AH52&gt;0,Analysis!U52&gt;0), IF(Analysis!$AH52&lt;Analysis!U52,"YES","NO"), "")</f>
        <v/>
      </c>
      <c r="H49" t="str">
        <f>IF(AND(Analysis!$AH52&gt;0,Analysis!V52&gt;0), IF(Analysis!$AH52&lt;Analysis!V52,"YES","NO"), "")</f>
        <v/>
      </c>
      <c r="I49" t="str">
        <f>IF(AND(Analysis!$AH52&gt;0,Analysis!W52&gt;0), IF(Analysis!$AH52&lt;Analysis!W52,"YES","NO"), "")</f>
        <v/>
      </c>
      <c r="J49" t="str">
        <f>IF(AND(Analysis!$AH52&gt;0,Analysis!X52&gt;0), IF(Analysis!$AH52&lt;Analysis!X52,"YES","NO"), "")</f>
        <v/>
      </c>
      <c r="K49" t="str">
        <f>IF(AND(Analysis!$AH52&gt;0,Analysis!Y52&gt;0), IF(Analysis!$AH52&lt;Analysis!Y52,"YES","NO"), "")</f>
        <v/>
      </c>
      <c r="L49" t="str">
        <f>IF(AND(Analysis!$AH52&gt;0,Analysis!Z52&gt;0), IF(Analysis!$AH52&lt;Analysis!Z52,"YES","NO"), "")</f>
        <v/>
      </c>
      <c r="M49" t="str">
        <f>IF(AND(Analysis!$AH52&gt;0,Analysis!AA52&gt;0), IF(Analysis!$AH52&lt;Analysis!AA52,"YES","NO"), "")</f>
        <v/>
      </c>
      <c r="N49" t="str">
        <f>IF(AND(Analysis!$AH52&gt;0,Analysis!AB52&gt;0), IF(Analysis!$AH52&lt;Analysis!AB52,"YES","NO"), "")</f>
        <v/>
      </c>
      <c r="O49" t="str">
        <f>IF(AND(Analysis!$AH52&gt;0,Analysis!AC52&gt;0), IF(Analysis!$AH52&lt;Analysis!AC52,"YES","NO"), "")</f>
        <v/>
      </c>
      <c r="P49" t="str">
        <f>IF(AND(Analysis!$AH52&gt;0,Analysis!AD52&gt;0), IF(Analysis!$AH52&lt;Analysis!AD52,"YES","NO"), "")</f>
        <v/>
      </c>
      <c r="Q49" t="str">
        <f>IF(AND(Analysis!$AH52&gt;0,Analysis!AE52&gt;0), IF(Analysis!$AH52&lt;Analysis!AE52,"YES","NO"), "")</f>
        <v/>
      </c>
      <c r="R49" t="str">
        <f>IF(AND(Analysis!$AH52&gt;0,Analysis!AF52&gt;0), IF(Analysis!$AH52&lt;Analysis!AF52,"YES","NO"), "")</f>
        <v/>
      </c>
      <c r="S49" t="str">
        <f>IF(AND(Analysis!$AH52&gt;0,Analysis!AG52&gt;0), IF(Analysis!$AH52&lt;Analysis!AG52,"YES","NO"), "")</f>
        <v/>
      </c>
      <c r="T49" t="str">
        <f>IF(AND(Analysis!$AH52&gt;0,Analysis!AH52&gt;0), IF(Analysis!$AH52&lt;Analysis!AH52,"YES","NO"), "")</f>
        <v/>
      </c>
    </row>
    <row r="50" spans="2:20" x14ac:dyDescent="0.3">
      <c r="B50" t="str">
        <f>IF(AND(Analysis!$AH53&gt;0,Analysis!P53&gt;0), IF(Analysis!$AH53&lt;Analysis!P53,"YES","NO"), "")</f>
        <v/>
      </c>
      <c r="C50" t="str">
        <f>IF(AND(Analysis!$AH53&gt;0,Analysis!Q53&gt;0), IF(Analysis!$AH53&lt;Analysis!Q53,"YES","NO"), "")</f>
        <v/>
      </c>
      <c r="D50" t="str">
        <f>IF(AND(Analysis!$AH53&gt;0,Analysis!R53&gt;0), IF(Analysis!$AH53&lt;Analysis!R53,"YES","NO"), "")</f>
        <v/>
      </c>
      <c r="E50" t="str">
        <f>IF(AND(Analysis!$AH53&gt;0,Analysis!S53&gt;0), IF(Analysis!$AH53&lt;Analysis!S53,"YES","NO"), "")</f>
        <v/>
      </c>
      <c r="F50" t="str">
        <f>IF(AND(Analysis!$AH53&gt;0,Analysis!T53&gt;0), IF(Analysis!$AH53&lt;Analysis!T53,"YES","NO"), "")</f>
        <v/>
      </c>
      <c r="G50" t="str">
        <f>IF(AND(Analysis!$AH53&gt;0,Analysis!U53&gt;0), IF(Analysis!$AH53&lt;Analysis!U53,"YES","NO"), "")</f>
        <v/>
      </c>
      <c r="H50" t="str">
        <f>IF(AND(Analysis!$AH53&gt;0,Analysis!V53&gt;0), IF(Analysis!$AH53&lt;Analysis!V53,"YES","NO"), "")</f>
        <v/>
      </c>
      <c r="I50" t="str">
        <f>IF(AND(Analysis!$AH53&gt;0,Analysis!W53&gt;0), IF(Analysis!$AH53&lt;Analysis!W53,"YES","NO"), "")</f>
        <v/>
      </c>
      <c r="J50" t="str">
        <f>IF(AND(Analysis!$AH53&gt;0,Analysis!X53&gt;0), IF(Analysis!$AH53&lt;Analysis!X53,"YES","NO"), "")</f>
        <v/>
      </c>
      <c r="K50" t="str">
        <f>IF(AND(Analysis!$AH53&gt;0,Analysis!Y53&gt;0), IF(Analysis!$AH53&lt;Analysis!Y53,"YES","NO"), "")</f>
        <v/>
      </c>
      <c r="L50" t="str">
        <f>IF(AND(Analysis!$AH53&gt;0,Analysis!Z53&gt;0), IF(Analysis!$AH53&lt;Analysis!Z53,"YES","NO"), "")</f>
        <v/>
      </c>
      <c r="M50" t="str">
        <f>IF(AND(Analysis!$AH53&gt;0,Analysis!AA53&gt;0), IF(Analysis!$AH53&lt;Analysis!AA53,"YES","NO"), "")</f>
        <v/>
      </c>
      <c r="N50" t="str">
        <f>IF(AND(Analysis!$AH53&gt;0,Analysis!AB53&gt;0), IF(Analysis!$AH53&lt;Analysis!AB53,"YES","NO"), "")</f>
        <v/>
      </c>
      <c r="O50" t="str">
        <f>IF(AND(Analysis!$AH53&gt;0,Analysis!AC53&gt;0), IF(Analysis!$AH53&lt;Analysis!AC53,"YES","NO"), "")</f>
        <v/>
      </c>
      <c r="P50" t="str">
        <f>IF(AND(Analysis!$AH53&gt;0,Analysis!AD53&gt;0), IF(Analysis!$AH53&lt;Analysis!AD53,"YES","NO"), "")</f>
        <v/>
      </c>
      <c r="Q50" t="str">
        <f>IF(AND(Analysis!$AH53&gt;0,Analysis!AE53&gt;0), IF(Analysis!$AH53&lt;Analysis!AE53,"YES","NO"), "")</f>
        <v/>
      </c>
      <c r="R50" t="str">
        <f>IF(AND(Analysis!$AH53&gt;0,Analysis!AF53&gt;0), IF(Analysis!$AH53&lt;Analysis!AF53,"YES","NO"), "")</f>
        <v/>
      </c>
      <c r="S50" t="str">
        <f>IF(AND(Analysis!$AH53&gt;0,Analysis!AG53&gt;0), IF(Analysis!$AH53&lt;Analysis!AG53,"YES","NO"), "")</f>
        <v/>
      </c>
      <c r="T50" t="str">
        <f>IF(AND(Analysis!$AH53&gt;0,Analysis!AH53&gt;0), IF(Analysis!$AH53&lt;Analysis!AH53,"YES","NO"), "")</f>
        <v/>
      </c>
    </row>
    <row r="51" spans="2:20" x14ac:dyDescent="0.3">
      <c r="B51" t="str">
        <f>IF(AND(Analysis!$AH54&gt;0,Analysis!P54&gt;0), IF(Analysis!$AH54&lt;Analysis!P54,"YES","NO"), "")</f>
        <v/>
      </c>
      <c r="C51" t="str">
        <f>IF(AND(Analysis!$AH54&gt;0,Analysis!Q54&gt;0), IF(Analysis!$AH54&lt;Analysis!Q54,"YES","NO"), "")</f>
        <v/>
      </c>
      <c r="D51" t="str">
        <f>IF(AND(Analysis!$AH54&gt;0,Analysis!R54&gt;0), IF(Analysis!$AH54&lt;Analysis!R54,"YES","NO"), "")</f>
        <v/>
      </c>
      <c r="E51" t="str">
        <f>IF(AND(Analysis!$AH54&gt;0,Analysis!S54&gt;0), IF(Analysis!$AH54&lt;Analysis!S54,"YES","NO"), "")</f>
        <v/>
      </c>
      <c r="F51" t="str">
        <f>IF(AND(Analysis!$AH54&gt;0,Analysis!T54&gt;0), IF(Analysis!$AH54&lt;Analysis!T54,"YES","NO"), "")</f>
        <v/>
      </c>
      <c r="G51" t="str">
        <f>IF(AND(Analysis!$AH54&gt;0,Analysis!U54&gt;0), IF(Analysis!$AH54&lt;Analysis!U54,"YES","NO"), "")</f>
        <v/>
      </c>
      <c r="H51" t="str">
        <f>IF(AND(Analysis!$AH54&gt;0,Analysis!V54&gt;0), IF(Analysis!$AH54&lt;Analysis!V54,"YES","NO"), "")</f>
        <v/>
      </c>
      <c r="I51" t="str">
        <f>IF(AND(Analysis!$AH54&gt;0,Analysis!W54&gt;0), IF(Analysis!$AH54&lt;Analysis!W54,"YES","NO"), "")</f>
        <v/>
      </c>
      <c r="J51" t="str">
        <f>IF(AND(Analysis!$AH54&gt;0,Analysis!X54&gt;0), IF(Analysis!$AH54&lt;Analysis!X54,"YES","NO"), "")</f>
        <v/>
      </c>
      <c r="K51" t="str">
        <f>IF(AND(Analysis!$AH54&gt;0,Analysis!Y54&gt;0), IF(Analysis!$AH54&lt;Analysis!Y54,"YES","NO"), "")</f>
        <v/>
      </c>
      <c r="L51" t="str">
        <f>IF(AND(Analysis!$AH54&gt;0,Analysis!Z54&gt;0), IF(Analysis!$AH54&lt;Analysis!Z54,"YES","NO"), "")</f>
        <v/>
      </c>
      <c r="M51" t="str">
        <f>IF(AND(Analysis!$AH54&gt;0,Analysis!AA54&gt;0), IF(Analysis!$AH54&lt;Analysis!AA54,"YES","NO"), "")</f>
        <v/>
      </c>
      <c r="N51" t="str">
        <f>IF(AND(Analysis!$AH54&gt;0,Analysis!AB54&gt;0), IF(Analysis!$AH54&lt;Analysis!AB54,"YES","NO"), "")</f>
        <v/>
      </c>
      <c r="O51" t="str">
        <f>IF(AND(Analysis!$AH54&gt;0,Analysis!AC54&gt;0), IF(Analysis!$AH54&lt;Analysis!AC54,"YES","NO"), "")</f>
        <v/>
      </c>
      <c r="P51" t="str">
        <f>IF(AND(Analysis!$AH54&gt;0,Analysis!AD54&gt;0), IF(Analysis!$AH54&lt;Analysis!AD54,"YES","NO"), "")</f>
        <v/>
      </c>
      <c r="Q51" t="str">
        <f>IF(AND(Analysis!$AH54&gt;0,Analysis!AE54&gt;0), IF(Analysis!$AH54&lt;Analysis!AE54,"YES","NO"), "")</f>
        <v/>
      </c>
      <c r="R51" t="str">
        <f>IF(AND(Analysis!$AH54&gt;0,Analysis!AF54&gt;0), IF(Analysis!$AH54&lt;Analysis!AF54,"YES","NO"), "")</f>
        <v/>
      </c>
      <c r="S51" t="str">
        <f>IF(AND(Analysis!$AH54&gt;0,Analysis!AG54&gt;0), IF(Analysis!$AH54&lt;Analysis!AG54,"YES","NO"), "")</f>
        <v/>
      </c>
      <c r="T51" t="str">
        <f>IF(AND(Analysis!$AH54&gt;0,Analysis!AH54&gt;0), IF(Analysis!$AH54&lt;Analysis!AH54,"YES","NO"), "")</f>
        <v/>
      </c>
    </row>
    <row r="52" spans="2:20" x14ac:dyDescent="0.3">
      <c r="B52" t="str">
        <f>IF(AND(Analysis!$AH56&gt;0,Analysis!P56&gt;0), IF(Analysis!$AH56&lt;Analysis!P56,"YES","NO"), "")</f>
        <v/>
      </c>
      <c r="C52" t="str">
        <f>IF(AND(Analysis!$AH56&gt;0,Analysis!Q56&gt;0), IF(Analysis!$AH56&lt;Analysis!Q56,"YES","NO"), "")</f>
        <v/>
      </c>
      <c r="D52" t="str">
        <f>IF(AND(Analysis!$AH56&gt;0,Analysis!R56&gt;0), IF(Analysis!$AH56&lt;Analysis!R56,"YES","NO"), "")</f>
        <v/>
      </c>
      <c r="E52" t="str">
        <f>IF(AND(Analysis!$AH56&gt;0,Analysis!S56&gt;0), IF(Analysis!$AH56&lt;Analysis!S56,"YES","NO"), "")</f>
        <v/>
      </c>
      <c r="F52" t="str">
        <f>IF(AND(Analysis!$AH56&gt;0,Analysis!T56&gt;0), IF(Analysis!$AH56&lt;Analysis!T56,"YES","NO"), "")</f>
        <v/>
      </c>
      <c r="G52" t="str">
        <f>IF(AND(Analysis!$AH56&gt;0,Analysis!U56&gt;0), IF(Analysis!$AH56&lt;Analysis!U56,"YES","NO"), "")</f>
        <v/>
      </c>
      <c r="H52" t="str">
        <f>IF(AND(Analysis!$AH56&gt;0,Analysis!V56&gt;0), IF(Analysis!$AH56&lt;Analysis!V56,"YES","NO"), "")</f>
        <v/>
      </c>
      <c r="I52" t="str">
        <f>IF(AND(Analysis!$AH56&gt;0,Analysis!W56&gt;0), IF(Analysis!$AH56&lt;Analysis!W56,"YES","NO"), "")</f>
        <v/>
      </c>
      <c r="J52" t="str">
        <f>IF(AND(Analysis!$AH56&gt;0,Analysis!X56&gt;0), IF(Analysis!$AH56&lt;Analysis!X56,"YES","NO"), "")</f>
        <v/>
      </c>
      <c r="K52" t="str">
        <f>IF(AND(Analysis!$AH56&gt;0,Analysis!Y56&gt;0), IF(Analysis!$AH56&lt;Analysis!Y56,"YES","NO"), "")</f>
        <v/>
      </c>
      <c r="L52" t="str">
        <f>IF(AND(Analysis!$AH56&gt;0,Analysis!Z56&gt;0), IF(Analysis!$AH56&lt;Analysis!Z56,"YES","NO"), "")</f>
        <v/>
      </c>
      <c r="M52" t="str">
        <f>IF(AND(Analysis!$AH56&gt;0,Analysis!AA56&gt;0), IF(Analysis!$AH56&lt;Analysis!AA56,"YES","NO"), "")</f>
        <v/>
      </c>
      <c r="N52" t="str">
        <f>IF(AND(Analysis!$AH56&gt;0,Analysis!AB56&gt;0), IF(Analysis!$AH56&lt;Analysis!AB56,"YES","NO"), "")</f>
        <v/>
      </c>
      <c r="O52" t="str">
        <f>IF(AND(Analysis!$AH56&gt;0,Analysis!AC56&gt;0), IF(Analysis!$AH56&lt;Analysis!AC56,"YES","NO"), "")</f>
        <v/>
      </c>
      <c r="P52" t="str">
        <f>IF(AND(Analysis!$AH56&gt;0,Analysis!AD56&gt;0), IF(Analysis!$AH56&lt;Analysis!AD56,"YES","NO"), "")</f>
        <v/>
      </c>
      <c r="Q52" t="str">
        <f>IF(AND(Analysis!$AH56&gt;0,Analysis!AE56&gt;0), IF(Analysis!$AH56&lt;Analysis!AE56,"YES","NO"), "")</f>
        <v/>
      </c>
      <c r="R52" t="str">
        <f>IF(AND(Analysis!$AH56&gt;0,Analysis!AF56&gt;0), IF(Analysis!$AH56&lt;Analysis!AF56,"YES","NO"), "")</f>
        <v/>
      </c>
      <c r="S52" t="str">
        <f>IF(AND(Analysis!$AH56&gt;0,Analysis!AG56&gt;0), IF(Analysis!$AH56&lt;Analysis!AG56,"YES","NO"), "")</f>
        <v/>
      </c>
      <c r="T52" t="str">
        <f>IF(AND(Analysis!$AH56&gt;0,Analysis!AH56&gt;0), IF(Analysis!$AH56&lt;Analysis!AH56,"YES","NO"), "")</f>
        <v/>
      </c>
    </row>
    <row r="53" spans="2:20" x14ac:dyDescent="0.3">
      <c r="B53" t="str">
        <f>IF(AND(Analysis!$AH57&gt;0,Analysis!P57&gt;0), IF(Analysis!$AH57&lt;Analysis!P57,"YES","NO"), "")</f>
        <v/>
      </c>
      <c r="C53" t="str">
        <f>IF(AND(Analysis!$AH57&gt;0,Analysis!Q57&gt;0), IF(Analysis!$AH57&lt;Analysis!Q57,"YES","NO"), "")</f>
        <v/>
      </c>
      <c r="D53" t="str">
        <f>IF(AND(Analysis!$AH57&gt;0,Analysis!R57&gt;0), IF(Analysis!$AH57&lt;Analysis!R57,"YES","NO"), "")</f>
        <v/>
      </c>
      <c r="E53" t="str">
        <f>IF(AND(Analysis!$AH57&gt;0,Analysis!S57&gt;0), IF(Analysis!$AH57&lt;Analysis!S57,"YES","NO"), "")</f>
        <v/>
      </c>
      <c r="F53" t="str">
        <f>IF(AND(Analysis!$AH57&gt;0,Analysis!T57&gt;0), IF(Analysis!$AH57&lt;Analysis!T57,"YES","NO"), "")</f>
        <v/>
      </c>
      <c r="G53" t="str">
        <f>IF(AND(Analysis!$AH57&gt;0,Analysis!U57&gt;0), IF(Analysis!$AH57&lt;Analysis!U57,"YES","NO"), "")</f>
        <v/>
      </c>
      <c r="H53" t="str">
        <f>IF(AND(Analysis!$AH57&gt;0,Analysis!V57&gt;0), IF(Analysis!$AH57&lt;Analysis!V57,"YES","NO"), "")</f>
        <v/>
      </c>
      <c r="I53" t="str">
        <f>IF(AND(Analysis!$AH57&gt;0,Analysis!W57&gt;0), IF(Analysis!$AH57&lt;Analysis!W57,"YES","NO"), "")</f>
        <v/>
      </c>
      <c r="J53" t="str">
        <f>IF(AND(Analysis!$AH57&gt;0,Analysis!X57&gt;0), IF(Analysis!$AH57&lt;Analysis!X57,"YES","NO"), "")</f>
        <v/>
      </c>
      <c r="K53" t="str">
        <f>IF(AND(Analysis!$AH57&gt;0,Analysis!Y57&gt;0), IF(Analysis!$AH57&lt;Analysis!Y57,"YES","NO"), "")</f>
        <v/>
      </c>
      <c r="L53" t="str">
        <f>IF(AND(Analysis!$AH57&gt;0,Analysis!Z57&gt;0), IF(Analysis!$AH57&lt;Analysis!Z57,"YES","NO"), "")</f>
        <v/>
      </c>
      <c r="M53" t="str">
        <f>IF(AND(Analysis!$AH57&gt;0,Analysis!AA57&gt;0), IF(Analysis!$AH57&lt;Analysis!AA57,"YES","NO"), "")</f>
        <v/>
      </c>
      <c r="N53" t="str">
        <f>IF(AND(Analysis!$AH57&gt;0,Analysis!AB57&gt;0), IF(Analysis!$AH57&lt;Analysis!AB57,"YES","NO"), "")</f>
        <v/>
      </c>
      <c r="O53" t="str">
        <f>IF(AND(Analysis!$AH57&gt;0,Analysis!AC57&gt;0), IF(Analysis!$AH57&lt;Analysis!AC57,"YES","NO"), "")</f>
        <v/>
      </c>
      <c r="P53" t="str">
        <f>IF(AND(Analysis!$AH57&gt;0,Analysis!AD57&gt;0), IF(Analysis!$AH57&lt;Analysis!AD57,"YES","NO"), "")</f>
        <v/>
      </c>
      <c r="Q53" t="str">
        <f>IF(AND(Analysis!$AH57&gt;0,Analysis!AE57&gt;0), IF(Analysis!$AH57&lt;Analysis!AE57,"YES","NO"), "")</f>
        <v/>
      </c>
      <c r="R53" t="str">
        <f>IF(AND(Analysis!$AH57&gt;0,Analysis!AF57&gt;0), IF(Analysis!$AH57&lt;Analysis!AF57,"YES","NO"), "")</f>
        <v/>
      </c>
      <c r="S53" t="str">
        <f>IF(AND(Analysis!$AH57&gt;0,Analysis!AG57&gt;0), IF(Analysis!$AH57&lt;Analysis!AG57,"YES","NO"), "")</f>
        <v/>
      </c>
      <c r="T53" t="str">
        <f>IF(AND(Analysis!$AH57&gt;0,Analysis!AH57&gt;0), IF(Analysis!$AH57&lt;Analysis!AH57,"YES","NO"), "")</f>
        <v/>
      </c>
    </row>
    <row r="54" spans="2:20" x14ac:dyDescent="0.3">
      <c r="B54" t="str">
        <f>IF(AND(Analysis!$AH58&gt;0,Analysis!P58&gt;0), IF(Analysis!$AH58&lt;Analysis!P58,"YES","NO"), "")</f>
        <v/>
      </c>
      <c r="C54" t="str">
        <f>IF(AND(Analysis!$AH58&gt;0,Analysis!Q58&gt;0), IF(Analysis!$AH58&lt;Analysis!Q58,"YES","NO"), "")</f>
        <v/>
      </c>
      <c r="D54" t="str">
        <f>IF(AND(Analysis!$AH58&gt;0,Analysis!R58&gt;0), IF(Analysis!$AH58&lt;Analysis!R58,"YES","NO"), "")</f>
        <v/>
      </c>
      <c r="E54" t="str">
        <f>IF(AND(Analysis!$AH58&gt;0,Analysis!S58&gt;0), IF(Analysis!$AH58&lt;Analysis!S58,"YES","NO"), "")</f>
        <v/>
      </c>
      <c r="F54" t="str">
        <f>IF(AND(Analysis!$AH58&gt;0,Analysis!T58&gt;0), IF(Analysis!$AH58&lt;Analysis!T58,"YES","NO"), "")</f>
        <v/>
      </c>
      <c r="G54" t="str">
        <f>IF(AND(Analysis!$AH58&gt;0,Analysis!U58&gt;0), IF(Analysis!$AH58&lt;Analysis!U58,"YES","NO"), "")</f>
        <v/>
      </c>
      <c r="H54" t="str">
        <f>IF(AND(Analysis!$AH58&gt;0,Analysis!V58&gt;0), IF(Analysis!$AH58&lt;Analysis!V58,"YES","NO"), "")</f>
        <v/>
      </c>
      <c r="I54" t="str">
        <f>IF(AND(Analysis!$AH58&gt;0,Analysis!W58&gt;0), IF(Analysis!$AH58&lt;Analysis!W58,"YES","NO"), "")</f>
        <v/>
      </c>
      <c r="J54" t="str">
        <f>IF(AND(Analysis!$AH58&gt;0,Analysis!X58&gt;0), IF(Analysis!$AH58&lt;Analysis!X58,"YES","NO"), "")</f>
        <v/>
      </c>
      <c r="K54" t="str">
        <f>IF(AND(Analysis!$AH58&gt;0,Analysis!Y58&gt;0), IF(Analysis!$AH58&lt;Analysis!Y58,"YES","NO"), "")</f>
        <v/>
      </c>
      <c r="L54" t="str">
        <f>IF(AND(Analysis!$AH58&gt;0,Analysis!Z58&gt;0), IF(Analysis!$AH58&lt;Analysis!Z58,"YES","NO"), "")</f>
        <v/>
      </c>
      <c r="M54" t="str">
        <f>IF(AND(Analysis!$AH58&gt;0,Analysis!AA58&gt;0), IF(Analysis!$AH58&lt;Analysis!AA58,"YES","NO"), "")</f>
        <v/>
      </c>
      <c r="N54" t="str">
        <f>IF(AND(Analysis!$AH58&gt;0,Analysis!AB58&gt;0), IF(Analysis!$AH58&lt;Analysis!AB58,"YES","NO"), "")</f>
        <v/>
      </c>
      <c r="O54" t="str">
        <f>IF(AND(Analysis!$AH58&gt;0,Analysis!AC58&gt;0), IF(Analysis!$AH58&lt;Analysis!AC58,"YES","NO"), "")</f>
        <v/>
      </c>
      <c r="P54" t="str">
        <f>IF(AND(Analysis!$AH58&gt;0,Analysis!AD58&gt;0), IF(Analysis!$AH58&lt;Analysis!AD58,"YES","NO"), "")</f>
        <v/>
      </c>
      <c r="Q54" t="str">
        <f>IF(AND(Analysis!$AH58&gt;0,Analysis!AE58&gt;0), IF(Analysis!$AH58&lt;Analysis!AE58,"YES","NO"), "")</f>
        <v/>
      </c>
      <c r="R54" t="str">
        <f>IF(AND(Analysis!$AH58&gt;0,Analysis!AF58&gt;0), IF(Analysis!$AH58&lt;Analysis!AF58,"YES","NO"), "")</f>
        <v/>
      </c>
      <c r="S54" t="str">
        <f>IF(AND(Analysis!$AH58&gt;0,Analysis!AG58&gt;0), IF(Analysis!$AH58&lt;Analysis!AG58,"YES","NO"), "")</f>
        <v/>
      </c>
      <c r="T54" t="str">
        <f>IF(AND(Analysis!$AH58&gt;0,Analysis!AH58&gt;0), IF(Analysis!$AH58&lt;Analysis!AH58,"YES","NO"), "")</f>
        <v/>
      </c>
    </row>
    <row r="55" spans="2:20" x14ac:dyDescent="0.3">
      <c r="B55" t="str">
        <f>IF(AND(Analysis!$AH59&gt;0,Analysis!P59&gt;0), IF(Analysis!$AH59&lt;Analysis!P59,"YES","NO"), "")</f>
        <v/>
      </c>
      <c r="C55" t="str">
        <f>IF(AND(Analysis!$AH59&gt;0,Analysis!Q59&gt;0), IF(Analysis!$AH59&lt;Analysis!Q59,"YES","NO"), "")</f>
        <v/>
      </c>
      <c r="D55" t="str">
        <f>IF(AND(Analysis!$AH59&gt;0,Analysis!R59&gt;0), IF(Analysis!$AH59&lt;Analysis!R59,"YES","NO"), "")</f>
        <v/>
      </c>
      <c r="E55" t="str">
        <f>IF(AND(Analysis!$AH59&gt;0,Analysis!S59&gt;0), IF(Analysis!$AH59&lt;Analysis!S59,"YES","NO"), "")</f>
        <v/>
      </c>
      <c r="F55" t="str">
        <f>IF(AND(Analysis!$AH59&gt;0,Analysis!T59&gt;0), IF(Analysis!$AH59&lt;Analysis!T59,"YES","NO"), "")</f>
        <v/>
      </c>
      <c r="G55" t="str">
        <f>IF(AND(Analysis!$AH59&gt;0,Analysis!U59&gt;0), IF(Analysis!$AH59&lt;Analysis!U59,"YES","NO"), "")</f>
        <v/>
      </c>
      <c r="H55" t="str">
        <f>IF(AND(Analysis!$AH59&gt;0,Analysis!V59&gt;0), IF(Analysis!$AH59&lt;Analysis!V59,"YES","NO"), "")</f>
        <v/>
      </c>
      <c r="I55" t="str">
        <f>IF(AND(Analysis!$AH59&gt;0,Analysis!W59&gt;0), IF(Analysis!$AH59&lt;Analysis!W59,"YES","NO"), "")</f>
        <v/>
      </c>
      <c r="J55" t="str">
        <f>IF(AND(Analysis!$AH59&gt;0,Analysis!X59&gt;0), IF(Analysis!$AH59&lt;Analysis!X59,"YES","NO"), "")</f>
        <v/>
      </c>
      <c r="K55" t="str">
        <f>IF(AND(Analysis!$AH59&gt;0,Analysis!Y59&gt;0), IF(Analysis!$AH59&lt;Analysis!Y59,"YES","NO"), "")</f>
        <v/>
      </c>
      <c r="L55" t="str">
        <f>IF(AND(Analysis!$AH59&gt;0,Analysis!Z59&gt;0), IF(Analysis!$AH59&lt;Analysis!Z59,"YES","NO"), "")</f>
        <v/>
      </c>
      <c r="M55" t="str">
        <f>IF(AND(Analysis!$AH59&gt;0,Analysis!AA59&gt;0), IF(Analysis!$AH59&lt;Analysis!AA59,"YES","NO"), "")</f>
        <v/>
      </c>
      <c r="N55" t="str">
        <f>IF(AND(Analysis!$AH59&gt;0,Analysis!AB59&gt;0), IF(Analysis!$AH59&lt;Analysis!AB59,"YES","NO"), "")</f>
        <v/>
      </c>
      <c r="O55" t="str">
        <f>IF(AND(Analysis!$AH59&gt;0,Analysis!AC59&gt;0), IF(Analysis!$AH59&lt;Analysis!AC59,"YES","NO"), "")</f>
        <v/>
      </c>
      <c r="P55" t="str">
        <f>IF(AND(Analysis!$AH59&gt;0,Analysis!AD59&gt;0), IF(Analysis!$AH59&lt;Analysis!AD59,"YES","NO"), "")</f>
        <v/>
      </c>
      <c r="Q55" t="str">
        <f>IF(AND(Analysis!$AH59&gt;0,Analysis!AE59&gt;0), IF(Analysis!$AH59&lt;Analysis!AE59,"YES","NO"), "")</f>
        <v/>
      </c>
      <c r="R55" t="str">
        <f>IF(AND(Analysis!$AH59&gt;0,Analysis!AF59&gt;0), IF(Analysis!$AH59&lt;Analysis!AF59,"YES","NO"), "")</f>
        <v/>
      </c>
      <c r="S55" t="str">
        <f>IF(AND(Analysis!$AH59&gt;0,Analysis!AG59&gt;0), IF(Analysis!$AH59&lt;Analysis!AG59,"YES","NO"), "")</f>
        <v/>
      </c>
      <c r="T55" t="str">
        <f>IF(AND(Analysis!$AH59&gt;0,Analysis!AH59&gt;0), IF(Analysis!$AH59&lt;Analysis!AH59,"YES","NO"), "")</f>
        <v/>
      </c>
    </row>
    <row r="56" spans="2:20" x14ac:dyDescent="0.3">
      <c r="B56" t="str">
        <f>IF(AND(Analysis!$AH60&gt;0,Analysis!P60&gt;0), IF(Analysis!$AH60&lt;Analysis!P60,"YES","NO"), "")</f>
        <v/>
      </c>
      <c r="C56" t="str">
        <f>IF(AND(Analysis!$AH60&gt;0,Analysis!Q60&gt;0), IF(Analysis!$AH60&lt;Analysis!Q60,"YES","NO"), "")</f>
        <v/>
      </c>
      <c r="D56" t="str">
        <f>IF(AND(Analysis!$AH60&gt;0,Analysis!R60&gt;0), IF(Analysis!$AH60&lt;Analysis!R60,"YES","NO"), "")</f>
        <v/>
      </c>
      <c r="E56" t="str">
        <f>IF(AND(Analysis!$AH60&gt;0,Analysis!S60&gt;0), IF(Analysis!$AH60&lt;Analysis!S60,"YES","NO"), "")</f>
        <v/>
      </c>
      <c r="F56" t="str">
        <f>IF(AND(Analysis!$AH60&gt;0,Analysis!T60&gt;0), IF(Analysis!$AH60&lt;Analysis!T60,"YES","NO"), "")</f>
        <v/>
      </c>
      <c r="G56" t="str">
        <f>IF(AND(Analysis!$AH60&gt;0,Analysis!U60&gt;0), IF(Analysis!$AH60&lt;Analysis!U60,"YES","NO"), "")</f>
        <v/>
      </c>
      <c r="H56" t="str">
        <f>IF(AND(Analysis!$AH60&gt;0,Analysis!V60&gt;0), IF(Analysis!$AH60&lt;Analysis!V60,"YES","NO"), "")</f>
        <v/>
      </c>
      <c r="I56" t="str">
        <f>IF(AND(Analysis!$AH60&gt;0,Analysis!W60&gt;0), IF(Analysis!$AH60&lt;Analysis!W60,"YES","NO"), "")</f>
        <v/>
      </c>
      <c r="J56" t="str">
        <f>IF(AND(Analysis!$AH60&gt;0,Analysis!X60&gt;0), IF(Analysis!$AH60&lt;Analysis!X60,"YES","NO"), "")</f>
        <v/>
      </c>
      <c r="K56" t="str">
        <f>IF(AND(Analysis!$AH60&gt;0,Analysis!Y60&gt;0), IF(Analysis!$AH60&lt;Analysis!Y60,"YES","NO"), "")</f>
        <v/>
      </c>
      <c r="L56" t="str">
        <f>IF(AND(Analysis!$AH60&gt;0,Analysis!Z60&gt;0), IF(Analysis!$AH60&lt;Analysis!Z60,"YES","NO"), "")</f>
        <v/>
      </c>
      <c r="M56" t="str">
        <f>IF(AND(Analysis!$AH60&gt;0,Analysis!AA60&gt;0), IF(Analysis!$AH60&lt;Analysis!AA60,"YES","NO"), "")</f>
        <v/>
      </c>
      <c r="N56" t="str">
        <f>IF(AND(Analysis!$AH60&gt;0,Analysis!AB60&gt;0), IF(Analysis!$AH60&lt;Analysis!AB60,"YES","NO"), "")</f>
        <v/>
      </c>
      <c r="O56" t="str">
        <f>IF(AND(Analysis!$AH60&gt;0,Analysis!AC60&gt;0), IF(Analysis!$AH60&lt;Analysis!AC60,"YES","NO"), "")</f>
        <v/>
      </c>
      <c r="P56" t="str">
        <f>IF(AND(Analysis!$AH60&gt;0,Analysis!AD60&gt;0), IF(Analysis!$AH60&lt;Analysis!AD60,"YES","NO"), "")</f>
        <v/>
      </c>
      <c r="Q56" t="str">
        <f>IF(AND(Analysis!$AH60&gt;0,Analysis!AE60&gt;0), IF(Analysis!$AH60&lt;Analysis!AE60,"YES","NO"), "")</f>
        <v/>
      </c>
      <c r="R56" t="str">
        <f>IF(AND(Analysis!$AH60&gt;0,Analysis!AF60&gt;0), IF(Analysis!$AH60&lt;Analysis!AF60,"YES","NO"), "")</f>
        <v/>
      </c>
      <c r="S56" t="str">
        <f>IF(AND(Analysis!$AH60&gt;0,Analysis!AG60&gt;0), IF(Analysis!$AH60&lt;Analysis!AG60,"YES","NO"), "")</f>
        <v/>
      </c>
      <c r="T56" t="str">
        <f>IF(AND(Analysis!$AH60&gt;0,Analysis!AH60&gt;0), IF(Analysis!$AH60&lt;Analysis!AH60,"YES","NO"), "")</f>
        <v/>
      </c>
    </row>
    <row r="57" spans="2:20" x14ac:dyDescent="0.3">
      <c r="B57" t="str">
        <f>IF(AND(Analysis!$AH61&gt;0,Analysis!P61&gt;0), IF(Analysis!$AH61&lt;Analysis!P61,"YES","NO"), "")</f>
        <v/>
      </c>
      <c r="C57" t="str">
        <f>IF(AND(Analysis!$AH61&gt;0,Analysis!Q61&gt;0), IF(Analysis!$AH61&lt;Analysis!Q61,"YES","NO"), "")</f>
        <v/>
      </c>
      <c r="D57" t="str">
        <f>IF(AND(Analysis!$AH61&gt;0,Analysis!R61&gt;0), IF(Analysis!$AH61&lt;Analysis!R61,"YES","NO"), "")</f>
        <v/>
      </c>
      <c r="E57" t="str">
        <f>IF(AND(Analysis!$AH61&gt;0,Analysis!S61&gt;0), IF(Analysis!$AH61&lt;Analysis!S61,"YES","NO"), "")</f>
        <v/>
      </c>
      <c r="F57" t="str">
        <f>IF(AND(Analysis!$AH61&gt;0,Analysis!T61&gt;0), IF(Analysis!$AH61&lt;Analysis!T61,"YES","NO"), "")</f>
        <v/>
      </c>
      <c r="G57" t="str">
        <f>IF(AND(Analysis!$AH61&gt;0,Analysis!U61&gt;0), IF(Analysis!$AH61&lt;Analysis!U61,"YES","NO"), "")</f>
        <v/>
      </c>
      <c r="H57" t="str">
        <f>IF(AND(Analysis!$AH61&gt;0,Analysis!V61&gt;0), IF(Analysis!$AH61&lt;Analysis!V61,"YES","NO"), "")</f>
        <v/>
      </c>
      <c r="I57" t="str">
        <f>IF(AND(Analysis!$AH61&gt;0,Analysis!W61&gt;0), IF(Analysis!$AH61&lt;Analysis!W61,"YES","NO"), "")</f>
        <v/>
      </c>
      <c r="J57" t="str">
        <f>IF(AND(Analysis!$AH61&gt;0,Analysis!X61&gt;0), IF(Analysis!$AH61&lt;Analysis!X61,"YES","NO"), "")</f>
        <v/>
      </c>
      <c r="K57" t="str">
        <f>IF(AND(Analysis!$AH61&gt;0,Analysis!Y61&gt;0), IF(Analysis!$AH61&lt;Analysis!Y61,"YES","NO"), "")</f>
        <v/>
      </c>
      <c r="L57" t="str">
        <f>IF(AND(Analysis!$AH61&gt;0,Analysis!Z61&gt;0), IF(Analysis!$AH61&lt;Analysis!Z61,"YES","NO"), "")</f>
        <v/>
      </c>
      <c r="M57" t="str">
        <f>IF(AND(Analysis!$AH61&gt;0,Analysis!AA61&gt;0), IF(Analysis!$AH61&lt;Analysis!AA61,"YES","NO"), "")</f>
        <v/>
      </c>
      <c r="N57" t="str">
        <f>IF(AND(Analysis!$AH61&gt;0,Analysis!AB61&gt;0), IF(Analysis!$AH61&lt;Analysis!AB61,"YES","NO"), "")</f>
        <v/>
      </c>
      <c r="O57" t="str">
        <f>IF(AND(Analysis!$AH61&gt;0,Analysis!AC61&gt;0), IF(Analysis!$AH61&lt;Analysis!AC61,"YES","NO"), "")</f>
        <v/>
      </c>
      <c r="P57" t="str">
        <f>IF(AND(Analysis!$AH61&gt;0,Analysis!AD61&gt;0), IF(Analysis!$AH61&lt;Analysis!AD61,"YES","NO"), "")</f>
        <v/>
      </c>
      <c r="Q57" t="str">
        <f>IF(AND(Analysis!$AH61&gt;0,Analysis!AE61&gt;0), IF(Analysis!$AH61&lt;Analysis!AE61,"YES","NO"), "")</f>
        <v/>
      </c>
      <c r="R57" t="str">
        <f>IF(AND(Analysis!$AH61&gt;0,Analysis!AF61&gt;0), IF(Analysis!$AH61&lt;Analysis!AF61,"YES","NO"), "")</f>
        <v/>
      </c>
      <c r="S57" t="str">
        <f>IF(AND(Analysis!$AH61&gt;0,Analysis!AG61&gt;0), IF(Analysis!$AH61&lt;Analysis!AG61,"YES","NO"), "")</f>
        <v/>
      </c>
      <c r="T57" t="str">
        <f>IF(AND(Analysis!$AH61&gt;0,Analysis!AH61&gt;0), IF(Analysis!$AH61&lt;Analysis!AH61,"YES","NO"), "")</f>
        <v/>
      </c>
    </row>
    <row r="58" spans="2:20" x14ac:dyDescent="0.3">
      <c r="B58" t="str">
        <f>IF(AND(Analysis!$AH62&gt;0,Analysis!P62&gt;0), IF(Analysis!$AH62&lt;Analysis!P62,"YES","NO"), "")</f>
        <v/>
      </c>
      <c r="C58" t="str">
        <f>IF(AND(Analysis!$AH62&gt;0,Analysis!Q62&gt;0), IF(Analysis!$AH62&lt;Analysis!Q62,"YES","NO"), "")</f>
        <v/>
      </c>
      <c r="D58" t="str">
        <f>IF(AND(Analysis!$AH62&gt;0,Analysis!R62&gt;0), IF(Analysis!$AH62&lt;Analysis!R62,"YES","NO"), "")</f>
        <v/>
      </c>
      <c r="E58" t="str">
        <f>IF(AND(Analysis!$AH62&gt;0,Analysis!S62&gt;0), IF(Analysis!$AH62&lt;Analysis!S62,"YES","NO"), "")</f>
        <v/>
      </c>
      <c r="F58" t="str">
        <f>IF(AND(Analysis!$AH62&gt;0,Analysis!T62&gt;0), IF(Analysis!$AH62&lt;Analysis!T62,"YES","NO"), "")</f>
        <v/>
      </c>
      <c r="G58" t="str">
        <f>IF(AND(Analysis!$AH62&gt;0,Analysis!U62&gt;0), IF(Analysis!$AH62&lt;Analysis!U62,"YES","NO"), "")</f>
        <v/>
      </c>
      <c r="H58" t="str">
        <f>IF(AND(Analysis!$AH62&gt;0,Analysis!V62&gt;0), IF(Analysis!$AH62&lt;Analysis!V62,"YES","NO"), "")</f>
        <v/>
      </c>
      <c r="I58" t="str">
        <f>IF(AND(Analysis!$AH62&gt;0,Analysis!W62&gt;0), IF(Analysis!$AH62&lt;Analysis!W62,"YES","NO"), "")</f>
        <v/>
      </c>
      <c r="J58" t="str">
        <f>IF(AND(Analysis!$AH62&gt;0,Analysis!X62&gt;0), IF(Analysis!$AH62&lt;Analysis!X62,"YES","NO"), "")</f>
        <v/>
      </c>
      <c r="K58" t="str">
        <f>IF(AND(Analysis!$AH62&gt;0,Analysis!Y62&gt;0), IF(Analysis!$AH62&lt;Analysis!Y62,"YES","NO"), "")</f>
        <v/>
      </c>
      <c r="L58" t="str">
        <f>IF(AND(Analysis!$AH62&gt;0,Analysis!Z62&gt;0), IF(Analysis!$AH62&lt;Analysis!Z62,"YES","NO"), "")</f>
        <v/>
      </c>
      <c r="M58" t="str">
        <f>IF(AND(Analysis!$AH62&gt;0,Analysis!AA62&gt;0), IF(Analysis!$AH62&lt;Analysis!AA62,"YES","NO"), "")</f>
        <v/>
      </c>
      <c r="N58" t="str">
        <f>IF(AND(Analysis!$AH62&gt;0,Analysis!AB62&gt;0), IF(Analysis!$AH62&lt;Analysis!AB62,"YES","NO"), "")</f>
        <v/>
      </c>
      <c r="O58" t="str">
        <f>IF(AND(Analysis!$AH62&gt;0,Analysis!AC62&gt;0), IF(Analysis!$AH62&lt;Analysis!AC62,"YES","NO"), "")</f>
        <v/>
      </c>
      <c r="P58" t="str">
        <f>IF(AND(Analysis!$AH62&gt;0,Analysis!AD62&gt;0), IF(Analysis!$AH62&lt;Analysis!AD62,"YES","NO"), "")</f>
        <v/>
      </c>
      <c r="Q58" t="str">
        <f>IF(AND(Analysis!$AH62&gt;0,Analysis!AE62&gt;0), IF(Analysis!$AH62&lt;Analysis!AE62,"YES","NO"), "")</f>
        <v/>
      </c>
      <c r="R58" t="str">
        <f>IF(AND(Analysis!$AH62&gt;0,Analysis!AF62&gt;0), IF(Analysis!$AH62&lt;Analysis!AF62,"YES","NO"), "")</f>
        <v/>
      </c>
      <c r="S58" t="str">
        <f>IF(AND(Analysis!$AH62&gt;0,Analysis!AG62&gt;0), IF(Analysis!$AH62&lt;Analysis!AG62,"YES","NO"), "")</f>
        <v/>
      </c>
      <c r="T58" t="str">
        <f>IF(AND(Analysis!$AH62&gt;0,Analysis!AH62&gt;0), IF(Analysis!$AH62&lt;Analysis!AH62,"YES","NO"), "")</f>
        <v/>
      </c>
    </row>
    <row r="59" spans="2:20" x14ac:dyDescent="0.3">
      <c r="B59" t="str">
        <f>IF(AND(Analysis!$AH63&gt;0,Analysis!P63&gt;0), IF(Analysis!$AH63&lt;Analysis!P63,"YES","NO"), "")</f>
        <v/>
      </c>
      <c r="C59" t="str">
        <f>IF(AND(Analysis!$AH63&gt;0,Analysis!Q63&gt;0), IF(Analysis!$AH63&lt;Analysis!Q63,"YES","NO"), "")</f>
        <v/>
      </c>
      <c r="D59" t="str">
        <f>IF(AND(Analysis!$AH63&gt;0,Analysis!R63&gt;0), IF(Analysis!$AH63&lt;Analysis!R63,"YES","NO"), "")</f>
        <v/>
      </c>
      <c r="E59" t="str">
        <f>IF(AND(Analysis!$AH63&gt;0,Analysis!S63&gt;0), IF(Analysis!$AH63&lt;Analysis!S63,"YES","NO"), "")</f>
        <v/>
      </c>
      <c r="F59" t="str">
        <f>IF(AND(Analysis!$AH63&gt;0,Analysis!T63&gt;0), IF(Analysis!$AH63&lt;Analysis!T63,"YES","NO"), "")</f>
        <v/>
      </c>
      <c r="G59" t="str">
        <f>IF(AND(Analysis!$AH63&gt;0,Analysis!U63&gt;0), IF(Analysis!$AH63&lt;Analysis!U63,"YES","NO"), "")</f>
        <v/>
      </c>
      <c r="H59" t="str">
        <f>IF(AND(Analysis!$AH63&gt;0,Analysis!V63&gt;0), IF(Analysis!$AH63&lt;Analysis!V63,"YES","NO"), "")</f>
        <v/>
      </c>
      <c r="I59" t="str">
        <f>IF(AND(Analysis!$AH63&gt;0,Analysis!W63&gt;0), IF(Analysis!$AH63&lt;Analysis!W63,"YES","NO"), "")</f>
        <v/>
      </c>
      <c r="J59" t="str">
        <f>IF(AND(Analysis!$AH63&gt;0,Analysis!X63&gt;0), IF(Analysis!$AH63&lt;Analysis!X63,"YES","NO"), "")</f>
        <v/>
      </c>
      <c r="K59" t="str">
        <f>IF(AND(Analysis!$AH63&gt;0,Analysis!Y63&gt;0), IF(Analysis!$AH63&lt;Analysis!Y63,"YES","NO"), "")</f>
        <v/>
      </c>
      <c r="L59" t="str">
        <f>IF(AND(Analysis!$AH63&gt;0,Analysis!Z63&gt;0), IF(Analysis!$AH63&lt;Analysis!Z63,"YES","NO"), "")</f>
        <v/>
      </c>
      <c r="M59" t="str">
        <f>IF(AND(Analysis!$AH63&gt;0,Analysis!AA63&gt;0), IF(Analysis!$AH63&lt;Analysis!AA63,"YES","NO"), "")</f>
        <v/>
      </c>
      <c r="N59" t="str">
        <f>IF(AND(Analysis!$AH63&gt;0,Analysis!AB63&gt;0), IF(Analysis!$AH63&lt;Analysis!AB63,"YES","NO"), "")</f>
        <v/>
      </c>
      <c r="O59" t="str">
        <f>IF(AND(Analysis!$AH63&gt;0,Analysis!AC63&gt;0), IF(Analysis!$AH63&lt;Analysis!AC63,"YES","NO"), "")</f>
        <v/>
      </c>
      <c r="P59" t="str">
        <f>IF(AND(Analysis!$AH63&gt;0,Analysis!AD63&gt;0), IF(Analysis!$AH63&lt;Analysis!AD63,"YES","NO"), "")</f>
        <v/>
      </c>
      <c r="Q59" t="str">
        <f>IF(AND(Analysis!$AH63&gt;0,Analysis!AE63&gt;0), IF(Analysis!$AH63&lt;Analysis!AE63,"YES","NO"), "")</f>
        <v/>
      </c>
      <c r="R59" t="str">
        <f>IF(AND(Analysis!$AH63&gt;0,Analysis!AF63&gt;0), IF(Analysis!$AH63&lt;Analysis!AF63,"YES","NO"), "")</f>
        <v/>
      </c>
      <c r="S59" t="str">
        <f>IF(AND(Analysis!$AH63&gt;0,Analysis!AG63&gt;0), IF(Analysis!$AH63&lt;Analysis!AG63,"YES","NO"), "")</f>
        <v/>
      </c>
      <c r="T59" t="str">
        <f>IF(AND(Analysis!$AH63&gt;0,Analysis!AH63&gt;0), IF(Analysis!$AH63&lt;Analysis!AH63,"YES","NO"), "")</f>
        <v/>
      </c>
    </row>
    <row r="60" spans="2:20" x14ac:dyDescent="0.3">
      <c r="B60" t="str">
        <f>IF(AND(Analysis!$AH64&gt;0,Analysis!P64&gt;0), IF(Analysis!$AH64&lt;Analysis!P64,"YES","NO"), "")</f>
        <v/>
      </c>
      <c r="C60" t="str">
        <f>IF(AND(Analysis!$AH64&gt;0,Analysis!Q64&gt;0), IF(Analysis!$AH64&lt;Analysis!Q64,"YES","NO"), "")</f>
        <v/>
      </c>
      <c r="D60" t="str">
        <f>IF(AND(Analysis!$AH64&gt;0,Analysis!R64&gt;0), IF(Analysis!$AH64&lt;Analysis!R64,"YES","NO"), "")</f>
        <v/>
      </c>
      <c r="E60" t="str">
        <f>IF(AND(Analysis!$AH64&gt;0,Analysis!S64&gt;0), IF(Analysis!$AH64&lt;Analysis!S64,"YES","NO"), "")</f>
        <v/>
      </c>
      <c r="F60" t="str">
        <f>IF(AND(Analysis!$AH64&gt;0,Analysis!T64&gt;0), IF(Analysis!$AH64&lt;Analysis!T64,"YES","NO"), "")</f>
        <v/>
      </c>
      <c r="G60" t="str">
        <f>IF(AND(Analysis!$AH64&gt;0,Analysis!U64&gt;0), IF(Analysis!$AH64&lt;Analysis!U64,"YES","NO"), "")</f>
        <v/>
      </c>
      <c r="H60" t="str">
        <f>IF(AND(Analysis!$AH64&gt;0,Analysis!V64&gt;0), IF(Analysis!$AH64&lt;Analysis!V64,"YES","NO"), "")</f>
        <v/>
      </c>
      <c r="I60" t="str">
        <f>IF(AND(Analysis!$AH64&gt;0,Analysis!W64&gt;0), IF(Analysis!$AH64&lt;Analysis!W64,"YES","NO"), "")</f>
        <v/>
      </c>
      <c r="J60" t="str">
        <f>IF(AND(Analysis!$AH64&gt;0,Analysis!X64&gt;0), IF(Analysis!$AH64&lt;Analysis!X64,"YES","NO"), "")</f>
        <v/>
      </c>
      <c r="K60" t="str">
        <f>IF(AND(Analysis!$AH64&gt;0,Analysis!Y64&gt;0), IF(Analysis!$AH64&lt;Analysis!Y64,"YES","NO"), "")</f>
        <v/>
      </c>
      <c r="L60" t="str">
        <f>IF(AND(Analysis!$AH64&gt;0,Analysis!Z64&gt;0), IF(Analysis!$AH64&lt;Analysis!Z64,"YES","NO"), "")</f>
        <v/>
      </c>
      <c r="M60" t="str">
        <f>IF(AND(Analysis!$AH64&gt;0,Analysis!AA64&gt;0), IF(Analysis!$AH64&lt;Analysis!AA64,"YES","NO"), "")</f>
        <v/>
      </c>
      <c r="N60" t="str">
        <f>IF(AND(Analysis!$AH64&gt;0,Analysis!AB64&gt;0), IF(Analysis!$AH64&lt;Analysis!AB64,"YES","NO"), "")</f>
        <v/>
      </c>
      <c r="O60" t="str">
        <f>IF(AND(Analysis!$AH64&gt;0,Analysis!AC64&gt;0), IF(Analysis!$AH64&lt;Analysis!AC64,"YES","NO"), "")</f>
        <v/>
      </c>
      <c r="P60" t="str">
        <f>IF(AND(Analysis!$AH64&gt;0,Analysis!AD64&gt;0), IF(Analysis!$AH64&lt;Analysis!AD64,"YES","NO"), "")</f>
        <v/>
      </c>
      <c r="Q60" t="str">
        <f>IF(AND(Analysis!$AH64&gt;0,Analysis!AE64&gt;0), IF(Analysis!$AH64&lt;Analysis!AE64,"YES","NO"), "")</f>
        <v/>
      </c>
      <c r="R60" t="str">
        <f>IF(AND(Analysis!$AH64&gt;0,Analysis!AF64&gt;0), IF(Analysis!$AH64&lt;Analysis!AF64,"YES","NO"), "")</f>
        <v/>
      </c>
      <c r="S60" t="str">
        <f>IF(AND(Analysis!$AH64&gt;0,Analysis!AG64&gt;0), IF(Analysis!$AH64&lt;Analysis!AG64,"YES","NO"), "")</f>
        <v/>
      </c>
      <c r="T60" t="str">
        <f>IF(AND(Analysis!$AH64&gt;0,Analysis!AH64&gt;0), IF(Analysis!$AH64&lt;Analysis!AH64,"YES","NO"), "")</f>
        <v/>
      </c>
    </row>
    <row r="61" spans="2:20" x14ac:dyDescent="0.3">
      <c r="B61" t="str">
        <f>IF(AND(Analysis!$AH65&gt;0,Analysis!P65&gt;0), IF(Analysis!$AH65&lt;Analysis!P65,"YES","NO"), "")</f>
        <v/>
      </c>
      <c r="C61" t="str">
        <f>IF(AND(Analysis!$AH65&gt;0,Analysis!Q65&gt;0), IF(Analysis!$AH65&lt;Analysis!Q65,"YES","NO"), "")</f>
        <v/>
      </c>
      <c r="D61" t="str">
        <f>IF(AND(Analysis!$AH65&gt;0,Analysis!R65&gt;0), IF(Analysis!$AH65&lt;Analysis!R65,"YES","NO"), "")</f>
        <v/>
      </c>
      <c r="E61" t="str">
        <f>IF(AND(Analysis!$AH65&gt;0,Analysis!S65&gt;0), IF(Analysis!$AH65&lt;Analysis!S65,"YES","NO"), "")</f>
        <v/>
      </c>
      <c r="F61" t="str">
        <f>IF(AND(Analysis!$AH65&gt;0,Analysis!T65&gt;0), IF(Analysis!$AH65&lt;Analysis!T65,"YES","NO"), "")</f>
        <v/>
      </c>
      <c r="G61" t="str">
        <f>IF(AND(Analysis!$AH65&gt;0,Analysis!U65&gt;0), IF(Analysis!$AH65&lt;Analysis!U65,"YES","NO"), "")</f>
        <v/>
      </c>
      <c r="H61" t="str">
        <f>IF(AND(Analysis!$AH65&gt;0,Analysis!V65&gt;0), IF(Analysis!$AH65&lt;Analysis!V65,"YES","NO"), "")</f>
        <v/>
      </c>
      <c r="I61" t="str">
        <f>IF(AND(Analysis!$AH65&gt;0,Analysis!W65&gt;0), IF(Analysis!$AH65&lt;Analysis!W65,"YES","NO"), "")</f>
        <v/>
      </c>
      <c r="J61" t="str">
        <f>IF(AND(Analysis!$AH65&gt;0,Analysis!X65&gt;0), IF(Analysis!$AH65&lt;Analysis!X65,"YES","NO"), "")</f>
        <v/>
      </c>
      <c r="K61" t="str">
        <f>IF(AND(Analysis!$AH65&gt;0,Analysis!Y65&gt;0), IF(Analysis!$AH65&lt;Analysis!Y65,"YES","NO"), "")</f>
        <v/>
      </c>
      <c r="L61" t="str">
        <f>IF(AND(Analysis!$AH65&gt;0,Analysis!Z65&gt;0), IF(Analysis!$AH65&lt;Analysis!Z65,"YES","NO"), "")</f>
        <v/>
      </c>
      <c r="M61" t="str">
        <f>IF(AND(Analysis!$AH65&gt;0,Analysis!AA65&gt;0), IF(Analysis!$AH65&lt;Analysis!AA65,"YES","NO"), "")</f>
        <v/>
      </c>
      <c r="N61" t="str">
        <f>IF(AND(Analysis!$AH65&gt;0,Analysis!AB65&gt;0), IF(Analysis!$AH65&lt;Analysis!AB65,"YES","NO"), "")</f>
        <v/>
      </c>
      <c r="O61" t="str">
        <f>IF(AND(Analysis!$AH65&gt;0,Analysis!AC65&gt;0), IF(Analysis!$AH65&lt;Analysis!AC65,"YES","NO"), "")</f>
        <v/>
      </c>
      <c r="P61" t="str">
        <f>IF(AND(Analysis!$AH65&gt;0,Analysis!AD65&gt;0), IF(Analysis!$AH65&lt;Analysis!AD65,"YES","NO"), "")</f>
        <v/>
      </c>
      <c r="Q61" t="str">
        <f>IF(AND(Analysis!$AH65&gt;0,Analysis!AE65&gt;0), IF(Analysis!$AH65&lt;Analysis!AE65,"YES","NO"), "")</f>
        <v/>
      </c>
      <c r="R61" t="str">
        <f>IF(AND(Analysis!$AH65&gt;0,Analysis!AF65&gt;0), IF(Analysis!$AH65&lt;Analysis!AF65,"YES","NO"), "")</f>
        <v/>
      </c>
      <c r="S61" t="str">
        <f>IF(AND(Analysis!$AH65&gt;0,Analysis!AG65&gt;0), IF(Analysis!$AH65&lt;Analysis!AG65,"YES","NO"), "")</f>
        <v/>
      </c>
      <c r="T61" t="str">
        <f>IF(AND(Analysis!$AH65&gt;0,Analysis!AH65&gt;0), IF(Analysis!$AH65&lt;Analysis!AH65,"YES","NO"), "")</f>
        <v/>
      </c>
    </row>
    <row r="62" spans="2:20" x14ac:dyDescent="0.3">
      <c r="B62" t="str">
        <f>IF(AND(Analysis!$AH66&gt;0,Analysis!P66&gt;0), IF(Analysis!$AH66&lt;Analysis!P66,"YES","NO"), "")</f>
        <v/>
      </c>
      <c r="C62" t="str">
        <f>IF(AND(Analysis!$AH66&gt;0,Analysis!Q66&gt;0), IF(Analysis!$AH66&lt;Analysis!Q66,"YES","NO"), "")</f>
        <v/>
      </c>
      <c r="D62" t="str">
        <f>IF(AND(Analysis!$AH66&gt;0,Analysis!R66&gt;0), IF(Analysis!$AH66&lt;Analysis!R66,"YES","NO"), "")</f>
        <v/>
      </c>
      <c r="E62" t="str">
        <f>IF(AND(Analysis!$AH66&gt;0,Analysis!S66&gt;0), IF(Analysis!$AH66&lt;Analysis!S66,"YES","NO"), "")</f>
        <v/>
      </c>
      <c r="F62" t="str">
        <f>IF(AND(Analysis!$AH66&gt;0,Analysis!T66&gt;0), IF(Analysis!$AH66&lt;Analysis!T66,"YES","NO"), "")</f>
        <v/>
      </c>
      <c r="G62" t="str">
        <f>IF(AND(Analysis!$AH66&gt;0,Analysis!U66&gt;0), IF(Analysis!$AH66&lt;Analysis!U66,"YES","NO"), "")</f>
        <v/>
      </c>
      <c r="H62" t="str">
        <f>IF(AND(Analysis!$AH66&gt;0,Analysis!V66&gt;0), IF(Analysis!$AH66&lt;Analysis!V66,"YES","NO"), "")</f>
        <v/>
      </c>
      <c r="I62" t="str">
        <f>IF(AND(Analysis!$AH66&gt;0,Analysis!W66&gt;0), IF(Analysis!$AH66&lt;Analysis!W66,"YES","NO"), "")</f>
        <v/>
      </c>
      <c r="J62" t="str">
        <f>IF(AND(Analysis!$AH66&gt;0,Analysis!X66&gt;0), IF(Analysis!$AH66&lt;Analysis!X66,"YES","NO"), "")</f>
        <v/>
      </c>
      <c r="K62" t="str">
        <f>IF(AND(Analysis!$AH66&gt;0,Analysis!Y66&gt;0), IF(Analysis!$AH66&lt;Analysis!Y66,"YES","NO"), "")</f>
        <v/>
      </c>
      <c r="L62" t="str">
        <f>IF(AND(Analysis!$AH66&gt;0,Analysis!Z66&gt;0), IF(Analysis!$AH66&lt;Analysis!Z66,"YES","NO"), "")</f>
        <v/>
      </c>
      <c r="M62" t="str">
        <f>IF(AND(Analysis!$AH66&gt;0,Analysis!AA66&gt;0), IF(Analysis!$AH66&lt;Analysis!AA66,"YES","NO"), "")</f>
        <v/>
      </c>
      <c r="N62" t="str">
        <f>IF(AND(Analysis!$AH66&gt;0,Analysis!AB66&gt;0), IF(Analysis!$AH66&lt;Analysis!AB66,"YES","NO"), "")</f>
        <v/>
      </c>
      <c r="O62" t="str">
        <f>IF(AND(Analysis!$AH66&gt;0,Analysis!AC66&gt;0), IF(Analysis!$AH66&lt;Analysis!AC66,"YES","NO"), "")</f>
        <v/>
      </c>
      <c r="P62" t="str">
        <f>IF(AND(Analysis!$AH66&gt;0,Analysis!AD66&gt;0), IF(Analysis!$AH66&lt;Analysis!AD66,"YES","NO"), "")</f>
        <v/>
      </c>
      <c r="Q62" t="str">
        <f>IF(AND(Analysis!$AH66&gt;0,Analysis!AE66&gt;0), IF(Analysis!$AH66&lt;Analysis!AE66,"YES","NO"), "")</f>
        <v/>
      </c>
      <c r="R62" t="str">
        <f>IF(AND(Analysis!$AH66&gt;0,Analysis!AF66&gt;0), IF(Analysis!$AH66&lt;Analysis!AF66,"YES","NO"), "")</f>
        <v/>
      </c>
      <c r="S62" t="str">
        <f>IF(AND(Analysis!$AH66&gt;0,Analysis!AG66&gt;0), IF(Analysis!$AH66&lt;Analysis!AG66,"YES","NO"), "")</f>
        <v/>
      </c>
      <c r="T62" t="str">
        <f>IF(AND(Analysis!$AH66&gt;0,Analysis!AH66&gt;0), IF(Analysis!$AH66&lt;Analysis!AH66,"YES","NO"), "")</f>
        <v/>
      </c>
    </row>
    <row r="63" spans="2:20" x14ac:dyDescent="0.3">
      <c r="B63" t="str">
        <f>IF(AND(Analysis!$AH67&gt;0,Analysis!P67&gt;0), IF(Analysis!$AH67&lt;Analysis!P67,"YES","NO"), "")</f>
        <v/>
      </c>
      <c r="C63" t="str">
        <f>IF(AND(Analysis!$AH67&gt;0,Analysis!Q67&gt;0), IF(Analysis!$AH67&lt;Analysis!Q67,"YES","NO"), "")</f>
        <v/>
      </c>
      <c r="D63" t="str">
        <f>IF(AND(Analysis!$AH67&gt;0,Analysis!R67&gt;0), IF(Analysis!$AH67&lt;Analysis!R67,"YES","NO"), "")</f>
        <v/>
      </c>
      <c r="E63" t="str">
        <f>IF(AND(Analysis!$AH67&gt;0,Analysis!S67&gt;0), IF(Analysis!$AH67&lt;Analysis!S67,"YES","NO"), "")</f>
        <v/>
      </c>
      <c r="F63" t="str">
        <f>IF(AND(Analysis!$AH67&gt;0,Analysis!T67&gt;0), IF(Analysis!$AH67&lt;Analysis!T67,"YES","NO"), "")</f>
        <v/>
      </c>
      <c r="G63" t="str">
        <f>IF(AND(Analysis!$AH67&gt;0,Analysis!U67&gt;0), IF(Analysis!$AH67&lt;Analysis!U67,"YES","NO"), "")</f>
        <v/>
      </c>
      <c r="H63" t="str">
        <f>IF(AND(Analysis!$AH67&gt;0,Analysis!V67&gt;0), IF(Analysis!$AH67&lt;Analysis!V67,"YES","NO"), "")</f>
        <v/>
      </c>
      <c r="I63" t="str">
        <f>IF(AND(Analysis!$AH67&gt;0,Analysis!W67&gt;0), IF(Analysis!$AH67&lt;Analysis!W67,"YES","NO"), "")</f>
        <v/>
      </c>
      <c r="J63" t="str">
        <f>IF(AND(Analysis!$AH67&gt;0,Analysis!X67&gt;0), IF(Analysis!$AH67&lt;Analysis!X67,"YES","NO"), "")</f>
        <v/>
      </c>
      <c r="K63" t="str">
        <f>IF(AND(Analysis!$AH67&gt;0,Analysis!Y67&gt;0), IF(Analysis!$AH67&lt;Analysis!Y67,"YES","NO"), "")</f>
        <v/>
      </c>
      <c r="L63" t="str">
        <f>IF(AND(Analysis!$AH67&gt;0,Analysis!Z67&gt;0), IF(Analysis!$AH67&lt;Analysis!Z67,"YES","NO"), "")</f>
        <v/>
      </c>
      <c r="M63" t="str">
        <f>IF(AND(Analysis!$AH67&gt;0,Analysis!AA67&gt;0), IF(Analysis!$AH67&lt;Analysis!AA67,"YES","NO"), "")</f>
        <v/>
      </c>
      <c r="N63" t="str">
        <f>IF(AND(Analysis!$AH67&gt;0,Analysis!AB67&gt;0), IF(Analysis!$AH67&lt;Analysis!AB67,"YES","NO"), "")</f>
        <v/>
      </c>
      <c r="O63" t="str">
        <f>IF(AND(Analysis!$AH67&gt;0,Analysis!AC67&gt;0), IF(Analysis!$AH67&lt;Analysis!AC67,"YES","NO"), "")</f>
        <v/>
      </c>
      <c r="P63" t="str">
        <f>IF(AND(Analysis!$AH67&gt;0,Analysis!AD67&gt;0), IF(Analysis!$AH67&lt;Analysis!AD67,"YES","NO"), "")</f>
        <v/>
      </c>
      <c r="Q63" t="str">
        <f>IF(AND(Analysis!$AH67&gt;0,Analysis!AE67&gt;0), IF(Analysis!$AH67&lt;Analysis!AE67,"YES","NO"), "")</f>
        <v/>
      </c>
      <c r="R63" t="str">
        <f>IF(AND(Analysis!$AH67&gt;0,Analysis!AF67&gt;0), IF(Analysis!$AH67&lt;Analysis!AF67,"YES","NO"), "")</f>
        <v/>
      </c>
      <c r="S63" t="str">
        <f>IF(AND(Analysis!$AH67&gt;0,Analysis!AG67&gt;0), IF(Analysis!$AH67&lt;Analysis!AG67,"YES","NO"), "")</f>
        <v/>
      </c>
      <c r="T63" t="str">
        <f>IF(AND(Analysis!$AH67&gt;0,Analysis!AH67&gt;0), IF(Analysis!$AH67&lt;Analysis!AH67,"YES","NO"), "")</f>
        <v/>
      </c>
    </row>
    <row r="64" spans="2:20" x14ac:dyDescent="0.3">
      <c r="B64" t="str">
        <f>IF(AND(Analysis!$AH68&gt;0,Analysis!P68&gt;0), IF(Analysis!$AH68&lt;Analysis!P68,"YES","NO"), "")</f>
        <v/>
      </c>
      <c r="C64" t="str">
        <f>IF(AND(Analysis!$AH68&gt;0,Analysis!Q68&gt;0), IF(Analysis!$AH68&lt;Analysis!Q68,"YES","NO"), "")</f>
        <v/>
      </c>
      <c r="D64" t="str">
        <f>IF(AND(Analysis!$AH68&gt;0,Analysis!R68&gt;0), IF(Analysis!$AH68&lt;Analysis!R68,"YES","NO"), "")</f>
        <v/>
      </c>
      <c r="E64" t="str">
        <f>IF(AND(Analysis!$AH68&gt;0,Analysis!S68&gt;0), IF(Analysis!$AH68&lt;Analysis!S68,"YES","NO"), "")</f>
        <v/>
      </c>
      <c r="F64" t="str">
        <f>IF(AND(Analysis!$AH68&gt;0,Analysis!T68&gt;0), IF(Analysis!$AH68&lt;Analysis!T68,"YES","NO"), "")</f>
        <v/>
      </c>
      <c r="G64" t="str">
        <f>IF(AND(Analysis!$AH68&gt;0,Analysis!U68&gt;0), IF(Analysis!$AH68&lt;Analysis!U68,"YES","NO"), "")</f>
        <v/>
      </c>
      <c r="H64" t="str">
        <f>IF(AND(Analysis!$AH68&gt;0,Analysis!V68&gt;0), IF(Analysis!$AH68&lt;Analysis!V68,"YES","NO"), "")</f>
        <v/>
      </c>
      <c r="I64" t="str">
        <f>IF(AND(Analysis!$AH68&gt;0,Analysis!W68&gt;0), IF(Analysis!$AH68&lt;Analysis!W68,"YES","NO"), "")</f>
        <v/>
      </c>
      <c r="J64" t="str">
        <f>IF(AND(Analysis!$AH68&gt;0,Analysis!X68&gt;0), IF(Analysis!$AH68&lt;Analysis!X68,"YES","NO"), "")</f>
        <v/>
      </c>
      <c r="K64" t="str">
        <f>IF(AND(Analysis!$AH68&gt;0,Analysis!Y68&gt;0), IF(Analysis!$AH68&lt;Analysis!Y68,"YES","NO"), "")</f>
        <v/>
      </c>
      <c r="L64" t="str">
        <f>IF(AND(Analysis!$AH68&gt;0,Analysis!Z68&gt;0), IF(Analysis!$AH68&lt;Analysis!Z68,"YES","NO"), "")</f>
        <v/>
      </c>
      <c r="M64" t="str">
        <f>IF(AND(Analysis!$AH68&gt;0,Analysis!AA68&gt;0), IF(Analysis!$AH68&lt;Analysis!AA68,"YES","NO"), "")</f>
        <v/>
      </c>
      <c r="N64" t="str">
        <f>IF(AND(Analysis!$AH68&gt;0,Analysis!AB68&gt;0), IF(Analysis!$AH68&lt;Analysis!AB68,"YES","NO"), "")</f>
        <v/>
      </c>
      <c r="O64" t="str">
        <f>IF(AND(Analysis!$AH68&gt;0,Analysis!AC68&gt;0), IF(Analysis!$AH68&lt;Analysis!AC68,"YES","NO"), "")</f>
        <v/>
      </c>
      <c r="P64" t="str">
        <f>IF(AND(Analysis!$AH68&gt;0,Analysis!AD68&gt;0), IF(Analysis!$AH68&lt;Analysis!AD68,"YES","NO"), "")</f>
        <v/>
      </c>
      <c r="Q64" t="str">
        <f>IF(AND(Analysis!$AH68&gt;0,Analysis!AE68&gt;0), IF(Analysis!$AH68&lt;Analysis!AE68,"YES","NO"), "")</f>
        <v/>
      </c>
      <c r="R64" t="str">
        <f>IF(AND(Analysis!$AH68&gt;0,Analysis!AF68&gt;0), IF(Analysis!$AH68&lt;Analysis!AF68,"YES","NO"), "")</f>
        <v/>
      </c>
      <c r="S64" t="str">
        <f>IF(AND(Analysis!$AH68&gt;0,Analysis!AG68&gt;0), IF(Analysis!$AH68&lt;Analysis!AG68,"YES","NO"), "")</f>
        <v/>
      </c>
      <c r="T64" t="str">
        <f>IF(AND(Analysis!$AH68&gt;0,Analysis!AH68&gt;0), IF(Analysis!$AH68&lt;Analysis!AH68,"YES","NO"), "")</f>
        <v/>
      </c>
    </row>
    <row r="65" spans="2:20" x14ac:dyDescent="0.3">
      <c r="B65" t="str">
        <f>IF(AND(Analysis!$AH69&gt;0,Analysis!P69&gt;0), IF(Analysis!$AH69&lt;Analysis!P69,"YES","NO"), "")</f>
        <v/>
      </c>
      <c r="C65" t="str">
        <f>IF(AND(Analysis!$AH69&gt;0,Analysis!Q69&gt;0), IF(Analysis!$AH69&lt;Analysis!Q69,"YES","NO"), "")</f>
        <v/>
      </c>
      <c r="D65" t="str">
        <f>IF(AND(Analysis!$AH69&gt;0,Analysis!R69&gt;0), IF(Analysis!$AH69&lt;Analysis!R69,"YES","NO"), "")</f>
        <v/>
      </c>
      <c r="E65" t="str">
        <f>IF(AND(Analysis!$AH69&gt;0,Analysis!S69&gt;0), IF(Analysis!$AH69&lt;Analysis!S69,"YES","NO"), "")</f>
        <v/>
      </c>
      <c r="F65" t="str">
        <f>IF(AND(Analysis!$AH69&gt;0,Analysis!T69&gt;0), IF(Analysis!$AH69&lt;Analysis!T69,"YES","NO"), "")</f>
        <v/>
      </c>
      <c r="G65" t="str">
        <f>IF(AND(Analysis!$AH69&gt;0,Analysis!U69&gt;0), IF(Analysis!$AH69&lt;Analysis!U69,"YES","NO"), "")</f>
        <v/>
      </c>
      <c r="H65" t="str">
        <f>IF(AND(Analysis!$AH69&gt;0,Analysis!V69&gt;0), IF(Analysis!$AH69&lt;Analysis!V69,"YES","NO"), "")</f>
        <v/>
      </c>
      <c r="I65" t="str">
        <f>IF(AND(Analysis!$AH69&gt;0,Analysis!W69&gt;0), IF(Analysis!$AH69&lt;Analysis!W69,"YES","NO"), "")</f>
        <v/>
      </c>
      <c r="J65" t="str">
        <f>IF(AND(Analysis!$AH69&gt;0,Analysis!X69&gt;0), IF(Analysis!$AH69&lt;Analysis!X69,"YES","NO"), "")</f>
        <v/>
      </c>
      <c r="K65" t="str">
        <f>IF(AND(Analysis!$AH69&gt;0,Analysis!Y69&gt;0), IF(Analysis!$AH69&lt;Analysis!Y69,"YES","NO"), "")</f>
        <v/>
      </c>
      <c r="L65" t="str">
        <f>IF(AND(Analysis!$AH69&gt;0,Analysis!Z69&gt;0), IF(Analysis!$AH69&lt;Analysis!Z69,"YES","NO"), "")</f>
        <v/>
      </c>
      <c r="M65" t="str">
        <f>IF(AND(Analysis!$AH69&gt;0,Analysis!AA69&gt;0), IF(Analysis!$AH69&lt;Analysis!AA69,"YES","NO"), "")</f>
        <v/>
      </c>
      <c r="N65" t="str">
        <f>IF(AND(Analysis!$AH69&gt;0,Analysis!AB69&gt;0), IF(Analysis!$AH69&lt;Analysis!AB69,"YES","NO"), "")</f>
        <v/>
      </c>
      <c r="O65" t="str">
        <f>IF(AND(Analysis!$AH69&gt;0,Analysis!AC69&gt;0), IF(Analysis!$AH69&lt;Analysis!AC69,"YES","NO"), "")</f>
        <v/>
      </c>
      <c r="P65" t="str">
        <f>IF(AND(Analysis!$AH69&gt;0,Analysis!AD69&gt;0), IF(Analysis!$AH69&lt;Analysis!AD69,"YES","NO"), "")</f>
        <v/>
      </c>
      <c r="Q65" t="str">
        <f>IF(AND(Analysis!$AH69&gt;0,Analysis!AE69&gt;0), IF(Analysis!$AH69&lt;Analysis!AE69,"YES","NO"), "")</f>
        <v/>
      </c>
      <c r="R65" t="str">
        <f>IF(AND(Analysis!$AH69&gt;0,Analysis!AF69&gt;0), IF(Analysis!$AH69&lt;Analysis!AF69,"YES","NO"), "")</f>
        <v/>
      </c>
      <c r="S65" t="str">
        <f>IF(AND(Analysis!$AH69&gt;0,Analysis!AG69&gt;0), IF(Analysis!$AH69&lt;Analysis!AG69,"YES","NO"), "")</f>
        <v/>
      </c>
      <c r="T65" t="str">
        <f>IF(AND(Analysis!$AH69&gt;0,Analysis!AH69&gt;0), IF(Analysis!$AH69&lt;Analysis!AH69,"YES","NO"), "")</f>
        <v/>
      </c>
    </row>
    <row r="66" spans="2:20" x14ac:dyDescent="0.3">
      <c r="B66" t="str">
        <f>IF(AND(Analysis!$AH70&gt;0,Analysis!P70&gt;0), IF(Analysis!$AH70&lt;Analysis!P70,"YES","NO"), "")</f>
        <v/>
      </c>
      <c r="C66" t="str">
        <f>IF(AND(Analysis!$AH70&gt;0,Analysis!Q70&gt;0), IF(Analysis!$AH70&lt;Analysis!Q70,"YES","NO"), "")</f>
        <v/>
      </c>
      <c r="D66" t="str">
        <f>IF(AND(Analysis!$AH70&gt;0,Analysis!R70&gt;0), IF(Analysis!$AH70&lt;Analysis!R70,"YES","NO"), "")</f>
        <v/>
      </c>
      <c r="E66" t="str">
        <f>IF(AND(Analysis!$AH70&gt;0,Analysis!S70&gt;0), IF(Analysis!$AH70&lt;Analysis!S70,"YES","NO"), "")</f>
        <v/>
      </c>
      <c r="F66" t="str">
        <f>IF(AND(Analysis!$AH70&gt;0,Analysis!T70&gt;0), IF(Analysis!$AH70&lt;Analysis!T70,"YES","NO"), "")</f>
        <v/>
      </c>
      <c r="G66" t="str">
        <f>IF(AND(Analysis!$AH70&gt;0,Analysis!U70&gt;0), IF(Analysis!$AH70&lt;Analysis!U70,"YES","NO"), "")</f>
        <v/>
      </c>
      <c r="H66" t="str">
        <f>IF(AND(Analysis!$AH70&gt;0,Analysis!V70&gt;0), IF(Analysis!$AH70&lt;Analysis!V70,"YES","NO"), "")</f>
        <v/>
      </c>
      <c r="I66" t="str">
        <f>IF(AND(Analysis!$AH70&gt;0,Analysis!W70&gt;0), IF(Analysis!$AH70&lt;Analysis!W70,"YES","NO"), "")</f>
        <v/>
      </c>
      <c r="J66" t="str">
        <f>IF(AND(Analysis!$AH70&gt;0,Analysis!X70&gt;0), IF(Analysis!$AH70&lt;Analysis!X70,"YES","NO"), "")</f>
        <v/>
      </c>
      <c r="K66" t="str">
        <f>IF(AND(Analysis!$AH70&gt;0,Analysis!Y70&gt;0), IF(Analysis!$AH70&lt;Analysis!Y70,"YES","NO"), "")</f>
        <v/>
      </c>
      <c r="L66" t="str">
        <f>IF(AND(Analysis!$AH70&gt;0,Analysis!Z70&gt;0), IF(Analysis!$AH70&lt;Analysis!Z70,"YES","NO"), "")</f>
        <v/>
      </c>
      <c r="M66" t="str">
        <f>IF(AND(Analysis!$AH70&gt;0,Analysis!AA70&gt;0), IF(Analysis!$AH70&lt;Analysis!AA70,"YES","NO"), "")</f>
        <v/>
      </c>
      <c r="N66" t="str">
        <f>IF(AND(Analysis!$AH70&gt;0,Analysis!AB70&gt;0), IF(Analysis!$AH70&lt;Analysis!AB70,"YES","NO"), "")</f>
        <v/>
      </c>
      <c r="O66" t="str">
        <f>IF(AND(Analysis!$AH70&gt;0,Analysis!AC70&gt;0), IF(Analysis!$AH70&lt;Analysis!AC70,"YES","NO"), "")</f>
        <v/>
      </c>
      <c r="P66" t="str">
        <f>IF(AND(Analysis!$AH70&gt;0,Analysis!AD70&gt;0), IF(Analysis!$AH70&lt;Analysis!AD70,"YES","NO"), "")</f>
        <v/>
      </c>
      <c r="Q66" t="str">
        <f>IF(AND(Analysis!$AH70&gt;0,Analysis!AE70&gt;0), IF(Analysis!$AH70&lt;Analysis!AE70,"YES","NO"), "")</f>
        <v/>
      </c>
      <c r="R66" t="str">
        <f>IF(AND(Analysis!$AH70&gt;0,Analysis!AF70&gt;0), IF(Analysis!$AH70&lt;Analysis!AF70,"YES","NO"), "")</f>
        <v/>
      </c>
      <c r="S66" t="str">
        <f>IF(AND(Analysis!$AH70&gt;0,Analysis!AG70&gt;0), IF(Analysis!$AH70&lt;Analysis!AG70,"YES","NO"), "")</f>
        <v/>
      </c>
      <c r="T66" t="str">
        <f>IF(AND(Analysis!$AH70&gt;0,Analysis!AH70&gt;0), IF(Analysis!$AH70&lt;Analysis!AH70,"YES","NO"), "")</f>
        <v/>
      </c>
    </row>
    <row r="67" spans="2:20" x14ac:dyDescent="0.3">
      <c r="B67" t="str">
        <f>IF(AND(Analysis!$AH71&gt;0,Analysis!P71&gt;0), IF(Analysis!$AH71&lt;Analysis!P71,"YES","NO"), "")</f>
        <v/>
      </c>
      <c r="C67" t="str">
        <f>IF(AND(Analysis!$AH71&gt;0,Analysis!Q71&gt;0), IF(Analysis!$AH71&lt;Analysis!Q71,"YES","NO"), "")</f>
        <v/>
      </c>
      <c r="D67" t="str">
        <f>IF(AND(Analysis!$AH71&gt;0,Analysis!R71&gt;0), IF(Analysis!$AH71&lt;Analysis!R71,"YES","NO"), "")</f>
        <v/>
      </c>
      <c r="E67" t="str">
        <f>IF(AND(Analysis!$AH71&gt;0,Analysis!S71&gt;0), IF(Analysis!$AH71&lt;Analysis!S71,"YES","NO"), "")</f>
        <v/>
      </c>
      <c r="F67" t="str">
        <f>IF(AND(Analysis!$AH71&gt;0,Analysis!T71&gt;0), IF(Analysis!$AH71&lt;Analysis!T71,"YES","NO"), "")</f>
        <v/>
      </c>
      <c r="G67" t="str">
        <f>IF(AND(Analysis!$AH71&gt;0,Analysis!U71&gt;0), IF(Analysis!$AH71&lt;Analysis!U71,"YES","NO"), "")</f>
        <v/>
      </c>
      <c r="H67" t="str">
        <f>IF(AND(Analysis!$AH71&gt;0,Analysis!V71&gt;0), IF(Analysis!$AH71&lt;Analysis!V71,"YES","NO"), "")</f>
        <v/>
      </c>
      <c r="I67" t="str">
        <f>IF(AND(Analysis!$AH71&gt;0,Analysis!W71&gt;0), IF(Analysis!$AH71&lt;Analysis!W71,"YES","NO"), "")</f>
        <v/>
      </c>
      <c r="J67" t="str">
        <f>IF(AND(Analysis!$AH71&gt;0,Analysis!X71&gt;0), IF(Analysis!$AH71&lt;Analysis!X71,"YES","NO"), "")</f>
        <v/>
      </c>
      <c r="K67" t="str">
        <f>IF(AND(Analysis!$AH71&gt;0,Analysis!Y71&gt;0), IF(Analysis!$AH71&lt;Analysis!Y71,"YES","NO"), "")</f>
        <v/>
      </c>
      <c r="L67" t="str">
        <f>IF(AND(Analysis!$AH71&gt;0,Analysis!Z71&gt;0), IF(Analysis!$AH71&lt;Analysis!Z71,"YES","NO"), "")</f>
        <v/>
      </c>
      <c r="M67" t="str">
        <f>IF(AND(Analysis!$AH71&gt;0,Analysis!AA71&gt;0), IF(Analysis!$AH71&lt;Analysis!AA71,"YES","NO"), "")</f>
        <v/>
      </c>
      <c r="N67" t="str">
        <f>IF(AND(Analysis!$AH71&gt;0,Analysis!AB71&gt;0), IF(Analysis!$AH71&lt;Analysis!AB71,"YES","NO"), "")</f>
        <v/>
      </c>
      <c r="O67" t="str">
        <f>IF(AND(Analysis!$AH71&gt;0,Analysis!AC71&gt;0), IF(Analysis!$AH71&lt;Analysis!AC71,"YES","NO"), "")</f>
        <v/>
      </c>
      <c r="P67" t="str">
        <f>IF(AND(Analysis!$AH71&gt;0,Analysis!AD71&gt;0), IF(Analysis!$AH71&lt;Analysis!AD71,"YES","NO"), "")</f>
        <v/>
      </c>
      <c r="Q67" t="str">
        <f>IF(AND(Analysis!$AH71&gt;0,Analysis!AE71&gt;0), IF(Analysis!$AH71&lt;Analysis!AE71,"YES","NO"), "")</f>
        <v/>
      </c>
      <c r="R67" t="str">
        <f>IF(AND(Analysis!$AH71&gt;0,Analysis!AF71&gt;0), IF(Analysis!$AH71&lt;Analysis!AF71,"YES","NO"), "")</f>
        <v/>
      </c>
      <c r="S67" t="str">
        <f>IF(AND(Analysis!$AH71&gt;0,Analysis!AG71&gt;0), IF(Analysis!$AH71&lt;Analysis!AG71,"YES","NO"), "")</f>
        <v/>
      </c>
      <c r="T67" t="str">
        <f>IF(AND(Analysis!$AH71&gt;0,Analysis!AH71&gt;0), IF(Analysis!$AH71&lt;Analysis!AH71,"YES","NO"), "")</f>
        <v/>
      </c>
    </row>
    <row r="68" spans="2:20" x14ac:dyDescent="0.3">
      <c r="B68" t="str">
        <f>IF(AND(Analysis!$AH72&gt;0,Analysis!P72&gt;0), IF(Analysis!$AH72&lt;Analysis!P72,"YES","NO"), "")</f>
        <v/>
      </c>
      <c r="C68" t="str">
        <f>IF(AND(Analysis!$AH72&gt;0,Analysis!Q72&gt;0), IF(Analysis!$AH72&lt;Analysis!Q72,"YES","NO"), "")</f>
        <v/>
      </c>
      <c r="D68" t="str">
        <f>IF(AND(Analysis!$AH72&gt;0,Analysis!R72&gt;0), IF(Analysis!$AH72&lt;Analysis!R72,"YES","NO"), "")</f>
        <v/>
      </c>
      <c r="E68" t="str">
        <f>IF(AND(Analysis!$AH72&gt;0,Analysis!S72&gt;0), IF(Analysis!$AH72&lt;Analysis!S72,"YES","NO"), "")</f>
        <v/>
      </c>
      <c r="F68" t="str">
        <f>IF(AND(Analysis!$AH72&gt;0,Analysis!T72&gt;0), IF(Analysis!$AH72&lt;Analysis!T72,"YES","NO"), "")</f>
        <v/>
      </c>
      <c r="G68" t="str">
        <f>IF(AND(Analysis!$AH72&gt;0,Analysis!U72&gt;0), IF(Analysis!$AH72&lt;Analysis!U72,"YES","NO"), "")</f>
        <v/>
      </c>
      <c r="H68" t="str">
        <f>IF(AND(Analysis!$AH72&gt;0,Analysis!V72&gt;0), IF(Analysis!$AH72&lt;Analysis!V72,"YES","NO"), "")</f>
        <v/>
      </c>
      <c r="I68" t="str">
        <f>IF(AND(Analysis!$AH72&gt;0,Analysis!W72&gt;0), IF(Analysis!$AH72&lt;Analysis!W72,"YES","NO"), "")</f>
        <v/>
      </c>
      <c r="J68" t="str">
        <f>IF(AND(Analysis!$AH72&gt;0,Analysis!X72&gt;0), IF(Analysis!$AH72&lt;Analysis!X72,"YES","NO"), "")</f>
        <v/>
      </c>
      <c r="K68" t="str">
        <f>IF(AND(Analysis!$AH72&gt;0,Analysis!Y72&gt;0), IF(Analysis!$AH72&lt;Analysis!Y72,"YES","NO"), "")</f>
        <v/>
      </c>
      <c r="L68" t="str">
        <f>IF(AND(Analysis!$AH72&gt;0,Analysis!Z72&gt;0), IF(Analysis!$AH72&lt;Analysis!Z72,"YES","NO"), "")</f>
        <v/>
      </c>
      <c r="M68" t="str">
        <f>IF(AND(Analysis!$AH72&gt;0,Analysis!AA72&gt;0), IF(Analysis!$AH72&lt;Analysis!AA72,"YES","NO"), "")</f>
        <v/>
      </c>
      <c r="N68" t="str">
        <f>IF(AND(Analysis!$AH72&gt;0,Analysis!AB72&gt;0), IF(Analysis!$AH72&lt;Analysis!AB72,"YES","NO"), "")</f>
        <v/>
      </c>
      <c r="O68" t="str">
        <f>IF(AND(Analysis!$AH72&gt;0,Analysis!AC72&gt;0), IF(Analysis!$AH72&lt;Analysis!AC72,"YES","NO"), "")</f>
        <v/>
      </c>
      <c r="P68" t="str">
        <f>IF(AND(Analysis!$AH72&gt;0,Analysis!AD72&gt;0), IF(Analysis!$AH72&lt;Analysis!AD72,"YES","NO"), "")</f>
        <v/>
      </c>
      <c r="Q68" t="str">
        <f>IF(AND(Analysis!$AH72&gt;0,Analysis!AE72&gt;0), IF(Analysis!$AH72&lt;Analysis!AE72,"YES","NO"), "")</f>
        <v/>
      </c>
      <c r="R68" t="str">
        <f>IF(AND(Analysis!$AH72&gt;0,Analysis!AF72&gt;0), IF(Analysis!$AH72&lt;Analysis!AF72,"YES","NO"), "")</f>
        <v/>
      </c>
      <c r="S68" t="str">
        <f>IF(AND(Analysis!$AH72&gt;0,Analysis!AG72&gt;0), IF(Analysis!$AH72&lt;Analysis!AG72,"YES","NO"), "")</f>
        <v/>
      </c>
      <c r="T68" t="str">
        <f>IF(AND(Analysis!$AH72&gt;0,Analysis!AH72&gt;0), IF(Analysis!$AH72&lt;Analysis!AH72,"YES","NO"), "")</f>
        <v/>
      </c>
    </row>
    <row r="69" spans="2:20" x14ac:dyDescent="0.3">
      <c r="B69" t="str">
        <f>IF(AND(Analysis!$AH73&gt;0,Analysis!P73&gt;0), IF(Analysis!$AH73&lt;Analysis!P73,"YES","NO"), "")</f>
        <v/>
      </c>
      <c r="C69" t="str">
        <f>IF(AND(Analysis!$AH73&gt;0,Analysis!Q73&gt;0), IF(Analysis!$AH73&lt;Analysis!Q73,"YES","NO"), "")</f>
        <v/>
      </c>
      <c r="D69" t="str">
        <f>IF(AND(Analysis!$AH73&gt;0,Analysis!R73&gt;0), IF(Analysis!$AH73&lt;Analysis!R73,"YES","NO"), "")</f>
        <v/>
      </c>
      <c r="E69" t="str">
        <f>IF(AND(Analysis!$AH73&gt;0,Analysis!S73&gt;0), IF(Analysis!$AH73&lt;Analysis!S73,"YES","NO"), "")</f>
        <v/>
      </c>
      <c r="F69" t="str">
        <f>IF(AND(Analysis!$AH73&gt;0,Analysis!T73&gt;0), IF(Analysis!$AH73&lt;Analysis!T73,"YES","NO"), "")</f>
        <v/>
      </c>
      <c r="G69" t="str">
        <f>IF(AND(Analysis!$AH73&gt;0,Analysis!U73&gt;0), IF(Analysis!$AH73&lt;Analysis!U73,"YES","NO"), "")</f>
        <v/>
      </c>
      <c r="H69" t="str">
        <f>IF(AND(Analysis!$AH73&gt;0,Analysis!V73&gt;0), IF(Analysis!$AH73&lt;Analysis!V73,"YES","NO"), "")</f>
        <v/>
      </c>
      <c r="I69" t="str">
        <f>IF(AND(Analysis!$AH73&gt;0,Analysis!W73&gt;0), IF(Analysis!$AH73&lt;Analysis!W73,"YES","NO"), "")</f>
        <v/>
      </c>
      <c r="J69" t="str">
        <f>IF(AND(Analysis!$AH73&gt;0,Analysis!X73&gt;0), IF(Analysis!$AH73&lt;Analysis!X73,"YES","NO"), "")</f>
        <v/>
      </c>
      <c r="K69" t="str">
        <f>IF(AND(Analysis!$AH73&gt;0,Analysis!Y73&gt;0), IF(Analysis!$AH73&lt;Analysis!Y73,"YES","NO"), "")</f>
        <v/>
      </c>
      <c r="L69" t="str">
        <f>IF(AND(Analysis!$AH73&gt;0,Analysis!Z73&gt;0), IF(Analysis!$AH73&lt;Analysis!Z73,"YES","NO"), "")</f>
        <v/>
      </c>
      <c r="M69" t="str">
        <f>IF(AND(Analysis!$AH73&gt;0,Analysis!AA73&gt;0), IF(Analysis!$AH73&lt;Analysis!AA73,"YES","NO"), "")</f>
        <v/>
      </c>
      <c r="N69" t="str">
        <f>IF(AND(Analysis!$AH73&gt;0,Analysis!AB73&gt;0), IF(Analysis!$AH73&lt;Analysis!AB73,"YES","NO"), "")</f>
        <v/>
      </c>
      <c r="O69" t="str">
        <f>IF(AND(Analysis!$AH73&gt;0,Analysis!AC73&gt;0), IF(Analysis!$AH73&lt;Analysis!AC73,"YES","NO"), "")</f>
        <v/>
      </c>
      <c r="P69" t="str">
        <f>IF(AND(Analysis!$AH73&gt;0,Analysis!AD73&gt;0), IF(Analysis!$AH73&lt;Analysis!AD73,"YES","NO"), "")</f>
        <v/>
      </c>
      <c r="Q69" t="str">
        <f>IF(AND(Analysis!$AH73&gt;0,Analysis!AE73&gt;0), IF(Analysis!$AH73&lt;Analysis!AE73,"YES","NO"), "")</f>
        <v/>
      </c>
      <c r="R69" t="str">
        <f>IF(AND(Analysis!$AH73&gt;0,Analysis!AF73&gt;0), IF(Analysis!$AH73&lt;Analysis!AF73,"YES","NO"), "")</f>
        <v/>
      </c>
      <c r="S69" t="str">
        <f>IF(AND(Analysis!$AH73&gt;0,Analysis!AG73&gt;0), IF(Analysis!$AH73&lt;Analysis!AG73,"YES","NO"), "")</f>
        <v/>
      </c>
      <c r="T69" t="str">
        <f>IF(AND(Analysis!$AH73&gt;0,Analysis!AH73&gt;0), IF(Analysis!$AH73&lt;Analysis!AH73,"YES","NO"), "")</f>
        <v/>
      </c>
    </row>
    <row r="70" spans="2:20" x14ac:dyDescent="0.3">
      <c r="B70" t="str">
        <f>IF(AND(Analysis!$AH74&gt;0,Analysis!P74&gt;0), IF(Analysis!$AH74&lt;Analysis!P74,"YES","NO"), "")</f>
        <v/>
      </c>
      <c r="C70" t="str">
        <f>IF(AND(Analysis!$AH74&gt;0,Analysis!Q74&gt;0), IF(Analysis!$AH74&lt;Analysis!Q74,"YES","NO"), "")</f>
        <v/>
      </c>
      <c r="D70" t="str">
        <f>IF(AND(Analysis!$AH74&gt;0,Analysis!R74&gt;0), IF(Analysis!$AH74&lt;Analysis!R74,"YES","NO"), "")</f>
        <v/>
      </c>
      <c r="E70" t="str">
        <f>IF(AND(Analysis!$AH74&gt;0,Analysis!S74&gt;0), IF(Analysis!$AH74&lt;Analysis!S74,"YES","NO"), "")</f>
        <v/>
      </c>
      <c r="F70" t="str">
        <f>IF(AND(Analysis!$AH74&gt;0,Analysis!T74&gt;0), IF(Analysis!$AH74&lt;Analysis!T74,"YES","NO"), "")</f>
        <v/>
      </c>
      <c r="G70" t="str">
        <f>IF(AND(Analysis!$AH74&gt;0,Analysis!U74&gt;0), IF(Analysis!$AH74&lt;Analysis!U74,"YES","NO"), "")</f>
        <v/>
      </c>
      <c r="H70" t="str">
        <f>IF(AND(Analysis!$AH74&gt;0,Analysis!V74&gt;0), IF(Analysis!$AH74&lt;Analysis!V74,"YES","NO"), "")</f>
        <v/>
      </c>
      <c r="I70" t="str">
        <f>IF(AND(Analysis!$AH74&gt;0,Analysis!W74&gt;0), IF(Analysis!$AH74&lt;Analysis!W74,"YES","NO"), "")</f>
        <v/>
      </c>
      <c r="J70" t="str">
        <f>IF(AND(Analysis!$AH74&gt;0,Analysis!X74&gt;0), IF(Analysis!$AH74&lt;Analysis!X74,"YES","NO"), "")</f>
        <v/>
      </c>
      <c r="K70" t="str">
        <f>IF(AND(Analysis!$AH74&gt;0,Analysis!Y74&gt;0), IF(Analysis!$AH74&lt;Analysis!Y74,"YES","NO"), "")</f>
        <v/>
      </c>
      <c r="L70" t="str">
        <f>IF(AND(Analysis!$AH74&gt;0,Analysis!Z74&gt;0), IF(Analysis!$AH74&lt;Analysis!Z74,"YES","NO"), "")</f>
        <v/>
      </c>
      <c r="M70" t="str">
        <f>IF(AND(Analysis!$AH74&gt;0,Analysis!AA74&gt;0), IF(Analysis!$AH74&lt;Analysis!AA74,"YES","NO"), "")</f>
        <v/>
      </c>
      <c r="N70" t="str">
        <f>IF(AND(Analysis!$AH74&gt;0,Analysis!AB74&gt;0), IF(Analysis!$AH74&lt;Analysis!AB74,"YES","NO"), "")</f>
        <v/>
      </c>
      <c r="O70" t="str">
        <f>IF(AND(Analysis!$AH74&gt;0,Analysis!AC74&gt;0), IF(Analysis!$AH74&lt;Analysis!AC74,"YES","NO"), "")</f>
        <v/>
      </c>
      <c r="P70" t="str">
        <f>IF(AND(Analysis!$AH74&gt;0,Analysis!AD74&gt;0), IF(Analysis!$AH74&lt;Analysis!AD74,"YES","NO"), "")</f>
        <v/>
      </c>
      <c r="Q70" t="str">
        <f>IF(AND(Analysis!$AH74&gt;0,Analysis!AE74&gt;0), IF(Analysis!$AH74&lt;Analysis!AE74,"YES","NO"), "")</f>
        <v/>
      </c>
      <c r="R70" t="str">
        <f>IF(AND(Analysis!$AH74&gt;0,Analysis!AF74&gt;0), IF(Analysis!$AH74&lt;Analysis!AF74,"YES","NO"), "")</f>
        <v/>
      </c>
      <c r="S70" t="str">
        <f>IF(AND(Analysis!$AH74&gt;0,Analysis!AG74&gt;0), IF(Analysis!$AH74&lt;Analysis!AG74,"YES","NO"), "")</f>
        <v/>
      </c>
      <c r="T70" t="str">
        <f>IF(AND(Analysis!$AH74&gt;0,Analysis!AH74&gt;0), IF(Analysis!$AH74&lt;Analysis!AH74,"YES","NO"), "")</f>
        <v/>
      </c>
    </row>
    <row r="71" spans="2:20" x14ac:dyDescent="0.3">
      <c r="B71" t="str">
        <f>IF(AND(Analysis!$AH75&gt;0,Analysis!P75&gt;0), IF(Analysis!$AH75&lt;Analysis!P75,"YES","NO"), "")</f>
        <v>YES</v>
      </c>
      <c r="C71" t="str">
        <f>IF(AND(Analysis!$AH75&gt;0,Analysis!Q75&gt;0), IF(Analysis!$AH75&lt;Analysis!Q75,"YES","NO"), "")</f>
        <v>YES</v>
      </c>
      <c r="D71" t="str">
        <f>IF(AND(Analysis!$AH75&gt;0,Analysis!R75&gt;0), IF(Analysis!$AH75&lt;Analysis!R75,"YES","NO"), "")</f>
        <v/>
      </c>
      <c r="E71" t="str">
        <f>IF(AND(Analysis!$AH75&gt;0,Analysis!S75&gt;0), IF(Analysis!$AH75&lt;Analysis!S75,"YES","NO"), "")</f>
        <v/>
      </c>
      <c r="F71" t="str">
        <f>IF(AND(Analysis!$AH75&gt;0,Analysis!T75&gt;0), IF(Analysis!$AH75&lt;Analysis!T75,"YES","NO"), "")</f>
        <v/>
      </c>
      <c r="G71" t="str">
        <f>IF(AND(Analysis!$AH75&gt;0,Analysis!U75&gt;0), IF(Analysis!$AH75&lt;Analysis!U75,"YES","NO"), "")</f>
        <v/>
      </c>
      <c r="H71" t="str">
        <f>IF(AND(Analysis!$AH75&gt;0,Analysis!V75&gt;0), IF(Analysis!$AH75&lt;Analysis!V75,"YES","NO"), "")</f>
        <v/>
      </c>
      <c r="I71" t="str">
        <f>IF(AND(Analysis!$AH75&gt;0,Analysis!W75&gt;0), IF(Analysis!$AH75&lt;Analysis!W75,"YES","NO"), "")</f>
        <v/>
      </c>
      <c r="J71" t="str">
        <f>IF(AND(Analysis!$AH75&gt;0,Analysis!X75&gt;0), IF(Analysis!$AH75&lt;Analysis!X75,"YES","NO"), "")</f>
        <v/>
      </c>
      <c r="K71" t="str">
        <f>IF(AND(Analysis!$AH75&gt;0,Analysis!Y75&gt;0), IF(Analysis!$AH75&lt;Analysis!Y75,"YES","NO"), "")</f>
        <v>YES</v>
      </c>
      <c r="L71" t="str">
        <f>IF(AND(Analysis!$AH75&gt;0,Analysis!Z75&gt;0), IF(Analysis!$AH75&lt;Analysis!Z75,"YES","NO"), "")</f>
        <v/>
      </c>
      <c r="M71" t="str">
        <f>IF(AND(Analysis!$AH75&gt;0,Analysis!AA75&gt;0), IF(Analysis!$AH75&lt;Analysis!AA75,"YES","NO"), "")</f>
        <v/>
      </c>
      <c r="N71" t="str">
        <f>IF(AND(Analysis!$AH75&gt;0,Analysis!AB75&gt;0), IF(Analysis!$AH75&lt;Analysis!AB75,"YES","NO"), "")</f>
        <v/>
      </c>
      <c r="O71" t="str">
        <f>IF(AND(Analysis!$AH75&gt;0,Analysis!AC75&gt;0), IF(Analysis!$AH75&lt;Analysis!AC75,"YES","NO"), "")</f>
        <v/>
      </c>
      <c r="P71" t="str">
        <f>IF(AND(Analysis!$AH75&gt;0,Analysis!AD75&gt;0), IF(Analysis!$AH75&lt;Analysis!AD75,"YES","NO"), "")</f>
        <v/>
      </c>
      <c r="Q71" t="str">
        <f>IF(AND(Analysis!$AH75&gt;0,Analysis!AE75&gt;0), IF(Analysis!$AH75&lt;Analysis!AE75,"YES","NO"), "")</f>
        <v/>
      </c>
      <c r="R71" t="str">
        <f>IF(AND(Analysis!$AH75&gt;0,Analysis!AF75&gt;0), IF(Analysis!$AH75&lt;Analysis!AF75,"YES","NO"), "")</f>
        <v>YES</v>
      </c>
      <c r="S71" t="str">
        <f>IF(AND(Analysis!$AH75&gt;0,Analysis!AG75&gt;0), IF(Analysis!$AH75&lt;Analysis!AG75,"YES","NO"), "")</f>
        <v/>
      </c>
      <c r="T71" t="str">
        <f>IF(AND(Analysis!$AH75&gt;0,Analysis!AH75&gt;0), IF(Analysis!$AH75&lt;Analysis!AH75,"YES","NO"), "")</f>
        <v>NO</v>
      </c>
    </row>
    <row r="72" spans="2:20" x14ac:dyDescent="0.3">
      <c r="B72" t="str">
        <f>IF(AND(Analysis!$AH76&gt;0,Analysis!P76&gt;0), IF(Analysis!$AH76&lt;Analysis!P76,"YES","NO"), "")</f>
        <v/>
      </c>
      <c r="C72" t="str">
        <f>IF(AND(Analysis!$AH76&gt;0,Analysis!Q76&gt;0), IF(Analysis!$AH76&lt;Analysis!Q76,"YES","NO"), "")</f>
        <v/>
      </c>
      <c r="D72" t="str">
        <f>IF(AND(Analysis!$AH76&gt;0,Analysis!R76&gt;0), IF(Analysis!$AH76&lt;Analysis!R76,"YES","NO"), "")</f>
        <v/>
      </c>
      <c r="E72" t="str">
        <f>IF(AND(Analysis!$AH76&gt;0,Analysis!S76&gt;0), IF(Analysis!$AH76&lt;Analysis!S76,"YES","NO"), "")</f>
        <v/>
      </c>
      <c r="F72" t="str">
        <f>IF(AND(Analysis!$AH76&gt;0,Analysis!T76&gt;0), IF(Analysis!$AH76&lt;Analysis!T76,"YES","NO"), "")</f>
        <v/>
      </c>
      <c r="G72" t="str">
        <f>IF(AND(Analysis!$AH76&gt;0,Analysis!U76&gt;0), IF(Analysis!$AH76&lt;Analysis!U76,"YES","NO"), "")</f>
        <v/>
      </c>
      <c r="H72" t="str">
        <f>IF(AND(Analysis!$AH76&gt;0,Analysis!V76&gt;0), IF(Analysis!$AH76&lt;Analysis!V76,"YES","NO"), "")</f>
        <v/>
      </c>
      <c r="I72" t="str">
        <f>IF(AND(Analysis!$AH76&gt;0,Analysis!W76&gt;0), IF(Analysis!$AH76&lt;Analysis!W76,"YES","NO"), "")</f>
        <v/>
      </c>
      <c r="J72" t="str">
        <f>IF(AND(Analysis!$AH76&gt;0,Analysis!X76&gt;0), IF(Analysis!$AH76&lt;Analysis!X76,"YES","NO"), "")</f>
        <v/>
      </c>
      <c r="K72" t="str">
        <f>IF(AND(Analysis!$AH76&gt;0,Analysis!Y76&gt;0), IF(Analysis!$AH76&lt;Analysis!Y76,"YES","NO"), "")</f>
        <v/>
      </c>
      <c r="L72" t="str">
        <f>IF(AND(Analysis!$AH76&gt;0,Analysis!Z76&gt;0), IF(Analysis!$AH76&lt;Analysis!Z76,"YES","NO"), "")</f>
        <v/>
      </c>
      <c r="M72" t="str">
        <f>IF(AND(Analysis!$AH76&gt;0,Analysis!AA76&gt;0), IF(Analysis!$AH76&lt;Analysis!AA76,"YES","NO"), "")</f>
        <v/>
      </c>
      <c r="N72" t="str">
        <f>IF(AND(Analysis!$AH76&gt;0,Analysis!AB76&gt;0), IF(Analysis!$AH76&lt;Analysis!AB76,"YES","NO"), "")</f>
        <v/>
      </c>
      <c r="O72" t="str">
        <f>IF(AND(Analysis!$AH76&gt;0,Analysis!AC76&gt;0), IF(Analysis!$AH76&lt;Analysis!AC76,"YES","NO"), "")</f>
        <v/>
      </c>
      <c r="P72" t="str">
        <f>IF(AND(Analysis!$AH76&gt;0,Analysis!AD76&gt;0), IF(Analysis!$AH76&lt;Analysis!AD76,"YES","NO"), "")</f>
        <v/>
      </c>
      <c r="Q72" t="str">
        <f>IF(AND(Analysis!$AH76&gt;0,Analysis!AE76&gt;0), IF(Analysis!$AH76&lt;Analysis!AE76,"YES","NO"), "")</f>
        <v/>
      </c>
      <c r="R72" t="str">
        <f>IF(AND(Analysis!$AH76&gt;0,Analysis!AF76&gt;0), IF(Analysis!$AH76&lt;Analysis!AF76,"YES","NO"), "")</f>
        <v/>
      </c>
      <c r="S72" t="str">
        <f>IF(AND(Analysis!$AH76&gt;0,Analysis!AG76&gt;0), IF(Analysis!$AH76&lt;Analysis!AG76,"YES","NO"), "")</f>
        <v/>
      </c>
      <c r="T72" t="str">
        <f>IF(AND(Analysis!$AH76&gt;0,Analysis!AH76&gt;0), IF(Analysis!$AH76&lt;Analysis!AH76,"YES","NO"), "")</f>
        <v/>
      </c>
    </row>
    <row r="73" spans="2:20" x14ac:dyDescent="0.3">
      <c r="B73" t="str">
        <f>IF(AND(Analysis!$AH77&gt;0,Analysis!P77&gt;0), IF(Analysis!$AH77&lt;Analysis!P77,"YES","NO"), "")</f>
        <v/>
      </c>
      <c r="C73" t="str">
        <f>IF(AND(Analysis!$AH77&gt;0,Analysis!Q77&gt;0), IF(Analysis!$AH77&lt;Analysis!Q77,"YES","NO"), "")</f>
        <v/>
      </c>
      <c r="D73" t="str">
        <f>IF(AND(Analysis!$AH77&gt;0,Analysis!R77&gt;0), IF(Analysis!$AH77&lt;Analysis!R77,"YES","NO"), "")</f>
        <v/>
      </c>
      <c r="E73" t="str">
        <f>IF(AND(Analysis!$AH77&gt;0,Analysis!S77&gt;0), IF(Analysis!$AH77&lt;Analysis!S77,"YES","NO"), "")</f>
        <v/>
      </c>
      <c r="F73" t="str">
        <f>IF(AND(Analysis!$AH77&gt;0,Analysis!T77&gt;0), IF(Analysis!$AH77&lt;Analysis!T77,"YES","NO"), "")</f>
        <v/>
      </c>
      <c r="G73" t="str">
        <f>IF(AND(Analysis!$AH77&gt;0,Analysis!U77&gt;0), IF(Analysis!$AH77&lt;Analysis!U77,"YES","NO"), "")</f>
        <v/>
      </c>
      <c r="H73" t="str">
        <f>IF(AND(Analysis!$AH77&gt;0,Analysis!V77&gt;0), IF(Analysis!$AH77&lt;Analysis!V77,"YES","NO"), "")</f>
        <v/>
      </c>
      <c r="I73" t="str">
        <f>IF(AND(Analysis!$AH77&gt;0,Analysis!W77&gt;0), IF(Analysis!$AH77&lt;Analysis!W77,"YES","NO"), "")</f>
        <v/>
      </c>
      <c r="J73" t="str">
        <f>IF(AND(Analysis!$AH77&gt;0,Analysis!X77&gt;0), IF(Analysis!$AH77&lt;Analysis!X77,"YES","NO"), "")</f>
        <v/>
      </c>
      <c r="K73" t="str">
        <f>IF(AND(Analysis!$AH77&gt;0,Analysis!Y77&gt;0), IF(Analysis!$AH77&lt;Analysis!Y77,"YES","NO"), "")</f>
        <v/>
      </c>
      <c r="L73" t="str">
        <f>IF(AND(Analysis!$AH77&gt;0,Analysis!Z77&gt;0), IF(Analysis!$AH77&lt;Analysis!Z77,"YES","NO"), "")</f>
        <v/>
      </c>
      <c r="M73" t="str">
        <f>IF(AND(Analysis!$AH77&gt;0,Analysis!AA77&gt;0), IF(Analysis!$AH77&lt;Analysis!AA77,"YES","NO"), "")</f>
        <v/>
      </c>
      <c r="N73" t="str">
        <f>IF(AND(Analysis!$AH77&gt;0,Analysis!AB77&gt;0), IF(Analysis!$AH77&lt;Analysis!AB77,"YES","NO"), "")</f>
        <v/>
      </c>
      <c r="O73" t="str">
        <f>IF(AND(Analysis!$AH77&gt;0,Analysis!AC77&gt;0), IF(Analysis!$AH77&lt;Analysis!AC77,"YES","NO"), "")</f>
        <v/>
      </c>
      <c r="P73" t="str">
        <f>IF(AND(Analysis!$AH77&gt;0,Analysis!AD77&gt;0), IF(Analysis!$AH77&lt;Analysis!AD77,"YES","NO"), "")</f>
        <v/>
      </c>
      <c r="Q73" t="str">
        <f>IF(AND(Analysis!$AH77&gt;0,Analysis!AE77&gt;0), IF(Analysis!$AH77&lt;Analysis!AE77,"YES","NO"), "")</f>
        <v/>
      </c>
      <c r="R73" t="str">
        <f>IF(AND(Analysis!$AH77&gt;0,Analysis!AF77&gt;0), IF(Analysis!$AH77&lt;Analysis!AF77,"YES","NO"), "")</f>
        <v/>
      </c>
      <c r="S73" t="str">
        <f>IF(AND(Analysis!$AH77&gt;0,Analysis!AG77&gt;0), IF(Analysis!$AH77&lt;Analysis!AG77,"YES","NO"), "")</f>
        <v/>
      </c>
      <c r="T73" t="str">
        <f>IF(AND(Analysis!$AH77&gt;0,Analysis!AH77&gt;0), IF(Analysis!$AH77&lt;Analysis!AH77,"YES","NO"), "")</f>
        <v/>
      </c>
    </row>
    <row r="74" spans="2:20" x14ac:dyDescent="0.3">
      <c r="B74" t="str">
        <f>IF(AND(Analysis!$AH78&gt;0,Analysis!P78&gt;0), IF(Analysis!$AH78&lt;Analysis!P78,"YES","NO"), "")</f>
        <v/>
      </c>
      <c r="C74" t="str">
        <f>IF(AND(Analysis!$AH78&gt;0,Analysis!Q78&gt;0), IF(Analysis!$AH78&lt;Analysis!Q78,"YES","NO"), "")</f>
        <v/>
      </c>
      <c r="D74" t="str">
        <f>IF(AND(Analysis!$AH78&gt;0,Analysis!R78&gt;0), IF(Analysis!$AH78&lt;Analysis!R78,"YES","NO"), "")</f>
        <v/>
      </c>
      <c r="E74" t="str">
        <f>IF(AND(Analysis!$AH78&gt;0,Analysis!S78&gt;0), IF(Analysis!$AH78&lt;Analysis!S78,"YES","NO"), "")</f>
        <v/>
      </c>
      <c r="F74" t="str">
        <f>IF(AND(Analysis!$AH78&gt;0,Analysis!T78&gt;0), IF(Analysis!$AH78&lt;Analysis!T78,"YES","NO"), "")</f>
        <v/>
      </c>
      <c r="G74" t="str">
        <f>IF(AND(Analysis!$AH78&gt;0,Analysis!U78&gt;0), IF(Analysis!$AH78&lt;Analysis!U78,"YES","NO"), "")</f>
        <v/>
      </c>
      <c r="H74" t="str">
        <f>IF(AND(Analysis!$AH78&gt;0,Analysis!V78&gt;0), IF(Analysis!$AH78&lt;Analysis!V78,"YES","NO"), "")</f>
        <v/>
      </c>
      <c r="I74" t="str">
        <f>IF(AND(Analysis!$AH78&gt;0,Analysis!W78&gt;0), IF(Analysis!$AH78&lt;Analysis!W78,"YES","NO"), "")</f>
        <v/>
      </c>
      <c r="J74" t="str">
        <f>IF(AND(Analysis!$AH78&gt;0,Analysis!X78&gt;0), IF(Analysis!$AH78&lt;Analysis!X78,"YES","NO"), "")</f>
        <v/>
      </c>
      <c r="K74" t="str">
        <f>IF(AND(Analysis!$AH78&gt;0,Analysis!Y78&gt;0), IF(Analysis!$AH78&lt;Analysis!Y78,"YES","NO"), "")</f>
        <v/>
      </c>
      <c r="L74" t="str">
        <f>IF(AND(Analysis!$AH78&gt;0,Analysis!Z78&gt;0), IF(Analysis!$AH78&lt;Analysis!Z78,"YES","NO"), "")</f>
        <v/>
      </c>
      <c r="M74" t="str">
        <f>IF(AND(Analysis!$AH78&gt;0,Analysis!AA78&gt;0), IF(Analysis!$AH78&lt;Analysis!AA78,"YES","NO"), "")</f>
        <v/>
      </c>
      <c r="N74" t="str">
        <f>IF(AND(Analysis!$AH78&gt;0,Analysis!AB78&gt;0), IF(Analysis!$AH78&lt;Analysis!AB78,"YES","NO"), "")</f>
        <v/>
      </c>
      <c r="O74" t="str">
        <f>IF(AND(Analysis!$AH78&gt;0,Analysis!AC78&gt;0), IF(Analysis!$AH78&lt;Analysis!AC78,"YES","NO"), "")</f>
        <v/>
      </c>
      <c r="P74" t="str">
        <f>IF(AND(Analysis!$AH78&gt;0,Analysis!AD78&gt;0), IF(Analysis!$AH78&lt;Analysis!AD78,"YES","NO"), "")</f>
        <v/>
      </c>
      <c r="Q74" t="str">
        <f>IF(AND(Analysis!$AH78&gt;0,Analysis!AE78&gt;0), IF(Analysis!$AH78&lt;Analysis!AE78,"YES","NO"), "")</f>
        <v/>
      </c>
      <c r="R74" t="str">
        <f>IF(AND(Analysis!$AH78&gt;0,Analysis!AF78&gt;0), IF(Analysis!$AH78&lt;Analysis!AF78,"YES","NO"), "")</f>
        <v/>
      </c>
      <c r="S74" t="str">
        <f>IF(AND(Analysis!$AH78&gt;0,Analysis!AG78&gt;0), IF(Analysis!$AH78&lt;Analysis!AG78,"YES","NO"), "")</f>
        <v/>
      </c>
      <c r="T74" t="str">
        <f>IF(AND(Analysis!$AH78&gt;0,Analysis!AH78&gt;0), IF(Analysis!$AH78&lt;Analysis!AH78,"YES","NO"), "")</f>
        <v/>
      </c>
    </row>
    <row r="75" spans="2:20" x14ac:dyDescent="0.3">
      <c r="B75" t="str">
        <f>IF(AND(Analysis!$AH79&gt;0,Analysis!P79&gt;0), IF(Analysis!$AH79&lt;Analysis!P79,"YES","NO"), "")</f>
        <v/>
      </c>
      <c r="C75" t="str">
        <f>IF(AND(Analysis!$AH79&gt;0,Analysis!Q79&gt;0), IF(Analysis!$AH79&lt;Analysis!Q79,"YES","NO"), "")</f>
        <v/>
      </c>
      <c r="D75" t="str">
        <f>IF(AND(Analysis!$AH79&gt;0,Analysis!R79&gt;0), IF(Analysis!$AH79&lt;Analysis!R79,"YES","NO"), "")</f>
        <v/>
      </c>
      <c r="E75" t="str">
        <f>IF(AND(Analysis!$AH79&gt;0,Analysis!S79&gt;0), IF(Analysis!$AH79&lt;Analysis!S79,"YES","NO"), "")</f>
        <v/>
      </c>
      <c r="F75" t="str">
        <f>IF(AND(Analysis!$AH79&gt;0,Analysis!T79&gt;0), IF(Analysis!$AH79&lt;Analysis!T79,"YES","NO"), "")</f>
        <v/>
      </c>
      <c r="G75" t="str">
        <f>IF(AND(Analysis!$AH79&gt;0,Analysis!U79&gt;0), IF(Analysis!$AH79&lt;Analysis!U79,"YES","NO"), "")</f>
        <v/>
      </c>
      <c r="H75" t="str">
        <f>IF(AND(Analysis!$AH79&gt;0,Analysis!V79&gt;0), IF(Analysis!$AH79&lt;Analysis!V79,"YES","NO"), "")</f>
        <v/>
      </c>
      <c r="I75" t="str">
        <f>IF(AND(Analysis!$AH79&gt;0,Analysis!W79&gt;0), IF(Analysis!$AH79&lt;Analysis!W79,"YES","NO"), "")</f>
        <v/>
      </c>
      <c r="J75" t="str">
        <f>IF(AND(Analysis!$AH79&gt;0,Analysis!X79&gt;0), IF(Analysis!$AH79&lt;Analysis!X79,"YES","NO"), "")</f>
        <v/>
      </c>
      <c r="K75" t="str">
        <f>IF(AND(Analysis!$AH79&gt;0,Analysis!Y79&gt;0), IF(Analysis!$AH79&lt;Analysis!Y79,"YES","NO"), "")</f>
        <v/>
      </c>
      <c r="L75" t="str">
        <f>IF(AND(Analysis!$AH79&gt;0,Analysis!Z79&gt;0), IF(Analysis!$AH79&lt;Analysis!Z79,"YES","NO"), "")</f>
        <v/>
      </c>
      <c r="M75" t="str">
        <f>IF(AND(Analysis!$AH79&gt;0,Analysis!AA79&gt;0), IF(Analysis!$AH79&lt;Analysis!AA79,"YES","NO"), "")</f>
        <v/>
      </c>
      <c r="N75" t="str">
        <f>IF(AND(Analysis!$AH79&gt;0,Analysis!AB79&gt;0), IF(Analysis!$AH79&lt;Analysis!AB79,"YES","NO"), "")</f>
        <v/>
      </c>
      <c r="O75" t="str">
        <f>IF(AND(Analysis!$AH79&gt;0,Analysis!AC79&gt;0), IF(Analysis!$AH79&lt;Analysis!AC79,"YES","NO"), "")</f>
        <v/>
      </c>
      <c r="P75" t="str">
        <f>IF(AND(Analysis!$AH79&gt;0,Analysis!AD79&gt;0), IF(Analysis!$AH79&lt;Analysis!AD79,"YES","NO"), "")</f>
        <v/>
      </c>
      <c r="Q75" t="str">
        <f>IF(AND(Analysis!$AH79&gt;0,Analysis!AE79&gt;0), IF(Analysis!$AH79&lt;Analysis!AE79,"YES","NO"), "")</f>
        <v/>
      </c>
      <c r="R75" t="str">
        <f>IF(AND(Analysis!$AH79&gt;0,Analysis!AF79&gt;0), IF(Analysis!$AH79&lt;Analysis!AF79,"YES","NO"), "")</f>
        <v/>
      </c>
      <c r="S75" t="str">
        <f>IF(AND(Analysis!$AH79&gt;0,Analysis!AG79&gt;0), IF(Analysis!$AH79&lt;Analysis!AG79,"YES","NO"), "")</f>
        <v/>
      </c>
      <c r="T75" t="str">
        <f>IF(AND(Analysis!$AH79&gt;0,Analysis!AH79&gt;0), IF(Analysis!$AH79&lt;Analysis!AH79,"YES","NO"), "")</f>
        <v/>
      </c>
    </row>
    <row r="76" spans="2:20" x14ac:dyDescent="0.3">
      <c r="B76" t="str">
        <f>IF(AND(Analysis!$AH80&gt;0,Analysis!P80&gt;0), IF(Analysis!$AH80&lt;Analysis!P80,"YES","NO"), "")</f>
        <v/>
      </c>
      <c r="C76" t="str">
        <f>IF(AND(Analysis!$AH80&gt;0,Analysis!Q80&gt;0), IF(Analysis!$AH80&lt;Analysis!Q80,"YES","NO"), "")</f>
        <v/>
      </c>
      <c r="D76" t="str">
        <f>IF(AND(Analysis!$AH80&gt;0,Analysis!R80&gt;0), IF(Analysis!$AH80&lt;Analysis!R80,"YES","NO"), "")</f>
        <v/>
      </c>
      <c r="E76" t="str">
        <f>IF(AND(Analysis!$AH80&gt;0,Analysis!S80&gt;0), IF(Analysis!$AH80&lt;Analysis!S80,"YES","NO"), "")</f>
        <v/>
      </c>
      <c r="F76" t="str">
        <f>IF(AND(Analysis!$AH80&gt;0,Analysis!T80&gt;0), IF(Analysis!$AH80&lt;Analysis!T80,"YES","NO"), "")</f>
        <v/>
      </c>
      <c r="G76" t="str">
        <f>IF(AND(Analysis!$AH80&gt;0,Analysis!U80&gt;0), IF(Analysis!$AH80&lt;Analysis!U80,"YES","NO"), "")</f>
        <v/>
      </c>
      <c r="H76" t="str">
        <f>IF(AND(Analysis!$AH80&gt;0,Analysis!V80&gt;0), IF(Analysis!$AH80&lt;Analysis!V80,"YES","NO"), "")</f>
        <v/>
      </c>
      <c r="I76" t="str">
        <f>IF(AND(Analysis!$AH80&gt;0,Analysis!W80&gt;0), IF(Analysis!$AH80&lt;Analysis!W80,"YES","NO"), "")</f>
        <v/>
      </c>
      <c r="J76" t="str">
        <f>IF(AND(Analysis!$AH80&gt;0,Analysis!X80&gt;0), IF(Analysis!$AH80&lt;Analysis!X80,"YES","NO"), "")</f>
        <v/>
      </c>
      <c r="K76" t="str">
        <f>IF(AND(Analysis!$AH80&gt;0,Analysis!Y80&gt;0), IF(Analysis!$AH80&lt;Analysis!Y80,"YES","NO"), "")</f>
        <v/>
      </c>
      <c r="L76" t="str">
        <f>IF(AND(Analysis!$AH80&gt;0,Analysis!Z80&gt;0), IF(Analysis!$AH80&lt;Analysis!Z80,"YES","NO"), "")</f>
        <v/>
      </c>
      <c r="M76" t="str">
        <f>IF(AND(Analysis!$AH80&gt;0,Analysis!AA80&gt;0), IF(Analysis!$AH80&lt;Analysis!AA80,"YES","NO"), "")</f>
        <v/>
      </c>
      <c r="N76" t="str">
        <f>IF(AND(Analysis!$AH80&gt;0,Analysis!AB80&gt;0), IF(Analysis!$AH80&lt;Analysis!AB80,"YES","NO"), "")</f>
        <v/>
      </c>
      <c r="O76" t="str">
        <f>IF(AND(Analysis!$AH80&gt;0,Analysis!AC80&gt;0), IF(Analysis!$AH80&lt;Analysis!AC80,"YES","NO"), "")</f>
        <v/>
      </c>
      <c r="P76" t="str">
        <f>IF(AND(Analysis!$AH80&gt;0,Analysis!AD80&gt;0), IF(Analysis!$AH80&lt;Analysis!AD80,"YES","NO"), "")</f>
        <v/>
      </c>
      <c r="Q76" t="str">
        <f>IF(AND(Analysis!$AH80&gt;0,Analysis!AE80&gt;0), IF(Analysis!$AH80&lt;Analysis!AE80,"YES","NO"), "")</f>
        <v/>
      </c>
      <c r="R76" t="str">
        <f>IF(AND(Analysis!$AH80&gt;0,Analysis!AF80&gt;0), IF(Analysis!$AH80&lt;Analysis!AF80,"YES","NO"), "")</f>
        <v/>
      </c>
      <c r="S76" t="str">
        <f>IF(AND(Analysis!$AH80&gt;0,Analysis!AG80&gt;0), IF(Analysis!$AH80&lt;Analysis!AG80,"YES","NO"), "")</f>
        <v/>
      </c>
      <c r="T76" t="str">
        <f>IF(AND(Analysis!$AH80&gt;0,Analysis!AH80&gt;0), IF(Analysis!$AH80&lt;Analysis!AH80,"YES","NO"), "")</f>
        <v/>
      </c>
    </row>
    <row r="77" spans="2:20" x14ac:dyDescent="0.3">
      <c r="B77" t="str">
        <f>IF(AND(Analysis!$AH81&gt;0,Analysis!P81&gt;0), IF(Analysis!$AH81&lt;Analysis!P81,"YES","NO"), "")</f>
        <v/>
      </c>
      <c r="C77" t="str">
        <f>IF(AND(Analysis!$AH81&gt;0,Analysis!Q81&gt;0), IF(Analysis!$AH81&lt;Analysis!Q81,"YES","NO"), "")</f>
        <v/>
      </c>
      <c r="D77" t="str">
        <f>IF(AND(Analysis!$AH81&gt;0,Analysis!R81&gt;0), IF(Analysis!$AH81&lt;Analysis!R81,"YES","NO"), "")</f>
        <v/>
      </c>
      <c r="E77" t="str">
        <f>IF(AND(Analysis!$AH81&gt;0,Analysis!S81&gt;0), IF(Analysis!$AH81&lt;Analysis!S81,"YES","NO"), "")</f>
        <v/>
      </c>
      <c r="F77" t="str">
        <f>IF(AND(Analysis!$AH81&gt;0,Analysis!T81&gt;0), IF(Analysis!$AH81&lt;Analysis!T81,"YES","NO"), "")</f>
        <v/>
      </c>
      <c r="G77" t="str">
        <f>IF(AND(Analysis!$AH81&gt;0,Analysis!U81&gt;0), IF(Analysis!$AH81&lt;Analysis!U81,"YES","NO"), "")</f>
        <v/>
      </c>
      <c r="H77" t="str">
        <f>IF(AND(Analysis!$AH81&gt;0,Analysis!V81&gt;0), IF(Analysis!$AH81&lt;Analysis!V81,"YES","NO"), "")</f>
        <v/>
      </c>
      <c r="I77" t="str">
        <f>IF(AND(Analysis!$AH81&gt;0,Analysis!W81&gt;0), IF(Analysis!$AH81&lt;Analysis!W81,"YES","NO"), "")</f>
        <v/>
      </c>
      <c r="J77" t="str">
        <f>IF(AND(Analysis!$AH81&gt;0,Analysis!X81&gt;0), IF(Analysis!$AH81&lt;Analysis!X81,"YES","NO"), "")</f>
        <v/>
      </c>
      <c r="K77" t="str">
        <f>IF(AND(Analysis!$AH81&gt;0,Analysis!Y81&gt;0), IF(Analysis!$AH81&lt;Analysis!Y81,"YES","NO"), "")</f>
        <v/>
      </c>
      <c r="L77" t="str">
        <f>IF(AND(Analysis!$AH81&gt;0,Analysis!Z81&gt;0), IF(Analysis!$AH81&lt;Analysis!Z81,"YES","NO"), "")</f>
        <v/>
      </c>
      <c r="M77" t="str">
        <f>IF(AND(Analysis!$AH81&gt;0,Analysis!AA81&gt;0), IF(Analysis!$AH81&lt;Analysis!AA81,"YES","NO"), "")</f>
        <v/>
      </c>
      <c r="N77" t="str">
        <f>IF(AND(Analysis!$AH81&gt;0,Analysis!AB81&gt;0), IF(Analysis!$AH81&lt;Analysis!AB81,"YES","NO"), "")</f>
        <v/>
      </c>
      <c r="O77" t="str">
        <f>IF(AND(Analysis!$AH81&gt;0,Analysis!AC81&gt;0), IF(Analysis!$AH81&lt;Analysis!AC81,"YES","NO"), "")</f>
        <v/>
      </c>
      <c r="P77" t="str">
        <f>IF(AND(Analysis!$AH81&gt;0,Analysis!AD81&gt;0), IF(Analysis!$AH81&lt;Analysis!AD81,"YES","NO"), "")</f>
        <v/>
      </c>
      <c r="Q77" t="str">
        <f>IF(AND(Analysis!$AH81&gt;0,Analysis!AE81&gt;0), IF(Analysis!$AH81&lt;Analysis!AE81,"YES","NO"), "")</f>
        <v/>
      </c>
      <c r="R77" t="str">
        <f>IF(AND(Analysis!$AH81&gt;0,Analysis!AF81&gt;0), IF(Analysis!$AH81&lt;Analysis!AF81,"YES","NO"), "")</f>
        <v/>
      </c>
      <c r="S77" t="str">
        <f>IF(AND(Analysis!$AH81&gt;0,Analysis!AG81&gt;0), IF(Analysis!$AH81&lt;Analysis!AG81,"YES","NO"), "")</f>
        <v/>
      </c>
      <c r="T77" t="str">
        <f>IF(AND(Analysis!$AH81&gt;0,Analysis!AH81&gt;0), IF(Analysis!$AH81&lt;Analysis!AH81,"YES","NO"), "")</f>
        <v/>
      </c>
    </row>
    <row r="78" spans="2:20" x14ac:dyDescent="0.3">
      <c r="B78" t="str">
        <f>IF(AND(Analysis!$AH82&gt;0,Analysis!P82&gt;0), IF(Analysis!$AH82&lt;Analysis!P82,"YES","NO"), "")</f>
        <v/>
      </c>
      <c r="C78" t="str">
        <f>IF(AND(Analysis!$AH82&gt;0,Analysis!Q82&gt;0), IF(Analysis!$AH82&lt;Analysis!Q82,"YES","NO"), "")</f>
        <v/>
      </c>
      <c r="D78" t="str">
        <f>IF(AND(Analysis!$AH82&gt;0,Analysis!R82&gt;0), IF(Analysis!$AH82&lt;Analysis!R82,"YES","NO"), "")</f>
        <v/>
      </c>
      <c r="E78" t="str">
        <f>IF(AND(Analysis!$AH82&gt;0,Analysis!S82&gt;0), IF(Analysis!$AH82&lt;Analysis!S82,"YES","NO"), "")</f>
        <v/>
      </c>
      <c r="F78" t="str">
        <f>IF(AND(Analysis!$AH82&gt;0,Analysis!T82&gt;0), IF(Analysis!$AH82&lt;Analysis!T82,"YES","NO"), "")</f>
        <v/>
      </c>
      <c r="G78" t="str">
        <f>IF(AND(Analysis!$AH82&gt;0,Analysis!U82&gt;0), IF(Analysis!$AH82&lt;Analysis!U82,"YES","NO"), "")</f>
        <v/>
      </c>
      <c r="H78" t="str">
        <f>IF(AND(Analysis!$AH82&gt;0,Analysis!V82&gt;0), IF(Analysis!$AH82&lt;Analysis!V82,"YES","NO"), "")</f>
        <v/>
      </c>
      <c r="I78" t="str">
        <f>IF(AND(Analysis!$AH82&gt;0,Analysis!W82&gt;0), IF(Analysis!$AH82&lt;Analysis!W82,"YES","NO"), "")</f>
        <v/>
      </c>
      <c r="J78" t="str">
        <f>IF(AND(Analysis!$AH82&gt;0,Analysis!X82&gt;0), IF(Analysis!$AH82&lt;Analysis!X82,"YES","NO"), "")</f>
        <v/>
      </c>
      <c r="K78" t="str">
        <f>IF(AND(Analysis!$AH82&gt;0,Analysis!Y82&gt;0), IF(Analysis!$AH82&lt;Analysis!Y82,"YES","NO"), "")</f>
        <v/>
      </c>
      <c r="L78" t="str">
        <f>IF(AND(Analysis!$AH82&gt;0,Analysis!Z82&gt;0), IF(Analysis!$AH82&lt;Analysis!Z82,"YES","NO"), "")</f>
        <v/>
      </c>
      <c r="M78" t="str">
        <f>IF(AND(Analysis!$AH82&gt;0,Analysis!AA82&gt;0), IF(Analysis!$AH82&lt;Analysis!AA82,"YES","NO"), "")</f>
        <v/>
      </c>
      <c r="N78" t="str">
        <f>IF(AND(Analysis!$AH82&gt;0,Analysis!AB82&gt;0), IF(Analysis!$AH82&lt;Analysis!AB82,"YES","NO"), "")</f>
        <v/>
      </c>
      <c r="O78" t="str">
        <f>IF(AND(Analysis!$AH82&gt;0,Analysis!AC82&gt;0), IF(Analysis!$AH82&lt;Analysis!AC82,"YES","NO"), "")</f>
        <v/>
      </c>
      <c r="P78" t="str">
        <f>IF(AND(Analysis!$AH82&gt;0,Analysis!AD82&gt;0), IF(Analysis!$AH82&lt;Analysis!AD82,"YES","NO"), "")</f>
        <v/>
      </c>
      <c r="Q78" t="str">
        <f>IF(AND(Analysis!$AH82&gt;0,Analysis!AE82&gt;0), IF(Analysis!$AH82&lt;Analysis!AE82,"YES","NO"), "")</f>
        <v/>
      </c>
      <c r="R78" t="str">
        <f>IF(AND(Analysis!$AH82&gt;0,Analysis!AF82&gt;0), IF(Analysis!$AH82&lt;Analysis!AF82,"YES","NO"), "")</f>
        <v/>
      </c>
      <c r="S78" t="str">
        <f>IF(AND(Analysis!$AH82&gt;0,Analysis!AG82&gt;0), IF(Analysis!$AH82&lt;Analysis!AG82,"YES","NO"), "")</f>
        <v/>
      </c>
      <c r="T78" t="str">
        <f>IF(AND(Analysis!$AH82&gt;0,Analysis!AH82&gt;0), IF(Analysis!$AH82&lt;Analysis!AH82,"YES","NO"), "")</f>
        <v/>
      </c>
    </row>
    <row r="79" spans="2:20" x14ac:dyDescent="0.3">
      <c r="B79" t="str">
        <f>IF(AND(Analysis!$AH83&gt;0,Analysis!P83&gt;0), IF(Analysis!$AH83&lt;Analysis!P83,"YES","NO"), "")</f>
        <v/>
      </c>
      <c r="C79" t="str">
        <f>IF(AND(Analysis!$AH83&gt;0,Analysis!Q83&gt;0), IF(Analysis!$AH83&lt;Analysis!Q83,"YES","NO"), "")</f>
        <v/>
      </c>
      <c r="D79" t="str">
        <f>IF(AND(Analysis!$AH83&gt;0,Analysis!R83&gt;0), IF(Analysis!$AH83&lt;Analysis!R83,"YES","NO"), "")</f>
        <v/>
      </c>
      <c r="E79" t="str">
        <f>IF(AND(Analysis!$AH83&gt;0,Analysis!S83&gt;0), IF(Analysis!$AH83&lt;Analysis!S83,"YES","NO"), "")</f>
        <v/>
      </c>
      <c r="F79" t="str">
        <f>IF(AND(Analysis!$AH83&gt;0,Analysis!T83&gt;0), IF(Analysis!$AH83&lt;Analysis!T83,"YES","NO"), "")</f>
        <v/>
      </c>
      <c r="G79" t="str">
        <f>IF(AND(Analysis!$AH83&gt;0,Analysis!U83&gt;0), IF(Analysis!$AH83&lt;Analysis!U83,"YES","NO"), "")</f>
        <v/>
      </c>
      <c r="H79" t="str">
        <f>IF(AND(Analysis!$AH83&gt;0,Analysis!V83&gt;0), IF(Analysis!$AH83&lt;Analysis!V83,"YES","NO"), "")</f>
        <v/>
      </c>
      <c r="I79" t="str">
        <f>IF(AND(Analysis!$AH83&gt;0,Analysis!W83&gt;0), IF(Analysis!$AH83&lt;Analysis!W83,"YES","NO"), "")</f>
        <v/>
      </c>
      <c r="J79" t="str">
        <f>IF(AND(Analysis!$AH83&gt;0,Analysis!X83&gt;0), IF(Analysis!$AH83&lt;Analysis!X83,"YES","NO"), "")</f>
        <v/>
      </c>
      <c r="K79" t="str">
        <f>IF(AND(Analysis!$AH83&gt;0,Analysis!Y83&gt;0), IF(Analysis!$AH83&lt;Analysis!Y83,"YES","NO"), "")</f>
        <v/>
      </c>
      <c r="L79" t="str">
        <f>IF(AND(Analysis!$AH83&gt;0,Analysis!Z83&gt;0), IF(Analysis!$AH83&lt;Analysis!Z83,"YES","NO"), "")</f>
        <v/>
      </c>
      <c r="M79" t="str">
        <f>IF(AND(Analysis!$AH83&gt;0,Analysis!AA83&gt;0), IF(Analysis!$AH83&lt;Analysis!AA83,"YES","NO"), "")</f>
        <v/>
      </c>
      <c r="N79" t="str">
        <f>IF(AND(Analysis!$AH83&gt;0,Analysis!AB83&gt;0), IF(Analysis!$AH83&lt;Analysis!AB83,"YES","NO"), "")</f>
        <v/>
      </c>
      <c r="O79" t="str">
        <f>IF(AND(Analysis!$AH83&gt;0,Analysis!AC83&gt;0), IF(Analysis!$AH83&lt;Analysis!AC83,"YES","NO"), "")</f>
        <v/>
      </c>
      <c r="P79" t="str">
        <f>IF(AND(Analysis!$AH83&gt;0,Analysis!AD83&gt;0), IF(Analysis!$AH83&lt;Analysis!AD83,"YES","NO"), "")</f>
        <v/>
      </c>
      <c r="Q79" t="str">
        <f>IF(AND(Analysis!$AH83&gt;0,Analysis!AE83&gt;0), IF(Analysis!$AH83&lt;Analysis!AE83,"YES","NO"), "")</f>
        <v/>
      </c>
      <c r="R79" t="str">
        <f>IF(AND(Analysis!$AH83&gt;0,Analysis!AF83&gt;0), IF(Analysis!$AH83&lt;Analysis!AF83,"YES","NO"), "")</f>
        <v/>
      </c>
      <c r="S79" t="str">
        <f>IF(AND(Analysis!$AH83&gt;0,Analysis!AG83&gt;0), IF(Analysis!$AH83&lt;Analysis!AG83,"YES","NO"), "")</f>
        <v/>
      </c>
      <c r="T79" t="str">
        <f>IF(AND(Analysis!$AH83&gt;0,Analysis!AH83&gt;0), IF(Analysis!$AH83&lt;Analysis!AH83,"YES","NO"), "")</f>
        <v/>
      </c>
    </row>
    <row r="80" spans="2:20" x14ac:dyDescent="0.3">
      <c r="B80" t="str">
        <f>IF(AND(Analysis!$AH84&gt;0,Analysis!P84&gt;0), IF(Analysis!$AH84&lt;Analysis!P84,"YES","NO"), "")</f>
        <v/>
      </c>
      <c r="C80" t="str">
        <f>IF(AND(Analysis!$AH84&gt;0,Analysis!Q84&gt;0), IF(Analysis!$AH84&lt;Analysis!Q84,"YES","NO"), "")</f>
        <v/>
      </c>
      <c r="D80" t="str">
        <f>IF(AND(Analysis!$AH84&gt;0,Analysis!R84&gt;0), IF(Analysis!$AH84&lt;Analysis!R84,"YES","NO"), "")</f>
        <v/>
      </c>
      <c r="E80" t="str">
        <f>IF(AND(Analysis!$AH84&gt;0,Analysis!S84&gt;0), IF(Analysis!$AH84&lt;Analysis!S84,"YES","NO"), "")</f>
        <v/>
      </c>
      <c r="F80" t="str">
        <f>IF(AND(Analysis!$AH84&gt;0,Analysis!T84&gt;0), IF(Analysis!$AH84&lt;Analysis!T84,"YES","NO"), "")</f>
        <v/>
      </c>
      <c r="G80" t="str">
        <f>IF(AND(Analysis!$AH84&gt;0,Analysis!U84&gt;0), IF(Analysis!$AH84&lt;Analysis!U84,"YES","NO"), "")</f>
        <v/>
      </c>
      <c r="H80" t="str">
        <f>IF(AND(Analysis!$AH84&gt;0,Analysis!V84&gt;0), IF(Analysis!$AH84&lt;Analysis!V84,"YES","NO"), "")</f>
        <v/>
      </c>
      <c r="I80" t="str">
        <f>IF(AND(Analysis!$AH84&gt;0,Analysis!W84&gt;0), IF(Analysis!$AH84&lt;Analysis!W84,"YES","NO"), "")</f>
        <v/>
      </c>
      <c r="J80" t="str">
        <f>IF(AND(Analysis!$AH84&gt;0,Analysis!X84&gt;0), IF(Analysis!$AH84&lt;Analysis!X84,"YES","NO"), "")</f>
        <v/>
      </c>
      <c r="K80" t="str">
        <f>IF(AND(Analysis!$AH84&gt;0,Analysis!Y84&gt;0), IF(Analysis!$AH84&lt;Analysis!Y84,"YES","NO"), "")</f>
        <v/>
      </c>
      <c r="L80" t="str">
        <f>IF(AND(Analysis!$AH84&gt;0,Analysis!Z84&gt;0), IF(Analysis!$AH84&lt;Analysis!Z84,"YES","NO"), "")</f>
        <v/>
      </c>
      <c r="M80" t="str">
        <f>IF(AND(Analysis!$AH84&gt;0,Analysis!AA84&gt;0), IF(Analysis!$AH84&lt;Analysis!AA84,"YES","NO"), "")</f>
        <v/>
      </c>
      <c r="N80" t="str">
        <f>IF(AND(Analysis!$AH84&gt;0,Analysis!AB84&gt;0), IF(Analysis!$AH84&lt;Analysis!AB84,"YES","NO"), "")</f>
        <v/>
      </c>
      <c r="O80" t="str">
        <f>IF(AND(Analysis!$AH84&gt;0,Analysis!AC84&gt;0), IF(Analysis!$AH84&lt;Analysis!AC84,"YES","NO"), "")</f>
        <v/>
      </c>
      <c r="P80" t="str">
        <f>IF(AND(Analysis!$AH84&gt;0,Analysis!AD84&gt;0), IF(Analysis!$AH84&lt;Analysis!AD84,"YES","NO"), "")</f>
        <v/>
      </c>
      <c r="Q80" t="str">
        <f>IF(AND(Analysis!$AH84&gt;0,Analysis!AE84&gt;0), IF(Analysis!$AH84&lt;Analysis!AE84,"YES","NO"), "")</f>
        <v/>
      </c>
      <c r="R80" t="str">
        <f>IF(AND(Analysis!$AH84&gt;0,Analysis!AF84&gt;0), IF(Analysis!$AH84&lt;Analysis!AF84,"YES","NO"), "")</f>
        <v/>
      </c>
      <c r="S80" t="str">
        <f>IF(AND(Analysis!$AH84&gt;0,Analysis!AG84&gt;0), IF(Analysis!$AH84&lt;Analysis!AG84,"YES","NO"), "")</f>
        <v/>
      </c>
      <c r="T80" t="str">
        <f>IF(AND(Analysis!$AH84&gt;0,Analysis!AH84&gt;0), IF(Analysis!$AH84&lt;Analysis!AH84,"YES","NO"), "")</f>
        <v/>
      </c>
    </row>
    <row r="81" spans="1:20" x14ac:dyDescent="0.3">
      <c r="B81" t="str">
        <f>IF(AND(Analysis!$AH86&gt;0,Analysis!P86&gt;0), IF(Analysis!$AH86&lt;Analysis!P86,"YES","NO"), "")</f>
        <v/>
      </c>
      <c r="C81" t="str">
        <f>IF(AND(Analysis!$AH86&gt;0,Analysis!Q86&gt;0), IF(Analysis!$AH86&lt;Analysis!Q86,"YES","NO"), "")</f>
        <v/>
      </c>
      <c r="D81" t="str">
        <f>IF(AND(Analysis!$AH86&gt;0,Analysis!R86&gt;0), IF(Analysis!$AH86&lt;Analysis!R86,"YES","NO"), "")</f>
        <v/>
      </c>
      <c r="E81" t="str">
        <f>IF(AND(Analysis!$AH86&gt;0,Analysis!S86&gt;0), IF(Analysis!$AH86&lt;Analysis!S86,"YES","NO"), "")</f>
        <v/>
      </c>
      <c r="F81" t="str">
        <f>IF(AND(Analysis!$AH86&gt;0,Analysis!T86&gt;0), IF(Analysis!$AH86&lt;Analysis!T86,"YES","NO"), "")</f>
        <v/>
      </c>
      <c r="G81" t="str">
        <f>IF(AND(Analysis!$AH86&gt;0,Analysis!U86&gt;0), IF(Analysis!$AH86&lt;Analysis!U86,"YES","NO"), "")</f>
        <v/>
      </c>
      <c r="H81" t="str">
        <f>IF(AND(Analysis!$AH86&gt;0,Analysis!V86&gt;0), IF(Analysis!$AH86&lt;Analysis!V86,"YES","NO"), "")</f>
        <v/>
      </c>
      <c r="I81" t="str">
        <f>IF(AND(Analysis!$AH86&gt;0,Analysis!W86&gt;0), IF(Analysis!$AH86&lt;Analysis!W86,"YES","NO"), "")</f>
        <v/>
      </c>
      <c r="J81" t="str">
        <f>IF(AND(Analysis!$AH86&gt;0,Analysis!X86&gt;0), IF(Analysis!$AH86&lt;Analysis!X86,"YES","NO"), "")</f>
        <v/>
      </c>
      <c r="K81" t="str">
        <f>IF(AND(Analysis!$AH86&gt;0,Analysis!Y86&gt;0), IF(Analysis!$AH86&lt;Analysis!Y86,"YES","NO"), "")</f>
        <v/>
      </c>
      <c r="L81" t="str">
        <f>IF(AND(Analysis!$AH86&gt;0,Analysis!Z86&gt;0), IF(Analysis!$AH86&lt;Analysis!Z86,"YES","NO"), "")</f>
        <v/>
      </c>
      <c r="M81" t="str">
        <f>IF(AND(Analysis!$AH86&gt;0,Analysis!AA86&gt;0), IF(Analysis!$AH86&lt;Analysis!AA86,"YES","NO"), "")</f>
        <v/>
      </c>
      <c r="N81" t="str">
        <f>IF(AND(Analysis!$AH86&gt;0,Analysis!AB86&gt;0), IF(Analysis!$AH86&lt;Analysis!AB86,"YES","NO"), "")</f>
        <v/>
      </c>
      <c r="O81" t="str">
        <f>IF(AND(Analysis!$AH86&gt;0,Analysis!AC86&gt;0), IF(Analysis!$AH86&lt;Analysis!AC86,"YES","NO"), "")</f>
        <v/>
      </c>
      <c r="P81" t="str">
        <f>IF(AND(Analysis!$AH86&gt;0,Analysis!AD86&gt;0), IF(Analysis!$AH86&lt;Analysis!AD86,"YES","NO"), "")</f>
        <v/>
      </c>
      <c r="Q81" t="str">
        <f>IF(AND(Analysis!$AH86&gt;0,Analysis!AE86&gt;0), IF(Analysis!$AH86&lt;Analysis!AE86,"YES","NO"), "")</f>
        <v/>
      </c>
      <c r="R81" t="str">
        <f>IF(AND(Analysis!$AH86&gt;0,Analysis!AF86&gt;0), IF(Analysis!$AH86&lt;Analysis!AF86,"YES","NO"), "")</f>
        <v/>
      </c>
      <c r="S81" t="str">
        <f>IF(AND(Analysis!$AH86&gt;0,Analysis!AG86&gt;0), IF(Analysis!$AH86&lt;Analysis!AG86,"YES","NO"), "")</f>
        <v/>
      </c>
      <c r="T81" t="str">
        <f>IF(AND(Analysis!$AH86&gt;0,Analysis!AH86&gt;0), IF(Analysis!$AH86&lt;Analysis!AH86,"YES","NO"), "")</f>
        <v/>
      </c>
    </row>
    <row r="82" spans="1:20" x14ac:dyDescent="0.3">
      <c r="B82" t="str">
        <f>IF(AND(Analysis!$AH87&gt;0,Analysis!P87&gt;0), IF(Analysis!$AH87&lt;Analysis!P87,"YES","NO"), "")</f>
        <v/>
      </c>
      <c r="C82" t="str">
        <f>IF(AND(Analysis!$AH87&gt;0,Analysis!Q87&gt;0), IF(Analysis!$AH87&lt;Analysis!Q87,"YES","NO"), "")</f>
        <v/>
      </c>
      <c r="D82" t="str">
        <f>IF(AND(Analysis!$AH87&gt;0,Analysis!R87&gt;0), IF(Analysis!$AH87&lt;Analysis!R87,"YES","NO"), "")</f>
        <v/>
      </c>
      <c r="E82" t="str">
        <f>IF(AND(Analysis!$AH87&gt;0,Analysis!S87&gt;0), IF(Analysis!$AH87&lt;Analysis!S87,"YES","NO"), "")</f>
        <v/>
      </c>
      <c r="F82" t="str">
        <f>IF(AND(Analysis!$AH87&gt;0,Analysis!T87&gt;0), IF(Analysis!$AH87&lt;Analysis!T87,"YES","NO"), "")</f>
        <v/>
      </c>
      <c r="G82" t="str">
        <f>IF(AND(Analysis!$AH87&gt;0,Analysis!U87&gt;0), IF(Analysis!$AH87&lt;Analysis!U87,"YES","NO"), "")</f>
        <v/>
      </c>
      <c r="H82" t="str">
        <f>IF(AND(Analysis!$AH87&gt;0,Analysis!V87&gt;0), IF(Analysis!$AH87&lt;Analysis!V87,"YES","NO"), "")</f>
        <v/>
      </c>
      <c r="I82" t="str">
        <f>IF(AND(Analysis!$AH87&gt;0,Analysis!W87&gt;0), IF(Analysis!$AH87&lt;Analysis!W87,"YES","NO"), "")</f>
        <v/>
      </c>
      <c r="J82" t="str">
        <f>IF(AND(Analysis!$AH87&gt;0,Analysis!X87&gt;0), IF(Analysis!$AH87&lt;Analysis!X87,"YES","NO"), "")</f>
        <v/>
      </c>
      <c r="K82" t="str">
        <f>IF(AND(Analysis!$AH87&gt;0,Analysis!Y87&gt;0), IF(Analysis!$AH87&lt;Analysis!Y87,"YES","NO"), "")</f>
        <v/>
      </c>
      <c r="L82" t="str">
        <f>IF(AND(Analysis!$AH87&gt;0,Analysis!Z87&gt;0), IF(Analysis!$AH87&lt;Analysis!Z87,"YES","NO"), "")</f>
        <v/>
      </c>
      <c r="M82" t="str">
        <f>IF(AND(Analysis!$AH87&gt;0,Analysis!AA87&gt;0), IF(Analysis!$AH87&lt;Analysis!AA87,"YES","NO"), "")</f>
        <v/>
      </c>
      <c r="N82" t="str">
        <f>IF(AND(Analysis!$AH87&gt;0,Analysis!AB87&gt;0), IF(Analysis!$AH87&lt;Analysis!AB87,"YES","NO"), "")</f>
        <v/>
      </c>
      <c r="O82" t="str">
        <f>IF(AND(Analysis!$AH87&gt;0,Analysis!AC87&gt;0), IF(Analysis!$AH87&lt;Analysis!AC87,"YES","NO"), "")</f>
        <v/>
      </c>
      <c r="P82" t="str">
        <f>IF(AND(Analysis!$AH87&gt;0,Analysis!AD87&gt;0), IF(Analysis!$AH87&lt;Analysis!AD87,"YES","NO"), "")</f>
        <v/>
      </c>
      <c r="Q82" t="str">
        <f>IF(AND(Analysis!$AH87&gt;0,Analysis!AE87&gt;0), IF(Analysis!$AH87&lt;Analysis!AE87,"YES","NO"), "")</f>
        <v/>
      </c>
      <c r="R82" t="str">
        <f>IF(AND(Analysis!$AH87&gt;0,Analysis!AF87&gt;0), IF(Analysis!$AH87&lt;Analysis!AF87,"YES","NO"), "")</f>
        <v/>
      </c>
      <c r="S82" t="str">
        <f>IF(AND(Analysis!$AH87&gt;0,Analysis!AG87&gt;0), IF(Analysis!$AH87&lt;Analysis!AG87,"YES","NO"), "")</f>
        <v/>
      </c>
      <c r="T82" t="str">
        <f>IF(AND(Analysis!$AH87&gt;0,Analysis!AH87&gt;0), IF(Analysis!$AH87&lt;Analysis!AH87,"YES","NO"), "")</f>
        <v/>
      </c>
    </row>
    <row r="83" spans="1:20" x14ac:dyDescent="0.3">
      <c r="B83" t="str">
        <f>IF(AND(Analysis!$AH88&gt;0,Analysis!P88&gt;0), IF(Analysis!$AH88&lt;Analysis!P88,"YES","NO"), "")</f>
        <v/>
      </c>
      <c r="C83" t="str">
        <f>IF(AND(Analysis!$AH88&gt;0,Analysis!Q88&gt;0), IF(Analysis!$AH88&lt;Analysis!Q88,"YES","NO"), "")</f>
        <v/>
      </c>
      <c r="D83" t="str">
        <f>IF(AND(Analysis!$AH88&gt;0,Analysis!R88&gt;0), IF(Analysis!$AH88&lt;Analysis!R88,"YES","NO"), "")</f>
        <v/>
      </c>
      <c r="E83" t="str">
        <f>IF(AND(Analysis!$AH88&gt;0,Analysis!S88&gt;0), IF(Analysis!$AH88&lt;Analysis!S88,"YES","NO"), "")</f>
        <v/>
      </c>
      <c r="F83" t="str">
        <f>IF(AND(Analysis!$AH88&gt;0,Analysis!T88&gt;0), IF(Analysis!$AH88&lt;Analysis!T88,"YES","NO"), "")</f>
        <v/>
      </c>
      <c r="G83" t="str">
        <f>IF(AND(Analysis!$AH88&gt;0,Analysis!U88&gt;0), IF(Analysis!$AH88&lt;Analysis!U88,"YES","NO"), "")</f>
        <v/>
      </c>
      <c r="H83" t="str">
        <f>IF(AND(Analysis!$AH88&gt;0,Analysis!V88&gt;0), IF(Analysis!$AH88&lt;Analysis!V88,"YES","NO"), "")</f>
        <v/>
      </c>
      <c r="I83" t="str">
        <f>IF(AND(Analysis!$AH88&gt;0,Analysis!W88&gt;0), IF(Analysis!$AH88&lt;Analysis!W88,"YES","NO"), "")</f>
        <v/>
      </c>
      <c r="J83" t="str">
        <f>IF(AND(Analysis!$AH88&gt;0,Analysis!X88&gt;0), IF(Analysis!$AH88&lt;Analysis!X88,"YES","NO"), "")</f>
        <v/>
      </c>
      <c r="K83" t="str">
        <f>IF(AND(Analysis!$AH88&gt;0,Analysis!Y88&gt;0), IF(Analysis!$AH88&lt;Analysis!Y88,"YES","NO"), "")</f>
        <v/>
      </c>
      <c r="L83" t="str">
        <f>IF(AND(Analysis!$AH88&gt;0,Analysis!Z88&gt;0), IF(Analysis!$AH88&lt;Analysis!Z88,"YES","NO"), "")</f>
        <v/>
      </c>
      <c r="M83" t="str">
        <f>IF(AND(Analysis!$AH88&gt;0,Analysis!AA88&gt;0), IF(Analysis!$AH88&lt;Analysis!AA88,"YES","NO"), "")</f>
        <v/>
      </c>
      <c r="N83" t="str">
        <f>IF(AND(Analysis!$AH88&gt;0,Analysis!AB88&gt;0), IF(Analysis!$AH88&lt;Analysis!AB88,"YES","NO"), "")</f>
        <v/>
      </c>
      <c r="O83" t="str">
        <f>IF(AND(Analysis!$AH88&gt;0,Analysis!AC88&gt;0), IF(Analysis!$AH88&lt;Analysis!AC88,"YES","NO"), "")</f>
        <v/>
      </c>
      <c r="P83" t="str">
        <f>IF(AND(Analysis!$AH88&gt;0,Analysis!AD88&gt;0), IF(Analysis!$AH88&lt;Analysis!AD88,"YES","NO"), "")</f>
        <v/>
      </c>
      <c r="Q83" t="str">
        <f>IF(AND(Analysis!$AH88&gt;0,Analysis!AE88&gt;0), IF(Analysis!$AH88&lt;Analysis!AE88,"YES","NO"), "")</f>
        <v/>
      </c>
      <c r="R83" t="str">
        <f>IF(AND(Analysis!$AH88&gt;0,Analysis!AF88&gt;0), IF(Analysis!$AH88&lt;Analysis!AF88,"YES","NO"), "")</f>
        <v/>
      </c>
      <c r="S83" t="str">
        <f>IF(AND(Analysis!$AH88&gt;0,Analysis!AG88&gt;0), IF(Analysis!$AH88&lt;Analysis!AG88,"YES","NO"), "")</f>
        <v/>
      </c>
      <c r="T83" t="str">
        <f>IF(AND(Analysis!$AH88&gt;0,Analysis!AH88&gt;0), IF(Analysis!$AH88&lt;Analysis!AH88,"YES","NO"), "")</f>
        <v/>
      </c>
    </row>
    <row r="84" spans="1:20" x14ac:dyDescent="0.3">
      <c r="B84" t="str">
        <f>IF(AND(Analysis!$AH89&gt;0,Analysis!P89&gt;0), IF(Analysis!$AH89&lt;Analysis!P89,"YES","NO"), "")</f>
        <v/>
      </c>
      <c r="C84" t="str">
        <f>IF(AND(Analysis!$AH89&gt;0,Analysis!Q89&gt;0), IF(Analysis!$AH89&lt;Analysis!Q89,"YES","NO"), "")</f>
        <v/>
      </c>
      <c r="D84" t="str">
        <f>IF(AND(Analysis!$AH89&gt;0,Analysis!R89&gt;0), IF(Analysis!$AH89&lt;Analysis!R89,"YES","NO"), "")</f>
        <v/>
      </c>
      <c r="E84" t="str">
        <f>IF(AND(Analysis!$AH89&gt;0,Analysis!S89&gt;0), IF(Analysis!$AH89&lt;Analysis!S89,"YES","NO"), "")</f>
        <v/>
      </c>
      <c r="F84" t="str">
        <f>IF(AND(Analysis!$AH89&gt;0,Analysis!T89&gt;0), IF(Analysis!$AH89&lt;Analysis!T89,"YES","NO"), "")</f>
        <v/>
      </c>
      <c r="G84" t="str">
        <f>IF(AND(Analysis!$AH89&gt;0,Analysis!U89&gt;0), IF(Analysis!$AH89&lt;Analysis!U89,"YES","NO"), "")</f>
        <v/>
      </c>
      <c r="H84" t="str">
        <f>IF(AND(Analysis!$AH89&gt;0,Analysis!V89&gt;0), IF(Analysis!$AH89&lt;Analysis!V89,"YES","NO"), "")</f>
        <v/>
      </c>
      <c r="I84" t="str">
        <f>IF(AND(Analysis!$AH89&gt;0,Analysis!W89&gt;0), IF(Analysis!$AH89&lt;Analysis!W89,"YES","NO"), "")</f>
        <v/>
      </c>
      <c r="J84" t="str">
        <f>IF(AND(Analysis!$AH89&gt;0,Analysis!X89&gt;0), IF(Analysis!$AH89&lt;Analysis!X89,"YES","NO"), "")</f>
        <v/>
      </c>
      <c r="K84" t="str">
        <f>IF(AND(Analysis!$AH89&gt;0,Analysis!Y89&gt;0), IF(Analysis!$AH89&lt;Analysis!Y89,"YES","NO"), "")</f>
        <v/>
      </c>
      <c r="L84" t="str">
        <f>IF(AND(Analysis!$AH89&gt;0,Analysis!Z89&gt;0), IF(Analysis!$AH89&lt;Analysis!Z89,"YES","NO"), "")</f>
        <v/>
      </c>
      <c r="M84" t="str">
        <f>IF(AND(Analysis!$AH89&gt;0,Analysis!AA89&gt;0), IF(Analysis!$AH89&lt;Analysis!AA89,"YES","NO"), "")</f>
        <v/>
      </c>
      <c r="N84" t="str">
        <f>IF(AND(Analysis!$AH89&gt;0,Analysis!AB89&gt;0), IF(Analysis!$AH89&lt;Analysis!AB89,"YES","NO"), "")</f>
        <v/>
      </c>
      <c r="O84" t="str">
        <f>IF(AND(Analysis!$AH89&gt;0,Analysis!AC89&gt;0), IF(Analysis!$AH89&lt;Analysis!AC89,"YES","NO"), "")</f>
        <v/>
      </c>
      <c r="P84" t="str">
        <f>IF(AND(Analysis!$AH89&gt;0,Analysis!AD89&gt;0), IF(Analysis!$AH89&lt;Analysis!AD89,"YES","NO"), "")</f>
        <v/>
      </c>
      <c r="Q84" t="str">
        <f>IF(AND(Analysis!$AH89&gt;0,Analysis!AE89&gt;0), IF(Analysis!$AH89&lt;Analysis!AE89,"YES","NO"), "")</f>
        <v/>
      </c>
      <c r="R84" t="str">
        <f>IF(AND(Analysis!$AH89&gt;0,Analysis!AF89&gt;0), IF(Analysis!$AH89&lt;Analysis!AF89,"YES","NO"), "")</f>
        <v/>
      </c>
      <c r="S84" t="str">
        <f>IF(AND(Analysis!$AH89&gt;0,Analysis!AG89&gt;0), IF(Analysis!$AH89&lt;Analysis!AG89,"YES","NO"), "")</f>
        <v/>
      </c>
      <c r="T84" t="str">
        <f>IF(AND(Analysis!$AH89&gt;0,Analysis!AH89&gt;0), IF(Analysis!$AH89&lt;Analysis!AH89,"YES","NO"), "")</f>
        <v/>
      </c>
    </row>
    <row r="85" spans="1:20" x14ac:dyDescent="0.3">
      <c r="B85" t="str">
        <f>IF(AND(Analysis!$AH90&gt;0,Analysis!P90&gt;0), IF(Analysis!$AH90&lt;Analysis!P90,"YES","NO"), "")</f>
        <v/>
      </c>
      <c r="C85" t="str">
        <f>IF(AND(Analysis!$AH90&gt;0,Analysis!Q90&gt;0), IF(Analysis!$AH90&lt;Analysis!Q90,"YES","NO"), "")</f>
        <v/>
      </c>
      <c r="D85" t="str">
        <f>IF(AND(Analysis!$AH90&gt;0,Analysis!R90&gt;0), IF(Analysis!$AH90&lt;Analysis!R90,"YES","NO"), "")</f>
        <v/>
      </c>
      <c r="E85" t="str">
        <f>IF(AND(Analysis!$AH90&gt;0,Analysis!S90&gt;0), IF(Analysis!$AH90&lt;Analysis!S90,"YES","NO"), "")</f>
        <v/>
      </c>
      <c r="F85" t="str">
        <f>IF(AND(Analysis!$AH90&gt;0,Analysis!T90&gt;0), IF(Analysis!$AH90&lt;Analysis!T90,"YES","NO"), "")</f>
        <v/>
      </c>
      <c r="G85" t="str">
        <f>IF(AND(Analysis!$AH90&gt;0,Analysis!U90&gt;0), IF(Analysis!$AH90&lt;Analysis!U90,"YES","NO"), "")</f>
        <v/>
      </c>
      <c r="H85" t="str">
        <f>IF(AND(Analysis!$AH90&gt;0,Analysis!V90&gt;0), IF(Analysis!$AH90&lt;Analysis!V90,"YES","NO"), "")</f>
        <v/>
      </c>
      <c r="I85" t="str">
        <f>IF(AND(Analysis!$AH90&gt;0,Analysis!W90&gt;0), IF(Analysis!$AH90&lt;Analysis!W90,"YES","NO"), "")</f>
        <v/>
      </c>
      <c r="J85" t="str">
        <f>IF(AND(Analysis!$AH90&gt;0,Analysis!X90&gt;0), IF(Analysis!$AH90&lt;Analysis!X90,"YES","NO"), "")</f>
        <v/>
      </c>
      <c r="K85" t="str">
        <f>IF(AND(Analysis!$AH90&gt;0,Analysis!Y90&gt;0), IF(Analysis!$AH90&lt;Analysis!Y90,"YES","NO"), "")</f>
        <v/>
      </c>
      <c r="L85" t="str">
        <f>IF(AND(Analysis!$AH90&gt;0,Analysis!Z90&gt;0), IF(Analysis!$AH90&lt;Analysis!Z90,"YES","NO"), "")</f>
        <v/>
      </c>
      <c r="M85" t="str">
        <f>IF(AND(Analysis!$AH90&gt;0,Analysis!AA90&gt;0), IF(Analysis!$AH90&lt;Analysis!AA90,"YES","NO"), "")</f>
        <v/>
      </c>
      <c r="N85" t="str">
        <f>IF(AND(Analysis!$AH90&gt;0,Analysis!AB90&gt;0), IF(Analysis!$AH90&lt;Analysis!AB90,"YES","NO"), "")</f>
        <v/>
      </c>
      <c r="O85" t="str">
        <f>IF(AND(Analysis!$AH90&gt;0,Analysis!AC90&gt;0), IF(Analysis!$AH90&lt;Analysis!AC90,"YES","NO"), "")</f>
        <v/>
      </c>
      <c r="P85" t="str">
        <f>IF(AND(Analysis!$AH90&gt;0,Analysis!AD90&gt;0), IF(Analysis!$AH90&lt;Analysis!AD90,"YES","NO"), "")</f>
        <v/>
      </c>
      <c r="Q85" t="str">
        <f>IF(AND(Analysis!$AH90&gt;0,Analysis!AE90&gt;0), IF(Analysis!$AH90&lt;Analysis!AE90,"YES","NO"), "")</f>
        <v/>
      </c>
      <c r="R85" t="str">
        <f>IF(AND(Analysis!$AH90&gt;0,Analysis!AF90&gt;0), IF(Analysis!$AH90&lt;Analysis!AF90,"YES","NO"), "")</f>
        <v/>
      </c>
      <c r="S85" t="str">
        <f>IF(AND(Analysis!$AH90&gt;0,Analysis!AG90&gt;0), IF(Analysis!$AH90&lt;Analysis!AG90,"YES","NO"), "")</f>
        <v/>
      </c>
      <c r="T85" t="str">
        <f>IF(AND(Analysis!$AH90&gt;0,Analysis!AH90&gt;0), IF(Analysis!$AH90&lt;Analysis!AH90,"YES","NO"), "")</f>
        <v/>
      </c>
    </row>
    <row r="86" spans="1:20" x14ac:dyDescent="0.3">
      <c r="B86" t="str">
        <f>IF(AND(Analysis!$AH91&gt;0,Analysis!P91&gt;0), IF(Analysis!$AH91&lt;Analysis!P91,"YES","NO"), "")</f>
        <v/>
      </c>
      <c r="C86" t="str">
        <f>IF(AND(Analysis!$AH91&gt;0,Analysis!Q91&gt;0), IF(Analysis!$AH91&lt;Analysis!Q91,"YES","NO"), "")</f>
        <v/>
      </c>
      <c r="D86" t="str">
        <f>IF(AND(Analysis!$AH91&gt;0,Analysis!R91&gt;0), IF(Analysis!$AH91&lt;Analysis!R91,"YES","NO"), "")</f>
        <v/>
      </c>
      <c r="E86" t="str">
        <f>IF(AND(Analysis!$AH91&gt;0,Analysis!S91&gt;0), IF(Analysis!$AH91&lt;Analysis!S91,"YES","NO"), "")</f>
        <v/>
      </c>
      <c r="F86" t="str">
        <f>IF(AND(Analysis!$AH91&gt;0,Analysis!T91&gt;0), IF(Analysis!$AH91&lt;Analysis!T91,"YES","NO"), "")</f>
        <v/>
      </c>
      <c r="G86" t="str">
        <f>IF(AND(Analysis!$AH91&gt;0,Analysis!U91&gt;0), IF(Analysis!$AH91&lt;Analysis!U91,"YES","NO"), "")</f>
        <v/>
      </c>
      <c r="H86" t="str">
        <f>IF(AND(Analysis!$AH91&gt;0,Analysis!V91&gt;0), IF(Analysis!$AH91&lt;Analysis!V91,"YES","NO"), "")</f>
        <v/>
      </c>
      <c r="I86" t="str">
        <f>IF(AND(Analysis!$AH91&gt;0,Analysis!W91&gt;0), IF(Analysis!$AH91&lt;Analysis!W91,"YES","NO"), "")</f>
        <v/>
      </c>
      <c r="J86" t="str">
        <f>IF(AND(Analysis!$AH91&gt;0,Analysis!X91&gt;0), IF(Analysis!$AH91&lt;Analysis!X91,"YES","NO"), "")</f>
        <v/>
      </c>
      <c r="K86" t="str">
        <f>IF(AND(Analysis!$AH91&gt;0,Analysis!Y91&gt;0), IF(Analysis!$AH91&lt;Analysis!Y91,"YES","NO"), "")</f>
        <v/>
      </c>
      <c r="L86" t="str">
        <f>IF(AND(Analysis!$AH91&gt;0,Analysis!Z91&gt;0), IF(Analysis!$AH91&lt;Analysis!Z91,"YES","NO"), "")</f>
        <v/>
      </c>
      <c r="M86" t="str">
        <f>IF(AND(Analysis!$AH91&gt;0,Analysis!AA91&gt;0), IF(Analysis!$AH91&lt;Analysis!AA91,"YES","NO"), "")</f>
        <v/>
      </c>
      <c r="N86" t="str">
        <f>IF(AND(Analysis!$AH91&gt;0,Analysis!AB91&gt;0), IF(Analysis!$AH91&lt;Analysis!AB91,"YES","NO"), "")</f>
        <v/>
      </c>
      <c r="O86" t="str">
        <f>IF(AND(Analysis!$AH91&gt;0,Analysis!AC91&gt;0), IF(Analysis!$AH91&lt;Analysis!AC91,"YES","NO"), "")</f>
        <v/>
      </c>
      <c r="P86" t="str">
        <f>IF(AND(Analysis!$AH91&gt;0,Analysis!AD91&gt;0), IF(Analysis!$AH91&lt;Analysis!AD91,"YES","NO"), "")</f>
        <v/>
      </c>
      <c r="Q86" t="str">
        <f>IF(AND(Analysis!$AH91&gt;0,Analysis!AE91&gt;0), IF(Analysis!$AH91&lt;Analysis!AE91,"YES","NO"), "")</f>
        <v/>
      </c>
      <c r="R86" t="str">
        <f>IF(AND(Analysis!$AH91&gt;0,Analysis!AF91&gt;0), IF(Analysis!$AH91&lt;Analysis!AF91,"YES","NO"), "")</f>
        <v/>
      </c>
      <c r="S86" t="str">
        <f>IF(AND(Analysis!$AH91&gt;0,Analysis!AG91&gt;0), IF(Analysis!$AH91&lt;Analysis!AG91,"YES","NO"), "")</f>
        <v/>
      </c>
      <c r="T86" t="str">
        <f>IF(AND(Analysis!$AH91&gt;0,Analysis!AH91&gt;0), IF(Analysis!$AH91&lt;Analysis!AH91,"YES","NO"), "")</f>
        <v/>
      </c>
    </row>
    <row r="87" spans="1:20" x14ac:dyDescent="0.3">
      <c r="B87" t="str">
        <f>IF(AND(Analysis!$AH92&gt;0,Analysis!P92&gt;0), IF(Analysis!$AH92&lt;Analysis!P92,"YES","NO"), "")</f>
        <v/>
      </c>
      <c r="C87" t="str">
        <f>IF(AND(Analysis!$AH92&gt;0,Analysis!Q92&gt;0), IF(Analysis!$AH92&lt;Analysis!Q92,"YES","NO"), "")</f>
        <v/>
      </c>
      <c r="D87" t="str">
        <f>IF(AND(Analysis!$AH92&gt;0,Analysis!R92&gt;0), IF(Analysis!$AH92&lt;Analysis!R92,"YES","NO"), "")</f>
        <v/>
      </c>
      <c r="E87" t="str">
        <f>IF(AND(Analysis!$AH92&gt;0,Analysis!S92&gt;0), IF(Analysis!$AH92&lt;Analysis!S92,"YES","NO"), "")</f>
        <v/>
      </c>
      <c r="F87" t="str">
        <f>IF(AND(Analysis!$AH92&gt;0,Analysis!T92&gt;0), IF(Analysis!$AH92&lt;Analysis!T92,"YES","NO"), "")</f>
        <v/>
      </c>
      <c r="G87" t="str">
        <f>IF(AND(Analysis!$AH92&gt;0,Analysis!U92&gt;0), IF(Analysis!$AH92&lt;Analysis!U92,"YES","NO"), "")</f>
        <v/>
      </c>
      <c r="H87" t="str">
        <f>IF(AND(Analysis!$AH92&gt;0,Analysis!V92&gt;0), IF(Analysis!$AH92&lt;Analysis!V92,"YES","NO"), "")</f>
        <v/>
      </c>
      <c r="I87" t="str">
        <f>IF(AND(Analysis!$AH92&gt;0,Analysis!W92&gt;0), IF(Analysis!$AH92&lt;Analysis!W92,"YES","NO"), "")</f>
        <v/>
      </c>
      <c r="J87" t="str">
        <f>IF(AND(Analysis!$AH92&gt;0,Analysis!X92&gt;0), IF(Analysis!$AH92&lt;Analysis!X92,"YES","NO"), "")</f>
        <v/>
      </c>
      <c r="K87" t="str">
        <f>IF(AND(Analysis!$AH92&gt;0,Analysis!Y92&gt;0), IF(Analysis!$AH92&lt;Analysis!Y92,"YES","NO"), "")</f>
        <v/>
      </c>
      <c r="L87" t="str">
        <f>IF(AND(Analysis!$AH92&gt;0,Analysis!Z92&gt;0), IF(Analysis!$AH92&lt;Analysis!Z92,"YES","NO"), "")</f>
        <v/>
      </c>
      <c r="M87" t="str">
        <f>IF(AND(Analysis!$AH92&gt;0,Analysis!AA92&gt;0), IF(Analysis!$AH92&lt;Analysis!AA92,"YES","NO"), "")</f>
        <v/>
      </c>
      <c r="N87" t="str">
        <f>IF(AND(Analysis!$AH92&gt;0,Analysis!AB92&gt;0), IF(Analysis!$AH92&lt;Analysis!AB92,"YES","NO"), "")</f>
        <v/>
      </c>
      <c r="O87" t="str">
        <f>IF(AND(Analysis!$AH92&gt;0,Analysis!AC92&gt;0), IF(Analysis!$AH92&lt;Analysis!AC92,"YES","NO"), "")</f>
        <v/>
      </c>
      <c r="P87" t="str">
        <f>IF(AND(Analysis!$AH92&gt;0,Analysis!AD92&gt;0), IF(Analysis!$AH92&lt;Analysis!AD92,"YES","NO"), "")</f>
        <v/>
      </c>
      <c r="Q87" t="str">
        <f>IF(AND(Analysis!$AH92&gt;0,Analysis!AE92&gt;0), IF(Analysis!$AH92&lt;Analysis!AE92,"YES","NO"), "")</f>
        <v/>
      </c>
      <c r="R87" t="str">
        <f>IF(AND(Analysis!$AH92&gt;0,Analysis!AF92&gt;0), IF(Analysis!$AH92&lt;Analysis!AF92,"YES","NO"), "")</f>
        <v/>
      </c>
      <c r="S87" t="str">
        <f>IF(AND(Analysis!$AH92&gt;0,Analysis!AG92&gt;0), IF(Analysis!$AH92&lt;Analysis!AG92,"YES","NO"), "")</f>
        <v/>
      </c>
      <c r="T87" t="str">
        <f>IF(AND(Analysis!$AH92&gt;0,Analysis!AH92&gt;0), IF(Analysis!$AH92&lt;Analysis!AH92,"YES","NO"), "")</f>
        <v/>
      </c>
    </row>
    <row r="88" spans="1:20" x14ac:dyDescent="0.3">
      <c r="B88" t="str">
        <f>IF(AND(Analysis!$AH93&gt;0,Analysis!P93&gt;0), IF(Analysis!$AH93&lt;Analysis!P93,"YES","NO"), "")</f>
        <v/>
      </c>
      <c r="C88" t="str">
        <f>IF(AND(Analysis!$AH93&gt;0,Analysis!Q93&gt;0), IF(Analysis!$AH93&lt;Analysis!Q93,"YES","NO"), "")</f>
        <v/>
      </c>
      <c r="D88" t="str">
        <f>IF(AND(Analysis!$AH93&gt;0,Analysis!R93&gt;0), IF(Analysis!$AH93&lt;Analysis!R93,"YES","NO"), "")</f>
        <v/>
      </c>
      <c r="E88" t="str">
        <f>IF(AND(Analysis!$AH93&gt;0,Analysis!S93&gt;0), IF(Analysis!$AH93&lt;Analysis!S93,"YES","NO"), "")</f>
        <v/>
      </c>
      <c r="F88" t="str">
        <f>IF(AND(Analysis!$AH93&gt;0,Analysis!T93&gt;0), IF(Analysis!$AH93&lt;Analysis!T93,"YES","NO"), "")</f>
        <v/>
      </c>
      <c r="G88" t="str">
        <f>IF(AND(Analysis!$AH93&gt;0,Analysis!U93&gt;0), IF(Analysis!$AH93&lt;Analysis!U93,"YES","NO"), "")</f>
        <v/>
      </c>
      <c r="H88" t="str">
        <f>IF(AND(Analysis!$AH93&gt;0,Analysis!V93&gt;0), IF(Analysis!$AH93&lt;Analysis!V93,"YES","NO"), "")</f>
        <v/>
      </c>
      <c r="I88" t="str">
        <f>IF(AND(Analysis!$AH93&gt;0,Analysis!W93&gt;0), IF(Analysis!$AH93&lt;Analysis!W93,"YES","NO"), "")</f>
        <v/>
      </c>
      <c r="J88" t="str">
        <f>IF(AND(Analysis!$AH93&gt;0,Analysis!X93&gt;0), IF(Analysis!$AH93&lt;Analysis!X93,"YES","NO"), "")</f>
        <v/>
      </c>
      <c r="K88" t="str">
        <f>IF(AND(Analysis!$AH93&gt;0,Analysis!Y93&gt;0), IF(Analysis!$AH93&lt;Analysis!Y93,"YES","NO"), "")</f>
        <v/>
      </c>
      <c r="L88" t="str">
        <f>IF(AND(Analysis!$AH93&gt;0,Analysis!Z93&gt;0), IF(Analysis!$AH93&lt;Analysis!Z93,"YES","NO"), "")</f>
        <v/>
      </c>
      <c r="M88" t="str">
        <f>IF(AND(Analysis!$AH93&gt;0,Analysis!AA93&gt;0), IF(Analysis!$AH93&lt;Analysis!AA93,"YES","NO"), "")</f>
        <v/>
      </c>
      <c r="N88" t="str">
        <f>IF(AND(Analysis!$AH93&gt;0,Analysis!AB93&gt;0), IF(Analysis!$AH93&lt;Analysis!AB93,"YES","NO"), "")</f>
        <v/>
      </c>
      <c r="O88" t="str">
        <f>IF(AND(Analysis!$AH93&gt;0,Analysis!AC93&gt;0), IF(Analysis!$AH93&lt;Analysis!AC93,"YES","NO"), "")</f>
        <v/>
      </c>
      <c r="P88" t="str">
        <f>IF(AND(Analysis!$AH93&gt;0,Analysis!AD93&gt;0), IF(Analysis!$AH93&lt;Analysis!AD93,"YES","NO"), "")</f>
        <v/>
      </c>
      <c r="Q88" t="str">
        <f>IF(AND(Analysis!$AH93&gt;0,Analysis!AE93&gt;0), IF(Analysis!$AH93&lt;Analysis!AE93,"YES","NO"), "")</f>
        <v/>
      </c>
      <c r="R88" t="str">
        <f>IF(AND(Analysis!$AH93&gt;0,Analysis!AF93&gt;0), IF(Analysis!$AH93&lt;Analysis!AF93,"YES","NO"), "")</f>
        <v/>
      </c>
      <c r="S88" t="str">
        <f>IF(AND(Analysis!$AH93&gt;0,Analysis!AG93&gt;0), IF(Analysis!$AH93&lt;Analysis!AG93,"YES","NO"), "")</f>
        <v/>
      </c>
      <c r="T88" t="str">
        <f>IF(AND(Analysis!$AH93&gt;0,Analysis!AH93&gt;0), IF(Analysis!$AH93&lt;Analysis!AH93,"YES","NO"), "")</f>
        <v/>
      </c>
    </row>
    <row r="89" spans="1:20" x14ac:dyDescent="0.3">
      <c r="B89" t="str">
        <f>IF(AND(Analysis!$AH94&gt;0,Analysis!P94&gt;0), IF(Analysis!$AH94&lt;Analysis!P94,"YES","NO"), "")</f>
        <v/>
      </c>
      <c r="C89" t="str">
        <f>IF(AND(Analysis!$AH94&gt;0,Analysis!Q94&gt;0), IF(Analysis!$AH94&lt;Analysis!Q94,"YES","NO"), "")</f>
        <v/>
      </c>
      <c r="D89" t="str">
        <f>IF(AND(Analysis!$AH94&gt;0,Analysis!R94&gt;0), IF(Analysis!$AH94&lt;Analysis!R94,"YES","NO"), "")</f>
        <v/>
      </c>
      <c r="E89" t="str">
        <f>IF(AND(Analysis!$AH94&gt;0,Analysis!S94&gt;0), IF(Analysis!$AH94&lt;Analysis!S94,"YES","NO"), "")</f>
        <v/>
      </c>
      <c r="F89" t="str">
        <f>IF(AND(Analysis!$AH94&gt;0,Analysis!T94&gt;0), IF(Analysis!$AH94&lt;Analysis!T94,"YES","NO"), "")</f>
        <v/>
      </c>
      <c r="G89" t="str">
        <f>IF(AND(Analysis!$AH94&gt;0,Analysis!U94&gt;0), IF(Analysis!$AH94&lt;Analysis!U94,"YES","NO"), "")</f>
        <v/>
      </c>
      <c r="H89" t="str">
        <f>IF(AND(Analysis!$AH94&gt;0,Analysis!V94&gt;0), IF(Analysis!$AH94&lt;Analysis!V94,"YES","NO"), "")</f>
        <v/>
      </c>
      <c r="I89" t="str">
        <f>IF(AND(Analysis!$AH94&gt;0,Analysis!W94&gt;0), IF(Analysis!$AH94&lt;Analysis!W94,"YES","NO"), "")</f>
        <v/>
      </c>
      <c r="J89" t="str">
        <f>IF(AND(Analysis!$AH94&gt;0,Analysis!X94&gt;0), IF(Analysis!$AH94&lt;Analysis!X94,"YES","NO"), "")</f>
        <v/>
      </c>
      <c r="K89" t="str">
        <f>IF(AND(Analysis!$AH94&gt;0,Analysis!Y94&gt;0), IF(Analysis!$AH94&lt;Analysis!Y94,"YES","NO"), "")</f>
        <v/>
      </c>
      <c r="L89" t="str">
        <f>IF(AND(Analysis!$AH94&gt;0,Analysis!Z94&gt;0), IF(Analysis!$AH94&lt;Analysis!Z94,"YES","NO"), "")</f>
        <v/>
      </c>
      <c r="M89" t="str">
        <f>IF(AND(Analysis!$AH94&gt;0,Analysis!AA94&gt;0), IF(Analysis!$AH94&lt;Analysis!AA94,"YES","NO"), "")</f>
        <v/>
      </c>
      <c r="N89" t="str">
        <f>IF(AND(Analysis!$AH94&gt;0,Analysis!AB94&gt;0), IF(Analysis!$AH94&lt;Analysis!AB94,"YES","NO"), "")</f>
        <v/>
      </c>
      <c r="O89" t="str">
        <f>IF(AND(Analysis!$AH94&gt;0,Analysis!AC94&gt;0), IF(Analysis!$AH94&lt;Analysis!AC94,"YES","NO"), "")</f>
        <v/>
      </c>
      <c r="P89" t="str">
        <f>IF(AND(Analysis!$AH94&gt;0,Analysis!AD94&gt;0), IF(Analysis!$AH94&lt;Analysis!AD94,"YES","NO"), "")</f>
        <v/>
      </c>
      <c r="Q89" t="str">
        <f>IF(AND(Analysis!$AH94&gt;0,Analysis!AE94&gt;0), IF(Analysis!$AH94&lt;Analysis!AE94,"YES","NO"), "")</f>
        <v/>
      </c>
      <c r="R89" t="str">
        <f>IF(AND(Analysis!$AH94&gt;0,Analysis!AF94&gt;0), IF(Analysis!$AH94&lt;Analysis!AF94,"YES","NO"), "")</f>
        <v/>
      </c>
      <c r="S89" t="str">
        <f>IF(AND(Analysis!$AH94&gt;0,Analysis!AG94&gt;0), IF(Analysis!$AH94&lt;Analysis!AG94,"YES","NO"), "")</f>
        <v/>
      </c>
      <c r="T89" t="str">
        <f>IF(AND(Analysis!$AH94&gt;0,Analysis!AH94&gt;0), IF(Analysis!$AH94&lt;Analysis!AH94,"YES","NO"), "")</f>
        <v/>
      </c>
    </row>
    <row r="90" spans="1:20" x14ac:dyDescent="0.3">
      <c r="B90" t="str">
        <f>IF(AND(Analysis!$AH96&gt;0,Analysis!P96&gt;0), IF(Analysis!$AH96&lt;Analysis!P96,"YES","NO"), "")</f>
        <v/>
      </c>
      <c r="C90" t="str">
        <f>IF(AND(Analysis!$AH96&gt;0,Analysis!Q96&gt;0), IF(Analysis!$AH96&lt;Analysis!Q96,"YES","NO"), "")</f>
        <v/>
      </c>
      <c r="D90" t="str">
        <f>IF(AND(Analysis!$AH96&gt;0,Analysis!R96&gt;0), IF(Analysis!$AH96&lt;Analysis!R96,"YES","NO"), "")</f>
        <v/>
      </c>
      <c r="E90" t="str">
        <f>IF(AND(Analysis!$AH96&gt;0,Analysis!S96&gt;0), IF(Analysis!$AH96&lt;Analysis!S96,"YES","NO"), "")</f>
        <v/>
      </c>
      <c r="F90" t="str">
        <f>IF(AND(Analysis!$AH96&gt;0,Analysis!T96&gt;0), IF(Analysis!$AH96&lt;Analysis!T96,"YES","NO"), "")</f>
        <v/>
      </c>
      <c r="G90" t="str">
        <f>IF(AND(Analysis!$AH96&gt;0,Analysis!U96&gt;0), IF(Analysis!$AH96&lt;Analysis!U96,"YES","NO"), "")</f>
        <v/>
      </c>
      <c r="H90" t="str">
        <f>IF(AND(Analysis!$AH96&gt;0,Analysis!V96&gt;0), IF(Analysis!$AH96&lt;Analysis!V96,"YES","NO"), "")</f>
        <v/>
      </c>
      <c r="I90" t="str">
        <f>IF(AND(Analysis!$AH96&gt;0,Analysis!W96&gt;0), IF(Analysis!$AH96&lt;Analysis!W96,"YES","NO"), "")</f>
        <v/>
      </c>
      <c r="J90" t="str">
        <f>IF(AND(Analysis!$AH96&gt;0,Analysis!X96&gt;0), IF(Analysis!$AH96&lt;Analysis!X96,"YES","NO"), "")</f>
        <v/>
      </c>
      <c r="K90" t="str">
        <f>IF(AND(Analysis!$AH96&gt;0,Analysis!Y96&gt;0), IF(Analysis!$AH96&lt;Analysis!Y96,"YES","NO"), "")</f>
        <v/>
      </c>
      <c r="L90" t="str">
        <f>IF(AND(Analysis!$AH96&gt;0,Analysis!Z96&gt;0), IF(Analysis!$AH96&lt;Analysis!Z96,"YES","NO"), "")</f>
        <v/>
      </c>
      <c r="M90" t="str">
        <f>IF(AND(Analysis!$AH96&gt;0,Analysis!AA96&gt;0), IF(Analysis!$AH96&lt;Analysis!AA96,"YES","NO"), "")</f>
        <v/>
      </c>
      <c r="N90" t="str">
        <f>IF(AND(Analysis!$AH96&gt;0,Analysis!AB96&gt;0), IF(Analysis!$AH96&lt;Analysis!AB96,"YES","NO"), "")</f>
        <v/>
      </c>
      <c r="O90" t="str">
        <f>IF(AND(Analysis!$AH96&gt;0,Analysis!AC96&gt;0), IF(Analysis!$AH96&lt;Analysis!AC96,"YES","NO"), "")</f>
        <v/>
      </c>
      <c r="P90" t="str">
        <f>IF(AND(Analysis!$AH96&gt;0,Analysis!AD96&gt;0), IF(Analysis!$AH96&lt;Analysis!AD96,"YES","NO"), "")</f>
        <v/>
      </c>
      <c r="Q90" t="str">
        <f>IF(AND(Analysis!$AH96&gt;0,Analysis!AE96&gt;0), IF(Analysis!$AH96&lt;Analysis!AE96,"YES","NO"), "")</f>
        <v/>
      </c>
      <c r="R90" t="str">
        <f>IF(AND(Analysis!$AH96&gt;0,Analysis!AF96&gt;0), IF(Analysis!$AH96&lt;Analysis!AF96,"YES","NO"), "")</f>
        <v/>
      </c>
      <c r="S90" t="str">
        <f>IF(AND(Analysis!$AH96&gt;0,Analysis!AG96&gt;0), IF(Analysis!$AH96&lt;Analysis!AG96,"YES","NO"), "")</f>
        <v/>
      </c>
      <c r="T90" t="str">
        <f>IF(AND(Analysis!$AH96&gt;0,Analysis!AH96&gt;0), IF(Analysis!$AH96&lt;Analysis!AH96,"YES","NO"), "")</f>
        <v/>
      </c>
    </row>
    <row r="91" spans="1:20" x14ac:dyDescent="0.3">
      <c r="B91" t="str">
        <f>IF(AND(Analysis!$AH97&gt;0,Analysis!P97&gt;0), IF(Analysis!$AH97&lt;Analysis!P97,"YES","NO"), "")</f>
        <v/>
      </c>
      <c r="C91" t="str">
        <f>IF(AND(Analysis!$AH97&gt;0,Analysis!Q97&gt;0), IF(Analysis!$AH97&lt;Analysis!Q97,"YES","NO"), "")</f>
        <v/>
      </c>
      <c r="D91" t="str">
        <f>IF(AND(Analysis!$AH97&gt;0,Analysis!R97&gt;0), IF(Analysis!$AH97&lt;Analysis!R97,"YES","NO"), "")</f>
        <v/>
      </c>
      <c r="E91" t="str">
        <f>IF(AND(Analysis!$AH97&gt;0,Analysis!S97&gt;0), IF(Analysis!$AH97&lt;Analysis!S97,"YES","NO"), "")</f>
        <v/>
      </c>
      <c r="F91" t="str">
        <f>IF(AND(Analysis!$AH97&gt;0,Analysis!T97&gt;0), IF(Analysis!$AH97&lt;Analysis!T97,"YES","NO"), "")</f>
        <v/>
      </c>
      <c r="G91" t="str">
        <f>IF(AND(Analysis!$AH97&gt;0,Analysis!U97&gt;0), IF(Analysis!$AH97&lt;Analysis!U97,"YES","NO"), "")</f>
        <v/>
      </c>
      <c r="H91" t="str">
        <f>IF(AND(Analysis!$AH97&gt;0,Analysis!V97&gt;0), IF(Analysis!$AH97&lt;Analysis!V97,"YES","NO"), "")</f>
        <v/>
      </c>
      <c r="I91" t="str">
        <f>IF(AND(Analysis!$AH97&gt;0,Analysis!W97&gt;0), IF(Analysis!$AH97&lt;Analysis!W97,"YES","NO"), "")</f>
        <v/>
      </c>
      <c r="J91" t="str">
        <f>IF(AND(Analysis!$AH97&gt;0,Analysis!X97&gt;0), IF(Analysis!$AH97&lt;Analysis!X97,"YES","NO"), "")</f>
        <v/>
      </c>
      <c r="K91" t="str">
        <f>IF(AND(Analysis!$AH97&gt;0,Analysis!Y97&gt;0), IF(Analysis!$AH97&lt;Analysis!Y97,"YES","NO"), "")</f>
        <v/>
      </c>
      <c r="L91" t="str">
        <f>IF(AND(Analysis!$AH97&gt;0,Analysis!Z97&gt;0), IF(Analysis!$AH97&lt;Analysis!Z97,"YES","NO"), "")</f>
        <v/>
      </c>
      <c r="M91" t="str">
        <f>IF(AND(Analysis!$AH97&gt;0,Analysis!AA97&gt;0), IF(Analysis!$AH97&lt;Analysis!AA97,"YES","NO"), "")</f>
        <v/>
      </c>
      <c r="N91" t="str">
        <f>IF(AND(Analysis!$AH97&gt;0,Analysis!AB97&gt;0), IF(Analysis!$AH97&lt;Analysis!AB97,"YES","NO"), "")</f>
        <v/>
      </c>
      <c r="O91" t="str">
        <f>IF(AND(Analysis!$AH97&gt;0,Analysis!AC97&gt;0), IF(Analysis!$AH97&lt;Analysis!AC97,"YES","NO"), "")</f>
        <v/>
      </c>
      <c r="P91" t="str">
        <f>IF(AND(Analysis!$AH97&gt;0,Analysis!AD97&gt;0), IF(Analysis!$AH97&lt;Analysis!AD97,"YES","NO"), "")</f>
        <v/>
      </c>
      <c r="Q91" t="str">
        <f>IF(AND(Analysis!$AH97&gt;0,Analysis!AE97&gt;0), IF(Analysis!$AH97&lt;Analysis!AE97,"YES","NO"), "")</f>
        <v/>
      </c>
      <c r="R91" t="str">
        <f>IF(AND(Analysis!$AH97&gt;0,Analysis!AF97&gt;0), IF(Analysis!$AH97&lt;Analysis!AF97,"YES","NO"), "")</f>
        <v/>
      </c>
      <c r="S91" t="str">
        <f>IF(AND(Analysis!$AH97&gt;0,Analysis!AG97&gt;0), IF(Analysis!$AH97&lt;Analysis!AG97,"YES","NO"), "")</f>
        <v/>
      </c>
      <c r="T91" t="str">
        <f>IF(AND(Analysis!$AH97&gt;0,Analysis!AH97&gt;0), IF(Analysis!$AH97&lt;Analysis!AH97,"YES","NO"), "")</f>
        <v/>
      </c>
    </row>
    <row r="92" spans="1:20" x14ac:dyDescent="0.3">
      <c r="B92" t="str">
        <f>IF(AND(Analysis!$AH98&gt;0,Analysis!P98&gt;0), IF(Analysis!$AH98&lt;Analysis!P98,"YES","NO"), "")</f>
        <v/>
      </c>
      <c r="C92" t="str">
        <f>IF(AND(Analysis!$AH98&gt;0,Analysis!Q98&gt;0), IF(Analysis!$AH98&lt;Analysis!Q98,"YES","NO"), "")</f>
        <v/>
      </c>
      <c r="D92" t="str">
        <f>IF(AND(Analysis!$AH98&gt;0,Analysis!R98&gt;0), IF(Analysis!$AH98&lt;Analysis!R98,"YES","NO"), "")</f>
        <v/>
      </c>
      <c r="E92" t="str">
        <f>IF(AND(Analysis!$AH98&gt;0,Analysis!S98&gt;0), IF(Analysis!$AH98&lt;Analysis!S98,"YES","NO"), "")</f>
        <v/>
      </c>
      <c r="F92" t="str">
        <f>IF(AND(Analysis!$AH98&gt;0,Analysis!T98&gt;0), IF(Analysis!$AH98&lt;Analysis!T98,"YES","NO"), "")</f>
        <v/>
      </c>
      <c r="G92" t="str">
        <f>IF(AND(Analysis!$AH98&gt;0,Analysis!U98&gt;0), IF(Analysis!$AH98&lt;Analysis!U98,"YES","NO"), "")</f>
        <v/>
      </c>
      <c r="H92" t="str">
        <f>IF(AND(Analysis!$AH98&gt;0,Analysis!V98&gt;0), IF(Analysis!$AH98&lt;Analysis!V98,"YES","NO"), "")</f>
        <v/>
      </c>
      <c r="I92" t="str">
        <f>IF(AND(Analysis!$AH98&gt;0,Analysis!W98&gt;0), IF(Analysis!$AH98&lt;Analysis!W98,"YES","NO"), "")</f>
        <v/>
      </c>
      <c r="J92" t="str">
        <f>IF(AND(Analysis!$AH98&gt;0,Analysis!X98&gt;0), IF(Analysis!$AH98&lt;Analysis!X98,"YES","NO"), "")</f>
        <v/>
      </c>
      <c r="K92" t="str">
        <f>IF(AND(Analysis!$AH98&gt;0,Analysis!Y98&gt;0), IF(Analysis!$AH98&lt;Analysis!Y98,"YES","NO"), "")</f>
        <v/>
      </c>
      <c r="L92" t="str">
        <f>IF(AND(Analysis!$AH98&gt;0,Analysis!Z98&gt;0), IF(Analysis!$AH98&lt;Analysis!Z98,"YES","NO"), "")</f>
        <v/>
      </c>
      <c r="M92" t="str">
        <f>IF(AND(Analysis!$AH98&gt;0,Analysis!AA98&gt;0), IF(Analysis!$AH98&lt;Analysis!AA98,"YES","NO"), "")</f>
        <v/>
      </c>
      <c r="N92" t="str">
        <f>IF(AND(Analysis!$AH98&gt;0,Analysis!AB98&gt;0), IF(Analysis!$AH98&lt;Analysis!AB98,"YES","NO"), "")</f>
        <v/>
      </c>
      <c r="O92" t="str">
        <f>IF(AND(Analysis!$AH98&gt;0,Analysis!AC98&gt;0), IF(Analysis!$AH98&lt;Analysis!AC98,"YES","NO"), "")</f>
        <v/>
      </c>
      <c r="P92" t="str">
        <f>IF(AND(Analysis!$AH98&gt;0,Analysis!AD98&gt;0), IF(Analysis!$AH98&lt;Analysis!AD98,"YES","NO"), "")</f>
        <v/>
      </c>
      <c r="Q92" t="str">
        <f>IF(AND(Analysis!$AH98&gt;0,Analysis!AE98&gt;0), IF(Analysis!$AH98&lt;Analysis!AE98,"YES","NO"), "")</f>
        <v/>
      </c>
      <c r="R92" t="str">
        <f>IF(AND(Analysis!$AH98&gt;0,Analysis!AF98&gt;0), IF(Analysis!$AH98&lt;Analysis!AF98,"YES","NO"), "")</f>
        <v/>
      </c>
      <c r="S92" t="str">
        <f>IF(AND(Analysis!$AH98&gt;0,Analysis!AG98&gt;0), IF(Analysis!$AH98&lt;Analysis!AG98,"YES","NO"), "")</f>
        <v/>
      </c>
      <c r="T92" t="str">
        <f>IF(AND(Analysis!$AH98&gt;0,Analysis!AH98&gt;0), IF(Analysis!$AH98&lt;Analysis!AH98,"YES","NO"), "")</f>
        <v/>
      </c>
    </row>
    <row r="93" spans="1:20" x14ac:dyDescent="0.3">
      <c r="B93" t="str">
        <f>IF(AND(Analysis!$AH99&gt;0,Analysis!P99&gt;0), IF(Analysis!$AH99&lt;Analysis!P99,"YES","NO"), "")</f>
        <v/>
      </c>
      <c r="C93" t="str">
        <f>IF(AND(Analysis!$AH99&gt;0,Analysis!Q99&gt;0), IF(Analysis!$AH99&lt;Analysis!Q99,"YES","NO"), "")</f>
        <v/>
      </c>
      <c r="D93" t="str">
        <f>IF(AND(Analysis!$AH99&gt;0,Analysis!R99&gt;0), IF(Analysis!$AH99&lt;Analysis!R99,"YES","NO"), "")</f>
        <v/>
      </c>
      <c r="E93" t="str">
        <f>IF(AND(Analysis!$AH99&gt;0,Analysis!S99&gt;0), IF(Analysis!$AH99&lt;Analysis!S99,"YES","NO"), "")</f>
        <v/>
      </c>
      <c r="F93" t="str">
        <f>IF(AND(Analysis!$AH99&gt;0,Analysis!T99&gt;0), IF(Analysis!$AH99&lt;Analysis!T99,"YES","NO"), "")</f>
        <v/>
      </c>
      <c r="G93" t="str">
        <f>IF(AND(Analysis!$AH99&gt;0,Analysis!U99&gt;0), IF(Analysis!$AH99&lt;Analysis!U99,"YES","NO"), "")</f>
        <v/>
      </c>
      <c r="H93" t="str">
        <f>IF(AND(Analysis!$AH99&gt;0,Analysis!V99&gt;0), IF(Analysis!$AH99&lt;Analysis!V99,"YES","NO"), "")</f>
        <v/>
      </c>
      <c r="I93" t="str">
        <f>IF(AND(Analysis!$AH99&gt;0,Analysis!W99&gt;0), IF(Analysis!$AH99&lt;Analysis!W99,"YES","NO"), "")</f>
        <v/>
      </c>
      <c r="J93" t="str">
        <f>IF(AND(Analysis!$AH99&gt;0,Analysis!X99&gt;0), IF(Analysis!$AH99&lt;Analysis!X99,"YES","NO"), "")</f>
        <v/>
      </c>
      <c r="K93" t="str">
        <f>IF(AND(Analysis!$AH99&gt;0,Analysis!Y99&gt;0), IF(Analysis!$AH99&lt;Analysis!Y99,"YES","NO"), "")</f>
        <v/>
      </c>
      <c r="L93" t="str">
        <f>IF(AND(Analysis!$AH99&gt;0,Analysis!Z99&gt;0), IF(Analysis!$AH99&lt;Analysis!Z99,"YES","NO"), "")</f>
        <v/>
      </c>
      <c r="M93" t="str">
        <f>IF(AND(Analysis!$AH99&gt;0,Analysis!AA99&gt;0), IF(Analysis!$AH99&lt;Analysis!AA99,"YES","NO"), "")</f>
        <v/>
      </c>
      <c r="N93" t="str">
        <f>IF(AND(Analysis!$AH99&gt;0,Analysis!AB99&gt;0), IF(Analysis!$AH99&lt;Analysis!AB99,"YES","NO"), "")</f>
        <v/>
      </c>
      <c r="O93" t="str">
        <f>IF(AND(Analysis!$AH99&gt;0,Analysis!AC99&gt;0), IF(Analysis!$AH99&lt;Analysis!AC99,"YES","NO"), "")</f>
        <v/>
      </c>
      <c r="P93" t="str">
        <f>IF(AND(Analysis!$AH99&gt;0,Analysis!AD99&gt;0), IF(Analysis!$AH99&lt;Analysis!AD99,"YES","NO"), "")</f>
        <v/>
      </c>
      <c r="Q93" t="str">
        <f>IF(AND(Analysis!$AH99&gt;0,Analysis!AE99&gt;0), IF(Analysis!$AH99&lt;Analysis!AE99,"YES","NO"), "")</f>
        <v/>
      </c>
      <c r="R93" t="str">
        <f>IF(AND(Analysis!$AH99&gt;0,Analysis!AF99&gt;0), IF(Analysis!$AH99&lt;Analysis!AF99,"YES","NO"), "")</f>
        <v/>
      </c>
      <c r="S93" t="str">
        <f>IF(AND(Analysis!$AH99&gt;0,Analysis!AG99&gt;0), IF(Analysis!$AH99&lt;Analysis!AG99,"YES","NO"), "")</f>
        <v/>
      </c>
      <c r="T93" t="str">
        <f>IF(AND(Analysis!$AH99&gt;0,Analysis!AH99&gt;0), IF(Analysis!$AH99&lt;Analysis!AH99,"YES","NO"), "")</f>
        <v/>
      </c>
    </row>
    <row r="94" spans="1:20" x14ac:dyDescent="0.3">
      <c r="B94" t="str">
        <f>IF(AND(Analysis!$AH100&gt;0,Analysis!P100&gt;0), IF(Analysis!$AH100&lt;Analysis!P100,"YES","NO"), "")</f>
        <v/>
      </c>
      <c r="C94" t="str">
        <f>IF(AND(Analysis!$AH100&gt;0,Analysis!Q100&gt;0), IF(Analysis!$AH100&lt;Analysis!Q100,"YES","NO"), "")</f>
        <v/>
      </c>
      <c r="D94" t="str">
        <f>IF(AND(Analysis!$AH100&gt;0,Analysis!R100&gt;0), IF(Analysis!$AH100&lt;Analysis!R100,"YES","NO"), "")</f>
        <v/>
      </c>
      <c r="E94" t="str">
        <f>IF(AND(Analysis!$AH100&gt;0,Analysis!S100&gt;0), IF(Analysis!$AH100&lt;Analysis!S100,"YES","NO"), "")</f>
        <v/>
      </c>
      <c r="F94" t="str">
        <f>IF(AND(Analysis!$AH100&gt;0,Analysis!T100&gt;0), IF(Analysis!$AH100&lt;Analysis!T100,"YES","NO"), "")</f>
        <v/>
      </c>
      <c r="G94" t="str">
        <f>IF(AND(Analysis!$AH100&gt;0,Analysis!U100&gt;0), IF(Analysis!$AH100&lt;Analysis!U100,"YES","NO"), "")</f>
        <v/>
      </c>
      <c r="H94" t="str">
        <f>IF(AND(Analysis!$AH100&gt;0,Analysis!V100&gt;0), IF(Analysis!$AH100&lt;Analysis!V100,"YES","NO"), "")</f>
        <v/>
      </c>
      <c r="I94" t="str">
        <f>IF(AND(Analysis!$AH100&gt;0,Analysis!W100&gt;0), IF(Analysis!$AH100&lt;Analysis!W100,"YES","NO"), "")</f>
        <v/>
      </c>
      <c r="J94" t="str">
        <f>IF(AND(Analysis!$AH100&gt;0,Analysis!X100&gt;0), IF(Analysis!$AH100&lt;Analysis!X100,"YES","NO"), "")</f>
        <v/>
      </c>
      <c r="K94" t="str">
        <f>IF(AND(Analysis!$AH100&gt;0,Analysis!Y100&gt;0), IF(Analysis!$AH100&lt;Analysis!Y100,"YES","NO"), "")</f>
        <v>NO</v>
      </c>
      <c r="L94" t="str">
        <f>IF(AND(Analysis!$AH100&gt;0,Analysis!Z100&gt;0), IF(Analysis!$AH100&lt;Analysis!Z100,"YES","NO"), "")</f>
        <v/>
      </c>
      <c r="M94" t="str">
        <f>IF(AND(Analysis!$AH100&gt;0,Analysis!AA100&gt;0), IF(Analysis!$AH100&lt;Analysis!AA100,"YES","NO"), "")</f>
        <v/>
      </c>
      <c r="N94" t="str">
        <f>IF(AND(Analysis!$AH100&gt;0,Analysis!AB100&gt;0), IF(Analysis!$AH100&lt;Analysis!AB100,"YES","NO"), "")</f>
        <v/>
      </c>
      <c r="O94" t="str">
        <f>IF(AND(Analysis!$AH100&gt;0,Analysis!AC100&gt;0), IF(Analysis!$AH100&lt;Analysis!AC100,"YES","NO"), "")</f>
        <v/>
      </c>
      <c r="P94" t="str">
        <f>IF(AND(Analysis!$AH100&gt;0,Analysis!AD100&gt;0), IF(Analysis!$AH100&lt;Analysis!AD100,"YES","NO"), "")</f>
        <v/>
      </c>
      <c r="Q94" t="str">
        <f>IF(AND(Analysis!$AH100&gt;0,Analysis!AE100&gt;0), IF(Analysis!$AH100&lt;Analysis!AE100,"YES","NO"), "")</f>
        <v/>
      </c>
      <c r="R94" t="str">
        <f>IF(AND(Analysis!$AH100&gt;0,Analysis!AF100&gt;0), IF(Analysis!$AH100&lt;Analysis!AF100,"YES","NO"), "")</f>
        <v/>
      </c>
      <c r="S94" t="str">
        <f>IF(AND(Analysis!$AH100&gt;0,Analysis!AG100&gt;0), IF(Analysis!$AH100&lt;Analysis!AG100,"YES","NO"), "")</f>
        <v/>
      </c>
      <c r="T94" t="str">
        <f>IF(AND(Analysis!$AH100&gt;0,Analysis!AH100&gt;0), IF(Analysis!$AH100&lt;Analysis!AH100,"YES","NO"), "")</f>
        <v>NO</v>
      </c>
    </row>
    <row r="95" spans="1:20" x14ac:dyDescent="0.3">
      <c r="B95" t="str">
        <f>IF(AND(Analysis!$AH101&gt;0,Analysis!P101&gt;0), IF(Analysis!$AH101&lt;Analysis!P101,"YES","NO"), "")</f>
        <v/>
      </c>
      <c r="C95" t="str">
        <f>IF(AND(Analysis!$AH101&gt;0,Analysis!Q101&gt;0), IF(Analysis!$AH101&lt;Analysis!Q101,"YES","NO"), "")</f>
        <v/>
      </c>
      <c r="D95" t="str">
        <f>IF(AND(Analysis!$AH101&gt;0,Analysis!R101&gt;0), IF(Analysis!$AH101&lt;Analysis!R101,"YES","NO"), "")</f>
        <v/>
      </c>
      <c r="E95" t="str">
        <f>IF(AND(Analysis!$AH101&gt;0,Analysis!S101&gt;0), IF(Analysis!$AH101&lt;Analysis!S101,"YES","NO"), "")</f>
        <v/>
      </c>
      <c r="F95" t="str">
        <f>IF(AND(Analysis!$AH101&gt;0,Analysis!T101&gt;0), IF(Analysis!$AH101&lt;Analysis!T101,"YES","NO"), "")</f>
        <v/>
      </c>
      <c r="G95" t="str">
        <f>IF(AND(Analysis!$AH101&gt;0,Analysis!U101&gt;0), IF(Analysis!$AH101&lt;Analysis!U101,"YES","NO"), "")</f>
        <v/>
      </c>
      <c r="H95" t="str">
        <f>IF(AND(Analysis!$AH101&gt;0,Analysis!V101&gt;0), IF(Analysis!$AH101&lt;Analysis!V101,"YES","NO"), "")</f>
        <v/>
      </c>
      <c r="I95" t="str">
        <f>IF(AND(Analysis!$AH101&gt;0,Analysis!W101&gt;0), IF(Analysis!$AH101&lt;Analysis!W101,"YES","NO"), "")</f>
        <v/>
      </c>
      <c r="J95" t="str">
        <f>IF(AND(Analysis!$AH101&gt;0,Analysis!X101&gt;0), IF(Analysis!$AH101&lt;Analysis!X101,"YES","NO"), "")</f>
        <v/>
      </c>
      <c r="K95" t="str">
        <f>IF(AND(Analysis!$AH101&gt;0,Analysis!Y101&gt;0), IF(Analysis!$AH101&lt;Analysis!Y101,"YES","NO"), "")</f>
        <v/>
      </c>
      <c r="L95" t="str">
        <f>IF(AND(Analysis!$AH101&gt;0,Analysis!Z101&gt;0), IF(Analysis!$AH101&lt;Analysis!Z101,"YES","NO"), "")</f>
        <v/>
      </c>
      <c r="M95" t="str">
        <f>IF(AND(Analysis!$AH101&gt;0,Analysis!AA101&gt;0), IF(Analysis!$AH101&lt;Analysis!AA101,"YES","NO"), "")</f>
        <v/>
      </c>
      <c r="N95" t="str">
        <f>IF(AND(Analysis!$AH101&gt;0,Analysis!AB101&gt;0), IF(Analysis!$AH101&lt;Analysis!AB101,"YES","NO"), "")</f>
        <v/>
      </c>
      <c r="O95" t="str">
        <f>IF(AND(Analysis!$AH101&gt;0,Analysis!AC101&gt;0), IF(Analysis!$AH101&lt;Analysis!AC101,"YES","NO"), "")</f>
        <v/>
      </c>
      <c r="P95" t="str">
        <f>IF(AND(Analysis!$AH101&gt;0,Analysis!AD101&gt;0), IF(Analysis!$AH101&lt;Analysis!AD101,"YES","NO"), "")</f>
        <v/>
      </c>
      <c r="Q95" t="str">
        <f>IF(AND(Analysis!$AH101&gt;0,Analysis!AE101&gt;0), IF(Analysis!$AH101&lt;Analysis!AE101,"YES","NO"), "")</f>
        <v/>
      </c>
      <c r="R95" t="str">
        <f>IF(AND(Analysis!$AH101&gt;0,Analysis!AF101&gt;0), IF(Analysis!$AH101&lt;Analysis!AF101,"YES","NO"), "")</f>
        <v/>
      </c>
      <c r="S95" t="str">
        <f>IF(AND(Analysis!$AH101&gt;0,Analysis!AG101&gt;0), IF(Analysis!$AH101&lt;Analysis!AG101,"YES","NO"), "")</f>
        <v/>
      </c>
      <c r="T95" t="str">
        <f>IF(AND(Analysis!$AH101&gt;0,Analysis!AH101&gt;0), IF(Analysis!$AH101&lt;Analysis!AH101,"YES","NO"), "")</f>
        <v/>
      </c>
    </row>
    <row r="96" spans="1:20" x14ac:dyDescent="0.3">
      <c r="A96" t="s">
        <v>25769</v>
      </c>
      <c r="B96">
        <f>COUNTIF(B2:B95,"YES")</f>
        <v>1</v>
      </c>
      <c r="C96">
        <f t="shared" ref="C96:T96" si="0">COUNTIF(C2:C95,"YES")</f>
        <v>1</v>
      </c>
      <c r="D96">
        <f t="shared" si="0"/>
        <v>0</v>
      </c>
      <c r="E96">
        <f t="shared" si="0"/>
        <v>0</v>
      </c>
      <c r="F96">
        <f t="shared" si="0"/>
        <v>0</v>
      </c>
      <c r="G96">
        <f t="shared" si="0"/>
        <v>0</v>
      </c>
      <c r="H96">
        <f t="shared" si="0"/>
        <v>0</v>
      </c>
      <c r="I96">
        <f t="shared" si="0"/>
        <v>0</v>
      </c>
      <c r="J96">
        <f t="shared" si="0"/>
        <v>0</v>
      </c>
      <c r="K96">
        <f t="shared" si="0"/>
        <v>1</v>
      </c>
      <c r="L96">
        <f t="shared" si="0"/>
        <v>0</v>
      </c>
      <c r="M96">
        <f t="shared" si="0"/>
        <v>0</v>
      </c>
      <c r="N96">
        <f t="shared" si="0"/>
        <v>0</v>
      </c>
      <c r="O96">
        <f t="shared" si="0"/>
        <v>0</v>
      </c>
      <c r="P96">
        <f t="shared" si="0"/>
        <v>0</v>
      </c>
      <c r="Q96">
        <f t="shared" si="0"/>
        <v>0</v>
      </c>
      <c r="R96">
        <f t="shared" si="0"/>
        <v>1</v>
      </c>
      <c r="S96">
        <f t="shared" si="0"/>
        <v>0</v>
      </c>
      <c r="T96">
        <f t="shared" si="0"/>
        <v>0</v>
      </c>
    </row>
    <row r="97" spans="1:20" x14ac:dyDescent="0.3">
      <c r="A97" t="s">
        <v>26028</v>
      </c>
      <c r="B97">
        <f>SUM(COUNTIF(B2:B95, "NO"),B96)</f>
        <v>1</v>
      </c>
      <c r="C97">
        <f t="shared" ref="C97:T97" si="1">SUM(COUNTIF(C2:C95, "NO"),C96)</f>
        <v>1</v>
      </c>
      <c r="D97">
        <f t="shared" si="1"/>
        <v>0</v>
      </c>
      <c r="E97">
        <f t="shared" si="1"/>
        <v>0</v>
      </c>
      <c r="F97">
        <f t="shared" si="1"/>
        <v>0</v>
      </c>
      <c r="G97">
        <f t="shared" si="1"/>
        <v>0</v>
      </c>
      <c r="H97">
        <f t="shared" si="1"/>
        <v>0</v>
      </c>
      <c r="I97">
        <f t="shared" si="1"/>
        <v>0</v>
      </c>
      <c r="J97">
        <f t="shared" si="1"/>
        <v>0</v>
      </c>
      <c r="K97">
        <f t="shared" si="1"/>
        <v>2</v>
      </c>
      <c r="L97">
        <f t="shared" si="1"/>
        <v>0</v>
      </c>
      <c r="M97">
        <f t="shared" si="1"/>
        <v>0</v>
      </c>
      <c r="N97">
        <f t="shared" si="1"/>
        <v>0</v>
      </c>
      <c r="O97">
        <f t="shared" si="1"/>
        <v>0</v>
      </c>
      <c r="P97">
        <f t="shared" si="1"/>
        <v>0</v>
      </c>
      <c r="Q97">
        <f t="shared" si="1"/>
        <v>0</v>
      </c>
      <c r="R97">
        <f t="shared" si="1"/>
        <v>1</v>
      </c>
      <c r="S97">
        <f t="shared" si="1"/>
        <v>0</v>
      </c>
      <c r="T97">
        <f t="shared" si="1"/>
        <v>2</v>
      </c>
    </row>
    <row r="98" spans="1:20" x14ac:dyDescent="0.3">
      <c r="A98" t="s">
        <v>26029</v>
      </c>
      <c r="B98" s="12">
        <f>IFERROR(100*B96/B97, "NA")</f>
        <v>100</v>
      </c>
      <c r="C98" s="12">
        <f t="shared" ref="C98:T98" si="2">IFERROR(100*C96/C97, "NA")</f>
        <v>100</v>
      </c>
      <c r="D98" s="12" t="str">
        <f t="shared" si="2"/>
        <v>NA</v>
      </c>
      <c r="E98" s="12" t="str">
        <f t="shared" si="2"/>
        <v>NA</v>
      </c>
      <c r="F98" s="12" t="str">
        <f t="shared" si="2"/>
        <v>NA</v>
      </c>
      <c r="G98" s="12" t="str">
        <f t="shared" si="2"/>
        <v>NA</v>
      </c>
      <c r="H98" s="12" t="str">
        <f t="shared" si="2"/>
        <v>NA</v>
      </c>
      <c r="I98" s="12" t="str">
        <f t="shared" si="2"/>
        <v>NA</v>
      </c>
      <c r="J98" s="12" t="str">
        <f t="shared" si="2"/>
        <v>NA</v>
      </c>
      <c r="K98" s="12">
        <f t="shared" si="2"/>
        <v>50</v>
      </c>
      <c r="L98" s="12" t="str">
        <f t="shared" si="2"/>
        <v>NA</v>
      </c>
      <c r="M98" s="12" t="str">
        <f t="shared" si="2"/>
        <v>NA</v>
      </c>
      <c r="N98" s="12" t="str">
        <f t="shared" si="2"/>
        <v>NA</v>
      </c>
      <c r="O98" s="12" t="str">
        <f t="shared" si="2"/>
        <v>NA</v>
      </c>
      <c r="P98" s="12" t="str">
        <f t="shared" si="2"/>
        <v>NA</v>
      </c>
      <c r="Q98" s="12" t="str">
        <f t="shared" si="2"/>
        <v>NA</v>
      </c>
      <c r="R98" s="12">
        <f t="shared" si="2"/>
        <v>100</v>
      </c>
      <c r="S98" s="12" t="str">
        <f t="shared" si="2"/>
        <v>NA</v>
      </c>
      <c r="T98" s="12">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EE877-4F8C-462D-B172-D7A736115DCD}">
  <dimension ref="A1:AA129"/>
  <sheetViews>
    <sheetView topLeftCell="A79" workbookViewId="0">
      <selection activeCell="Q96" sqref="Q96"/>
    </sheetView>
  </sheetViews>
  <sheetFormatPr defaultRowHeight="14.4" x14ac:dyDescent="0.3"/>
  <cols>
    <col min="25" max="27" width="8.88671875" style="12"/>
  </cols>
  <sheetData>
    <row r="1" spans="1:24" x14ac:dyDescent="0.3">
      <c r="A1" s="9" t="str">
        <f>Analysis!L1</f>
        <v>longitudinal</v>
      </c>
      <c r="B1" s="9" t="str">
        <f>Analysis!M1</f>
        <v>MAR</v>
      </c>
      <c r="C1" s="9" t="str">
        <f>Analysis!N1</f>
        <v>MNAR</v>
      </c>
      <c r="D1" s="9" t="str">
        <f>Analysis!O1</f>
        <v>empirical</v>
      </c>
      <c r="E1" t="str">
        <f>Analysis!P1</f>
        <v>LOCF</v>
      </c>
      <c r="F1" t="str">
        <f>Analysis!Q1</f>
        <v>SVI</v>
      </c>
      <c r="G1" s="9" t="str">
        <f>Analysis!R1</f>
        <v>EVI</v>
      </c>
      <c r="H1" t="str">
        <f>Analysis!S1</f>
        <v>CMI</v>
      </c>
      <c r="I1" t="str">
        <f>Analysis!T1</f>
        <v>JMI</v>
      </c>
      <c r="J1" s="14" t="str">
        <f>Analysis!AG1</f>
        <v>HMI</v>
      </c>
      <c r="K1" t="str">
        <f>Analysis!U1</f>
        <v>kNN</v>
      </c>
      <c r="L1" t="str">
        <f>Analysis!V1</f>
        <v>matrix</v>
      </c>
      <c r="M1" t="str">
        <f>Analysis!W1</f>
        <v>tree-based</v>
      </c>
      <c r="N1" t="str">
        <f>Analysis!X1</f>
        <v>kernel</v>
      </c>
      <c r="O1" t="str">
        <f>Analysis!Y1</f>
        <v>generative</v>
      </c>
      <c r="P1" t="str">
        <f>Analysis!AH1</f>
        <v>RNN</v>
      </c>
      <c r="Q1" t="str">
        <f>Analysis!AK1</f>
        <v>CCA</v>
      </c>
      <c r="R1" t="str">
        <f>Analysis!AJ1</f>
        <v>MDP</v>
      </c>
      <c r="S1" t="str">
        <f>Analysis!AI1</f>
        <v>FIML</v>
      </c>
      <c r="X1" s="12"/>
    </row>
    <row r="2" spans="1:24" x14ac:dyDescent="0.3">
      <c r="A2" s="9">
        <f>Analysis!L2</f>
        <v>1</v>
      </c>
      <c r="B2" s="9">
        <f>Analysis!M2</f>
        <v>1</v>
      </c>
      <c r="C2" s="9">
        <f>Analysis!N2</f>
        <v>0</v>
      </c>
      <c r="D2" s="9">
        <f>Analysis!O2</f>
        <v>0</v>
      </c>
      <c r="E2">
        <f>Analysis!P2</f>
        <v>0</v>
      </c>
      <c r="F2">
        <f>Analysis!Q2</f>
        <v>0</v>
      </c>
      <c r="G2" s="9">
        <f>Analysis!R2</f>
        <v>0</v>
      </c>
      <c r="H2">
        <f>Analysis!S2</f>
        <v>2</v>
      </c>
      <c r="I2">
        <f>Analysis!T2</f>
        <v>1</v>
      </c>
      <c r="J2" s="14">
        <f>Analysis!AG2</f>
        <v>0</v>
      </c>
      <c r="K2">
        <f>Analysis!U2</f>
        <v>0</v>
      </c>
      <c r="L2">
        <f>Analysis!V2</f>
        <v>0</v>
      </c>
      <c r="M2">
        <f>Analysis!W2</f>
        <v>0</v>
      </c>
      <c r="N2">
        <f>Analysis!X2</f>
        <v>0</v>
      </c>
      <c r="O2">
        <f>Analysis!Y2</f>
        <v>0</v>
      </c>
      <c r="P2">
        <f>Analysis!AH2</f>
        <v>0</v>
      </c>
      <c r="Q2">
        <f>Analysis!AK2</f>
        <v>3</v>
      </c>
      <c r="R2">
        <f>Analysis!AJ2</f>
        <v>0</v>
      </c>
      <c r="S2">
        <f>Analysis!AI2</f>
        <v>0</v>
      </c>
      <c r="T2" s="14"/>
      <c r="U2" s="14"/>
      <c r="V2" s="14"/>
      <c r="X2" s="14"/>
    </row>
    <row r="3" spans="1:24" x14ac:dyDescent="0.3">
      <c r="A3" s="9">
        <f>Analysis!L3</f>
        <v>1</v>
      </c>
      <c r="B3" s="9">
        <f>Analysis!M3</f>
        <v>1</v>
      </c>
      <c r="C3" s="9">
        <f>Analysis!N3</f>
        <v>1</v>
      </c>
      <c r="D3" s="9">
        <f>Analysis!O3</f>
        <v>0</v>
      </c>
      <c r="E3">
        <f>Analysis!P3</f>
        <v>0</v>
      </c>
      <c r="F3">
        <f>Analysis!Q3</f>
        <v>3</v>
      </c>
      <c r="G3" s="9">
        <f>Analysis!R3</f>
        <v>1</v>
      </c>
      <c r="H3">
        <f>Analysis!S3</f>
        <v>0</v>
      </c>
      <c r="I3">
        <f>Analysis!T3</f>
        <v>0</v>
      </c>
      <c r="J3" s="14">
        <f>Analysis!AG3</f>
        <v>0</v>
      </c>
      <c r="K3">
        <f>Analysis!U3</f>
        <v>2</v>
      </c>
      <c r="L3">
        <f>Analysis!V3</f>
        <v>0</v>
      </c>
      <c r="M3">
        <f>Analysis!W3</f>
        <v>0</v>
      </c>
      <c r="N3">
        <f>Analysis!X3</f>
        <v>0</v>
      </c>
      <c r="O3">
        <f>Analysis!Y3</f>
        <v>0</v>
      </c>
      <c r="P3">
        <f>Analysis!AH3</f>
        <v>0</v>
      </c>
      <c r="Q3">
        <f>Analysis!AK3</f>
        <v>0</v>
      </c>
      <c r="R3">
        <f>Analysis!AJ3</f>
        <v>0</v>
      </c>
      <c r="S3">
        <f>Analysis!AI3</f>
        <v>1</v>
      </c>
      <c r="T3" s="14"/>
      <c r="U3" s="14"/>
      <c r="V3" s="14"/>
      <c r="X3" s="14"/>
    </row>
    <row r="4" spans="1:24" x14ac:dyDescent="0.3">
      <c r="A4" s="9">
        <f>Analysis!L4</f>
        <v>0</v>
      </c>
      <c r="B4" s="9">
        <f>Analysis!M4</f>
        <v>0</v>
      </c>
      <c r="C4" s="9">
        <f>Analysis!N4</f>
        <v>1</v>
      </c>
      <c r="D4" s="9">
        <f>Analysis!O4</f>
        <v>0</v>
      </c>
      <c r="E4">
        <f>Analysis!P4</f>
        <v>0</v>
      </c>
      <c r="F4">
        <f>Analysis!Q4</f>
        <v>0</v>
      </c>
      <c r="G4" s="9">
        <f>Analysis!R4</f>
        <v>0</v>
      </c>
      <c r="H4">
        <f>Analysis!S4</f>
        <v>5</v>
      </c>
      <c r="I4">
        <f>Analysis!T4</f>
        <v>0</v>
      </c>
      <c r="J4" s="14">
        <f>Analysis!AG4</f>
        <v>0</v>
      </c>
      <c r="K4">
        <f>Analysis!U4</f>
        <v>0</v>
      </c>
      <c r="L4">
        <f>Analysis!V4</f>
        <v>3</v>
      </c>
      <c r="M4">
        <f>Analysis!W4</f>
        <v>2</v>
      </c>
      <c r="N4">
        <f>Analysis!X4</f>
        <v>0</v>
      </c>
      <c r="O4">
        <f>Analysis!Y4</f>
        <v>1</v>
      </c>
      <c r="P4">
        <f>Analysis!AH4</f>
        <v>0</v>
      </c>
      <c r="Q4">
        <f>Analysis!AK4</f>
        <v>0</v>
      </c>
      <c r="R4">
        <f>Analysis!AJ4</f>
        <v>0</v>
      </c>
      <c r="S4">
        <f>Analysis!AI4</f>
        <v>4</v>
      </c>
      <c r="T4" s="14"/>
      <c r="U4" s="14"/>
      <c r="V4" s="14"/>
      <c r="X4" s="14"/>
    </row>
    <row r="5" spans="1:24" x14ac:dyDescent="0.3">
      <c r="A5" s="9">
        <f>Analysis!L5</f>
        <v>0</v>
      </c>
      <c r="B5" s="9">
        <f>Analysis!M5</f>
        <v>1</v>
      </c>
      <c r="C5" s="9">
        <f>Analysis!N5</f>
        <v>0</v>
      </c>
      <c r="D5" s="9">
        <f>Analysis!O5</f>
        <v>0</v>
      </c>
      <c r="E5">
        <f>Analysis!P5</f>
        <v>0</v>
      </c>
      <c r="F5">
        <f>Analysis!Q5</f>
        <v>0</v>
      </c>
      <c r="G5" s="9">
        <f>Analysis!R5</f>
        <v>0</v>
      </c>
      <c r="H5">
        <f>Analysis!S5</f>
        <v>4</v>
      </c>
      <c r="I5">
        <f>Analysis!T5</f>
        <v>0</v>
      </c>
      <c r="J5" s="14">
        <f>Analysis!AG5</f>
        <v>0</v>
      </c>
      <c r="K5">
        <f>Analysis!U5</f>
        <v>0</v>
      </c>
      <c r="L5">
        <f>Analysis!V5</f>
        <v>3</v>
      </c>
      <c r="M5">
        <f>Analysis!W5</f>
        <v>2</v>
      </c>
      <c r="N5">
        <f>Analysis!X5</f>
        <v>0</v>
      </c>
      <c r="O5">
        <f>Analysis!Y5</f>
        <v>1</v>
      </c>
      <c r="P5">
        <f>Analysis!AH5</f>
        <v>0</v>
      </c>
      <c r="Q5">
        <f>Analysis!AK5</f>
        <v>0</v>
      </c>
      <c r="R5">
        <f>Analysis!AJ5</f>
        <v>0</v>
      </c>
      <c r="S5">
        <f>Analysis!AI5</f>
        <v>5</v>
      </c>
      <c r="T5" s="14"/>
      <c r="U5" s="14"/>
      <c r="V5" s="14"/>
      <c r="X5" s="14"/>
    </row>
    <row r="6" spans="1:24" x14ac:dyDescent="0.3">
      <c r="A6" s="9">
        <f>Analysis!L6</f>
        <v>0</v>
      </c>
      <c r="B6" s="9">
        <f>Analysis!M6</f>
        <v>0</v>
      </c>
      <c r="C6" s="9">
        <f>Analysis!N6</f>
        <v>0</v>
      </c>
      <c r="D6" s="9">
        <f>Analysis!O6</f>
        <v>0</v>
      </c>
      <c r="E6">
        <f>Analysis!P6</f>
        <v>0</v>
      </c>
      <c r="F6">
        <f>Analysis!Q6</f>
        <v>0</v>
      </c>
      <c r="G6" s="9">
        <f>Analysis!R6</f>
        <v>0</v>
      </c>
      <c r="H6">
        <f>Analysis!S6</f>
        <v>0</v>
      </c>
      <c r="I6">
        <f>Analysis!T6</f>
        <v>0</v>
      </c>
      <c r="J6" s="14">
        <f>Analysis!AG6</f>
        <v>0</v>
      </c>
      <c r="K6">
        <f>Analysis!U6</f>
        <v>0</v>
      </c>
      <c r="L6">
        <f>Analysis!V6</f>
        <v>0</v>
      </c>
      <c r="M6">
        <f>Analysis!W6</f>
        <v>0</v>
      </c>
      <c r="N6">
        <f>Analysis!X6</f>
        <v>0</v>
      </c>
      <c r="O6">
        <f>Analysis!Y6</f>
        <v>0</v>
      </c>
      <c r="P6">
        <f>Analysis!AH6</f>
        <v>0</v>
      </c>
      <c r="Q6">
        <f>Analysis!AK6</f>
        <v>0</v>
      </c>
      <c r="R6">
        <f>Analysis!AJ6</f>
        <v>0</v>
      </c>
      <c r="S6">
        <f>Analysis!AI6</f>
        <v>0</v>
      </c>
      <c r="T6" s="14"/>
      <c r="U6" s="14"/>
      <c r="V6" s="14"/>
      <c r="X6" s="14"/>
    </row>
    <row r="7" spans="1:24" x14ac:dyDescent="0.3">
      <c r="A7" s="9">
        <f>Analysis!L7</f>
        <v>0</v>
      </c>
      <c r="B7" s="9">
        <f>Analysis!M7</f>
        <v>0</v>
      </c>
      <c r="C7" s="9">
        <f>Analysis!N7</f>
        <v>1</v>
      </c>
      <c r="D7" s="9">
        <f>Analysis!O7</f>
        <v>0</v>
      </c>
      <c r="E7">
        <f>Analysis!P7</f>
        <v>0</v>
      </c>
      <c r="F7">
        <f>Analysis!Q7</f>
        <v>4</v>
      </c>
      <c r="G7" s="9">
        <f>Analysis!R7</f>
        <v>0</v>
      </c>
      <c r="H7">
        <f>Analysis!S7</f>
        <v>0</v>
      </c>
      <c r="I7">
        <f>Analysis!T7</f>
        <v>0</v>
      </c>
      <c r="J7" s="14">
        <f>Analysis!AG7</f>
        <v>0</v>
      </c>
      <c r="K7">
        <f>Analysis!U7</f>
        <v>3</v>
      </c>
      <c r="L7">
        <f>Analysis!V7</f>
        <v>2</v>
      </c>
      <c r="M7">
        <f>Analysis!W7</f>
        <v>0</v>
      </c>
      <c r="N7">
        <f>Analysis!X7</f>
        <v>0</v>
      </c>
      <c r="O7">
        <f>Analysis!Y7</f>
        <v>1</v>
      </c>
      <c r="P7">
        <f>Analysis!AH7</f>
        <v>0</v>
      </c>
      <c r="Q7">
        <f>Analysis!AK7</f>
        <v>0</v>
      </c>
      <c r="R7">
        <f>Analysis!AJ7</f>
        <v>0</v>
      </c>
      <c r="S7">
        <f>Analysis!AI7</f>
        <v>0</v>
      </c>
      <c r="T7" s="14"/>
      <c r="U7" s="14"/>
      <c r="V7" s="14"/>
      <c r="X7" s="14"/>
    </row>
    <row r="8" spans="1:24" x14ac:dyDescent="0.3">
      <c r="A8" s="9">
        <f>Analysis!L8</f>
        <v>0</v>
      </c>
      <c r="B8" s="9">
        <f>Analysis!M8</f>
        <v>1</v>
      </c>
      <c r="C8" s="9">
        <f>Analysis!N8</f>
        <v>0</v>
      </c>
      <c r="D8" s="9">
        <f>Analysis!O8</f>
        <v>0</v>
      </c>
      <c r="E8">
        <f>Analysis!P8</f>
        <v>0</v>
      </c>
      <c r="F8">
        <f>Analysis!Q8</f>
        <v>0</v>
      </c>
      <c r="G8" s="9">
        <f>Analysis!R8</f>
        <v>0</v>
      </c>
      <c r="H8">
        <f>Analysis!S8</f>
        <v>2</v>
      </c>
      <c r="I8">
        <f>Analysis!T8</f>
        <v>1</v>
      </c>
      <c r="J8" s="14">
        <f>Analysis!AG8</f>
        <v>0</v>
      </c>
      <c r="K8">
        <f>Analysis!U8</f>
        <v>0</v>
      </c>
      <c r="L8">
        <f>Analysis!V8</f>
        <v>0</v>
      </c>
      <c r="M8">
        <f>Analysis!W8</f>
        <v>0</v>
      </c>
      <c r="N8">
        <f>Analysis!X8</f>
        <v>0</v>
      </c>
      <c r="O8">
        <f>Analysis!Y8</f>
        <v>0</v>
      </c>
      <c r="P8">
        <f>Analysis!AH8</f>
        <v>0</v>
      </c>
      <c r="Q8">
        <f>Analysis!AK8</f>
        <v>3</v>
      </c>
      <c r="R8">
        <f>Analysis!AJ8</f>
        <v>0</v>
      </c>
      <c r="S8">
        <f>Analysis!AI8</f>
        <v>0</v>
      </c>
      <c r="T8" s="14"/>
      <c r="U8" s="14"/>
      <c r="V8" s="14"/>
      <c r="X8" s="14"/>
    </row>
    <row r="9" spans="1:24" x14ac:dyDescent="0.3">
      <c r="A9" s="9">
        <f>Analysis!L9</f>
        <v>0</v>
      </c>
      <c r="B9" s="9">
        <f>Analysis!M9</f>
        <v>1</v>
      </c>
      <c r="C9" s="9">
        <f>Analysis!N9</f>
        <v>1</v>
      </c>
      <c r="D9" s="9">
        <f>Analysis!O9</f>
        <v>0</v>
      </c>
      <c r="E9">
        <f>Analysis!P9</f>
        <v>0</v>
      </c>
      <c r="F9">
        <f>Analysis!Q9</f>
        <v>0</v>
      </c>
      <c r="G9" s="9">
        <f>Analysis!R9</f>
        <v>0</v>
      </c>
      <c r="H9">
        <f>Analysis!S9</f>
        <v>0</v>
      </c>
      <c r="I9">
        <f>Analysis!T9</f>
        <v>0</v>
      </c>
      <c r="J9" s="14">
        <f>Analysis!AG9</f>
        <v>0</v>
      </c>
      <c r="K9">
        <f>Analysis!U9</f>
        <v>2</v>
      </c>
      <c r="L9">
        <f>Analysis!V9</f>
        <v>0</v>
      </c>
      <c r="M9">
        <f>Analysis!W9</f>
        <v>1</v>
      </c>
      <c r="N9">
        <f>Analysis!X9</f>
        <v>0</v>
      </c>
      <c r="O9">
        <f>Analysis!Y9</f>
        <v>0</v>
      </c>
      <c r="P9">
        <f>Analysis!AH9</f>
        <v>0</v>
      </c>
      <c r="Q9">
        <f>Analysis!AK9</f>
        <v>0</v>
      </c>
      <c r="R9">
        <f>Analysis!AJ9</f>
        <v>0</v>
      </c>
      <c r="S9">
        <f>Analysis!AI9</f>
        <v>0</v>
      </c>
      <c r="T9" s="14"/>
      <c r="U9" s="14"/>
      <c r="V9" s="14"/>
      <c r="X9" s="14"/>
    </row>
    <row r="10" spans="1:24" x14ac:dyDescent="0.3">
      <c r="A10" s="9">
        <f>Analysis!L10</f>
        <v>1</v>
      </c>
      <c r="B10" s="9">
        <f>Analysis!M10</f>
        <v>1</v>
      </c>
      <c r="C10" s="9">
        <f>Analysis!N10</f>
        <v>0</v>
      </c>
      <c r="D10" s="9">
        <f>Analysis!O10</f>
        <v>0</v>
      </c>
      <c r="E10">
        <f>Analysis!P10</f>
        <v>0</v>
      </c>
      <c r="F10">
        <f>Analysis!Q10</f>
        <v>0</v>
      </c>
      <c r="G10" s="9">
        <f>Analysis!R10</f>
        <v>0</v>
      </c>
      <c r="H10">
        <f>Analysis!S10</f>
        <v>1</v>
      </c>
      <c r="I10">
        <f>Analysis!T10</f>
        <v>1</v>
      </c>
      <c r="J10" s="14">
        <f>Analysis!AG10</f>
        <v>0</v>
      </c>
      <c r="K10">
        <f>Analysis!U10</f>
        <v>0</v>
      </c>
      <c r="L10">
        <f>Analysis!V10</f>
        <v>0</v>
      </c>
      <c r="M10">
        <f>Analysis!W10</f>
        <v>0</v>
      </c>
      <c r="N10">
        <f>Analysis!X10</f>
        <v>0</v>
      </c>
      <c r="O10">
        <f>Analysis!Y10</f>
        <v>0</v>
      </c>
      <c r="P10">
        <f>Analysis!AH10</f>
        <v>0</v>
      </c>
      <c r="Q10">
        <f>Analysis!AK10</f>
        <v>2</v>
      </c>
      <c r="R10">
        <f>Analysis!AJ10</f>
        <v>0</v>
      </c>
      <c r="S10">
        <f>Analysis!AI10</f>
        <v>0</v>
      </c>
      <c r="T10" s="14"/>
      <c r="U10" s="14"/>
      <c r="V10" s="14"/>
      <c r="X10" s="14"/>
    </row>
    <row r="11" spans="1:24" x14ac:dyDescent="0.3">
      <c r="A11" s="9">
        <f>Analysis!L11</f>
        <v>1</v>
      </c>
      <c r="B11" s="9">
        <f>Analysis!M11</f>
        <v>1</v>
      </c>
      <c r="C11" s="9">
        <f>Analysis!N11</f>
        <v>1</v>
      </c>
      <c r="D11" s="9">
        <f>Analysis!O11</f>
        <v>0</v>
      </c>
      <c r="E11">
        <f>Analysis!P11</f>
        <v>0</v>
      </c>
      <c r="F11">
        <f>Analysis!Q11</f>
        <v>2</v>
      </c>
      <c r="G11" s="9">
        <f>Analysis!R11</f>
        <v>0</v>
      </c>
      <c r="H11">
        <f>Analysis!S11</f>
        <v>1</v>
      </c>
      <c r="I11">
        <f>Analysis!T11</f>
        <v>0</v>
      </c>
      <c r="J11" s="14">
        <f>Analysis!AG11</f>
        <v>0</v>
      </c>
      <c r="K11">
        <f>Analysis!U11</f>
        <v>0</v>
      </c>
      <c r="L11">
        <f>Analysis!V11</f>
        <v>0</v>
      </c>
      <c r="M11">
        <f>Analysis!W11</f>
        <v>0</v>
      </c>
      <c r="N11">
        <f>Analysis!X11</f>
        <v>0</v>
      </c>
      <c r="O11">
        <f>Analysis!Y11</f>
        <v>0</v>
      </c>
      <c r="P11">
        <f>Analysis!AH11</f>
        <v>0</v>
      </c>
      <c r="Q11">
        <f>Analysis!AK11</f>
        <v>2</v>
      </c>
      <c r="R11">
        <f>Analysis!AJ11</f>
        <v>0</v>
      </c>
      <c r="S11">
        <f>Analysis!AI11</f>
        <v>1</v>
      </c>
      <c r="T11" s="14"/>
      <c r="U11" s="14"/>
      <c r="V11" s="14"/>
      <c r="X11" s="14"/>
    </row>
    <row r="12" spans="1:24" x14ac:dyDescent="0.3">
      <c r="A12" s="9">
        <f>Analysis!L12</f>
        <v>0</v>
      </c>
      <c r="B12" s="9">
        <f>Analysis!M12</f>
        <v>1</v>
      </c>
      <c r="C12" s="9">
        <f>Analysis!N12</f>
        <v>0</v>
      </c>
      <c r="D12" s="9">
        <f>Analysis!O12</f>
        <v>0</v>
      </c>
      <c r="E12">
        <f>Analysis!P12</f>
        <v>0</v>
      </c>
      <c r="F12">
        <f>Analysis!Q12</f>
        <v>0</v>
      </c>
      <c r="G12" s="9">
        <f>Analysis!R12</f>
        <v>0</v>
      </c>
      <c r="H12">
        <f>Analysis!S12</f>
        <v>1</v>
      </c>
      <c r="I12">
        <f>Analysis!T12</f>
        <v>2</v>
      </c>
      <c r="J12" s="14">
        <f>Analysis!AG12</f>
        <v>0</v>
      </c>
      <c r="K12">
        <f>Analysis!U12</f>
        <v>0</v>
      </c>
      <c r="L12">
        <f>Analysis!V12</f>
        <v>0</v>
      </c>
      <c r="M12">
        <f>Analysis!W12</f>
        <v>0</v>
      </c>
      <c r="N12">
        <f>Analysis!X12</f>
        <v>0</v>
      </c>
      <c r="O12">
        <f>Analysis!Y12</f>
        <v>0</v>
      </c>
      <c r="P12">
        <f>Analysis!AH12</f>
        <v>0</v>
      </c>
      <c r="Q12">
        <f>Analysis!AK12</f>
        <v>3</v>
      </c>
      <c r="R12">
        <f>Analysis!AJ12</f>
        <v>0</v>
      </c>
      <c r="S12">
        <f>Analysis!AI12</f>
        <v>0</v>
      </c>
      <c r="T12" s="14"/>
      <c r="U12" s="14"/>
      <c r="V12" s="14"/>
      <c r="X12" s="14"/>
    </row>
    <row r="13" spans="1:24" x14ac:dyDescent="0.3">
      <c r="A13" s="9">
        <f>Analysis!L13</f>
        <v>0</v>
      </c>
      <c r="B13" s="9">
        <f>Analysis!M13</f>
        <v>1</v>
      </c>
      <c r="C13" s="9">
        <f>Analysis!N13</f>
        <v>0</v>
      </c>
      <c r="D13" s="9">
        <f>Analysis!O13</f>
        <v>0</v>
      </c>
      <c r="E13">
        <f>Analysis!P13</f>
        <v>0</v>
      </c>
      <c r="F13">
        <f>Analysis!Q13</f>
        <v>0</v>
      </c>
      <c r="G13" s="9">
        <f>Analysis!R13</f>
        <v>0</v>
      </c>
      <c r="H13">
        <f>Analysis!S13</f>
        <v>1</v>
      </c>
      <c r="I13">
        <f>Analysis!T13</f>
        <v>1</v>
      </c>
      <c r="J13" s="14">
        <f>Analysis!AG13</f>
        <v>0</v>
      </c>
      <c r="K13">
        <f>Analysis!U13</f>
        <v>0</v>
      </c>
      <c r="L13">
        <f>Analysis!V13</f>
        <v>0</v>
      </c>
      <c r="M13">
        <f>Analysis!W13</f>
        <v>0</v>
      </c>
      <c r="N13">
        <f>Analysis!X13</f>
        <v>0</v>
      </c>
      <c r="O13">
        <f>Analysis!Y13</f>
        <v>0</v>
      </c>
      <c r="P13">
        <f>Analysis!AH13</f>
        <v>0</v>
      </c>
      <c r="Q13">
        <f>Analysis!AK13</f>
        <v>2</v>
      </c>
      <c r="R13">
        <f>Analysis!AJ13</f>
        <v>0</v>
      </c>
      <c r="S13">
        <f>Analysis!AI13</f>
        <v>0</v>
      </c>
      <c r="T13" s="14"/>
      <c r="U13" s="14"/>
      <c r="V13" s="14"/>
      <c r="X13" s="14"/>
    </row>
    <row r="14" spans="1:24" x14ac:dyDescent="0.3">
      <c r="A14" s="9">
        <f>Analysis!L14</f>
        <v>0</v>
      </c>
      <c r="B14" s="9">
        <f>Analysis!M14</f>
        <v>0</v>
      </c>
      <c r="C14" s="9">
        <f>Analysis!N14</f>
        <v>0</v>
      </c>
      <c r="D14" s="9">
        <f>Analysis!O14</f>
        <v>0</v>
      </c>
      <c r="E14">
        <f>Analysis!P14</f>
        <v>0</v>
      </c>
      <c r="F14">
        <f>Analysis!Q14</f>
        <v>0</v>
      </c>
      <c r="G14" s="9">
        <f>Analysis!R14</f>
        <v>0</v>
      </c>
      <c r="H14">
        <f>Analysis!S14</f>
        <v>0</v>
      </c>
      <c r="I14">
        <f>Analysis!T14</f>
        <v>0</v>
      </c>
      <c r="J14" s="14">
        <f>Analysis!AG14</f>
        <v>0</v>
      </c>
      <c r="K14">
        <f>Analysis!U14</f>
        <v>0</v>
      </c>
      <c r="L14">
        <f>Analysis!V14</f>
        <v>0</v>
      </c>
      <c r="M14">
        <f>Analysis!W14</f>
        <v>0</v>
      </c>
      <c r="N14">
        <f>Analysis!X14</f>
        <v>0</v>
      </c>
      <c r="O14">
        <f>Analysis!Y14</f>
        <v>0</v>
      </c>
      <c r="P14">
        <f>Analysis!AH14</f>
        <v>0</v>
      </c>
      <c r="Q14">
        <f>Analysis!AK14</f>
        <v>0</v>
      </c>
      <c r="R14">
        <f>Analysis!AJ14</f>
        <v>0</v>
      </c>
      <c r="S14">
        <f>Analysis!AI14</f>
        <v>0</v>
      </c>
      <c r="T14" s="14"/>
      <c r="U14" s="14"/>
      <c r="V14" s="14"/>
      <c r="X14" s="14"/>
    </row>
    <row r="15" spans="1:24" x14ac:dyDescent="0.3">
      <c r="A15" s="9">
        <f>Analysis!L15</f>
        <v>1</v>
      </c>
      <c r="B15" s="9">
        <f>Analysis!M15</f>
        <v>1</v>
      </c>
      <c r="C15" s="9">
        <f>Analysis!N15</f>
        <v>0</v>
      </c>
      <c r="D15" s="9">
        <f>Analysis!O15</f>
        <v>0</v>
      </c>
      <c r="E15">
        <f>Analysis!P15</f>
        <v>0</v>
      </c>
      <c r="F15">
        <f>Analysis!Q15</f>
        <v>0</v>
      </c>
      <c r="G15" s="9">
        <f>Analysis!R15</f>
        <v>0</v>
      </c>
      <c r="H15">
        <f>Analysis!S15</f>
        <v>1</v>
      </c>
      <c r="I15">
        <f>Analysis!T15</f>
        <v>2</v>
      </c>
      <c r="J15" s="14">
        <f>Analysis!AG15</f>
        <v>0</v>
      </c>
      <c r="K15">
        <f>Analysis!U15</f>
        <v>0</v>
      </c>
      <c r="L15">
        <f>Analysis!V15</f>
        <v>0</v>
      </c>
      <c r="M15">
        <f>Analysis!W15</f>
        <v>0</v>
      </c>
      <c r="N15">
        <f>Analysis!X15</f>
        <v>0</v>
      </c>
      <c r="O15">
        <f>Analysis!Y15</f>
        <v>0</v>
      </c>
      <c r="P15">
        <f>Analysis!AH15</f>
        <v>0</v>
      </c>
      <c r="Q15">
        <f>Analysis!AK15</f>
        <v>0</v>
      </c>
      <c r="R15">
        <f>Analysis!AJ15</f>
        <v>0</v>
      </c>
      <c r="S15">
        <f>Analysis!AI15</f>
        <v>0</v>
      </c>
      <c r="T15" s="14"/>
      <c r="U15" s="14"/>
      <c r="V15" s="14"/>
      <c r="X15" s="14"/>
    </row>
    <row r="16" spans="1:24" x14ac:dyDescent="0.3">
      <c r="A16" s="9">
        <f>Analysis!L16</f>
        <v>0</v>
      </c>
      <c r="B16" s="9">
        <f>Analysis!M16</f>
        <v>1</v>
      </c>
      <c r="C16" s="9">
        <f>Analysis!N16</f>
        <v>0</v>
      </c>
      <c r="D16" s="9">
        <f>Analysis!O16</f>
        <v>0</v>
      </c>
      <c r="E16">
        <f>Analysis!P16</f>
        <v>0</v>
      </c>
      <c r="F16">
        <f>Analysis!Q16</f>
        <v>0</v>
      </c>
      <c r="G16" s="9">
        <f>Analysis!R16</f>
        <v>0</v>
      </c>
      <c r="H16">
        <f>Analysis!S16</f>
        <v>1</v>
      </c>
      <c r="I16">
        <f>Analysis!T16</f>
        <v>3</v>
      </c>
      <c r="J16" s="14">
        <f>Analysis!AG16</f>
        <v>0</v>
      </c>
      <c r="K16">
        <f>Analysis!U16</f>
        <v>0</v>
      </c>
      <c r="L16">
        <f>Analysis!V16</f>
        <v>0</v>
      </c>
      <c r="M16">
        <f>Analysis!W16</f>
        <v>0</v>
      </c>
      <c r="N16">
        <f>Analysis!X16</f>
        <v>0</v>
      </c>
      <c r="O16">
        <f>Analysis!Y16</f>
        <v>0</v>
      </c>
      <c r="P16">
        <f>Analysis!AH16</f>
        <v>0</v>
      </c>
      <c r="Q16">
        <f>Analysis!AK16</f>
        <v>2</v>
      </c>
      <c r="R16">
        <f>Analysis!AJ16</f>
        <v>0</v>
      </c>
      <c r="S16">
        <f>Analysis!AI16</f>
        <v>0</v>
      </c>
      <c r="T16" s="14"/>
      <c r="U16" s="14"/>
      <c r="V16" s="14"/>
      <c r="X16" s="14"/>
    </row>
    <row r="17" spans="1:24" x14ac:dyDescent="0.3">
      <c r="A17" s="9">
        <f>Analysis!L17</f>
        <v>1</v>
      </c>
      <c r="B17" s="9">
        <f>Analysis!M17</f>
        <v>1</v>
      </c>
      <c r="C17" s="9">
        <f>Analysis!N17</f>
        <v>0</v>
      </c>
      <c r="D17" s="9">
        <f>Analysis!O17</f>
        <v>0</v>
      </c>
      <c r="E17">
        <f>Analysis!P17</f>
        <v>0</v>
      </c>
      <c r="F17">
        <f>Analysis!Q17</f>
        <v>3</v>
      </c>
      <c r="G17" s="9">
        <f>Analysis!R17</f>
        <v>0</v>
      </c>
      <c r="H17">
        <f>Analysis!S17</f>
        <v>1</v>
      </c>
      <c r="I17">
        <f>Analysis!T17</f>
        <v>0</v>
      </c>
      <c r="J17" s="14">
        <f>Analysis!AG17</f>
        <v>0</v>
      </c>
      <c r="K17">
        <f>Analysis!U17</f>
        <v>0</v>
      </c>
      <c r="L17">
        <f>Analysis!V17</f>
        <v>0</v>
      </c>
      <c r="M17">
        <f>Analysis!W17</f>
        <v>0</v>
      </c>
      <c r="N17">
        <f>Analysis!X17</f>
        <v>0</v>
      </c>
      <c r="O17">
        <f>Analysis!Y17</f>
        <v>0</v>
      </c>
      <c r="P17">
        <f>Analysis!AH17</f>
        <v>0</v>
      </c>
      <c r="Q17">
        <f>Analysis!AK17</f>
        <v>3</v>
      </c>
      <c r="R17">
        <f>Analysis!AJ17</f>
        <v>0</v>
      </c>
      <c r="S17">
        <f>Analysis!AI17</f>
        <v>2</v>
      </c>
      <c r="T17" s="14"/>
      <c r="U17" s="14"/>
      <c r="V17" s="14"/>
      <c r="X17" s="14"/>
    </row>
    <row r="18" spans="1:24" x14ac:dyDescent="0.3">
      <c r="A18" s="9">
        <f>Analysis!L18</f>
        <v>1</v>
      </c>
      <c r="B18" s="9">
        <f>Analysis!M18</f>
        <v>1</v>
      </c>
      <c r="C18" s="9">
        <f>Analysis!N18</f>
        <v>0</v>
      </c>
      <c r="D18" s="9">
        <f>Analysis!O18</f>
        <v>0</v>
      </c>
      <c r="E18">
        <f>Analysis!P18</f>
        <v>2</v>
      </c>
      <c r="F18">
        <f>Analysis!Q18</f>
        <v>3</v>
      </c>
      <c r="G18" s="9">
        <f>Analysis!R18</f>
        <v>1</v>
      </c>
      <c r="H18">
        <f>Analysis!S18</f>
        <v>4</v>
      </c>
      <c r="I18">
        <f>Analysis!T18</f>
        <v>0</v>
      </c>
      <c r="J18" s="14">
        <f>Analysis!AG18</f>
        <v>0</v>
      </c>
      <c r="K18">
        <f>Analysis!U18</f>
        <v>0</v>
      </c>
      <c r="L18">
        <f>Analysis!V18</f>
        <v>0</v>
      </c>
      <c r="M18">
        <f>Analysis!W18</f>
        <v>0</v>
      </c>
      <c r="N18">
        <f>Analysis!X18</f>
        <v>0</v>
      </c>
      <c r="O18">
        <f>Analysis!Y18</f>
        <v>0</v>
      </c>
      <c r="P18">
        <f>Analysis!AH18</f>
        <v>0</v>
      </c>
      <c r="Q18">
        <f>Analysis!AK18</f>
        <v>0</v>
      </c>
      <c r="R18">
        <f>Analysis!AJ18</f>
        <v>0</v>
      </c>
      <c r="S18">
        <f>Analysis!AI18</f>
        <v>5</v>
      </c>
      <c r="T18" s="14"/>
      <c r="U18" s="14"/>
      <c r="V18" s="14"/>
      <c r="X18" s="14"/>
    </row>
    <row r="19" spans="1:24" x14ac:dyDescent="0.3">
      <c r="A19" s="9">
        <f>Analysis!L19</f>
        <v>0</v>
      </c>
      <c r="B19" s="9">
        <f>Analysis!M19</f>
        <v>1</v>
      </c>
      <c r="C19" s="9">
        <f>Analysis!N19</f>
        <v>0</v>
      </c>
      <c r="D19" s="9">
        <f>Analysis!O19</f>
        <v>0</v>
      </c>
      <c r="E19">
        <f>Analysis!P19</f>
        <v>0</v>
      </c>
      <c r="F19">
        <f>Analysis!Q19</f>
        <v>2</v>
      </c>
      <c r="G19" s="9">
        <f>Analysis!R19</f>
        <v>1</v>
      </c>
      <c r="H19">
        <f>Analysis!S19</f>
        <v>3</v>
      </c>
      <c r="I19">
        <f>Analysis!T19</f>
        <v>0</v>
      </c>
      <c r="J19" s="14">
        <f>Analysis!AG19</f>
        <v>0</v>
      </c>
      <c r="K19">
        <f>Analysis!U19</f>
        <v>0</v>
      </c>
      <c r="L19">
        <f>Analysis!V19</f>
        <v>0</v>
      </c>
      <c r="M19">
        <f>Analysis!W19</f>
        <v>0</v>
      </c>
      <c r="N19">
        <f>Analysis!X19</f>
        <v>0</v>
      </c>
      <c r="O19">
        <f>Analysis!Y19</f>
        <v>0</v>
      </c>
      <c r="P19">
        <f>Analysis!AH19</f>
        <v>0</v>
      </c>
      <c r="Q19">
        <f>Analysis!AK19</f>
        <v>0</v>
      </c>
      <c r="R19">
        <f>Analysis!AJ19</f>
        <v>0</v>
      </c>
      <c r="S19">
        <f>Analysis!AI19</f>
        <v>0</v>
      </c>
      <c r="T19" s="14"/>
      <c r="U19" s="14"/>
      <c r="V19" s="14"/>
      <c r="X19" s="14"/>
    </row>
    <row r="20" spans="1:24" x14ac:dyDescent="0.3">
      <c r="A20" s="9">
        <f>Analysis!L20</f>
        <v>1</v>
      </c>
      <c r="B20" s="9">
        <f>Analysis!M20</f>
        <v>1</v>
      </c>
      <c r="C20" s="9">
        <f>Analysis!N20</f>
        <v>0</v>
      </c>
      <c r="D20" s="9">
        <f>Analysis!O20</f>
        <v>0</v>
      </c>
      <c r="E20">
        <f>Analysis!P20</f>
        <v>0</v>
      </c>
      <c r="F20">
        <f>Analysis!Q20</f>
        <v>0</v>
      </c>
      <c r="G20" s="9">
        <f>Analysis!R20</f>
        <v>0</v>
      </c>
      <c r="H20">
        <f>Analysis!S20</f>
        <v>1</v>
      </c>
      <c r="I20">
        <f>Analysis!T20</f>
        <v>2</v>
      </c>
      <c r="J20" s="14">
        <f>Analysis!AG20</f>
        <v>0</v>
      </c>
      <c r="K20">
        <f>Analysis!U20</f>
        <v>0</v>
      </c>
      <c r="L20">
        <f>Analysis!V20</f>
        <v>0</v>
      </c>
      <c r="M20">
        <f>Analysis!W20</f>
        <v>0</v>
      </c>
      <c r="N20">
        <f>Analysis!X20</f>
        <v>0</v>
      </c>
      <c r="O20">
        <f>Analysis!Y20</f>
        <v>0</v>
      </c>
      <c r="P20">
        <f>Analysis!AH20</f>
        <v>0</v>
      </c>
      <c r="Q20">
        <f>Analysis!AK20</f>
        <v>3</v>
      </c>
      <c r="R20">
        <f>Analysis!AJ20</f>
        <v>0</v>
      </c>
      <c r="S20">
        <f>Analysis!AI20</f>
        <v>0</v>
      </c>
      <c r="T20" s="14"/>
      <c r="U20" s="14"/>
      <c r="V20" s="14"/>
      <c r="X20" s="14"/>
    </row>
    <row r="21" spans="1:24" x14ac:dyDescent="0.3">
      <c r="A21" s="9">
        <f>Analysis!L21</f>
        <v>1</v>
      </c>
      <c r="B21" s="9">
        <f>Analysis!M21</f>
        <v>1</v>
      </c>
      <c r="C21" s="9">
        <f>Analysis!N21</f>
        <v>1</v>
      </c>
      <c r="D21" s="9">
        <f>Analysis!O21</f>
        <v>0</v>
      </c>
      <c r="E21">
        <f>Analysis!P21</f>
        <v>0</v>
      </c>
      <c r="F21">
        <f>Analysis!Q21</f>
        <v>0</v>
      </c>
      <c r="G21" s="9">
        <f>Analysis!R21</f>
        <v>0</v>
      </c>
      <c r="H21">
        <f>Analysis!S21</f>
        <v>1</v>
      </c>
      <c r="I21">
        <f>Analysis!T21</f>
        <v>2</v>
      </c>
      <c r="J21" s="14">
        <f>Analysis!AG21</f>
        <v>0</v>
      </c>
      <c r="K21">
        <f>Analysis!U21</f>
        <v>0</v>
      </c>
      <c r="L21">
        <f>Analysis!V21</f>
        <v>0</v>
      </c>
      <c r="M21">
        <f>Analysis!W21</f>
        <v>0</v>
      </c>
      <c r="N21">
        <f>Analysis!X21</f>
        <v>0</v>
      </c>
      <c r="O21">
        <f>Analysis!Y21</f>
        <v>0</v>
      </c>
      <c r="P21">
        <f>Analysis!AH21</f>
        <v>0</v>
      </c>
      <c r="Q21">
        <f>Analysis!AK21</f>
        <v>3</v>
      </c>
      <c r="R21">
        <f>Analysis!AJ21</f>
        <v>0</v>
      </c>
      <c r="S21">
        <f>Analysis!AI21</f>
        <v>0</v>
      </c>
      <c r="T21" s="14"/>
      <c r="U21" s="14"/>
      <c r="V21" s="14"/>
      <c r="X21" s="14"/>
    </row>
    <row r="22" spans="1:24" x14ac:dyDescent="0.3">
      <c r="A22" s="9">
        <f>Analysis!L22</f>
        <v>0</v>
      </c>
      <c r="B22" s="9">
        <f>Analysis!M22</f>
        <v>0</v>
      </c>
      <c r="C22" s="9">
        <f>Analysis!N22</f>
        <v>0</v>
      </c>
      <c r="D22" s="9">
        <f>Analysis!O22</f>
        <v>1</v>
      </c>
      <c r="E22">
        <f>Analysis!P22</f>
        <v>0</v>
      </c>
      <c r="F22">
        <f>Analysis!Q22</f>
        <v>0</v>
      </c>
      <c r="G22" s="9">
        <f>Analysis!R22</f>
        <v>0</v>
      </c>
      <c r="H22">
        <f>Analysis!S22</f>
        <v>1</v>
      </c>
      <c r="I22">
        <f>Analysis!T22</f>
        <v>2</v>
      </c>
      <c r="J22" s="14">
        <f>Analysis!AG22</f>
        <v>0</v>
      </c>
      <c r="K22">
        <f>Analysis!U22</f>
        <v>0</v>
      </c>
      <c r="L22">
        <f>Analysis!V22</f>
        <v>0</v>
      </c>
      <c r="M22">
        <f>Analysis!W22</f>
        <v>0</v>
      </c>
      <c r="N22">
        <f>Analysis!X22</f>
        <v>0</v>
      </c>
      <c r="O22">
        <f>Analysis!Y22</f>
        <v>0</v>
      </c>
      <c r="P22">
        <f>Analysis!AH22</f>
        <v>0</v>
      </c>
      <c r="Q22">
        <f>Analysis!AK22</f>
        <v>3</v>
      </c>
      <c r="R22">
        <f>Analysis!AJ22</f>
        <v>0</v>
      </c>
      <c r="S22">
        <f>Analysis!AI22</f>
        <v>0</v>
      </c>
      <c r="T22" s="14"/>
      <c r="U22" s="14"/>
      <c r="V22" s="14"/>
      <c r="X22" s="14"/>
    </row>
    <row r="23" spans="1:24" x14ac:dyDescent="0.3">
      <c r="A23" s="9">
        <f>Analysis!L23</f>
        <v>0</v>
      </c>
      <c r="B23" s="9">
        <f>Analysis!M23</f>
        <v>1</v>
      </c>
      <c r="C23" s="9">
        <f>Analysis!N23</f>
        <v>0</v>
      </c>
      <c r="D23" s="9">
        <f>Analysis!O23</f>
        <v>0</v>
      </c>
      <c r="E23">
        <f>Analysis!P23</f>
        <v>0</v>
      </c>
      <c r="F23">
        <f>Analysis!Q23</f>
        <v>0</v>
      </c>
      <c r="G23" s="9">
        <f>Analysis!R23</f>
        <v>0</v>
      </c>
      <c r="H23">
        <f>Analysis!S23</f>
        <v>1</v>
      </c>
      <c r="I23">
        <f>Analysis!T23</f>
        <v>0</v>
      </c>
      <c r="J23" s="14">
        <f>Analysis!AG23</f>
        <v>0</v>
      </c>
      <c r="K23">
        <f>Analysis!U23</f>
        <v>0</v>
      </c>
      <c r="L23">
        <f>Analysis!V23</f>
        <v>0</v>
      </c>
      <c r="M23">
        <f>Analysis!W23</f>
        <v>2</v>
      </c>
      <c r="N23">
        <f>Analysis!X23</f>
        <v>0</v>
      </c>
      <c r="O23">
        <f>Analysis!Y23</f>
        <v>0</v>
      </c>
      <c r="P23">
        <f>Analysis!AH23</f>
        <v>0</v>
      </c>
      <c r="Q23">
        <f>Analysis!AK23</f>
        <v>0</v>
      </c>
      <c r="R23">
        <f>Analysis!AJ23</f>
        <v>0</v>
      </c>
      <c r="S23">
        <f>Analysis!AI23</f>
        <v>0</v>
      </c>
      <c r="T23" s="14"/>
      <c r="U23" s="14"/>
      <c r="V23" s="14"/>
      <c r="X23" s="14"/>
    </row>
    <row r="24" spans="1:24" x14ac:dyDescent="0.3">
      <c r="A24" s="9">
        <f>Analysis!L24</f>
        <v>0</v>
      </c>
      <c r="B24" s="9">
        <f>Analysis!M24</f>
        <v>0</v>
      </c>
      <c r="C24" s="9">
        <f>Analysis!N24</f>
        <v>0</v>
      </c>
      <c r="D24" s="9">
        <f>Analysis!O24</f>
        <v>0</v>
      </c>
      <c r="E24">
        <f>Analysis!P24</f>
        <v>0</v>
      </c>
      <c r="F24">
        <f>Analysis!Q24</f>
        <v>0</v>
      </c>
      <c r="G24" s="9">
        <f>Analysis!R24</f>
        <v>0</v>
      </c>
      <c r="H24">
        <f>Analysis!S24</f>
        <v>0</v>
      </c>
      <c r="I24">
        <f>Analysis!T24</f>
        <v>0</v>
      </c>
      <c r="J24" s="14">
        <f>Analysis!AG24</f>
        <v>0</v>
      </c>
      <c r="K24">
        <f>Analysis!U24</f>
        <v>0</v>
      </c>
      <c r="L24">
        <f>Analysis!V24</f>
        <v>0</v>
      </c>
      <c r="M24">
        <f>Analysis!W24</f>
        <v>0</v>
      </c>
      <c r="N24">
        <f>Analysis!X24</f>
        <v>0</v>
      </c>
      <c r="O24">
        <f>Analysis!Y24</f>
        <v>0</v>
      </c>
      <c r="P24">
        <f>Analysis!AH24</f>
        <v>0</v>
      </c>
      <c r="Q24">
        <f>Analysis!AK24</f>
        <v>0</v>
      </c>
      <c r="R24">
        <f>Analysis!AJ24</f>
        <v>0</v>
      </c>
      <c r="S24">
        <f>Analysis!AI24</f>
        <v>0</v>
      </c>
      <c r="T24" s="14"/>
      <c r="U24" s="14"/>
      <c r="V24" s="14"/>
      <c r="X24" s="14"/>
    </row>
    <row r="25" spans="1:24" x14ac:dyDescent="0.3">
      <c r="A25" s="9">
        <f>Analysis!L25</f>
        <v>0</v>
      </c>
      <c r="B25" s="9">
        <f>Analysis!M25</f>
        <v>0</v>
      </c>
      <c r="C25" s="9">
        <f>Analysis!N25</f>
        <v>0</v>
      </c>
      <c r="D25" s="9">
        <f>Analysis!O25</f>
        <v>0</v>
      </c>
      <c r="E25">
        <f>Analysis!P25</f>
        <v>0</v>
      </c>
      <c r="F25">
        <f>Analysis!Q25</f>
        <v>0</v>
      </c>
      <c r="G25" s="9">
        <f>Analysis!R25</f>
        <v>0</v>
      </c>
      <c r="H25">
        <f>Analysis!S25</f>
        <v>0</v>
      </c>
      <c r="I25">
        <f>Analysis!T25</f>
        <v>0</v>
      </c>
      <c r="J25" s="14">
        <f>Analysis!AG25</f>
        <v>0</v>
      </c>
      <c r="K25">
        <f>Analysis!U25</f>
        <v>0</v>
      </c>
      <c r="L25">
        <f>Analysis!V25</f>
        <v>0</v>
      </c>
      <c r="M25">
        <f>Analysis!W25</f>
        <v>0</v>
      </c>
      <c r="N25">
        <f>Analysis!X25</f>
        <v>0</v>
      </c>
      <c r="O25">
        <f>Analysis!Y25</f>
        <v>0</v>
      </c>
      <c r="P25">
        <f>Analysis!AH25</f>
        <v>0</v>
      </c>
      <c r="Q25">
        <f>Analysis!AK25</f>
        <v>0</v>
      </c>
      <c r="R25">
        <f>Analysis!AJ25</f>
        <v>0</v>
      </c>
      <c r="S25">
        <f>Analysis!AI25</f>
        <v>0</v>
      </c>
      <c r="T25" s="14"/>
      <c r="U25" s="14"/>
      <c r="V25" s="14"/>
      <c r="X25" s="14"/>
    </row>
    <row r="26" spans="1:24" x14ac:dyDescent="0.3">
      <c r="A26" s="9">
        <f>Analysis!L26</f>
        <v>0</v>
      </c>
      <c r="B26" s="9">
        <f>Analysis!M26</f>
        <v>1</v>
      </c>
      <c r="C26" s="9">
        <f>Analysis!N26</f>
        <v>0</v>
      </c>
      <c r="D26" s="9">
        <f>Analysis!O26</f>
        <v>0</v>
      </c>
      <c r="E26">
        <f>Analysis!P26</f>
        <v>0</v>
      </c>
      <c r="F26">
        <f>Analysis!Q26</f>
        <v>0</v>
      </c>
      <c r="G26" s="9">
        <f>Analysis!R26</f>
        <v>0</v>
      </c>
      <c r="H26">
        <f>Analysis!S26</f>
        <v>2</v>
      </c>
      <c r="I26">
        <f>Analysis!T26</f>
        <v>0</v>
      </c>
      <c r="J26" s="14">
        <f>Analysis!AG26</f>
        <v>0</v>
      </c>
      <c r="K26">
        <f>Analysis!U26</f>
        <v>0</v>
      </c>
      <c r="L26">
        <f>Analysis!V26</f>
        <v>0</v>
      </c>
      <c r="M26">
        <f>Analysis!W26</f>
        <v>1</v>
      </c>
      <c r="N26">
        <f>Analysis!X26</f>
        <v>0</v>
      </c>
      <c r="O26">
        <f>Analysis!Y26</f>
        <v>0</v>
      </c>
      <c r="P26">
        <f>Analysis!AH26</f>
        <v>0</v>
      </c>
      <c r="Q26">
        <f>Analysis!AK26</f>
        <v>0</v>
      </c>
      <c r="R26">
        <f>Analysis!AJ26</f>
        <v>0</v>
      </c>
      <c r="S26">
        <f>Analysis!AI26</f>
        <v>0</v>
      </c>
      <c r="T26" s="14"/>
      <c r="U26" s="14"/>
      <c r="V26" s="14"/>
      <c r="X26" s="14"/>
    </row>
    <row r="27" spans="1:24" x14ac:dyDescent="0.3">
      <c r="A27" s="9">
        <f>Analysis!L27</f>
        <v>0</v>
      </c>
      <c r="B27" s="9">
        <f>Analysis!M27</f>
        <v>1</v>
      </c>
      <c r="C27" s="9">
        <f>Analysis!N27</f>
        <v>1</v>
      </c>
      <c r="D27" s="9">
        <f>Analysis!O27</f>
        <v>0</v>
      </c>
      <c r="E27">
        <f>Analysis!P27</f>
        <v>0</v>
      </c>
      <c r="F27">
        <f>Analysis!Q27</f>
        <v>3</v>
      </c>
      <c r="G27" s="9">
        <f>Analysis!R27</f>
        <v>0</v>
      </c>
      <c r="H27">
        <f>Analysis!S27</f>
        <v>2</v>
      </c>
      <c r="I27">
        <f>Analysis!T27</f>
        <v>0</v>
      </c>
      <c r="J27" s="14">
        <f>Analysis!AG27</f>
        <v>0</v>
      </c>
      <c r="K27">
        <f>Analysis!U27</f>
        <v>0</v>
      </c>
      <c r="L27">
        <f>Analysis!V27</f>
        <v>0</v>
      </c>
      <c r="M27">
        <f>Analysis!W27</f>
        <v>0</v>
      </c>
      <c r="N27">
        <f>Analysis!X27</f>
        <v>0</v>
      </c>
      <c r="O27">
        <f>Analysis!Y27</f>
        <v>0</v>
      </c>
      <c r="P27">
        <f>Analysis!AH27</f>
        <v>0</v>
      </c>
      <c r="Q27">
        <f>Analysis!AK27</f>
        <v>0</v>
      </c>
      <c r="R27">
        <f>Analysis!AJ27</f>
        <v>0</v>
      </c>
      <c r="S27">
        <f>Analysis!AI27</f>
        <v>1</v>
      </c>
      <c r="T27" s="14"/>
      <c r="U27" s="14"/>
      <c r="V27" s="14"/>
      <c r="X27" s="14"/>
    </row>
    <row r="28" spans="1:24" x14ac:dyDescent="0.3">
      <c r="A28" s="9">
        <f>Analysis!L28</f>
        <v>0</v>
      </c>
      <c r="B28" s="9">
        <f>Analysis!M28</f>
        <v>1</v>
      </c>
      <c r="C28" s="9">
        <f>Analysis!N28</f>
        <v>0</v>
      </c>
      <c r="D28" s="9">
        <f>Analysis!O28</f>
        <v>0</v>
      </c>
      <c r="E28">
        <f>Analysis!P28</f>
        <v>0</v>
      </c>
      <c r="F28">
        <f>Analysis!Q28</f>
        <v>0</v>
      </c>
      <c r="G28" s="9">
        <f>Analysis!R28</f>
        <v>0</v>
      </c>
      <c r="H28">
        <f>Analysis!S28</f>
        <v>2</v>
      </c>
      <c r="I28">
        <f>Analysis!T28</f>
        <v>0</v>
      </c>
      <c r="J28" s="14">
        <f>Analysis!AG28</f>
        <v>0</v>
      </c>
      <c r="K28">
        <f>Analysis!U28</f>
        <v>0</v>
      </c>
      <c r="L28">
        <f>Analysis!V28</f>
        <v>0</v>
      </c>
      <c r="M28">
        <f>Analysis!W28</f>
        <v>0</v>
      </c>
      <c r="N28">
        <f>Analysis!X28</f>
        <v>0</v>
      </c>
      <c r="O28">
        <f>Analysis!Y28</f>
        <v>0</v>
      </c>
      <c r="P28">
        <f>Analysis!AH28</f>
        <v>0</v>
      </c>
      <c r="Q28">
        <f>Analysis!AK28</f>
        <v>1</v>
      </c>
      <c r="R28">
        <f>Analysis!AJ28</f>
        <v>0</v>
      </c>
      <c r="S28">
        <f>Analysis!AI28</f>
        <v>0</v>
      </c>
      <c r="T28" s="14"/>
      <c r="U28" s="14"/>
      <c r="V28" s="14"/>
      <c r="X28" s="14"/>
    </row>
    <row r="29" spans="1:24" x14ac:dyDescent="0.3">
      <c r="A29" s="9">
        <f>Analysis!L29</f>
        <v>0</v>
      </c>
      <c r="B29" s="9">
        <f>Analysis!M29</f>
        <v>1</v>
      </c>
      <c r="C29" s="9">
        <f>Analysis!N29</f>
        <v>1</v>
      </c>
      <c r="D29" s="9">
        <f>Analysis!O29</f>
        <v>0</v>
      </c>
      <c r="E29">
        <f>Analysis!P29</f>
        <v>0</v>
      </c>
      <c r="F29">
        <f>Analysis!Q29</f>
        <v>3</v>
      </c>
      <c r="G29" s="9">
        <f>Analysis!R29</f>
        <v>0</v>
      </c>
      <c r="H29">
        <f>Analysis!S29</f>
        <v>0</v>
      </c>
      <c r="I29">
        <f>Analysis!T29</f>
        <v>0</v>
      </c>
      <c r="J29" s="14">
        <f>Analysis!AG29</f>
        <v>0</v>
      </c>
      <c r="K29">
        <f>Analysis!U29</f>
        <v>0</v>
      </c>
      <c r="L29">
        <f>Analysis!V29</f>
        <v>0</v>
      </c>
      <c r="M29">
        <f>Analysis!W29</f>
        <v>2</v>
      </c>
      <c r="N29">
        <f>Analysis!X29</f>
        <v>0</v>
      </c>
      <c r="O29">
        <f>Analysis!Y29</f>
        <v>0</v>
      </c>
      <c r="P29">
        <f>Analysis!AH29</f>
        <v>0</v>
      </c>
      <c r="Q29">
        <f>Analysis!AK29</f>
        <v>4</v>
      </c>
      <c r="R29">
        <f>Analysis!AJ29</f>
        <v>3</v>
      </c>
      <c r="S29">
        <f>Analysis!AI29</f>
        <v>1</v>
      </c>
      <c r="T29" s="14"/>
      <c r="U29" s="14"/>
      <c r="V29" s="14"/>
      <c r="X29" s="14"/>
    </row>
    <row r="30" spans="1:24" x14ac:dyDescent="0.3">
      <c r="A30" s="9">
        <f>Analysis!L30</f>
        <v>1</v>
      </c>
      <c r="B30" s="9">
        <f>Analysis!M30</f>
        <v>1</v>
      </c>
      <c r="C30" s="9">
        <f>Analysis!N30</f>
        <v>0</v>
      </c>
      <c r="D30" s="9">
        <f>Analysis!O30</f>
        <v>0</v>
      </c>
      <c r="E30">
        <f>Analysis!P30</f>
        <v>5</v>
      </c>
      <c r="F30">
        <f>Analysis!Q30</f>
        <v>4</v>
      </c>
      <c r="G30" s="9">
        <f>Analysis!R30</f>
        <v>4</v>
      </c>
      <c r="H30">
        <f>Analysis!S30</f>
        <v>2</v>
      </c>
      <c r="I30">
        <f>Analysis!T30</f>
        <v>3</v>
      </c>
      <c r="J30" s="14">
        <f>Analysis!AG30</f>
        <v>0</v>
      </c>
      <c r="K30">
        <f>Analysis!U30</f>
        <v>0</v>
      </c>
      <c r="L30">
        <f>Analysis!V30</f>
        <v>0</v>
      </c>
      <c r="M30">
        <f>Analysis!W30</f>
        <v>0</v>
      </c>
      <c r="N30">
        <f>Analysis!X30</f>
        <v>0</v>
      </c>
      <c r="O30">
        <f>Analysis!Y30</f>
        <v>0</v>
      </c>
      <c r="P30">
        <f>Analysis!AH30</f>
        <v>0</v>
      </c>
      <c r="Q30">
        <f>Analysis!AK30</f>
        <v>4</v>
      </c>
      <c r="R30">
        <f>Analysis!AJ30</f>
        <v>0</v>
      </c>
      <c r="S30">
        <f>Analysis!AI30</f>
        <v>1</v>
      </c>
      <c r="T30" s="14"/>
      <c r="U30" s="14"/>
      <c r="V30" s="14"/>
      <c r="X30" s="14"/>
    </row>
    <row r="31" spans="1:24" x14ac:dyDescent="0.3">
      <c r="A31" s="9">
        <f>Analysis!L31</f>
        <v>0</v>
      </c>
      <c r="B31" s="9">
        <f>Analysis!M31</f>
        <v>0</v>
      </c>
      <c r="C31" s="9">
        <f>Analysis!N31</f>
        <v>0</v>
      </c>
      <c r="D31" s="9">
        <f>Analysis!O31</f>
        <v>1</v>
      </c>
      <c r="E31">
        <f>Analysis!P31</f>
        <v>0</v>
      </c>
      <c r="F31">
        <f>Analysis!Q31</f>
        <v>4</v>
      </c>
      <c r="G31" s="9">
        <f>Analysis!R31</f>
        <v>0</v>
      </c>
      <c r="H31">
        <f>Analysis!S31</f>
        <v>0</v>
      </c>
      <c r="I31">
        <f>Analysis!T31</f>
        <v>0</v>
      </c>
      <c r="J31" s="14">
        <f>Analysis!AG31</f>
        <v>0</v>
      </c>
      <c r="K31">
        <f>Analysis!U31</f>
        <v>1</v>
      </c>
      <c r="L31">
        <f>Analysis!V31</f>
        <v>0</v>
      </c>
      <c r="M31">
        <f>Analysis!W31</f>
        <v>0</v>
      </c>
      <c r="N31">
        <f>Analysis!X31</f>
        <v>0</v>
      </c>
      <c r="O31">
        <f>Analysis!Y31</f>
        <v>0</v>
      </c>
      <c r="P31">
        <f>Analysis!AH31</f>
        <v>0</v>
      </c>
      <c r="Q31">
        <f>Analysis!AK31</f>
        <v>3</v>
      </c>
      <c r="R31">
        <f>Analysis!AJ31</f>
        <v>0</v>
      </c>
      <c r="S31">
        <f>Analysis!AI31</f>
        <v>2</v>
      </c>
      <c r="T31" s="14"/>
      <c r="U31" s="14"/>
      <c r="V31" s="14"/>
      <c r="X31" s="14"/>
    </row>
    <row r="32" spans="1:24" x14ac:dyDescent="0.3">
      <c r="A32" s="9">
        <f>Analysis!L32</f>
        <v>0</v>
      </c>
      <c r="B32" s="9">
        <f>Analysis!M32</f>
        <v>0</v>
      </c>
      <c r="C32" s="9">
        <f>Analysis!N32</f>
        <v>0</v>
      </c>
      <c r="D32" s="9">
        <f>Analysis!O32</f>
        <v>0</v>
      </c>
      <c r="E32">
        <f>Analysis!P32</f>
        <v>0</v>
      </c>
      <c r="F32">
        <f>Analysis!Q32</f>
        <v>0</v>
      </c>
      <c r="G32" s="9">
        <f>Analysis!R32</f>
        <v>0</v>
      </c>
      <c r="H32">
        <f>Analysis!S32</f>
        <v>0</v>
      </c>
      <c r="I32">
        <f>Analysis!T32</f>
        <v>0</v>
      </c>
      <c r="J32" s="14">
        <f>Analysis!AG32</f>
        <v>0</v>
      </c>
      <c r="K32">
        <f>Analysis!U32</f>
        <v>0</v>
      </c>
      <c r="L32">
        <f>Analysis!V32</f>
        <v>0</v>
      </c>
      <c r="M32">
        <f>Analysis!W32</f>
        <v>0</v>
      </c>
      <c r="N32">
        <f>Analysis!X32</f>
        <v>0</v>
      </c>
      <c r="O32">
        <f>Analysis!Y32</f>
        <v>0</v>
      </c>
      <c r="P32">
        <f>Analysis!AH32</f>
        <v>0</v>
      </c>
      <c r="Q32">
        <f>Analysis!AK32</f>
        <v>0</v>
      </c>
      <c r="R32">
        <f>Analysis!AJ32</f>
        <v>0</v>
      </c>
      <c r="S32">
        <f>Analysis!AI32</f>
        <v>0</v>
      </c>
      <c r="T32" s="14"/>
      <c r="U32" s="14"/>
      <c r="V32" s="14"/>
      <c r="X32" s="14"/>
    </row>
    <row r="33" spans="1:24" x14ac:dyDescent="0.3">
      <c r="A33" s="9">
        <f>Analysis!L33</f>
        <v>0</v>
      </c>
      <c r="B33" s="9">
        <f>Analysis!M33</f>
        <v>0</v>
      </c>
      <c r="C33" s="9">
        <f>Analysis!N33</f>
        <v>0</v>
      </c>
      <c r="D33" s="9">
        <f>Analysis!O33</f>
        <v>0</v>
      </c>
      <c r="E33">
        <f>Analysis!P33</f>
        <v>0</v>
      </c>
      <c r="F33">
        <f>Analysis!Q33</f>
        <v>0</v>
      </c>
      <c r="G33" s="9">
        <f>Analysis!R33</f>
        <v>0</v>
      </c>
      <c r="H33">
        <f>Analysis!S33</f>
        <v>0</v>
      </c>
      <c r="I33">
        <f>Analysis!T33</f>
        <v>0</v>
      </c>
      <c r="J33" s="14">
        <f>Analysis!AG33</f>
        <v>0</v>
      </c>
      <c r="K33">
        <f>Analysis!U33</f>
        <v>0</v>
      </c>
      <c r="L33">
        <f>Analysis!V33</f>
        <v>0</v>
      </c>
      <c r="M33">
        <f>Analysis!W33</f>
        <v>0</v>
      </c>
      <c r="N33">
        <f>Analysis!X33</f>
        <v>0</v>
      </c>
      <c r="O33">
        <f>Analysis!Y33</f>
        <v>0</v>
      </c>
      <c r="P33">
        <f>Analysis!AH33</f>
        <v>0</v>
      </c>
      <c r="Q33">
        <f>Analysis!AK33</f>
        <v>0</v>
      </c>
      <c r="R33">
        <f>Analysis!AJ33</f>
        <v>0</v>
      </c>
      <c r="S33">
        <f>Analysis!AI33</f>
        <v>0</v>
      </c>
      <c r="T33" s="14"/>
      <c r="U33" s="14"/>
      <c r="V33" s="14"/>
      <c r="X33" s="14"/>
    </row>
    <row r="34" spans="1:24" x14ac:dyDescent="0.3">
      <c r="A34" s="9">
        <f>Analysis!L34</f>
        <v>0</v>
      </c>
      <c r="B34" s="9">
        <f>Analysis!M34</f>
        <v>1</v>
      </c>
      <c r="C34" s="9">
        <f>Analysis!N34</f>
        <v>0</v>
      </c>
      <c r="D34" s="9">
        <f>Analysis!O34</f>
        <v>0</v>
      </c>
      <c r="E34">
        <f>Analysis!P34</f>
        <v>0</v>
      </c>
      <c r="F34">
        <f>Analysis!Q34</f>
        <v>0</v>
      </c>
      <c r="G34" s="9">
        <f>Analysis!R34</f>
        <v>0</v>
      </c>
      <c r="H34">
        <f>Analysis!S34</f>
        <v>1</v>
      </c>
      <c r="I34">
        <f>Analysis!T34</f>
        <v>0</v>
      </c>
      <c r="J34" s="14">
        <f>Analysis!AG34</f>
        <v>0</v>
      </c>
      <c r="K34">
        <f>Analysis!U34</f>
        <v>0</v>
      </c>
      <c r="L34">
        <f>Analysis!V34</f>
        <v>0</v>
      </c>
      <c r="M34">
        <f>Analysis!W34</f>
        <v>0</v>
      </c>
      <c r="N34">
        <f>Analysis!X34</f>
        <v>0</v>
      </c>
      <c r="O34">
        <f>Analysis!Y34</f>
        <v>0</v>
      </c>
      <c r="P34">
        <f>Analysis!AH34</f>
        <v>0</v>
      </c>
      <c r="Q34">
        <f>Analysis!AK34</f>
        <v>0</v>
      </c>
      <c r="R34">
        <f>Analysis!AJ34</f>
        <v>0</v>
      </c>
      <c r="S34">
        <f>Analysis!AI34</f>
        <v>0</v>
      </c>
      <c r="T34" s="14"/>
      <c r="U34" s="14"/>
      <c r="V34" s="14"/>
      <c r="X34" s="14"/>
    </row>
    <row r="35" spans="1:24" x14ac:dyDescent="0.3">
      <c r="A35" s="9">
        <f>Analysis!L35</f>
        <v>1</v>
      </c>
      <c r="B35" s="9">
        <f>Analysis!M35</f>
        <v>1</v>
      </c>
      <c r="C35" s="9">
        <f>Analysis!N35</f>
        <v>1</v>
      </c>
      <c r="D35" s="9">
        <f>Analysis!O35</f>
        <v>0</v>
      </c>
      <c r="E35">
        <f>Analysis!P35</f>
        <v>0</v>
      </c>
      <c r="F35">
        <f>Analysis!Q35</f>
        <v>0</v>
      </c>
      <c r="G35" s="9">
        <f>Analysis!R35</f>
        <v>0</v>
      </c>
      <c r="H35">
        <f>Analysis!S35</f>
        <v>2</v>
      </c>
      <c r="I35">
        <f>Analysis!T35</f>
        <v>1</v>
      </c>
      <c r="J35" s="14">
        <f>Analysis!AG35</f>
        <v>0</v>
      </c>
      <c r="K35">
        <f>Analysis!U35</f>
        <v>0</v>
      </c>
      <c r="L35">
        <f>Analysis!V35</f>
        <v>0</v>
      </c>
      <c r="M35">
        <f>Analysis!W35</f>
        <v>0</v>
      </c>
      <c r="N35">
        <f>Analysis!X35</f>
        <v>0</v>
      </c>
      <c r="O35">
        <f>Analysis!Y35</f>
        <v>0</v>
      </c>
      <c r="P35">
        <f>Analysis!AH35</f>
        <v>0</v>
      </c>
      <c r="Q35">
        <f>Analysis!AK35</f>
        <v>0</v>
      </c>
      <c r="R35">
        <f>Analysis!AJ35</f>
        <v>0</v>
      </c>
      <c r="S35">
        <f>Analysis!AI35</f>
        <v>0</v>
      </c>
      <c r="T35" s="14"/>
      <c r="U35" s="14"/>
      <c r="V35" s="14"/>
      <c r="X35" s="14"/>
    </row>
    <row r="36" spans="1:24" x14ac:dyDescent="0.3">
      <c r="A36" s="9">
        <f>Analysis!L36</f>
        <v>0</v>
      </c>
      <c r="B36" s="9">
        <f>Analysis!M36</f>
        <v>1</v>
      </c>
      <c r="C36" s="9">
        <f>Analysis!N36</f>
        <v>0</v>
      </c>
      <c r="D36" s="9">
        <f>Analysis!O36</f>
        <v>0</v>
      </c>
      <c r="E36">
        <f>Analysis!P36</f>
        <v>0</v>
      </c>
      <c r="F36">
        <f>Analysis!Q36</f>
        <v>0</v>
      </c>
      <c r="G36" s="9">
        <f>Analysis!R36</f>
        <v>0</v>
      </c>
      <c r="H36">
        <f>Analysis!S36</f>
        <v>6</v>
      </c>
      <c r="I36">
        <f>Analysis!T36</f>
        <v>0</v>
      </c>
      <c r="J36" s="14">
        <f>Analysis!AG36</f>
        <v>0</v>
      </c>
      <c r="K36">
        <f>Analysis!U36</f>
        <v>1</v>
      </c>
      <c r="L36">
        <f>Analysis!V36</f>
        <v>4</v>
      </c>
      <c r="M36">
        <f>Analysis!W36</f>
        <v>5</v>
      </c>
      <c r="N36">
        <f>Analysis!X36</f>
        <v>0</v>
      </c>
      <c r="O36">
        <f>Analysis!Y36</f>
        <v>0</v>
      </c>
      <c r="P36">
        <f>Analysis!AH36</f>
        <v>0</v>
      </c>
      <c r="Q36">
        <f>Analysis!AK36</f>
        <v>3</v>
      </c>
      <c r="R36">
        <f>Analysis!AJ36</f>
        <v>0</v>
      </c>
      <c r="S36">
        <f>Analysis!AI36</f>
        <v>2</v>
      </c>
      <c r="T36" s="14"/>
      <c r="U36" s="14"/>
      <c r="V36" s="14"/>
      <c r="X36" s="14"/>
    </row>
    <row r="37" spans="1:24" x14ac:dyDescent="0.3">
      <c r="A37" s="9">
        <f>Analysis!L37</f>
        <v>0</v>
      </c>
      <c r="B37" s="9">
        <f>Analysis!M37</f>
        <v>0</v>
      </c>
      <c r="C37" s="9">
        <f>Analysis!N37</f>
        <v>1</v>
      </c>
      <c r="D37" s="9">
        <f>Analysis!O37</f>
        <v>0</v>
      </c>
      <c r="E37">
        <f>Analysis!P37</f>
        <v>0</v>
      </c>
      <c r="F37">
        <f>Analysis!Q37</f>
        <v>4</v>
      </c>
      <c r="G37" s="9">
        <f>Analysis!R37</f>
        <v>3</v>
      </c>
      <c r="H37">
        <f>Analysis!S37</f>
        <v>0</v>
      </c>
      <c r="I37">
        <f>Analysis!T37</f>
        <v>0</v>
      </c>
      <c r="J37" s="14">
        <f>Analysis!AG37</f>
        <v>0</v>
      </c>
      <c r="K37">
        <f>Analysis!U37</f>
        <v>0</v>
      </c>
      <c r="L37">
        <f>Analysis!V37</f>
        <v>0</v>
      </c>
      <c r="M37">
        <f>Analysis!W37</f>
        <v>2</v>
      </c>
      <c r="N37">
        <f>Analysis!X37</f>
        <v>1</v>
      </c>
      <c r="O37">
        <f>Analysis!Y37</f>
        <v>0</v>
      </c>
      <c r="P37">
        <f>Analysis!AH37</f>
        <v>0</v>
      </c>
      <c r="Q37">
        <f>Analysis!AK37</f>
        <v>0</v>
      </c>
      <c r="R37">
        <f>Analysis!AJ37</f>
        <v>0</v>
      </c>
      <c r="S37">
        <f>Analysis!AI37</f>
        <v>0</v>
      </c>
      <c r="T37" s="14"/>
      <c r="U37" s="14"/>
      <c r="V37" s="14"/>
      <c r="X37" s="14"/>
    </row>
    <row r="38" spans="1:24" x14ac:dyDescent="0.3">
      <c r="A38" s="9">
        <f>Analysis!L38</f>
        <v>0</v>
      </c>
      <c r="B38" s="9">
        <f>Analysis!M38</f>
        <v>1</v>
      </c>
      <c r="C38" s="9">
        <f>Analysis!N38</f>
        <v>1</v>
      </c>
      <c r="D38" s="9">
        <f>Analysis!O38</f>
        <v>0</v>
      </c>
      <c r="E38">
        <f>Analysis!P38</f>
        <v>0</v>
      </c>
      <c r="F38">
        <f>Analysis!Q38</f>
        <v>0</v>
      </c>
      <c r="G38" s="9">
        <f>Analysis!R38</f>
        <v>0</v>
      </c>
      <c r="H38">
        <f>Analysis!S38</f>
        <v>2</v>
      </c>
      <c r="I38">
        <f>Analysis!T38</f>
        <v>0</v>
      </c>
      <c r="J38" s="14">
        <f>Analysis!AG38</f>
        <v>1</v>
      </c>
      <c r="K38">
        <f>Analysis!U38</f>
        <v>0</v>
      </c>
      <c r="L38">
        <f>Analysis!V38</f>
        <v>0</v>
      </c>
      <c r="M38">
        <f>Analysis!W38</f>
        <v>0</v>
      </c>
      <c r="N38">
        <f>Analysis!X38</f>
        <v>0</v>
      </c>
      <c r="O38">
        <f>Analysis!Y38</f>
        <v>0</v>
      </c>
      <c r="P38">
        <f>Analysis!AH38</f>
        <v>0</v>
      </c>
      <c r="Q38">
        <f>Analysis!AK38</f>
        <v>3</v>
      </c>
      <c r="R38">
        <f>Analysis!AJ38</f>
        <v>0</v>
      </c>
      <c r="S38">
        <f>Analysis!AI38</f>
        <v>0</v>
      </c>
      <c r="T38" s="14"/>
      <c r="U38" s="14"/>
      <c r="V38" s="14"/>
      <c r="X38" s="14"/>
    </row>
    <row r="39" spans="1:24" x14ac:dyDescent="0.3">
      <c r="A39" s="9">
        <f>Analysis!L39</f>
        <v>1</v>
      </c>
      <c r="B39" s="9">
        <f>Analysis!M39</f>
        <v>0</v>
      </c>
      <c r="C39" s="9">
        <f>Analysis!N39</f>
        <v>1</v>
      </c>
      <c r="D39" s="9">
        <f>Analysis!O39</f>
        <v>1</v>
      </c>
      <c r="E39">
        <f>Analysis!P39</f>
        <v>0</v>
      </c>
      <c r="F39">
        <f>Analysis!Q39</f>
        <v>0</v>
      </c>
      <c r="G39" s="9">
        <f>Analysis!R39</f>
        <v>0</v>
      </c>
      <c r="H39">
        <f>Analysis!S39</f>
        <v>3</v>
      </c>
      <c r="I39">
        <f>Analysis!T39</f>
        <v>0</v>
      </c>
      <c r="J39" s="14">
        <f>Analysis!AG39</f>
        <v>0</v>
      </c>
      <c r="K39">
        <f>Analysis!U39</f>
        <v>0</v>
      </c>
      <c r="L39">
        <f>Analysis!V39</f>
        <v>0</v>
      </c>
      <c r="M39">
        <f>Analysis!W39</f>
        <v>0</v>
      </c>
      <c r="N39">
        <f>Analysis!X39</f>
        <v>0</v>
      </c>
      <c r="O39">
        <f>Analysis!Y39</f>
        <v>0</v>
      </c>
      <c r="P39">
        <f>Analysis!AH39</f>
        <v>0</v>
      </c>
      <c r="Q39">
        <f>Analysis!AK39</f>
        <v>1</v>
      </c>
      <c r="R39">
        <f>Analysis!AJ39</f>
        <v>2</v>
      </c>
      <c r="S39">
        <f>Analysis!AI39</f>
        <v>0</v>
      </c>
      <c r="T39" s="14"/>
      <c r="U39" s="14"/>
      <c r="V39" s="14"/>
      <c r="X39" s="14"/>
    </row>
    <row r="40" spans="1:24" x14ac:dyDescent="0.3">
      <c r="A40" s="9">
        <f>Analysis!L40</f>
        <v>1</v>
      </c>
      <c r="B40" s="9">
        <f>Analysis!M40</f>
        <v>0</v>
      </c>
      <c r="C40" s="9">
        <f>Analysis!N40</f>
        <v>1</v>
      </c>
      <c r="D40" s="9">
        <f>Analysis!O40</f>
        <v>0</v>
      </c>
      <c r="E40">
        <f>Analysis!P40</f>
        <v>3</v>
      </c>
      <c r="F40">
        <f>Analysis!Q40</f>
        <v>0</v>
      </c>
      <c r="G40" s="9">
        <f>Analysis!R40</f>
        <v>0</v>
      </c>
      <c r="H40">
        <f>Analysis!S40</f>
        <v>2</v>
      </c>
      <c r="I40">
        <f>Analysis!T40</f>
        <v>0</v>
      </c>
      <c r="J40" s="14">
        <f>Analysis!AG40</f>
        <v>0</v>
      </c>
      <c r="K40">
        <f>Analysis!U40</f>
        <v>1</v>
      </c>
      <c r="L40">
        <f>Analysis!V40</f>
        <v>5</v>
      </c>
      <c r="M40">
        <f>Analysis!W40</f>
        <v>0</v>
      </c>
      <c r="N40">
        <f>Analysis!X40</f>
        <v>0</v>
      </c>
      <c r="O40">
        <f>Analysis!Y40</f>
        <v>0</v>
      </c>
      <c r="P40">
        <f>Analysis!AH40</f>
        <v>0</v>
      </c>
      <c r="Q40">
        <f>Analysis!AK40</f>
        <v>0</v>
      </c>
      <c r="R40">
        <f>Analysis!AJ40</f>
        <v>0</v>
      </c>
      <c r="S40">
        <f>Analysis!AI40</f>
        <v>4</v>
      </c>
      <c r="T40" s="14"/>
      <c r="U40" s="14"/>
      <c r="V40" s="14"/>
      <c r="X40" s="14"/>
    </row>
    <row r="41" spans="1:24" x14ac:dyDescent="0.3">
      <c r="A41" s="9">
        <f>Analysis!L41</f>
        <v>0</v>
      </c>
      <c r="B41" s="9">
        <f>Analysis!M41</f>
        <v>0</v>
      </c>
      <c r="C41" s="9">
        <f>Analysis!N41</f>
        <v>1</v>
      </c>
      <c r="D41" s="9">
        <f>Analysis!O41</f>
        <v>0</v>
      </c>
      <c r="E41">
        <f>Analysis!P41</f>
        <v>0</v>
      </c>
      <c r="F41">
        <f>Analysis!Q41</f>
        <v>0</v>
      </c>
      <c r="G41" s="9">
        <f>Analysis!R41</f>
        <v>0</v>
      </c>
      <c r="H41">
        <f>Analysis!S41</f>
        <v>3</v>
      </c>
      <c r="I41">
        <f>Analysis!T41</f>
        <v>0</v>
      </c>
      <c r="J41" s="14">
        <f>Analysis!AG41</f>
        <v>1</v>
      </c>
      <c r="K41">
        <f>Analysis!U41</f>
        <v>0</v>
      </c>
      <c r="L41">
        <f>Analysis!V41</f>
        <v>0</v>
      </c>
      <c r="M41">
        <f>Analysis!W41</f>
        <v>0</v>
      </c>
      <c r="N41">
        <f>Analysis!X41</f>
        <v>0</v>
      </c>
      <c r="O41">
        <f>Analysis!Y41</f>
        <v>0</v>
      </c>
      <c r="P41">
        <f>Analysis!AH41</f>
        <v>0</v>
      </c>
      <c r="Q41">
        <f>Analysis!AK41</f>
        <v>2</v>
      </c>
      <c r="R41">
        <f>Analysis!AJ41</f>
        <v>0</v>
      </c>
      <c r="S41">
        <f>Analysis!AI41</f>
        <v>0</v>
      </c>
      <c r="T41" s="14"/>
      <c r="U41" s="14"/>
      <c r="V41" s="14"/>
      <c r="X41" s="14"/>
    </row>
    <row r="42" spans="1:24" x14ac:dyDescent="0.3">
      <c r="A42" s="9">
        <f>Analysis!L42</f>
        <v>0</v>
      </c>
      <c r="B42" s="9">
        <f>Analysis!M42</f>
        <v>1</v>
      </c>
      <c r="C42" s="9">
        <f>Analysis!N42</f>
        <v>0</v>
      </c>
      <c r="D42" s="9">
        <f>Analysis!O42</f>
        <v>0</v>
      </c>
      <c r="E42">
        <f>Analysis!P42</f>
        <v>0</v>
      </c>
      <c r="F42">
        <f>Analysis!Q42</f>
        <v>0</v>
      </c>
      <c r="G42" s="9">
        <f>Analysis!R42</f>
        <v>0</v>
      </c>
      <c r="H42">
        <f>Analysis!S42</f>
        <v>2</v>
      </c>
      <c r="I42">
        <f>Analysis!T42</f>
        <v>0</v>
      </c>
      <c r="J42" s="14">
        <f>Analysis!AG42</f>
        <v>3</v>
      </c>
      <c r="K42">
        <f>Analysis!U42</f>
        <v>0</v>
      </c>
      <c r="L42">
        <f>Analysis!V42</f>
        <v>0</v>
      </c>
      <c r="M42">
        <f>Analysis!W42</f>
        <v>0</v>
      </c>
      <c r="N42">
        <f>Analysis!X42</f>
        <v>0</v>
      </c>
      <c r="O42">
        <f>Analysis!Y42</f>
        <v>0</v>
      </c>
      <c r="P42">
        <f>Analysis!AH42</f>
        <v>0</v>
      </c>
      <c r="Q42">
        <f>Analysis!AK42</f>
        <v>1</v>
      </c>
      <c r="R42">
        <f>Analysis!AJ42</f>
        <v>0</v>
      </c>
      <c r="S42">
        <f>Analysis!AI42</f>
        <v>0</v>
      </c>
      <c r="T42" s="14"/>
      <c r="U42" s="14"/>
      <c r="V42" s="14"/>
      <c r="X42" s="14"/>
    </row>
    <row r="43" spans="1:24" x14ac:dyDescent="0.3">
      <c r="A43" s="9">
        <f>Analysis!L43</f>
        <v>1</v>
      </c>
      <c r="B43" s="9">
        <f>Analysis!M43</f>
        <v>1</v>
      </c>
      <c r="C43" s="9">
        <f>Analysis!N43</f>
        <v>0</v>
      </c>
      <c r="D43" s="9">
        <f>Analysis!O43</f>
        <v>0</v>
      </c>
      <c r="E43">
        <f>Analysis!P43</f>
        <v>4</v>
      </c>
      <c r="F43">
        <f>Analysis!Q43</f>
        <v>0</v>
      </c>
      <c r="G43" s="9">
        <f>Analysis!R43</f>
        <v>0</v>
      </c>
      <c r="H43">
        <f>Analysis!S43</f>
        <v>1</v>
      </c>
      <c r="I43">
        <f>Analysis!T43</f>
        <v>0</v>
      </c>
      <c r="J43" s="14">
        <f>Analysis!AG43</f>
        <v>0</v>
      </c>
      <c r="K43">
        <f>Analysis!U43</f>
        <v>0</v>
      </c>
      <c r="L43">
        <f>Analysis!V43</f>
        <v>0</v>
      </c>
      <c r="M43">
        <f>Analysis!W43</f>
        <v>0</v>
      </c>
      <c r="N43">
        <f>Analysis!X43</f>
        <v>0</v>
      </c>
      <c r="O43">
        <f>Analysis!Y43</f>
        <v>0</v>
      </c>
      <c r="P43">
        <f>Analysis!AH43</f>
        <v>0</v>
      </c>
      <c r="Q43">
        <f>Analysis!AK43</f>
        <v>2</v>
      </c>
      <c r="R43">
        <f>Analysis!AJ43</f>
        <v>3</v>
      </c>
      <c r="S43">
        <f>Analysis!AI43</f>
        <v>0</v>
      </c>
      <c r="T43" s="14"/>
      <c r="U43" s="14"/>
      <c r="V43" s="14"/>
      <c r="X43" s="14"/>
    </row>
    <row r="44" spans="1:24" x14ac:dyDescent="0.3">
      <c r="A44" s="9">
        <f>Analysis!L44</f>
        <v>1</v>
      </c>
      <c r="B44" s="9">
        <f>Analysis!M44</f>
        <v>0</v>
      </c>
      <c r="C44" s="9">
        <f>Analysis!N44</f>
        <v>0</v>
      </c>
      <c r="D44" s="9">
        <f>Analysis!O44</f>
        <v>1</v>
      </c>
      <c r="E44">
        <f>Analysis!P44</f>
        <v>4</v>
      </c>
      <c r="F44">
        <f>Analysis!Q44</f>
        <v>0</v>
      </c>
      <c r="G44" s="9">
        <f>Analysis!R44</f>
        <v>0</v>
      </c>
      <c r="H44">
        <f>Analysis!S44</f>
        <v>3</v>
      </c>
      <c r="I44">
        <f>Analysis!T44</f>
        <v>0</v>
      </c>
      <c r="J44" s="14">
        <f>Analysis!AG44</f>
        <v>2</v>
      </c>
      <c r="K44">
        <f>Analysis!U44</f>
        <v>0</v>
      </c>
      <c r="L44">
        <f>Analysis!V44</f>
        <v>0</v>
      </c>
      <c r="M44">
        <f>Analysis!W44</f>
        <v>0</v>
      </c>
      <c r="N44">
        <f>Analysis!X44</f>
        <v>0</v>
      </c>
      <c r="O44">
        <f>Analysis!Y44</f>
        <v>0</v>
      </c>
      <c r="P44">
        <f>Analysis!AH44</f>
        <v>0</v>
      </c>
      <c r="Q44">
        <f>Analysis!AK44</f>
        <v>0</v>
      </c>
      <c r="R44">
        <f>Analysis!AJ44</f>
        <v>0</v>
      </c>
      <c r="S44">
        <f>Analysis!AI44</f>
        <v>1</v>
      </c>
      <c r="T44" s="14"/>
      <c r="U44" s="14"/>
      <c r="V44" s="14"/>
      <c r="X44" s="14"/>
    </row>
    <row r="45" spans="1:24" x14ac:dyDescent="0.3">
      <c r="A45" s="9">
        <f>Analysis!L45</f>
        <v>0</v>
      </c>
      <c r="B45" s="9">
        <f>Analysis!M45</f>
        <v>1</v>
      </c>
      <c r="C45" s="9">
        <f>Analysis!N45</f>
        <v>0</v>
      </c>
      <c r="D45" s="9">
        <f>Analysis!O45</f>
        <v>0</v>
      </c>
      <c r="E45">
        <f>Analysis!P45</f>
        <v>0</v>
      </c>
      <c r="F45">
        <f>Analysis!Q45</f>
        <v>0</v>
      </c>
      <c r="G45" s="9">
        <f>Analysis!R45</f>
        <v>0</v>
      </c>
      <c r="H45">
        <f>Analysis!S45</f>
        <v>2</v>
      </c>
      <c r="I45">
        <f>Analysis!T45</f>
        <v>0</v>
      </c>
      <c r="J45" s="14">
        <f>Analysis!AG45</f>
        <v>1</v>
      </c>
      <c r="K45">
        <f>Analysis!U45</f>
        <v>0</v>
      </c>
      <c r="L45">
        <f>Analysis!V45</f>
        <v>0</v>
      </c>
      <c r="M45">
        <f>Analysis!W45</f>
        <v>0</v>
      </c>
      <c r="N45">
        <f>Analysis!X45</f>
        <v>0</v>
      </c>
      <c r="O45">
        <f>Analysis!Y45</f>
        <v>0</v>
      </c>
      <c r="P45">
        <f>Analysis!AH45</f>
        <v>0</v>
      </c>
      <c r="Q45">
        <f>Analysis!AK45</f>
        <v>3</v>
      </c>
      <c r="R45">
        <f>Analysis!AJ45</f>
        <v>0</v>
      </c>
      <c r="S45">
        <f>Analysis!AI45</f>
        <v>0</v>
      </c>
      <c r="T45" s="14"/>
      <c r="U45" s="14"/>
      <c r="V45" s="14"/>
      <c r="X45" s="14"/>
    </row>
    <row r="46" spans="1:24" x14ac:dyDescent="0.3">
      <c r="A46" s="9">
        <f>Analysis!L46</f>
        <v>0</v>
      </c>
      <c r="B46" s="9">
        <f>Analysis!M46</f>
        <v>1</v>
      </c>
      <c r="C46" s="9">
        <f>Analysis!N46</f>
        <v>1</v>
      </c>
      <c r="D46" s="9">
        <f>Analysis!O46</f>
        <v>0</v>
      </c>
      <c r="E46">
        <f>Analysis!P46</f>
        <v>0</v>
      </c>
      <c r="F46">
        <f>Analysis!Q46</f>
        <v>0</v>
      </c>
      <c r="G46" s="9">
        <f>Analysis!R46</f>
        <v>0</v>
      </c>
      <c r="H46">
        <f>Analysis!S46</f>
        <v>1</v>
      </c>
      <c r="I46">
        <f>Analysis!T46</f>
        <v>0</v>
      </c>
      <c r="J46" s="14">
        <f>Analysis!AG46</f>
        <v>0</v>
      </c>
      <c r="K46">
        <f>Analysis!U46</f>
        <v>0</v>
      </c>
      <c r="L46">
        <f>Analysis!V46</f>
        <v>0</v>
      </c>
      <c r="M46">
        <f>Analysis!W46</f>
        <v>0</v>
      </c>
      <c r="N46">
        <f>Analysis!X46</f>
        <v>0</v>
      </c>
      <c r="O46">
        <f>Analysis!Y46</f>
        <v>0</v>
      </c>
      <c r="P46">
        <f>Analysis!AH46</f>
        <v>0</v>
      </c>
      <c r="Q46">
        <f>Analysis!AK46</f>
        <v>2</v>
      </c>
      <c r="R46">
        <f>Analysis!AJ46</f>
        <v>0</v>
      </c>
      <c r="S46">
        <f>Analysis!AI46</f>
        <v>0</v>
      </c>
      <c r="T46" s="14"/>
      <c r="U46" s="14"/>
      <c r="V46" s="14"/>
      <c r="X46" s="14"/>
    </row>
    <row r="47" spans="1:24" x14ac:dyDescent="0.3">
      <c r="A47" s="9">
        <f>Analysis!L47</f>
        <v>0</v>
      </c>
      <c r="B47" s="9">
        <f>Analysis!M47</f>
        <v>0</v>
      </c>
      <c r="C47" s="9">
        <f>Analysis!N47</f>
        <v>0</v>
      </c>
      <c r="D47" s="9">
        <f>Analysis!O47</f>
        <v>1</v>
      </c>
      <c r="E47">
        <f>Analysis!P47</f>
        <v>0</v>
      </c>
      <c r="F47">
        <f>Analysis!Q47</f>
        <v>3</v>
      </c>
      <c r="G47" s="9">
        <f>Analysis!R47</f>
        <v>0</v>
      </c>
      <c r="H47">
        <f>Analysis!S47</f>
        <v>0</v>
      </c>
      <c r="I47">
        <f>Analysis!T47</f>
        <v>0</v>
      </c>
      <c r="J47" s="14">
        <f>Analysis!AG47</f>
        <v>0</v>
      </c>
      <c r="K47">
        <f>Analysis!U47</f>
        <v>0</v>
      </c>
      <c r="L47">
        <f>Analysis!V47</f>
        <v>2</v>
      </c>
      <c r="M47">
        <f>Analysis!W47</f>
        <v>4</v>
      </c>
      <c r="N47">
        <f>Analysis!X47</f>
        <v>0</v>
      </c>
      <c r="O47">
        <f>Analysis!Y47</f>
        <v>0</v>
      </c>
      <c r="P47">
        <f>Analysis!AH47</f>
        <v>0</v>
      </c>
      <c r="Q47">
        <f>Analysis!AK47</f>
        <v>0</v>
      </c>
      <c r="R47">
        <f>Analysis!AJ47</f>
        <v>0</v>
      </c>
      <c r="S47">
        <f>Analysis!AI47</f>
        <v>1</v>
      </c>
      <c r="T47" s="14"/>
      <c r="U47" s="14"/>
      <c r="V47" s="14"/>
      <c r="X47" s="14"/>
    </row>
    <row r="48" spans="1:24" x14ac:dyDescent="0.3">
      <c r="A48" s="9">
        <f>Analysis!L48</f>
        <v>1</v>
      </c>
      <c r="B48" s="9">
        <f>Analysis!M48</f>
        <v>1</v>
      </c>
      <c r="C48" s="9">
        <f>Analysis!N48</f>
        <v>1</v>
      </c>
      <c r="D48" s="9">
        <f>Analysis!O48</f>
        <v>0</v>
      </c>
      <c r="E48">
        <f>Analysis!P48</f>
        <v>0</v>
      </c>
      <c r="F48">
        <f>Analysis!Q48</f>
        <v>0</v>
      </c>
      <c r="G48" s="9">
        <f>Analysis!R48</f>
        <v>0</v>
      </c>
      <c r="H48">
        <f>Analysis!S48</f>
        <v>1</v>
      </c>
      <c r="I48">
        <f>Analysis!T48</f>
        <v>0</v>
      </c>
      <c r="J48" s="14">
        <f>Analysis!AG48</f>
        <v>0</v>
      </c>
      <c r="K48">
        <f>Analysis!U48</f>
        <v>0</v>
      </c>
      <c r="L48">
        <f>Analysis!V48</f>
        <v>0</v>
      </c>
      <c r="M48">
        <f>Analysis!W48</f>
        <v>0</v>
      </c>
      <c r="N48">
        <f>Analysis!X48</f>
        <v>0</v>
      </c>
      <c r="O48">
        <f>Analysis!Y48</f>
        <v>0</v>
      </c>
      <c r="P48">
        <f>Analysis!AH48</f>
        <v>0</v>
      </c>
      <c r="Q48">
        <f>Analysis!AK48</f>
        <v>2</v>
      </c>
      <c r="R48">
        <f>Analysis!AJ48</f>
        <v>0</v>
      </c>
      <c r="S48">
        <f>Analysis!AI48</f>
        <v>0</v>
      </c>
      <c r="T48" s="14"/>
      <c r="U48" s="14"/>
      <c r="V48" s="14"/>
      <c r="X48" s="14"/>
    </row>
    <row r="49" spans="1:24" x14ac:dyDescent="0.3">
      <c r="A49" s="9">
        <f>Analysis!L49</f>
        <v>0</v>
      </c>
      <c r="B49" s="9">
        <f>Analysis!M49</f>
        <v>0</v>
      </c>
      <c r="C49" s="9">
        <f>Analysis!N49</f>
        <v>0</v>
      </c>
      <c r="D49" s="9">
        <f>Analysis!O49</f>
        <v>0</v>
      </c>
      <c r="E49">
        <f>Analysis!P49</f>
        <v>0</v>
      </c>
      <c r="F49">
        <f>Analysis!Q49</f>
        <v>0</v>
      </c>
      <c r="G49" s="9">
        <f>Analysis!R49</f>
        <v>0</v>
      </c>
      <c r="H49">
        <f>Analysis!S49</f>
        <v>0</v>
      </c>
      <c r="I49">
        <f>Analysis!T49</f>
        <v>0</v>
      </c>
      <c r="J49" s="14">
        <f>Analysis!AG49</f>
        <v>0</v>
      </c>
      <c r="K49">
        <f>Analysis!U49</f>
        <v>0</v>
      </c>
      <c r="L49">
        <f>Analysis!V49</f>
        <v>0</v>
      </c>
      <c r="M49">
        <f>Analysis!W49</f>
        <v>0</v>
      </c>
      <c r="N49">
        <f>Analysis!X49</f>
        <v>0</v>
      </c>
      <c r="O49">
        <f>Analysis!Y49</f>
        <v>0</v>
      </c>
      <c r="P49">
        <f>Analysis!AH49</f>
        <v>0</v>
      </c>
      <c r="Q49">
        <f>Analysis!AK49</f>
        <v>0</v>
      </c>
      <c r="R49">
        <f>Analysis!AJ49</f>
        <v>0</v>
      </c>
      <c r="S49">
        <f>Analysis!AI49</f>
        <v>0</v>
      </c>
      <c r="T49" s="14"/>
      <c r="U49" s="14"/>
      <c r="V49" s="14"/>
      <c r="X49" s="14"/>
    </row>
    <row r="50" spans="1:24" x14ac:dyDescent="0.3">
      <c r="A50" s="9">
        <f>Analysis!L50</f>
        <v>0</v>
      </c>
      <c r="B50" s="9">
        <f>Analysis!M50</f>
        <v>0</v>
      </c>
      <c r="C50" s="9">
        <f>Analysis!N50</f>
        <v>0</v>
      </c>
      <c r="D50" s="9">
        <f>Analysis!O50</f>
        <v>1</v>
      </c>
      <c r="E50">
        <f>Analysis!P50</f>
        <v>0</v>
      </c>
      <c r="F50">
        <f>Analysis!Q50</f>
        <v>0</v>
      </c>
      <c r="G50" s="9">
        <f>Analysis!R50</f>
        <v>0</v>
      </c>
      <c r="H50">
        <f>Analysis!S50</f>
        <v>1</v>
      </c>
      <c r="I50">
        <f>Analysis!T50</f>
        <v>0</v>
      </c>
      <c r="J50" s="14">
        <f>Analysis!AG50</f>
        <v>5</v>
      </c>
      <c r="K50">
        <f>Analysis!U50</f>
        <v>0</v>
      </c>
      <c r="L50">
        <f>Analysis!V50</f>
        <v>0</v>
      </c>
      <c r="M50">
        <f>Analysis!W50</f>
        <v>0</v>
      </c>
      <c r="N50">
        <f>Analysis!X50</f>
        <v>0</v>
      </c>
      <c r="O50">
        <f>Analysis!Y50</f>
        <v>0</v>
      </c>
      <c r="P50">
        <f>Analysis!AH50</f>
        <v>0</v>
      </c>
      <c r="Q50">
        <f>Analysis!AK50</f>
        <v>3</v>
      </c>
      <c r="R50">
        <f>Analysis!AJ50</f>
        <v>0</v>
      </c>
      <c r="S50">
        <f>Analysis!AI50</f>
        <v>2</v>
      </c>
      <c r="T50" s="14"/>
      <c r="U50" s="14"/>
      <c r="V50" s="14"/>
      <c r="X50" s="14"/>
    </row>
    <row r="51" spans="1:24" x14ac:dyDescent="0.3">
      <c r="A51" s="9">
        <f>Analysis!L51</f>
        <v>0</v>
      </c>
      <c r="B51" s="9">
        <f>Analysis!M51</f>
        <v>1</v>
      </c>
      <c r="C51" s="9">
        <f>Analysis!N51</f>
        <v>0</v>
      </c>
      <c r="D51" s="9">
        <f>Analysis!O51</f>
        <v>0</v>
      </c>
      <c r="E51">
        <f>Analysis!P51</f>
        <v>0</v>
      </c>
      <c r="F51">
        <f>Analysis!Q51</f>
        <v>0</v>
      </c>
      <c r="G51" s="9">
        <f>Analysis!R51</f>
        <v>0</v>
      </c>
      <c r="H51">
        <f>Analysis!S51</f>
        <v>1</v>
      </c>
      <c r="I51">
        <f>Analysis!T51</f>
        <v>3</v>
      </c>
      <c r="J51" s="14">
        <f>Analysis!AG51</f>
        <v>0</v>
      </c>
      <c r="K51">
        <f>Analysis!U51</f>
        <v>0</v>
      </c>
      <c r="L51">
        <f>Analysis!V51</f>
        <v>0</v>
      </c>
      <c r="M51">
        <f>Analysis!W51</f>
        <v>0</v>
      </c>
      <c r="N51">
        <f>Analysis!X51</f>
        <v>0</v>
      </c>
      <c r="O51">
        <f>Analysis!Y51</f>
        <v>0</v>
      </c>
      <c r="P51">
        <f>Analysis!AH51</f>
        <v>0</v>
      </c>
      <c r="Q51">
        <f>Analysis!AK51</f>
        <v>2</v>
      </c>
      <c r="R51">
        <f>Analysis!AJ51</f>
        <v>0</v>
      </c>
      <c r="S51">
        <f>Analysis!AI51</f>
        <v>1</v>
      </c>
      <c r="T51" s="14"/>
      <c r="U51" s="14"/>
      <c r="V51" s="14"/>
      <c r="X51" s="14"/>
    </row>
    <row r="52" spans="1:24" x14ac:dyDescent="0.3">
      <c r="A52" s="9">
        <f>Analysis!L52</f>
        <v>0</v>
      </c>
      <c r="B52" s="9">
        <f>Analysis!M52</f>
        <v>0</v>
      </c>
      <c r="C52" s="9">
        <f>Analysis!N52</f>
        <v>0</v>
      </c>
      <c r="D52" s="9">
        <f>Analysis!O52</f>
        <v>0</v>
      </c>
      <c r="E52">
        <f>Analysis!P52</f>
        <v>0</v>
      </c>
      <c r="F52">
        <f>Analysis!Q52</f>
        <v>0</v>
      </c>
      <c r="G52" s="9">
        <f>Analysis!R52</f>
        <v>0</v>
      </c>
      <c r="H52">
        <f>Analysis!S52</f>
        <v>0</v>
      </c>
      <c r="I52">
        <f>Analysis!T52</f>
        <v>0</v>
      </c>
      <c r="J52" s="14">
        <f>Analysis!AG52</f>
        <v>0</v>
      </c>
      <c r="K52">
        <f>Analysis!U52</f>
        <v>0</v>
      </c>
      <c r="L52">
        <f>Analysis!V52</f>
        <v>0</v>
      </c>
      <c r="M52">
        <f>Analysis!W52</f>
        <v>0</v>
      </c>
      <c r="N52">
        <f>Analysis!X52</f>
        <v>0</v>
      </c>
      <c r="O52">
        <f>Analysis!Y52</f>
        <v>0</v>
      </c>
      <c r="P52">
        <f>Analysis!AH52</f>
        <v>0</v>
      </c>
      <c r="Q52">
        <f>Analysis!AK52</f>
        <v>0</v>
      </c>
      <c r="R52">
        <f>Analysis!AJ52</f>
        <v>0</v>
      </c>
      <c r="S52">
        <f>Analysis!AI52</f>
        <v>0</v>
      </c>
      <c r="T52" s="14"/>
      <c r="U52" s="14"/>
      <c r="V52" s="14"/>
      <c r="X52" s="14"/>
    </row>
    <row r="53" spans="1:24" x14ac:dyDescent="0.3">
      <c r="A53" s="9">
        <f>Analysis!L53</f>
        <v>0</v>
      </c>
      <c r="B53" s="9">
        <f>Analysis!M53</f>
        <v>0</v>
      </c>
      <c r="C53" s="9">
        <f>Analysis!N53</f>
        <v>0</v>
      </c>
      <c r="D53" s="9">
        <f>Analysis!O53</f>
        <v>0</v>
      </c>
      <c r="E53">
        <f>Analysis!P53</f>
        <v>0</v>
      </c>
      <c r="F53">
        <f>Analysis!Q53</f>
        <v>0</v>
      </c>
      <c r="G53" s="9">
        <f>Analysis!R53</f>
        <v>0</v>
      </c>
      <c r="H53">
        <f>Analysis!S53</f>
        <v>0</v>
      </c>
      <c r="I53">
        <f>Analysis!T53</f>
        <v>0</v>
      </c>
      <c r="J53" s="14">
        <f>Analysis!AG53</f>
        <v>0</v>
      </c>
      <c r="K53">
        <f>Analysis!U53</f>
        <v>0</v>
      </c>
      <c r="L53">
        <f>Analysis!V53</f>
        <v>0</v>
      </c>
      <c r="M53">
        <f>Analysis!W53</f>
        <v>0</v>
      </c>
      <c r="N53">
        <f>Analysis!X53</f>
        <v>0</v>
      </c>
      <c r="O53">
        <f>Analysis!Y53</f>
        <v>0</v>
      </c>
      <c r="P53">
        <f>Analysis!AH53</f>
        <v>0</v>
      </c>
      <c r="Q53">
        <f>Analysis!AK53</f>
        <v>0</v>
      </c>
      <c r="R53">
        <f>Analysis!AJ53</f>
        <v>0</v>
      </c>
      <c r="S53">
        <f>Analysis!AI53</f>
        <v>0</v>
      </c>
      <c r="T53" s="14"/>
      <c r="U53" s="14"/>
      <c r="V53" s="14"/>
      <c r="X53" s="14"/>
    </row>
    <row r="54" spans="1:24" x14ac:dyDescent="0.3">
      <c r="A54" s="9">
        <f>Analysis!L54</f>
        <v>0</v>
      </c>
      <c r="B54" s="9">
        <f>Analysis!M54</f>
        <v>0</v>
      </c>
      <c r="C54" s="9">
        <f>Analysis!N54</f>
        <v>1</v>
      </c>
      <c r="D54" s="9">
        <f>Analysis!O54</f>
        <v>0</v>
      </c>
      <c r="E54">
        <f>Analysis!P54</f>
        <v>0</v>
      </c>
      <c r="F54">
        <f>Analysis!Q54</f>
        <v>0</v>
      </c>
      <c r="G54" s="9">
        <f>Analysis!R54</f>
        <v>0</v>
      </c>
      <c r="H54">
        <f>Analysis!S54</f>
        <v>0</v>
      </c>
      <c r="I54">
        <f>Analysis!T54</f>
        <v>1</v>
      </c>
      <c r="J54" s="14">
        <f>Analysis!AG54</f>
        <v>0</v>
      </c>
      <c r="K54">
        <f>Analysis!U54</f>
        <v>0</v>
      </c>
      <c r="L54">
        <f>Analysis!V54</f>
        <v>0</v>
      </c>
      <c r="M54">
        <f>Analysis!W54</f>
        <v>0</v>
      </c>
      <c r="N54">
        <f>Analysis!X54</f>
        <v>0</v>
      </c>
      <c r="O54">
        <f>Analysis!Y54</f>
        <v>0</v>
      </c>
      <c r="P54">
        <f>Analysis!AH54</f>
        <v>0</v>
      </c>
      <c r="Q54">
        <f>Analysis!AK54</f>
        <v>2</v>
      </c>
      <c r="R54">
        <f>Analysis!AJ54</f>
        <v>0</v>
      </c>
      <c r="S54">
        <f>Analysis!AI54</f>
        <v>0</v>
      </c>
      <c r="T54" s="14"/>
      <c r="U54" s="14"/>
      <c r="V54" s="14"/>
      <c r="X54" s="14"/>
    </row>
    <row r="55" spans="1:24" x14ac:dyDescent="0.3">
      <c r="A55" s="9">
        <f>Analysis!L55</f>
        <v>1</v>
      </c>
      <c r="B55" s="9">
        <f>Analysis!M55</f>
        <v>1</v>
      </c>
      <c r="C55" s="9">
        <f>Analysis!N55</f>
        <v>0</v>
      </c>
      <c r="D55" s="9">
        <f>Analysis!O55</f>
        <v>0</v>
      </c>
      <c r="E55">
        <f>Analysis!P55</f>
        <v>0</v>
      </c>
      <c r="F55">
        <f>Analysis!Q55</f>
        <v>0</v>
      </c>
      <c r="G55" s="9">
        <f>Analysis!R55</f>
        <v>0</v>
      </c>
      <c r="H55">
        <f>Analysis!S55</f>
        <v>1</v>
      </c>
      <c r="I55">
        <f>Analysis!T55</f>
        <v>3</v>
      </c>
      <c r="J55" s="14">
        <f>Analysis!AG55</f>
        <v>0</v>
      </c>
      <c r="K55">
        <f>Analysis!U55</f>
        <v>0</v>
      </c>
      <c r="L55">
        <f>Analysis!V55</f>
        <v>0</v>
      </c>
      <c r="M55">
        <f>Analysis!W55</f>
        <v>0</v>
      </c>
      <c r="N55">
        <f>Analysis!X55</f>
        <v>0</v>
      </c>
      <c r="O55">
        <f>Analysis!Y55</f>
        <v>0</v>
      </c>
      <c r="P55">
        <f>Analysis!AH55</f>
        <v>0</v>
      </c>
      <c r="Q55">
        <f>Analysis!AK55</f>
        <v>2</v>
      </c>
      <c r="R55">
        <f>Analysis!AJ55</f>
        <v>0</v>
      </c>
      <c r="S55">
        <f>Analysis!AI55</f>
        <v>0</v>
      </c>
      <c r="T55" s="14"/>
      <c r="U55" s="14"/>
      <c r="V55" s="14"/>
      <c r="X55" s="14"/>
    </row>
    <row r="56" spans="1:24" x14ac:dyDescent="0.3">
      <c r="A56" s="9">
        <f>Analysis!L56</f>
        <v>1</v>
      </c>
      <c r="B56" s="9">
        <f>Analysis!M56</f>
        <v>1</v>
      </c>
      <c r="C56" s="9">
        <f>Analysis!N56</f>
        <v>1</v>
      </c>
      <c r="D56" s="9">
        <f>Analysis!O56</f>
        <v>0</v>
      </c>
      <c r="E56">
        <f>Analysis!P56</f>
        <v>3</v>
      </c>
      <c r="F56">
        <f>Analysis!Q56</f>
        <v>0</v>
      </c>
      <c r="G56" s="9">
        <f>Analysis!R56</f>
        <v>0</v>
      </c>
      <c r="H56">
        <f>Analysis!S56</f>
        <v>0</v>
      </c>
      <c r="I56">
        <f>Analysis!T56</f>
        <v>0</v>
      </c>
      <c r="J56" s="14">
        <f>Analysis!AG56</f>
        <v>0</v>
      </c>
      <c r="K56">
        <f>Analysis!U56</f>
        <v>0</v>
      </c>
      <c r="L56">
        <f>Analysis!V56</f>
        <v>0</v>
      </c>
      <c r="M56">
        <f>Analysis!W56</f>
        <v>0</v>
      </c>
      <c r="N56">
        <f>Analysis!X56</f>
        <v>0</v>
      </c>
      <c r="O56">
        <f>Analysis!Y56</f>
        <v>0</v>
      </c>
      <c r="P56">
        <f>Analysis!AH56</f>
        <v>0</v>
      </c>
      <c r="Q56">
        <f>Analysis!AK56</f>
        <v>1</v>
      </c>
      <c r="R56">
        <f>Analysis!AJ56</f>
        <v>0</v>
      </c>
      <c r="S56">
        <f>Analysis!AI56</f>
        <v>2</v>
      </c>
      <c r="T56" s="14"/>
      <c r="U56" s="14"/>
      <c r="V56" s="14"/>
      <c r="X56" s="14"/>
    </row>
    <row r="57" spans="1:24" x14ac:dyDescent="0.3">
      <c r="A57" s="9">
        <f>Analysis!L57</f>
        <v>0</v>
      </c>
      <c r="B57" s="9">
        <f>Analysis!M57</f>
        <v>1</v>
      </c>
      <c r="C57" s="9">
        <f>Analysis!N57</f>
        <v>1</v>
      </c>
      <c r="D57" s="9">
        <f>Analysis!O57</f>
        <v>0</v>
      </c>
      <c r="E57">
        <f>Analysis!P57</f>
        <v>0</v>
      </c>
      <c r="F57">
        <f>Analysis!Q57</f>
        <v>0</v>
      </c>
      <c r="G57" s="9">
        <f>Analysis!R57</f>
        <v>0</v>
      </c>
      <c r="H57">
        <f>Analysis!S57</f>
        <v>1</v>
      </c>
      <c r="I57">
        <f>Analysis!T57</f>
        <v>0</v>
      </c>
      <c r="J57" s="14">
        <f>Analysis!AG57</f>
        <v>0</v>
      </c>
      <c r="K57">
        <f>Analysis!U57</f>
        <v>0</v>
      </c>
      <c r="L57">
        <f>Analysis!V57</f>
        <v>0</v>
      </c>
      <c r="M57">
        <f>Analysis!W57</f>
        <v>0</v>
      </c>
      <c r="N57">
        <f>Analysis!X57</f>
        <v>0</v>
      </c>
      <c r="O57">
        <f>Analysis!Y57</f>
        <v>0</v>
      </c>
      <c r="P57">
        <f>Analysis!AH57</f>
        <v>0</v>
      </c>
      <c r="Q57">
        <f>Analysis!AK57</f>
        <v>3</v>
      </c>
      <c r="R57">
        <f>Analysis!AJ57</f>
        <v>0</v>
      </c>
      <c r="S57">
        <f>Analysis!AI57</f>
        <v>2</v>
      </c>
      <c r="T57" s="14"/>
      <c r="U57" s="14"/>
      <c r="V57" s="14"/>
      <c r="X57" s="14"/>
    </row>
    <row r="58" spans="1:24" x14ac:dyDescent="0.3">
      <c r="A58" s="9">
        <f>Analysis!L58</f>
        <v>0</v>
      </c>
      <c r="B58" s="9">
        <f>Analysis!M58</f>
        <v>0</v>
      </c>
      <c r="C58" s="9">
        <f>Analysis!N58</f>
        <v>0</v>
      </c>
      <c r="D58" s="9">
        <f>Analysis!O58</f>
        <v>0</v>
      </c>
      <c r="E58">
        <f>Analysis!P58</f>
        <v>0</v>
      </c>
      <c r="F58">
        <f>Analysis!Q58</f>
        <v>0</v>
      </c>
      <c r="G58" s="9">
        <f>Analysis!R58</f>
        <v>0</v>
      </c>
      <c r="H58">
        <f>Analysis!S58</f>
        <v>0</v>
      </c>
      <c r="I58">
        <f>Analysis!T58</f>
        <v>0</v>
      </c>
      <c r="J58" s="14">
        <f>Analysis!AG58</f>
        <v>0</v>
      </c>
      <c r="K58">
        <f>Analysis!U58</f>
        <v>0</v>
      </c>
      <c r="L58">
        <f>Analysis!V58</f>
        <v>0</v>
      </c>
      <c r="M58">
        <f>Analysis!W58</f>
        <v>0</v>
      </c>
      <c r="N58">
        <f>Analysis!X58</f>
        <v>0</v>
      </c>
      <c r="O58">
        <f>Analysis!Y58</f>
        <v>0</v>
      </c>
      <c r="P58">
        <f>Analysis!AH58</f>
        <v>0</v>
      </c>
      <c r="Q58">
        <f>Analysis!AK58</f>
        <v>0</v>
      </c>
      <c r="R58">
        <f>Analysis!AJ58</f>
        <v>0</v>
      </c>
      <c r="S58">
        <f>Analysis!AI58</f>
        <v>0</v>
      </c>
      <c r="T58" s="14"/>
      <c r="U58" s="14"/>
      <c r="V58" s="14"/>
      <c r="X58" s="14"/>
    </row>
    <row r="59" spans="1:24" x14ac:dyDescent="0.3">
      <c r="A59" s="9">
        <f>Analysis!L59</f>
        <v>0</v>
      </c>
      <c r="B59" s="9">
        <f>Analysis!M59</f>
        <v>0</v>
      </c>
      <c r="C59" s="9">
        <f>Analysis!N59</f>
        <v>0</v>
      </c>
      <c r="D59" s="9">
        <f>Analysis!O59</f>
        <v>0</v>
      </c>
      <c r="E59">
        <f>Analysis!P59</f>
        <v>0</v>
      </c>
      <c r="F59">
        <f>Analysis!Q59</f>
        <v>0</v>
      </c>
      <c r="G59" s="9">
        <f>Analysis!R59</f>
        <v>0</v>
      </c>
      <c r="H59">
        <f>Analysis!S59</f>
        <v>0</v>
      </c>
      <c r="I59">
        <f>Analysis!T59</f>
        <v>0</v>
      </c>
      <c r="J59" s="14">
        <f>Analysis!AG59</f>
        <v>0</v>
      </c>
      <c r="K59">
        <f>Analysis!U59</f>
        <v>0</v>
      </c>
      <c r="L59">
        <f>Analysis!V59</f>
        <v>0</v>
      </c>
      <c r="M59">
        <f>Analysis!W59</f>
        <v>0</v>
      </c>
      <c r="N59">
        <f>Analysis!X59</f>
        <v>0</v>
      </c>
      <c r="O59">
        <f>Analysis!Y59</f>
        <v>0</v>
      </c>
      <c r="P59">
        <f>Analysis!AH59</f>
        <v>0</v>
      </c>
      <c r="Q59">
        <f>Analysis!AK59</f>
        <v>0</v>
      </c>
      <c r="R59">
        <f>Analysis!AJ59</f>
        <v>0</v>
      </c>
      <c r="S59">
        <f>Analysis!AI59</f>
        <v>0</v>
      </c>
      <c r="T59" s="14"/>
      <c r="U59" s="14"/>
      <c r="V59" s="14"/>
      <c r="X59" s="14"/>
    </row>
    <row r="60" spans="1:24" x14ac:dyDescent="0.3">
      <c r="A60" s="9">
        <f>Analysis!L60</f>
        <v>1</v>
      </c>
      <c r="B60" s="9">
        <f>Analysis!M60</f>
        <v>0</v>
      </c>
      <c r="C60" s="9">
        <f>Analysis!N60</f>
        <v>0</v>
      </c>
      <c r="D60" s="9">
        <f>Analysis!O60</f>
        <v>1</v>
      </c>
      <c r="E60">
        <f>Analysis!P60</f>
        <v>4</v>
      </c>
      <c r="F60">
        <f>Analysis!Q60</f>
        <v>5</v>
      </c>
      <c r="G60" s="9">
        <f>Analysis!R60</f>
        <v>0</v>
      </c>
      <c r="H60">
        <f>Analysis!S60</f>
        <v>7</v>
      </c>
      <c r="I60">
        <f>Analysis!T60</f>
        <v>0</v>
      </c>
      <c r="J60" s="14">
        <f>Analysis!AG60</f>
        <v>0</v>
      </c>
      <c r="K60">
        <f>Analysis!U60</f>
        <v>0</v>
      </c>
      <c r="L60">
        <f>Analysis!V60</f>
        <v>6</v>
      </c>
      <c r="M60">
        <f>Analysis!W60</f>
        <v>2</v>
      </c>
      <c r="N60">
        <f>Analysis!X60</f>
        <v>0</v>
      </c>
      <c r="O60">
        <f>Analysis!Y60</f>
        <v>1</v>
      </c>
      <c r="P60">
        <f>Analysis!AH60</f>
        <v>0</v>
      </c>
      <c r="Q60">
        <f>Analysis!AK60</f>
        <v>0</v>
      </c>
      <c r="R60">
        <f>Analysis!AJ60</f>
        <v>3</v>
      </c>
      <c r="S60">
        <f>Analysis!AI60</f>
        <v>0</v>
      </c>
      <c r="T60" s="14"/>
      <c r="U60" s="14"/>
      <c r="V60" s="14"/>
      <c r="X60" s="14"/>
    </row>
    <row r="61" spans="1:24" x14ac:dyDescent="0.3">
      <c r="A61" s="9">
        <f>Analysis!L61</f>
        <v>0</v>
      </c>
      <c r="B61" s="9">
        <f>Analysis!M61</f>
        <v>0</v>
      </c>
      <c r="C61" s="9">
        <f>Analysis!N61</f>
        <v>0</v>
      </c>
      <c r="D61" s="9">
        <f>Analysis!O61</f>
        <v>0</v>
      </c>
      <c r="E61">
        <f>Analysis!P61</f>
        <v>0</v>
      </c>
      <c r="F61">
        <f>Analysis!Q61</f>
        <v>0</v>
      </c>
      <c r="G61" s="9">
        <f>Analysis!R61</f>
        <v>0</v>
      </c>
      <c r="H61">
        <f>Analysis!S61</f>
        <v>0</v>
      </c>
      <c r="I61">
        <f>Analysis!T61</f>
        <v>0</v>
      </c>
      <c r="J61" s="14">
        <f>Analysis!AG61</f>
        <v>0</v>
      </c>
      <c r="K61">
        <f>Analysis!U61</f>
        <v>0</v>
      </c>
      <c r="L61">
        <f>Analysis!V61</f>
        <v>0</v>
      </c>
      <c r="M61">
        <f>Analysis!W61</f>
        <v>0</v>
      </c>
      <c r="N61">
        <f>Analysis!X61</f>
        <v>0</v>
      </c>
      <c r="O61">
        <f>Analysis!Y61</f>
        <v>0</v>
      </c>
      <c r="P61">
        <f>Analysis!AH61</f>
        <v>0</v>
      </c>
      <c r="Q61">
        <f>Analysis!AK61</f>
        <v>0</v>
      </c>
      <c r="R61">
        <f>Analysis!AJ61</f>
        <v>0</v>
      </c>
      <c r="S61">
        <f>Analysis!AI61</f>
        <v>0</v>
      </c>
      <c r="T61" s="14"/>
      <c r="U61" s="14"/>
      <c r="V61" s="14"/>
      <c r="X61" s="14"/>
    </row>
    <row r="62" spans="1:24" x14ac:dyDescent="0.3">
      <c r="A62" s="9">
        <f>Analysis!L62</f>
        <v>0</v>
      </c>
      <c r="B62" s="9">
        <f>Analysis!M62</f>
        <v>0</v>
      </c>
      <c r="C62" s="9">
        <f>Analysis!N62</f>
        <v>0</v>
      </c>
      <c r="D62" s="9">
        <f>Analysis!O62</f>
        <v>1</v>
      </c>
      <c r="E62">
        <f>Analysis!P62</f>
        <v>0</v>
      </c>
      <c r="F62">
        <f>Analysis!Q62</f>
        <v>2</v>
      </c>
      <c r="G62" s="9">
        <f>Analysis!R62</f>
        <v>2</v>
      </c>
      <c r="H62">
        <f>Analysis!S62</f>
        <v>0</v>
      </c>
      <c r="I62">
        <f>Analysis!T62</f>
        <v>0</v>
      </c>
      <c r="J62" s="14">
        <f>Analysis!AG62</f>
        <v>0</v>
      </c>
      <c r="K62">
        <f>Analysis!U62</f>
        <v>0</v>
      </c>
      <c r="L62">
        <f>Analysis!V62</f>
        <v>0</v>
      </c>
      <c r="M62">
        <f>Analysis!W62</f>
        <v>0</v>
      </c>
      <c r="N62">
        <f>Analysis!X62</f>
        <v>0</v>
      </c>
      <c r="O62">
        <f>Analysis!Y62</f>
        <v>0</v>
      </c>
      <c r="P62">
        <f>Analysis!AH62</f>
        <v>0</v>
      </c>
      <c r="Q62">
        <f>Analysis!AK62</f>
        <v>0</v>
      </c>
      <c r="R62">
        <f>Analysis!AJ62</f>
        <v>0</v>
      </c>
      <c r="S62">
        <f>Analysis!AI62</f>
        <v>0</v>
      </c>
      <c r="T62" s="14"/>
      <c r="U62" s="14"/>
      <c r="V62" s="14"/>
      <c r="X62" s="14"/>
    </row>
    <row r="63" spans="1:24" x14ac:dyDescent="0.3">
      <c r="A63" s="9">
        <f>Analysis!L63</f>
        <v>0</v>
      </c>
      <c r="B63" s="9">
        <f>Analysis!M63</f>
        <v>0</v>
      </c>
      <c r="C63" s="9">
        <f>Analysis!N63</f>
        <v>1</v>
      </c>
      <c r="D63" s="9">
        <f>Analysis!O63</f>
        <v>0</v>
      </c>
      <c r="E63">
        <f>Analysis!P63</f>
        <v>0</v>
      </c>
      <c r="F63">
        <f>Analysis!Q63</f>
        <v>4</v>
      </c>
      <c r="G63" s="9">
        <f>Analysis!R63</f>
        <v>0</v>
      </c>
      <c r="H63">
        <f>Analysis!S63</f>
        <v>0</v>
      </c>
      <c r="I63">
        <f>Analysis!T63</f>
        <v>0</v>
      </c>
      <c r="J63" s="14">
        <f>Analysis!AG63</f>
        <v>0</v>
      </c>
      <c r="K63">
        <f>Analysis!U63</f>
        <v>0</v>
      </c>
      <c r="L63">
        <f>Analysis!V63</f>
        <v>1</v>
      </c>
      <c r="M63">
        <f>Analysis!W63</f>
        <v>0</v>
      </c>
      <c r="N63">
        <f>Analysis!X63</f>
        <v>0</v>
      </c>
      <c r="O63">
        <f>Analysis!Y63</f>
        <v>0</v>
      </c>
      <c r="P63">
        <f>Analysis!AH63</f>
        <v>0</v>
      </c>
      <c r="Q63">
        <f>Analysis!AK63</f>
        <v>3</v>
      </c>
      <c r="R63">
        <f>Analysis!AJ63</f>
        <v>0</v>
      </c>
      <c r="S63">
        <f>Analysis!AI63</f>
        <v>2</v>
      </c>
      <c r="T63" s="14"/>
      <c r="U63" s="14"/>
      <c r="V63" s="14"/>
      <c r="X63" s="14"/>
    </row>
    <row r="64" spans="1:24" x14ac:dyDescent="0.3">
      <c r="A64" s="9">
        <f>Analysis!L64</f>
        <v>0</v>
      </c>
      <c r="B64" s="9">
        <f>Analysis!M64</f>
        <v>0</v>
      </c>
      <c r="C64" s="9">
        <f>Analysis!N64</f>
        <v>0</v>
      </c>
      <c r="D64" s="9">
        <f>Analysis!O64</f>
        <v>0</v>
      </c>
      <c r="E64">
        <f>Analysis!P64</f>
        <v>0</v>
      </c>
      <c r="F64">
        <f>Analysis!Q64</f>
        <v>0</v>
      </c>
      <c r="G64" s="9">
        <f>Analysis!R64</f>
        <v>0</v>
      </c>
      <c r="H64">
        <f>Analysis!S64</f>
        <v>0</v>
      </c>
      <c r="I64">
        <f>Analysis!T64</f>
        <v>0</v>
      </c>
      <c r="J64" s="14">
        <f>Analysis!AG64</f>
        <v>0</v>
      </c>
      <c r="K64">
        <f>Analysis!U64</f>
        <v>0</v>
      </c>
      <c r="L64">
        <f>Analysis!V64</f>
        <v>0</v>
      </c>
      <c r="M64">
        <f>Analysis!W64</f>
        <v>0</v>
      </c>
      <c r="N64">
        <f>Analysis!X64</f>
        <v>0</v>
      </c>
      <c r="O64">
        <f>Analysis!Y64</f>
        <v>0</v>
      </c>
      <c r="P64">
        <f>Analysis!AH64</f>
        <v>0</v>
      </c>
      <c r="Q64">
        <f>Analysis!AK64</f>
        <v>0</v>
      </c>
      <c r="R64">
        <f>Analysis!AJ64</f>
        <v>0</v>
      </c>
      <c r="S64">
        <f>Analysis!AI64</f>
        <v>0</v>
      </c>
      <c r="T64" s="14"/>
      <c r="U64" s="14"/>
      <c r="V64" s="14"/>
      <c r="X64" s="14"/>
    </row>
    <row r="65" spans="1:24" x14ac:dyDescent="0.3">
      <c r="A65" s="9">
        <f>Analysis!L65</f>
        <v>0</v>
      </c>
      <c r="B65" s="9">
        <f>Analysis!M65</f>
        <v>0</v>
      </c>
      <c r="C65" s="9">
        <f>Analysis!N65</f>
        <v>1</v>
      </c>
      <c r="D65" s="9">
        <f>Analysis!O65</f>
        <v>0</v>
      </c>
      <c r="E65">
        <f>Analysis!P65</f>
        <v>0</v>
      </c>
      <c r="F65">
        <f>Analysis!Q65</f>
        <v>0</v>
      </c>
      <c r="G65" s="9">
        <f>Analysis!R65</f>
        <v>0</v>
      </c>
      <c r="H65">
        <f>Analysis!S65</f>
        <v>2</v>
      </c>
      <c r="I65">
        <f>Analysis!T65</f>
        <v>0</v>
      </c>
      <c r="J65" s="14">
        <f>Analysis!AG65</f>
        <v>0</v>
      </c>
      <c r="K65">
        <f>Analysis!U65</f>
        <v>0</v>
      </c>
      <c r="L65">
        <f>Analysis!V65</f>
        <v>0</v>
      </c>
      <c r="M65">
        <f>Analysis!W65</f>
        <v>0</v>
      </c>
      <c r="N65">
        <f>Analysis!X65</f>
        <v>0</v>
      </c>
      <c r="O65">
        <f>Analysis!Y65</f>
        <v>1</v>
      </c>
      <c r="P65">
        <f>Analysis!AH65</f>
        <v>0</v>
      </c>
      <c r="Q65">
        <f>Analysis!AK65</f>
        <v>0</v>
      </c>
      <c r="R65">
        <f>Analysis!AJ65</f>
        <v>0</v>
      </c>
      <c r="S65">
        <f>Analysis!AI65</f>
        <v>0</v>
      </c>
      <c r="T65" s="14"/>
      <c r="U65" s="14"/>
      <c r="V65" s="14"/>
      <c r="X65" s="14"/>
    </row>
    <row r="66" spans="1:24" x14ac:dyDescent="0.3">
      <c r="A66" s="9">
        <f>Analysis!L66</f>
        <v>0</v>
      </c>
      <c r="B66" s="9">
        <f>Analysis!M66</f>
        <v>0</v>
      </c>
      <c r="C66" s="9">
        <f>Analysis!N66</f>
        <v>0</v>
      </c>
      <c r="D66" s="9">
        <f>Analysis!O66</f>
        <v>0</v>
      </c>
      <c r="E66">
        <f>Analysis!P66</f>
        <v>0</v>
      </c>
      <c r="F66">
        <f>Analysis!Q66</f>
        <v>0</v>
      </c>
      <c r="G66" s="9">
        <f>Analysis!R66</f>
        <v>0</v>
      </c>
      <c r="H66">
        <f>Analysis!S66</f>
        <v>0</v>
      </c>
      <c r="I66">
        <f>Analysis!T66</f>
        <v>0</v>
      </c>
      <c r="J66" s="14">
        <f>Analysis!AG66</f>
        <v>0</v>
      </c>
      <c r="K66">
        <f>Analysis!U66</f>
        <v>0</v>
      </c>
      <c r="L66">
        <f>Analysis!V66</f>
        <v>0</v>
      </c>
      <c r="M66">
        <f>Analysis!W66</f>
        <v>0</v>
      </c>
      <c r="N66">
        <f>Analysis!X66</f>
        <v>0</v>
      </c>
      <c r="O66">
        <f>Analysis!Y66</f>
        <v>0</v>
      </c>
      <c r="P66">
        <f>Analysis!AH66</f>
        <v>0</v>
      </c>
      <c r="Q66">
        <f>Analysis!AK66</f>
        <v>0</v>
      </c>
      <c r="R66">
        <f>Analysis!AJ66</f>
        <v>0</v>
      </c>
      <c r="S66">
        <f>Analysis!AI66</f>
        <v>0</v>
      </c>
      <c r="T66" s="14"/>
      <c r="U66" s="14"/>
      <c r="V66" s="14"/>
      <c r="X66" s="14"/>
    </row>
    <row r="67" spans="1:24" x14ac:dyDescent="0.3">
      <c r="A67" s="9">
        <f>Analysis!L67</f>
        <v>0</v>
      </c>
      <c r="B67" s="9">
        <f>Analysis!M67</f>
        <v>1</v>
      </c>
      <c r="C67" s="9">
        <f>Analysis!N67</f>
        <v>1</v>
      </c>
      <c r="D67" s="9">
        <f>Analysis!O67</f>
        <v>0</v>
      </c>
      <c r="E67">
        <f>Analysis!P67</f>
        <v>0</v>
      </c>
      <c r="F67">
        <f>Analysis!Q67</f>
        <v>3</v>
      </c>
      <c r="G67" s="9">
        <f>Analysis!R67</f>
        <v>0</v>
      </c>
      <c r="H67">
        <f>Analysis!S67</f>
        <v>2</v>
      </c>
      <c r="I67">
        <f>Analysis!T67</f>
        <v>0</v>
      </c>
      <c r="J67" s="14">
        <f>Analysis!AG67</f>
        <v>0</v>
      </c>
      <c r="K67">
        <f>Analysis!U67</f>
        <v>0</v>
      </c>
      <c r="L67">
        <f>Analysis!V67</f>
        <v>0</v>
      </c>
      <c r="M67">
        <f>Analysis!W67</f>
        <v>0</v>
      </c>
      <c r="N67">
        <f>Analysis!X67</f>
        <v>0</v>
      </c>
      <c r="O67">
        <f>Analysis!Y67</f>
        <v>1</v>
      </c>
      <c r="P67">
        <f>Analysis!AH67</f>
        <v>0</v>
      </c>
      <c r="Q67">
        <f>Analysis!AK67</f>
        <v>0</v>
      </c>
      <c r="R67">
        <f>Analysis!AJ67</f>
        <v>0</v>
      </c>
      <c r="S67">
        <f>Analysis!AI67</f>
        <v>0</v>
      </c>
      <c r="T67" s="14"/>
      <c r="U67" s="14"/>
      <c r="V67" s="14"/>
      <c r="X67" s="14"/>
    </row>
    <row r="68" spans="1:24" x14ac:dyDescent="0.3">
      <c r="A68" s="9">
        <f>Analysis!L68</f>
        <v>0</v>
      </c>
      <c r="B68" s="9">
        <f>Analysis!M68</f>
        <v>1</v>
      </c>
      <c r="C68" s="9">
        <f>Analysis!N68</f>
        <v>0</v>
      </c>
      <c r="D68" s="9">
        <f>Analysis!O68</f>
        <v>0</v>
      </c>
      <c r="E68">
        <f>Analysis!P68</f>
        <v>0</v>
      </c>
      <c r="F68">
        <f>Analysis!Q68</f>
        <v>0</v>
      </c>
      <c r="G68" s="9">
        <f>Analysis!R68</f>
        <v>0</v>
      </c>
      <c r="H68">
        <f>Analysis!S68</f>
        <v>2</v>
      </c>
      <c r="I68">
        <f>Analysis!T68</f>
        <v>0</v>
      </c>
      <c r="J68" s="14">
        <f>Analysis!AG68</f>
        <v>0</v>
      </c>
      <c r="K68">
        <f>Analysis!U68</f>
        <v>1</v>
      </c>
      <c r="L68">
        <f>Analysis!V68</f>
        <v>0</v>
      </c>
      <c r="M68">
        <f>Analysis!W68</f>
        <v>2</v>
      </c>
      <c r="N68">
        <f>Analysis!X68</f>
        <v>0</v>
      </c>
      <c r="O68">
        <f>Analysis!Y68</f>
        <v>0</v>
      </c>
      <c r="P68">
        <f>Analysis!AH68</f>
        <v>0</v>
      </c>
      <c r="Q68">
        <f>Analysis!AK68</f>
        <v>0</v>
      </c>
      <c r="R68">
        <f>Analysis!AJ68</f>
        <v>0</v>
      </c>
      <c r="S68">
        <f>Analysis!AI68</f>
        <v>0</v>
      </c>
      <c r="T68" s="14"/>
      <c r="U68" s="14"/>
      <c r="V68" s="14"/>
      <c r="X68" s="14"/>
    </row>
    <row r="69" spans="1:24" x14ac:dyDescent="0.3">
      <c r="A69" s="9">
        <f>Analysis!L69</f>
        <v>0</v>
      </c>
      <c r="B69" s="9">
        <f>Analysis!M69</f>
        <v>0</v>
      </c>
      <c r="C69" s="9">
        <f>Analysis!N69</f>
        <v>0</v>
      </c>
      <c r="D69" s="9">
        <f>Analysis!O69</f>
        <v>0</v>
      </c>
      <c r="E69">
        <f>Analysis!P69</f>
        <v>0</v>
      </c>
      <c r="F69">
        <f>Analysis!Q69</f>
        <v>0</v>
      </c>
      <c r="G69" s="9">
        <f>Analysis!R69</f>
        <v>0</v>
      </c>
      <c r="H69">
        <f>Analysis!S69</f>
        <v>0</v>
      </c>
      <c r="I69">
        <f>Analysis!T69</f>
        <v>0</v>
      </c>
      <c r="J69" s="14">
        <f>Analysis!AG69</f>
        <v>0</v>
      </c>
      <c r="K69">
        <f>Analysis!U69</f>
        <v>0</v>
      </c>
      <c r="L69">
        <f>Analysis!V69</f>
        <v>0</v>
      </c>
      <c r="M69">
        <f>Analysis!W69</f>
        <v>0</v>
      </c>
      <c r="N69">
        <f>Analysis!X69</f>
        <v>0</v>
      </c>
      <c r="O69">
        <f>Analysis!Y69</f>
        <v>0</v>
      </c>
      <c r="P69">
        <f>Analysis!AH69</f>
        <v>0</v>
      </c>
      <c r="Q69">
        <f>Analysis!AK69</f>
        <v>0</v>
      </c>
      <c r="R69">
        <f>Analysis!AJ69</f>
        <v>0</v>
      </c>
      <c r="S69">
        <f>Analysis!AI69</f>
        <v>0</v>
      </c>
      <c r="T69" s="14"/>
      <c r="U69" s="14"/>
      <c r="V69" s="14"/>
      <c r="X69" s="14"/>
    </row>
    <row r="70" spans="1:24" x14ac:dyDescent="0.3">
      <c r="A70" s="9">
        <f>Analysis!L70</f>
        <v>0</v>
      </c>
      <c r="B70" s="9">
        <f>Analysis!M70</f>
        <v>1</v>
      </c>
      <c r="C70" s="9">
        <f>Analysis!N70</f>
        <v>1</v>
      </c>
      <c r="D70" s="9">
        <f>Analysis!O70</f>
        <v>0</v>
      </c>
      <c r="E70">
        <f>Analysis!P70</f>
        <v>0</v>
      </c>
      <c r="F70">
        <f>Analysis!Q70</f>
        <v>2</v>
      </c>
      <c r="G70" s="9">
        <f>Analysis!R70</f>
        <v>2</v>
      </c>
      <c r="H70">
        <f>Analysis!S70</f>
        <v>1</v>
      </c>
      <c r="I70">
        <f>Analysis!T70</f>
        <v>0</v>
      </c>
      <c r="J70" s="14">
        <f>Analysis!AG70</f>
        <v>0</v>
      </c>
      <c r="K70">
        <f>Analysis!U70</f>
        <v>0</v>
      </c>
      <c r="L70">
        <f>Analysis!V70</f>
        <v>3</v>
      </c>
      <c r="M70">
        <f>Analysis!W70</f>
        <v>0</v>
      </c>
      <c r="N70">
        <f>Analysis!X70</f>
        <v>0</v>
      </c>
      <c r="O70">
        <f>Analysis!Y70</f>
        <v>0</v>
      </c>
      <c r="P70">
        <f>Analysis!AH70</f>
        <v>0</v>
      </c>
      <c r="Q70">
        <f>Analysis!AK70</f>
        <v>0</v>
      </c>
      <c r="R70">
        <f>Analysis!AJ70</f>
        <v>0</v>
      </c>
      <c r="S70">
        <f>Analysis!AI70</f>
        <v>0</v>
      </c>
    </row>
    <row r="71" spans="1:24" x14ac:dyDescent="0.3">
      <c r="A71" s="9">
        <f>Analysis!L71</f>
        <v>0</v>
      </c>
      <c r="B71" s="9">
        <f>Analysis!M71</f>
        <v>0</v>
      </c>
      <c r="C71" s="9">
        <f>Analysis!N71</f>
        <v>0</v>
      </c>
      <c r="D71" s="9">
        <f>Analysis!O71</f>
        <v>0</v>
      </c>
      <c r="E71">
        <f>Analysis!P71</f>
        <v>0</v>
      </c>
      <c r="F71">
        <f>Analysis!Q71</f>
        <v>0</v>
      </c>
      <c r="G71" s="9">
        <f>Analysis!R71</f>
        <v>0</v>
      </c>
      <c r="H71">
        <f>Analysis!S71</f>
        <v>0</v>
      </c>
      <c r="I71">
        <f>Analysis!T71</f>
        <v>0</v>
      </c>
      <c r="J71" s="14">
        <f>Analysis!AG71</f>
        <v>0</v>
      </c>
      <c r="K71">
        <f>Analysis!U71</f>
        <v>0</v>
      </c>
      <c r="L71">
        <f>Analysis!V71</f>
        <v>0</v>
      </c>
      <c r="M71">
        <f>Analysis!W71</f>
        <v>0</v>
      </c>
      <c r="N71">
        <f>Analysis!X71</f>
        <v>0</v>
      </c>
      <c r="O71">
        <f>Analysis!Y71</f>
        <v>0</v>
      </c>
      <c r="P71">
        <f>Analysis!AH71</f>
        <v>0</v>
      </c>
      <c r="Q71">
        <f>Analysis!AK71</f>
        <v>0</v>
      </c>
      <c r="R71">
        <f>Analysis!AJ71</f>
        <v>0</v>
      </c>
      <c r="S71">
        <f>Analysis!AI71</f>
        <v>0</v>
      </c>
    </row>
    <row r="72" spans="1:24" x14ac:dyDescent="0.3">
      <c r="A72" s="9">
        <f>Analysis!L72</f>
        <v>0</v>
      </c>
      <c r="B72" s="9">
        <f>Analysis!M72</f>
        <v>0</v>
      </c>
      <c r="C72" s="9">
        <f>Analysis!N72</f>
        <v>0</v>
      </c>
      <c r="D72" s="9">
        <f>Analysis!O72</f>
        <v>0</v>
      </c>
      <c r="E72">
        <f>Analysis!P72</f>
        <v>0</v>
      </c>
      <c r="F72">
        <f>Analysis!Q72</f>
        <v>0</v>
      </c>
      <c r="G72" s="9">
        <f>Analysis!R72</f>
        <v>0</v>
      </c>
      <c r="H72">
        <f>Analysis!S72</f>
        <v>0</v>
      </c>
      <c r="I72">
        <f>Analysis!T72</f>
        <v>0</v>
      </c>
      <c r="J72" s="14">
        <f>Analysis!AG72</f>
        <v>0</v>
      </c>
      <c r="K72">
        <f>Analysis!U72</f>
        <v>0</v>
      </c>
      <c r="L72">
        <f>Analysis!V72</f>
        <v>0</v>
      </c>
      <c r="M72">
        <f>Analysis!W72</f>
        <v>0</v>
      </c>
      <c r="N72">
        <f>Analysis!X72</f>
        <v>0</v>
      </c>
      <c r="O72">
        <f>Analysis!Y72</f>
        <v>0</v>
      </c>
      <c r="P72">
        <f>Analysis!AH72</f>
        <v>0</v>
      </c>
      <c r="Q72">
        <f>Analysis!AK72</f>
        <v>0</v>
      </c>
      <c r="R72">
        <f>Analysis!AJ72</f>
        <v>0</v>
      </c>
      <c r="S72">
        <f>Analysis!AI72</f>
        <v>0</v>
      </c>
    </row>
    <row r="73" spans="1:24" x14ac:dyDescent="0.3">
      <c r="A73" s="9">
        <f>Analysis!L73</f>
        <v>0</v>
      </c>
      <c r="B73" s="9">
        <f>Analysis!M73</f>
        <v>0</v>
      </c>
      <c r="C73" s="9">
        <f>Analysis!N73</f>
        <v>1</v>
      </c>
      <c r="D73" s="9">
        <f>Analysis!O73</f>
        <v>0</v>
      </c>
      <c r="E73">
        <f>Analysis!P73</f>
        <v>0</v>
      </c>
      <c r="F73">
        <f>Analysis!Q73</f>
        <v>3</v>
      </c>
      <c r="G73" s="9">
        <f>Analysis!R73</f>
        <v>0</v>
      </c>
      <c r="H73">
        <f>Analysis!S73</f>
        <v>0</v>
      </c>
      <c r="I73">
        <f>Analysis!T73</f>
        <v>0</v>
      </c>
      <c r="J73" s="14">
        <f>Analysis!AG73</f>
        <v>0</v>
      </c>
      <c r="K73">
        <f>Analysis!U73</f>
        <v>0</v>
      </c>
      <c r="L73">
        <f>Analysis!V73</f>
        <v>0</v>
      </c>
      <c r="M73">
        <f>Analysis!W73</f>
        <v>1</v>
      </c>
      <c r="N73">
        <f>Analysis!X73</f>
        <v>0</v>
      </c>
      <c r="O73">
        <f>Analysis!Y73</f>
        <v>2</v>
      </c>
      <c r="P73">
        <f>Analysis!AH73</f>
        <v>0</v>
      </c>
      <c r="Q73">
        <f>Analysis!AK73</f>
        <v>0</v>
      </c>
      <c r="R73">
        <f>Analysis!AJ73</f>
        <v>0</v>
      </c>
      <c r="S73">
        <f>Analysis!AI73</f>
        <v>0</v>
      </c>
    </row>
    <row r="74" spans="1:24" x14ac:dyDescent="0.3">
      <c r="A74" s="9">
        <f>Analysis!L74</f>
        <v>0</v>
      </c>
      <c r="B74" s="9">
        <f>Analysis!M74</f>
        <v>0</v>
      </c>
      <c r="C74" s="9">
        <f>Analysis!N74</f>
        <v>1</v>
      </c>
      <c r="D74" s="9">
        <f>Analysis!O74</f>
        <v>0</v>
      </c>
      <c r="E74">
        <f>Analysis!P74</f>
        <v>0</v>
      </c>
      <c r="F74">
        <f>Analysis!Q74</f>
        <v>3</v>
      </c>
      <c r="G74" s="9">
        <f>Analysis!R74</f>
        <v>0</v>
      </c>
      <c r="H74">
        <f>Analysis!S74</f>
        <v>4</v>
      </c>
      <c r="I74">
        <f>Analysis!T74</f>
        <v>0</v>
      </c>
      <c r="J74" s="14">
        <f>Analysis!AG74</f>
        <v>0</v>
      </c>
      <c r="K74">
        <f>Analysis!U74</f>
        <v>0</v>
      </c>
      <c r="L74">
        <f>Analysis!V74</f>
        <v>1</v>
      </c>
      <c r="M74">
        <f>Analysis!W74</f>
        <v>0</v>
      </c>
      <c r="N74">
        <f>Analysis!X74</f>
        <v>0</v>
      </c>
      <c r="O74">
        <f>Analysis!Y74</f>
        <v>2</v>
      </c>
      <c r="P74">
        <f>Analysis!AH74</f>
        <v>0</v>
      </c>
      <c r="Q74">
        <f>Analysis!AK74</f>
        <v>0</v>
      </c>
      <c r="R74">
        <f>Analysis!AJ74</f>
        <v>0</v>
      </c>
      <c r="S74">
        <f>Analysis!AI74</f>
        <v>0</v>
      </c>
    </row>
    <row r="75" spans="1:24" x14ac:dyDescent="0.3">
      <c r="A75" s="9">
        <f>Analysis!L75</f>
        <v>1</v>
      </c>
      <c r="B75" s="9">
        <f>Analysis!M75</f>
        <v>0</v>
      </c>
      <c r="C75" s="9">
        <f>Analysis!N75</f>
        <v>0</v>
      </c>
      <c r="D75" s="9">
        <f>Analysis!O75</f>
        <v>1</v>
      </c>
      <c r="E75">
        <f>Analysis!P75</f>
        <v>3</v>
      </c>
      <c r="F75">
        <f>Analysis!Q75</f>
        <v>5</v>
      </c>
      <c r="G75" s="9">
        <f>Analysis!R75</f>
        <v>0</v>
      </c>
      <c r="H75">
        <f>Analysis!S75</f>
        <v>0</v>
      </c>
      <c r="I75">
        <f>Analysis!T75</f>
        <v>0</v>
      </c>
      <c r="J75" s="14">
        <f>Analysis!AG75</f>
        <v>0</v>
      </c>
      <c r="K75">
        <f>Analysis!U75</f>
        <v>0</v>
      </c>
      <c r="L75">
        <f>Analysis!V75</f>
        <v>0</v>
      </c>
      <c r="M75">
        <f>Analysis!W75</f>
        <v>0</v>
      </c>
      <c r="N75">
        <f>Analysis!X75</f>
        <v>0</v>
      </c>
      <c r="O75">
        <f>Analysis!Y75</f>
        <v>2</v>
      </c>
      <c r="P75">
        <f>Analysis!AH75</f>
        <v>1</v>
      </c>
      <c r="Q75">
        <f>Analysis!AK75</f>
        <v>0</v>
      </c>
      <c r="R75">
        <f>Analysis!AJ75</f>
        <v>0</v>
      </c>
      <c r="S75">
        <f>Analysis!AI75</f>
        <v>4</v>
      </c>
    </row>
    <row r="76" spans="1:24" x14ac:dyDescent="0.3">
      <c r="A76" s="9">
        <f>Analysis!L76</f>
        <v>0</v>
      </c>
      <c r="B76" s="9">
        <f>Analysis!M76</f>
        <v>0</v>
      </c>
      <c r="C76" s="9">
        <f>Analysis!N76</f>
        <v>0</v>
      </c>
      <c r="D76" s="9">
        <f>Analysis!O76</f>
        <v>0</v>
      </c>
      <c r="E76">
        <f>Analysis!P76</f>
        <v>0</v>
      </c>
      <c r="F76">
        <f>Analysis!Q76</f>
        <v>0</v>
      </c>
      <c r="G76" s="9">
        <f>Analysis!R76</f>
        <v>0</v>
      </c>
      <c r="H76">
        <f>Analysis!S76</f>
        <v>0</v>
      </c>
      <c r="I76">
        <f>Analysis!T76</f>
        <v>0</v>
      </c>
      <c r="J76" s="14">
        <f>Analysis!AG76</f>
        <v>0</v>
      </c>
      <c r="K76">
        <f>Analysis!U76</f>
        <v>0</v>
      </c>
      <c r="L76">
        <f>Analysis!V76</f>
        <v>0</v>
      </c>
      <c r="M76">
        <f>Analysis!W76</f>
        <v>0</v>
      </c>
      <c r="N76">
        <f>Analysis!X76</f>
        <v>0</v>
      </c>
      <c r="O76">
        <f>Analysis!Y76</f>
        <v>0</v>
      </c>
      <c r="P76">
        <f>Analysis!AH76</f>
        <v>0</v>
      </c>
      <c r="Q76">
        <f>Analysis!AK76</f>
        <v>0</v>
      </c>
      <c r="R76">
        <f>Analysis!AJ76</f>
        <v>0</v>
      </c>
      <c r="S76">
        <f>Analysis!AI76</f>
        <v>0</v>
      </c>
    </row>
    <row r="77" spans="1:24" x14ac:dyDescent="0.3">
      <c r="A77" s="9">
        <f>Analysis!L77</f>
        <v>0</v>
      </c>
      <c r="B77" s="9">
        <f>Analysis!M77</f>
        <v>0</v>
      </c>
      <c r="C77" s="9">
        <f>Analysis!N77</f>
        <v>0</v>
      </c>
      <c r="D77" s="9">
        <f>Analysis!O77</f>
        <v>0</v>
      </c>
      <c r="E77">
        <f>Analysis!P77</f>
        <v>0</v>
      </c>
      <c r="F77">
        <f>Analysis!Q77</f>
        <v>0</v>
      </c>
      <c r="G77" s="9">
        <f>Analysis!R77</f>
        <v>0</v>
      </c>
      <c r="H77">
        <f>Analysis!S77</f>
        <v>0</v>
      </c>
      <c r="I77">
        <f>Analysis!T77</f>
        <v>0</v>
      </c>
      <c r="J77" s="14">
        <f>Analysis!AG77</f>
        <v>0</v>
      </c>
      <c r="K77">
        <f>Analysis!U77</f>
        <v>0</v>
      </c>
      <c r="L77">
        <f>Analysis!V77</f>
        <v>0</v>
      </c>
      <c r="M77">
        <f>Analysis!W77</f>
        <v>0</v>
      </c>
      <c r="N77">
        <f>Analysis!X77</f>
        <v>0</v>
      </c>
      <c r="O77">
        <f>Analysis!Y77</f>
        <v>0</v>
      </c>
      <c r="P77">
        <f>Analysis!AH77</f>
        <v>0</v>
      </c>
      <c r="Q77">
        <f>Analysis!AK77</f>
        <v>0</v>
      </c>
      <c r="R77">
        <f>Analysis!AJ77</f>
        <v>0</v>
      </c>
      <c r="S77">
        <f>Analysis!AI77</f>
        <v>0</v>
      </c>
    </row>
    <row r="78" spans="1:24" x14ac:dyDescent="0.3">
      <c r="A78" s="9">
        <f>Analysis!L78</f>
        <v>0</v>
      </c>
      <c r="B78" s="9">
        <f>Analysis!M78</f>
        <v>0</v>
      </c>
      <c r="C78" s="9">
        <f>Analysis!N78</f>
        <v>0</v>
      </c>
      <c r="D78" s="9">
        <f>Analysis!O78</f>
        <v>0</v>
      </c>
      <c r="E78">
        <f>Analysis!P78</f>
        <v>0</v>
      </c>
      <c r="F78">
        <f>Analysis!Q78</f>
        <v>0</v>
      </c>
      <c r="G78" s="9">
        <f>Analysis!R78</f>
        <v>0</v>
      </c>
      <c r="H78">
        <f>Analysis!S78</f>
        <v>0</v>
      </c>
      <c r="I78">
        <f>Analysis!T78</f>
        <v>0</v>
      </c>
      <c r="J78" s="14">
        <f>Analysis!AG78</f>
        <v>0</v>
      </c>
      <c r="K78">
        <f>Analysis!U78</f>
        <v>0</v>
      </c>
      <c r="L78">
        <f>Analysis!V78</f>
        <v>0</v>
      </c>
      <c r="M78">
        <f>Analysis!W78</f>
        <v>0</v>
      </c>
      <c r="N78">
        <f>Analysis!X78</f>
        <v>0</v>
      </c>
      <c r="O78">
        <f>Analysis!Y78</f>
        <v>0</v>
      </c>
      <c r="P78">
        <f>Analysis!AH78</f>
        <v>0</v>
      </c>
      <c r="Q78">
        <f>Analysis!AK78</f>
        <v>0</v>
      </c>
      <c r="R78">
        <f>Analysis!AJ78</f>
        <v>0</v>
      </c>
      <c r="S78">
        <f>Analysis!AI78</f>
        <v>0</v>
      </c>
    </row>
    <row r="79" spans="1:24" x14ac:dyDescent="0.3">
      <c r="A79" s="9">
        <f>Analysis!L79</f>
        <v>0</v>
      </c>
      <c r="B79" s="9">
        <f>Analysis!M79</f>
        <v>0</v>
      </c>
      <c r="C79" s="9">
        <f>Analysis!N79</f>
        <v>0</v>
      </c>
      <c r="D79" s="9">
        <f>Analysis!O79</f>
        <v>1</v>
      </c>
      <c r="E79">
        <f>Analysis!P79</f>
        <v>0</v>
      </c>
      <c r="F79">
        <f>Analysis!Q79</f>
        <v>2</v>
      </c>
      <c r="G79" s="9">
        <f>Analysis!R79</f>
        <v>0</v>
      </c>
      <c r="H79">
        <f>Analysis!S79</f>
        <v>3</v>
      </c>
      <c r="I79">
        <f>Analysis!T79</f>
        <v>0</v>
      </c>
      <c r="J79" s="14">
        <f>Analysis!AG79</f>
        <v>0</v>
      </c>
      <c r="K79">
        <f>Analysis!U79</f>
        <v>0</v>
      </c>
      <c r="L79">
        <f>Analysis!V79</f>
        <v>0</v>
      </c>
      <c r="M79">
        <f>Analysis!W79</f>
        <v>0</v>
      </c>
      <c r="N79">
        <f>Analysis!X79</f>
        <v>0</v>
      </c>
      <c r="O79">
        <f>Analysis!Y79</f>
        <v>1</v>
      </c>
      <c r="P79">
        <f>Analysis!AH79</f>
        <v>0</v>
      </c>
      <c r="Q79">
        <f>Analysis!AK79</f>
        <v>0</v>
      </c>
      <c r="R79">
        <f>Analysis!AJ79</f>
        <v>0</v>
      </c>
      <c r="S79">
        <f>Analysis!AI79</f>
        <v>0</v>
      </c>
    </row>
    <row r="80" spans="1:24" x14ac:dyDescent="0.3">
      <c r="A80" s="9">
        <f>Analysis!L80</f>
        <v>0</v>
      </c>
      <c r="B80" s="9">
        <f>Analysis!M80</f>
        <v>1</v>
      </c>
      <c r="C80" s="9">
        <f>Analysis!N80</f>
        <v>0</v>
      </c>
      <c r="D80" s="9">
        <f>Analysis!O80</f>
        <v>0</v>
      </c>
      <c r="E80">
        <f>Analysis!P80</f>
        <v>0</v>
      </c>
      <c r="F80">
        <f>Analysis!Q80</f>
        <v>4</v>
      </c>
      <c r="G80" s="9">
        <f>Analysis!R80</f>
        <v>0</v>
      </c>
      <c r="H80">
        <f>Analysis!S80</f>
        <v>0</v>
      </c>
      <c r="I80">
        <f>Analysis!T80</f>
        <v>0</v>
      </c>
      <c r="J80" s="14">
        <f>Analysis!AG80</f>
        <v>0</v>
      </c>
      <c r="K80">
        <f>Analysis!U80</f>
        <v>5</v>
      </c>
      <c r="L80">
        <f>Analysis!V80</f>
        <v>2</v>
      </c>
      <c r="M80">
        <f>Analysis!W80</f>
        <v>3</v>
      </c>
      <c r="N80">
        <f>Analysis!X80</f>
        <v>0</v>
      </c>
      <c r="O80">
        <f>Analysis!Y80</f>
        <v>1</v>
      </c>
      <c r="P80">
        <f>Analysis!AH80</f>
        <v>0</v>
      </c>
      <c r="Q80">
        <f>Analysis!AK80</f>
        <v>0</v>
      </c>
      <c r="R80">
        <f>Analysis!AJ80</f>
        <v>0</v>
      </c>
      <c r="S80">
        <f>Analysis!AI80</f>
        <v>0</v>
      </c>
    </row>
    <row r="81" spans="1:19" x14ac:dyDescent="0.3">
      <c r="A81" s="9">
        <f>Analysis!L81</f>
        <v>0</v>
      </c>
      <c r="B81" s="9">
        <f>Analysis!M81</f>
        <v>0</v>
      </c>
      <c r="C81" s="9">
        <f>Analysis!N81</f>
        <v>1</v>
      </c>
      <c r="D81" s="9">
        <f>Analysis!O81</f>
        <v>0</v>
      </c>
      <c r="E81">
        <f>Analysis!P81</f>
        <v>0</v>
      </c>
      <c r="F81">
        <f>Analysis!Q81</f>
        <v>5</v>
      </c>
      <c r="G81" s="9">
        <f>Analysis!R81</f>
        <v>0</v>
      </c>
      <c r="H81">
        <f>Analysis!S81</f>
        <v>3</v>
      </c>
      <c r="I81">
        <f>Analysis!T81</f>
        <v>0</v>
      </c>
      <c r="J81" s="14">
        <f>Analysis!AG81</f>
        <v>0</v>
      </c>
      <c r="K81">
        <f>Analysis!U81</f>
        <v>0</v>
      </c>
      <c r="L81">
        <f>Analysis!V81</f>
        <v>2</v>
      </c>
      <c r="M81">
        <f>Analysis!W81</f>
        <v>4</v>
      </c>
      <c r="N81">
        <f>Analysis!X81</f>
        <v>0</v>
      </c>
      <c r="O81">
        <f>Analysis!Y81</f>
        <v>1</v>
      </c>
      <c r="P81">
        <f>Analysis!AH81</f>
        <v>0</v>
      </c>
      <c r="Q81">
        <f>Analysis!AK81</f>
        <v>0</v>
      </c>
      <c r="R81">
        <f>Analysis!AJ81</f>
        <v>0</v>
      </c>
      <c r="S81">
        <f>Analysis!AI81</f>
        <v>0</v>
      </c>
    </row>
    <row r="82" spans="1:19" x14ac:dyDescent="0.3">
      <c r="A82" s="9">
        <f>Analysis!L82</f>
        <v>0</v>
      </c>
      <c r="B82" s="9">
        <f>Analysis!M82</f>
        <v>0</v>
      </c>
      <c r="C82" s="9">
        <f>Analysis!N82</f>
        <v>0</v>
      </c>
      <c r="D82" s="9">
        <f>Analysis!O82</f>
        <v>0</v>
      </c>
      <c r="E82">
        <f>Analysis!P82</f>
        <v>0</v>
      </c>
      <c r="F82">
        <f>Analysis!Q82</f>
        <v>0</v>
      </c>
      <c r="G82" s="9">
        <f>Analysis!R82</f>
        <v>0</v>
      </c>
      <c r="H82">
        <f>Analysis!S82</f>
        <v>0</v>
      </c>
      <c r="I82">
        <f>Analysis!T82</f>
        <v>0</v>
      </c>
      <c r="J82" s="14">
        <f>Analysis!AG82</f>
        <v>0</v>
      </c>
      <c r="K82">
        <f>Analysis!U82</f>
        <v>0</v>
      </c>
      <c r="L82">
        <f>Analysis!V82</f>
        <v>0</v>
      </c>
      <c r="M82">
        <f>Analysis!W82</f>
        <v>0</v>
      </c>
      <c r="N82">
        <f>Analysis!X82</f>
        <v>0</v>
      </c>
      <c r="O82">
        <f>Analysis!Y82</f>
        <v>0</v>
      </c>
      <c r="P82">
        <f>Analysis!AH82</f>
        <v>0</v>
      </c>
      <c r="Q82">
        <f>Analysis!AK82</f>
        <v>0</v>
      </c>
      <c r="R82">
        <f>Analysis!AJ82</f>
        <v>0</v>
      </c>
      <c r="S82">
        <f>Analysis!AI82</f>
        <v>0</v>
      </c>
    </row>
    <row r="83" spans="1:19" x14ac:dyDescent="0.3">
      <c r="A83" s="9">
        <f>Analysis!L83</f>
        <v>0</v>
      </c>
      <c r="B83" s="9">
        <f>Analysis!M83</f>
        <v>0</v>
      </c>
      <c r="C83" s="9">
        <f>Analysis!N83</f>
        <v>1</v>
      </c>
      <c r="D83" s="9">
        <f>Analysis!O83</f>
        <v>0</v>
      </c>
      <c r="E83">
        <f>Analysis!P83</f>
        <v>0</v>
      </c>
      <c r="F83">
        <f>Analysis!Q83</f>
        <v>2</v>
      </c>
      <c r="G83" s="9">
        <f>Analysis!R83</f>
        <v>0</v>
      </c>
      <c r="H83">
        <f>Analysis!S83</f>
        <v>3</v>
      </c>
      <c r="I83">
        <f>Analysis!T83</f>
        <v>0</v>
      </c>
      <c r="J83" s="14">
        <f>Analysis!AG83</f>
        <v>0</v>
      </c>
      <c r="K83">
        <f>Analysis!U83</f>
        <v>0</v>
      </c>
      <c r="L83">
        <f>Analysis!V83</f>
        <v>0</v>
      </c>
      <c r="M83">
        <f>Analysis!W83</f>
        <v>0</v>
      </c>
      <c r="N83">
        <f>Analysis!X83</f>
        <v>0</v>
      </c>
      <c r="O83">
        <f>Analysis!Y83</f>
        <v>1</v>
      </c>
      <c r="P83">
        <f>Analysis!AH83</f>
        <v>0</v>
      </c>
      <c r="Q83">
        <f>Analysis!AK83</f>
        <v>0</v>
      </c>
      <c r="R83">
        <f>Analysis!AJ83</f>
        <v>0</v>
      </c>
      <c r="S83">
        <f>Analysis!AI83</f>
        <v>0</v>
      </c>
    </row>
    <row r="84" spans="1:19" x14ac:dyDescent="0.3">
      <c r="A84" s="9">
        <f>Analysis!L84</f>
        <v>0</v>
      </c>
      <c r="B84" s="9">
        <f>Analysis!M84</f>
        <v>0</v>
      </c>
      <c r="C84" s="9">
        <f>Analysis!N84</f>
        <v>1</v>
      </c>
      <c r="D84" s="9">
        <f>Analysis!O84</f>
        <v>0</v>
      </c>
      <c r="E84">
        <f>Analysis!P84</f>
        <v>0</v>
      </c>
      <c r="F84">
        <f>Analysis!Q84</f>
        <v>3</v>
      </c>
      <c r="G84" s="9">
        <f>Analysis!R84</f>
        <v>2</v>
      </c>
      <c r="H84">
        <f>Analysis!S84</f>
        <v>0</v>
      </c>
      <c r="I84">
        <f>Analysis!T84</f>
        <v>0</v>
      </c>
      <c r="J84" s="14">
        <f>Analysis!AG84</f>
        <v>0</v>
      </c>
      <c r="K84">
        <f>Analysis!U84</f>
        <v>0</v>
      </c>
      <c r="L84">
        <f>Analysis!V84</f>
        <v>0</v>
      </c>
      <c r="M84">
        <f>Analysis!W84</f>
        <v>0</v>
      </c>
      <c r="N84">
        <f>Analysis!X84</f>
        <v>0</v>
      </c>
      <c r="O84">
        <f>Analysis!Y84</f>
        <v>0</v>
      </c>
      <c r="P84">
        <f>Analysis!AH84</f>
        <v>0</v>
      </c>
      <c r="Q84">
        <f>Analysis!AK84</f>
        <v>4</v>
      </c>
      <c r="R84">
        <f>Analysis!AJ84</f>
        <v>1</v>
      </c>
      <c r="S84">
        <f>Analysis!AI84</f>
        <v>0</v>
      </c>
    </row>
    <row r="85" spans="1:19" x14ac:dyDescent="0.3">
      <c r="A85" s="9">
        <f>Analysis!L85</f>
        <v>0</v>
      </c>
      <c r="B85" s="9">
        <f>Analysis!M85</f>
        <v>1</v>
      </c>
      <c r="C85" s="9">
        <f>Analysis!N85</f>
        <v>0</v>
      </c>
      <c r="D85" s="9">
        <f>Analysis!O85</f>
        <v>0</v>
      </c>
      <c r="E85">
        <f>Analysis!P85</f>
        <v>0</v>
      </c>
      <c r="F85">
        <f>Analysis!Q85</f>
        <v>4</v>
      </c>
      <c r="G85" s="9">
        <f>Analysis!R85</f>
        <v>2</v>
      </c>
      <c r="H85">
        <f>Analysis!S85</f>
        <v>0</v>
      </c>
      <c r="I85">
        <f>Analysis!T85</f>
        <v>0</v>
      </c>
      <c r="J85" s="14">
        <f>Analysis!AG85</f>
        <v>0</v>
      </c>
      <c r="K85">
        <f>Analysis!U85</f>
        <v>0</v>
      </c>
      <c r="L85">
        <f>Analysis!V85</f>
        <v>0</v>
      </c>
      <c r="M85">
        <f>Analysis!W85</f>
        <v>0</v>
      </c>
      <c r="N85">
        <f>Analysis!X85</f>
        <v>0</v>
      </c>
      <c r="O85">
        <f>Analysis!Y85</f>
        <v>0</v>
      </c>
      <c r="P85">
        <f>Analysis!AH85</f>
        <v>0</v>
      </c>
      <c r="Q85">
        <f>Analysis!AK85</f>
        <v>3</v>
      </c>
      <c r="R85">
        <f>Analysis!AJ85</f>
        <v>1</v>
      </c>
      <c r="S85">
        <f>Analysis!AI85</f>
        <v>0</v>
      </c>
    </row>
    <row r="86" spans="1:19" x14ac:dyDescent="0.3">
      <c r="A86" s="9">
        <f>Analysis!L86</f>
        <v>0</v>
      </c>
      <c r="B86" s="9">
        <f>Analysis!M86</f>
        <v>1</v>
      </c>
      <c r="C86" s="9">
        <f>Analysis!N86</f>
        <v>1</v>
      </c>
      <c r="D86" s="9">
        <f>Analysis!O86</f>
        <v>0</v>
      </c>
      <c r="E86">
        <f>Analysis!P86</f>
        <v>0</v>
      </c>
      <c r="F86">
        <f>Analysis!Q86</f>
        <v>0</v>
      </c>
      <c r="G86" s="9">
        <f>Analysis!R86</f>
        <v>0</v>
      </c>
      <c r="H86">
        <f>Analysis!S86</f>
        <v>4</v>
      </c>
      <c r="I86">
        <f>Analysis!T86</f>
        <v>0</v>
      </c>
      <c r="J86" s="14">
        <f>Analysis!AG86</f>
        <v>0</v>
      </c>
      <c r="K86">
        <f>Analysis!U86</f>
        <v>0</v>
      </c>
      <c r="L86">
        <f>Analysis!V86</f>
        <v>0</v>
      </c>
      <c r="M86">
        <f>Analysis!W86</f>
        <v>2</v>
      </c>
      <c r="N86">
        <f>Analysis!X86</f>
        <v>0</v>
      </c>
      <c r="O86">
        <f>Analysis!Y86</f>
        <v>0</v>
      </c>
      <c r="P86">
        <f>Analysis!AH86</f>
        <v>0</v>
      </c>
      <c r="Q86">
        <f>Analysis!AK86</f>
        <v>0</v>
      </c>
      <c r="R86">
        <f>Analysis!AJ86</f>
        <v>3</v>
      </c>
      <c r="S86">
        <f>Analysis!AI86</f>
        <v>1</v>
      </c>
    </row>
    <row r="87" spans="1:19" x14ac:dyDescent="0.3">
      <c r="A87" s="9">
        <f>Analysis!L87</f>
        <v>0</v>
      </c>
      <c r="B87" s="9">
        <f>Analysis!M87</f>
        <v>0</v>
      </c>
      <c r="C87" s="9">
        <f>Analysis!N87</f>
        <v>0</v>
      </c>
      <c r="D87" s="9">
        <f>Analysis!O87</f>
        <v>0</v>
      </c>
      <c r="E87">
        <f>Analysis!P87</f>
        <v>0</v>
      </c>
      <c r="F87">
        <f>Analysis!Q87</f>
        <v>0</v>
      </c>
      <c r="G87" s="9">
        <f>Analysis!R87</f>
        <v>0</v>
      </c>
      <c r="H87">
        <f>Analysis!S87</f>
        <v>0</v>
      </c>
      <c r="I87">
        <f>Analysis!T87</f>
        <v>0</v>
      </c>
      <c r="J87" s="14">
        <f>Analysis!AG87</f>
        <v>0</v>
      </c>
      <c r="K87">
        <f>Analysis!U87</f>
        <v>0</v>
      </c>
      <c r="L87">
        <f>Analysis!V87</f>
        <v>0</v>
      </c>
      <c r="M87">
        <f>Analysis!W87</f>
        <v>0</v>
      </c>
      <c r="N87">
        <f>Analysis!X87</f>
        <v>0</v>
      </c>
      <c r="O87">
        <f>Analysis!Y87</f>
        <v>0</v>
      </c>
      <c r="P87">
        <f>Analysis!AH87</f>
        <v>0</v>
      </c>
      <c r="Q87">
        <f>Analysis!AK87</f>
        <v>0</v>
      </c>
      <c r="R87">
        <f>Analysis!AJ87</f>
        <v>0</v>
      </c>
      <c r="S87">
        <f>Analysis!AI87</f>
        <v>0</v>
      </c>
    </row>
    <row r="88" spans="1:19" x14ac:dyDescent="0.3">
      <c r="A88" s="9">
        <f>Analysis!L88</f>
        <v>0</v>
      </c>
      <c r="B88" s="9">
        <f>Analysis!M88</f>
        <v>0</v>
      </c>
      <c r="C88" s="9">
        <f>Analysis!N88</f>
        <v>0</v>
      </c>
      <c r="D88" s="9">
        <f>Analysis!O88</f>
        <v>0</v>
      </c>
      <c r="E88">
        <f>Analysis!P88</f>
        <v>0</v>
      </c>
      <c r="F88">
        <f>Analysis!Q88</f>
        <v>0</v>
      </c>
      <c r="G88" s="9">
        <f>Analysis!R88</f>
        <v>0</v>
      </c>
      <c r="H88">
        <f>Analysis!S88</f>
        <v>0</v>
      </c>
      <c r="I88">
        <f>Analysis!T88</f>
        <v>0</v>
      </c>
      <c r="J88" s="14">
        <f>Analysis!AG88</f>
        <v>0</v>
      </c>
      <c r="K88">
        <f>Analysis!U88</f>
        <v>0</v>
      </c>
      <c r="L88">
        <f>Analysis!V88</f>
        <v>0</v>
      </c>
      <c r="M88">
        <f>Analysis!W88</f>
        <v>0</v>
      </c>
      <c r="N88">
        <f>Analysis!X88</f>
        <v>0</v>
      </c>
      <c r="O88">
        <f>Analysis!Y88</f>
        <v>0</v>
      </c>
      <c r="P88">
        <f>Analysis!AH88</f>
        <v>0</v>
      </c>
      <c r="Q88">
        <f>Analysis!AK88</f>
        <v>0</v>
      </c>
      <c r="R88">
        <f>Analysis!AJ88</f>
        <v>0</v>
      </c>
      <c r="S88">
        <f>Analysis!AI88</f>
        <v>0</v>
      </c>
    </row>
    <row r="89" spans="1:19" x14ac:dyDescent="0.3">
      <c r="A89" s="9">
        <f>Analysis!L89</f>
        <v>0</v>
      </c>
      <c r="B89" s="9">
        <f>Analysis!M89</f>
        <v>0</v>
      </c>
      <c r="C89" s="9">
        <f>Analysis!N89</f>
        <v>0</v>
      </c>
      <c r="D89" s="9">
        <f>Analysis!O89</f>
        <v>0</v>
      </c>
      <c r="E89">
        <f>Analysis!P89</f>
        <v>0</v>
      </c>
      <c r="F89">
        <f>Analysis!Q89</f>
        <v>0</v>
      </c>
      <c r="G89" s="9">
        <f>Analysis!R89</f>
        <v>0</v>
      </c>
      <c r="H89">
        <f>Analysis!S89</f>
        <v>0</v>
      </c>
      <c r="I89">
        <f>Analysis!T89</f>
        <v>0</v>
      </c>
      <c r="J89" s="14">
        <f>Analysis!AG89</f>
        <v>0</v>
      </c>
      <c r="K89">
        <f>Analysis!U89</f>
        <v>0</v>
      </c>
      <c r="L89">
        <f>Analysis!V89</f>
        <v>0</v>
      </c>
      <c r="M89">
        <f>Analysis!W89</f>
        <v>0</v>
      </c>
      <c r="N89">
        <f>Analysis!X89</f>
        <v>0</v>
      </c>
      <c r="O89">
        <f>Analysis!Y89</f>
        <v>0</v>
      </c>
      <c r="P89">
        <f>Analysis!AH89</f>
        <v>0</v>
      </c>
      <c r="Q89">
        <f>Analysis!AK89</f>
        <v>0</v>
      </c>
      <c r="R89">
        <f>Analysis!AJ89</f>
        <v>0</v>
      </c>
      <c r="S89">
        <f>Analysis!AI89</f>
        <v>0</v>
      </c>
    </row>
    <row r="90" spans="1:19" x14ac:dyDescent="0.3">
      <c r="A90" s="9">
        <f>Analysis!L90</f>
        <v>1</v>
      </c>
      <c r="B90" s="9">
        <f>Analysis!M90</f>
        <v>0</v>
      </c>
      <c r="C90" s="9">
        <f>Analysis!N90</f>
        <v>0</v>
      </c>
      <c r="D90" s="9">
        <f>Analysis!O90</f>
        <v>1</v>
      </c>
      <c r="E90">
        <f>Analysis!P90</f>
        <v>4</v>
      </c>
      <c r="F90">
        <f>Analysis!Q90</f>
        <v>3</v>
      </c>
      <c r="G90" s="9">
        <f>Analysis!R90</f>
        <v>0</v>
      </c>
      <c r="H90">
        <f>Analysis!S90</f>
        <v>0</v>
      </c>
      <c r="I90">
        <f>Analysis!T90</f>
        <v>0</v>
      </c>
      <c r="J90" s="14">
        <f>Analysis!AG90</f>
        <v>0</v>
      </c>
      <c r="K90">
        <f>Analysis!U90</f>
        <v>0</v>
      </c>
      <c r="L90">
        <f>Analysis!V90</f>
        <v>0</v>
      </c>
      <c r="M90">
        <f>Analysis!W90</f>
        <v>0</v>
      </c>
      <c r="N90">
        <f>Analysis!X90</f>
        <v>0</v>
      </c>
      <c r="O90">
        <f>Analysis!Y90</f>
        <v>0</v>
      </c>
      <c r="P90">
        <f>Analysis!AH90</f>
        <v>0</v>
      </c>
      <c r="Q90">
        <f>Analysis!AK90</f>
        <v>2</v>
      </c>
      <c r="R90">
        <f>Analysis!AJ90</f>
        <v>0</v>
      </c>
      <c r="S90">
        <f>Analysis!AI90</f>
        <v>1</v>
      </c>
    </row>
    <row r="91" spans="1:19" x14ac:dyDescent="0.3">
      <c r="A91" s="9">
        <f>Analysis!L91</f>
        <v>0</v>
      </c>
      <c r="B91" s="9">
        <f>Analysis!M91</f>
        <v>0</v>
      </c>
      <c r="C91" s="9">
        <f>Analysis!N91</f>
        <v>0</v>
      </c>
      <c r="D91" s="9">
        <f>Analysis!O91</f>
        <v>0</v>
      </c>
      <c r="E91">
        <f>Analysis!P91</f>
        <v>0</v>
      </c>
      <c r="F91">
        <f>Analysis!Q91</f>
        <v>0</v>
      </c>
      <c r="G91" s="9">
        <f>Analysis!R91</f>
        <v>0</v>
      </c>
      <c r="H91">
        <f>Analysis!S91</f>
        <v>0</v>
      </c>
      <c r="I91">
        <f>Analysis!T91</f>
        <v>0</v>
      </c>
      <c r="J91" s="14">
        <f>Analysis!AG91</f>
        <v>0</v>
      </c>
      <c r="K91">
        <f>Analysis!U91</f>
        <v>0</v>
      </c>
      <c r="L91">
        <f>Analysis!V91</f>
        <v>0</v>
      </c>
      <c r="M91">
        <f>Analysis!W91</f>
        <v>0</v>
      </c>
      <c r="N91">
        <f>Analysis!X91</f>
        <v>0</v>
      </c>
      <c r="O91">
        <f>Analysis!Y91</f>
        <v>0</v>
      </c>
      <c r="P91">
        <f>Analysis!AH91</f>
        <v>0</v>
      </c>
      <c r="Q91">
        <f>Analysis!AK91</f>
        <v>0</v>
      </c>
      <c r="R91">
        <f>Analysis!AJ91</f>
        <v>0</v>
      </c>
      <c r="S91">
        <f>Analysis!AI91</f>
        <v>0</v>
      </c>
    </row>
    <row r="92" spans="1:19" x14ac:dyDescent="0.3">
      <c r="A92" s="9">
        <f>Analysis!L92</f>
        <v>0</v>
      </c>
      <c r="B92" s="9">
        <f>Analysis!M92</f>
        <v>0</v>
      </c>
      <c r="C92" s="9">
        <f>Analysis!N92</f>
        <v>0</v>
      </c>
      <c r="D92" s="9">
        <f>Analysis!O92</f>
        <v>0</v>
      </c>
      <c r="E92">
        <f>Analysis!P92</f>
        <v>0</v>
      </c>
      <c r="F92">
        <f>Analysis!Q92</f>
        <v>0</v>
      </c>
      <c r="G92" s="9">
        <f>Analysis!R92</f>
        <v>0</v>
      </c>
      <c r="H92">
        <f>Analysis!S92</f>
        <v>0</v>
      </c>
      <c r="I92">
        <f>Analysis!T92</f>
        <v>0</v>
      </c>
      <c r="J92" s="14">
        <f>Analysis!AG92</f>
        <v>0</v>
      </c>
      <c r="K92">
        <f>Analysis!U92</f>
        <v>0</v>
      </c>
      <c r="L92">
        <f>Analysis!V92</f>
        <v>0</v>
      </c>
      <c r="M92">
        <f>Analysis!W92</f>
        <v>0</v>
      </c>
      <c r="N92">
        <f>Analysis!X92</f>
        <v>0</v>
      </c>
      <c r="O92">
        <f>Analysis!Y92</f>
        <v>0</v>
      </c>
      <c r="P92">
        <f>Analysis!AH92</f>
        <v>0</v>
      </c>
      <c r="Q92">
        <f>Analysis!AK92</f>
        <v>0</v>
      </c>
      <c r="R92">
        <f>Analysis!AJ92</f>
        <v>0</v>
      </c>
      <c r="S92">
        <f>Analysis!AI92</f>
        <v>0</v>
      </c>
    </row>
    <row r="93" spans="1:19" x14ac:dyDescent="0.3">
      <c r="A93" s="9">
        <f>Analysis!L93</f>
        <v>0</v>
      </c>
      <c r="B93" s="9">
        <f>Analysis!M93</f>
        <v>0</v>
      </c>
      <c r="C93" s="9">
        <f>Analysis!N93</f>
        <v>0</v>
      </c>
      <c r="D93" s="9">
        <f>Analysis!O93</f>
        <v>0</v>
      </c>
      <c r="E93">
        <f>Analysis!P93</f>
        <v>0</v>
      </c>
      <c r="F93">
        <f>Analysis!Q93</f>
        <v>0</v>
      </c>
      <c r="G93" s="9">
        <f>Analysis!R93</f>
        <v>0</v>
      </c>
      <c r="H93">
        <f>Analysis!S93</f>
        <v>0</v>
      </c>
      <c r="I93">
        <f>Analysis!T93</f>
        <v>0</v>
      </c>
      <c r="J93" s="14">
        <f>Analysis!AG93</f>
        <v>0</v>
      </c>
      <c r="K93">
        <f>Analysis!U93</f>
        <v>0</v>
      </c>
      <c r="L93">
        <f>Analysis!V93</f>
        <v>0</v>
      </c>
      <c r="M93">
        <f>Analysis!W93</f>
        <v>0</v>
      </c>
      <c r="N93">
        <f>Analysis!X93</f>
        <v>0</v>
      </c>
      <c r="O93">
        <f>Analysis!Y93</f>
        <v>0</v>
      </c>
      <c r="P93">
        <f>Analysis!AH93</f>
        <v>0</v>
      </c>
      <c r="Q93">
        <f>Analysis!AK93</f>
        <v>0</v>
      </c>
      <c r="R93">
        <f>Analysis!AJ93</f>
        <v>0</v>
      </c>
      <c r="S93">
        <f>Analysis!AI93</f>
        <v>0</v>
      </c>
    </row>
    <row r="94" spans="1:19" x14ac:dyDescent="0.3">
      <c r="A94" s="9">
        <f>Analysis!L94</f>
        <v>0</v>
      </c>
      <c r="B94" s="9">
        <f>Analysis!M94</f>
        <v>0</v>
      </c>
      <c r="C94" s="9">
        <f>Analysis!N94</f>
        <v>1</v>
      </c>
      <c r="D94" s="9">
        <f>Analysis!O94</f>
        <v>0</v>
      </c>
      <c r="E94">
        <f>Analysis!P94</f>
        <v>0</v>
      </c>
      <c r="F94">
        <f>Analysis!Q94</f>
        <v>3</v>
      </c>
      <c r="G94" s="9">
        <f>Analysis!R94</f>
        <v>0</v>
      </c>
      <c r="H94">
        <f>Analysis!S94</f>
        <v>0</v>
      </c>
      <c r="I94">
        <f>Analysis!T94</f>
        <v>0</v>
      </c>
      <c r="J94" s="14">
        <f>Analysis!AG94</f>
        <v>0</v>
      </c>
      <c r="K94">
        <f>Analysis!U94</f>
        <v>0</v>
      </c>
      <c r="L94">
        <f>Analysis!V94</f>
        <v>0</v>
      </c>
      <c r="M94">
        <f>Analysis!W94</f>
        <v>1</v>
      </c>
      <c r="N94">
        <f>Analysis!X94</f>
        <v>0</v>
      </c>
      <c r="O94">
        <f>Analysis!Y94</f>
        <v>0</v>
      </c>
      <c r="P94">
        <f>Analysis!AH94</f>
        <v>0</v>
      </c>
      <c r="Q94">
        <f>Analysis!AK94</f>
        <v>0</v>
      </c>
      <c r="R94">
        <f>Analysis!AJ94</f>
        <v>2</v>
      </c>
      <c r="S94">
        <f>Analysis!AI94</f>
        <v>4</v>
      </c>
    </row>
    <row r="95" spans="1:19" x14ac:dyDescent="0.3">
      <c r="A95" s="9">
        <f>Analysis!L95</f>
        <v>0</v>
      </c>
      <c r="B95" s="9">
        <f>Analysis!M95</f>
        <v>1</v>
      </c>
      <c r="C95" s="9">
        <f>Analysis!N95</f>
        <v>0</v>
      </c>
      <c r="D95" s="9">
        <f>Analysis!O95</f>
        <v>0</v>
      </c>
      <c r="E95">
        <f>Analysis!P95</f>
        <v>0</v>
      </c>
      <c r="F95">
        <f>Analysis!Q95</f>
        <v>3</v>
      </c>
      <c r="G95" s="9">
        <f>Analysis!R95</f>
        <v>0</v>
      </c>
      <c r="H95">
        <f>Analysis!S95</f>
        <v>0</v>
      </c>
      <c r="I95">
        <f>Analysis!T95</f>
        <v>0</v>
      </c>
      <c r="J95" s="14">
        <f>Analysis!AG95</f>
        <v>0</v>
      </c>
      <c r="K95">
        <f>Analysis!U95</f>
        <v>0</v>
      </c>
      <c r="L95">
        <f>Analysis!V95</f>
        <v>0</v>
      </c>
      <c r="M95">
        <f>Analysis!W95</f>
        <v>2</v>
      </c>
      <c r="N95">
        <f>Analysis!X95</f>
        <v>0</v>
      </c>
      <c r="O95">
        <f>Analysis!Y95</f>
        <v>0</v>
      </c>
      <c r="P95">
        <f>Analysis!AH95</f>
        <v>0</v>
      </c>
      <c r="Q95">
        <f>Analysis!AK95</f>
        <v>0</v>
      </c>
      <c r="R95">
        <f>Analysis!AJ95</f>
        <v>1</v>
      </c>
      <c r="S95">
        <f>Analysis!AI95</f>
        <v>4</v>
      </c>
    </row>
    <row r="96" spans="1:19" x14ac:dyDescent="0.3">
      <c r="A96" s="9">
        <f>Analysis!L96</f>
        <v>0</v>
      </c>
      <c r="B96" s="9">
        <f>Analysis!M96</f>
        <v>0</v>
      </c>
      <c r="C96" s="9">
        <f>Analysis!N96</f>
        <v>0</v>
      </c>
      <c r="D96" s="9">
        <f>Analysis!O96</f>
        <v>0</v>
      </c>
      <c r="E96">
        <f>Analysis!P96</f>
        <v>0</v>
      </c>
      <c r="F96">
        <f>Analysis!Q96</f>
        <v>0</v>
      </c>
      <c r="G96" s="9">
        <f>Analysis!R96</f>
        <v>0</v>
      </c>
      <c r="H96">
        <f>Analysis!S96</f>
        <v>0</v>
      </c>
      <c r="I96">
        <f>Analysis!T96</f>
        <v>0</v>
      </c>
      <c r="J96" s="14">
        <f>Analysis!AG96</f>
        <v>0</v>
      </c>
      <c r="K96">
        <f>Analysis!U96</f>
        <v>0</v>
      </c>
      <c r="L96">
        <f>Analysis!V96</f>
        <v>0</v>
      </c>
      <c r="M96">
        <f>Analysis!W96</f>
        <v>0</v>
      </c>
      <c r="N96">
        <f>Analysis!X96</f>
        <v>0</v>
      </c>
      <c r="O96">
        <f>Analysis!Y96</f>
        <v>0</v>
      </c>
      <c r="P96">
        <f>Analysis!AH96</f>
        <v>0</v>
      </c>
      <c r="Q96">
        <f>Analysis!AK96</f>
        <v>0</v>
      </c>
      <c r="R96">
        <f>Analysis!AJ96</f>
        <v>0</v>
      </c>
      <c r="S96">
        <f>Analysis!AI96</f>
        <v>0</v>
      </c>
    </row>
    <row r="97" spans="1:19" x14ac:dyDescent="0.3">
      <c r="A97" s="9">
        <f>Analysis!L97</f>
        <v>0</v>
      </c>
      <c r="B97" s="9">
        <f>Analysis!M97</f>
        <v>1</v>
      </c>
      <c r="C97" s="9">
        <f>Analysis!N97</f>
        <v>1</v>
      </c>
      <c r="D97" s="9">
        <f>Analysis!O97</f>
        <v>0</v>
      </c>
      <c r="E97">
        <f>Analysis!P97</f>
        <v>0</v>
      </c>
      <c r="F97">
        <f>Analysis!Q97</f>
        <v>4</v>
      </c>
      <c r="G97" s="9">
        <f>Analysis!R97</f>
        <v>0</v>
      </c>
      <c r="H97">
        <f>Analysis!S97</f>
        <v>1</v>
      </c>
      <c r="I97">
        <f>Analysis!T97</f>
        <v>0</v>
      </c>
      <c r="J97" s="14">
        <f>Analysis!AG97</f>
        <v>0</v>
      </c>
      <c r="K97">
        <f>Analysis!U97</f>
        <v>0</v>
      </c>
      <c r="L97">
        <f>Analysis!V97</f>
        <v>0</v>
      </c>
      <c r="M97">
        <f>Analysis!W97</f>
        <v>0</v>
      </c>
      <c r="N97">
        <f>Analysis!X97</f>
        <v>0</v>
      </c>
      <c r="O97">
        <f>Analysis!Y97</f>
        <v>0</v>
      </c>
      <c r="P97">
        <f>Analysis!AH97</f>
        <v>0</v>
      </c>
      <c r="Q97">
        <f>Analysis!AK97</f>
        <v>2</v>
      </c>
      <c r="R97">
        <f>Analysis!AJ97</f>
        <v>3</v>
      </c>
      <c r="S97">
        <f>Analysis!AI97</f>
        <v>0</v>
      </c>
    </row>
    <row r="98" spans="1:19" x14ac:dyDescent="0.3">
      <c r="A98" s="9">
        <f>Analysis!L98</f>
        <v>1</v>
      </c>
      <c r="B98" s="9">
        <f>Analysis!M98</f>
        <v>0</v>
      </c>
      <c r="C98" s="9">
        <f>Analysis!N98</f>
        <v>0</v>
      </c>
      <c r="D98" s="9">
        <f>Analysis!O98</f>
        <v>1</v>
      </c>
      <c r="E98">
        <f>Analysis!P98</f>
        <v>0</v>
      </c>
      <c r="F98">
        <f>Analysis!Q98</f>
        <v>0</v>
      </c>
      <c r="G98" s="9">
        <f>Analysis!R98</f>
        <v>0</v>
      </c>
      <c r="H98">
        <f>Analysis!S98</f>
        <v>0</v>
      </c>
      <c r="I98">
        <f>Analysis!T98</f>
        <v>0</v>
      </c>
      <c r="J98" s="14">
        <f>Analysis!AG98</f>
        <v>0</v>
      </c>
      <c r="K98">
        <f>Analysis!U98</f>
        <v>0</v>
      </c>
      <c r="L98">
        <f>Analysis!V98</f>
        <v>0</v>
      </c>
      <c r="M98">
        <f>Analysis!W98</f>
        <v>0</v>
      </c>
      <c r="N98">
        <f>Analysis!X98</f>
        <v>0</v>
      </c>
      <c r="O98">
        <f>Analysis!Y98</f>
        <v>0</v>
      </c>
      <c r="P98">
        <f>Analysis!AH98</f>
        <v>0</v>
      </c>
      <c r="Q98">
        <f>Analysis!AK98</f>
        <v>0</v>
      </c>
      <c r="R98">
        <f>Analysis!AJ98</f>
        <v>0</v>
      </c>
      <c r="S98">
        <f>Analysis!AI98</f>
        <v>0</v>
      </c>
    </row>
    <row r="99" spans="1:19" x14ac:dyDescent="0.3">
      <c r="A99" s="9">
        <f>Analysis!L99</f>
        <v>0</v>
      </c>
      <c r="B99" s="9">
        <f>Analysis!M99</f>
        <v>0</v>
      </c>
      <c r="C99" s="9">
        <f>Analysis!N99</f>
        <v>0</v>
      </c>
      <c r="D99" s="9">
        <f>Analysis!O99</f>
        <v>0</v>
      </c>
      <c r="E99">
        <f>Analysis!P99</f>
        <v>0</v>
      </c>
      <c r="F99">
        <f>Analysis!Q99</f>
        <v>0</v>
      </c>
      <c r="G99" s="9">
        <f>Analysis!R99</f>
        <v>0</v>
      </c>
      <c r="H99">
        <f>Analysis!S99</f>
        <v>0</v>
      </c>
      <c r="I99">
        <f>Analysis!T99</f>
        <v>0</v>
      </c>
      <c r="J99" s="14">
        <f>Analysis!AG99</f>
        <v>0</v>
      </c>
      <c r="K99">
        <f>Analysis!U99</f>
        <v>0</v>
      </c>
      <c r="L99">
        <f>Analysis!V99</f>
        <v>0</v>
      </c>
      <c r="M99">
        <f>Analysis!W99</f>
        <v>0</v>
      </c>
      <c r="N99">
        <f>Analysis!X99</f>
        <v>0</v>
      </c>
      <c r="O99">
        <f>Analysis!Y99</f>
        <v>0</v>
      </c>
      <c r="P99">
        <f>Analysis!AH99</f>
        <v>0</v>
      </c>
      <c r="Q99">
        <f>Analysis!AK99</f>
        <v>0</v>
      </c>
      <c r="R99">
        <f>Analysis!AJ99</f>
        <v>0</v>
      </c>
      <c r="S99">
        <f>Analysis!AI99</f>
        <v>0</v>
      </c>
    </row>
    <row r="100" spans="1:19" x14ac:dyDescent="0.3">
      <c r="A100" s="9">
        <f>Analysis!L100</f>
        <v>1</v>
      </c>
      <c r="B100" s="9">
        <f>Analysis!M100</f>
        <v>0</v>
      </c>
      <c r="C100" s="9">
        <f>Analysis!N100</f>
        <v>0</v>
      </c>
      <c r="D100" s="9">
        <f>Analysis!O100</f>
        <v>1</v>
      </c>
      <c r="E100">
        <f>Analysis!P100</f>
        <v>0</v>
      </c>
      <c r="F100">
        <f>Analysis!Q100</f>
        <v>0</v>
      </c>
      <c r="G100" s="9">
        <f>Analysis!R100</f>
        <v>0</v>
      </c>
      <c r="H100">
        <f>Analysis!S100</f>
        <v>0</v>
      </c>
      <c r="I100">
        <f>Analysis!T100</f>
        <v>0</v>
      </c>
      <c r="J100" s="14">
        <f>Analysis!AG100</f>
        <v>0</v>
      </c>
      <c r="K100">
        <f>Analysis!U100</f>
        <v>0</v>
      </c>
      <c r="L100">
        <f>Analysis!V100</f>
        <v>0</v>
      </c>
      <c r="M100">
        <f>Analysis!W100</f>
        <v>0</v>
      </c>
      <c r="N100">
        <f>Analysis!X100</f>
        <v>0</v>
      </c>
      <c r="O100">
        <f>Analysis!Y100</f>
        <v>1</v>
      </c>
      <c r="P100">
        <f>Analysis!AH100</f>
        <v>2</v>
      </c>
      <c r="Q100">
        <f>Analysis!AK100</f>
        <v>0</v>
      </c>
      <c r="R100">
        <f>Analysis!AJ100</f>
        <v>0</v>
      </c>
      <c r="S100">
        <f>Analysis!AI100</f>
        <v>0</v>
      </c>
    </row>
    <row r="101" spans="1:19" x14ac:dyDescent="0.3">
      <c r="A101" s="9">
        <f>Analysis!L101</f>
        <v>1</v>
      </c>
      <c r="B101" s="9">
        <f>Analysis!M101</f>
        <v>0</v>
      </c>
      <c r="C101" s="9">
        <f>Analysis!N101</f>
        <v>0</v>
      </c>
      <c r="D101" s="9">
        <f>Analysis!O101</f>
        <v>1</v>
      </c>
      <c r="E101">
        <f>Analysis!P101</f>
        <v>3</v>
      </c>
      <c r="F101">
        <f>Analysis!Q101</f>
        <v>4</v>
      </c>
      <c r="G101" s="9">
        <f>Analysis!R101</f>
        <v>0</v>
      </c>
      <c r="H101">
        <f>Analysis!S101</f>
        <v>2</v>
      </c>
      <c r="I101">
        <f>Analysis!T101</f>
        <v>0</v>
      </c>
      <c r="J101" s="14">
        <f>Analysis!AG101</f>
        <v>0</v>
      </c>
      <c r="K101">
        <f>Analysis!U101</f>
        <v>0</v>
      </c>
      <c r="L101">
        <f>Analysis!V101</f>
        <v>1</v>
      </c>
      <c r="M101">
        <f>Analysis!W101</f>
        <v>0</v>
      </c>
      <c r="N101">
        <f>Analysis!X101</f>
        <v>0</v>
      </c>
      <c r="O101">
        <f>Analysis!Y101</f>
        <v>0</v>
      </c>
      <c r="P101">
        <f>Analysis!AH101</f>
        <v>0</v>
      </c>
      <c r="Q101">
        <f>Analysis!AK101</f>
        <v>0</v>
      </c>
      <c r="R101">
        <f>Analysis!AJ101</f>
        <v>0</v>
      </c>
      <c r="S101">
        <f>Analysis!AI101</f>
        <v>0</v>
      </c>
    </row>
    <row r="102" spans="1:19" x14ac:dyDescent="0.3">
      <c r="A102" s="9">
        <f>Analysis!L102</f>
        <v>0</v>
      </c>
      <c r="B102" s="9">
        <f>Analysis!M102</f>
        <v>0</v>
      </c>
      <c r="C102" s="9">
        <f>Analysis!N102</f>
        <v>0</v>
      </c>
      <c r="D102" s="9">
        <f>Analysis!O102</f>
        <v>0</v>
      </c>
      <c r="E102">
        <f>Analysis!P102</f>
        <v>0</v>
      </c>
      <c r="F102">
        <f>Analysis!Q102</f>
        <v>0</v>
      </c>
      <c r="G102" s="9">
        <f>Analysis!R102</f>
        <v>0</v>
      </c>
      <c r="H102">
        <f>Analysis!S102</f>
        <v>0</v>
      </c>
      <c r="I102">
        <f>Analysis!T102</f>
        <v>0</v>
      </c>
      <c r="J102" s="14">
        <f>Analysis!AG102</f>
        <v>0</v>
      </c>
      <c r="K102">
        <f>Analysis!U102</f>
        <v>0</v>
      </c>
      <c r="L102">
        <f>Analysis!V102</f>
        <v>0</v>
      </c>
      <c r="M102">
        <f>Analysis!W102</f>
        <v>0</v>
      </c>
      <c r="N102">
        <f>Analysis!X102</f>
        <v>0</v>
      </c>
      <c r="O102">
        <f>Analysis!Y102</f>
        <v>0</v>
      </c>
      <c r="P102">
        <f>Analysis!AH102</f>
        <v>0</v>
      </c>
      <c r="Q102">
        <f>Analysis!AK102</f>
        <v>0</v>
      </c>
      <c r="R102">
        <f>Analysis!AJ102</f>
        <v>0</v>
      </c>
      <c r="S102">
        <f>Analysis!AI102</f>
        <v>0</v>
      </c>
    </row>
    <row r="103" spans="1:19" x14ac:dyDescent="0.3">
      <c r="A103" s="9">
        <f>Analysis!L103</f>
        <v>0</v>
      </c>
      <c r="B103" s="9">
        <f>Analysis!M103</f>
        <v>0</v>
      </c>
      <c r="C103" s="9">
        <f>Analysis!N103</f>
        <v>0</v>
      </c>
      <c r="D103" s="9">
        <f>Analysis!O103</f>
        <v>0</v>
      </c>
      <c r="E103">
        <f>Analysis!P103</f>
        <v>0</v>
      </c>
      <c r="F103">
        <f>Analysis!Q103</f>
        <v>0</v>
      </c>
      <c r="G103" s="9">
        <f>Analysis!R103</f>
        <v>0</v>
      </c>
      <c r="H103">
        <f>Analysis!S103</f>
        <v>0</v>
      </c>
      <c r="I103">
        <f>Analysis!T103</f>
        <v>0</v>
      </c>
      <c r="J103" s="14">
        <f>Analysis!AG103</f>
        <v>0</v>
      </c>
      <c r="K103">
        <f>Analysis!U103</f>
        <v>0</v>
      </c>
      <c r="L103">
        <f>Analysis!V103</f>
        <v>0</v>
      </c>
      <c r="M103">
        <f>Analysis!W103</f>
        <v>0</v>
      </c>
      <c r="N103">
        <f>Analysis!X103</f>
        <v>0</v>
      </c>
      <c r="O103">
        <f>Analysis!Y103</f>
        <v>0</v>
      </c>
      <c r="P103">
        <f>Analysis!AH103</f>
        <v>0</v>
      </c>
      <c r="Q103">
        <f>Analysis!AK103</f>
        <v>0</v>
      </c>
      <c r="R103">
        <f>Analysis!AJ103</f>
        <v>0</v>
      </c>
      <c r="S103">
        <f>Analysis!AI103</f>
        <v>0</v>
      </c>
    </row>
    <row r="104" spans="1:19" x14ac:dyDescent="0.3">
      <c r="A104" s="9">
        <f>Analysis!L104</f>
        <v>0</v>
      </c>
      <c r="B104" s="9">
        <f>Analysis!M104</f>
        <v>0</v>
      </c>
      <c r="C104" s="9">
        <f>Analysis!N104</f>
        <v>0</v>
      </c>
      <c r="D104" s="9">
        <f>Analysis!O104</f>
        <v>0</v>
      </c>
      <c r="E104">
        <f>Analysis!P104</f>
        <v>0</v>
      </c>
      <c r="F104">
        <f>Analysis!Q104</f>
        <v>0</v>
      </c>
      <c r="G104" s="9">
        <f>Analysis!R104</f>
        <v>0</v>
      </c>
      <c r="H104">
        <f>Analysis!S104</f>
        <v>0</v>
      </c>
      <c r="I104">
        <f>Analysis!T104</f>
        <v>0</v>
      </c>
      <c r="J104" s="14">
        <f>Analysis!AG104</f>
        <v>0</v>
      </c>
      <c r="K104">
        <f>Analysis!U104</f>
        <v>0</v>
      </c>
      <c r="L104">
        <f>Analysis!V104</f>
        <v>0</v>
      </c>
      <c r="M104">
        <f>Analysis!W104</f>
        <v>0</v>
      </c>
      <c r="N104">
        <f>Analysis!X104</f>
        <v>0</v>
      </c>
      <c r="O104">
        <f>Analysis!Y104</f>
        <v>0</v>
      </c>
      <c r="P104">
        <f>Analysis!AH104</f>
        <v>0</v>
      </c>
      <c r="Q104">
        <f>Analysis!AK104</f>
        <v>0</v>
      </c>
      <c r="R104">
        <f>Analysis!AJ104</f>
        <v>0</v>
      </c>
      <c r="S104">
        <f>Analysis!AI104</f>
        <v>0</v>
      </c>
    </row>
    <row r="105" spans="1:19" x14ac:dyDescent="0.3">
      <c r="A105" s="9">
        <f>Analysis!L105</f>
        <v>0</v>
      </c>
      <c r="B105" s="9">
        <f>Analysis!M105</f>
        <v>0</v>
      </c>
      <c r="C105" s="9">
        <f>Analysis!N105</f>
        <v>0</v>
      </c>
      <c r="D105" s="9">
        <f>Analysis!O105</f>
        <v>0</v>
      </c>
      <c r="E105">
        <f>Analysis!P105</f>
        <v>0</v>
      </c>
      <c r="F105">
        <f>Analysis!Q105</f>
        <v>0</v>
      </c>
      <c r="G105" s="9">
        <f>Analysis!R105</f>
        <v>0</v>
      </c>
      <c r="H105">
        <f>Analysis!S105</f>
        <v>0</v>
      </c>
      <c r="I105">
        <f>Analysis!T105</f>
        <v>0</v>
      </c>
      <c r="J105" s="14">
        <f>Analysis!AG105</f>
        <v>0</v>
      </c>
      <c r="K105">
        <f>Analysis!U105</f>
        <v>0</v>
      </c>
      <c r="L105">
        <f>Analysis!V105</f>
        <v>0</v>
      </c>
      <c r="M105">
        <f>Analysis!W105</f>
        <v>0</v>
      </c>
      <c r="N105">
        <f>Analysis!X105</f>
        <v>0</v>
      </c>
      <c r="O105">
        <f>Analysis!Y105</f>
        <v>0</v>
      </c>
      <c r="P105">
        <f>Analysis!AH105</f>
        <v>0</v>
      </c>
      <c r="Q105">
        <f>Analysis!AK105</f>
        <v>0</v>
      </c>
      <c r="R105">
        <f>Analysis!AJ105</f>
        <v>0</v>
      </c>
      <c r="S105">
        <f>Analysis!AI105</f>
        <v>0</v>
      </c>
    </row>
    <row r="106" spans="1:19" x14ac:dyDescent="0.3">
      <c r="A106" s="9">
        <f>Analysis!L106</f>
        <v>0</v>
      </c>
      <c r="B106" s="9">
        <f>Analysis!M106</f>
        <v>0</v>
      </c>
      <c r="C106" s="9">
        <f>Analysis!N106</f>
        <v>0</v>
      </c>
      <c r="D106" s="9">
        <f>Analysis!O106</f>
        <v>0</v>
      </c>
      <c r="E106">
        <f>Analysis!P106</f>
        <v>0</v>
      </c>
      <c r="F106">
        <f>Analysis!Q106</f>
        <v>0</v>
      </c>
      <c r="G106" s="9">
        <f>Analysis!R106</f>
        <v>0</v>
      </c>
      <c r="H106">
        <f>Analysis!S106</f>
        <v>0</v>
      </c>
      <c r="I106">
        <f>Analysis!T106</f>
        <v>0</v>
      </c>
      <c r="J106" s="14">
        <f>Analysis!AG106</f>
        <v>0</v>
      </c>
      <c r="K106">
        <f>Analysis!U106</f>
        <v>0</v>
      </c>
      <c r="L106">
        <f>Analysis!V106</f>
        <v>0</v>
      </c>
      <c r="M106">
        <f>Analysis!W106</f>
        <v>0</v>
      </c>
      <c r="N106">
        <f>Analysis!X106</f>
        <v>0</v>
      </c>
      <c r="O106">
        <f>Analysis!Y106</f>
        <v>0</v>
      </c>
      <c r="P106">
        <f>Analysis!AH106</f>
        <v>0</v>
      </c>
      <c r="Q106">
        <f>Analysis!AK106</f>
        <v>0</v>
      </c>
      <c r="R106">
        <f>Analysis!AJ106</f>
        <v>0</v>
      </c>
      <c r="S106">
        <f>Analysis!AI106</f>
        <v>0</v>
      </c>
    </row>
    <row r="107" spans="1:19" x14ac:dyDescent="0.3">
      <c r="A107" s="9">
        <f>Analysis!L107</f>
        <v>0</v>
      </c>
      <c r="B107" s="9">
        <f>Analysis!M107</f>
        <v>0</v>
      </c>
      <c r="C107" s="9">
        <f>Analysis!N107</f>
        <v>0</v>
      </c>
      <c r="D107" s="9">
        <f>Analysis!O107</f>
        <v>0</v>
      </c>
      <c r="E107">
        <f>Analysis!P107</f>
        <v>0</v>
      </c>
      <c r="F107">
        <f>Analysis!Q107</f>
        <v>0</v>
      </c>
      <c r="G107" s="9">
        <f>Analysis!R107</f>
        <v>0</v>
      </c>
      <c r="H107">
        <f>Analysis!S107</f>
        <v>0</v>
      </c>
      <c r="I107">
        <f>Analysis!T107</f>
        <v>0</v>
      </c>
      <c r="J107" s="14">
        <f>Analysis!AG107</f>
        <v>0</v>
      </c>
      <c r="K107">
        <f>Analysis!U107</f>
        <v>0</v>
      </c>
      <c r="L107">
        <f>Analysis!V107</f>
        <v>0</v>
      </c>
      <c r="M107">
        <f>Analysis!W107</f>
        <v>0</v>
      </c>
      <c r="N107">
        <f>Analysis!X107</f>
        <v>0</v>
      </c>
      <c r="O107">
        <f>Analysis!Y107</f>
        <v>0</v>
      </c>
      <c r="P107">
        <f>Analysis!AH107</f>
        <v>0</v>
      </c>
      <c r="Q107">
        <f>Analysis!AK107</f>
        <v>0</v>
      </c>
      <c r="R107">
        <f>Analysis!AJ107</f>
        <v>0</v>
      </c>
      <c r="S107">
        <f>Analysis!AI107</f>
        <v>0</v>
      </c>
    </row>
    <row r="108" spans="1:19" x14ac:dyDescent="0.3">
      <c r="A108" s="9">
        <f>Analysis!L108</f>
        <v>0</v>
      </c>
      <c r="B108" s="9">
        <f>Analysis!M108</f>
        <v>0</v>
      </c>
      <c r="C108" s="9">
        <f>Analysis!N108</f>
        <v>0</v>
      </c>
      <c r="D108" s="9">
        <f>Analysis!O108</f>
        <v>0</v>
      </c>
      <c r="E108">
        <f>Analysis!P108</f>
        <v>0</v>
      </c>
      <c r="F108">
        <f>Analysis!Q108</f>
        <v>0</v>
      </c>
      <c r="G108" s="9">
        <f>Analysis!R108</f>
        <v>0</v>
      </c>
      <c r="H108">
        <f>Analysis!S108</f>
        <v>0</v>
      </c>
      <c r="I108">
        <f>Analysis!T108</f>
        <v>0</v>
      </c>
      <c r="J108" s="14">
        <f>Analysis!AG108</f>
        <v>0</v>
      </c>
      <c r="K108">
        <f>Analysis!U108</f>
        <v>0</v>
      </c>
      <c r="L108">
        <f>Analysis!V108</f>
        <v>0</v>
      </c>
      <c r="M108">
        <f>Analysis!W108</f>
        <v>0</v>
      </c>
      <c r="N108">
        <f>Analysis!X108</f>
        <v>0</v>
      </c>
      <c r="O108">
        <f>Analysis!Y108</f>
        <v>0</v>
      </c>
      <c r="P108">
        <f>Analysis!AH108</f>
        <v>0</v>
      </c>
      <c r="Q108">
        <f>Analysis!AK108</f>
        <v>0</v>
      </c>
      <c r="R108">
        <f>Analysis!AJ108</f>
        <v>0</v>
      </c>
      <c r="S108">
        <f>Analysis!AI108</f>
        <v>0</v>
      </c>
    </row>
    <row r="109" spans="1:19" x14ac:dyDescent="0.3">
      <c r="A109" s="9">
        <f>Analysis!L109</f>
        <v>0</v>
      </c>
      <c r="B109" s="9">
        <f>Analysis!M109</f>
        <v>0</v>
      </c>
      <c r="C109" s="9">
        <f>Analysis!N109</f>
        <v>0</v>
      </c>
      <c r="D109" s="9">
        <f>Analysis!O109</f>
        <v>0</v>
      </c>
      <c r="E109">
        <f>Analysis!P109</f>
        <v>0</v>
      </c>
      <c r="F109">
        <f>Analysis!Q109</f>
        <v>0</v>
      </c>
      <c r="G109" s="9">
        <f>Analysis!R109</f>
        <v>0</v>
      </c>
      <c r="H109">
        <f>Analysis!S109</f>
        <v>0</v>
      </c>
      <c r="I109">
        <f>Analysis!T109</f>
        <v>0</v>
      </c>
      <c r="J109" s="14">
        <f>Analysis!AG109</f>
        <v>0</v>
      </c>
      <c r="K109">
        <f>Analysis!U109</f>
        <v>0</v>
      </c>
      <c r="L109">
        <f>Analysis!V109</f>
        <v>0</v>
      </c>
      <c r="M109">
        <f>Analysis!W109</f>
        <v>0</v>
      </c>
      <c r="N109">
        <f>Analysis!X109</f>
        <v>0</v>
      </c>
      <c r="O109">
        <f>Analysis!Y109</f>
        <v>0</v>
      </c>
      <c r="P109">
        <f>Analysis!AH109</f>
        <v>0</v>
      </c>
      <c r="Q109">
        <f>Analysis!AK109</f>
        <v>0</v>
      </c>
      <c r="R109">
        <f>Analysis!AJ109</f>
        <v>0</v>
      </c>
      <c r="S109">
        <f>Analysis!AI109</f>
        <v>0</v>
      </c>
    </row>
    <row r="110" spans="1:19" x14ac:dyDescent="0.3">
      <c r="A110" s="9">
        <f>Analysis!L110</f>
        <v>0</v>
      </c>
      <c r="B110" s="9">
        <f>Analysis!M110</f>
        <v>0</v>
      </c>
      <c r="C110" s="9">
        <f>Analysis!N110</f>
        <v>0</v>
      </c>
      <c r="D110" s="9">
        <f>Analysis!O110</f>
        <v>0</v>
      </c>
      <c r="E110">
        <f>Analysis!P110</f>
        <v>0</v>
      </c>
      <c r="F110">
        <f>Analysis!Q110</f>
        <v>0</v>
      </c>
      <c r="G110" s="9">
        <f>Analysis!R110</f>
        <v>0</v>
      </c>
      <c r="H110">
        <f>Analysis!S110</f>
        <v>0</v>
      </c>
      <c r="I110">
        <f>Analysis!T110</f>
        <v>0</v>
      </c>
      <c r="J110" s="14">
        <f>Analysis!AG110</f>
        <v>0</v>
      </c>
      <c r="K110">
        <f>Analysis!U110</f>
        <v>0</v>
      </c>
      <c r="L110">
        <f>Analysis!V110</f>
        <v>0</v>
      </c>
      <c r="M110">
        <f>Analysis!W110</f>
        <v>0</v>
      </c>
      <c r="N110">
        <f>Analysis!X110</f>
        <v>0</v>
      </c>
      <c r="O110">
        <f>Analysis!Y110</f>
        <v>0</v>
      </c>
      <c r="P110">
        <f>Analysis!AH110</f>
        <v>0</v>
      </c>
      <c r="Q110">
        <f>Analysis!AK110</f>
        <v>0</v>
      </c>
      <c r="R110">
        <f>Analysis!AJ110</f>
        <v>0</v>
      </c>
      <c r="S110">
        <f>Analysis!AI110</f>
        <v>0</v>
      </c>
    </row>
    <row r="111" spans="1:19" x14ac:dyDescent="0.3">
      <c r="A111" s="9">
        <f>Analysis!L111</f>
        <v>0</v>
      </c>
      <c r="B111" s="9">
        <f>Analysis!M111</f>
        <v>0</v>
      </c>
      <c r="C111" s="9">
        <f>Analysis!N111</f>
        <v>0</v>
      </c>
      <c r="D111" s="9">
        <f>Analysis!O111</f>
        <v>0</v>
      </c>
      <c r="E111">
        <f>Analysis!P111</f>
        <v>0</v>
      </c>
      <c r="F111">
        <f>Analysis!Q111</f>
        <v>0</v>
      </c>
      <c r="G111" s="9">
        <f>Analysis!R111</f>
        <v>0</v>
      </c>
      <c r="H111">
        <f>Analysis!S111</f>
        <v>0</v>
      </c>
      <c r="I111">
        <f>Analysis!T111</f>
        <v>0</v>
      </c>
      <c r="J111" s="14">
        <f>Analysis!AG111</f>
        <v>0</v>
      </c>
      <c r="K111">
        <f>Analysis!U111</f>
        <v>0</v>
      </c>
      <c r="L111">
        <f>Analysis!V111</f>
        <v>0</v>
      </c>
      <c r="M111">
        <f>Analysis!W111</f>
        <v>0</v>
      </c>
      <c r="N111">
        <f>Analysis!X111</f>
        <v>0</v>
      </c>
      <c r="O111">
        <f>Analysis!Y111</f>
        <v>0</v>
      </c>
      <c r="P111">
        <f>Analysis!AH111</f>
        <v>0</v>
      </c>
      <c r="Q111">
        <f>Analysis!AK111</f>
        <v>0</v>
      </c>
      <c r="R111">
        <f>Analysis!AJ111</f>
        <v>0</v>
      </c>
      <c r="S111">
        <f>Analysis!AI111</f>
        <v>0</v>
      </c>
    </row>
    <row r="112" spans="1:19" x14ac:dyDescent="0.3">
      <c r="A112" s="9">
        <f>Analysis!L112</f>
        <v>0</v>
      </c>
      <c r="B112" s="9">
        <f>Analysis!M112</f>
        <v>0</v>
      </c>
      <c r="C112" s="9">
        <f>Analysis!N112</f>
        <v>0</v>
      </c>
      <c r="D112" s="9">
        <f>Analysis!O112</f>
        <v>0</v>
      </c>
      <c r="E112">
        <f>Analysis!P112</f>
        <v>0</v>
      </c>
      <c r="F112">
        <f>Analysis!Q112</f>
        <v>0</v>
      </c>
      <c r="G112" s="9">
        <f>Analysis!R112</f>
        <v>0</v>
      </c>
      <c r="H112">
        <f>Analysis!S112</f>
        <v>0</v>
      </c>
      <c r="I112">
        <f>Analysis!T112</f>
        <v>0</v>
      </c>
      <c r="J112" s="14">
        <f>Analysis!AG112</f>
        <v>0</v>
      </c>
      <c r="K112">
        <f>Analysis!U112</f>
        <v>0</v>
      </c>
      <c r="L112">
        <f>Analysis!V112</f>
        <v>0</v>
      </c>
      <c r="M112">
        <f>Analysis!W112</f>
        <v>0</v>
      </c>
      <c r="N112">
        <f>Analysis!X112</f>
        <v>0</v>
      </c>
      <c r="O112">
        <f>Analysis!Y112</f>
        <v>0</v>
      </c>
      <c r="P112">
        <f>Analysis!AH112</f>
        <v>0</v>
      </c>
      <c r="Q112">
        <f>Analysis!AK112</f>
        <v>0</v>
      </c>
      <c r="R112">
        <f>Analysis!AJ112</f>
        <v>0</v>
      </c>
      <c r="S112">
        <f>Analysis!AI112</f>
        <v>0</v>
      </c>
    </row>
    <row r="113" spans="1:19" x14ac:dyDescent="0.3">
      <c r="A113" s="9">
        <f>Analysis!L113</f>
        <v>0</v>
      </c>
      <c r="B113" s="9">
        <f>Analysis!M113</f>
        <v>0</v>
      </c>
      <c r="C113" s="9">
        <f>Analysis!N113</f>
        <v>0</v>
      </c>
      <c r="D113" s="9">
        <f>Analysis!O113</f>
        <v>0</v>
      </c>
      <c r="E113">
        <f>Analysis!P113</f>
        <v>0</v>
      </c>
      <c r="F113">
        <f>Analysis!Q113</f>
        <v>0</v>
      </c>
      <c r="G113" s="9">
        <f>Analysis!R113</f>
        <v>0</v>
      </c>
      <c r="H113">
        <f>Analysis!S113</f>
        <v>0</v>
      </c>
      <c r="I113">
        <f>Analysis!T113</f>
        <v>0</v>
      </c>
      <c r="J113" s="14">
        <f>Analysis!AG113</f>
        <v>0</v>
      </c>
      <c r="K113">
        <f>Analysis!U113</f>
        <v>0</v>
      </c>
      <c r="L113">
        <f>Analysis!V113</f>
        <v>0</v>
      </c>
      <c r="M113">
        <f>Analysis!W113</f>
        <v>0</v>
      </c>
      <c r="N113">
        <f>Analysis!X113</f>
        <v>0</v>
      </c>
      <c r="O113">
        <f>Analysis!Y113</f>
        <v>0</v>
      </c>
      <c r="P113">
        <f>Analysis!AH113</f>
        <v>0</v>
      </c>
      <c r="Q113">
        <f>Analysis!AK113</f>
        <v>0</v>
      </c>
      <c r="R113">
        <f>Analysis!AJ113</f>
        <v>0</v>
      </c>
      <c r="S113">
        <f>Analysis!AI113</f>
        <v>0</v>
      </c>
    </row>
    <row r="114" spans="1:19" x14ac:dyDescent="0.3">
      <c r="A114" s="9">
        <f>Analysis!L114</f>
        <v>0</v>
      </c>
      <c r="B114" s="9">
        <f>Analysis!M114</f>
        <v>0</v>
      </c>
      <c r="C114" s="9">
        <f>Analysis!N114</f>
        <v>0</v>
      </c>
      <c r="D114" s="9">
        <f>Analysis!O114</f>
        <v>0</v>
      </c>
      <c r="E114">
        <f>Analysis!P114</f>
        <v>0</v>
      </c>
      <c r="F114">
        <f>Analysis!Q114</f>
        <v>0</v>
      </c>
      <c r="G114" s="9">
        <f>Analysis!R114</f>
        <v>0</v>
      </c>
      <c r="H114">
        <f>Analysis!S114</f>
        <v>0</v>
      </c>
      <c r="I114">
        <f>Analysis!T114</f>
        <v>0</v>
      </c>
      <c r="J114" s="14">
        <f>Analysis!AG114</f>
        <v>0</v>
      </c>
      <c r="K114">
        <f>Analysis!U114</f>
        <v>0</v>
      </c>
      <c r="L114">
        <f>Analysis!V114</f>
        <v>0</v>
      </c>
      <c r="M114">
        <f>Analysis!W114</f>
        <v>0</v>
      </c>
      <c r="N114">
        <f>Analysis!X114</f>
        <v>0</v>
      </c>
      <c r="O114">
        <f>Analysis!Y114</f>
        <v>0</v>
      </c>
      <c r="P114">
        <f>Analysis!AH114</f>
        <v>0</v>
      </c>
      <c r="Q114">
        <f>Analysis!AK114</f>
        <v>0</v>
      </c>
      <c r="R114">
        <f>Analysis!AJ114</f>
        <v>0</v>
      </c>
      <c r="S114">
        <f>Analysis!AI114</f>
        <v>0</v>
      </c>
    </row>
    <row r="115" spans="1:19" x14ac:dyDescent="0.3">
      <c r="A115" s="9">
        <f>Analysis!L115</f>
        <v>0</v>
      </c>
      <c r="B115" s="9">
        <f>Analysis!M115</f>
        <v>0</v>
      </c>
      <c r="C115" s="9">
        <f>Analysis!N115</f>
        <v>0</v>
      </c>
      <c r="D115" s="9">
        <f>Analysis!O115</f>
        <v>0</v>
      </c>
      <c r="E115">
        <f>Analysis!P115</f>
        <v>0</v>
      </c>
      <c r="F115">
        <f>Analysis!Q115</f>
        <v>0</v>
      </c>
      <c r="G115" s="9">
        <f>Analysis!R115</f>
        <v>0</v>
      </c>
      <c r="H115">
        <f>Analysis!S115</f>
        <v>0</v>
      </c>
      <c r="I115">
        <f>Analysis!T115</f>
        <v>0</v>
      </c>
      <c r="J115" s="14">
        <f>Analysis!AG115</f>
        <v>0</v>
      </c>
      <c r="K115">
        <f>Analysis!U115</f>
        <v>0</v>
      </c>
      <c r="L115">
        <f>Analysis!V115</f>
        <v>0</v>
      </c>
      <c r="M115">
        <f>Analysis!W115</f>
        <v>0</v>
      </c>
      <c r="N115">
        <f>Analysis!X115</f>
        <v>0</v>
      </c>
      <c r="O115">
        <f>Analysis!Y115</f>
        <v>0</v>
      </c>
      <c r="P115">
        <f>Analysis!AH115</f>
        <v>0</v>
      </c>
      <c r="Q115">
        <f>Analysis!AK115</f>
        <v>0</v>
      </c>
      <c r="R115">
        <f>Analysis!AJ115</f>
        <v>0</v>
      </c>
      <c r="S115">
        <f>Analysis!AI115</f>
        <v>0</v>
      </c>
    </row>
    <row r="116" spans="1:19" x14ac:dyDescent="0.3">
      <c r="A116" s="9">
        <f>Analysis!L116</f>
        <v>0</v>
      </c>
      <c r="B116" s="9">
        <f>Analysis!M116</f>
        <v>0</v>
      </c>
      <c r="C116" s="9">
        <f>Analysis!N116</f>
        <v>0</v>
      </c>
      <c r="D116" s="9">
        <f>Analysis!O116</f>
        <v>0</v>
      </c>
      <c r="E116">
        <f>Analysis!P116</f>
        <v>0</v>
      </c>
      <c r="F116">
        <f>Analysis!Q116</f>
        <v>0</v>
      </c>
      <c r="G116" s="9">
        <f>Analysis!R116</f>
        <v>0</v>
      </c>
      <c r="H116">
        <f>Analysis!S116</f>
        <v>0</v>
      </c>
      <c r="I116">
        <f>Analysis!T116</f>
        <v>0</v>
      </c>
      <c r="J116" s="14">
        <f>Analysis!AG116</f>
        <v>0</v>
      </c>
      <c r="K116">
        <f>Analysis!U116</f>
        <v>0</v>
      </c>
      <c r="L116">
        <f>Analysis!V116</f>
        <v>0</v>
      </c>
      <c r="M116">
        <f>Analysis!W116</f>
        <v>0</v>
      </c>
      <c r="N116">
        <f>Analysis!X116</f>
        <v>0</v>
      </c>
      <c r="O116">
        <f>Analysis!Y116</f>
        <v>0</v>
      </c>
      <c r="P116">
        <f>Analysis!AH116</f>
        <v>0</v>
      </c>
      <c r="Q116">
        <f>Analysis!AK116</f>
        <v>0</v>
      </c>
      <c r="R116">
        <f>Analysis!AJ116</f>
        <v>0</v>
      </c>
      <c r="S116">
        <f>Analysis!AI116</f>
        <v>0</v>
      </c>
    </row>
    <row r="117" spans="1:19" x14ac:dyDescent="0.3">
      <c r="A117" s="9">
        <f>Analysis!L117</f>
        <v>0</v>
      </c>
      <c r="B117" s="9">
        <f>Analysis!M117</f>
        <v>0</v>
      </c>
      <c r="C117" s="9">
        <f>Analysis!N117</f>
        <v>0</v>
      </c>
      <c r="D117" s="9">
        <f>Analysis!O117</f>
        <v>0</v>
      </c>
      <c r="E117">
        <f>Analysis!P117</f>
        <v>0</v>
      </c>
      <c r="F117">
        <f>Analysis!Q117</f>
        <v>0</v>
      </c>
      <c r="G117" s="9">
        <f>Analysis!R117</f>
        <v>0</v>
      </c>
      <c r="H117">
        <f>Analysis!S117</f>
        <v>0</v>
      </c>
      <c r="I117">
        <f>Analysis!T117</f>
        <v>0</v>
      </c>
      <c r="J117" s="14">
        <f>Analysis!AG117</f>
        <v>0</v>
      </c>
      <c r="K117">
        <f>Analysis!U117</f>
        <v>0</v>
      </c>
      <c r="L117">
        <f>Analysis!V117</f>
        <v>0</v>
      </c>
      <c r="M117">
        <f>Analysis!W117</f>
        <v>0</v>
      </c>
      <c r="N117">
        <f>Analysis!X117</f>
        <v>0</v>
      </c>
      <c r="O117">
        <f>Analysis!Y117</f>
        <v>0</v>
      </c>
      <c r="P117">
        <f>Analysis!AH117</f>
        <v>0</v>
      </c>
      <c r="Q117">
        <f>Analysis!AK117</f>
        <v>0</v>
      </c>
      <c r="R117">
        <f>Analysis!AJ117</f>
        <v>0</v>
      </c>
      <c r="S117">
        <f>Analysis!AI117</f>
        <v>0</v>
      </c>
    </row>
    <row r="118" spans="1:19" x14ac:dyDescent="0.3">
      <c r="A118" s="9">
        <f>Analysis!L118</f>
        <v>0</v>
      </c>
      <c r="B118" s="9">
        <f>Analysis!M118</f>
        <v>0</v>
      </c>
      <c r="C118" s="9">
        <f>Analysis!N118</f>
        <v>0</v>
      </c>
      <c r="D118" s="9">
        <f>Analysis!O118</f>
        <v>0</v>
      </c>
      <c r="E118">
        <f>Analysis!P118</f>
        <v>0</v>
      </c>
      <c r="F118">
        <f>Analysis!Q118</f>
        <v>0</v>
      </c>
      <c r="G118" s="9">
        <f>Analysis!R118</f>
        <v>0</v>
      </c>
      <c r="H118">
        <f>Analysis!S118</f>
        <v>0</v>
      </c>
      <c r="I118">
        <f>Analysis!T118</f>
        <v>0</v>
      </c>
      <c r="J118" s="14">
        <f>Analysis!AG118</f>
        <v>0</v>
      </c>
      <c r="K118">
        <f>Analysis!U118</f>
        <v>0</v>
      </c>
      <c r="L118">
        <f>Analysis!V118</f>
        <v>0</v>
      </c>
      <c r="M118">
        <f>Analysis!W118</f>
        <v>0</v>
      </c>
      <c r="N118">
        <f>Analysis!X118</f>
        <v>0</v>
      </c>
      <c r="O118">
        <f>Analysis!Y118</f>
        <v>0</v>
      </c>
      <c r="P118">
        <f>Analysis!AH118</f>
        <v>0</v>
      </c>
      <c r="Q118">
        <f>Analysis!AK118</f>
        <v>0</v>
      </c>
      <c r="R118">
        <f>Analysis!AJ118</f>
        <v>0</v>
      </c>
      <c r="S118">
        <f>Analysis!AI118</f>
        <v>0</v>
      </c>
    </row>
    <row r="119" spans="1:19" x14ac:dyDescent="0.3">
      <c r="A119" s="9">
        <f>Analysis!L119</f>
        <v>0</v>
      </c>
      <c r="B119" s="9">
        <f>Analysis!M119</f>
        <v>0</v>
      </c>
      <c r="C119" s="9">
        <f>Analysis!N119</f>
        <v>0</v>
      </c>
      <c r="D119" s="9">
        <f>Analysis!O119</f>
        <v>0</v>
      </c>
      <c r="E119">
        <f>Analysis!P119</f>
        <v>0</v>
      </c>
      <c r="F119">
        <f>Analysis!Q119</f>
        <v>0</v>
      </c>
      <c r="G119" s="9">
        <f>Analysis!R119</f>
        <v>0</v>
      </c>
      <c r="H119">
        <f>Analysis!S119</f>
        <v>0</v>
      </c>
      <c r="I119">
        <f>Analysis!T119</f>
        <v>0</v>
      </c>
      <c r="J119" s="14">
        <f>Analysis!AG119</f>
        <v>0</v>
      </c>
      <c r="K119">
        <f>Analysis!U119</f>
        <v>0</v>
      </c>
      <c r="L119">
        <f>Analysis!V119</f>
        <v>0</v>
      </c>
      <c r="M119">
        <f>Analysis!W119</f>
        <v>0</v>
      </c>
      <c r="N119">
        <f>Analysis!X119</f>
        <v>0</v>
      </c>
      <c r="O119">
        <f>Analysis!Y119</f>
        <v>0</v>
      </c>
      <c r="P119">
        <f>Analysis!AH119</f>
        <v>0</v>
      </c>
      <c r="Q119">
        <f>Analysis!AK119</f>
        <v>0</v>
      </c>
      <c r="R119">
        <f>Analysis!AJ119</f>
        <v>0</v>
      </c>
      <c r="S119">
        <f>Analysis!AI119</f>
        <v>0</v>
      </c>
    </row>
    <row r="120" spans="1:19" x14ac:dyDescent="0.3">
      <c r="A120" s="9">
        <f>Analysis!L120</f>
        <v>0</v>
      </c>
      <c r="B120" s="9">
        <f>Analysis!M120</f>
        <v>0</v>
      </c>
      <c r="C120" s="9">
        <f>Analysis!N120</f>
        <v>0</v>
      </c>
      <c r="D120" s="9">
        <f>Analysis!O120</f>
        <v>0</v>
      </c>
      <c r="E120">
        <f>Analysis!P120</f>
        <v>0</v>
      </c>
      <c r="F120">
        <f>Analysis!Q120</f>
        <v>0</v>
      </c>
      <c r="G120" s="9">
        <f>Analysis!R120</f>
        <v>0</v>
      </c>
      <c r="H120">
        <f>Analysis!S120</f>
        <v>0</v>
      </c>
      <c r="I120">
        <f>Analysis!T120</f>
        <v>0</v>
      </c>
      <c r="J120" s="14">
        <f>Analysis!AG120</f>
        <v>0</v>
      </c>
      <c r="K120">
        <f>Analysis!U120</f>
        <v>0</v>
      </c>
      <c r="L120">
        <f>Analysis!V120</f>
        <v>0</v>
      </c>
      <c r="M120">
        <f>Analysis!W120</f>
        <v>0</v>
      </c>
      <c r="N120">
        <f>Analysis!X120</f>
        <v>0</v>
      </c>
      <c r="O120">
        <f>Analysis!Y120</f>
        <v>0</v>
      </c>
      <c r="P120">
        <f>Analysis!AH120</f>
        <v>0</v>
      </c>
      <c r="Q120">
        <f>Analysis!AK120</f>
        <v>0</v>
      </c>
      <c r="R120">
        <f>Analysis!AJ120</f>
        <v>0</v>
      </c>
      <c r="S120">
        <f>Analysis!AI120</f>
        <v>0</v>
      </c>
    </row>
    <row r="121" spans="1:19" x14ac:dyDescent="0.3">
      <c r="A121" s="9">
        <f>Analysis!L121</f>
        <v>0</v>
      </c>
      <c r="B121" s="9">
        <f>Analysis!M121</f>
        <v>0</v>
      </c>
      <c r="C121" s="9">
        <f>Analysis!N121</f>
        <v>0</v>
      </c>
      <c r="D121" s="9">
        <f>Analysis!O121</f>
        <v>0</v>
      </c>
      <c r="E121">
        <f>Analysis!P121</f>
        <v>0</v>
      </c>
      <c r="F121">
        <f>Analysis!Q121</f>
        <v>0</v>
      </c>
      <c r="G121" s="9">
        <f>Analysis!R121</f>
        <v>0</v>
      </c>
      <c r="H121">
        <f>Analysis!S121</f>
        <v>0</v>
      </c>
      <c r="I121">
        <f>Analysis!T121</f>
        <v>0</v>
      </c>
      <c r="J121" s="14">
        <f>Analysis!AG121</f>
        <v>0</v>
      </c>
      <c r="K121">
        <f>Analysis!U121</f>
        <v>0</v>
      </c>
      <c r="L121">
        <f>Analysis!V121</f>
        <v>0</v>
      </c>
      <c r="M121">
        <f>Analysis!W121</f>
        <v>0</v>
      </c>
      <c r="N121">
        <f>Analysis!X121</f>
        <v>0</v>
      </c>
      <c r="O121">
        <f>Analysis!Y121</f>
        <v>0</v>
      </c>
      <c r="P121">
        <f>Analysis!AH121</f>
        <v>0</v>
      </c>
      <c r="Q121">
        <f>Analysis!AK121</f>
        <v>0</v>
      </c>
      <c r="R121">
        <f>Analysis!AJ121</f>
        <v>0</v>
      </c>
      <c r="S121">
        <f>Analysis!AI121</f>
        <v>0</v>
      </c>
    </row>
    <row r="122" spans="1:19" x14ac:dyDescent="0.3">
      <c r="A122" s="9">
        <f>Analysis!L122</f>
        <v>0</v>
      </c>
      <c r="B122" s="9">
        <f>Analysis!M122</f>
        <v>0</v>
      </c>
      <c r="C122" s="9">
        <f>Analysis!N122</f>
        <v>0</v>
      </c>
      <c r="D122" s="9">
        <f>Analysis!O122</f>
        <v>0</v>
      </c>
      <c r="E122">
        <f>Analysis!P122</f>
        <v>0</v>
      </c>
      <c r="F122">
        <f>Analysis!Q122</f>
        <v>0</v>
      </c>
      <c r="G122" s="9">
        <f>Analysis!R122</f>
        <v>0</v>
      </c>
      <c r="H122">
        <f>Analysis!S122</f>
        <v>0</v>
      </c>
      <c r="I122">
        <f>Analysis!T122</f>
        <v>0</v>
      </c>
      <c r="J122" s="14">
        <f>Analysis!AG122</f>
        <v>0</v>
      </c>
      <c r="K122">
        <f>Analysis!U122</f>
        <v>0</v>
      </c>
      <c r="L122">
        <f>Analysis!V122</f>
        <v>0</v>
      </c>
      <c r="M122">
        <f>Analysis!W122</f>
        <v>0</v>
      </c>
      <c r="N122">
        <f>Analysis!X122</f>
        <v>0</v>
      </c>
      <c r="O122">
        <f>Analysis!Y122</f>
        <v>0</v>
      </c>
      <c r="P122">
        <f>Analysis!AH122</f>
        <v>0</v>
      </c>
      <c r="Q122">
        <f>Analysis!AK122</f>
        <v>0</v>
      </c>
      <c r="R122">
        <f>Analysis!AJ122</f>
        <v>0</v>
      </c>
      <c r="S122">
        <f>Analysis!AI122</f>
        <v>0</v>
      </c>
    </row>
    <row r="123" spans="1:19" x14ac:dyDescent="0.3">
      <c r="A123" s="9">
        <f>Analysis!L123</f>
        <v>0</v>
      </c>
      <c r="B123" s="9">
        <f>Analysis!M123</f>
        <v>0</v>
      </c>
      <c r="C123" s="9">
        <f>Analysis!N123</f>
        <v>0</v>
      </c>
      <c r="D123" s="9">
        <f>Analysis!O123</f>
        <v>0</v>
      </c>
      <c r="E123">
        <f>Analysis!P123</f>
        <v>0</v>
      </c>
      <c r="F123">
        <f>Analysis!Q123</f>
        <v>0</v>
      </c>
      <c r="G123" s="9">
        <f>Analysis!R123</f>
        <v>0</v>
      </c>
      <c r="H123">
        <f>Analysis!S123</f>
        <v>0</v>
      </c>
      <c r="I123">
        <f>Analysis!T123</f>
        <v>0</v>
      </c>
      <c r="J123" s="14">
        <f>Analysis!AG123</f>
        <v>0</v>
      </c>
      <c r="K123">
        <f>Analysis!U123</f>
        <v>0</v>
      </c>
      <c r="L123">
        <f>Analysis!V123</f>
        <v>0</v>
      </c>
      <c r="M123">
        <f>Analysis!W123</f>
        <v>0</v>
      </c>
      <c r="N123">
        <f>Analysis!X123</f>
        <v>0</v>
      </c>
      <c r="O123">
        <f>Analysis!Y123</f>
        <v>0</v>
      </c>
      <c r="P123">
        <f>Analysis!AH123</f>
        <v>0</v>
      </c>
      <c r="Q123">
        <f>Analysis!AK123</f>
        <v>0</v>
      </c>
      <c r="R123">
        <f>Analysis!AJ123</f>
        <v>0</v>
      </c>
      <c r="S123">
        <f>Analysis!AI123</f>
        <v>0</v>
      </c>
    </row>
    <row r="124" spans="1:19" x14ac:dyDescent="0.3">
      <c r="A124" s="9">
        <f>Analysis!L124</f>
        <v>0</v>
      </c>
      <c r="B124" s="9">
        <f>Analysis!M124</f>
        <v>0</v>
      </c>
      <c r="C124" s="9">
        <f>Analysis!N124</f>
        <v>0</v>
      </c>
      <c r="D124" s="9">
        <f>Analysis!O124</f>
        <v>0</v>
      </c>
      <c r="E124">
        <f>Analysis!P124</f>
        <v>0</v>
      </c>
      <c r="F124">
        <f>Analysis!Q124</f>
        <v>0</v>
      </c>
      <c r="G124" s="9">
        <f>Analysis!R124</f>
        <v>0</v>
      </c>
      <c r="H124">
        <f>Analysis!S124</f>
        <v>0</v>
      </c>
      <c r="I124">
        <f>Analysis!T124</f>
        <v>0</v>
      </c>
      <c r="J124" s="14">
        <f>Analysis!AG124</f>
        <v>0</v>
      </c>
      <c r="K124">
        <f>Analysis!U124</f>
        <v>0</v>
      </c>
      <c r="L124">
        <f>Analysis!V124</f>
        <v>0</v>
      </c>
      <c r="M124">
        <f>Analysis!W124</f>
        <v>0</v>
      </c>
      <c r="N124">
        <f>Analysis!X124</f>
        <v>0</v>
      </c>
      <c r="O124">
        <f>Analysis!Y124</f>
        <v>0</v>
      </c>
      <c r="P124">
        <f>Analysis!AH124</f>
        <v>0</v>
      </c>
      <c r="Q124">
        <f>Analysis!AK124</f>
        <v>0</v>
      </c>
      <c r="R124">
        <f>Analysis!AJ124</f>
        <v>0</v>
      </c>
      <c r="S124">
        <f>Analysis!AI124</f>
        <v>0</v>
      </c>
    </row>
    <row r="125" spans="1:19" x14ac:dyDescent="0.3">
      <c r="A125" s="9">
        <f>Analysis!L125</f>
        <v>0</v>
      </c>
      <c r="B125" s="9">
        <f>Analysis!M125</f>
        <v>0</v>
      </c>
      <c r="C125" s="9">
        <f>Analysis!N125</f>
        <v>0</v>
      </c>
      <c r="D125" s="9">
        <f>Analysis!O125</f>
        <v>0</v>
      </c>
      <c r="E125">
        <f>Analysis!P125</f>
        <v>0</v>
      </c>
      <c r="F125">
        <f>Analysis!Q125</f>
        <v>0</v>
      </c>
      <c r="G125" s="9">
        <f>Analysis!R125</f>
        <v>0</v>
      </c>
      <c r="H125">
        <f>Analysis!S125</f>
        <v>0</v>
      </c>
      <c r="I125">
        <f>Analysis!T125</f>
        <v>0</v>
      </c>
      <c r="J125" s="14">
        <f>Analysis!AG125</f>
        <v>0</v>
      </c>
      <c r="K125">
        <f>Analysis!U125</f>
        <v>0</v>
      </c>
      <c r="L125">
        <f>Analysis!V125</f>
        <v>0</v>
      </c>
      <c r="M125">
        <f>Analysis!W125</f>
        <v>0</v>
      </c>
      <c r="N125">
        <f>Analysis!X125</f>
        <v>0</v>
      </c>
      <c r="O125">
        <f>Analysis!Y125</f>
        <v>0</v>
      </c>
      <c r="P125">
        <f>Analysis!AH125</f>
        <v>0</v>
      </c>
      <c r="Q125">
        <f>Analysis!AK125</f>
        <v>0</v>
      </c>
      <c r="R125">
        <f>Analysis!AJ125</f>
        <v>0</v>
      </c>
      <c r="S125">
        <f>Analysis!AI125</f>
        <v>0</v>
      </c>
    </row>
    <row r="126" spans="1:19" x14ac:dyDescent="0.3">
      <c r="A126" s="9">
        <f>Analysis!L126</f>
        <v>0</v>
      </c>
      <c r="B126" s="9">
        <f>Analysis!M126</f>
        <v>0</v>
      </c>
      <c r="C126" s="9">
        <f>Analysis!N126</f>
        <v>0</v>
      </c>
      <c r="D126" s="9">
        <f>Analysis!O126</f>
        <v>0</v>
      </c>
      <c r="E126">
        <f>Analysis!P126</f>
        <v>0</v>
      </c>
      <c r="F126">
        <f>Analysis!Q126</f>
        <v>0</v>
      </c>
      <c r="G126" s="9">
        <f>Analysis!R126</f>
        <v>0</v>
      </c>
      <c r="H126">
        <f>Analysis!S126</f>
        <v>0</v>
      </c>
      <c r="I126">
        <f>Analysis!T126</f>
        <v>0</v>
      </c>
      <c r="J126" s="14">
        <f>Analysis!AG126</f>
        <v>0</v>
      </c>
      <c r="K126">
        <f>Analysis!U126</f>
        <v>0</v>
      </c>
      <c r="L126">
        <f>Analysis!V126</f>
        <v>0</v>
      </c>
      <c r="M126">
        <f>Analysis!W126</f>
        <v>0</v>
      </c>
      <c r="N126">
        <f>Analysis!X126</f>
        <v>0</v>
      </c>
      <c r="O126">
        <f>Analysis!Y126</f>
        <v>0</v>
      </c>
      <c r="P126">
        <f>Analysis!AH126</f>
        <v>0</v>
      </c>
      <c r="Q126">
        <f>Analysis!AK126</f>
        <v>0</v>
      </c>
      <c r="R126">
        <f>Analysis!AJ126</f>
        <v>0</v>
      </c>
      <c r="S126">
        <f>Analysis!AI126</f>
        <v>0</v>
      </c>
    </row>
    <row r="127" spans="1:19" x14ac:dyDescent="0.3">
      <c r="A127" s="9">
        <f>Analysis!L127</f>
        <v>0</v>
      </c>
      <c r="B127" s="9">
        <f>Analysis!M127</f>
        <v>0</v>
      </c>
      <c r="C127" s="9">
        <f>Analysis!N127</f>
        <v>0</v>
      </c>
      <c r="D127" s="9">
        <f>Analysis!O127</f>
        <v>0</v>
      </c>
      <c r="E127">
        <f>Analysis!P127</f>
        <v>0</v>
      </c>
      <c r="F127">
        <f>Analysis!Q127</f>
        <v>0</v>
      </c>
      <c r="G127" s="9">
        <f>Analysis!R127</f>
        <v>0</v>
      </c>
      <c r="H127">
        <f>Analysis!S127</f>
        <v>0</v>
      </c>
      <c r="I127">
        <f>Analysis!T127</f>
        <v>0</v>
      </c>
      <c r="J127" s="14">
        <f>Analysis!AG127</f>
        <v>0</v>
      </c>
      <c r="K127">
        <f>Analysis!U127</f>
        <v>0</v>
      </c>
      <c r="L127">
        <f>Analysis!V127</f>
        <v>0</v>
      </c>
      <c r="M127">
        <f>Analysis!W127</f>
        <v>0</v>
      </c>
      <c r="N127">
        <f>Analysis!X127</f>
        <v>0</v>
      </c>
      <c r="O127">
        <f>Analysis!Y127</f>
        <v>0</v>
      </c>
      <c r="P127">
        <f>Analysis!AH127</f>
        <v>0</v>
      </c>
      <c r="Q127">
        <f>Analysis!AK127</f>
        <v>0</v>
      </c>
      <c r="R127">
        <f>Analysis!AJ127</f>
        <v>0</v>
      </c>
      <c r="S127">
        <f>Analysis!AI127</f>
        <v>0</v>
      </c>
    </row>
    <row r="128" spans="1:19" x14ac:dyDescent="0.3">
      <c r="A128" s="9">
        <f>Analysis!L128</f>
        <v>0</v>
      </c>
      <c r="B128" s="9">
        <f>Analysis!M128</f>
        <v>0</v>
      </c>
      <c r="C128" s="9">
        <f>Analysis!N128</f>
        <v>0</v>
      </c>
      <c r="D128" s="9">
        <f>Analysis!O128</f>
        <v>0</v>
      </c>
      <c r="E128">
        <f>Analysis!P128</f>
        <v>0</v>
      </c>
      <c r="F128">
        <f>Analysis!Q128</f>
        <v>0</v>
      </c>
      <c r="G128" s="9">
        <f>Analysis!R128</f>
        <v>0</v>
      </c>
      <c r="H128">
        <f>Analysis!S128</f>
        <v>0</v>
      </c>
      <c r="I128">
        <f>Analysis!T128</f>
        <v>0</v>
      </c>
      <c r="J128" s="14">
        <f>Analysis!AG128</f>
        <v>0</v>
      </c>
      <c r="K128">
        <f>Analysis!U128</f>
        <v>0</v>
      </c>
      <c r="L128">
        <f>Analysis!V128</f>
        <v>0</v>
      </c>
      <c r="M128">
        <f>Analysis!W128</f>
        <v>0</v>
      </c>
      <c r="N128">
        <f>Analysis!X128</f>
        <v>0</v>
      </c>
      <c r="O128">
        <f>Analysis!Y128</f>
        <v>0</v>
      </c>
      <c r="P128">
        <f>Analysis!AH128</f>
        <v>0</v>
      </c>
      <c r="Q128">
        <f>Analysis!AK128</f>
        <v>0</v>
      </c>
      <c r="R128">
        <f>Analysis!AJ128</f>
        <v>0</v>
      </c>
      <c r="S128">
        <f>Analysis!AI128</f>
        <v>0</v>
      </c>
    </row>
    <row r="129" spans="1:19" x14ac:dyDescent="0.3">
      <c r="A129" s="9">
        <f>Analysis!L129</f>
        <v>0</v>
      </c>
      <c r="B129" s="9">
        <f>Analysis!M129</f>
        <v>0</v>
      </c>
      <c r="C129" s="9">
        <f>Analysis!N129</f>
        <v>0</v>
      </c>
      <c r="D129" s="9">
        <f>Analysis!O129</f>
        <v>0</v>
      </c>
      <c r="E129">
        <f>Analysis!P129</f>
        <v>0</v>
      </c>
      <c r="F129">
        <f>Analysis!Q129</f>
        <v>0</v>
      </c>
      <c r="G129" s="9">
        <f>Analysis!R129</f>
        <v>0</v>
      </c>
      <c r="H129">
        <f>Analysis!S129</f>
        <v>0</v>
      </c>
      <c r="I129">
        <f>Analysis!T129</f>
        <v>0</v>
      </c>
      <c r="J129" s="14">
        <f>Analysis!AG129</f>
        <v>0</v>
      </c>
      <c r="K129">
        <f>Analysis!U129</f>
        <v>0</v>
      </c>
      <c r="L129">
        <f>Analysis!V129</f>
        <v>0</v>
      </c>
      <c r="M129">
        <f>Analysis!W129</f>
        <v>0</v>
      </c>
      <c r="N129">
        <f>Analysis!X129</f>
        <v>0</v>
      </c>
      <c r="O129">
        <f>Analysis!Y129</f>
        <v>0</v>
      </c>
      <c r="P129">
        <f>Analysis!AH129</f>
        <v>0</v>
      </c>
      <c r="Q129">
        <f>Analysis!AK129</f>
        <v>0</v>
      </c>
      <c r="R129">
        <f>Analysis!AJ129</f>
        <v>0</v>
      </c>
      <c r="S129">
        <f>Analysis!AI129</f>
        <v>0</v>
      </c>
    </row>
  </sheetData>
  <conditionalFormatting sqref="A1:D129">
    <cfRule type="containsText" dxfId="0" priority="3" operator="containsText" text="TODO">
      <formula>NOT(ISERROR(SEARCH("TODO",A1)))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30741-EE00-499B-BF7E-9BB85DB68F99}">
  <dimension ref="A1:B24"/>
  <sheetViews>
    <sheetView workbookViewId="0">
      <selection activeCell="B22" sqref="B22"/>
    </sheetView>
  </sheetViews>
  <sheetFormatPr defaultRowHeight="14.4" x14ac:dyDescent="0.3"/>
  <sheetData>
    <row r="1" spans="1:2" x14ac:dyDescent="0.3">
      <c r="A1" s="2" t="s">
        <v>23023</v>
      </c>
    </row>
    <row r="2" spans="1:2" x14ac:dyDescent="0.3">
      <c r="A2" t="s">
        <v>23024</v>
      </c>
      <c r="B2" s="4" t="s">
        <v>25648</v>
      </c>
    </row>
    <row r="3" spans="1:2" x14ac:dyDescent="0.3">
      <c r="A3" t="s">
        <v>23025</v>
      </c>
      <c r="B3" s="4" t="s">
        <v>23026</v>
      </c>
    </row>
    <row r="4" spans="1:2" x14ac:dyDescent="0.3">
      <c r="A4" t="s">
        <v>23027</v>
      </c>
      <c r="B4" t="s">
        <v>23028</v>
      </c>
    </row>
    <row r="5" spans="1:2" x14ac:dyDescent="0.3">
      <c r="A5" t="s">
        <v>23029</v>
      </c>
      <c r="B5" t="s">
        <v>25741</v>
      </c>
    </row>
    <row r="6" spans="1:2" x14ac:dyDescent="0.3">
      <c r="A6" t="s">
        <v>23030</v>
      </c>
      <c r="B6" t="s">
        <v>23031</v>
      </c>
    </row>
    <row r="7" spans="1:2" x14ac:dyDescent="0.3">
      <c r="A7" t="s">
        <v>25644</v>
      </c>
      <c r="B7" t="s">
        <v>23032</v>
      </c>
    </row>
    <row r="8" spans="1:2" x14ac:dyDescent="0.3">
      <c r="A8" t="s">
        <v>23033</v>
      </c>
      <c r="B8" t="s">
        <v>23034</v>
      </c>
    </row>
    <row r="9" spans="1:2" x14ac:dyDescent="0.3">
      <c r="A9" t="s">
        <v>23035</v>
      </c>
      <c r="B9" t="s">
        <v>23036</v>
      </c>
    </row>
    <row r="10" spans="1:2" x14ac:dyDescent="0.3">
      <c r="A10" t="s">
        <v>23037</v>
      </c>
      <c r="B10" t="s">
        <v>23038</v>
      </c>
    </row>
    <row r="11" spans="1:2" x14ac:dyDescent="0.3">
      <c r="A11" t="s">
        <v>23039</v>
      </c>
      <c r="B11" t="s">
        <v>23040</v>
      </c>
    </row>
    <row r="12" spans="1:2" x14ac:dyDescent="0.3">
      <c r="A12" t="s">
        <v>23041</v>
      </c>
      <c r="B12" t="s">
        <v>23042</v>
      </c>
    </row>
    <row r="13" spans="1:2" x14ac:dyDescent="0.3">
      <c r="A13" t="s">
        <v>23043</v>
      </c>
      <c r="B13" s="5" t="s">
        <v>23044</v>
      </c>
    </row>
    <row r="14" spans="1:2" x14ac:dyDescent="0.3">
      <c r="A14" t="s">
        <v>23050</v>
      </c>
      <c r="B14" t="s">
        <v>23051</v>
      </c>
    </row>
    <row r="15" spans="1:2" x14ac:dyDescent="0.3">
      <c r="A15" t="s">
        <v>25585</v>
      </c>
      <c r="B15" t="s">
        <v>25586</v>
      </c>
    </row>
    <row r="16" spans="1:2" x14ac:dyDescent="0.3">
      <c r="A16" t="s">
        <v>25624</v>
      </c>
      <c r="B16" t="s">
        <v>25623</v>
      </c>
    </row>
    <row r="17" spans="1:2" x14ac:dyDescent="0.3">
      <c r="A17" t="s">
        <v>25645</v>
      </c>
      <c r="B17" t="s">
        <v>25646</v>
      </c>
    </row>
    <row r="18" spans="1:2" x14ac:dyDescent="0.3">
      <c r="A18" t="s">
        <v>25683</v>
      </c>
      <c r="B18" t="s">
        <v>25742</v>
      </c>
    </row>
    <row r="19" spans="1:2" x14ac:dyDescent="0.3">
      <c r="A19" t="s">
        <v>25711</v>
      </c>
      <c r="B19" t="s">
        <v>25712</v>
      </c>
    </row>
    <row r="20" spans="1:2" x14ac:dyDescent="0.3">
      <c r="A20" t="s">
        <v>25743</v>
      </c>
      <c r="B20" t="s">
        <v>25744</v>
      </c>
    </row>
    <row r="21" spans="1:2" x14ac:dyDescent="0.3">
      <c r="A21" t="s">
        <v>25758</v>
      </c>
      <c r="B21" t="s">
        <v>25759</v>
      </c>
    </row>
    <row r="22" spans="1:2" x14ac:dyDescent="0.3">
      <c r="A22" t="s">
        <v>25769</v>
      </c>
      <c r="B22" t="s">
        <v>25770</v>
      </c>
    </row>
    <row r="23" spans="1:2" x14ac:dyDescent="0.3">
      <c r="A23" t="s">
        <v>25800</v>
      </c>
      <c r="B23" t="s">
        <v>25801</v>
      </c>
    </row>
    <row r="24" spans="1:2" x14ac:dyDescent="0.3">
      <c r="A24" t="s">
        <v>25802</v>
      </c>
      <c r="B24" t="s">
        <v>25803</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5420-4AB5-4310-9B83-4EE4C3F08CBE}">
  <dimension ref="A1:E32"/>
  <sheetViews>
    <sheetView workbookViewId="0">
      <selection activeCell="C7" sqref="C7"/>
    </sheetView>
  </sheetViews>
  <sheetFormatPr defaultRowHeight="14.4" x14ac:dyDescent="0.3"/>
  <cols>
    <col min="1" max="2" width="9.77734375" bestFit="1" customWidth="1"/>
    <col min="3" max="3" width="28" bestFit="1" customWidth="1"/>
    <col min="4" max="4" width="18.5546875" bestFit="1" customWidth="1"/>
  </cols>
  <sheetData>
    <row r="1" spans="1:5" s="2" customFormat="1" x14ac:dyDescent="0.3">
      <c r="A1" s="2" t="s">
        <v>25963</v>
      </c>
      <c r="B1" s="2" t="s">
        <v>25955</v>
      </c>
      <c r="C1" s="2" t="s">
        <v>25947</v>
      </c>
      <c r="D1" s="2" t="s">
        <v>25948</v>
      </c>
      <c r="E1" s="2" t="s">
        <v>25679</v>
      </c>
    </row>
    <row r="2" spans="1:5" x14ac:dyDescent="0.3">
      <c r="A2" t="s">
        <v>25965</v>
      </c>
      <c r="B2" t="s">
        <v>25943</v>
      </c>
      <c r="C2" s="7" t="s">
        <v>25967</v>
      </c>
    </row>
    <row r="3" spans="1:5" x14ac:dyDescent="0.3">
      <c r="B3" t="s">
        <v>23037</v>
      </c>
      <c r="C3" s="7" t="s">
        <v>25972</v>
      </c>
      <c r="D3" t="s">
        <v>25982</v>
      </c>
      <c r="E3" t="s">
        <v>25981</v>
      </c>
    </row>
    <row r="4" spans="1:5" x14ac:dyDescent="0.3">
      <c r="B4" t="s">
        <v>26046</v>
      </c>
      <c r="C4" t="s">
        <v>26045</v>
      </c>
      <c r="D4" t="s">
        <v>26039</v>
      </c>
      <c r="E4" t="s">
        <v>25981</v>
      </c>
    </row>
    <row r="5" spans="1:5" x14ac:dyDescent="0.3">
      <c r="A5" t="s">
        <v>25964</v>
      </c>
      <c r="B5" t="s">
        <v>23039</v>
      </c>
      <c r="C5" s="7" t="s">
        <v>25969</v>
      </c>
    </row>
    <row r="6" spans="1:5" x14ac:dyDescent="0.3">
      <c r="B6" t="s">
        <v>25966</v>
      </c>
      <c r="C6" s="7" t="s">
        <v>25968</v>
      </c>
    </row>
    <row r="7" spans="1:5" x14ac:dyDescent="0.3">
      <c r="B7" t="s">
        <v>26074</v>
      </c>
      <c r="C7" s="7" t="s">
        <v>26075</v>
      </c>
    </row>
    <row r="8" spans="1:5" ht="15.6" x14ac:dyDescent="0.3">
      <c r="A8" t="s">
        <v>25970</v>
      </c>
      <c r="B8" t="s">
        <v>25946</v>
      </c>
      <c r="C8" s="6" t="s">
        <v>25945</v>
      </c>
    </row>
    <row r="9" spans="1:5" ht="15.6" x14ac:dyDescent="0.3">
      <c r="B9" t="s">
        <v>25944</v>
      </c>
      <c r="C9" s="6" t="s">
        <v>25985</v>
      </c>
      <c r="D9" t="s">
        <v>25984</v>
      </c>
    </row>
    <row r="10" spans="1:5" ht="15.6" x14ac:dyDescent="0.3">
      <c r="B10" t="s">
        <v>25953</v>
      </c>
      <c r="C10" s="6" t="s">
        <v>25949</v>
      </c>
      <c r="D10" t="s">
        <v>25976</v>
      </c>
    </row>
    <row r="11" spans="1:5" ht="15.6" x14ac:dyDescent="0.3">
      <c r="B11" t="s">
        <v>25956</v>
      </c>
      <c r="C11" s="6" t="s">
        <v>25957</v>
      </c>
      <c r="D11" t="s">
        <v>25950</v>
      </c>
    </row>
    <row r="12" spans="1:5" ht="15.6" x14ac:dyDescent="0.3">
      <c r="B12" t="s">
        <v>25952</v>
      </c>
      <c r="C12" s="6" t="s">
        <v>25951</v>
      </c>
      <c r="D12" t="s">
        <v>25954</v>
      </c>
    </row>
    <row r="13" spans="1:5" x14ac:dyDescent="0.3">
      <c r="A13" t="s">
        <v>25971</v>
      </c>
      <c r="B13" t="s">
        <v>23027</v>
      </c>
      <c r="C13" s="7" t="s">
        <v>25959</v>
      </c>
    </row>
    <row r="14" spans="1:5" x14ac:dyDescent="0.3">
      <c r="B14" t="s">
        <v>25958</v>
      </c>
      <c r="C14" s="7" t="s">
        <v>25960</v>
      </c>
      <c r="E14" t="s">
        <v>26041</v>
      </c>
    </row>
    <row r="15" spans="1:5" x14ac:dyDescent="0.3">
      <c r="B15" t="s">
        <v>25961</v>
      </c>
      <c r="C15" s="7" t="s">
        <v>25962</v>
      </c>
      <c r="E15" t="s">
        <v>26040</v>
      </c>
    </row>
    <row r="16" spans="1:5" x14ac:dyDescent="0.3">
      <c r="B16" t="s">
        <v>25973</v>
      </c>
      <c r="C16" s="7" t="s">
        <v>26042</v>
      </c>
      <c r="E16" t="s">
        <v>26047</v>
      </c>
    </row>
    <row r="17" spans="2:5" x14ac:dyDescent="0.3">
      <c r="B17" t="s">
        <v>23025</v>
      </c>
      <c r="C17" s="7" t="s">
        <v>25978</v>
      </c>
      <c r="E17" t="s">
        <v>26043</v>
      </c>
    </row>
    <row r="18" spans="2:5" x14ac:dyDescent="0.3">
      <c r="B18" t="s">
        <v>25974</v>
      </c>
      <c r="C18" s="7" t="s">
        <v>25975</v>
      </c>
      <c r="E18" t="s">
        <v>26044</v>
      </c>
    </row>
    <row r="19" spans="2:5" x14ac:dyDescent="0.3">
      <c r="B19" t="s">
        <v>25977</v>
      </c>
      <c r="C19" s="8" t="s">
        <v>25979</v>
      </c>
      <c r="D19" t="s">
        <v>25980</v>
      </c>
      <c r="E19" t="s">
        <v>26043</v>
      </c>
    </row>
    <row r="20" spans="2:5" x14ac:dyDescent="0.3">
      <c r="B20" t="s">
        <v>25769</v>
      </c>
      <c r="C20" s="7" t="s">
        <v>26048</v>
      </c>
      <c r="E20" t="s">
        <v>26049</v>
      </c>
    </row>
    <row r="21" spans="2:5" x14ac:dyDescent="0.3">
      <c r="B21" t="s">
        <v>23043</v>
      </c>
      <c r="C21" s="7" t="s">
        <v>26068</v>
      </c>
      <c r="D21" t="s">
        <v>26069</v>
      </c>
    </row>
    <row r="22" spans="2:5" x14ac:dyDescent="0.3">
      <c r="B22" t="s">
        <v>26070</v>
      </c>
      <c r="C22" s="7" t="s">
        <v>26071</v>
      </c>
      <c r="D22" t="s">
        <v>26072</v>
      </c>
    </row>
    <row r="31" spans="2:5" x14ac:dyDescent="0.3">
      <c r="C31" s="7"/>
    </row>
    <row r="32" spans="2:5" x14ac:dyDescent="0.3">
      <c r="C32" s="7"/>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06013-C19D-4D0F-9777-3054135147B4}">
  <dimension ref="A1:T42"/>
  <sheetViews>
    <sheetView workbookViewId="0">
      <selection activeCell="A25" sqref="A25"/>
    </sheetView>
  </sheetViews>
  <sheetFormatPr defaultRowHeight="14.4" x14ac:dyDescent="0.3"/>
  <sheetData>
    <row r="1" spans="1:20" x14ac:dyDescent="0.3">
      <c r="A1" s="2" t="s">
        <v>26026</v>
      </c>
      <c r="B1" t="s">
        <v>25943</v>
      </c>
      <c r="C1" t="s">
        <v>23037</v>
      </c>
      <c r="D1" t="s">
        <v>26046</v>
      </c>
      <c r="E1"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t="str">
        <f>LOCF!A96</f>
        <v>LOCF</v>
      </c>
      <c r="B2">
        <f>LOCF!B98</f>
        <v>0</v>
      </c>
      <c r="C2">
        <f>LOCF!C98</f>
        <v>66.666666666666671</v>
      </c>
      <c r="D2">
        <f>LOCF!D98</f>
        <v>0</v>
      </c>
      <c r="E2">
        <f>LOCF!E98</f>
        <v>28.571428571428573</v>
      </c>
      <c r="F2">
        <f>LOCF!F98</f>
        <v>0</v>
      </c>
      <c r="G2">
        <f>LOCF!G98</f>
        <v>0</v>
      </c>
      <c r="H2">
        <f>LOCF!H98</f>
        <v>66.666666666666671</v>
      </c>
      <c r="I2">
        <f>LOCF!I98</f>
        <v>0</v>
      </c>
      <c r="J2" t="str">
        <f>LOCF!J98</f>
        <v>NA</v>
      </c>
      <c r="K2">
        <f>LOCF!K98</f>
        <v>0</v>
      </c>
      <c r="L2">
        <f>LOCF!L98</f>
        <v>0</v>
      </c>
      <c r="M2">
        <f>LOCF!M98</f>
        <v>0</v>
      </c>
      <c r="N2">
        <f>LOCF!N98</f>
        <v>0</v>
      </c>
      <c r="O2" t="str">
        <f>LOCF!O98</f>
        <v>NA</v>
      </c>
      <c r="P2">
        <f>LOCF!P98</f>
        <v>66.666666666666671</v>
      </c>
      <c r="Q2">
        <f>LOCF!Q98</f>
        <v>0</v>
      </c>
      <c r="R2">
        <f>LOCF!R98</f>
        <v>25</v>
      </c>
      <c r="S2">
        <f>LOCF!S98</f>
        <v>0</v>
      </c>
      <c r="T2">
        <f>LOCF!T98</f>
        <v>0</v>
      </c>
    </row>
    <row r="3" spans="1:20" x14ac:dyDescent="0.3">
      <c r="A3" t="str">
        <f>SVI!A96</f>
        <v>SVI</v>
      </c>
      <c r="B3">
        <f>SVI!B98</f>
        <v>33.333333333333336</v>
      </c>
      <c r="C3">
        <f>SVI!C98</f>
        <v>0</v>
      </c>
      <c r="D3">
        <f>SVI!D98</f>
        <v>0</v>
      </c>
      <c r="E3">
        <f>SVI!E98</f>
        <v>35.714285714285715</v>
      </c>
      <c r="F3">
        <f>SVI!F98</f>
        <v>0</v>
      </c>
      <c r="G3">
        <f>SVI!G98</f>
        <v>25</v>
      </c>
      <c r="H3">
        <f>SVI!H98</f>
        <v>22.222222222222221</v>
      </c>
      <c r="I3">
        <f>SVI!I98</f>
        <v>12.5</v>
      </c>
      <c r="J3">
        <f>SVI!J98</f>
        <v>0</v>
      </c>
      <c r="K3">
        <f>SVI!K98</f>
        <v>0</v>
      </c>
      <c r="L3">
        <f>SVI!L98</f>
        <v>22.222222222222221</v>
      </c>
      <c r="M3">
        <f>SVI!M98</f>
        <v>33.333333333333336</v>
      </c>
      <c r="N3">
        <f>SVI!N98</f>
        <v>0</v>
      </c>
      <c r="O3">
        <f>SVI!O98</f>
        <v>50</v>
      </c>
      <c r="P3">
        <f>SVI!P98</f>
        <v>25</v>
      </c>
      <c r="Q3">
        <f>SVI!Q98</f>
        <v>100</v>
      </c>
      <c r="R3">
        <f>SVI!R98</f>
        <v>0</v>
      </c>
      <c r="S3" t="str">
        <f>SVI!S98</f>
        <v>NA</v>
      </c>
      <c r="T3">
        <f>SVI!T98</f>
        <v>0</v>
      </c>
    </row>
    <row r="4" spans="1:20" x14ac:dyDescent="0.3">
      <c r="A4" t="str">
        <f>EVI!A96</f>
        <v>EVI</v>
      </c>
      <c r="B4">
        <f>EVI!B98</f>
        <v>100</v>
      </c>
      <c r="C4">
        <f>EVI!C98</f>
        <v>57.142857142857146</v>
      </c>
      <c r="D4">
        <f>EVI!D98</f>
        <v>0</v>
      </c>
      <c r="E4">
        <f>EVI!E98</f>
        <v>33.333333333333336</v>
      </c>
      <c r="F4">
        <f>EVI!F98</f>
        <v>0</v>
      </c>
      <c r="G4">
        <f>EVI!G98</f>
        <v>100</v>
      </c>
      <c r="H4">
        <f>EVI!H98</f>
        <v>100</v>
      </c>
      <c r="I4">
        <f>EVI!I98</f>
        <v>0</v>
      </c>
      <c r="J4">
        <f>EVI!J98</f>
        <v>0</v>
      </c>
      <c r="K4" t="str">
        <f>EVI!K98</f>
        <v>NA</v>
      </c>
      <c r="L4">
        <f>EVI!L98</f>
        <v>50</v>
      </c>
      <c r="M4" t="str">
        <f>EVI!M98</f>
        <v>NA</v>
      </c>
      <c r="N4">
        <f>EVI!N98</f>
        <v>0</v>
      </c>
      <c r="O4" t="str">
        <f>EVI!O98</f>
        <v>NA</v>
      </c>
      <c r="P4">
        <f>EVI!P98</f>
        <v>33.333333333333336</v>
      </c>
      <c r="Q4" t="str">
        <f>EVI!Q98</f>
        <v>NA</v>
      </c>
      <c r="R4" t="str">
        <f>EVI!R98</f>
        <v>NA</v>
      </c>
      <c r="S4" t="str">
        <f>EVI!S98</f>
        <v>NA</v>
      </c>
      <c r="T4" t="str">
        <f>EVI!T98</f>
        <v>NA</v>
      </c>
    </row>
    <row r="5" spans="1:20" x14ac:dyDescent="0.3">
      <c r="A5" t="str">
        <f>CMI!A96</f>
        <v>CMI</v>
      </c>
      <c r="B5">
        <f>CMI!B98</f>
        <v>71.428571428571431</v>
      </c>
      <c r="C5">
        <f>CMI!C98</f>
        <v>64.285714285714292</v>
      </c>
      <c r="D5">
        <f>CMI!D98</f>
        <v>66.666666666666671</v>
      </c>
      <c r="E5">
        <f>CMI!E98</f>
        <v>0</v>
      </c>
      <c r="F5">
        <f>CMI!F98</f>
        <v>61.53846153846154</v>
      </c>
      <c r="G5">
        <f>CMI!G98</f>
        <v>0</v>
      </c>
      <c r="H5">
        <f>CMI!H98</f>
        <v>25</v>
      </c>
      <c r="I5">
        <f>CMI!I98</f>
        <v>25</v>
      </c>
      <c r="J5" t="str">
        <f>CMI!J98</f>
        <v>NA</v>
      </c>
      <c r="K5">
        <f>CMI!K98</f>
        <v>0</v>
      </c>
      <c r="L5">
        <f>CMI!L98</f>
        <v>88</v>
      </c>
      <c r="M5">
        <f>CMI!M98</f>
        <v>50</v>
      </c>
      <c r="N5">
        <f>CMI!N98</f>
        <v>50</v>
      </c>
      <c r="O5" t="str">
        <f>CMI!O98</f>
        <v>NA</v>
      </c>
      <c r="P5">
        <f>CMI!P98</f>
        <v>50</v>
      </c>
      <c r="Q5">
        <f>CMI!Q98</f>
        <v>85.714285714285708</v>
      </c>
      <c r="R5">
        <f>CMI!R98</f>
        <v>28.571428571428573</v>
      </c>
      <c r="S5">
        <f>CMI!S98</f>
        <v>20</v>
      </c>
      <c r="T5" t="str">
        <f>CMI!T98</f>
        <v>NA</v>
      </c>
    </row>
    <row r="6" spans="1:20" x14ac:dyDescent="0.3">
      <c r="A6" t="str">
        <f>JMI!A96</f>
        <v>JMI</v>
      </c>
      <c r="B6">
        <f>JMI!B98</f>
        <v>100</v>
      </c>
      <c r="C6">
        <f>JMI!C98</f>
        <v>100</v>
      </c>
      <c r="D6">
        <f>JMI!D98</f>
        <v>100</v>
      </c>
      <c r="E6">
        <f>JMI!E98</f>
        <v>23.076923076923077</v>
      </c>
      <c r="F6">
        <f>JMI!F98</f>
        <v>0</v>
      </c>
      <c r="G6" t="str">
        <f>JMI!G98</f>
        <v>NA</v>
      </c>
      <c r="H6" t="str">
        <f>JMI!H98</f>
        <v>NA</v>
      </c>
      <c r="I6" t="str">
        <f>JMI!I98</f>
        <v>NA</v>
      </c>
      <c r="J6" t="str">
        <f>JMI!J98</f>
        <v>NA</v>
      </c>
      <c r="K6" t="str">
        <f>JMI!K98</f>
        <v>NA</v>
      </c>
      <c r="L6">
        <f>JMI!L98</f>
        <v>83.333333333333329</v>
      </c>
      <c r="M6" t="str">
        <f>JMI!M98</f>
        <v>NA</v>
      </c>
      <c r="N6" t="str">
        <f>JMI!N98</f>
        <v>NA</v>
      </c>
      <c r="O6" t="str">
        <f>JMI!O98</f>
        <v>NA</v>
      </c>
      <c r="P6">
        <f>JMI!P98</f>
        <v>0</v>
      </c>
      <c r="Q6">
        <f>JMI!Q98</f>
        <v>50</v>
      </c>
      <c r="R6" t="str">
        <f>JMI!R98</f>
        <v>NA</v>
      </c>
      <c r="S6" t="str">
        <f>JMI!S98</f>
        <v>NA</v>
      </c>
      <c r="T6" t="str">
        <f>JMI!T98</f>
        <v>NA</v>
      </c>
    </row>
    <row r="7" spans="1:20" x14ac:dyDescent="0.3">
      <c r="A7" t="str">
        <f>kNN!A96</f>
        <v>kNN</v>
      </c>
      <c r="B7">
        <f>kNN!B98</f>
        <v>100</v>
      </c>
      <c r="C7">
        <f>kNN!C98</f>
        <v>75</v>
      </c>
      <c r="D7">
        <f>kNN!D98</f>
        <v>0</v>
      </c>
      <c r="E7">
        <f>kNN!E98</f>
        <v>100</v>
      </c>
      <c r="F7" t="str">
        <f>kNN!F98</f>
        <v>NA</v>
      </c>
      <c r="G7">
        <f>kNN!G98</f>
        <v>0</v>
      </c>
      <c r="H7">
        <f>kNN!H98</f>
        <v>50</v>
      </c>
      <c r="I7">
        <f>kNN!I98</f>
        <v>50</v>
      </c>
      <c r="J7" t="str">
        <f>kNN!J98</f>
        <v>NA</v>
      </c>
      <c r="K7">
        <f>kNN!K98</f>
        <v>0</v>
      </c>
      <c r="L7">
        <f>kNN!L98</f>
        <v>100</v>
      </c>
      <c r="M7" t="str">
        <f>kNN!M98</f>
        <v>NA</v>
      </c>
      <c r="N7" t="str">
        <f>kNN!N98</f>
        <v>NA</v>
      </c>
      <c r="O7" t="str">
        <f>kNN!O98</f>
        <v>NA</v>
      </c>
      <c r="P7">
        <f>kNN!P98</f>
        <v>66.666666666666671</v>
      </c>
      <c r="Q7" t="str">
        <f>kNN!Q98</f>
        <v>NA</v>
      </c>
      <c r="R7">
        <f>kNN!R98</f>
        <v>100</v>
      </c>
      <c r="S7" t="str">
        <f>kNN!S98</f>
        <v>NA</v>
      </c>
      <c r="T7" t="str">
        <f>kNN!T98</f>
        <v>NA</v>
      </c>
    </row>
    <row r="8" spans="1:20" x14ac:dyDescent="0.3">
      <c r="A8" t="str">
        <f>matrix!A96</f>
        <v>matrix</v>
      </c>
      <c r="B8">
        <f>matrix!B98</f>
        <v>33.333333333333336</v>
      </c>
      <c r="C8">
        <f>matrix!C98</f>
        <v>77.777777777777771</v>
      </c>
      <c r="D8">
        <f>matrix!D98</f>
        <v>0</v>
      </c>
      <c r="E8">
        <f>matrix!E98</f>
        <v>75</v>
      </c>
      <c r="F8" t="str">
        <f>matrix!F98</f>
        <v>NA</v>
      </c>
      <c r="G8">
        <f>matrix!G98</f>
        <v>50</v>
      </c>
      <c r="H8">
        <f>matrix!H98</f>
        <v>0</v>
      </c>
      <c r="I8">
        <f>matrix!I98</f>
        <v>66.666666666666671</v>
      </c>
      <c r="J8" t="str">
        <f>matrix!J98</f>
        <v>NA</v>
      </c>
      <c r="K8">
        <f>matrix!K98</f>
        <v>16.666666666666668</v>
      </c>
      <c r="L8">
        <f>matrix!L98</f>
        <v>50</v>
      </c>
      <c r="M8">
        <f>matrix!M98</f>
        <v>0</v>
      </c>
      <c r="N8" t="str">
        <f>matrix!N98</f>
        <v>NA</v>
      </c>
      <c r="O8" t="str">
        <f>matrix!O98</f>
        <v>NA</v>
      </c>
      <c r="P8">
        <f>matrix!P98</f>
        <v>50</v>
      </c>
      <c r="Q8" t="str">
        <f>matrix!Q98</f>
        <v>NA</v>
      </c>
      <c r="R8">
        <f>matrix!R98</f>
        <v>0</v>
      </c>
      <c r="S8" t="str">
        <f>matrix!S98</f>
        <v>NA</v>
      </c>
      <c r="T8" t="str">
        <f>matrix!T98</f>
        <v>NA</v>
      </c>
    </row>
    <row r="9" spans="1:20" x14ac:dyDescent="0.3">
      <c r="A9" t="str">
        <f>'tree-based'!A96</f>
        <v>tree-based</v>
      </c>
      <c r="B9">
        <f>'tree-based'!B98</f>
        <v>100</v>
      </c>
      <c r="C9">
        <f>'tree-based'!C98</f>
        <v>87.5</v>
      </c>
      <c r="D9">
        <f>'tree-based'!D98</f>
        <v>100</v>
      </c>
      <c r="E9">
        <f>'tree-based'!E98</f>
        <v>62.5</v>
      </c>
      <c r="F9" t="str">
        <f>'tree-based'!F98</f>
        <v>NA</v>
      </c>
      <c r="G9">
        <f>'tree-based'!G98</f>
        <v>50</v>
      </c>
      <c r="H9">
        <f>'tree-based'!H98</f>
        <v>33.333333333333336</v>
      </c>
      <c r="I9">
        <f>'tree-based'!I98</f>
        <v>0</v>
      </c>
      <c r="J9">
        <f>'tree-based'!J98</f>
        <v>0</v>
      </c>
      <c r="K9">
        <f>'tree-based'!K98</f>
        <v>20</v>
      </c>
      <c r="L9">
        <f>'tree-based'!L98</f>
        <v>50</v>
      </c>
      <c r="M9">
        <f>'tree-based'!M98</f>
        <v>100</v>
      </c>
      <c r="N9">
        <f>'tree-based'!N98</f>
        <v>100</v>
      </c>
      <c r="O9">
        <f>'tree-based'!O98</f>
        <v>100</v>
      </c>
      <c r="P9">
        <f>'tree-based'!P98</f>
        <v>50</v>
      </c>
      <c r="Q9" t="str">
        <f>'tree-based'!Q98</f>
        <v>NA</v>
      </c>
      <c r="R9">
        <f>'tree-based'!R98</f>
        <v>0</v>
      </c>
      <c r="S9" t="str">
        <f>'tree-based'!S98</f>
        <v>NA</v>
      </c>
      <c r="T9" t="str">
        <f>'tree-based'!T98</f>
        <v>NA</v>
      </c>
    </row>
    <row r="10" spans="1:20" x14ac:dyDescent="0.3">
      <c r="A10" t="str">
        <f>kernel!A96</f>
        <v>kernel</v>
      </c>
      <c r="B10" t="str">
        <f>kernel!B98</f>
        <v>NA</v>
      </c>
      <c r="C10">
        <f>kernel!C98</f>
        <v>100</v>
      </c>
      <c r="D10">
        <f>kernel!D98</f>
        <v>100</v>
      </c>
      <c r="E10" t="str">
        <f>kernel!E98</f>
        <v>NA</v>
      </c>
      <c r="F10" t="str">
        <f>kernel!F98</f>
        <v>NA</v>
      </c>
      <c r="G10" t="str">
        <f>kernel!G98</f>
        <v>NA</v>
      </c>
      <c r="H10" t="str">
        <f>kernel!H98</f>
        <v>NA</v>
      </c>
      <c r="I10">
        <f>kernel!I98</f>
        <v>100</v>
      </c>
      <c r="J10">
        <f>kernel!J98</f>
        <v>100</v>
      </c>
      <c r="K10" t="str">
        <f>kernel!K98</f>
        <v>NA</v>
      </c>
      <c r="L10" t="str">
        <f>kernel!L98</f>
        <v>NA</v>
      </c>
      <c r="M10" t="str">
        <f>kernel!M98</f>
        <v>NA</v>
      </c>
      <c r="N10" t="str">
        <f>kernel!N98</f>
        <v>NA</v>
      </c>
      <c r="O10" t="str">
        <f>kernel!O98</f>
        <v>NA</v>
      </c>
      <c r="P10" t="str">
        <f>kernel!P98</f>
        <v>NA</v>
      </c>
      <c r="Q10" t="str">
        <f>kernel!Q98</f>
        <v>NA</v>
      </c>
      <c r="R10" t="str">
        <f>kernel!R98</f>
        <v>NA</v>
      </c>
      <c r="S10" t="str">
        <f>kernel!S98</f>
        <v>NA</v>
      </c>
      <c r="T10" t="str">
        <f>kernel!T98</f>
        <v>NA</v>
      </c>
    </row>
    <row r="11" spans="1:20" x14ac:dyDescent="0.3">
      <c r="A11" t="str">
        <f>generative!A96</f>
        <v>generative</v>
      </c>
      <c r="B11">
        <f>generative!B98</f>
        <v>100</v>
      </c>
      <c r="C11">
        <f>generative!C98</f>
        <v>100</v>
      </c>
      <c r="D11" t="str">
        <f>generative!D98</f>
        <v>NA</v>
      </c>
      <c r="E11">
        <f>generative!E98</f>
        <v>100</v>
      </c>
      <c r="F11" t="str">
        <f>generative!F98</f>
        <v>NA</v>
      </c>
      <c r="G11">
        <f>generative!G98</f>
        <v>100</v>
      </c>
      <c r="H11">
        <f>generative!H98</f>
        <v>83.333333333333329</v>
      </c>
      <c r="I11">
        <f>generative!I98</f>
        <v>80</v>
      </c>
      <c r="J11" t="str">
        <f>generative!J98</f>
        <v>NA</v>
      </c>
      <c r="K11">
        <f>generative!K98</f>
        <v>0</v>
      </c>
      <c r="L11" t="str">
        <f>generative!L98</f>
        <v>NA</v>
      </c>
      <c r="M11">
        <f>generative!M98</f>
        <v>100</v>
      </c>
      <c r="N11" t="str">
        <f>generative!N98</f>
        <v>NA</v>
      </c>
      <c r="O11" t="str">
        <f>generative!O98</f>
        <v>NA</v>
      </c>
      <c r="P11">
        <f>generative!P98</f>
        <v>100</v>
      </c>
      <c r="Q11" t="str">
        <f>generative!Q98</f>
        <v>NA</v>
      </c>
      <c r="R11">
        <f>generative!R98</f>
        <v>100</v>
      </c>
      <c r="S11" t="str">
        <f>generative!S98</f>
        <v>NA</v>
      </c>
      <c r="T11">
        <f>generative!T98</f>
        <v>50</v>
      </c>
    </row>
    <row r="12" spans="1:20" x14ac:dyDescent="0.3">
      <c r="A12" t="str">
        <f>CCA!A96</f>
        <v>CCA</v>
      </c>
      <c r="B12">
        <f>CCA!B98</f>
        <v>100</v>
      </c>
      <c r="C12">
        <f>CCA!C98</f>
        <v>44.444444444444443</v>
      </c>
      <c r="D12">
        <f>CCA!D98</f>
        <v>0</v>
      </c>
      <c r="E12">
        <f>CCA!E98</f>
        <v>12</v>
      </c>
      <c r="F12">
        <f>CCA!F98</f>
        <v>8.3333333333333339</v>
      </c>
      <c r="G12">
        <f>CCA!G98</f>
        <v>0</v>
      </c>
      <c r="H12">
        <f>CCA!H98</f>
        <v>50</v>
      </c>
      <c r="I12">
        <f>CCA!I98</f>
        <v>50</v>
      </c>
      <c r="J12" t="str">
        <f>CCA!J98</f>
        <v>NA</v>
      </c>
      <c r="K12" t="str">
        <f>CCA!K98</f>
        <v>NA</v>
      </c>
      <c r="L12">
        <f>CCA!L98</f>
        <v>0</v>
      </c>
      <c r="M12">
        <f>CCA!M98</f>
        <v>100</v>
      </c>
      <c r="N12">
        <f>CCA!N98</f>
        <v>66.666666666666671</v>
      </c>
      <c r="O12">
        <f>CCA!O98</f>
        <v>0</v>
      </c>
      <c r="P12">
        <f>CCA!P98</f>
        <v>0</v>
      </c>
      <c r="Q12">
        <f>CCA!Q98</f>
        <v>42.857142857142854</v>
      </c>
      <c r="R12">
        <f>CCA!R98</f>
        <v>0</v>
      </c>
      <c r="S12">
        <f>CCA!S98</f>
        <v>25</v>
      </c>
      <c r="T12" t="str">
        <f>CCA!T98</f>
        <v>NA</v>
      </c>
    </row>
    <row r="13" spans="1:20" x14ac:dyDescent="0.3">
      <c r="A13" t="str">
        <f>indicator!A96</f>
        <v>indicator</v>
      </c>
      <c r="B13">
        <f>indicator!B98</f>
        <v>100</v>
      </c>
      <c r="C13">
        <f>indicator!C98</f>
        <v>66.666666666666671</v>
      </c>
      <c r="D13" t="str">
        <f>indicator!D98</f>
        <v>NA</v>
      </c>
      <c r="E13">
        <f>indicator!E98</f>
        <v>50</v>
      </c>
      <c r="F13" t="str">
        <f>indicator!F98</f>
        <v>NA</v>
      </c>
      <c r="G13" t="str">
        <f>indicator!G98</f>
        <v>NA</v>
      </c>
      <c r="H13">
        <f>indicator!H98</f>
        <v>100</v>
      </c>
      <c r="I13">
        <f>indicator!I98</f>
        <v>0</v>
      </c>
      <c r="J13" t="str">
        <f>indicator!J98</f>
        <v>NA</v>
      </c>
      <c r="K13">
        <f>indicator!K98</f>
        <v>0</v>
      </c>
      <c r="L13">
        <f>indicator!L98</f>
        <v>0</v>
      </c>
      <c r="M13">
        <f>indicator!M98</f>
        <v>0</v>
      </c>
      <c r="N13">
        <f>indicator!N98</f>
        <v>0</v>
      </c>
      <c r="O13">
        <f>indicator!O98</f>
        <v>100</v>
      </c>
      <c r="P13">
        <f>indicator!P98</f>
        <v>100</v>
      </c>
      <c r="Q13">
        <f>indicator!Q98</f>
        <v>100</v>
      </c>
      <c r="R13" t="str">
        <f>indicator!R98</f>
        <v>NA</v>
      </c>
      <c r="S13" t="str">
        <f>indicator!S98</f>
        <v>NA</v>
      </c>
      <c r="T13" t="str">
        <f>indicator!T98</f>
        <v>NA</v>
      </c>
    </row>
    <row r="14" spans="1:20" x14ac:dyDescent="0.3">
      <c r="A14" t="str">
        <f>pattern!A96</f>
        <v>pattern</v>
      </c>
      <c r="B14">
        <f>pattern!B98</f>
        <v>100</v>
      </c>
      <c r="C14">
        <f>pattern!C98</f>
        <v>100</v>
      </c>
      <c r="D14">
        <f>pattern!D98</f>
        <v>100</v>
      </c>
      <c r="E14">
        <f>pattern!E98</f>
        <v>50</v>
      </c>
      <c r="F14" t="str">
        <f>pattern!F98</f>
        <v>NA</v>
      </c>
      <c r="G14" t="str">
        <f>pattern!G98</f>
        <v>NA</v>
      </c>
      <c r="H14" t="str">
        <f>pattern!H98</f>
        <v>NA</v>
      </c>
      <c r="I14">
        <f>pattern!I98</f>
        <v>0</v>
      </c>
      <c r="J14" t="str">
        <f>pattern!J98</f>
        <v>NA</v>
      </c>
      <c r="K14" t="str">
        <f>pattern!K98</f>
        <v>NA</v>
      </c>
      <c r="L14">
        <f>pattern!L98</f>
        <v>33.333333333333336</v>
      </c>
      <c r="M14">
        <f>pattern!M98</f>
        <v>100</v>
      </c>
      <c r="N14">
        <f>pattern!N98</f>
        <v>0</v>
      </c>
      <c r="O14" t="str">
        <f>pattern!O98</f>
        <v>NA</v>
      </c>
      <c r="P14" t="str">
        <f>pattern!P98</f>
        <v>NA</v>
      </c>
      <c r="Q14">
        <f>pattern!Q98</f>
        <v>50</v>
      </c>
      <c r="R14">
        <f>pattern!R98</f>
        <v>0</v>
      </c>
      <c r="S14" t="str">
        <f>pattern!S98</f>
        <v>NA</v>
      </c>
      <c r="T14" t="str">
        <f>pattern!T98</f>
        <v>NA</v>
      </c>
    </row>
    <row r="15" spans="1:20" x14ac:dyDescent="0.3">
      <c r="A15" t="str">
        <f>surrogate!A96</f>
        <v>surrogate</v>
      </c>
      <c r="B15" t="str">
        <f>surrogate!B98</f>
        <v>NA</v>
      </c>
      <c r="C15">
        <f>surrogate!C98</f>
        <v>0</v>
      </c>
      <c r="D15" t="str">
        <f>surrogate!D98</f>
        <v>NA</v>
      </c>
      <c r="E15" t="str">
        <f>surrogate!E98</f>
        <v>NA</v>
      </c>
      <c r="F15" t="str">
        <f>surrogate!F98</f>
        <v>NA</v>
      </c>
      <c r="G15" t="str">
        <f>surrogate!G98</f>
        <v>NA</v>
      </c>
      <c r="H15" t="str">
        <f>surrogate!H98</f>
        <v>NA</v>
      </c>
      <c r="I15">
        <f>surrogate!I98</f>
        <v>0</v>
      </c>
      <c r="J15" t="str">
        <f>surrogate!J98</f>
        <v>NA</v>
      </c>
      <c r="K15" t="str">
        <f>surrogate!K98</f>
        <v>NA</v>
      </c>
      <c r="L15">
        <f>surrogate!L98</f>
        <v>100</v>
      </c>
      <c r="M15">
        <f>surrogate!M98</f>
        <v>0</v>
      </c>
      <c r="N15" t="str">
        <f>surrogate!N98</f>
        <v>NA</v>
      </c>
      <c r="O15">
        <f>surrogate!O98</f>
        <v>0</v>
      </c>
      <c r="P15">
        <f>surrogate!P98</f>
        <v>0</v>
      </c>
      <c r="Q15" t="str">
        <f>surrogate!Q98</f>
        <v>NA</v>
      </c>
      <c r="R15" t="str">
        <f>surrogate!R98</f>
        <v>NA</v>
      </c>
      <c r="S15" t="str">
        <f>surrogate!S98</f>
        <v>NA</v>
      </c>
      <c r="T15" t="str">
        <f>surrogate!T98</f>
        <v>NA</v>
      </c>
    </row>
    <row r="16" spans="1:20" x14ac:dyDescent="0.3">
      <c r="A16" t="str">
        <f>EM!A96</f>
        <v>EM</v>
      </c>
      <c r="B16">
        <f>EM!B98</f>
        <v>33.333333333333336</v>
      </c>
      <c r="C16">
        <f>EM!C98</f>
        <v>75</v>
      </c>
      <c r="D16">
        <f>EM!D98</f>
        <v>33.333333333333336</v>
      </c>
      <c r="E16">
        <f>EM!E98</f>
        <v>33.333333333333336</v>
      </c>
      <c r="F16">
        <f>EM!F98</f>
        <v>100</v>
      </c>
      <c r="G16">
        <f>EM!G98</f>
        <v>33.333333333333336</v>
      </c>
      <c r="H16">
        <f>EM!H98</f>
        <v>50</v>
      </c>
      <c r="I16">
        <f>EM!I98</f>
        <v>50</v>
      </c>
      <c r="J16" t="str">
        <f>EM!J98</f>
        <v>NA</v>
      </c>
      <c r="K16">
        <f>EM!K98</f>
        <v>0</v>
      </c>
      <c r="L16">
        <f>EM!L98</f>
        <v>100</v>
      </c>
      <c r="M16">
        <f>EM!M98</f>
        <v>0</v>
      </c>
      <c r="N16" t="str">
        <f>EM!N98</f>
        <v>NA</v>
      </c>
      <c r="O16">
        <f>EM!O98</f>
        <v>100</v>
      </c>
      <c r="P16">
        <f>EM!P98</f>
        <v>0</v>
      </c>
      <c r="Q16">
        <f>EM!Q98</f>
        <v>100</v>
      </c>
      <c r="R16" t="str">
        <f>EM!R98</f>
        <v>NA</v>
      </c>
      <c r="S16" t="str">
        <f>EM!S98</f>
        <v>NA</v>
      </c>
      <c r="T16" t="str">
        <f>EM!T98</f>
        <v>NA</v>
      </c>
    </row>
    <row r="17" spans="1:20" x14ac:dyDescent="0.3">
      <c r="A17" t="str">
        <f>IPW!A96</f>
        <v>IPW</v>
      </c>
      <c r="B17">
        <f>IPW!B98</f>
        <v>100</v>
      </c>
      <c r="C17">
        <f>IPW!C98</f>
        <v>0</v>
      </c>
      <c r="D17" t="str">
        <f>IPW!D98</f>
        <v>NA</v>
      </c>
      <c r="E17">
        <f>IPW!E98</f>
        <v>14.285714285714286</v>
      </c>
      <c r="F17">
        <f>IPW!F98</f>
        <v>50</v>
      </c>
      <c r="G17" t="str">
        <f>IPW!G98</f>
        <v>NA</v>
      </c>
      <c r="H17" t="str">
        <f>IPW!H98</f>
        <v>NA</v>
      </c>
      <c r="I17" t="str">
        <f>IPW!I98</f>
        <v>NA</v>
      </c>
      <c r="J17" t="str">
        <f>IPW!J98</f>
        <v>NA</v>
      </c>
      <c r="K17" t="str">
        <f>IPW!K98</f>
        <v>NA</v>
      </c>
      <c r="L17">
        <f>IPW!L98</f>
        <v>57.142857142857146</v>
      </c>
      <c r="M17">
        <f>IPW!M98</f>
        <v>0</v>
      </c>
      <c r="N17">
        <f>IPW!N98</f>
        <v>50</v>
      </c>
      <c r="O17" t="str">
        <f>IPW!O98</f>
        <v>NA</v>
      </c>
      <c r="P17">
        <f>IPW!P98</f>
        <v>0</v>
      </c>
      <c r="Q17">
        <f>IPW!Q98</f>
        <v>0</v>
      </c>
      <c r="R17">
        <f>IPW!R98</f>
        <v>50</v>
      </c>
      <c r="S17">
        <f>IPW!S98</f>
        <v>100</v>
      </c>
      <c r="T17" t="str">
        <f>IPW!T98</f>
        <v>NA</v>
      </c>
    </row>
    <row r="18" spans="1:20" x14ac:dyDescent="0.3">
      <c r="A18" t="str">
        <f>DA!A96</f>
        <v>DA</v>
      </c>
      <c r="B18">
        <f>DA!B98</f>
        <v>75</v>
      </c>
      <c r="C18">
        <f>DA!C98</f>
        <v>100</v>
      </c>
      <c r="D18" t="str">
        <f>DA!D98</f>
        <v>NA</v>
      </c>
      <c r="E18">
        <f>DA!E98</f>
        <v>57.142857142857146</v>
      </c>
      <c r="F18" t="str">
        <f>DA!F98</f>
        <v>NA</v>
      </c>
      <c r="G18">
        <f>DA!G98</f>
        <v>0</v>
      </c>
      <c r="H18">
        <f>DA!H98</f>
        <v>100</v>
      </c>
      <c r="I18">
        <f>DA!I98</f>
        <v>100</v>
      </c>
      <c r="J18" t="str">
        <f>DA!J98</f>
        <v>NA</v>
      </c>
      <c r="K18">
        <f>DA!K98</f>
        <v>0</v>
      </c>
      <c r="L18">
        <f>DA!L98</f>
        <v>100</v>
      </c>
      <c r="M18" t="str">
        <f>DA!M98</f>
        <v>NA</v>
      </c>
      <c r="N18">
        <f>DA!N98</f>
        <v>100</v>
      </c>
      <c r="O18" t="str">
        <f>DA!O98</f>
        <v>NA</v>
      </c>
      <c r="P18" t="str">
        <f>DA!P98</f>
        <v>NA</v>
      </c>
      <c r="Q18">
        <f>DA!Q98</f>
        <v>50</v>
      </c>
      <c r="R18">
        <f>DA!R98</f>
        <v>0</v>
      </c>
      <c r="S18">
        <f>DA!S98</f>
        <v>100</v>
      </c>
      <c r="T18">
        <f>DA!T98</f>
        <v>0</v>
      </c>
    </row>
    <row r="19" spans="1:20" x14ac:dyDescent="0.3">
      <c r="A19" t="str">
        <f>Heckman!A96</f>
        <v>Heckamn</v>
      </c>
      <c r="B19">
        <f>Heckman!B98</f>
        <v>100</v>
      </c>
      <c r="C19" t="str">
        <f>Heckman!C98</f>
        <v>NA</v>
      </c>
      <c r="D19" t="str">
        <f>Heckman!D98</f>
        <v>NA</v>
      </c>
      <c r="E19">
        <f>Heckman!E98</f>
        <v>80</v>
      </c>
      <c r="F19" t="str">
        <f>Heckman!F98</f>
        <v>NA</v>
      </c>
      <c r="G19" t="str">
        <f>Heckman!G98</f>
        <v>NA</v>
      </c>
      <c r="H19" t="str">
        <f>Heckman!H98</f>
        <v>NA</v>
      </c>
      <c r="I19" t="str">
        <f>Heckman!I98</f>
        <v>NA</v>
      </c>
      <c r="J19" t="str">
        <f>Heckman!J98</f>
        <v>NA</v>
      </c>
      <c r="K19" t="str">
        <f>Heckman!K98</f>
        <v>NA</v>
      </c>
      <c r="L19">
        <f>Heckman!L98</f>
        <v>75</v>
      </c>
      <c r="M19" t="str">
        <f>Heckman!M98</f>
        <v>NA</v>
      </c>
      <c r="N19" t="str">
        <f>Heckman!N98</f>
        <v>NA</v>
      </c>
      <c r="O19" t="str">
        <f>Heckman!O98</f>
        <v>NA</v>
      </c>
      <c r="P19" t="str">
        <f>Heckman!P98</f>
        <v>NA</v>
      </c>
      <c r="Q19">
        <f>Heckman!Q98</f>
        <v>0</v>
      </c>
      <c r="R19">
        <f>Heckman!R98</f>
        <v>0</v>
      </c>
      <c r="S19">
        <f>Heckman!S98</f>
        <v>0</v>
      </c>
      <c r="T19" t="str">
        <f>Heckman!T98</f>
        <v>NA</v>
      </c>
    </row>
    <row r="20" spans="1:20" x14ac:dyDescent="0.3">
      <c r="A20" t="str">
        <f>RNN!A96</f>
        <v>RNN</v>
      </c>
      <c r="B20">
        <f>RNN!B98</f>
        <v>100</v>
      </c>
      <c r="C20">
        <f>RNN!C98</f>
        <v>100</v>
      </c>
      <c r="D20" t="str">
        <f>RNN!D98</f>
        <v>NA</v>
      </c>
      <c r="E20" t="str">
        <f>RNN!E98</f>
        <v>NA</v>
      </c>
      <c r="F20" t="str">
        <f>RNN!F98</f>
        <v>NA</v>
      </c>
      <c r="G20" t="str">
        <f>RNN!G98</f>
        <v>NA</v>
      </c>
      <c r="H20" t="str">
        <f>RNN!H98</f>
        <v>NA</v>
      </c>
      <c r="I20" t="str">
        <f>RNN!I98</f>
        <v>NA</v>
      </c>
      <c r="J20" t="str">
        <f>RNN!J98</f>
        <v>NA</v>
      </c>
      <c r="K20">
        <f>RNN!K98</f>
        <v>50</v>
      </c>
      <c r="L20" t="str">
        <f>RNN!L98</f>
        <v>NA</v>
      </c>
      <c r="M20" t="str">
        <f>RNN!M98</f>
        <v>NA</v>
      </c>
      <c r="N20" t="str">
        <f>RNN!N98</f>
        <v>NA</v>
      </c>
      <c r="O20" t="str">
        <f>RNN!O98</f>
        <v>NA</v>
      </c>
      <c r="P20" t="str">
        <f>RNN!P98</f>
        <v>NA</v>
      </c>
      <c r="Q20" t="str">
        <f>RNN!Q98</f>
        <v>NA</v>
      </c>
      <c r="R20">
        <f>RNN!R98</f>
        <v>100</v>
      </c>
      <c r="S20" t="str">
        <f>RNN!S98</f>
        <v>NA</v>
      </c>
      <c r="T20">
        <f>RNN!T98</f>
        <v>0</v>
      </c>
    </row>
    <row r="22" spans="1:20" x14ac:dyDescent="0.3">
      <c r="A22" t="s">
        <v>26027</v>
      </c>
      <c r="B22" t="s">
        <v>25943</v>
      </c>
      <c r="C22" t="s">
        <v>23037</v>
      </c>
      <c r="D22" t="s">
        <v>26046</v>
      </c>
      <c r="E22" t="s">
        <v>23039</v>
      </c>
      <c r="F22" t="s">
        <v>25966</v>
      </c>
      <c r="G22" t="s">
        <v>25946</v>
      </c>
      <c r="H22" t="s">
        <v>25944</v>
      </c>
      <c r="I22" t="s">
        <v>25953</v>
      </c>
      <c r="J22" t="s">
        <v>25956</v>
      </c>
      <c r="K22" t="s">
        <v>25952</v>
      </c>
      <c r="L22" t="s">
        <v>23027</v>
      </c>
      <c r="M22" t="s">
        <v>25958</v>
      </c>
      <c r="N22" t="s">
        <v>25961</v>
      </c>
      <c r="O22" t="s">
        <v>25973</v>
      </c>
      <c r="P22" t="s">
        <v>23025</v>
      </c>
      <c r="Q22" t="s">
        <v>25974</v>
      </c>
      <c r="R22" t="s">
        <v>25977</v>
      </c>
      <c r="S22" t="s">
        <v>26025</v>
      </c>
      <c r="T22" t="s">
        <v>25769</v>
      </c>
    </row>
    <row r="23" spans="1:20" x14ac:dyDescent="0.3">
      <c r="A23" t="s">
        <v>25943</v>
      </c>
      <c r="B23">
        <v>0</v>
      </c>
      <c r="C23">
        <v>28.571428571428573</v>
      </c>
      <c r="D23">
        <v>33.333333333333336</v>
      </c>
      <c r="E23">
        <v>75</v>
      </c>
      <c r="F23">
        <v>100</v>
      </c>
      <c r="G23">
        <v>100</v>
      </c>
      <c r="H23">
        <v>25</v>
      </c>
      <c r="I23">
        <v>100</v>
      </c>
      <c r="J23" t="s">
        <v>26034</v>
      </c>
      <c r="K23">
        <v>100</v>
      </c>
      <c r="L23">
        <v>100</v>
      </c>
      <c r="M23">
        <v>100</v>
      </c>
      <c r="N23">
        <v>100</v>
      </c>
      <c r="O23" t="s">
        <v>26034</v>
      </c>
      <c r="P23">
        <v>33.333333333333336</v>
      </c>
      <c r="Q23">
        <v>100</v>
      </c>
      <c r="R23">
        <v>75</v>
      </c>
      <c r="S23">
        <v>100</v>
      </c>
      <c r="T23">
        <v>100</v>
      </c>
    </row>
    <row r="24" spans="1:20" x14ac:dyDescent="0.3">
      <c r="A24" t="s">
        <v>23037</v>
      </c>
      <c r="B24">
        <v>57.142857142857146</v>
      </c>
      <c r="C24">
        <v>0</v>
      </c>
      <c r="D24">
        <v>42.857142857142854</v>
      </c>
      <c r="E24">
        <v>64.285714285714292</v>
      </c>
      <c r="F24">
        <v>100</v>
      </c>
      <c r="G24">
        <v>75</v>
      </c>
      <c r="H24">
        <v>77.777777777777771</v>
      </c>
      <c r="I24">
        <v>87.5</v>
      </c>
      <c r="J24">
        <v>100</v>
      </c>
      <c r="K24">
        <v>100</v>
      </c>
      <c r="L24">
        <v>44.444444444444443</v>
      </c>
      <c r="M24">
        <v>66.666666666666671</v>
      </c>
      <c r="N24">
        <v>100</v>
      </c>
      <c r="O24">
        <v>0</v>
      </c>
      <c r="P24">
        <v>75</v>
      </c>
      <c r="Q24">
        <v>0</v>
      </c>
      <c r="R24">
        <v>100</v>
      </c>
      <c r="S24" t="s">
        <v>26034</v>
      </c>
      <c r="T24">
        <v>100</v>
      </c>
    </row>
    <row r="25" spans="1:20" x14ac:dyDescent="0.3">
      <c r="A25" t="s">
        <v>26046</v>
      </c>
      <c r="B25">
        <v>66.666666666666671</v>
      </c>
      <c r="C25">
        <v>28.571428571428573</v>
      </c>
      <c r="D25">
        <v>0</v>
      </c>
      <c r="E25">
        <v>75</v>
      </c>
      <c r="F25">
        <v>100</v>
      </c>
      <c r="G25">
        <v>0</v>
      </c>
      <c r="H25">
        <v>100</v>
      </c>
      <c r="I25">
        <v>100</v>
      </c>
      <c r="J25">
        <v>100</v>
      </c>
      <c r="K25" t="s">
        <v>26034</v>
      </c>
      <c r="L25">
        <v>33.333333333333336</v>
      </c>
      <c r="M25" t="s">
        <v>26034</v>
      </c>
      <c r="N25">
        <v>100</v>
      </c>
      <c r="O25" t="s">
        <v>26034</v>
      </c>
      <c r="P25">
        <v>33.333333333333336</v>
      </c>
      <c r="Q25">
        <v>100</v>
      </c>
      <c r="R25" t="s">
        <v>26034</v>
      </c>
      <c r="S25" t="s">
        <v>26034</v>
      </c>
      <c r="T25" t="s">
        <v>26034</v>
      </c>
    </row>
    <row r="26" spans="1:20" x14ac:dyDescent="0.3">
      <c r="A26" t="s">
        <v>23039</v>
      </c>
      <c r="B26">
        <v>25</v>
      </c>
      <c r="C26">
        <v>35.714285714285715</v>
      </c>
      <c r="D26">
        <v>25</v>
      </c>
      <c r="E26">
        <v>0</v>
      </c>
      <c r="F26">
        <v>23.076923076923077</v>
      </c>
      <c r="G26">
        <v>100</v>
      </c>
      <c r="H26">
        <v>75</v>
      </c>
      <c r="I26">
        <v>62.5</v>
      </c>
      <c r="J26" t="s">
        <v>26034</v>
      </c>
      <c r="K26">
        <v>100</v>
      </c>
      <c r="L26">
        <v>12.5</v>
      </c>
      <c r="M26">
        <v>50</v>
      </c>
      <c r="N26">
        <v>50</v>
      </c>
      <c r="O26" t="s">
        <v>26034</v>
      </c>
      <c r="P26">
        <v>33.333333333333336</v>
      </c>
      <c r="Q26">
        <v>14.285714285714286</v>
      </c>
      <c r="R26">
        <v>57.142857142857146</v>
      </c>
      <c r="S26">
        <v>75</v>
      </c>
      <c r="T26" t="s">
        <v>26034</v>
      </c>
    </row>
    <row r="27" spans="1:20" x14ac:dyDescent="0.3">
      <c r="A27" t="s">
        <v>25966</v>
      </c>
      <c r="B27">
        <v>0</v>
      </c>
      <c r="C27">
        <v>0</v>
      </c>
      <c r="D27">
        <v>0</v>
      </c>
      <c r="E27">
        <v>61.53846153846154</v>
      </c>
      <c r="F27">
        <v>0</v>
      </c>
      <c r="G27" t="s">
        <v>26034</v>
      </c>
      <c r="H27" t="s">
        <v>26034</v>
      </c>
      <c r="I27" t="s">
        <v>26034</v>
      </c>
      <c r="J27" t="s">
        <v>26034</v>
      </c>
      <c r="K27" t="s">
        <v>26034</v>
      </c>
      <c r="L27">
        <v>9.0909090909090917</v>
      </c>
      <c r="M27" t="s">
        <v>26034</v>
      </c>
      <c r="N27" t="s">
        <v>26034</v>
      </c>
      <c r="O27" t="s">
        <v>26034</v>
      </c>
      <c r="P27">
        <v>100</v>
      </c>
      <c r="Q27">
        <v>100</v>
      </c>
      <c r="R27" t="s">
        <v>26034</v>
      </c>
      <c r="S27" t="s">
        <v>26034</v>
      </c>
      <c r="T27" t="s">
        <v>26034</v>
      </c>
    </row>
    <row r="28" spans="1:20" x14ac:dyDescent="0.3">
      <c r="A28" t="s">
        <v>25946</v>
      </c>
      <c r="B28">
        <v>0</v>
      </c>
      <c r="C28">
        <v>25</v>
      </c>
      <c r="D28">
        <v>100</v>
      </c>
      <c r="E28">
        <v>0</v>
      </c>
      <c r="F28" t="s">
        <v>26034</v>
      </c>
      <c r="G28">
        <v>0</v>
      </c>
      <c r="H28">
        <v>50</v>
      </c>
      <c r="I28">
        <v>50</v>
      </c>
      <c r="J28" t="s">
        <v>26034</v>
      </c>
      <c r="K28">
        <v>100</v>
      </c>
      <c r="L28">
        <v>0</v>
      </c>
      <c r="M28" t="s">
        <v>26034</v>
      </c>
      <c r="N28" t="s">
        <v>26034</v>
      </c>
      <c r="O28" t="s">
        <v>26034</v>
      </c>
      <c r="P28">
        <v>33.333333333333336</v>
      </c>
      <c r="Q28" t="s">
        <v>26034</v>
      </c>
      <c r="R28">
        <v>0</v>
      </c>
      <c r="S28" t="s">
        <v>26034</v>
      </c>
      <c r="T28" t="s">
        <v>26034</v>
      </c>
    </row>
    <row r="29" spans="1:20" x14ac:dyDescent="0.3">
      <c r="A29" t="s">
        <v>25944</v>
      </c>
      <c r="B29">
        <v>75</v>
      </c>
      <c r="C29">
        <v>22.222222222222221</v>
      </c>
      <c r="D29">
        <v>0</v>
      </c>
      <c r="E29">
        <v>25</v>
      </c>
      <c r="F29" t="s">
        <v>26034</v>
      </c>
      <c r="G29">
        <v>50</v>
      </c>
      <c r="H29">
        <v>0</v>
      </c>
      <c r="I29">
        <v>33.333333333333336</v>
      </c>
      <c r="J29" t="s">
        <v>26034</v>
      </c>
      <c r="K29">
        <v>83.333333333333329</v>
      </c>
      <c r="L29">
        <v>50</v>
      </c>
      <c r="M29">
        <v>100</v>
      </c>
      <c r="N29" t="s">
        <v>26034</v>
      </c>
      <c r="O29" t="s">
        <v>26034</v>
      </c>
      <c r="P29">
        <v>50</v>
      </c>
      <c r="Q29" t="s">
        <v>26034</v>
      </c>
      <c r="R29">
        <v>100</v>
      </c>
      <c r="S29" t="s">
        <v>26034</v>
      </c>
      <c r="T29" t="s">
        <v>26034</v>
      </c>
    </row>
    <row r="30" spans="1:20" x14ac:dyDescent="0.3">
      <c r="A30" t="s">
        <v>25953</v>
      </c>
      <c r="B30">
        <v>0</v>
      </c>
      <c r="C30">
        <v>12.5</v>
      </c>
      <c r="D30">
        <v>0</v>
      </c>
      <c r="E30">
        <v>25</v>
      </c>
      <c r="F30" t="s">
        <v>26034</v>
      </c>
      <c r="G30">
        <v>50</v>
      </c>
      <c r="H30">
        <v>66.666666666666671</v>
      </c>
      <c r="I30">
        <v>0</v>
      </c>
      <c r="J30">
        <v>100</v>
      </c>
      <c r="K30">
        <v>80</v>
      </c>
      <c r="L30">
        <v>50</v>
      </c>
      <c r="M30">
        <v>50</v>
      </c>
      <c r="N30">
        <v>0</v>
      </c>
      <c r="O30">
        <v>0</v>
      </c>
      <c r="P30">
        <v>50</v>
      </c>
      <c r="Q30" t="s">
        <v>26034</v>
      </c>
      <c r="R30">
        <v>100</v>
      </c>
      <c r="S30" t="s">
        <v>26034</v>
      </c>
      <c r="T30" t="s">
        <v>26034</v>
      </c>
    </row>
    <row r="31" spans="1:20" x14ac:dyDescent="0.3">
      <c r="A31" t="s">
        <v>25956</v>
      </c>
      <c r="B31" t="s">
        <v>26034</v>
      </c>
      <c r="C31">
        <v>0</v>
      </c>
      <c r="D31">
        <v>0</v>
      </c>
      <c r="E31" t="s">
        <v>26034</v>
      </c>
      <c r="F31" t="s">
        <v>26034</v>
      </c>
      <c r="G31" t="s">
        <v>26034</v>
      </c>
      <c r="H31" t="s">
        <v>26034</v>
      </c>
      <c r="I31">
        <v>0</v>
      </c>
      <c r="J31">
        <v>100</v>
      </c>
      <c r="K31" t="s">
        <v>26034</v>
      </c>
      <c r="L31" t="s">
        <v>26034</v>
      </c>
      <c r="M31" t="s">
        <v>26034</v>
      </c>
      <c r="N31" t="s">
        <v>26034</v>
      </c>
      <c r="O31" t="s">
        <v>26034</v>
      </c>
      <c r="P31" t="s">
        <v>26034</v>
      </c>
      <c r="Q31" t="s">
        <v>26034</v>
      </c>
      <c r="R31" t="s">
        <v>26034</v>
      </c>
      <c r="S31" t="s">
        <v>26034</v>
      </c>
      <c r="T31" t="s">
        <v>26034</v>
      </c>
    </row>
    <row r="32" spans="1:20" x14ac:dyDescent="0.3">
      <c r="A32" t="s">
        <v>25952</v>
      </c>
      <c r="B32">
        <v>0</v>
      </c>
      <c r="C32">
        <v>0</v>
      </c>
      <c r="D32" t="s">
        <v>26034</v>
      </c>
      <c r="E32">
        <v>0</v>
      </c>
      <c r="F32" t="s">
        <v>26034</v>
      </c>
      <c r="G32">
        <v>0</v>
      </c>
      <c r="H32">
        <v>16.666666666666668</v>
      </c>
      <c r="I32">
        <v>20</v>
      </c>
      <c r="J32" t="s">
        <v>26034</v>
      </c>
      <c r="K32">
        <v>0</v>
      </c>
      <c r="L32" t="s">
        <v>26034</v>
      </c>
      <c r="M32">
        <v>0</v>
      </c>
      <c r="N32" t="s">
        <v>26034</v>
      </c>
      <c r="O32" t="s">
        <v>26034</v>
      </c>
      <c r="P32">
        <v>0</v>
      </c>
      <c r="Q32" t="s">
        <v>26034</v>
      </c>
      <c r="R32">
        <v>0</v>
      </c>
      <c r="S32" t="s">
        <v>26034</v>
      </c>
      <c r="T32">
        <v>50</v>
      </c>
    </row>
    <row r="33" spans="1:20" x14ac:dyDescent="0.3">
      <c r="A33" t="s">
        <v>23027</v>
      </c>
      <c r="B33">
        <v>0</v>
      </c>
      <c r="C33">
        <v>22.222222222222221</v>
      </c>
      <c r="D33">
        <v>33.333333333333336</v>
      </c>
      <c r="E33">
        <v>87.5</v>
      </c>
      <c r="F33">
        <v>81.818181818181813</v>
      </c>
      <c r="G33">
        <v>100</v>
      </c>
      <c r="H33">
        <v>50</v>
      </c>
      <c r="I33">
        <v>50</v>
      </c>
      <c r="J33" t="s">
        <v>26034</v>
      </c>
      <c r="K33" t="s">
        <v>26034</v>
      </c>
      <c r="L33">
        <v>0</v>
      </c>
      <c r="M33">
        <v>0</v>
      </c>
      <c r="N33">
        <v>33.333333333333336</v>
      </c>
      <c r="O33">
        <v>100</v>
      </c>
      <c r="P33">
        <v>100</v>
      </c>
      <c r="Q33">
        <v>57.142857142857146</v>
      </c>
      <c r="R33">
        <v>100</v>
      </c>
      <c r="S33">
        <v>66.666666666666671</v>
      </c>
      <c r="T33" t="s">
        <v>26034</v>
      </c>
    </row>
    <row r="34" spans="1:20" x14ac:dyDescent="0.3">
      <c r="A34" t="s">
        <v>25958</v>
      </c>
      <c r="B34">
        <v>0</v>
      </c>
      <c r="C34">
        <v>33.333333333333336</v>
      </c>
      <c r="D34" t="s">
        <v>26034</v>
      </c>
      <c r="E34">
        <v>50</v>
      </c>
      <c r="F34" t="s">
        <v>26034</v>
      </c>
      <c r="G34" t="s">
        <v>26034</v>
      </c>
      <c r="H34">
        <v>0</v>
      </c>
      <c r="I34">
        <v>50</v>
      </c>
      <c r="J34" t="s">
        <v>26034</v>
      </c>
      <c r="K34">
        <v>100</v>
      </c>
      <c r="L34">
        <v>100</v>
      </c>
      <c r="M34">
        <v>0</v>
      </c>
      <c r="N34">
        <v>100</v>
      </c>
      <c r="O34">
        <v>0</v>
      </c>
      <c r="P34">
        <v>0</v>
      </c>
      <c r="Q34">
        <v>0</v>
      </c>
      <c r="R34" t="s">
        <v>26034</v>
      </c>
      <c r="S34" t="s">
        <v>26034</v>
      </c>
      <c r="T34" t="s">
        <v>26034</v>
      </c>
    </row>
    <row r="35" spans="1:20" x14ac:dyDescent="0.3">
      <c r="A35" t="s">
        <v>25961</v>
      </c>
      <c r="B35">
        <v>0</v>
      </c>
      <c r="C35">
        <v>0</v>
      </c>
      <c r="D35">
        <v>0</v>
      </c>
      <c r="E35">
        <v>50</v>
      </c>
      <c r="F35" t="s">
        <v>26034</v>
      </c>
      <c r="G35" t="s">
        <v>26034</v>
      </c>
      <c r="H35" t="s">
        <v>26034</v>
      </c>
      <c r="I35">
        <v>100</v>
      </c>
      <c r="J35" t="s">
        <v>26034</v>
      </c>
      <c r="K35" t="s">
        <v>26034</v>
      </c>
      <c r="L35">
        <v>66.666666666666671</v>
      </c>
      <c r="M35">
        <v>0</v>
      </c>
      <c r="N35">
        <v>0</v>
      </c>
      <c r="O35" t="s">
        <v>26034</v>
      </c>
      <c r="P35" t="s">
        <v>26034</v>
      </c>
      <c r="Q35">
        <v>50</v>
      </c>
      <c r="R35">
        <v>100</v>
      </c>
      <c r="S35" t="s">
        <v>26034</v>
      </c>
      <c r="T35" t="s">
        <v>26034</v>
      </c>
    </row>
    <row r="36" spans="1:20" x14ac:dyDescent="0.3">
      <c r="A36" t="s">
        <v>25973</v>
      </c>
      <c r="B36" t="s">
        <v>26034</v>
      </c>
      <c r="C36">
        <v>50</v>
      </c>
      <c r="D36" t="s">
        <v>26034</v>
      </c>
      <c r="E36" t="s">
        <v>26034</v>
      </c>
      <c r="F36" t="s">
        <v>26034</v>
      </c>
      <c r="G36" t="s">
        <v>26034</v>
      </c>
      <c r="H36" t="s">
        <v>26034</v>
      </c>
      <c r="I36">
        <v>100</v>
      </c>
      <c r="J36" t="s">
        <v>26034</v>
      </c>
      <c r="K36" t="s">
        <v>26034</v>
      </c>
      <c r="L36">
        <v>0</v>
      </c>
      <c r="M36">
        <v>100</v>
      </c>
      <c r="N36" t="s">
        <v>26034</v>
      </c>
      <c r="O36">
        <v>0</v>
      </c>
      <c r="P36">
        <v>100</v>
      </c>
      <c r="Q36" t="s">
        <v>26034</v>
      </c>
      <c r="R36" t="s">
        <v>26034</v>
      </c>
      <c r="S36" t="s">
        <v>26034</v>
      </c>
      <c r="T36" t="s">
        <v>26034</v>
      </c>
    </row>
    <row r="37" spans="1:20" x14ac:dyDescent="0.3">
      <c r="A37" t="s">
        <v>23025</v>
      </c>
      <c r="B37">
        <v>66.666666666666671</v>
      </c>
      <c r="C37">
        <v>25</v>
      </c>
      <c r="D37">
        <v>33.333333333333336</v>
      </c>
      <c r="E37">
        <v>50</v>
      </c>
      <c r="F37">
        <v>0</v>
      </c>
      <c r="G37">
        <v>66.666666666666671</v>
      </c>
      <c r="H37">
        <v>50</v>
      </c>
      <c r="I37">
        <v>50</v>
      </c>
      <c r="J37" t="s">
        <v>26034</v>
      </c>
      <c r="K37">
        <v>100</v>
      </c>
      <c r="L37">
        <v>0</v>
      </c>
      <c r="M37">
        <v>100</v>
      </c>
      <c r="N37" t="s">
        <v>26034</v>
      </c>
      <c r="O37">
        <v>0</v>
      </c>
      <c r="P37">
        <v>0</v>
      </c>
      <c r="Q37">
        <v>0</v>
      </c>
      <c r="R37" t="s">
        <v>26034</v>
      </c>
      <c r="S37" t="s">
        <v>26034</v>
      </c>
      <c r="T37" t="s">
        <v>26034</v>
      </c>
    </row>
    <row r="38" spans="1:20" x14ac:dyDescent="0.3">
      <c r="A38" t="s">
        <v>25974</v>
      </c>
      <c r="B38">
        <v>0</v>
      </c>
      <c r="C38">
        <v>100</v>
      </c>
      <c r="D38">
        <v>0</v>
      </c>
      <c r="E38">
        <v>85.714285714285708</v>
      </c>
      <c r="F38">
        <v>0</v>
      </c>
      <c r="G38" t="s">
        <v>26034</v>
      </c>
      <c r="H38" t="s">
        <v>26034</v>
      </c>
      <c r="I38" t="s">
        <v>26034</v>
      </c>
      <c r="J38" t="s">
        <v>26034</v>
      </c>
      <c r="K38" t="s">
        <v>26034</v>
      </c>
      <c r="L38">
        <v>28.571428571428573</v>
      </c>
      <c r="M38">
        <v>100</v>
      </c>
      <c r="N38">
        <v>50</v>
      </c>
      <c r="O38" t="s">
        <v>26034</v>
      </c>
      <c r="P38">
        <v>100</v>
      </c>
      <c r="Q38">
        <v>0</v>
      </c>
      <c r="R38">
        <v>50</v>
      </c>
      <c r="S38">
        <v>0</v>
      </c>
      <c r="T38" t="s">
        <v>26034</v>
      </c>
    </row>
    <row r="39" spans="1:20" x14ac:dyDescent="0.3">
      <c r="A39" t="s">
        <v>25987</v>
      </c>
      <c r="B39">
        <v>25</v>
      </c>
      <c r="C39">
        <v>0</v>
      </c>
      <c r="D39" t="s">
        <v>26034</v>
      </c>
      <c r="E39">
        <v>28.571428571428573</v>
      </c>
      <c r="F39" t="s">
        <v>26034</v>
      </c>
      <c r="G39">
        <v>100</v>
      </c>
      <c r="H39">
        <v>0</v>
      </c>
      <c r="I39">
        <v>0</v>
      </c>
      <c r="J39" t="s">
        <v>26034</v>
      </c>
      <c r="K39">
        <v>100</v>
      </c>
      <c r="L39">
        <v>0</v>
      </c>
      <c r="M39" t="s">
        <v>26034</v>
      </c>
      <c r="N39">
        <v>0</v>
      </c>
      <c r="O39" t="s">
        <v>26034</v>
      </c>
      <c r="P39" t="s">
        <v>26034</v>
      </c>
      <c r="Q39">
        <v>50</v>
      </c>
      <c r="R39">
        <v>0</v>
      </c>
      <c r="S39">
        <v>0</v>
      </c>
      <c r="T39">
        <v>100</v>
      </c>
    </row>
    <row r="40" spans="1:20" x14ac:dyDescent="0.3">
      <c r="A40" t="s">
        <v>25992</v>
      </c>
      <c r="B40">
        <v>0</v>
      </c>
      <c r="C40" t="s">
        <v>26034</v>
      </c>
      <c r="D40" t="s">
        <v>26034</v>
      </c>
      <c r="E40">
        <v>25</v>
      </c>
      <c r="F40" t="s">
        <v>26034</v>
      </c>
      <c r="G40" t="s">
        <v>26034</v>
      </c>
      <c r="H40" t="s">
        <v>26034</v>
      </c>
      <c r="I40" t="s">
        <v>26034</v>
      </c>
      <c r="J40" t="s">
        <v>26034</v>
      </c>
      <c r="K40" t="s">
        <v>26034</v>
      </c>
      <c r="L40">
        <v>33.333333333333336</v>
      </c>
      <c r="M40" t="s">
        <v>26034</v>
      </c>
      <c r="N40" t="s">
        <v>26034</v>
      </c>
      <c r="O40" t="s">
        <v>26034</v>
      </c>
      <c r="P40" t="s">
        <v>26034</v>
      </c>
      <c r="Q40">
        <v>100</v>
      </c>
      <c r="R40">
        <v>100</v>
      </c>
      <c r="S40">
        <v>0</v>
      </c>
      <c r="T40" t="s">
        <v>26034</v>
      </c>
    </row>
    <row r="41" spans="1:20" x14ac:dyDescent="0.3">
      <c r="A41" t="s">
        <v>25769</v>
      </c>
      <c r="B41">
        <v>0</v>
      </c>
      <c r="C41">
        <v>0</v>
      </c>
      <c r="D41" t="s">
        <v>26034</v>
      </c>
      <c r="E41" t="s">
        <v>26034</v>
      </c>
      <c r="F41" t="s">
        <v>26034</v>
      </c>
      <c r="G41" t="s">
        <v>26034</v>
      </c>
      <c r="H41" t="s">
        <v>26034</v>
      </c>
      <c r="I41" t="s">
        <v>26034</v>
      </c>
      <c r="J41" t="s">
        <v>26034</v>
      </c>
      <c r="K41">
        <v>50</v>
      </c>
      <c r="L41" t="s">
        <v>26034</v>
      </c>
      <c r="M41" t="s">
        <v>26034</v>
      </c>
      <c r="N41" t="s">
        <v>26034</v>
      </c>
      <c r="O41" t="s">
        <v>26034</v>
      </c>
      <c r="P41" t="s">
        <v>26034</v>
      </c>
      <c r="Q41" t="s">
        <v>26034</v>
      </c>
      <c r="R41">
        <v>0</v>
      </c>
      <c r="S41" t="s">
        <v>26034</v>
      </c>
      <c r="T41">
        <v>0</v>
      </c>
    </row>
    <row r="42" spans="1:20" x14ac:dyDescent="0.3">
      <c r="B42">
        <f>AVERAGE(B23:B41)</f>
        <v>18.557422969187677</v>
      </c>
      <c r="C42">
        <f t="shared" ref="C42:T42" si="0">AVERAGE(C23:C41)</f>
        <v>21.285273368606703</v>
      </c>
      <c r="D42">
        <f t="shared" si="0"/>
        <v>20.604395604395606</v>
      </c>
      <c r="E42">
        <f t="shared" si="0"/>
        <v>43.913118131868131</v>
      </c>
      <c r="F42">
        <f t="shared" si="0"/>
        <v>50.611888111888113</v>
      </c>
      <c r="G42">
        <f t="shared" si="0"/>
        <v>58.333333333333329</v>
      </c>
      <c r="H42">
        <f t="shared" si="0"/>
        <v>42.592592592592595</v>
      </c>
      <c r="I42">
        <f t="shared" si="0"/>
        <v>53.55555555555555</v>
      </c>
      <c r="J42">
        <f t="shared" si="0"/>
        <v>100</v>
      </c>
      <c r="K42">
        <f t="shared" si="0"/>
        <v>83.030303030303017</v>
      </c>
      <c r="L42">
        <f t="shared" si="0"/>
        <v>32.996257215007219</v>
      </c>
      <c r="M42">
        <f t="shared" si="0"/>
        <v>55.555555555555564</v>
      </c>
      <c r="N42">
        <f t="shared" si="0"/>
        <v>53.333333333333329</v>
      </c>
      <c r="O42">
        <f t="shared" si="0"/>
        <v>16.666666666666668</v>
      </c>
      <c r="P42">
        <f t="shared" si="0"/>
        <v>50.595238095238088</v>
      </c>
      <c r="Q42">
        <f t="shared" si="0"/>
        <v>47.61904761904762</v>
      </c>
      <c r="R42">
        <f t="shared" si="0"/>
        <v>60.164835164835161</v>
      </c>
      <c r="S42">
        <f t="shared" si="0"/>
        <v>40.277777777777779</v>
      </c>
      <c r="T42">
        <f t="shared" si="0"/>
        <v>70</v>
      </c>
    </row>
  </sheetData>
  <conditionalFormatting sqref="B2:T20">
    <cfRule type="colorScale" priority="3">
      <colorScale>
        <cfvo type="min"/>
        <cfvo type="max"/>
        <color rgb="FFFCFCFF"/>
        <color rgb="FF63BE7B"/>
      </colorScale>
    </cfRule>
  </conditionalFormatting>
  <conditionalFormatting sqref="B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F171-FD11-48D3-8AEC-C04350F8A291}">
  <dimension ref="A1:T98"/>
  <sheetViews>
    <sheetView workbookViewId="0">
      <selection activeCell="D1" sqref="D1"/>
    </sheetView>
  </sheetViews>
  <sheetFormatPr defaultRowHeight="14.4" x14ac:dyDescent="0.3"/>
  <cols>
    <col min="2" max="2" width="8.88671875" style="10"/>
  </cols>
  <sheetData>
    <row r="1" spans="1:20" x14ac:dyDescent="0.3">
      <c r="A1" t="s">
        <v>7987</v>
      </c>
      <c r="B1" s="10" t="s">
        <v>25943</v>
      </c>
      <c r="C1" t="s">
        <v>23037</v>
      </c>
      <c r="D1" t="s">
        <v>26046</v>
      </c>
      <c r="E1"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2"/>
      <c r="B2" t="str">
        <f>IF(AND(Analysis!$P2&gt;0,Analysis!P2&gt;0), IF(Analysis!$P2&lt;Analysis!P2,"YES","NO"), "")</f>
        <v/>
      </c>
      <c r="C2" t="str">
        <f>IF(AND(Analysis!$P2&gt;0,Analysis!Q2&gt;0), IF(Analysis!$P2&lt;Analysis!Q2,"YES","NO"), "")</f>
        <v/>
      </c>
      <c r="D2" t="str">
        <f>IF(AND(Analysis!$P2&gt;0,Analysis!R2&gt;0), IF(Analysis!$P2&lt;Analysis!R2,"YES","NO"), "")</f>
        <v/>
      </c>
      <c r="E2" t="str">
        <f>IF(AND(Analysis!$P2&gt;0,Analysis!S2&gt;0), IF(Analysis!$P2&lt;Analysis!S2,"YES","NO"), "")</f>
        <v/>
      </c>
      <c r="F2" t="str">
        <f>IF(AND(Analysis!$P2&gt;0,Analysis!T2&gt;0), IF(Analysis!$P2&lt;Analysis!T2,"YES","NO"), "")</f>
        <v/>
      </c>
      <c r="G2" t="str">
        <f>IF(AND(Analysis!$P2&gt;0,Analysis!U2&gt;0), IF(Analysis!$P2&lt;Analysis!U2,"YES","NO"), "")</f>
        <v/>
      </c>
      <c r="H2" t="str">
        <f>IF(AND(Analysis!$P2&gt;0,Analysis!V2&gt;0), IF(Analysis!$P2&lt;Analysis!V2,"YES","NO"), "")</f>
        <v/>
      </c>
      <c r="I2" t="str">
        <f>IF(AND(Analysis!$P2&gt;0,Analysis!W2&gt;0), IF(Analysis!$P2&lt;Analysis!W2,"YES","NO"), "")</f>
        <v/>
      </c>
      <c r="J2" t="str">
        <f>IF(AND(Analysis!$P2&gt;0,Analysis!X2&gt;0), IF(Analysis!$P2&lt;Analysis!X2,"YES","NO"), "")</f>
        <v/>
      </c>
      <c r="K2" t="str">
        <f>IF(AND(Analysis!$P2&gt;0,Analysis!Y2&gt;0), IF(Analysis!$P2&lt;Analysis!Y2,"YES","NO"), "")</f>
        <v/>
      </c>
      <c r="L2" t="str">
        <f>IF(AND(Analysis!$P2&gt;0,Analysis!Z2&gt;0), IF(Analysis!$P2&lt;Analysis!Z2,"YES","NO"), "")</f>
        <v/>
      </c>
      <c r="M2" t="str">
        <f>IF(AND(Analysis!$P2&gt;0,Analysis!AA2&gt;0), IF(Analysis!$P2&lt;Analysis!AA2,"YES","NO"), "")</f>
        <v/>
      </c>
      <c r="N2" t="str">
        <f>IF(AND(Analysis!$P2&gt;0,Analysis!AB2&gt;0), IF(Analysis!$P2&lt;Analysis!AB2,"YES","NO"), "")</f>
        <v/>
      </c>
      <c r="O2" t="str">
        <f>IF(AND(Analysis!$P2&gt;0,Analysis!AC2&gt;0), IF(Analysis!$P2&lt;Analysis!AC2,"YES","NO"), "")</f>
        <v/>
      </c>
      <c r="P2" t="str">
        <f>IF(AND(Analysis!$P2&gt;0,Analysis!AD2&gt;0), IF(Analysis!$P2&lt;Analysis!AD2,"YES","NO"), "")</f>
        <v/>
      </c>
      <c r="Q2" t="str">
        <f>IF(AND(Analysis!$P2&gt;0,Analysis!AE2&gt;0), IF(Analysis!$P2&lt;Analysis!AE2,"YES","NO"), "")</f>
        <v/>
      </c>
      <c r="R2" t="str">
        <f>IF(AND(Analysis!$P2&gt;0,Analysis!AF2&gt;0), IF(Analysis!$P2&lt;Analysis!AF2,"YES","NO"), "")</f>
        <v/>
      </c>
      <c r="S2" t="str">
        <f>IF(AND(Analysis!$P2&gt;0,Analysis!AG2&gt;0), IF(Analysis!$P2&lt;Analysis!AG2,"YES","NO"), "")</f>
        <v/>
      </c>
      <c r="T2" t="str">
        <f>IF(AND(Analysis!$P2&gt;0,Analysis!AH2&gt;0), IF(Analysis!$P2&lt;Analysis!AH2,"YES","NO"), "")</f>
        <v/>
      </c>
    </row>
    <row r="3" spans="1:20" x14ac:dyDescent="0.3">
      <c r="A3" s="12"/>
      <c r="B3" t="str">
        <f>IF(AND(Analysis!$P3&gt;0,Analysis!P3&gt;0), IF(Analysis!$P3&lt;Analysis!P3,"YES","NO"), "")</f>
        <v/>
      </c>
      <c r="C3" t="str">
        <f>IF(AND(Analysis!$P3&gt;0,Analysis!Q3&gt;0), IF(Analysis!$P3&lt;Analysis!Q3,"YES","NO"), "")</f>
        <v/>
      </c>
      <c r="D3" t="str">
        <f>IF(AND(Analysis!$P3&gt;0,Analysis!R3&gt;0), IF(Analysis!$P3&lt;Analysis!R3,"YES","NO"), "")</f>
        <v/>
      </c>
      <c r="E3" t="str">
        <f>IF(AND(Analysis!$P3&gt;0,Analysis!S3&gt;0), IF(Analysis!$P3&lt;Analysis!S3,"YES","NO"), "")</f>
        <v/>
      </c>
      <c r="F3" t="str">
        <f>IF(AND(Analysis!$P3&gt;0,Analysis!T3&gt;0), IF(Analysis!$P3&lt;Analysis!T3,"YES","NO"), "")</f>
        <v/>
      </c>
      <c r="G3" t="str">
        <f>IF(AND(Analysis!$P3&gt;0,Analysis!U3&gt;0), IF(Analysis!$P3&lt;Analysis!U3,"YES","NO"), "")</f>
        <v/>
      </c>
      <c r="H3" t="str">
        <f>IF(AND(Analysis!$P3&gt;0,Analysis!V3&gt;0), IF(Analysis!$P3&lt;Analysis!V3,"YES","NO"), "")</f>
        <v/>
      </c>
      <c r="I3" t="str">
        <f>IF(AND(Analysis!$P3&gt;0,Analysis!W3&gt;0), IF(Analysis!$P3&lt;Analysis!W3,"YES","NO"), "")</f>
        <v/>
      </c>
      <c r="J3" t="str">
        <f>IF(AND(Analysis!$P3&gt;0,Analysis!X3&gt;0), IF(Analysis!$P3&lt;Analysis!X3,"YES","NO"), "")</f>
        <v/>
      </c>
      <c r="K3" t="str">
        <f>IF(AND(Analysis!$P3&gt;0,Analysis!Y3&gt;0), IF(Analysis!$P3&lt;Analysis!Y3,"YES","NO"), "")</f>
        <v/>
      </c>
      <c r="L3" t="str">
        <f>IF(AND(Analysis!$P3&gt;0,Analysis!Z3&gt;0), IF(Analysis!$P3&lt;Analysis!Z3,"YES","NO"), "")</f>
        <v/>
      </c>
      <c r="M3" t="str">
        <f>IF(AND(Analysis!$P3&gt;0,Analysis!AA3&gt;0), IF(Analysis!$P3&lt;Analysis!AA3,"YES","NO"), "")</f>
        <v/>
      </c>
      <c r="N3" t="str">
        <f>IF(AND(Analysis!$P3&gt;0,Analysis!AB3&gt;0), IF(Analysis!$P3&lt;Analysis!AB3,"YES","NO"), "")</f>
        <v/>
      </c>
      <c r="O3" t="str">
        <f>IF(AND(Analysis!$P3&gt;0,Analysis!AC3&gt;0), IF(Analysis!$P3&lt;Analysis!AC3,"YES","NO"), "")</f>
        <v/>
      </c>
      <c r="P3" t="str">
        <f>IF(AND(Analysis!$P3&gt;0,Analysis!AD3&gt;0), IF(Analysis!$P3&lt;Analysis!AD3,"YES","NO"), "")</f>
        <v/>
      </c>
      <c r="Q3" t="str">
        <f>IF(AND(Analysis!$P3&gt;0,Analysis!AE3&gt;0), IF(Analysis!$P3&lt;Analysis!AE3,"YES","NO"), "")</f>
        <v/>
      </c>
      <c r="R3" t="str">
        <f>IF(AND(Analysis!$P3&gt;0,Analysis!AF3&gt;0), IF(Analysis!$P3&lt;Analysis!AF3,"YES","NO"), "")</f>
        <v/>
      </c>
      <c r="S3" t="str">
        <f>IF(AND(Analysis!$P3&gt;0,Analysis!AG3&gt;0), IF(Analysis!$P3&lt;Analysis!AG3,"YES","NO"), "")</f>
        <v/>
      </c>
      <c r="T3" t="str">
        <f>IF(AND(Analysis!$P3&gt;0,Analysis!AH3&gt;0), IF(Analysis!$P3&lt;Analysis!AH3,"YES","NO"), "")</f>
        <v/>
      </c>
    </row>
    <row r="4" spans="1:20" x14ac:dyDescent="0.3">
      <c r="A4" s="13"/>
      <c r="B4" t="str">
        <f>IF(AND(Analysis!$P4&gt;0,Analysis!P4&gt;0), IF(Analysis!$P4&lt;Analysis!P4,"YES","NO"), "")</f>
        <v/>
      </c>
      <c r="C4" t="str">
        <f>IF(AND(Analysis!$P4&gt;0,Analysis!Q4&gt;0), IF(Analysis!$P4&lt;Analysis!Q4,"YES","NO"), "")</f>
        <v/>
      </c>
      <c r="D4" t="str">
        <f>IF(AND(Analysis!$P4&gt;0,Analysis!R4&gt;0), IF(Analysis!$P4&lt;Analysis!R4,"YES","NO"), "")</f>
        <v/>
      </c>
      <c r="E4" t="str">
        <f>IF(AND(Analysis!$P4&gt;0,Analysis!S4&gt;0), IF(Analysis!$P4&lt;Analysis!S4,"YES","NO"), "")</f>
        <v/>
      </c>
      <c r="F4" t="str">
        <f>IF(AND(Analysis!$P4&gt;0,Analysis!T4&gt;0), IF(Analysis!$P4&lt;Analysis!T4,"YES","NO"), "")</f>
        <v/>
      </c>
      <c r="G4" t="str">
        <f>IF(AND(Analysis!$P4&gt;0,Analysis!U4&gt;0), IF(Analysis!$P4&lt;Analysis!U4,"YES","NO"), "")</f>
        <v/>
      </c>
      <c r="H4" t="str">
        <f>IF(AND(Analysis!$P4&gt;0,Analysis!V4&gt;0), IF(Analysis!$P4&lt;Analysis!V4,"YES","NO"), "")</f>
        <v/>
      </c>
      <c r="I4" t="str">
        <f>IF(AND(Analysis!$P4&gt;0,Analysis!W4&gt;0), IF(Analysis!$P4&lt;Analysis!W4,"YES","NO"), "")</f>
        <v/>
      </c>
      <c r="J4" t="str">
        <f>IF(AND(Analysis!$P4&gt;0,Analysis!X4&gt;0), IF(Analysis!$P4&lt;Analysis!X4,"YES","NO"), "")</f>
        <v/>
      </c>
      <c r="K4" t="str">
        <f>IF(AND(Analysis!$P4&gt;0,Analysis!Y4&gt;0), IF(Analysis!$P4&lt;Analysis!Y4,"YES","NO"), "")</f>
        <v/>
      </c>
      <c r="L4" t="str">
        <f>IF(AND(Analysis!$P4&gt;0,Analysis!Z4&gt;0), IF(Analysis!$P4&lt;Analysis!Z4,"YES","NO"), "")</f>
        <v/>
      </c>
      <c r="M4" t="str">
        <f>IF(AND(Analysis!$P4&gt;0,Analysis!AA4&gt;0), IF(Analysis!$P4&lt;Analysis!AA4,"YES","NO"), "")</f>
        <v/>
      </c>
      <c r="N4" t="str">
        <f>IF(AND(Analysis!$P4&gt;0,Analysis!AB4&gt;0), IF(Analysis!$P4&lt;Analysis!AB4,"YES","NO"), "")</f>
        <v/>
      </c>
      <c r="O4" t="str">
        <f>IF(AND(Analysis!$P4&gt;0,Analysis!AC4&gt;0), IF(Analysis!$P4&lt;Analysis!AC4,"YES","NO"), "")</f>
        <v/>
      </c>
      <c r="P4" t="str">
        <f>IF(AND(Analysis!$P4&gt;0,Analysis!AD4&gt;0), IF(Analysis!$P4&lt;Analysis!AD4,"YES","NO"), "")</f>
        <v/>
      </c>
      <c r="Q4" t="str">
        <f>IF(AND(Analysis!$P4&gt;0,Analysis!AE4&gt;0), IF(Analysis!$P4&lt;Analysis!AE4,"YES","NO"), "")</f>
        <v/>
      </c>
      <c r="R4" t="str">
        <f>IF(AND(Analysis!$P4&gt;0,Analysis!AF4&gt;0), IF(Analysis!$P4&lt;Analysis!AF4,"YES","NO"), "")</f>
        <v/>
      </c>
      <c r="S4" t="str">
        <f>IF(AND(Analysis!$P4&gt;0,Analysis!AG4&gt;0), IF(Analysis!$P4&lt;Analysis!AG4,"YES","NO"), "")</f>
        <v/>
      </c>
      <c r="T4" t="str">
        <f>IF(AND(Analysis!$P4&gt;0,Analysis!AH4&gt;0), IF(Analysis!$P4&lt;Analysis!AH4,"YES","NO"), "")</f>
        <v/>
      </c>
    </row>
    <row r="5" spans="1:20" x14ac:dyDescent="0.3">
      <c r="A5" s="12"/>
      <c r="B5" t="str">
        <f>IF(AND(Analysis!$P6&gt;0,Analysis!P6&gt;0), IF(Analysis!$P6&lt;Analysis!P6,"YES","NO"), "")</f>
        <v/>
      </c>
      <c r="C5" t="str">
        <f>IF(AND(Analysis!$P6&gt;0,Analysis!Q6&gt;0), IF(Analysis!$P6&lt;Analysis!Q6,"YES","NO"), "")</f>
        <v/>
      </c>
      <c r="D5" t="str">
        <f>IF(AND(Analysis!$P6&gt;0,Analysis!R6&gt;0), IF(Analysis!$P6&lt;Analysis!R6,"YES","NO"), "")</f>
        <v/>
      </c>
      <c r="E5" t="str">
        <f>IF(AND(Analysis!$P6&gt;0,Analysis!S6&gt;0), IF(Analysis!$P6&lt;Analysis!S6,"YES","NO"), "")</f>
        <v/>
      </c>
      <c r="F5" t="str">
        <f>IF(AND(Analysis!$P6&gt;0,Analysis!T6&gt;0), IF(Analysis!$P6&lt;Analysis!T6,"YES","NO"), "")</f>
        <v/>
      </c>
      <c r="G5" t="str">
        <f>IF(AND(Analysis!$P6&gt;0,Analysis!U6&gt;0), IF(Analysis!$P6&lt;Analysis!U6,"YES","NO"), "")</f>
        <v/>
      </c>
      <c r="H5" t="str">
        <f>IF(AND(Analysis!$P6&gt;0,Analysis!V6&gt;0), IF(Analysis!$P6&lt;Analysis!V6,"YES","NO"), "")</f>
        <v/>
      </c>
      <c r="I5" t="str">
        <f>IF(AND(Analysis!$P6&gt;0,Analysis!W6&gt;0), IF(Analysis!$P6&lt;Analysis!W6,"YES","NO"), "")</f>
        <v/>
      </c>
      <c r="J5" t="str">
        <f>IF(AND(Analysis!$P6&gt;0,Analysis!X6&gt;0), IF(Analysis!$P6&lt;Analysis!X6,"YES","NO"), "")</f>
        <v/>
      </c>
      <c r="K5" t="str">
        <f>IF(AND(Analysis!$P6&gt;0,Analysis!Y6&gt;0), IF(Analysis!$P6&lt;Analysis!Y6,"YES","NO"), "")</f>
        <v/>
      </c>
      <c r="L5" t="str">
        <f>IF(AND(Analysis!$P6&gt;0,Analysis!Z6&gt;0), IF(Analysis!$P6&lt;Analysis!Z6,"YES","NO"), "")</f>
        <v/>
      </c>
      <c r="M5" t="str">
        <f>IF(AND(Analysis!$P6&gt;0,Analysis!AA6&gt;0), IF(Analysis!$P6&lt;Analysis!AA6,"YES","NO"), "")</f>
        <v/>
      </c>
      <c r="N5" t="str">
        <f>IF(AND(Analysis!$P6&gt;0,Analysis!AB6&gt;0), IF(Analysis!$P6&lt;Analysis!AB6,"YES","NO"), "")</f>
        <v/>
      </c>
      <c r="O5" t="str">
        <f>IF(AND(Analysis!$P6&gt;0,Analysis!AC6&gt;0), IF(Analysis!$P6&lt;Analysis!AC6,"YES","NO"), "")</f>
        <v/>
      </c>
      <c r="P5" t="str">
        <f>IF(AND(Analysis!$P6&gt;0,Analysis!AD6&gt;0), IF(Analysis!$P6&lt;Analysis!AD6,"YES","NO"), "")</f>
        <v/>
      </c>
      <c r="Q5" t="str">
        <f>IF(AND(Analysis!$P6&gt;0,Analysis!AE6&gt;0), IF(Analysis!$P6&lt;Analysis!AE6,"YES","NO"), "")</f>
        <v/>
      </c>
      <c r="R5" t="str">
        <f>IF(AND(Analysis!$P6&gt;0,Analysis!AF6&gt;0), IF(Analysis!$P6&lt;Analysis!AF6,"YES","NO"), "")</f>
        <v/>
      </c>
      <c r="S5" t="str">
        <f>IF(AND(Analysis!$P6&gt;0,Analysis!AG6&gt;0), IF(Analysis!$P6&lt;Analysis!AG6,"YES","NO"), "")</f>
        <v/>
      </c>
      <c r="T5" t="str">
        <f>IF(AND(Analysis!$P6&gt;0,Analysis!AH6&gt;0), IF(Analysis!$P6&lt;Analysis!AH6,"YES","NO"), "")</f>
        <v/>
      </c>
    </row>
    <row r="6" spans="1:20" x14ac:dyDescent="0.3">
      <c r="A6" s="12"/>
      <c r="B6" t="str">
        <f>IF(AND(Analysis!$P7&gt;0,Analysis!P7&gt;0), IF(Analysis!$P7&lt;Analysis!P7,"YES","NO"), "")</f>
        <v/>
      </c>
      <c r="C6" t="str">
        <f>IF(AND(Analysis!$P7&gt;0,Analysis!Q7&gt;0), IF(Analysis!$P7&lt;Analysis!Q7,"YES","NO"), "")</f>
        <v/>
      </c>
      <c r="D6" t="str">
        <f>IF(AND(Analysis!$P7&gt;0,Analysis!R7&gt;0), IF(Analysis!$P7&lt;Analysis!R7,"YES","NO"), "")</f>
        <v/>
      </c>
      <c r="E6" t="str">
        <f>IF(AND(Analysis!$P7&gt;0,Analysis!S7&gt;0), IF(Analysis!$P7&lt;Analysis!S7,"YES","NO"), "")</f>
        <v/>
      </c>
      <c r="F6" t="str">
        <f>IF(AND(Analysis!$P7&gt;0,Analysis!T7&gt;0), IF(Analysis!$P7&lt;Analysis!T7,"YES","NO"), "")</f>
        <v/>
      </c>
      <c r="G6" t="str">
        <f>IF(AND(Analysis!$P7&gt;0,Analysis!U7&gt;0), IF(Analysis!$P7&lt;Analysis!U7,"YES","NO"), "")</f>
        <v/>
      </c>
      <c r="H6" t="str">
        <f>IF(AND(Analysis!$P7&gt;0,Analysis!V7&gt;0), IF(Analysis!$P7&lt;Analysis!V7,"YES","NO"), "")</f>
        <v/>
      </c>
      <c r="I6" t="str">
        <f>IF(AND(Analysis!$P7&gt;0,Analysis!W7&gt;0), IF(Analysis!$P7&lt;Analysis!W7,"YES","NO"), "")</f>
        <v/>
      </c>
      <c r="J6" t="str">
        <f>IF(AND(Analysis!$P7&gt;0,Analysis!X7&gt;0), IF(Analysis!$P7&lt;Analysis!X7,"YES","NO"), "")</f>
        <v/>
      </c>
      <c r="K6" t="str">
        <f>IF(AND(Analysis!$P7&gt;0,Analysis!Y7&gt;0), IF(Analysis!$P7&lt;Analysis!Y7,"YES","NO"), "")</f>
        <v/>
      </c>
      <c r="L6" t="str">
        <f>IF(AND(Analysis!$P7&gt;0,Analysis!Z7&gt;0), IF(Analysis!$P7&lt;Analysis!Z7,"YES","NO"), "")</f>
        <v/>
      </c>
      <c r="M6" t="str">
        <f>IF(AND(Analysis!$P7&gt;0,Analysis!AA7&gt;0), IF(Analysis!$P7&lt;Analysis!AA7,"YES","NO"), "")</f>
        <v/>
      </c>
      <c r="N6" t="str">
        <f>IF(AND(Analysis!$P7&gt;0,Analysis!AB7&gt;0), IF(Analysis!$P7&lt;Analysis!AB7,"YES","NO"), "")</f>
        <v/>
      </c>
      <c r="O6" t="str">
        <f>IF(AND(Analysis!$P7&gt;0,Analysis!AC7&gt;0), IF(Analysis!$P7&lt;Analysis!AC7,"YES","NO"), "")</f>
        <v/>
      </c>
      <c r="P6" t="str">
        <f>IF(AND(Analysis!$P7&gt;0,Analysis!AD7&gt;0), IF(Analysis!$P7&lt;Analysis!AD7,"YES","NO"), "")</f>
        <v/>
      </c>
      <c r="Q6" t="str">
        <f>IF(AND(Analysis!$P7&gt;0,Analysis!AE7&gt;0), IF(Analysis!$P7&lt;Analysis!AE7,"YES","NO"), "")</f>
        <v/>
      </c>
      <c r="R6" t="str">
        <f>IF(AND(Analysis!$P7&gt;0,Analysis!AF7&gt;0), IF(Analysis!$P7&lt;Analysis!AF7,"YES","NO"), "")</f>
        <v/>
      </c>
      <c r="S6" t="str">
        <f>IF(AND(Analysis!$P7&gt;0,Analysis!AG7&gt;0), IF(Analysis!$P7&lt;Analysis!AG7,"YES","NO"), "")</f>
        <v/>
      </c>
      <c r="T6" t="str">
        <f>IF(AND(Analysis!$P7&gt;0,Analysis!AH7&gt;0), IF(Analysis!$P7&lt;Analysis!AH7,"YES","NO"), "")</f>
        <v/>
      </c>
    </row>
    <row r="7" spans="1:20" x14ac:dyDescent="0.3">
      <c r="A7" s="12"/>
      <c r="B7" t="str">
        <f>IF(AND(Analysis!$P8&gt;0,Analysis!P8&gt;0), IF(Analysis!$P8&lt;Analysis!P8,"YES","NO"), "")</f>
        <v/>
      </c>
      <c r="C7" t="str">
        <f>IF(AND(Analysis!$P8&gt;0,Analysis!Q8&gt;0), IF(Analysis!$P8&lt;Analysis!Q8,"YES","NO"), "")</f>
        <v/>
      </c>
      <c r="D7" t="str">
        <f>IF(AND(Analysis!$P8&gt;0,Analysis!R8&gt;0), IF(Analysis!$P8&lt;Analysis!R8,"YES","NO"), "")</f>
        <v/>
      </c>
      <c r="E7" t="str">
        <f>IF(AND(Analysis!$P8&gt;0,Analysis!S8&gt;0), IF(Analysis!$P8&lt;Analysis!S8,"YES","NO"), "")</f>
        <v/>
      </c>
      <c r="F7" t="str">
        <f>IF(AND(Analysis!$P8&gt;0,Analysis!T8&gt;0), IF(Analysis!$P8&lt;Analysis!T8,"YES","NO"), "")</f>
        <v/>
      </c>
      <c r="G7" t="str">
        <f>IF(AND(Analysis!$P8&gt;0,Analysis!U8&gt;0), IF(Analysis!$P8&lt;Analysis!U8,"YES","NO"), "")</f>
        <v/>
      </c>
      <c r="H7" t="str">
        <f>IF(AND(Analysis!$P8&gt;0,Analysis!V8&gt;0), IF(Analysis!$P8&lt;Analysis!V8,"YES","NO"), "")</f>
        <v/>
      </c>
      <c r="I7" t="str">
        <f>IF(AND(Analysis!$P8&gt;0,Analysis!W8&gt;0), IF(Analysis!$P8&lt;Analysis!W8,"YES","NO"), "")</f>
        <v/>
      </c>
      <c r="J7" t="str">
        <f>IF(AND(Analysis!$P8&gt;0,Analysis!X8&gt;0), IF(Analysis!$P8&lt;Analysis!X8,"YES","NO"), "")</f>
        <v/>
      </c>
      <c r="K7" t="str">
        <f>IF(AND(Analysis!$P8&gt;0,Analysis!Y8&gt;0), IF(Analysis!$P8&lt;Analysis!Y8,"YES","NO"), "")</f>
        <v/>
      </c>
      <c r="L7" t="str">
        <f>IF(AND(Analysis!$P8&gt;0,Analysis!Z8&gt;0), IF(Analysis!$P8&lt;Analysis!Z8,"YES","NO"), "")</f>
        <v/>
      </c>
      <c r="M7" t="str">
        <f>IF(AND(Analysis!$P8&gt;0,Analysis!AA8&gt;0), IF(Analysis!$P8&lt;Analysis!AA8,"YES","NO"), "")</f>
        <v/>
      </c>
      <c r="N7" t="str">
        <f>IF(AND(Analysis!$P8&gt;0,Analysis!AB8&gt;0), IF(Analysis!$P8&lt;Analysis!AB8,"YES","NO"), "")</f>
        <v/>
      </c>
      <c r="O7" t="str">
        <f>IF(AND(Analysis!$P8&gt;0,Analysis!AC8&gt;0), IF(Analysis!$P8&lt;Analysis!AC8,"YES","NO"), "")</f>
        <v/>
      </c>
      <c r="P7" t="str">
        <f>IF(AND(Analysis!$P8&gt;0,Analysis!AD8&gt;0), IF(Analysis!$P8&lt;Analysis!AD8,"YES","NO"), "")</f>
        <v/>
      </c>
      <c r="Q7" t="str">
        <f>IF(AND(Analysis!$P8&gt;0,Analysis!AE8&gt;0), IF(Analysis!$P8&lt;Analysis!AE8,"YES","NO"), "")</f>
        <v/>
      </c>
      <c r="R7" t="str">
        <f>IF(AND(Analysis!$P8&gt;0,Analysis!AF8&gt;0), IF(Analysis!$P8&lt;Analysis!AF8,"YES","NO"), "")</f>
        <v/>
      </c>
      <c r="S7" t="str">
        <f>IF(AND(Analysis!$P8&gt;0,Analysis!AG8&gt;0), IF(Analysis!$P8&lt;Analysis!AG8,"YES","NO"), "")</f>
        <v/>
      </c>
      <c r="T7" t="str">
        <f>IF(AND(Analysis!$P8&gt;0,Analysis!AH8&gt;0), IF(Analysis!$P8&lt;Analysis!AH8,"YES","NO"), "")</f>
        <v/>
      </c>
    </row>
    <row r="8" spans="1:20" x14ac:dyDescent="0.3">
      <c r="A8" s="12"/>
      <c r="B8" t="str">
        <f>IF(AND(Analysis!$P9&gt;0,Analysis!P9&gt;0), IF(Analysis!$P9&lt;Analysis!P9,"YES","NO"), "")</f>
        <v/>
      </c>
      <c r="C8" t="str">
        <f>IF(AND(Analysis!$P9&gt;0,Analysis!Q9&gt;0), IF(Analysis!$P9&lt;Analysis!Q9,"YES","NO"), "")</f>
        <v/>
      </c>
      <c r="D8" t="str">
        <f>IF(AND(Analysis!$P9&gt;0,Analysis!R9&gt;0), IF(Analysis!$P9&lt;Analysis!R9,"YES","NO"), "")</f>
        <v/>
      </c>
      <c r="E8" t="str">
        <f>IF(AND(Analysis!$P9&gt;0,Analysis!S9&gt;0), IF(Analysis!$P9&lt;Analysis!S9,"YES","NO"), "")</f>
        <v/>
      </c>
      <c r="F8" t="str">
        <f>IF(AND(Analysis!$P9&gt;0,Analysis!T9&gt;0), IF(Analysis!$P9&lt;Analysis!T9,"YES","NO"), "")</f>
        <v/>
      </c>
      <c r="G8" t="str">
        <f>IF(AND(Analysis!$P9&gt;0,Analysis!U9&gt;0), IF(Analysis!$P9&lt;Analysis!U9,"YES","NO"), "")</f>
        <v/>
      </c>
      <c r="H8" t="str">
        <f>IF(AND(Analysis!$P9&gt;0,Analysis!V9&gt;0), IF(Analysis!$P9&lt;Analysis!V9,"YES","NO"), "")</f>
        <v/>
      </c>
      <c r="I8" t="str">
        <f>IF(AND(Analysis!$P9&gt;0,Analysis!W9&gt;0), IF(Analysis!$P9&lt;Analysis!W9,"YES","NO"), "")</f>
        <v/>
      </c>
      <c r="J8" t="str">
        <f>IF(AND(Analysis!$P9&gt;0,Analysis!X9&gt;0), IF(Analysis!$P9&lt;Analysis!X9,"YES","NO"), "")</f>
        <v/>
      </c>
      <c r="K8" t="str">
        <f>IF(AND(Analysis!$P9&gt;0,Analysis!Y9&gt;0), IF(Analysis!$P9&lt;Analysis!Y9,"YES","NO"), "")</f>
        <v/>
      </c>
      <c r="L8" t="str">
        <f>IF(AND(Analysis!$P9&gt;0,Analysis!Z9&gt;0), IF(Analysis!$P9&lt;Analysis!Z9,"YES","NO"), "")</f>
        <v/>
      </c>
      <c r="M8" t="str">
        <f>IF(AND(Analysis!$P9&gt;0,Analysis!AA9&gt;0), IF(Analysis!$P9&lt;Analysis!AA9,"YES","NO"), "")</f>
        <v/>
      </c>
      <c r="N8" t="str">
        <f>IF(AND(Analysis!$P9&gt;0,Analysis!AB9&gt;0), IF(Analysis!$P9&lt;Analysis!AB9,"YES","NO"), "")</f>
        <v/>
      </c>
      <c r="O8" t="str">
        <f>IF(AND(Analysis!$P9&gt;0,Analysis!AC9&gt;0), IF(Analysis!$P9&lt;Analysis!AC9,"YES","NO"), "")</f>
        <v/>
      </c>
      <c r="P8" t="str">
        <f>IF(AND(Analysis!$P9&gt;0,Analysis!AD9&gt;0), IF(Analysis!$P9&lt;Analysis!AD9,"YES","NO"), "")</f>
        <v/>
      </c>
      <c r="Q8" t="str">
        <f>IF(AND(Analysis!$P9&gt;0,Analysis!AE9&gt;0), IF(Analysis!$P9&lt;Analysis!AE9,"YES","NO"), "")</f>
        <v/>
      </c>
      <c r="R8" t="str">
        <f>IF(AND(Analysis!$P9&gt;0,Analysis!AF9&gt;0), IF(Analysis!$P9&lt;Analysis!AF9,"YES","NO"), "")</f>
        <v/>
      </c>
      <c r="S8" t="str">
        <f>IF(AND(Analysis!$P9&gt;0,Analysis!AG9&gt;0), IF(Analysis!$P9&lt;Analysis!AG9,"YES","NO"), "")</f>
        <v/>
      </c>
      <c r="T8" t="str">
        <f>IF(AND(Analysis!$P9&gt;0,Analysis!AH9&gt;0), IF(Analysis!$P9&lt;Analysis!AH9,"YES","NO"), "")</f>
        <v/>
      </c>
    </row>
    <row r="9" spans="1:20" x14ac:dyDescent="0.3">
      <c r="A9" s="12"/>
      <c r="B9" t="str">
        <f>IF(AND(Analysis!$P10&gt;0,Analysis!P10&gt;0), IF(Analysis!$P10&lt;Analysis!P10,"YES","NO"), "")</f>
        <v/>
      </c>
      <c r="C9" t="str">
        <f>IF(AND(Analysis!$P10&gt;0,Analysis!Q10&gt;0), IF(Analysis!$P10&lt;Analysis!Q10,"YES","NO"), "")</f>
        <v/>
      </c>
      <c r="D9" t="str">
        <f>IF(AND(Analysis!$P10&gt;0,Analysis!R10&gt;0), IF(Analysis!$P10&lt;Analysis!R10,"YES","NO"), "")</f>
        <v/>
      </c>
      <c r="E9" t="str">
        <f>IF(AND(Analysis!$P10&gt;0,Analysis!S10&gt;0), IF(Analysis!$P10&lt;Analysis!S10,"YES","NO"), "")</f>
        <v/>
      </c>
      <c r="F9" t="str">
        <f>IF(AND(Analysis!$P10&gt;0,Analysis!T10&gt;0), IF(Analysis!$P10&lt;Analysis!T10,"YES","NO"), "")</f>
        <v/>
      </c>
      <c r="G9" t="str">
        <f>IF(AND(Analysis!$P10&gt;0,Analysis!U10&gt;0), IF(Analysis!$P10&lt;Analysis!U10,"YES","NO"), "")</f>
        <v/>
      </c>
      <c r="H9" t="str">
        <f>IF(AND(Analysis!$P10&gt;0,Analysis!V10&gt;0), IF(Analysis!$P10&lt;Analysis!V10,"YES","NO"), "")</f>
        <v/>
      </c>
      <c r="I9" t="str">
        <f>IF(AND(Analysis!$P10&gt;0,Analysis!W10&gt;0), IF(Analysis!$P10&lt;Analysis!W10,"YES","NO"), "")</f>
        <v/>
      </c>
      <c r="J9" t="str">
        <f>IF(AND(Analysis!$P10&gt;0,Analysis!X10&gt;0), IF(Analysis!$P10&lt;Analysis!X10,"YES","NO"), "")</f>
        <v/>
      </c>
      <c r="K9" t="str">
        <f>IF(AND(Analysis!$P10&gt;0,Analysis!Y10&gt;0), IF(Analysis!$P10&lt;Analysis!Y10,"YES","NO"), "")</f>
        <v/>
      </c>
      <c r="L9" t="str">
        <f>IF(AND(Analysis!$P10&gt;0,Analysis!Z10&gt;0), IF(Analysis!$P10&lt;Analysis!Z10,"YES","NO"), "")</f>
        <v/>
      </c>
      <c r="M9" t="str">
        <f>IF(AND(Analysis!$P10&gt;0,Analysis!AA10&gt;0), IF(Analysis!$P10&lt;Analysis!AA10,"YES","NO"), "")</f>
        <v/>
      </c>
      <c r="N9" t="str">
        <f>IF(AND(Analysis!$P10&gt;0,Analysis!AB10&gt;0), IF(Analysis!$P10&lt;Analysis!AB10,"YES","NO"), "")</f>
        <v/>
      </c>
      <c r="O9" t="str">
        <f>IF(AND(Analysis!$P10&gt;0,Analysis!AC10&gt;0), IF(Analysis!$P10&lt;Analysis!AC10,"YES","NO"), "")</f>
        <v/>
      </c>
      <c r="P9" t="str">
        <f>IF(AND(Analysis!$P10&gt;0,Analysis!AD10&gt;0), IF(Analysis!$P10&lt;Analysis!AD10,"YES","NO"), "")</f>
        <v/>
      </c>
      <c r="Q9" t="str">
        <f>IF(AND(Analysis!$P10&gt;0,Analysis!AE10&gt;0), IF(Analysis!$P10&lt;Analysis!AE10,"YES","NO"), "")</f>
        <v/>
      </c>
      <c r="R9" t="str">
        <f>IF(AND(Analysis!$P10&gt;0,Analysis!AF10&gt;0), IF(Analysis!$P10&lt;Analysis!AF10,"YES","NO"), "")</f>
        <v/>
      </c>
      <c r="S9" t="str">
        <f>IF(AND(Analysis!$P10&gt;0,Analysis!AG10&gt;0), IF(Analysis!$P10&lt;Analysis!AG10,"YES","NO"), "")</f>
        <v/>
      </c>
      <c r="T9" t="str">
        <f>IF(AND(Analysis!$P10&gt;0,Analysis!AH10&gt;0), IF(Analysis!$P10&lt;Analysis!AH10,"YES","NO"), "")</f>
        <v/>
      </c>
    </row>
    <row r="10" spans="1:20" x14ac:dyDescent="0.3">
      <c r="A10" s="12"/>
      <c r="B10" t="str">
        <f>IF(AND(Analysis!$P11&gt;0,Analysis!P11&gt;0), IF(Analysis!$P11&lt;Analysis!P11,"YES","NO"), "")</f>
        <v/>
      </c>
      <c r="C10" t="str">
        <f>IF(AND(Analysis!$P11&gt;0,Analysis!Q11&gt;0), IF(Analysis!$P11&lt;Analysis!Q11,"YES","NO"), "")</f>
        <v/>
      </c>
      <c r="D10" t="str">
        <f>IF(AND(Analysis!$P11&gt;0,Analysis!R11&gt;0), IF(Analysis!$P11&lt;Analysis!R11,"YES","NO"), "")</f>
        <v/>
      </c>
      <c r="E10" t="str">
        <f>IF(AND(Analysis!$P11&gt;0,Analysis!S11&gt;0), IF(Analysis!$P11&lt;Analysis!S11,"YES","NO"), "")</f>
        <v/>
      </c>
      <c r="F10" t="str">
        <f>IF(AND(Analysis!$P11&gt;0,Analysis!T11&gt;0), IF(Analysis!$P11&lt;Analysis!T11,"YES","NO"), "")</f>
        <v/>
      </c>
      <c r="G10" t="str">
        <f>IF(AND(Analysis!$P11&gt;0,Analysis!U11&gt;0), IF(Analysis!$P11&lt;Analysis!U11,"YES","NO"), "")</f>
        <v/>
      </c>
      <c r="H10" t="str">
        <f>IF(AND(Analysis!$P11&gt;0,Analysis!V11&gt;0), IF(Analysis!$P11&lt;Analysis!V11,"YES","NO"), "")</f>
        <v/>
      </c>
      <c r="I10" t="str">
        <f>IF(AND(Analysis!$P11&gt;0,Analysis!W11&gt;0), IF(Analysis!$P11&lt;Analysis!W11,"YES","NO"), "")</f>
        <v/>
      </c>
      <c r="J10" t="str">
        <f>IF(AND(Analysis!$P11&gt;0,Analysis!X11&gt;0), IF(Analysis!$P11&lt;Analysis!X11,"YES","NO"), "")</f>
        <v/>
      </c>
      <c r="K10" t="str">
        <f>IF(AND(Analysis!$P11&gt;0,Analysis!Y11&gt;0), IF(Analysis!$P11&lt;Analysis!Y11,"YES","NO"), "")</f>
        <v/>
      </c>
      <c r="L10" t="str">
        <f>IF(AND(Analysis!$P11&gt;0,Analysis!Z11&gt;0), IF(Analysis!$P11&lt;Analysis!Z11,"YES","NO"), "")</f>
        <v/>
      </c>
      <c r="M10" t="str">
        <f>IF(AND(Analysis!$P11&gt;0,Analysis!AA11&gt;0), IF(Analysis!$P11&lt;Analysis!AA11,"YES","NO"), "")</f>
        <v/>
      </c>
      <c r="N10" t="str">
        <f>IF(AND(Analysis!$P11&gt;0,Analysis!AB11&gt;0), IF(Analysis!$P11&lt;Analysis!AB11,"YES","NO"), "")</f>
        <v/>
      </c>
      <c r="O10" t="str">
        <f>IF(AND(Analysis!$P11&gt;0,Analysis!AC11&gt;0), IF(Analysis!$P11&lt;Analysis!AC11,"YES","NO"), "")</f>
        <v/>
      </c>
      <c r="P10" t="str">
        <f>IF(AND(Analysis!$P11&gt;0,Analysis!AD11&gt;0), IF(Analysis!$P11&lt;Analysis!AD11,"YES","NO"), "")</f>
        <v/>
      </c>
      <c r="Q10" t="str">
        <f>IF(AND(Analysis!$P11&gt;0,Analysis!AE11&gt;0), IF(Analysis!$P11&lt;Analysis!AE11,"YES","NO"), "")</f>
        <v/>
      </c>
      <c r="R10" t="str">
        <f>IF(AND(Analysis!$P11&gt;0,Analysis!AF11&gt;0), IF(Analysis!$P11&lt;Analysis!AF11,"YES","NO"), "")</f>
        <v/>
      </c>
      <c r="S10" t="str">
        <f>IF(AND(Analysis!$P11&gt;0,Analysis!AG11&gt;0), IF(Analysis!$P11&lt;Analysis!AG11,"YES","NO"), "")</f>
        <v/>
      </c>
      <c r="T10" t="str">
        <f>IF(AND(Analysis!$P11&gt;0,Analysis!AH11&gt;0), IF(Analysis!$P11&lt;Analysis!AH11,"YES","NO"), "")</f>
        <v/>
      </c>
    </row>
    <row r="11" spans="1:20" x14ac:dyDescent="0.3">
      <c r="A11" s="12"/>
      <c r="B11" t="str">
        <f>IF(AND(Analysis!$P12&gt;0,Analysis!P12&gt;0), IF(Analysis!$P12&lt;Analysis!P12,"YES","NO"), "")</f>
        <v/>
      </c>
      <c r="C11" t="str">
        <f>IF(AND(Analysis!$P12&gt;0,Analysis!Q12&gt;0), IF(Analysis!$P12&lt;Analysis!Q12,"YES","NO"), "")</f>
        <v/>
      </c>
      <c r="D11" t="str">
        <f>IF(AND(Analysis!$P12&gt;0,Analysis!R12&gt;0), IF(Analysis!$P12&lt;Analysis!R12,"YES","NO"), "")</f>
        <v/>
      </c>
      <c r="E11" t="str">
        <f>IF(AND(Analysis!$P12&gt;0,Analysis!S12&gt;0), IF(Analysis!$P12&lt;Analysis!S12,"YES","NO"), "")</f>
        <v/>
      </c>
      <c r="F11" t="str">
        <f>IF(AND(Analysis!$P12&gt;0,Analysis!T12&gt;0), IF(Analysis!$P12&lt;Analysis!T12,"YES","NO"), "")</f>
        <v/>
      </c>
      <c r="G11" t="str">
        <f>IF(AND(Analysis!$P12&gt;0,Analysis!U12&gt;0), IF(Analysis!$P12&lt;Analysis!U12,"YES","NO"), "")</f>
        <v/>
      </c>
      <c r="H11" t="str">
        <f>IF(AND(Analysis!$P12&gt;0,Analysis!V12&gt;0), IF(Analysis!$P12&lt;Analysis!V12,"YES","NO"), "")</f>
        <v/>
      </c>
      <c r="I11" t="str">
        <f>IF(AND(Analysis!$P12&gt;0,Analysis!W12&gt;0), IF(Analysis!$P12&lt;Analysis!W12,"YES","NO"), "")</f>
        <v/>
      </c>
      <c r="J11" t="str">
        <f>IF(AND(Analysis!$P12&gt;0,Analysis!X12&gt;0), IF(Analysis!$P12&lt;Analysis!X12,"YES","NO"), "")</f>
        <v/>
      </c>
      <c r="K11" t="str">
        <f>IF(AND(Analysis!$P12&gt;0,Analysis!Y12&gt;0), IF(Analysis!$P12&lt;Analysis!Y12,"YES","NO"), "")</f>
        <v/>
      </c>
      <c r="L11" t="str">
        <f>IF(AND(Analysis!$P12&gt;0,Analysis!Z12&gt;0), IF(Analysis!$P12&lt;Analysis!Z12,"YES","NO"), "")</f>
        <v/>
      </c>
      <c r="M11" t="str">
        <f>IF(AND(Analysis!$P12&gt;0,Analysis!AA12&gt;0), IF(Analysis!$P12&lt;Analysis!AA12,"YES","NO"), "")</f>
        <v/>
      </c>
      <c r="N11" t="str">
        <f>IF(AND(Analysis!$P12&gt;0,Analysis!AB12&gt;0), IF(Analysis!$P12&lt;Analysis!AB12,"YES","NO"), "")</f>
        <v/>
      </c>
      <c r="O11" t="str">
        <f>IF(AND(Analysis!$P12&gt;0,Analysis!AC12&gt;0), IF(Analysis!$P12&lt;Analysis!AC12,"YES","NO"), "")</f>
        <v/>
      </c>
      <c r="P11" t="str">
        <f>IF(AND(Analysis!$P12&gt;0,Analysis!AD12&gt;0), IF(Analysis!$P12&lt;Analysis!AD12,"YES","NO"), "")</f>
        <v/>
      </c>
      <c r="Q11" t="str">
        <f>IF(AND(Analysis!$P12&gt;0,Analysis!AE12&gt;0), IF(Analysis!$P12&lt;Analysis!AE12,"YES","NO"), "")</f>
        <v/>
      </c>
      <c r="R11" t="str">
        <f>IF(AND(Analysis!$P12&gt;0,Analysis!AF12&gt;0), IF(Analysis!$P12&lt;Analysis!AF12,"YES","NO"), "")</f>
        <v/>
      </c>
      <c r="S11" t="str">
        <f>IF(AND(Analysis!$P12&gt;0,Analysis!AG12&gt;0), IF(Analysis!$P12&lt;Analysis!AG12,"YES","NO"), "")</f>
        <v/>
      </c>
      <c r="T11" t="str">
        <f>IF(AND(Analysis!$P12&gt;0,Analysis!AH12&gt;0), IF(Analysis!$P12&lt;Analysis!AH12,"YES","NO"), "")</f>
        <v/>
      </c>
    </row>
    <row r="12" spans="1:20" x14ac:dyDescent="0.3">
      <c r="A12" s="12"/>
      <c r="B12" t="str">
        <f>IF(AND(Analysis!$P13&gt;0,Analysis!P13&gt;0), IF(Analysis!$P13&lt;Analysis!P13,"YES","NO"), "")</f>
        <v/>
      </c>
      <c r="C12" t="str">
        <f>IF(AND(Analysis!$P13&gt;0,Analysis!Q13&gt;0), IF(Analysis!$P13&lt;Analysis!Q13,"YES","NO"), "")</f>
        <v/>
      </c>
      <c r="D12" t="str">
        <f>IF(AND(Analysis!$P13&gt;0,Analysis!R13&gt;0), IF(Analysis!$P13&lt;Analysis!R13,"YES","NO"), "")</f>
        <v/>
      </c>
      <c r="E12" t="str">
        <f>IF(AND(Analysis!$P13&gt;0,Analysis!S13&gt;0), IF(Analysis!$P13&lt;Analysis!S13,"YES","NO"), "")</f>
        <v/>
      </c>
      <c r="F12" t="str">
        <f>IF(AND(Analysis!$P13&gt;0,Analysis!T13&gt;0), IF(Analysis!$P13&lt;Analysis!T13,"YES","NO"), "")</f>
        <v/>
      </c>
      <c r="G12" t="str">
        <f>IF(AND(Analysis!$P13&gt;0,Analysis!U13&gt;0), IF(Analysis!$P13&lt;Analysis!U13,"YES","NO"), "")</f>
        <v/>
      </c>
      <c r="H12" t="str">
        <f>IF(AND(Analysis!$P13&gt;0,Analysis!V13&gt;0), IF(Analysis!$P13&lt;Analysis!V13,"YES","NO"), "")</f>
        <v/>
      </c>
      <c r="I12" t="str">
        <f>IF(AND(Analysis!$P13&gt;0,Analysis!W13&gt;0), IF(Analysis!$P13&lt;Analysis!W13,"YES","NO"), "")</f>
        <v/>
      </c>
      <c r="J12" t="str">
        <f>IF(AND(Analysis!$P13&gt;0,Analysis!X13&gt;0), IF(Analysis!$P13&lt;Analysis!X13,"YES","NO"), "")</f>
        <v/>
      </c>
      <c r="K12" t="str">
        <f>IF(AND(Analysis!$P13&gt;0,Analysis!Y13&gt;0), IF(Analysis!$P13&lt;Analysis!Y13,"YES","NO"), "")</f>
        <v/>
      </c>
      <c r="L12" t="str">
        <f>IF(AND(Analysis!$P13&gt;0,Analysis!Z13&gt;0), IF(Analysis!$P13&lt;Analysis!Z13,"YES","NO"), "")</f>
        <v/>
      </c>
      <c r="M12" t="str">
        <f>IF(AND(Analysis!$P13&gt;0,Analysis!AA13&gt;0), IF(Analysis!$P13&lt;Analysis!AA13,"YES","NO"), "")</f>
        <v/>
      </c>
      <c r="N12" t="str">
        <f>IF(AND(Analysis!$P13&gt;0,Analysis!AB13&gt;0), IF(Analysis!$P13&lt;Analysis!AB13,"YES","NO"), "")</f>
        <v/>
      </c>
      <c r="O12" t="str">
        <f>IF(AND(Analysis!$P13&gt;0,Analysis!AC13&gt;0), IF(Analysis!$P13&lt;Analysis!AC13,"YES","NO"), "")</f>
        <v/>
      </c>
      <c r="P12" t="str">
        <f>IF(AND(Analysis!$P13&gt;0,Analysis!AD13&gt;0), IF(Analysis!$P13&lt;Analysis!AD13,"YES","NO"), "")</f>
        <v/>
      </c>
      <c r="Q12" t="str">
        <f>IF(AND(Analysis!$P13&gt;0,Analysis!AE13&gt;0), IF(Analysis!$P13&lt;Analysis!AE13,"YES","NO"), "")</f>
        <v/>
      </c>
      <c r="R12" t="str">
        <f>IF(AND(Analysis!$P13&gt;0,Analysis!AF13&gt;0), IF(Analysis!$P13&lt;Analysis!AF13,"YES","NO"), "")</f>
        <v/>
      </c>
      <c r="S12" t="str">
        <f>IF(AND(Analysis!$P13&gt;0,Analysis!AG13&gt;0), IF(Analysis!$P13&lt;Analysis!AG13,"YES","NO"), "")</f>
        <v/>
      </c>
      <c r="T12" t="str">
        <f>IF(AND(Analysis!$P13&gt;0,Analysis!AH13&gt;0), IF(Analysis!$P13&lt;Analysis!AH13,"YES","NO"), "")</f>
        <v/>
      </c>
    </row>
    <row r="13" spans="1:20" x14ac:dyDescent="0.3">
      <c r="A13" s="12"/>
      <c r="B13" t="str">
        <f>IF(AND(Analysis!$P14&gt;0,Analysis!P14&gt;0), IF(Analysis!$P14&lt;Analysis!P14,"YES","NO"), "")</f>
        <v/>
      </c>
      <c r="C13" t="str">
        <f>IF(AND(Analysis!$P14&gt;0,Analysis!Q14&gt;0), IF(Analysis!$P14&lt;Analysis!Q14,"YES","NO"), "")</f>
        <v/>
      </c>
      <c r="D13" t="str">
        <f>IF(AND(Analysis!$P14&gt;0,Analysis!R14&gt;0), IF(Analysis!$P14&lt;Analysis!R14,"YES","NO"), "")</f>
        <v/>
      </c>
      <c r="E13" t="str">
        <f>IF(AND(Analysis!$P14&gt;0,Analysis!S14&gt;0), IF(Analysis!$P14&lt;Analysis!S14,"YES","NO"), "")</f>
        <v/>
      </c>
      <c r="F13" t="str">
        <f>IF(AND(Analysis!$P14&gt;0,Analysis!T14&gt;0), IF(Analysis!$P14&lt;Analysis!T14,"YES","NO"), "")</f>
        <v/>
      </c>
      <c r="G13" t="str">
        <f>IF(AND(Analysis!$P14&gt;0,Analysis!U14&gt;0), IF(Analysis!$P14&lt;Analysis!U14,"YES","NO"), "")</f>
        <v/>
      </c>
      <c r="H13" t="str">
        <f>IF(AND(Analysis!$P14&gt;0,Analysis!V14&gt;0), IF(Analysis!$P14&lt;Analysis!V14,"YES","NO"), "")</f>
        <v/>
      </c>
      <c r="I13" t="str">
        <f>IF(AND(Analysis!$P14&gt;0,Analysis!W14&gt;0), IF(Analysis!$P14&lt;Analysis!W14,"YES","NO"), "")</f>
        <v/>
      </c>
      <c r="J13" t="str">
        <f>IF(AND(Analysis!$P14&gt;0,Analysis!X14&gt;0), IF(Analysis!$P14&lt;Analysis!X14,"YES","NO"), "")</f>
        <v/>
      </c>
      <c r="K13" t="str">
        <f>IF(AND(Analysis!$P14&gt;0,Analysis!Y14&gt;0), IF(Analysis!$P14&lt;Analysis!Y14,"YES","NO"), "")</f>
        <v/>
      </c>
      <c r="L13" t="str">
        <f>IF(AND(Analysis!$P14&gt;0,Analysis!Z14&gt;0), IF(Analysis!$P14&lt;Analysis!Z14,"YES","NO"), "")</f>
        <v/>
      </c>
      <c r="M13" t="str">
        <f>IF(AND(Analysis!$P14&gt;0,Analysis!AA14&gt;0), IF(Analysis!$P14&lt;Analysis!AA14,"YES","NO"), "")</f>
        <v/>
      </c>
      <c r="N13" t="str">
        <f>IF(AND(Analysis!$P14&gt;0,Analysis!AB14&gt;0), IF(Analysis!$P14&lt;Analysis!AB14,"YES","NO"), "")</f>
        <v/>
      </c>
      <c r="O13" t="str">
        <f>IF(AND(Analysis!$P14&gt;0,Analysis!AC14&gt;0), IF(Analysis!$P14&lt;Analysis!AC14,"YES","NO"), "")</f>
        <v/>
      </c>
      <c r="P13" t="str">
        <f>IF(AND(Analysis!$P14&gt;0,Analysis!AD14&gt;0), IF(Analysis!$P14&lt;Analysis!AD14,"YES","NO"), "")</f>
        <v/>
      </c>
      <c r="Q13" t="str">
        <f>IF(AND(Analysis!$P14&gt;0,Analysis!AE14&gt;0), IF(Analysis!$P14&lt;Analysis!AE14,"YES","NO"), "")</f>
        <v/>
      </c>
      <c r="R13" t="str">
        <f>IF(AND(Analysis!$P14&gt;0,Analysis!AF14&gt;0), IF(Analysis!$P14&lt;Analysis!AF14,"YES","NO"), "")</f>
        <v/>
      </c>
      <c r="S13" t="str">
        <f>IF(AND(Analysis!$P14&gt;0,Analysis!AG14&gt;0), IF(Analysis!$P14&lt;Analysis!AG14,"YES","NO"), "")</f>
        <v/>
      </c>
      <c r="T13" t="str">
        <f>IF(AND(Analysis!$P14&gt;0,Analysis!AH14&gt;0), IF(Analysis!$P14&lt;Analysis!AH14,"YES","NO"), "")</f>
        <v/>
      </c>
    </row>
    <row r="14" spans="1:20" x14ac:dyDescent="0.3">
      <c r="A14" s="12"/>
      <c r="B14" t="str">
        <f>IF(AND(Analysis!$P15&gt;0,Analysis!P15&gt;0), IF(Analysis!$P15&lt;Analysis!P15,"YES","NO"), "")</f>
        <v/>
      </c>
      <c r="C14" t="str">
        <f>IF(AND(Analysis!$P15&gt;0,Analysis!Q15&gt;0), IF(Analysis!$P15&lt;Analysis!Q15,"YES","NO"), "")</f>
        <v/>
      </c>
      <c r="D14" t="str">
        <f>IF(AND(Analysis!$P15&gt;0,Analysis!R15&gt;0), IF(Analysis!$P15&lt;Analysis!R15,"YES","NO"), "")</f>
        <v/>
      </c>
      <c r="E14" t="str">
        <f>IF(AND(Analysis!$P15&gt;0,Analysis!S15&gt;0), IF(Analysis!$P15&lt;Analysis!S15,"YES","NO"), "")</f>
        <v/>
      </c>
      <c r="F14" t="str">
        <f>IF(AND(Analysis!$P15&gt;0,Analysis!T15&gt;0), IF(Analysis!$P15&lt;Analysis!T15,"YES","NO"), "")</f>
        <v/>
      </c>
      <c r="G14" t="str">
        <f>IF(AND(Analysis!$P15&gt;0,Analysis!U15&gt;0), IF(Analysis!$P15&lt;Analysis!U15,"YES","NO"), "")</f>
        <v/>
      </c>
      <c r="H14" t="str">
        <f>IF(AND(Analysis!$P15&gt;0,Analysis!V15&gt;0), IF(Analysis!$P15&lt;Analysis!V15,"YES","NO"), "")</f>
        <v/>
      </c>
      <c r="I14" t="str">
        <f>IF(AND(Analysis!$P15&gt;0,Analysis!W15&gt;0), IF(Analysis!$P15&lt;Analysis!W15,"YES","NO"), "")</f>
        <v/>
      </c>
      <c r="J14" t="str">
        <f>IF(AND(Analysis!$P15&gt;0,Analysis!X15&gt;0), IF(Analysis!$P15&lt;Analysis!X15,"YES","NO"), "")</f>
        <v/>
      </c>
      <c r="K14" t="str">
        <f>IF(AND(Analysis!$P15&gt;0,Analysis!Y15&gt;0), IF(Analysis!$P15&lt;Analysis!Y15,"YES","NO"), "")</f>
        <v/>
      </c>
      <c r="L14" t="str">
        <f>IF(AND(Analysis!$P15&gt;0,Analysis!Z15&gt;0), IF(Analysis!$P15&lt;Analysis!Z15,"YES","NO"), "")</f>
        <v/>
      </c>
      <c r="M14" t="str">
        <f>IF(AND(Analysis!$P15&gt;0,Analysis!AA15&gt;0), IF(Analysis!$P15&lt;Analysis!AA15,"YES","NO"), "")</f>
        <v/>
      </c>
      <c r="N14" t="str">
        <f>IF(AND(Analysis!$P15&gt;0,Analysis!AB15&gt;0), IF(Analysis!$P15&lt;Analysis!AB15,"YES","NO"), "")</f>
        <v/>
      </c>
      <c r="O14" t="str">
        <f>IF(AND(Analysis!$P15&gt;0,Analysis!AC15&gt;0), IF(Analysis!$P15&lt;Analysis!AC15,"YES","NO"), "")</f>
        <v/>
      </c>
      <c r="P14" t="str">
        <f>IF(AND(Analysis!$P15&gt;0,Analysis!AD15&gt;0), IF(Analysis!$P15&lt;Analysis!AD15,"YES","NO"), "")</f>
        <v/>
      </c>
      <c r="Q14" t="str">
        <f>IF(AND(Analysis!$P15&gt;0,Analysis!AE15&gt;0), IF(Analysis!$P15&lt;Analysis!AE15,"YES","NO"), "")</f>
        <v/>
      </c>
      <c r="R14" t="str">
        <f>IF(AND(Analysis!$P15&gt;0,Analysis!AF15&gt;0), IF(Analysis!$P15&lt;Analysis!AF15,"YES","NO"), "")</f>
        <v/>
      </c>
      <c r="S14" t="str">
        <f>IF(AND(Analysis!$P15&gt;0,Analysis!AG15&gt;0), IF(Analysis!$P15&lt;Analysis!AG15,"YES","NO"), "")</f>
        <v/>
      </c>
      <c r="T14" t="str">
        <f>IF(AND(Analysis!$P15&gt;0,Analysis!AH15&gt;0), IF(Analysis!$P15&lt;Analysis!AH15,"YES","NO"), "")</f>
        <v/>
      </c>
    </row>
    <row r="15" spans="1:20" x14ac:dyDescent="0.3">
      <c r="A15" s="12"/>
      <c r="B15" t="str">
        <f>IF(AND(Analysis!$P16&gt;0,Analysis!P16&gt;0), IF(Analysis!$P16&lt;Analysis!P16,"YES","NO"), "")</f>
        <v/>
      </c>
      <c r="C15" t="str">
        <f>IF(AND(Analysis!$P16&gt;0,Analysis!Q16&gt;0), IF(Analysis!$P16&lt;Analysis!Q16,"YES","NO"), "")</f>
        <v/>
      </c>
      <c r="D15" t="str">
        <f>IF(AND(Analysis!$P16&gt;0,Analysis!R16&gt;0), IF(Analysis!$P16&lt;Analysis!R16,"YES","NO"), "")</f>
        <v/>
      </c>
      <c r="E15" t="str">
        <f>IF(AND(Analysis!$P16&gt;0,Analysis!S16&gt;0), IF(Analysis!$P16&lt;Analysis!S16,"YES","NO"), "")</f>
        <v/>
      </c>
      <c r="F15" t="str">
        <f>IF(AND(Analysis!$P16&gt;0,Analysis!T16&gt;0), IF(Analysis!$P16&lt;Analysis!T16,"YES","NO"), "")</f>
        <v/>
      </c>
      <c r="G15" t="str">
        <f>IF(AND(Analysis!$P16&gt;0,Analysis!U16&gt;0), IF(Analysis!$P16&lt;Analysis!U16,"YES","NO"), "")</f>
        <v/>
      </c>
      <c r="H15" t="str">
        <f>IF(AND(Analysis!$P16&gt;0,Analysis!V16&gt;0), IF(Analysis!$P16&lt;Analysis!V16,"YES","NO"), "")</f>
        <v/>
      </c>
      <c r="I15" t="str">
        <f>IF(AND(Analysis!$P16&gt;0,Analysis!W16&gt;0), IF(Analysis!$P16&lt;Analysis!W16,"YES","NO"), "")</f>
        <v/>
      </c>
      <c r="J15" t="str">
        <f>IF(AND(Analysis!$P16&gt;0,Analysis!X16&gt;0), IF(Analysis!$P16&lt;Analysis!X16,"YES","NO"), "")</f>
        <v/>
      </c>
      <c r="K15" t="str">
        <f>IF(AND(Analysis!$P16&gt;0,Analysis!Y16&gt;0), IF(Analysis!$P16&lt;Analysis!Y16,"YES","NO"), "")</f>
        <v/>
      </c>
      <c r="L15" t="str">
        <f>IF(AND(Analysis!$P16&gt;0,Analysis!Z16&gt;0), IF(Analysis!$P16&lt;Analysis!Z16,"YES","NO"), "")</f>
        <v/>
      </c>
      <c r="M15" t="str">
        <f>IF(AND(Analysis!$P16&gt;0,Analysis!AA16&gt;0), IF(Analysis!$P16&lt;Analysis!AA16,"YES","NO"), "")</f>
        <v/>
      </c>
      <c r="N15" t="str">
        <f>IF(AND(Analysis!$P16&gt;0,Analysis!AB16&gt;0), IF(Analysis!$P16&lt;Analysis!AB16,"YES","NO"), "")</f>
        <v/>
      </c>
      <c r="O15" t="str">
        <f>IF(AND(Analysis!$P16&gt;0,Analysis!AC16&gt;0), IF(Analysis!$P16&lt;Analysis!AC16,"YES","NO"), "")</f>
        <v/>
      </c>
      <c r="P15" t="str">
        <f>IF(AND(Analysis!$P16&gt;0,Analysis!AD16&gt;0), IF(Analysis!$P16&lt;Analysis!AD16,"YES","NO"), "")</f>
        <v/>
      </c>
      <c r="Q15" t="str">
        <f>IF(AND(Analysis!$P16&gt;0,Analysis!AE16&gt;0), IF(Analysis!$P16&lt;Analysis!AE16,"YES","NO"), "")</f>
        <v/>
      </c>
      <c r="R15" t="str">
        <f>IF(AND(Analysis!$P16&gt;0,Analysis!AF16&gt;0), IF(Analysis!$P16&lt;Analysis!AF16,"YES","NO"), "")</f>
        <v/>
      </c>
      <c r="S15" t="str">
        <f>IF(AND(Analysis!$P16&gt;0,Analysis!AG16&gt;0), IF(Analysis!$P16&lt;Analysis!AG16,"YES","NO"), "")</f>
        <v/>
      </c>
      <c r="T15" t="str">
        <f>IF(AND(Analysis!$P16&gt;0,Analysis!AH16&gt;0), IF(Analysis!$P16&lt;Analysis!AH16,"YES","NO"), "")</f>
        <v/>
      </c>
    </row>
    <row r="16" spans="1:20" x14ac:dyDescent="0.3">
      <c r="A16" s="12"/>
      <c r="B16" t="str">
        <f>IF(AND(Analysis!$P17&gt;0,Analysis!P17&gt;0), IF(Analysis!$P17&lt;Analysis!P17,"YES","NO"), "")</f>
        <v/>
      </c>
      <c r="C16" t="str">
        <f>IF(AND(Analysis!$P17&gt;0,Analysis!Q17&gt;0), IF(Analysis!$P17&lt;Analysis!Q17,"YES","NO"), "")</f>
        <v/>
      </c>
      <c r="D16" t="str">
        <f>IF(AND(Analysis!$P17&gt;0,Analysis!R17&gt;0), IF(Analysis!$P17&lt;Analysis!R17,"YES","NO"), "")</f>
        <v/>
      </c>
      <c r="E16" t="str">
        <f>IF(AND(Analysis!$P17&gt;0,Analysis!S17&gt;0), IF(Analysis!$P17&lt;Analysis!S17,"YES","NO"), "")</f>
        <v/>
      </c>
      <c r="F16" t="str">
        <f>IF(AND(Analysis!$P17&gt;0,Analysis!T17&gt;0), IF(Analysis!$P17&lt;Analysis!T17,"YES","NO"), "")</f>
        <v/>
      </c>
      <c r="G16" t="str">
        <f>IF(AND(Analysis!$P17&gt;0,Analysis!U17&gt;0), IF(Analysis!$P17&lt;Analysis!U17,"YES","NO"), "")</f>
        <v/>
      </c>
      <c r="H16" t="str">
        <f>IF(AND(Analysis!$P17&gt;0,Analysis!V17&gt;0), IF(Analysis!$P17&lt;Analysis!V17,"YES","NO"), "")</f>
        <v/>
      </c>
      <c r="I16" t="str">
        <f>IF(AND(Analysis!$P17&gt;0,Analysis!W17&gt;0), IF(Analysis!$P17&lt;Analysis!W17,"YES","NO"), "")</f>
        <v/>
      </c>
      <c r="J16" t="str">
        <f>IF(AND(Analysis!$P17&gt;0,Analysis!X17&gt;0), IF(Analysis!$P17&lt;Analysis!X17,"YES","NO"), "")</f>
        <v/>
      </c>
      <c r="K16" t="str">
        <f>IF(AND(Analysis!$P17&gt;0,Analysis!Y17&gt;0), IF(Analysis!$P17&lt;Analysis!Y17,"YES","NO"), "")</f>
        <v/>
      </c>
      <c r="L16" t="str">
        <f>IF(AND(Analysis!$P17&gt;0,Analysis!Z17&gt;0), IF(Analysis!$P17&lt;Analysis!Z17,"YES","NO"), "")</f>
        <v/>
      </c>
      <c r="M16" t="str">
        <f>IF(AND(Analysis!$P17&gt;0,Analysis!AA17&gt;0), IF(Analysis!$P17&lt;Analysis!AA17,"YES","NO"), "")</f>
        <v/>
      </c>
      <c r="N16" t="str">
        <f>IF(AND(Analysis!$P17&gt;0,Analysis!AB17&gt;0), IF(Analysis!$P17&lt;Analysis!AB17,"YES","NO"), "")</f>
        <v/>
      </c>
      <c r="O16" t="str">
        <f>IF(AND(Analysis!$P17&gt;0,Analysis!AC17&gt;0), IF(Analysis!$P17&lt;Analysis!AC17,"YES","NO"), "")</f>
        <v/>
      </c>
      <c r="P16" t="str">
        <f>IF(AND(Analysis!$P17&gt;0,Analysis!AD17&gt;0), IF(Analysis!$P17&lt;Analysis!AD17,"YES","NO"), "")</f>
        <v/>
      </c>
      <c r="Q16" t="str">
        <f>IF(AND(Analysis!$P17&gt;0,Analysis!AE17&gt;0), IF(Analysis!$P17&lt;Analysis!AE17,"YES","NO"), "")</f>
        <v/>
      </c>
      <c r="R16" t="str">
        <f>IF(AND(Analysis!$P17&gt;0,Analysis!AF17&gt;0), IF(Analysis!$P17&lt;Analysis!AF17,"YES","NO"), "")</f>
        <v/>
      </c>
      <c r="S16" t="str">
        <f>IF(AND(Analysis!$P17&gt;0,Analysis!AG17&gt;0), IF(Analysis!$P17&lt;Analysis!AG17,"YES","NO"), "")</f>
        <v/>
      </c>
      <c r="T16" t="str">
        <f>IF(AND(Analysis!$P17&gt;0,Analysis!AH17&gt;0), IF(Analysis!$P17&lt;Analysis!AH17,"YES","NO"), "")</f>
        <v/>
      </c>
    </row>
    <row r="17" spans="1:20" x14ac:dyDescent="0.3">
      <c r="A17" s="12"/>
      <c r="B17" t="str">
        <f>IF(AND(Analysis!$P18&gt;0,Analysis!P18&gt;0), IF(Analysis!$P18&lt;Analysis!P18,"YES","NO"), "")</f>
        <v>NO</v>
      </c>
      <c r="C17" t="str">
        <f>IF(AND(Analysis!$P18&gt;0,Analysis!Q18&gt;0), IF(Analysis!$P18&lt;Analysis!Q18,"YES","NO"), "")</f>
        <v>YES</v>
      </c>
      <c r="D17" t="str">
        <f>IF(AND(Analysis!$P18&gt;0,Analysis!R18&gt;0), IF(Analysis!$P18&lt;Analysis!R18,"YES","NO"), "")</f>
        <v>NO</v>
      </c>
      <c r="E17" t="str">
        <f>IF(AND(Analysis!$P18&gt;0,Analysis!S18&gt;0), IF(Analysis!$P18&lt;Analysis!S18,"YES","NO"), "")</f>
        <v>YES</v>
      </c>
      <c r="F17" t="str">
        <f>IF(AND(Analysis!$P18&gt;0,Analysis!T18&gt;0), IF(Analysis!$P18&lt;Analysis!T18,"YES","NO"), "")</f>
        <v/>
      </c>
      <c r="G17" t="str">
        <f>IF(AND(Analysis!$P18&gt;0,Analysis!U18&gt;0), IF(Analysis!$P18&lt;Analysis!U18,"YES","NO"), "")</f>
        <v/>
      </c>
      <c r="H17" t="str">
        <f>IF(AND(Analysis!$P18&gt;0,Analysis!V18&gt;0), IF(Analysis!$P18&lt;Analysis!V18,"YES","NO"), "")</f>
        <v/>
      </c>
      <c r="I17" t="str">
        <f>IF(AND(Analysis!$P18&gt;0,Analysis!W18&gt;0), IF(Analysis!$P18&lt;Analysis!W18,"YES","NO"), "")</f>
        <v/>
      </c>
      <c r="J17" t="str">
        <f>IF(AND(Analysis!$P18&gt;0,Analysis!X18&gt;0), IF(Analysis!$P18&lt;Analysis!X18,"YES","NO"), "")</f>
        <v/>
      </c>
      <c r="K17" t="str">
        <f>IF(AND(Analysis!$P18&gt;0,Analysis!Y18&gt;0), IF(Analysis!$P18&lt;Analysis!Y18,"YES","NO"), "")</f>
        <v/>
      </c>
      <c r="L17" t="str">
        <f>IF(AND(Analysis!$P18&gt;0,Analysis!Z18&gt;0), IF(Analysis!$P18&lt;Analysis!Z18,"YES","NO"), "")</f>
        <v/>
      </c>
      <c r="M17" t="str">
        <f>IF(AND(Analysis!$P18&gt;0,Analysis!AA18&gt;0), IF(Analysis!$P18&lt;Analysis!AA18,"YES","NO"), "")</f>
        <v/>
      </c>
      <c r="N17" t="str">
        <f>IF(AND(Analysis!$P18&gt;0,Analysis!AB18&gt;0), IF(Analysis!$P18&lt;Analysis!AB18,"YES","NO"), "")</f>
        <v/>
      </c>
      <c r="O17" t="str">
        <f>IF(AND(Analysis!$P18&gt;0,Analysis!AC18&gt;0), IF(Analysis!$P18&lt;Analysis!AC18,"YES","NO"), "")</f>
        <v/>
      </c>
      <c r="P17" t="str">
        <f>IF(AND(Analysis!$P18&gt;0,Analysis!AD18&gt;0), IF(Analysis!$P18&lt;Analysis!AD18,"YES","NO"), "")</f>
        <v>YES</v>
      </c>
      <c r="Q17" t="str">
        <f>IF(AND(Analysis!$P18&gt;0,Analysis!AE18&gt;0), IF(Analysis!$P18&lt;Analysis!AE18,"YES","NO"), "")</f>
        <v/>
      </c>
      <c r="R17" t="str">
        <f>IF(AND(Analysis!$P18&gt;0,Analysis!AF18&gt;0), IF(Analysis!$P18&lt;Analysis!AF18,"YES","NO"), "")</f>
        <v/>
      </c>
      <c r="S17" t="str">
        <f>IF(AND(Analysis!$P18&gt;0,Analysis!AG18&gt;0), IF(Analysis!$P18&lt;Analysis!AG18,"YES","NO"), "")</f>
        <v/>
      </c>
      <c r="T17" t="str">
        <f>IF(AND(Analysis!$P18&gt;0,Analysis!AH18&gt;0), IF(Analysis!$P18&lt;Analysis!AH18,"YES","NO"), "")</f>
        <v/>
      </c>
    </row>
    <row r="18" spans="1:20" x14ac:dyDescent="0.3">
      <c r="A18" s="12"/>
      <c r="B18" t="str">
        <f>IF(AND(Analysis!$P20&gt;0,Analysis!P20&gt;0), IF(Analysis!$P20&lt;Analysis!P20,"YES","NO"), "")</f>
        <v/>
      </c>
      <c r="C18" t="str">
        <f>IF(AND(Analysis!$P20&gt;0,Analysis!Q20&gt;0), IF(Analysis!$P20&lt;Analysis!Q20,"YES","NO"), "")</f>
        <v/>
      </c>
      <c r="D18" t="str">
        <f>IF(AND(Analysis!$P20&gt;0,Analysis!R20&gt;0), IF(Analysis!$P20&lt;Analysis!R20,"YES","NO"), "")</f>
        <v/>
      </c>
      <c r="E18" t="str">
        <f>IF(AND(Analysis!$P20&gt;0,Analysis!S20&gt;0), IF(Analysis!$P20&lt;Analysis!S20,"YES","NO"), "")</f>
        <v/>
      </c>
      <c r="F18" t="str">
        <f>IF(AND(Analysis!$P20&gt;0,Analysis!T20&gt;0), IF(Analysis!$P20&lt;Analysis!T20,"YES","NO"), "")</f>
        <v/>
      </c>
      <c r="G18" t="str">
        <f>IF(AND(Analysis!$P20&gt;0,Analysis!U20&gt;0), IF(Analysis!$P20&lt;Analysis!U20,"YES","NO"), "")</f>
        <v/>
      </c>
      <c r="H18" t="str">
        <f>IF(AND(Analysis!$P20&gt;0,Analysis!V20&gt;0), IF(Analysis!$P20&lt;Analysis!V20,"YES","NO"), "")</f>
        <v/>
      </c>
      <c r="I18" t="str">
        <f>IF(AND(Analysis!$P20&gt;0,Analysis!W20&gt;0), IF(Analysis!$P20&lt;Analysis!W20,"YES","NO"), "")</f>
        <v/>
      </c>
      <c r="J18" t="str">
        <f>IF(AND(Analysis!$P20&gt;0,Analysis!X20&gt;0), IF(Analysis!$P20&lt;Analysis!X20,"YES","NO"), "")</f>
        <v/>
      </c>
      <c r="K18" t="str">
        <f>IF(AND(Analysis!$P20&gt;0,Analysis!Y20&gt;0), IF(Analysis!$P20&lt;Analysis!Y20,"YES","NO"), "")</f>
        <v/>
      </c>
      <c r="L18" t="str">
        <f>IF(AND(Analysis!$P20&gt;0,Analysis!Z20&gt;0), IF(Analysis!$P20&lt;Analysis!Z20,"YES","NO"), "")</f>
        <v/>
      </c>
      <c r="M18" t="str">
        <f>IF(AND(Analysis!$P20&gt;0,Analysis!AA20&gt;0), IF(Analysis!$P20&lt;Analysis!AA20,"YES","NO"), "")</f>
        <v/>
      </c>
      <c r="N18" t="str">
        <f>IF(AND(Analysis!$P20&gt;0,Analysis!AB20&gt;0), IF(Analysis!$P20&lt;Analysis!AB20,"YES","NO"), "")</f>
        <v/>
      </c>
      <c r="O18" t="str">
        <f>IF(AND(Analysis!$P20&gt;0,Analysis!AC20&gt;0), IF(Analysis!$P20&lt;Analysis!AC20,"YES","NO"), "")</f>
        <v/>
      </c>
      <c r="P18" t="str">
        <f>IF(AND(Analysis!$P20&gt;0,Analysis!AD20&gt;0), IF(Analysis!$P20&lt;Analysis!AD20,"YES","NO"), "")</f>
        <v/>
      </c>
      <c r="Q18" t="str">
        <f>IF(AND(Analysis!$P20&gt;0,Analysis!AE20&gt;0), IF(Analysis!$P20&lt;Analysis!AE20,"YES","NO"), "")</f>
        <v/>
      </c>
      <c r="R18" t="str">
        <f>IF(AND(Analysis!$P20&gt;0,Analysis!AF20&gt;0), IF(Analysis!$P20&lt;Analysis!AF20,"YES","NO"), "")</f>
        <v/>
      </c>
      <c r="S18" t="str">
        <f>IF(AND(Analysis!$P20&gt;0,Analysis!AG20&gt;0), IF(Analysis!$P20&lt;Analysis!AG20,"YES","NO"), "")</f>
        <v/>
      </c>
      <c r="T18" t="str">
        <f>IF(AND(Analysis!$P20&gt;0,Analysis!AH20&gt;0), IF(Analysis!$P20&lt;Analysis!AH20,"YES","NO"), "")</f>
        <v/>
      </c>
    </row>
    <row r="19" spans="1:20" x14ac:dyDescent="0.3">
      <c r="A19" s="13"/>
      <c r="B19" t="str">
        <f>IF(AND(Analysis!$P21&gt;0,Analysis!P21&gt;0), IF(Analysis!$P21&lt;Analysis!P21,"YES","NO"), "")</f>
        <v/>
      </c>
      <c r="C19" t="str">
        <f>IF(AND(Analysis!$P21&gt;0,Analysis!Q21&gt;0), IF(Analysis!$P21&lt;Analysis!Q21,"YES","NO"), "")</f>
        <v/>
      </c>
      <c r="D19" t="str">
        <f>IF(AND(Analysis!$P21&gt;0,Analysis!R21&gt;0), IF(Analysis!$P21&lt;Analysis!R21,"YES","NO"), "")</f>
        <v/>
      </c>
      <c r="E19" t="str">
        <f>IF(AND(Analysis!$P21&gt;0,Analysis!S21&gt;0), IF(Analysis!$P21&lt;Analysis!S21,"YES","NO"), "")</f>
        <v/>
      </c>
      <c r="F19" t="str">
        <f>IF(AND(Analysis!$P21&gt;0,Analysis!T21&gt;0), IF(Analysis!$P21&lt;Analysis!T21,"YES","NO"), "")</f>
        <v/>
      </c>
      <c r="G19" t="str">
        <f>IF(AND(Analysis!$P21&gt;0,Analysis!U21&gt;0), IF(Analysis!$P21&lt;Analysis!U21,"YES","NO"), "")</f>
        <v/>
      </c>
      <c r="H19" t="str">
        <f>IF(AND(Analysis!$P21&gt;0,Analysis!V21&gt;0), IF(Analysis!$P21&lt;Analysis!V21,"YES","NO"), "")</f>
        <v/>
      </c>
      <c r="I19" t="str">
        <f>IF(AND(Analysis!$P21&gt;0,Analysis!W21&gt;0), IF(Analysis!$P21&lt;Analysis!W21,"YES","NO"), "")</f>
        <v/>
      </c>
      <c r="J19" t="str">
        <f>IF(AND(Analysis!$P21&gt;0,Analysis!X21&gt;0), IF(Analysis!$P21&lt;Analysis!X21,"YES","NO"), "")</f>
        <v/>
      </c>
      <c r="K19" t="str">
        <f>IF(AND(Analysis!$P21&gt;0,Analysis!Y21&gt;0), IF(Analysis!$P21&lt;Analysis!Y21,"YES","NO"), "")</f>
        <v/>
      </c>
      <c r="L19" t="str">
        <f>IF(AND(Analysis!$P21&gt;0,Analysis!Z21&gt;0), IF(Analysis!$P21&lt;Analysis!Z21,"YES","NO"), "")</f>
        <v/>
      </c>
      <c r="M19" t="str">
        <f>IF(AND(Analysis!$P21&gt;0,Analysis!AA21&gt;0), IF(Analysis!$P21&lt;Analysis!AA21,"YES","NO"), "")</f>
        <v/>
      </c>
      <c r="N19" t="str">
        <f>IF(AND(Analysis!$P21&gt;0,Analysis!AB21&gt;0), IF(Analysis!$P21&lt;Analysis!AB21,"YES","NO"), "")</f>
        <v/>
      </c>
      <c r="O19" t="str">
        <f>IF(AND(Analysis!$P21&gt;0,Analysis!AC21&gt;0), IF(Analysis!$P21&lt;Analysis!AC21,"YES","NO"), "")</f>
        <v/>
      </c>
      <c r="P19" t="str">
        <f>IF(AND(Analysis!$P21&gt;0,Analysis!AD21&gt;0), IF(Analysis!$P21&lt;Analysis!AD21,"YES","NO"), "")</f>
        <v/>
      </c>
      <c r="Q19" t="str">
        <f>IF(AND(Analysis!$P21&gt;0,Analysis!AE21&gt;0), IF(Analysis!$P21&lt;Analysis!AE21,"YES","NO"), "")</f>
        <v/>
      </c>
      <c r="R19" t="str">
        <f>IF(AND(Analysis!$P21&gt;0,Analysis!AF21&gt;0), IF(Analysis!$P21&lt;Analysis!AF21,"YES","NO"), "")</f>
        <v/>
      </c>
      <c r="S19" t="str">
        <f>IF(AND(Analysis!$P21&gt;0,Analysis!AG21&gt;0), IF(Analysis!$P21&lt;Analysis!AG21,"YES","NO"), "")</f>
        <v/>
      </c>
      <c r="T19" t="str">
        <f>IF(AND(Analysis!$P21&gt;0,Analysis!AH21&gt;0), IF(Analysis!$P21&lt;Analysis!AH21,"YES","NO"), "")</f>
        <v/>
      </c>
    </row>
    <row r="20" spans="1:20" x14ac:dyDescent="0.3">
      <c r="A20" s="12"/>
      <c r="B20" t="str">
        <f>IF(AND(Analysis!$P22&gt;0,Analysis!P22&gt;0), IF(Analysis!$P22&lt;Analysis!P22,"YES","NO"), "")</f>
        <v/>
      </c>
      <c r="C20" t="str">
        <f>IF(AND(Analysis!$P22&gt;0,Analysis!Q22&gt;0), IF(Analysis!$P22&lt;Analysis!Q22,"YES","NO"), "")</f>
        <v/>
      </c>
      <c r="D20" t="str">
        <f>IF(AND(Analysis!$P22&gt;0,Analysis!R22&gt;0), IF(Analysis!$P22&lt;Analysis!R22,"YES","NO"), "")</f>
        <v/>
      </c>
      <c r="E20" t="str">
        <f>IF(AND(Analysis!$P22&gt;0,Analysis!S22&gt;0), IF(Analysis!$P22&lt;Analysis!S22,"YES","NO"), "")</f>
        <v/>
      </c>
      <c r="F20" t="str">
        <f>IF(AND(Analysis!$P22&gt;0,Analysis!T22&gt;0), IF(Analysis!$P22&lt;Analysis!T22,"YES","NO"), "")</f>
        <v/>
      </c>
      <c r="G20" t="str">
        <f>IF(AND(Analysis!$P22&gt;0,Analysis!U22&gt;0), IF(Analysis!$P22&lt;Analysis!U22,"YES","NO"), "")</f>
        <v/>
      </c>
      <c r="H20" t="str">
        <f>IF(AND(Analysis!$P22&gt;0,Analysis!V22&gt;0), IF(Analysis!$P22&lt;Analysis!V22,"YES","NO"), "")</f>
        <v/>
      </c>
      <c r="I20" t="str">
        <f>IF(AND(Analysis!$P22&gt;0,Analysis!W22&gt;0), IF(Analysis!$P22&lt;Analysis!W22,"YES","NO"), "")</f>
        <v/>
      </c>
      <c r="J20" t="str">
        <f>IF(AND(Analysis!$P22&gt;0,Analysis!X22&gt;0), IF(Analysis!$P22&lt;Analysis!X22,"YES","NO"), "")</f>
        <v/>
      </c>
      <c r="K20" t="str">
        <f>IF(AND(Analysis!$P22&gt;0,Analysis!Y22&gt;0), IF(Analysis!$P22&lt;Analysis!Y22,"YES","NO"), "")</f>
        <v/>
      </c>
      <c r="L20" t="str">
        <f>IF(AND(Analysis!$P22&gt;0,Analysis!Z22&gt;0), IF(Analysis!$P22&lt;Analysis!Z22,"YES","NO"), "")</f>
        <v/>
      </c>
      <c r="M20" t="str">
        <f>IF(AND(Analysis!$P22&gt;0,Analysis!AA22&gt;0), IF(Analysis!$P22&lt;Analysis!AA22,"YES","NO"), "")</f>
        <v/>
      </c>
      <c r="N20" t="str">
        <f>IF(AND(Analysis!$P22&gt;0,Analysis!AB22&gt;0), IF(Analysis!$P22&lt;Analysis!AB22,"YES","NO"), "")</f>
        <v/>
      </c>
      <c r="O20" t="str">
        <f>IF(AND(Analysis!$P22&gt;0,Analysis!AC22&gt;0), IF(Analysis!$P22&lt;Analysis!AC22,"YES","NO"), "")</f>
        <v/>
      </c>
      <c r="P20" t="str">
        <f>IF(AND(Analysis!$P22&gt;0,Analysis!AD22&gt;0), IF(Analysis!$P22&lt;Analysis!AD22,"YES","NO"), "")</f>
        <v/>
      </c>
      <c r="Q20" t="str">
        <f>IF(AND(Analysis!$P22&gt;0,Analysis!AE22&gt;0), IF(Analysis!$P22&lt;Analysis!AE22,"YES","NO"), "")</f>
        <v/>
      </c>
      <c r="R20" t="str">
        <f>IF(AND(Analysis!$P22&gt;0,Analysis!AF22&gt;0), IF(Analysis!$P22&lt;Analysis!AF22,"YES","NO"), "")</f>
        <v/>
      </c>
      <c r="S20" t="str">
        <f>IF(AND(Analysis!$P22&gt;0,Analysis!AG22&gt;0), IF(Analysis!$P22&lt;Analysis!AG22,"YES","NO"), "")</f>
        <v/>
      </c>
      <c r="T20" t="str">
        <f>IF(AND(Analysis!$P22&gt;0,Analysis!AH22&gt;0), IF(Analysis!$P22&lt;Analysis!AH22,"YES","NO"), "")</f>
        <v/>
      </c>
    </row>
    <row r="21" spans="1:20" x14ac:dyDescent="0.3">
      <c r="B21" t="str">
        <f>IF(AND(Analysis!$P23&gt;0,Analysis!P23&gt;0), IF(Analysis!$P23&lt;Analysis!P23,"YES","NO"), "")</f>
        <v/>
      </c>
      <c r="C21" t="str">
        <f>IF(AND(Analysis!$P23&gt;0,Analysis!Q23&gt;0), IF(Analysis!$P23&lt;Analysis!Q23,"YES","NO"), "")</f>
        <v/>
      </c>
      <c r="D21" t="str">
        <f>IF(AND(Analysis!$P23&gt;0,Analysis!R23&gt;0), IF(Analysis!$P23&lt;Analysis!R23,"YES","NO"), "")</f>
        <v/>
      </c>
      <c r="E21" t="str">
        <f>IF(AND(Analysis!$P23&gt;0,Analysis!S23&gt;0), IF(Analysis!$P23&lt;Analysis!S23,"YES","NO"), "")</f>
        <v/>
      </c>
      <c r="F21" t="str">
        <f>IF(AND(Analysis!$P23&gt;0,Analysis!T23&gt;0), IF(Analysis!$P23&lt;Analysis!T23,"YES","NO"), "")</f>
        <v/>
      </c>
      <c r="G21" t="str">
        <f>IF(AND(Analysis!$P23&gt;0,Analysis!U23&gt;0), IF(Analysis!$P23&lt;Analysis!U23,"YES","NO"), "")</f>
        <v/>
      </c>
      <c r="H21" t="str">
        <f>IF(AND(Analysis!$P23&gt;0,Analysis!V23&gt;0), IF(Analysis!$P23&lt;Analysis!V23,"YES","NO"), "")</f>
        <v/>
      </c>
      <c r="I21" t="str">
        <f>IF(AND(Analysis!$P23&gt;0,Analysis!W23&gt;0), IF(Analysis!$P23&lt;Analysis!W23,"YES","NO"), "")</f>
        <v/>
      </c>
      <c r="J21" t="str">
        <f>IF(AND(Analysis!$P23&gt;0,Analysis!X23&gt;0), IF(Analysis!$P23&lt;Analysis!X23,"YES","NO"), "")</f>
        <v/>
      </c>
      <c r="K21" t="str">
        <f>IF(AND(Analysis!$P23&gt;0,Analysis!Y23&gt;0), IF(Analysis!$P23&lt;Analysis!Y23,"YES","NO"), "")</f>
        <v/>
      </c>
      <c r="L21" t="str">
        <f>IF(AND(Analysis!$P23&gt;0,Analysis!Z23&gt;0), IF(Analysis!$P23&lt;Analysis!Z23,"YES","NO"), "")</f>
        <v/>
      </c>
      <c r="M21" t="str">
        <f>IF(AND(Analysis!$P23&gt;0,Analysis!AA23&gt;0), IF(Analysis!$P23&lt;Analysis!AA23,"YES","NO"), "")</f>
        <v/>
      </c>
      <c r="N21" t="str">
        <f>IF(AND(Analysis!$P23&gt;0,Analysis!AB23&gt;0), IF(Analysis!$P23&lt;Analysis!AB23,"YES","NO"), "")</f>
        <v/>
      </c>
      <c r="O21" t="str">
        <f>IF(AND(Analysis!$P23&gt;0,Analysis!AC23&gt;0), IF(Analysis!$P23&lt;Analysis!AC23,"YES","NO"), "")</f>
        <v/>
      </c>
      <c r="P21" t="str">
        <f>IF(AND(Analysis!$P23&gt;0,Analysis!AD23&gt;0), IF(Analysis!$P23&lt;Analysis!AD23,"YES","NO"), "")</f>
        <v/>
      </c>
      <c r="Q21" t="str">
        <f>IF(AND(Analysis!$P23&gt;0,Analysis!AE23&gt;0), IF(Analysis!$P23&lt;Analysis!AE23,"YES","NO"), "")</f>
        <v/>
      </c>
      <c r="R21" t="str">
        <f>IF(AND(Analysis!$P23&gt;0,Analysis!AF23&gt;0), IF(Analysis!$P23&lt;Analysis!AF23,"YES","NO"), "")</f>
        <v/>
      </c>
      <c r="S21" t="str">
        <f>IF(AND(Analysis!$P23&gt;0,Analysis!AG23&gt;0), IF(Analysis!$P23&lt;Analysis!AG23,"YES","NO"), "")</f>
        <v/>
      </c>
      <c r="T21" t="str">
        <f>IF(AND(Analysis!$P23&gt;0,Analysis!AH23&gt;0), IF(Analysis!$P23&lt;Analysis!AH23,"YES","NO"), "")</f>
        <v/>
      </c>
    </row>
    <row r="22" spans="1:20" x14ac:dyDescent="0.3">
      <c r="B22" t="str">
        <f>IF(AND(Analysis!$P24&gt;0,Analysis!P24&gt;0), IF(Analysis!$P24&lt;Analysis!P24,"YES","NO"), "")</f>
        <v/>
      </c>
      <c r="C22" t="str">
        <f>IF(AND(Analysis!$P24&gt;0,Analysis!Q24&gt;0), IF(Analysis!$P24&lt;Analysis!Q24,"YES","NO"), "")</f>
        <v/>
      </c>
      <c r="D22" t="str">
        <f>IF(AND(Analysis!$P24&gt;0,Analysis!R24&gt;0), IF(Analysis!$P24&lt;Analysis!R24,"YES","NO"), "")</f>
        <v/>
      </c>
      <c r="E22" t="str">
        <f>IF(AND(Analysis!$P24&gt;0,Analysis!S24&gt;0), IF(Analysis!$P24&lt;Analysis!S24,"YES","NO"), "")</f>
        <v/>
      </c>
      <c r="F22" t="str">
        <f>IF(AND(Analysis!$P24&gt;0,Analysis!T24&gt;0), IF(Analysis!$P24&lt;Analysis!T24,"YES","NO"), "")</f>
        <v/>
      </c>
      <c r="G22" t="str">
        <f>IF(AND(Analysis!$P24&gt;0,Analysis!U24&gt;0), IF(Analysis!$P24&lt;Analysis!U24,"YES","NO"), "")</f>
        <v/>
      </c>
      <c r="H22" t="str">
        <f>IF(AND(Analysis!$P24&gt;0,Analysis!V24&gt;0), IF(Analysis!$P24&lt;Analysis!V24,"YES","NO"), "")</f>
        <v/>
      </c>
      <c r="I22" t="str">
        <f>IF(AND(Analysis!$P24&gt;0,Analysis!W24&gt;0), IF(Analysis!$P24&lt;Analysis!W24,"YES","NO"), "")</f>
        <v/>
      </c>
      <c r="J22" t="str">
        <f>IF(AND(Analysis!$P24&gt;0,Analysis!X24&gt;0), IF(Analysis!$P24&lt;Analysis!X24,"YES","NO"), "")</f>
        <v/>
      </c>
      <c r="K22" t="str">
        <f>IF(AND(Analysis!$P24&gt;0,Analysis!Y24&gt;0), IF(Analysis!$P24&lt;Analysis!Y24,"YES","NO"), "")</f>
        <v/>
      </c>
      <c r="L22" t="str">
        <f>IF(AND(Analysis!$P24&gt;0,Analysis!Z24&gt;0), IF(Analysis!$P24&lt;Analysis!Z24,"YES","NO"), "")</f>
        <v/>
      </c>
      <c r="M22" t="str">
        <f>IF(AND(Analysis!$P24&gt;0,Analysis!AA24&gt;0), IF(Analysis!$P24&lt;Analysis!AA24,"YES","NO"), "")</f>
        <v/>
      </c>
      <c r="N22" t="str">
        <f>IF(AND(Analysis!$P24&gt;0,Analysis!AB24&gt;0), IF(Analysis!$P24&lt;Analysis!AB24,"YES","NO"), "")</f>
        <v/>
      </c>
      <c r="O22" t="str">
        <f>IF(AND(Analysis!$P24&gt;0,Analysis!AC24&gt;0), IF(Analysis!$P24&lt;Analysis!AC24,"YES","NO"), "")</f>
        <v/>
      </c>
      <c r="P22" t="str">
        <f>IF(AND(Analysis!$P24&gt;0,Analysis!AD24&gt;0), IF(Analysis!$P24&lt;Analysis!AD24,"YES","NO"), "")</f>
        <v/>
      </c>
      <c r="Q22" t="str">
        <f>IF(AND(Analysis!$P24&gt;0,Analysis!AE24&gt;0), IF(Analysis!$P24&lt;Analysis!AE24,"YES","NO"), "")</f>
        <v/>
      </c>
      <c r="R22" t="str">
        <f>IF(AND(Analysis!$P24&gt;0,Analysis!AF24&gt;0), IF(Analysis!$P24&lt;Analysis!AF24,"YES","NO"), "")</f>
        <v/>
      </c>
      <c r="S22" t="str">
        <f>IF(AND(Analysis!$P24&gt;0,Analysis!AG24&gt;0), IF(Analysis!$P24&lt;Analysis!AG24,"YES","NO"), "")</f>
        <v/>
      </c>
      <c r="T22" t="str">
        <f>IF(AND(Analysis!$P24&gt;0,Analysis!AH24&gt;0), IF(Analysis!$P24&lt;Analysis!AH24,"YES","NO"), "")</f>
        <v/>
      </c>
    </row>
    <row r="23" spans="1:20" x14ac:dyDescent="0.3">
      <c r="B23" t="str">
        <f>IF(AND(Analysis!$P25&gt;0,Analysis!P25&gt;0), IF(Analysis!$P25&lt;Analysis!P25,"YES","NO"), "")</f>
        <v/>
      </c>
      <c r="C23" t="str">
        <f>IF(AND(Analysis!$P25&gt;0,Analysis!Q25&gt;0), IF(Analysis!$P25&lt;Analysis!Q25,"YES","NO"), "")</f>
        <v/>
      </c>
      <c r="D23" t="str">
        <f>IF(AND(Analysis!$P25&gt;0,Analysis!R25&gt;0), IF(Analysis!$P25&lt;Analysis!R25,"YES","NO"), "")</f>
        <v/>
      </c>
      <c r="E23" t="str">
        <f>IF(AND(Analysis!$P25&gt;0,Analysis!S25&gt;0), IF(Analysis!$P25&lt;Analysis!S25,"YES","NO"), "")</f>
        <v/>
      </c>
      <c r="F23" t="str">
        <f>IF(AND(Analysis!$P25&gt;0,Analysis!T25&gt;0), IF(Analysis!$P25&lt;Analysis!T25,"YES","NO"), "")</f>
        <v/>
      </c>
      <c r="G23" t="str">
        <f>IF(AND(Analysis!$P25&gt;0,Analysis!U25&gt;0), IF(Analysis!$P25&lt;Analysis!U25,"YES","NO"), "")</f>
        <v/>
      </c>
      <c r="H23" t="str">
        <f>IF(AND(Analysis!$P25&gt;0,Analysis!V25&gt;0), IF(Analysis!$P25&lt;Analysis!V25,"YES","NO"), "")</f>
        <v/>
      </c>
      <c r="I23" t="str">
        <f>IF(AND(Analysis!$P25&gt;0,Analysis!W25&gt;0), IF(Analysis!$P25&lt;Analysis!W25,"YES","NO"), "")</f>
        <v/>
      </c>
      <c r="J23" t="str">
        <f>IF(AND(Analysis!$P25&gt;0,Analysis!X25&gt;0), IF(Analysis!$P25&lt;Analysis!X25,"YES","NO"), "")</f>
        <v/>
      </c>
      <c r="K23" t="str">
        <f>IF(AND(Analysis!$P25&gt;0,Analysis!Y25&gt;0), IF(Analysis!$P25&lt;Analysis!Y25,"YES","NO"), "")</f>
        <v/>
      </c>
      <c r="L23" t="str">
        <f>IF(AND(Analysis!$P25&gt;0,Analysis!Z25&gt;0), IF(Analysis!$P25&lt;Analysis!Z25,"YES","NO"), "")</f>
        <v/>
      </c>
      <c r="M23" t="str">
        <f>IF(AND(Analysis!$P25&gt;0,Analysis!AA25&gt;0), IF(Analysis!$P25&lt;Analysis!AA25,"YES","NO"), "")</f>
        <v/>
      </c>
      <c r="N23" t="str">
        <f>IF(AND(Analysis!$P25&gt;0,Analysis!AB25&gt;0), IF(Analysis!$P25&lt;Analysis!AB25,"YES","NO"), "")</f>
        <v/>
      </c>
      <c r="O23" t="str">
        <f>IF(AND(Analysis!$P25&gt;0,Analysis!AC25&gt;0), IF(Analysis!$P25&lt;Analysis!AC25,"YES","NO"), "")</f>
        <v/>
      </c>
      <c r="P23" t="str">
        <f>IF(AND(Analysis!$P25&gt;0,Analysis!AD25&gt;0), IF(Analysis!$P25&lt;Analysis!AD25,"YES","NO"), "")</f>
        <v/>
      </c>
      <c r="Q23" t="str">
        <f>IF(AND(Analysis!$P25&gt;0,Analysis!AE25&gt;0), IF(Analysis!$P25&lt;Analysis!AE25,"YES","NO"), "")</f>
        <v/>
      </c>
      <c r="R23" t="str">
        <f>IF(AND(Analysis!$P25&gt;0,Analysis!AF25&gt;0), IF(Analysis!$P25&lt;Analysis!AF25,"YES","NO"), "")</f>
        <v/>
      </c>
      <c r="S23" t="str">
        <f>IF(AND(Analysis!$P25&gt;0,Analysis!AG25&gt;0), IF(Analysis!$P25&lt;Analysis!AG25,"YES","NO"), "")</f>
        <v/>
      </c>
      <c r="T23" t="str">
        <f>IF(AND(Analysis!$P25&gt;0,Analysis!AH25&gt;0), IF(Analysis!$P25&lt;Analysis!AH25,"YES","NO"), "")</f>
        <v/>
      </c>
    </row>
    <row r="24" spans="1:20" x14ac:dyDescent="0.3">
      <c r="B24" t="str">
        <f>IF(AND(Analysis!$P26&gt;0,Analysis!P26&gt;0), IF(Analysis!$P26&lt;Analysis!P26,"YES","NO"), "")</f>
        <v/>
      </c>
      <c r="C24" t="str">
        <f>IF(AND(Analysis!$P26&gt;0,Analysis!Q26&gt;0), IF(Analysis!$P26&lt;Analysis!Q26,"YES","NO"), "")</f>
        <v/>
      </c>
      <c r="D24" t="str">
        <f>IF(AND(Analysis!$P26&gt;0,Analysis!R26&gt;0), IF(Analysis!$P26&lt;Analysis!R26,"YES","NO"), "")</f>
        <v/>
      </c>
      <c r="E24" t="str">
        <f>IF(AND(Analysis!$P26&gt;0,Analysis!S26&gt;0), IF(Analysis!$P26&lt;Analysis!S26,"YES","NO"), "")</f>
        <v/>
      </c>
      <c r="F24" t="str">
        <f>IF(AND(Analysis!$P26&gt;0,Analysis!T26&gt;0), IF(Analysis!$P26&lt;Analysis!T26,"YES","NO"), "")</f>
        <v/>
      </c>
      <c r="G24" t="str">
        <f>IF(AND(Analysis!$P26&gt;0,Analysis!U26&gt;0), IF(Analysis!$P26&lt;Analysis!U26,"YES","NO"), "")</f>
        <v/>
      </c>
      <c r="H24" t="str">
        <f>IF(AND(Analysis!$P26&gt;0,Analysis!V26&gt;0), IF(Analysis!$P26&lt;Analysis!V26,"YES","NO"), "")</f>
        <v/>
      </c>
      <c r="I24" t="str">
        <f>IF(AND(Analysis!$P26&gt;0,Analysis!W26&gt;0), IF(Analysis!$P26&lt;Analysis!W26,"YES","NO"), "")</f>
        <v/>
      </c>
      <c r="J24" t="str">
        <f>IF(AND(Analysis!$P26&gt;0,Analysis!X26&gt;0), IF(Analysis!$P26&lt;Analysis!X26,"YES","NO"), "")</f>
        <v/>
      </c>
      <c r="K24" t="str">
        <f>IF(AND(Analysis!$P26&gt;0,Analysis!Y26&gt;0), IF(Analysis!$P26&lt;Analysis!Y26,"YES","NO"), "")</f>
        <v/>
      </c>
      <c r="L24" t="str">
        <f>IF(AND(Analysis!$P26&gt;0,Analysis!Z26&gt;0), IF(Analysis!$P26&lt;Analysis!Z26,"YES","NO"), "")</f>
        <v/>
      </c>
      <c r="M24" t="str">
        <f>IF(AND(Analysis!$P26&gt;0,Analysis!AA26&gt;0), IF(Analysis!$P26&lt;Analysis!AA26,"YES","NO"), "")</f>
        <v/>
      </c>
      <c r="N24" t="str">
        <f>IF(AND(Analysis!$P26&gt;0,Analysis!AB26&gt;0), IF(Analysis!$P26&lt;Analysis!AB26,"YES","NO"), "")</f>
        <v/>
      </c>
      <c r="O24" t="str">
        <f>IF(AND(Analysis!$P26&gt;0,Analysis!AC26&gt;0), IF(Analysis!$P26&lt;Analysis!AC26,"YES","NO"), "")</f>
        <v/>
      </c>
      <c r="P24" t="str">
        <f>IF(AND(Analysis!$P26&gt;0,Analysis!AD26&gt;0), IF(Analysis!$P26&lt;Analysis!AD26,"YES","NO"), "")</f>
        <v/>
      </c>
      <c r="Q24" t="str">
        <f>IF(AND(Analysis!$P26&gt;0,Analysis!AE26&gt;0), IF(Analysis!$P26&lt;Analysis!AE26,"YES","NO"), "")</f>
        <v/>
      </c>
      <c r="R24" t="str">
        <f>IF(AND(Analysis!$P26&gt;0,Analysis!AF26&gt;0), IF(Analysis!$P26&lt;Analysis!AF26,"YES","NO"), "")</f>
        <v/>
      </c>
      <c r="S24" t="str">
        <f>IF(AND(Analysis!$P26&gt;0,Analysis!AG26&gt;0), IF(Analysis!$P26&lt;Analysis!AG26,"YES","NO"), "")</f>
        <v/>
      </c>
      <c r="T24" t="str">
        <f>IF(AND(Analysis!$P26&gt;0,Analysis!AH26&gt;0), IF(Analysis!$P26&lt;Analysis!AH26,"YES","NO"), "")</f>
        <v/>
      </c>
    </row>
    <row r="25" spans="1:20" x14ac:dyDescent="0.3">
      <c r="B25" t="str">
        <f>IF(AND(Analysis!$P27&gt;0,Analysis!P27&gt;0), IF(Analysis!$P27&lt;Analysis!P27,"YES","NO"), "")</f>
        <v/>
      </c>
      <c r="C25" t="str">
        <f>IF(AND(Analysis!$P27&gt;0,Analysis!Q27&gt;0), IF(Analysis!$P27&lt;Analysis!Q27,"YES","NO"), "")</f>
        <v/>
      </c>
      <c r="D25" t="str">
        <f>IF(AND(Analysis!$P27&gt;0,Analysis!R27&gt;0), IF(Analysis!$P27&lt;Analysis!R27,"YES","NO"), "")</f>
        <v/>
      </c>
      <c r="E25" t="str">
        <f>IF(AND(Analysis!$P27&gt;0,Analysis!S27&gt;0), IF(Analysis!$P27&lt;Analysis!S27,"YES","NO"), "")</f>
        <v/>
      </c>
      <c r="F25" t="str">
        <f>IF(AND(Analysis!$P27&gt;0,Analysis!T27&gt;0), IF(Analysis!$P27&lt;Analysis!T27,"YES","NO"), "")</f>
        <v/>
      </c>
      <c r="G25" t="str">
        <f>IF(AND(Analysis!$P27&gt;0,Analysis!U27&gt;0), IF(Analysis!$P27&lt;Analysis!U27,"YES","NO"), "")</f>
        <v/>
      </c>
      <c r="H25" t="str">
        <f>IF(AND(Analysis!$P27&gt;0,Analysis!V27&gt;0), IF(Analysis!$P27&lt;Analysis!V27,"YES","NO"), "")</f>
        <v/>
      </c>
      <c r="I25" t="str">
        <f>IF(AND(Analysis!$P27&gt;0,Analysis!W27&gt;0), IF(Analysis!$P27&lt;Analysis!W27,"YES","NO"), "")</f>
        <v/>
      </c>
      <c r="J25" t="str">
        <f>IF(AND(Analysis!$P27&gt;0,Analysis!X27&gt;0), IF(Analysis!$P27&lt;Analysis!X27,"YES","NO"), "")</f>
        <v/>
      </c>
      <c r="K25" t="str">
        <f>IF(AND(Analysis!$P27&gt;0,Analysis!Y27&gt;0), IF(Analysis!$P27&lt;Analysis!Y27,"YES","NO"), "")</f>
        <v/>
      </c>
      <c r="L25" t="str">
        <f>IF(AND(Analysis!$P27&gt;0,Analysis!Z27&gt;0), IF(Analysis!$P27&lt;Analysis!Z27,"YES","NO"), "")</f>
        <v/>
      </c>
      <c r="M25" t="str">
        <f>IF(AND(Analysis!$P27&gt;0,Analysis!AA27&gt;0), IF(Analysis!$P27&lt;Analysis!AA27,"YES","NO"), "")</f>
        <v/>
      </c>
      <c r="N25" t="str">
        <f>IF(AND(Analysis!$P27&gt;0,Analysis!AB27&gt;0), IF(Analysis!$P27&lt;Analysis!AB27,"YES","NO"), "")</f>
        <v/>
      </c>
      <c r="O25" t="str">
        <f>IF(AND(Analysis!$P27&gt;0,Analysis!AC27&gt;0), IF(Analysis!$P27&lt;Analysis!AC27,"YES","NO"), "")</f>
        <v/>
      </c>
      <c r="P25" t="str">
        <f>IF(AND(Analysis!$P27&gt;0,Analysis!AD27&gt;0), IF(Analysis!$P27&lt;Analysis!AD27,"YES","NO"), "")</f>
        <v/>
      </c>
      <c r="Q25" t="str">
        <f>IF(AND(Analysis!$P27&gt;0,Analysis!AE27&gt;0), IF(Analysis!$P27&lt;Analysis!AE27,"YES","NO"), "")</f>
        <v/>
      </c>
      <c r="R25" t="str">
        <f>IF(AND(Analysis!$P27&gt;0,Analysis!AF27&gt;0), IF(Analysis!$P27&lt;Analysis!AF27,"YES","NO"), "")</f>
        <v/>
      </c>
      <c r="S25" t="str">
        <f>IF(AND(Analysis!$P27&gt;0,Analysis!AG27&gt;0), IF(Analysis!$P27&lt;Analysis!AG27,"YES","NO"), "")</f>
        <v/>
      </c>
      <c r="T25" t="str">
        <f>IF(AND(Analysis!$P27&gt;0,Analysis!AH27&gt;0), IF(Analysis!$P27&lt;Analysis!AH27,"YES","NO"), "")</f>
        <v/>
      </c>
    </row>
    <row r="26" spans="1:20" x14ac:dyDescent="0.3">
      <c r="B26" t="str">
        <f>IF(AND(Analysis!$P28&gt;0,Analysis!P28&gt;0), IF(Analysis!$P28&lt;Analysis!P28,"YES","NO"), "")</f>
        <v/>
      </c>
      <c r="C26" t="str">
        <f>IF(AND(Analysis!$P28&gt;0,Analysis!Q28&gt;0), IF(Analysis!$P28&lt;Analysis!Q28,"YES","NO"), "")</f>
        <v/>
      </c>
      <c r="D26" t="str">
        <f>IF(AND(Analysis!$P28&gt;0,Analysis!R28&gt;0), IF(Analysis!$P28&lt;Analysis!R28,"YES","NO"), "")</f>
        <v/>
      </c>
      <c r="E26" t="str">
        <f>IF(AND(Analysis!$P28&gt;0,Analysis!S28&gt;0), IF(Analysis!$P28&lt;Analysis!S28,"YES","NO"), "")</f>
        <v/>
      </c>
      <c r="F26" t="str">
        <f>IF(AND(Analysis!$P28&gt;0,Analysis!T28&gt;0), IF(Analysis!$P28&lt;Analysis!T28,"YES","NO"), "")</f>
        <v/>
      </c>
      <c r="G26" t="str">
        <f>IF(AND(Analysis!$P28&gt;0,Analysis!U28&gt;0), IF(Analysis!$P28&lt;Analysis!U28,"YES","NO"), "")</f>
        <v/>
      </c>
      <c r="H26" t="str">
        <f>IF(AND(Analysis!$P28&gt;0,Analysis!V28&gt;0), IF(Analysis!$P28&lt;Analysis!V28,"YES","NO"), "")</f>
        <v/>
      </c>
      <c r="I26" t="str">
        <f>IF(AND(Analysis!$P28&gt;0,Analysis!W28&gt;0), IF(Analysis!$P28&lt;Analysis!W28,"YES","NO"), "")</f>
        <v/>
      </c>
      <c r="J26" t="str">
        <f>IF(AND(Analysis!$P28&gt;0,Analysis!X28&gt;0), IF(Analysis!$P28&lt;Analysis!X28,"YES","NO"), "")</f>
        <v/>
      </c>
      <c r="K26" t="str">
        <f>IF(AND(Analysis!$P28&gt;0,Analysis!Y28&gt;0), IF(Analysis!$P28&lt;Analysis!Y28,"YES","NO"), "")</f>
        <v/>
      </c>
      <c r="L26" t="str">
        <f>IF(AND(Analysis!$P28&gt;0,Analysis!Z28&gt;0), IF(Analysis!$P28&lt;Analysis!Z28,"YES","NO"), "")</f>
        <v/>
      </c>
      <c r="M26" t="str">
        <f>IF(AND(Analysis!$P28&gt;0,Analysis!AA28&gt;0), IF(Analysis!$P28&lt;Analysis!AA28,"YES","NO"), "")</f>
        <v/>
      </c>
      <c r="N26" t="str">
        <f>IF(AND(Analysis!$P28&gt;0,Analysis!AB28&gt;0), IF(Analysis!$P28&lt;Analysis!AB28,"YES","NO"), "")</f>
        <v/>
      </c>
      <c r="O26" t="str">
        <f>IF(AND(Analysis!$P28&gt;0,Analysis!AC28&gt;0), IF(Analysis!$P28&lt;Analysis!AC28,"YES","NO"), "")</f>
        <v/>
      </c>
      <c r="P26" t="str">
        <f>IF(AND(Analysis!$P28&gt;0,Analysis!AD28&gt;0), IF(Analysis!$P28&lt;Analysis!AD28,"YES","NO"), "")</f>
        <v/>
      </c>
      <c r="Q26" t="str">
        <f>IF(AND(Analysis!$P28&gt;0,Analysis!AE28&gt;0), IF(Analysis!$P28&lt;Analysis!AE28,"YES","NO"), "")</f>
        <v/>
      </c>
      <c r="R26" t="str">
        <f>IF(AND(Analysis!$P28&gt;0,Analysis!AF28&gt;0), IF(Analysis!$P28&lt;Analysis!AF28,"YES","NO"), "")</f>
        <v/>
      </c>
      <c r="S26" t="str">
        <f>IF(AND(Analysis!$P28&gt;0,Analysis!AG28&gt;0), IF(Analysis!$P28&lt;Analysis!AG28,"YES","NO"), "")</f>
        <v/>
      </c>
      <c r="T26" t="str">
        <f>IF(AND(Analysis!$P28&gt;0,Analysis!AH28&gt;0), IF(Analysis!$P28&lt;Analysis!AH28,"YES","NO"), "")</f>
        <v/>
      </c>
    </row>
    <row r="27" spans="1:20" x14ac:dyDescent="0.3">
      <c r="B27" t="str">
        <f>IF(AND(Analysis!$P29&gt;0,Analysis!P29&gt;0), IF(Analysis!$P29&lt;Analysis!P29,"YES","NO"), "")</f>
        <v/>
      </c>
      <c r="C27" t="str">
        <f>IF(AND(Analysis!$P29&gt;0,Analysis!Q29&gt;0), IF(Analysis!$P29&lt;Analysis!Q29,"YES","NO"), "")</f>
        <v/>
      </c>
      <c r="D27" t="str">
        <f>IF(AND(Analysis!$P29&gt;0,Analysis!R29&gt;0), IF(Analysis!$P29&lt;Analysis!R29,"YES","NO"), "")</f>
        <v/>
      </c>
      <c r="E27" t="str">
        <f>IF(AND(Analysis!$P29&gt;0,Analysis!S29&gt;0), IF(Analysis!$P29&lt;Analysis!S29,"YES","NO"), "")</f>
        <v/>
      </c>
      <c r="F27" t="str">
        <f>IF(AND(Analysis!$P29&gt;0,Analysis!T29&gt;0), IF(Analysis!$P29&lt;Analysis!T29,"YES","NO"), "")</f>
        <v/>
      </c>
      <c r="G27" t="str">
        <f>IF(AND(Analysis!$P29&gt;0,Analysis!U29&gt;0), IF(Analysis!$P29&lt;Analysis!U29,"YES","NO"), "")</f>
        <v/>
      </c>
      <c r="H27" t="str">
        <f>IF(AND(Analysis!$P29&gt;0,Analysis!V29&gt;0), IF(Analysis!$P29&lt;Analysis!V29,"YES","NO"), "")</f>
        <v/>
      </c>
      <c r="I27" t="str">
        <f>IF(AND(Analysis!$P29&gt;0,Analysis!W29&gt;0), IF(Analysis!$P29&lt;Analysis!W29,"YES","NO"), "")</f>
        <v/>
      </c>
      <c r="J27" t="str">
        <f>IF(AND(Analysis!$P29&gt;0,Analysis!X29&gt;0), IF(Analysis!$P29&lt;Analysis!X29,"YES","NO"), "")</f>
        <v/>
      </c>
      <c r="K27" t="str">
        <f>IF(AND(Analysis!$P29&gt;0,Analysis!Y29&gt;0), IF(Analysis!$P29&lt;Analysis!Y29,"YES","NO"), "")</f>
        <v/>
      </c>
      <c r="L27" t="str">
        <f>IF(AND(Analysis!$P29&gt;0,Analysis!Z29&gt;0), IF(Analysis!$P29&lt;Analysis!Z29,"YES","NO"), "")</f>
        <v/>
      </c>
      <c r="M27" t="str">
        <f>IF(AND(Analysis!$P29&gt;0,Analysis!AA29&gt;0), IF(Analysis!$P29&lt;Analysis!AA29,"YES","NO"), "")</f>
        <v/>
      </c>
      <c r="N27" t="str">
        <f>IF(AND(Analysis!$P29&gt;0,Analysis!AB29&gt;0), IF(Analysis!$P29&lt;Analysis!AB29,"YES","NO"), "")</f>
        <v/>
      </c>
      <c r="O27" t="str">
        <f>IF(AND(Analysis!$P29&gt;0,Analysis!AC29&gt;0), IF(Analysis!$P29&lt;Analysis!AC29,"YES","NO"), "")</f>
        <v/>
      </c>
      <c r="P27" t="str">
        <f>IF(AND(Analysis!$P29&gt;0,Analysis!AD29&gt;0), IF(Analysis!$P29&lt;Analysis!AD29,"YES","NO"), "")</f>
        <v/>
      </c>
      <c r="Q27" t="str">
        <f>IF(AND(Analysis!$P29&gt;0,Analysis!AE29&gt;0), IF(Analysis!$P29&lt;Analysis!AE29,"YES","NO"), "")</f>
        <v/>
      </c>
      <c r="R27" t="str">
        <f>IF(AND(Analysis!$P29&gt;0,Analysis!AF29&gt;0), IF(Analysis!$P29&lt;Analysis!AF29,"YES","NO"), "")</f>
        <v/>
      </c>
      <c r="S27" t="str">
        <f>IF(AND(Analysis!$P29&gt;0,Analysis!AG29&gt;0), IF(Analysis!$P29&lt;Analysis!AG29,"YES","NO"), "")</f>
        <v/>
      </c>
      <c r="T27" t="str">
        <f>IF(AND(Analysis!$P29&gt;0,Analysis!AH29&gt;0), IF(Analysis!$P29&lt;Analysis!AH29,"YES","NO"), "")</f>
        <v/>
      </c>
    </row>
    <row r="28" spans="1:20" x14ac:dyDescent="0.3">
      <c r="B28" t="str">
        <f>IF(AND(Analysis!$P30&gt;0,Analysis!P30&gt;0), IF(Analysis!$P30&lt;Analysis!P30,"YES","NO"), "")</f>
        <v>NO</v>
      </c>
      <c r="C28" t="str">
        <f>IF(AND(Analysis!$P30&gt;0,Analysis!Q30&gt;0), IF(Analysis!$P30&lt;Analysis!Q30,"YES","NO"), "")</f>
        <v>NO</v>
      </c>
      <c r="D28" t="str">
        <f>IF(AND(Analysis!$P30&gt;0,Analysis!R30&gt;0), IF(Analysis!$P30&lt;Analysis!R30,"YES","NO"), "")</f>
        <v>NO</v>
      </c>
      <c r="E28" t="str">
        <f>IF(AND(Analysis!$P30&gt;0,Analysis!S30&gt;0), IF(Analysis!$P30&lt;Analysis!S30,"YES","NO"), "")</f>
        <v>NO</v>
      </c>
      <c r="F28" t="str">
        <f>IF(AND(Analysis!$P30&gt;0,Analysis!T30&gt;0), IF(Analysis!$P30&lt;Analysis!T30,"YES","NO"), "")</f>
        <v>NO</v>
      </c>
      <c r="G28" t="str">
        <f>IF(AND(Analysis!$P30&gt;0,Analysis!U30&gt;0), IF(Analysis!$P30&lt;Analysis!U30,"YES","NO"), "")</f>
        <v/>
      </c>
      <c r="H28" t="str">
        <f>IF(AND(Analysis!$P30&gt;0,Analysis!V30&gt;0), IF(Analysis!$P30&lt;Analysis!V30,"YES","NO"), "")</f>
        <v/>
      </c>
      <c r="I28" t="str">
        <f>IF(AND(Analysis!$P30&gt;0,Analysis!W30&gt;0), IF(Analysis!$P30&lt;Analysis!W30,"YES","NO"), "")</f>
        <v/>
      </c>
      <c r="J28" t="str">
        <f>IF(AND(Analysis!$P30&gt;0,Analysis!X30&gt;0), IF(Analysis!$P30&lt;Analysis!X30,"YES","NO"), "")</f>
        <v/>
      </c>
      <c r="K28" t="str">
        <f>IF(AND(Analysis!$P30&gt;0,Analysis!Y30&gt;0), IF(Analysis!$P30&lt;Analysis!Y30,"YES","NO"), "")</f>
        <v/>
      </c>
      <c r="L28" t="str">
        <f>IF(AND(Analysis!$P30&gt;0,Analysis!Z30&gt;0), IF(Analysis!$P30&lt;Analysis!Z30,"YES","NO"), "")</f>
        <v>NO</v>
      </c>
      <c r="M28" t="str">
        <f>IF(AND(Analysis!$P30&gt;0,Analysis!AA30&gt;0), IF(Analysis!$P30&lt;Analysis!AA30,"YES","NO"), "")</f>
        <v/>
      </c>
      <c r="N28" t="str">
        <f>IF(AND(Analysis!$P30&gt;0,Analysis!AB30&gt;0), IF(Analysis!$P30&lt;Analysis!AB30,"YES","NO"), "")</f>
        <v/>
      </c>
      <c r="O28" t="str">
        <f>IF(AND(Analysis!$P30&gt;0,Analysis!AC30&gt;0), IF(Analysis!$P30&lt;Analysis!AC30,"YES","NO"), "")</f>
        <v/>
      </c>
      <c r="P28" t="str">
        <f>IF(AND(Analysis!$P30&gt;0,Analysis!AD30&gt;0), IF(Analysis!$P30&lt;Analysis!AD30,"YES","NO"), "")</f>
        <v>NO</v>
      </c>
      <c r="Q28" t="str">
        <f>IF(AND(Analysis!$P30&gt;0,Analysis!AE30&gt;0), IF(Analysis!$P30&lt;Analysis!AE30,"YES","NO"), "")</f>
        <v/>
      </c>
      <c r="R28" t="str">
        <f>IF(AND(Analysis!$P30&gt;0,Analysis!AF30&gt;0), IF(Analysis!$P30&lt;Analysis!AF30,"YES","NO"), "")</f>
        <v/>
      </c>
      <c r="S28" t="str">
        <f>IF(AND(Analysis!$P30&gt;0,Analysis!AG30&gt;0), IF(Analysis!$P30&lt;Analysis!AG30,"YES","NO"), "")</f>
        <v/>
      </c>
      <c r="T28" t="str">
        <f>IF(AND(Analysis!$P30&gt;0,Analysis!AH30&gt;0), IF(Analysis!$P30&lt;Analysis!AH30,"YES","NO"), "")</f>
        <v/>
      </c>
    </row>
    <row r="29" spans="1:20" x14ac:dyDescent="0.3">
      <c r="B29" t="str">
        <f>IF(AND(Analysis!$P31&gt;0,Analysis!P31&gt;0), IF(Analysis!$P31&lt;Analysis!P31,"YES","NO"), "")</f>
        <v/>
      </c>
      <c r="C29" t="str">
        <f>IF(AND(Analysis!$P31&gt;0,Analysis!Q31&gt;0), IF(Analysis!$P31&lt;Analysis!Q31,"YES","NO"), "")</f>
        <v/>
      </c>
      <c r="D29" t="str">
        <f>IF(AND(Analysis!$P31&gt;0,Analysis!R31&gt;0), IF(Analysis!$P31&lt;Analysis!R31,"YES","NO"), "")</f>
        <v/>
      </c>
      <c r="E29" t="str">
        <f>IF(AND(Analysis!$P31&gt;0,Analysis!S31&gt;0), IF(Analysis!$P31&lt;Analysis!S31,"YES","NO"), "")</f>
        <v/>
      </c>
      <c r="F29" t="str">
        <f>IF(AND(Analysis!$P31&gt;0,Analysis!T31&gt;0), IF(Analysis!$P31&lt;Analysis!T31,"YES","NO"), "")</f>
        <v/>
      </c>
      <c r="G29" t="str">
        <f>IF(AND(Analysis!$P31&gt;0,Analysis!U31&gt;0), IF(Analysis!$P31&lt;Analysis!U31,"YES","NO"), "")</f>
        <v/>
      </c>
      <c r="H29" t="str">
        <f>IF(AND(Analysis!$P31&gt;0,Analysis!V31&gt;0), IF(Analysis!$P31&lt;Analysis!V31,"YES","NO"), "")</f>
        <v/>
      </c>
      <c r="I29" t="str">
        <f>IF(AND(Analysis!$P31&gt;0,Analysis!W31&gt;0), IF(Analysis!$P31&lt;Analysis!W31,"YES","NO"), "")</f>
        <v/>
      </c>
      <c r="J29" t="str">
        <f>IF(AND(Analysis!$P31&gt;0,Analysis!X31&gt;0), IF(Analysis!$P31&lt;Analysis!X31,"YES","NO"), "")</f>
        <v/>
      </c>
      <c r="K29" t="str">
        <f>IF(AND(Analysis!$P31&gt;0,Analysis!Y31&gt;0), IF(Analysis!$P31&lt;Analysis!Y31,"YES","NO"), "")</f>
        <v/>
      </c>
      <c r="L29" t="str">
        <f>IF(AND(Analysis!$P31&gt;0,Analysis!Z31&gt;0), IF(Analysis!$P31&lt;Analysis!Z31,"YES","NO"), "")</f>
        <v/>
      </c>
      <c r="M29" t="str">
        <f>IF(AND(Analysis!$P31&gt;0,Analysis!AA31&gt;0), IF(Analysis!$P31&lt;Analysis!AA31,"YES","NO"), "")</f>
        <v/>
      </c>
      <c r="N29" t="str">
        <f>IF(AND(Analysis!$P31&gt;0,Analysis!AB31&gt;0), IF(Analysis!$P31&lt;Analysis!AB31,"YES","NO"), "")</f>
        <v/>
      </c>
      <c r="O29" t="str">
        <f>IF(AND(Analysis!$P31&gt;0,Analysis!AC31&gt;0), IF(Analysis!$P31&lt;Analysis!AC31,"YES","NO"), "")</f>
        <v/>
      </c>
      <c r="P29" t="str">
        <f>IF(AND(Analysis!$P31&gt;0,Analysis!AD31&gt;0), IF(Analysis!$P31&lt;Analysis!AD31,"YES","NO"), "")</f>
        <v/>
      </c>
      <c r="Q29" t="str">
        <f>IF(AND(Analysis!$P31&gt;0,Analysis!AE31&gt;0), IF(Analysis!$P31&lt;Analysis!AE31,"YES","NO"), "")</f>
        <v/>
      </c>
      <c r="R29" t="str">
        <f>IF(AND(Analysis!$P31&gt;0,Analysis!AF31&gt;0), IF(Analysis!$P31&lt;Analysis!AF31,"YES","NO"), "")</f>
        <v/>
      </c>
      <c r="S29" t="str">
        <f>IF(AND(Analysis!$P31&gt;0,Analysis!AG31&gt;0), IF(Analysis!$P31&lt;Analysis!AG31,"YES","NO"), "")</f>
        <v/>
      </c>
      <c r="T29" t="str">
        <f>IF(AND(Analysis!$P31&gt;0,Analysis!AH31&gt;0), IF(Analysis!$P31&lt;Analysis!AH31,"YES","NO"), "")</f>
        <v/>
      </c>
    </row>
    <row r="30" spans="1:20" x14ac:dyDescent="0.3">
      <c r="B30" t="str">
        <f>IF(AND(Analysis!$P32&gt;0,Analysis!P32&gt;0), IF(Analysis!$P32&lt;Analysis!P32,"YES","NO"), "")</f>
        <v/>
      </c>
      <c r="C30" t="str">
        <f>IF(AND(Analysis!$P32&gt;0,Analysis!Q32&gt;0), IF(Analysis!$P32&lt;Analysis!Q32,"YES","NO"), "")</f>
        <v/>
      </c>
      <c r="D30" t="str">
        <f>IF(AND(Analysis!$P32&gt;0,Analysis!R32&gt;0), IF(Analysis!$P32&lt;Analysis!R32,"YES","NO"), "")</f>
        <v/>
      </c>
      <c r="E30" t="str">
        <f>IF(AND(Analysis!$P32&gt;0,Analysis!S32&gt;0), IF(Analysis!$P32&lt;Analysis!S32,"YES","NO"), "")</f>
        <v/>
      </c>
      <c r="F30" t="str">
        <f>IF(AND(Analysis!$P32&gt;0,Analysis!T32&gt;0), IF(Analysis!$P32&lt;Analysis!T32,"YES","NO"), "")</f>
        <v/>
      </c>
      <c r="G30" t="str">
        <f>IF(AND(Analysis!$P32&gt;0,Analysis!U32&gt;0), IF(Analysis!$P32&lt;Analysis!U32,"YES","NO"), "")</f>
        <v/>
      </c>
      <c r="H30" t="str">
        <f>IF(AND(Analysis!$P32&gt;0,Analysis!V32&gt;0), IF(Analysis!$P32&lt;Analysis!V32,"YES","NO"), "")</f>
        <v/>
      </c>
      <c r="I30" t="str">
        <f>IF(AND(Analysis!$P32&gt;0,Analysis!W32&gt;0), IF(Analysis!$P32&lt;Analysis!W32,"YES","NO"), "")</f>
        <v/>
      </c>
      <c r="J30" t="str">
        <f>IF(AND(Analysis!$P32&gt;0,Analysis!X32&gt;0), IF(Analysis!$P32&lt;Analysis!X32,"YES","NO"), "")</f>
        <v/>
      </c>
      <c r="K30" t="str">
        <f>IF(AND(Analysis!$P32&gt;0,Analysis!Y32&gt;0), IF(Analysis!$P32&lt;Analysis!Y32,"YES","NO"), "")</f>
        <v/>
      </c>
      <c r="L30" t="str">
        <f>IF(AND(Analysis!$P32&gt;0,Analysis!Z32&gt;0), IF(Analysis!$P32&lt;Analysis!Z32,"YES","NO"), "")</f>
        <v/>
      </c>
      <c r="M30" t="str">
        <f>IF(AND(Analysis!$P32&gt;0,Analysis!AA32&gt;0), IF(Analysis!$P32&lt;Analysis!AA32,"YES","NO"), "")</f>
        <v/>
      </c>
      <c r="N30" t="str">
        <f>IF(AND(Analysis!$P32&gt;0,Analysis!AB32&gt;0), IF(Analysis!$P32&lt;Analysis!AB32,"YES","NO"), "")</f>
        <v/>
      </c>
      <c r="O30" t="str">
        <f>IF(AND(Analysis!$P32&gt;0,Analysis!AC32&gt;0), IF(Analysis!$P32&lt;Analysis!AC32,"YES","NO"), "")</f>
        <v/>
      </c>
      <c r="P30" t="str">
        <f>IF(AND(Analysis!$P32&gt;0,Analysis!AD32&gt;0), IF(Analysis!$P32&lt;Analysis!AD32,"YES","NO"), "")</f>
        <v/>
      </c>
      <c r="Q30" t="str">
        <f>IF(AND(Analysis!$P32&gt;0,Analysis!AE32&gt;0), IF(Analysis!$P32&lt;Analysis!AE32,"YES","NO"), "")</f>
        <v/>
      </c>
      <c r="R30" t="str">
        <f>IF(AND(Analysis!$P32&gt;0,Analysis!AF32&gt;0), IF(Analysis!$P32&lt;Analysis!AF32,"YES","NO"), "")</f>
        <v/>
      </c>
      <c r="S30" t="str">
        <f>IF(AND(Analysis!$P32&gt;0,Analysis!AG32&gt;0), IF(Analysis!$P32&lt;Analysis!AG32,"YES","NO"), "")</f>
        <v/>
      </c>
      <c r="T30" t="str">
        <f>IF(AND(Analysis!$P32&gt;0,Analysis!AH32&gt;0), IF(Analysis!$P32&lt;Analysis!AH32,"YES","NO"), "")</f>
        <v/>
      </c>
    </row>
    <row r="31" spans="1:20" x14ac:dyDescent="0.3">
      <c r="B31" t="str">
        <f>IF(AND(Analysis!$P33&gt;0,Analysis!P33&gt;0), IF(Analysis!$P33&lt;Analysis!P33,"YES","NO"), "")</f>
        <v/>
      </c>
      <c r="C31" t="str">
        <f>IF(AND(Analysis!$P33&gt;0,Analysis!Q33&gt;0), IF(Analysis!$P33&lt;Analysis!Q33,"YES","NO"), "")</f>
        <v/>
      </c>
      <c r="D31" t="str">
        <f>IF(AND(Analysis!$P33&gt;0,Analysis!R33&gt;0), IF(Analysis!$P33&lt;Analysis!R33,"YES","NO"), "")</f>
        <v/>
      </c>
      <c r="E31" t="str">
        <f>IF(AND(Analysis!$P33&gt;0,Analysis!S33&gt;0), IF(Analysis!$P33&lt;Analysis!S33,"YES","NO"), "")</f>
        <v/>
      </c>
      <c r="F31" t="str">
        <f>IF(AND(Analysis!$P33&gt;0,Analysis!T33&gt;0), IF(Analysis!$P33&lt;Analysis!T33,"YES","NO"), "")</f>
        <v/>
      </c>
      <c r="G31" t="str">
        <f>IF(AND(Analysis!$P33&gt;0,Analysis!U33&gt;0), IF(Analysis!$P33&lt;Analysis!U33,"YES","NO"), "")</f>
        <v/>
      </c>
      <c r="H31" t="str">
        <f>IF(AND(Analysis!$P33&gt;0,Analysis!V33&gt;0), IF(Analysis!$P33&lt;Analysis!V33,"YES","NO"), "")</f>
        <v/>
      </c>
      <c r="I31" t="str">
        <f>IF(AND(Analysis!$P33&gt;0,Analysis!W33&gt;0), IF(Analysis!$P33&lt;Analysis!W33,"YES","NO"), "")</f>
        <v/>
      </c>
      <c r="J31" t="str">
        <f>IF(AND(Analysis!$P33&gt;0,Analysis!X33&gt;0), IF(Analysis!$P33&lt;Analysis!X33,"YES","NO"), "")</f>
        <v/>
      </c>
      <c r="K31" t="str">
        <f>IF(AND(Analysis!$P33&gt;0,Analysis!Y33&gt;0), IF(Analysis!$P33&lt;Analysis!Y33,"YES","NO"), "")</f>
        <v/>
      </c>
      <c r="L31" t="str">
        <f>IF(AND(Analysis!$P33&gt;0,Analysis!Z33&gt;0), IF(Analysis!$P33&lt;Analysis!Z33,"YES","NO"), "")</f>
        <v/>
      </c>
      <c r="M31" t="str">
        <f>IF(AND(Analysis!$P33&gt;0,Analysis!AA33&gt;0), IF(Analysis!$P33&lt;Analysis!AA33,"YES","NO"), "")</f>
        <v/>
      </c>
      <c r="N31" t="str">
        <f>IF(AND(Analysis!$P33&gt;0,Analysis!AB33&gt;0), IF(Analysis!$P33&lt;Analysis!AB33,"YES","NO"), "")</f>
        <v/>
      </c>
      <c r="O31" t="str">
        <f>IF(AND(Analysis!$P33&gt;0,Analysis!AC33&gt;0), IF(Analysis!$P33&lt;Analysis!AC33,"YES","NO"), "")</f>
        <v/>
      </c>
      <c r="P31" t="str">
        <f>IF(AND(Analysis!$P33&gt;0,Analysis!AD33&gt;0), IF(Analysis!$P33&lt;Analysis!AD33,"YES","NO"), "")</f>
        <v/>
      </c>
      <c r="Q31" t="str">
        <f>IF(AND(Analysis!$P33&gt;0,Analysis!AE33&gt;0), IF(Analysis!$P33&lt;Analysis!AE33,"YES","NO"), "")</f>
        <v/>
      </c>
      <c r="R31" t="str">
        <f>IF(AND(Analysis!$P33&gt;0,Analysis!AF33&gt;0), IF(Analysis!$P33&lt;Analysis!AF33,"YES","NO"), "")</f>
        <v/>
      </c>
      <c r="S31" t="str">
        <f>IF(AND(Analysis!$P33&gt;0,Analysis!AG33&gt;0), IF(Analysis!$P33&lt;Analysis!AG33,"YES","NO"), "")</f>
        <v/>
      </c>
      <c r="T31" t="str">
        <f>IF(AND(Analysis!$P33&gt;0,Analysis!AH33&gt;0), IF(Analysis!$P33&lt;Analysis!AH33,"YES","NO"), "")</f>
        <v/>
      </c>
    </row>
    <row r="32" spans="1:20" x14ac:dyDescent="0.3">
      <c r="B32" t="str">
        <f>IF(AND(Analysis!$P34&gt;0,Analysis!P34&gt;0), IF(Analysis!$P34&lt;Analysis!P34,"YES","NO"), "")</f>
        <v/>
      </c>
      <c r="C32" t="str">
        <f>IF(AND(Analysis!$P34&gt;0,Analysis!Q34&gt;0), IF(Analysis!$P34&lt;Analysis!Q34,"YES","NO"), "")</f>
        <v/>
      </c>
      <c r="D32" t="str">
        <f>IF(AND(Analysis!$P34&gt;0,Analysis!R34&gt;0), IF(Analysis!$P34&lt;Analysis!R34,"YES","NO"), "")</f>
        <v/>
      </c>
      <c r="E32" t="str">
        <f>IF(AND(Analysis!$P34&gt;0,Analysis!S34&gt;0), IF(Analysis!$P34&lt;Analysis!S34,"YES","NO"), "")</f>
        <v/>
      </c>
      <c r="F32" t="str">
        <f>IF(AND(Analysis!$P34&gt;0,Analysis!T34&gt;0), IF(Analysis!$P34&lt;Analysis!T34,"YES","NO"), "")</f>
        <v/>
      </c>
      <c r="G32" t="str">
        <f>IF(AND(Analysis!$P34&gt;0,Analysis!U34&gt;0), IF(Analysis!$P34&lt;Analysis!U34,"YES","NO"), "")</f>
        <v/>
      </c>
      <c r="H32" t="str">
        <f>IF(AND(Analysis!$P34&gt;0,Analysis!V34&gt;0), IF(Analysis!$P34&lt;Analysis!V34,"YES","NO"), "")</f>
        <v/>
      </c>
      <c r="I32" t="str">
        <f>IF(AND(Analysis!$P34&gt;0,Analysis!W34&gt;0), IF(Analysis!$P34&lt;Analysis!W34,"YES","NO"), "")</f>
        <v/>
      </c>
      <c r="J32" t="str">
        <f>IF(AND(Analysis!$P34&gt;0,Analysis!X34&gt;0), IF(Analysis!$P34&lt;Analysis!X34,"YES","NO"), "")</f>
        <v/>
      </c>
      <c r="K32" t="str">
        <f>IF(AND(Analysis!$P34&gt;0,Analysis!Y34&gt;0), IF(Analysis!$P34&lt;Analysis!Y34,"YES","NO"), "")</f>
        <v/>
      </c>
      <c r="L32" t="str">
        <f>IF(AND(Analysis!$P34&gt;0,Analysis!Z34&gt;0), IF(Analysis!$P34&lt;Analysis!Z34,"YES","NO"), "")</f>
        <v/>
      </c>
      <c r="M32" t="str">
        <f>IF(AND(Analysis!$P34&gt;0,Analysis!AA34&gt;0), IF(Analysis!$P34&lt;Analysis!AA34,"YES","NO"), "")</f>
        <v/>
      </c>
      <c r="N32" t="str">
        <f>IF(AND(Analysis!$P34&gt;0,Analysis!AB34&gt;0), IF(Analysis!$P34&lt;Analysis!AB34,"YES","NO"), "")</f>
        <v/>
      </c>
      <c r="O32" t="str">
        <f>IF(AND(Analysis!$P34&gt;0,Analysis!AC34&gt;0), IF(Analysis!$P34&lt;Analysis!AC34,"YES","NO"), "")</f>
        <v/>
      </c>
      <c r="P32" t="str">
        <f>IF(AND(Analysis!$P34&gt;0,Analysis!AD34&gt;0), IF(Analysis!$P34&lt;Analysis!AD34,"YES","NO"), "")</f>
        <v/>
      </c>
      <c r="Q32" t="str">
        <f>IF(AND(Analysis!$P34&gt;0,Analysis!AE34&gt;0), IF(Analysis!$P34&lt;Analysis!AE34,"YES","NO"), "")</f>
        <v/>
      </c>
      <c r="R32" t="str">
        <f>IF(AND(Analysis!$P34&gt;0,Analysis!AF34&gt;0), IF(Analysis!$P34&lt;Analysis!AF34,"YES","NO"), "")</f>
        <v/>
      </c>
      <c r="S32" t="str">
        <f>IF(AND(Analysis!$P34&gt;0,Analysis!AG34&gt;0), IF(Analysis!$P34&lt;Analysis!AG34,"YES","NO"), "")</f>
        <v/>
      </c>
      <c r="T32" t="str">
        <f>IF(AND(Analysis!$P34&gt;0,Analysis!AH34&gt;0), IF(Analysis!$P34&lt;Analysis!AH34,"YES","NO"), "")</f>
        <v/>
      </c>
    </row>
    <row r="33" spans="2:20" x14ac:dyDescent="0.3">
      <c r="B33" t="str">
        <f>IF(AND(Analysis!$P35&gt;0,Analysis!P35&gt;0), IF(Analysis!$P35&lt;Analysis!P35,"YES","NO"), "")</f>
        <v/>
      </c>
      <c r="C33" t="str">
        <f>IF(AND(Analysis!$P35&gt;0,Analysis!Q35&gt;0), IF(Analysis!$P35&lt;Analysis!Q35,"YES","NO"), "")</f>
        <v/>
      </c>
      <c r="D33" t="str">
        <f>IF(AND(Analysis!$P35&gt;0,Analysis!R35&gt;0), IF(Analysis!$P35&lt;Analysis!R35,"YES","NO"), "")</f>
        <v/>
      </c>
      <c r="E33" t="str">
        <f>IF(AND(Analysis!$P35&gt;0,Analysis!S35&gt;0), IF(Analysis!$P35&lt;Analysis!S35,"YES","NO"), "")</f>
        <v/>
      </c>
      <c r="F33" t="str">
        <f>IF(AND(Analysis!$P35&gt;0,Analysis!T35&gt;0), IF(Analysis!$P35&lt;Analysis!T35,"YES","NO"), "")</f>
        <v/>
      </c>
      <c r="G33" t="str">
        <f>IF(AND(Analysis!$P35&gt;0,Analysis!U35&gt;0), IF(Analysis!$P35&lt;Analysis!U35,"YES","NO"), "")</f>
        <v/>
      </c>
      <c r="H33" t="str">
        <f>IF(AND(Analysis!$P35&gt;0,Analysis!V35&gt;0), IF(Analysis!$P35&lt;Analysis!V35,"YES","NO"), "")</f>
        <v/>
      </c>
      <c r="I33" t="str">
        <f>IF(AND(Analysis!$P35&gt;0,Analysis!W35&gt;0), IF(Analysis!$P35&lt;Analysis!W35,"YES","NO"), "")</f>
        <v/>
      </c>
      <c r="J33" t="str">
        <f>IF(AND(Analysis!$P35&gt;0,Analysis!X35&gt;0), IF(Analysis!$P35&lt;Analysis!X35,"YES","NO"), "")</f>
        <v/>
      </c>
      <c r="K33" t="str">
        <f>IF(AND(Analysis!$P35&gt;0,Analysis!Y35&gt;0), IF(Analysis!$P35&lt;Analysis!Y35,"YES","NO"), "")</f>
        <v/>
      </c>
      <c r="L33" t="str">
        <f>IF(AND(Analysis!$P35&gt;0,Analysis!Z35&gt;0), IF(Analysis!$P35&lt;Analysis!Z35,"YES","NO"), "")</f>
        <v/>
      </c>
      <c r="M33" t="str">
        <f>IF(AND(Analysis!$P35&gt;0,Analysis!AA35&gt;0), IF(Analysis!$P35&lt;Analysis!AA35,"YES","NO"), "")</f>
        <v/>
      </c>
      <c r="N33" t="str">
        <f>IF(AND(Analysis!$P35&gt;0,Analysis!AB35&gt;0), IF(Analysis!$P35&lt;Analysis!AB35,"YES","NO"), "")</f>
        <v/>
      </c>
      <c r="O33" t="str">
        <f>IF(AND(Analysis!$P35&gt;0,Analysis!AC35&gt;0), IF(Analysis!$P35&lt;Analysis!AC35,"YES","NO"), "")</f>
        <v/>
      </c>
      <c r="P33" t="str">
        <f>IF(AND(Analysis!$P35&gt;0,Analysis!AD35&gt;0), IF(Analysis!$P35&lt;Analysis!AD35,"YES","NO"), "")</f>
        <v/>
      </c>
      <c r="Q33" t="str">
        <f>IF(AND(Analysis!$P35&gt;0,Analysis!AE35&gt;0), IF(Analysis!$P35&lt;Analysis!AE35,"YES","NO"), "")</f>
        <v/>
      </c>
      <c r="R33" t="str">
        <f>IF(AND(Analysis!$P35&gt;0,Analysis!AF35&gt;0), IF(Analysis!$P35&lt;Analysis!AF35,"YES","NO"), "")</f>
        <v/>
      </c>
      <c r="S33" t="str">
        <f>IF(AND(Analysis!$P35&gt;0,Analysis!AG35&gt;0), IF(Analysis!$P35&lt;Analysis!AG35,"YES","NO"), "")</f>
        <v/>
      </c>
      <c r="T33" t="str">
        <f>IF(AND(Analysis!$P35&gt;0,Analysis!AH35&gt;0), IF(Analysis!$P35&lt;Analysis!AH35,"YES","NO"), "")</f>
        <v/>
      </c>
    </row>
    <row r="34" spans="2:20" x14ac:dyDescent="0.3">
      <c r="B34" t="str">
        <f>IF(AND(Analysis!$P36&gt;0,Analysis!P36&gt;0), IF(Analysis!$P36&lt;Analysis!P36,"YES","NO"), "")</f>
        <v/>
      </c>
      <c r="C34" t="str">
        <f>IF(AND(Analysis!$P36&gt;0,Analysis!Q36&gt;0), IF(Analysis!$P36&lt;Analysis!Q36,"YES","NO"), "")</f>
        <v/>
      </c>
      <c r="D34" t="str">
        <f>IF(AND(Analysis!$P36&gt;0,Analysis!R36&gt;0), IF(Analysis!$P36&lt;Analysis!R36,"YES","NO"), "")</f>
        <v/>
      </c>
      <c r="E34" t="str">
        <f>IF(AND(Analysis!$P36&gt;0,Analysis!S36&gt;0), IF(Analysis!$P36&lt;Analysis!S36,"YES","NO"), "")</f>
        <v/>
      </c>
      <c r="F34" t="str">
        <f>IF(AND(Analysis!$P36&gt;0,Analysis!T36&gt;0), IF(Analysis!$P36&lt;Analysis!T36,"YES","NO"), "")</f>
        <v/>
      </c>
      <c r="G34" t="str">
        <f>IF(AND(Analysis!$P36&gt;0,Analysis!U36&gt;0), IF(Analysis!$P36&lt;Analysis!U36,"YES","NO"), "")</f>
        <v/>
      </c>
      <c r="H34" t="str">
        <f>IF(AND(Analysis!$P36&gt;0,Analysis!V36&gt;0), IF(Analysis!$P36&lt;Analysis!V36,"YES","NO"), "")</f>
        <v/>
      </c>
      <c r="I34" t="str">
        <f>IF(AND(Analysis!$P36&gt;0,Analysis!W36&gt;0), IF(Analysis!$P36&lt;Analysis!W36,"YES","NO"), "")</f>
        <v/>
      </c>
      <c r="J34" t="str">
        <f>IF(AND(Analysis!$P36&gt;0,Analysis!X36&gt;0), IF(Analysis!$P36&lt;Analysis!X36,"YES","NO"), "")</f>
        <v/>
      </c>
      <c r="K34" t="str">
        <f>IF(AND(Analysis!$P36&gt;0,Analysis!Y36&gt;0), IF(Analysis!$P36&lt;Analysis!Y36,"YES","NO"), "")</f>
        <v/>
      </c>
      <c r="L34" t="str">
        <f>IF(AND(Analysis!$P36&gt;0,Analysis!Z36&gt;0), IF(Analysis!$P36&lt;Analysis!Z36,"YES","NO"), "")</f>
        <v/>
      </c>
      <c r="M34" t="str">
        <f>IF(AND(Analysis!$P36&gt;0,Analysis!AA36&gt;0), IF(Analysis!$P36&lt;Analysis!AA36,"YES","NO"), "")</f>
        <v/>
      </c>
      <c r="N34" t="str">
        <f>IF(AND(Analysis!$P36&gt;0,Analysis!AB36&gt;0), IF(Analysis!$P36&lt;Analysis!AB36,"YES","NO"), "")</f>
        <v/>
      </c>
      <c r="O34" t="str">
        <f>IF(AND(Analysis!$P36&gt;0,Analysis!AC36&gt;0), IF(Analysis!$P36&lt;Analysis!AC36,"YES","NO"), "")</f>
        <v/>
      </c>
      <c r="P34" t="str">
        <f>IF(AND(Analysis!$P36&gt;0,Analysis!AD36&gt;0), IF(Analysis!$P36&lt;Analysis!AD36,"YES","NO"), "")</f>
        <v/>
      </c>
      <c r="Q34" t="str">
        <f>IF(AND(Analysis!$P36&gt;0,Analysis!AE36&gt;0), IF(Analysis!$P36&lt;Analysis!AE36,"YES","NO"), "")</f>
        <v/>
      </c>
      <c r="R34" t="str">
        <f>IF(AND(Analysis!$P36&gt;0,Analysis!AF36&gt;0), IF(Analysis!$P36&lt;Analysis!AF36,"YES","NO"), "")</f>
        <v/>
      </c>
      <c r="S34" t="str">
        <f>IF(AND(Analysis!$P36&gt;0,Analysis!AG36&gt;0), IF(Analysis!$P36&lt;Analysis!AG36,"YES","NO"), "")</f>
        <v/>
      </c>
      <c r="T34" t="str">
        <f>IF(AND(Analysis!$P36&gt;0,Analysis!AH36&gt;0), IF(Analysis!$P36&lt;Analysis!AH36,"YES","NO"), "")</f>
        <v/>
      </c>
    </row>
    <row r="35" spans="2:20" x14ac:dyDescent="0.3">
      <c r="B35" t="str">
        <f>IF(AND(Analysis!$P37&gt;0,Analysis!P37&gt;0), IF(Analysis!$P37&lt;Analysis!P37,"YES","NO"), "")</f>
        <v/>
      </c>
      <c r="C35" t="str">
        <f>IF(AND(Analysis!$P37&gt;0,Analysis!Q37&gt;0), IF(Analysis!$P37&lt;Analysis!Q37,"YES","NO"), "")</f>
        <v/>
      </c>
      <c r="D35" t="str">
        <f>IF(AND(Analysis!$P37&gt;0,Analysis!R37&gt;0), IF(Analysis!$P37&lt;Analysis!R37,"YES","NO"), "")</f>
        <v/>
      </c>
      <c r="E35" t="str">
        <f>IF(AND(Analysis!$P37&gt;0,Analysis!S37&gt;0), IF(Analysis!$P37&lt;Analysis!S37,"YES","NO"), "")</f>
        <v/>
      </c>
      <c r="F35" t="str">
        <f>IF(AND(Analysis!$P37&gt;0,Analysis!T37&gt;0), IF(Analysis!$P37&lt;Analysis!T37,"YES","NO"), "")</f>
        <v/>
      </c>
      <c r="G35" t="str">
        <f>IF(AND(Analysis!$P37&gt;0,Analysis!U37&gt;0), IF(Analysis!$P37&lt;Analysis!U37,"YES","NO"), "")</f>
        <v/>
      </c>
      <c r="H35" t="str">
        <f>IF(AND(Analysis!$P37&gt;0,Analysis!V37&gt;0), IF(Analysis!$P37&lt;Analysis!V37,"YES","NO"), "")</f>
        <v/>
      </c>
      <c r="I35" t="str">
        <f>IF(AND(Analysis!$P37&gt;0,Analysis!W37&gt;0), IF(Analysis!$P37&lt;Analysis!W37,"YES","NO"), "")</f>
        <v/>
      </c>
      <c r="J35" t="str">
        <f>IF(AND(Analysis!$P37&gt;0,Analysis!X37&gt;0), IF(Analysis!$P37&lt;Analysis!X37,"YES","NO"), "")</f>
        <v/>
      </c>
      <c r="K35" t="str">
        <f>IF(AND(Analysis!$P37&gt;0,Analysis!Y37&gt;0), IF(Analysis!$P37&lt;Analysis!Y37,"YES","NO"), "")</f>
        <v/>
      </c>
      <c r="L35" t="str">
        <f>IF(AND(Analysis!$P37&gt;0,Analysis!Z37&gt;0), IF(Analysis!$P37&lt;Analysis!Z37,"YES","NO"), "")</f>
        <v/>
      </c>
      <c r="M35" t="str">
        <f>IF(AND(Analysis!$P37&gt;0,Analysis!AA37&gt;0), IF(Analysis!$P37&lt;Analysis!AA37,"YES","NO"), "")</f>
        <v/>
      </c>
      <c r="N35" t="str">
        <f>IF(AND(Analysis!$P37&gt;0,Analysis!AB37&gt;0), IF(Analysis!$P37&lt;Analysis!AB37,"YES","NO"), "")</f>
        <v/>
      </c>
      <c r="O35" t="str">
        <f>IF(AND(Analysis!$P37&gt;0,Analysis!AC37&gt;0), IF(Analysis!$P37&lt;Analysis!AC37,"YES","NO"), "")</f>
        <v/>
      </c>
      <c r="P35" t="str">
        <f>IF(AND(Analysis!$P37&gt;0,Analysis!AD37&gt;0), IF(Analysis!$P37&lt;Analysis!AD37,"YES","NO"), "")</f>
        <v/>
      </c>
      <c r="Q35" t="str">
        <f>IF(AND(Analysis!$P37&gt;0,Analysis!AE37&gt;0), IF(Analysis!$P37&lt;Analysis!AE37,"YES","NO"), "")</f>
        <v/>
      </c>
      <c r="R35" t="str">
        <f>IF(AND(Analysis!$P37&gt;0,Analysis!AF37&gt;0), IF(Analysis!$P37&lt;Analysis!AF37,"YES","NO"), "")</f>
        <v/>
      </c>
      <c r="S35" t="str">
        <f>IF(AND(Analysis!$P37&gt;0,Analysis!AG37&gt;0), IF(Analysis!$P37&lt;Analysis!AG37,"YES","NO"), "")</f>
        <v/>
      </c>
      <c r="T35" t="str">
        <f>IF(AND(Analysis!$P37&gt;0,Analysis!AH37&gt;0), IF(Analysis!$P37&lt;Analysis!AH37,"YES","NO"), "")</f>
        <v/>
      </c>
    </row>
    <row r="36" spans="2:20" x14ac:dyDescent="0.3">
      <c r="B36" t="str">
        <f>IF(AND(Analysis!$P38&gt;0,Analysis!P38&gt;0), IF(Analysis!$P38&lt;Analysis!P38,"YES","NO"), "")</f>
        <v/>
      </c>
      <c r="C36" t="str">
        <f>IF(AND(Analysis!$P38&gt;0,Analysis!Q38&gt;0), IF(Analysis!$P38&lt;Analysis!Q38,"YES","NO"), "")</f>
        <v/>
      </c>
      <c r="D36" t="str">
        <f>IF(AND(Analysis!$P38&gt;0,Analysis!R38&gt;0), IF(Analysis!$P38&lt;Analysis!R38,"YES","NO"), "")</f>
        <v/>
      </c>
      <c r="E36" t="str">
        <f>IF(AND(Analysis!$P38&gt;0,Analysis!S38&gt;0), IF(Analysis!$P38&lt;Analysis!S38,"YES","NO"), "")</f>
        <v/>
      </c>
      <c r="F36" t="str">
        <f>IF(AND(Analysis!$P38&gt;0,Analysis!T38&gt;0), IF(Analysis!$P38&lt;Analysis!T38,"YES","NO"), "")</f>
        <v/>
      </c>
      <c r="G36" t="str">
        <f>IF(AND(Analysis!$P38&gt;0,Analysis!U38&gt;0), IF(Analysis!$P38&lt;Analysis!U38,"YES","NO"), "")</f>
        <v/>
      </c>
      <c r="H36" t="str">
        <f>IF(AND(Analysis!$P38&gt;0,Analysis!V38&gt;0), IF(Analysis!$P38&lt;Analysis!V38,"YES","NO"), "")</f>
        <v/>
      </c>
      <c r="I36" t="str">
        <f>IF(AND(Analysis!$P38&gt;0,Analysis!W38&gt;0), IF(Analysis!$P38&lt;Analysis!W38,"YES","NO"), "")</f>
        <v/>
      </c>
      <c r="J36" t="str">
        <f>IF(AND(Analysis!$P38&gt;0,Analysis!X38&gt;0), IF(Analysis!$P38&lt;Analysis!X38,"YES","NO"), "")</f>
        <v/>
      </c>
      <c r="K36" t="str">
        <f>IF(AND(Analysis!$P38&gt;0,Analysis!Y38&gt;0), IF(Analysis!$P38&lt;Analysis!Y38,"YES","NO"), "")</f>
        <v/>
      </c>
      <c r="L36" t="str">
        <f>IF(AND(Analysis!$P38&gt;0,Analysis!Z38&gt;0), IF(Analysis!$P38&lt;Analysis!Z38,"YES","NO"), "")</f>
        <v/>
      </c>
      <c r="M36" t="str">
        <f>IF(AND(Analysis!$P38&gt;0,Analysis!AA38&gt;0), IF(Analysis!$P38&lt;Analysis!AA38,"YES","NO"), "")</f>
        <v/>
      </c>
      <c r="N36" t="str">
        <f>IF(AND(Analysis!$P38&gt;0,Analysis!AB38&gt;0), IF(Analysis!$P38&lt;Analysis!AB38,"YES","NO"), "")</f>
        <v/>
      </c>
      <c r="O36" t="str">
        <f>IF(AND(Analysis!$P38&gt;0,Analysis!AC38&gt;0), IF(Analysis!$P38&lt;Analysis!AC38,"YES","NO"), "")</f>
        <v/>
      </c>
      <c r="P36" t="str">
        <f>IF(AND(Analysis!$P38&gt;0,Analysis!AD38&gt;0), IF(Analysis!$P38&lt;Analysis!AD38,"YES","NO"), "")</f>
        <v/>
      </c>
      <c r="Q36" t="str">
        <f>IF(AND(Analysis!$P38&gt;0,Analysis!AE38&gt;0), IF(Analysis!$P38&lt;Analysis!AE38,"YES","NO"), "")</f>
        <v/>
      </c>
      <c r="R36" t="str">
        <f>IF(AND(Analysis!$P38&gt;0,Analysis!AF38&gt;0), IF(Analysis!$P38&lt;Analysis!AF38,"YES","NO"), "")</f>
        <v/>
      </c>
      <c r="S36" t="str">
        <f>IF(AND(Analysis!$P38&gt;0,Analysis!AG38&gt;0), IF(Analysis!$P38&lt;Analysis!AG38,"YES","NO"), "")</f>
        <v/>
      </c>
      <c r="T36" t="str">
        <f>IF(AND(Analysis!$P38&gt;0,Analysis!AH38&gt;0), IF(Analysis!$P38&lt;Analysis!AH38,"YES","NO"), "")</f>
        <v/>
      </c>
    </row>
    <row r="37" spans="2:20" x14ac:dyDescent="0.3">
      <c r="B37" t="str">
        <f>IF(AND(Analysis!$P39&gt;0,Analysis!P39&gt;0), IF(Analysis!$P39&lt;Analysis!P39,"YES","NO"), "")</f>
        <v/>
      </c>
      <c r="C37" t="str">
        <f>IF(AND(Analysis!$P39&gt;0,Analysis!Q39&gt;0), IF(Analysis!$P39&lt;Analysis!Q39,"YES","NO"), "")</f>
        <v/>
      </c>
      <c r="D37" t="str">
        <f>IF(AND(Analysis!$P39&gt;0,Analysis!R39&gt;0), IF(Analysis!$P39&lt;Analysis!R39,"YES","NO"), "")</f>
        <v/>
      </c>
      <c r="E37" t="str">
        <f>IF(AND(Analysis!$P39&gt;0,Analysis!S39&gt;0), IF(Analysis!$P39&lt;Analysis!S39,"YES","NO"), "")</f>
        <v/>
      </c>
      <c r="F37" t="str">
        <f>IF(AND(Analysis!$P39&gt;0,Analysis!T39&gt;0), IF(Analysis!$P39&lt;Analysis!T39,"YES","NO"), "")</f>
        <v/>
      </c>
      <c r="G37" t="str">
        <f>IF(AND(Analysis!$P39&gt;0,Analysis!U39&gt;0), IF(Analysis!$P39&lt;Analysis!U39,"YES","NO"), "")</f>
        <v/>
      </c>
      <c r="H37" t="str">
        <f>IF(AND(Analysis!$P39&gt;0,Analysis!V39&gt;0), IF(Analysis!$P39&lt;Analysis!V39,"YES","NO"), "")</f>
        <v/>
      </c>
      <c r="I37" t="str">
        <f>IF(AND(Analysis!$P39&gt;0,Analysis!W39&gt;0), IF(Analysis!$P39&lt;Analysis!W39,"YES","NO"), "")</f>
        <v/>
      </c>
      <c r="J37" t="str">
        <f>IF(AND(Analysis!$P39&gt;0,Analysis!X39&gt;0), IF(Analysis!$P39&lt;Analysis!X39,"YES","NO"), "")</f>
        <v/>
      </c>
      <c r="K37" t="str">
        <f>IF(AND(Analysis!$P39&gt;0,Analysis!Y39&gt;0), IF(Analysis!$P39&lt;Analysis!Y39,"YES","NO"), "")</f>
        <v/>
      </c>
      <c r="L37" t="str">
        <f>IF(AND(Analysis!$P39&gt;0,Analysis!Z39&gt;0), IF(Analysis!$P39&lt;Analysis!Z39,"YES","NO"), "")</f>
        <v/>
      </c>
      <c r="M37" t="str">
        <f>IF(AND(Analysis!$P39&gt;0,Analysis!AA39&gt;0), IF(Analysis!$P39&lt;Analysis!AA39,"YES","NO"), "")</f>
        <v/>
      </c>
      <c r="N37" t="str">
        <f>IF(AND(Analysis!$P39&gt;0,Analysis!AB39&gt;0), IF(Analysis!$P39&lt;Analysis!AB39,"YES","NO"), "")</f>
        <v/>
      </c>
      <c r="O37" t="str">
        <f>IF(AND(Analysis!$P39&gt;0,Analysis!AC39&gt;0), IF(Analysis!$P39&lt;Analysis!AC39,"YES","NO"), "")</f>
        <v/>
      </c>
      <c r="P37" t="str">
        <f>IF(AND(Analysis!$P39&gt;0,Analysis!AD39&gt;0), IF(Analysis!$P39&lt;Analysis!AD39,"YES","NO"), "")</f>
        <v/>
      </c>
      <c r="Q37" t="str">
        <f>IF(AND(Analysis!$P39&gt;0,Analysis!AE39&gt;0), IF(Analysis!$P39&lt;Analysis!AE39,"YES","NO"), "")</f>
        <v/>
      </c>
      <c r="R37" t="str">
        <f>IF(AND(Analysis!$P39&gt;0,Analysis!AF39&gt;0), IF(Analysis!$P39&lt;Analysis!AF39,"YES","NO"), "")</f>
        <v/>
      </c>
      <c r="S37" t="str">
        <f>IF(AND(Analysis!$P39&gt;0,Analysis!AG39&gt;0), IF(Analysis!$P39&lt;Analysis!AG39,"YES","NO"), "")</f>
        <v/>
      </c>
      <c r="T37" t="str">
        <f>IF(AND(Analysis!$P39&gt;0,Analysis!AH39&gt;0), IF(Analysis!$P39&lt;Analysis!AH39,"YES","NO"), "")</f>
        <v/>
      </c>
    </row>
    <row r="38" spans="2:20" x14ac:dyDescent="0.3">
      <c r="B38" t="str">
        <f>IF(AND(Analysis!$P40&gt;0,Analysis!P40&gt;0), IF(Analysis!$P40&lt;Analysis!P40,"YES","NO"), "")</f>
        <v>NO</v>
      </c>
      <c r="C38" t="str">
        <f>IF(AND(Analysis!$P40&gt;0,Analysis!Q40&gt;0), IF(Analysis!$P40&lt;Analysis!Q40,"YES","NO"), "")</f>
        <v/>
      </c>
      <c r="D38" t="str">
        <f>IF(AND(Analysis!$P40&gt;0,Analysis!R40&gt;0), IF(Analysis!$P40&lt;Analysis!R40,"YES","NO"), "")</f>
        <v/>
      </c>
      <c r="E38" t="str">
        <f>IF(AND(Analysis!$P40&gt;0,Analysis!S40&gt;0), IF(Analysis!$P40&lt;Analysis!S40,"YES","NO"), "")</f>
        <v>NO</v>
      </c>
      <c r="F38" t="str">
        <f>IF(AND(Analysis!$P40&gt;0,Analysis!T40&gt;0), IF(Analysis!$P40&lt;Analysis!T40,"YES","NO"), "")</f>
        <v/>
      </c>
      <c r="G38" t="str">
        <f>IF(AND(Analysis!$P40&gt;0,Analysis!U40&gt;0), IF(Analysis!$P40&lt;Analysis!U40,"YES","NO"), "")</f>
        <v>NO</v>
      </c>
      <c r="H38" t="str">
        <f>IF(AND(Analysis!$P40&gt;0,Analysis!V40&gt;0), IF(Analysis!$P40&lt;Analysis!V40,"YES","NO"), "")</f>
        <v>YES</v>
      </c>
      <c r="I38" t="str">
        <f>IF(AND(Analysis!$P40&gt;0,Analysis!W40&gt;0), IF(Analysis!$P40&lt;Analysis!W40,"YES","NO"), "")</f>
        <v/>
      </c>
      <c r="J38" t="str">
        <f>IF(AND(Analysis!$P40&gt;0,Analysis!X40&gt;0), IF(Analysis!$P40&lt;Analysis!X40,"YES","NO"), "")</f>
        <v/>
      </c>
      <c r="K38" t="str">
        <f>IF(AND(Analysis!$P40&gt;0,Analysis!Y40&gt;0), IF(Analysis!$P40&lt;Analysis!Y40,"YES","NO"), "")</f>
        <v/>
      </c>
      <c r="L38" t="str">
        <f>IF(AND(Analysis!$P40&gt;0,Analysis!Z40&gt;0), IF(Analysis!$P40&lt;Analysis!Z40,"YES","NO"), "")</f>
        <v/>
      </c>
      <c r="M38" t="str">
        <f>IF(AND(Analysis!$P40&gt;0,Analysis!AA40&gt;0), IF(Analysis!$P40&lt;Analysis!AA40,"YES","NO"), "")</f>
        <v/>
      </c>
      <c r="N38" t="str">
        <f>IF(AND(Analysis!$P40&gt;0,Analysis!AB40&gt;0), IF(Analysis!$P40&lt;Analysis!AB40,"YES","NO"), "")</f>
        <v/>
      </c>
      <c r="O38" t="str">
        <f>IF(AND(Analysis!$P40&gt;0,Analysis!AC40&gt;0), IF(Analysis!$P40&lt;Analysis!AC40,"YES","NO"), "")</f>
        <v/>
      </c>
      <c r="P38" t="str">
        <f>IF(AND(Analysis!$P40&gt;0,Analysis!AD40&gt;0), IF(Analysis!$P40&lt;Analysis!AD40,"YES","NO"), "")</f>
        <v>YES</v>
      </c>
      <c r="Q38" t="str">
        <f>IF(AND(Analysis!$P40&gt;0,Analysis!AE40&gt;0), IF(Analysis!$P40&lt;Analysis!AE40,"YES","NO"), "")</f>
        <v/>
      </c>
      <c r="R38" t="str">
        <f>IF(AND(Analysis!$P40&gt;0,Analysis!AF40&gt;0), IF(Analysis!$P40&lt;Analysis!AF40,"YES","NO"), "")</f>
        <v/>
      </c>
      <c r="S38" t="str">
        <f>IF(AND(Analysis!$P40&gt;0,Analysis!AG40&gt;0), IF(Analysis!$P40&lt;Analysis!AG40,"YES","NO"), "")</f>
        <v/>
      </c>
      <c r="T38" t="str">
        <f>IF(AND(Analysis!$P40&gt;0,Analysis!AH40&gt;0), IF(Analysis!$P40&lt;Analysis!AH40,"YES","NO"), "")</f>
        <v/>
      </c>
    </row>
    <row r="39" spans="2:20" x14ac:dyDescent="0.3">
      <c r="B39" t="str">
        <f>IF(AND(Analysis!$P41&gt;0,Analysis!P41&gt;0), IF(Analysis!$P41&lt;Analysis!P41,"YES","NO"), "")</f>
        <v/>
      </c>
      <c r="C39" t="str">
        <f>IF(AND(Analysis!$P41&gt;0,Analysis!Q41&gt;0), IF(Analysis!$P41&lt;Analysis!Q41,"YES","NO"), "")</f>
        <v/>
      </c>
      <c r="D39" t="str">
        <f>IF(AND(Analysis!$P41&gt;0,Analysis!R41&gt;0), IF(Analysis!$P41&lt;Analysis!R41,"YES","NO"), "")</f>
        <v/>
      </c>
      <c r="E39" t="str">
        <f>IF(AND(Analysis!$P41&gt;0,Analysis!S41&gt;0), IF(Analysis!$P41&lt;Analysis!S41,"YES","NO"), "")</f>
        <v/>
      </c>
      <c r="F39" t="str">
        <f>IF(AND(Analysis!$P41&gt;0,Analysis!T41&gt;0), IF(Analysis!$P41&lt;Analysis!T41,"YES","NO"), "")</f>
        <v/>
      </c>
      <c r="G39" t="str">
        <f>IF(AND(Analysis!$P41&gt;0,Analysis!U41&gt;0), IF(Analysis!$P41&lt;Analysis!U41,"YES","NO"), "")</f>
        <v/>
      </c>
      <c r="H39" t="str">
        <f>IF(AND(Analysis!$P41&gt;0,Analysis!V41&gt;0), IF(Analysis!$P41&lt;Analysis!V41,"YES","NO"), "")</f>
        <v/>
      </c>
      <c r="I39" t="str">
        <f>IF(AND(Analysis!$P41&gt;0,Analysis!W41&gt;0), IF(Analysis!$P41&lt;Analysis!W41,"YES","NO"), "")</f>
        <v/>
      </c>
      <c r="J39" t="str">
        <f>IF(AND(Analysis!$P41&gt;0,Analysis!X41&gt;0), IF(Analysis!$P41&lt;Analysis!X41,"YES","NO"), "")</f>
        <v/>
      </c>
      <c r="K39" t="str">
        <f>IF(AND(Analysis!$P41&gt;0,Analysis!Y41&gt;0), IF(Analysis!$P41&lt;Analysis!Y41,"YES","NO"), "")</f>
        <v/>
      </c>
      <c r="L39" t="str">
        <f>IF(AND(Analysis!$P41&gt;0,Analysis!Z41&gt;0), IF(Analysis!$P41&lt;Analysis!Z41,"YES","NO"), "")</f>
        <v/>
      </c>
      <c r="M39" t="str">
        <f>IF(AND(Analysis!$P41&gt;0,Analysis!AA41&gt;0), IF(Analysis!$P41&lt;Analysis!AA41,"YES","NO"), "")</f>
        <v/>
      </c>
      <c r="N39" t="str">
        <f>IF(AND(Analysis!$P41&gt;0,Analysis!AB41&gt;0), IF(Analysis!$P41&lt;Analysis!AB41,"YES","NO"), "")</f>
        <v/>
      </c>
      <c r="O39" t="str">
        <f>IF(AND(Analysis!$P41&gt;0,Analysis!AC41&gt;0), IF(Analysis!$P41&lt;Analysis!AC41,"YES","NO"), "")</f>
        <v/>
      </c>
      <c r="P39" t="str">
        <f>IF(AND(Analysis!$P41&gt;0,Analysis!AD41&gt;0), IF(Analysis!$P41&lt;Analysis!AD41,"YES","NO"), "")</f>
        <v/>
      </c>
      <c r="Q39" t="str">
        <f>IF(AND(Analysis!$P41&gt;0,Analysis!AE41&gt;0), IF(Analysis!$P41&lt;Analysis!AE41,"YES","NO"), "")</f>
        <v/>
      </c>
      <c r="R39" t="str">
        <f>IF(AND(Analysis!$P41&gt;0,Analysis!AF41&gt;0), IF(Analysis!$P41&lt;Analysis!AF41,"YES","NO"), "")</f>
        <v/>
      </c>
      <c r="S39" t="str">
        <f>IF(AND(Analysis!$P41&gt;0,Analysis!AG41&gt;0), IF(Analysis!$P41&lt;Analysis!AG41,"YES","NO"), "")</f>
        <v/>
      </c>
      <c r="T39" t="str">
        <f>IF(AND(Analysis!$P41&gt;0,Analysis!AH41&gt;0), IF(Analysis!$P41&lt;Analysis!AH41,"YES","NO"), "")</f>
        <v/>
      </c>
    </row>
    <row r="40" spans="2:20" x14ac:dyDescent="0.3">
      <c r="B40" t="str">
        <f>IF(AND(Analysis!$P43&gt;0,Analysis!P43&gt;0), IF(Analysis!$P43&lt;Analysis!P43,"YES","NO"), "")</f>
        <v>NO</v>
      </c>
      <c r="C40" t="str">
        <f>IF(AND(Analysis!$P43&gt;0,Analysis!Q43&gt;0), IF(Analysis!$P43&lt;Analysis!Q43,"YES","NO"), "")</f>
        <v/>
      </c>
      <c r="D40" t="str">
        <f>IF(AND(Analysis!$P43&gt;0,Analysis!R43&gt;0), IF(Analysis!$P43&lt;Analysis!R43,"YES","NO"), "")</f>
        <v/>
      </c>
      <c r="E40" t="str">
        <f>IF(AND(Analysis!$P43&gt;0,Analysis!S43&gt;0), IF(Analysis!$P43&lt;Analysis!S43,"YES","NO"), "")</f>
        <v>NO</v>
      </c>
      <c r="F40" t="str">
        <f>IF(AND(Analysis!$P43&gt;0,Analysis!T43&gt;0), IF(Analysis!$P43&lt;Analysis!T43,"YES","NO"), "")</f>
        <v/>
      </c>
      <c r="G40" t="str">
        <f>IF(AND(Analysis!$P43&gt;0,Analysis!U43&gt;0), IF(Analysis!$P43&lt;Analysis!U43,"YES","NO"), "")</f>
        <v/>
      </c>
      <c r="H40" t="str">
        <f>IF(AND(Analysis!$P43&gt;0,Analysis!V43&gt;0), IF(Analysis!$P43&lt;Analysis!V43,"YES","NO"), "")</f>
        <v/>
      </c>
      <c r="I40" t="str">
        <f>IF(AND(Analysis!$P43&gt;0,Analysis!W43&gt;0), IF(Analysis!$P43&lt;Analysis!W43,"YES","NO"), "")</f>
        <v/>
      </c>
      <c r="J40" t="str">
        <f>IF(AND(Analysis!$P43&gt;0,Analysis!X43&gt;0), IF(Analysis!$P43&lt;Analysis!X43,"YES","NO"), "")</f>
        <v/>
      </c>
      <c r="K40" t="str">
        <f>IF(AND(Analysis!$P43&gt;0,Analysis!Y43&gt;0), IF(Analysis!$P43&lt;Analysis!Y43,"YES","NO"), "")</f>
        <v/>
      </c>
      <c r="L40" t="str">
        <f>IF(AND(Analysis!$P43&gt;0,Analysis!Z43&gt;0), IF(Analysis!$P43&lt;Analysis!Z43,"YES","NO"), "")</f>
        <v/>
      </c>
      <c r="M40" t="str">
        <f>IF(AND(Analysis!$P43&gt;0,Analysis!AA43&gt;0), IF(Analysis!$P43&lt;Analysis!AA43,"YES","NO"), "")</f>
        <v/>
      </c>
      <c r="N40" t="str">
        <f>IF(AND(Analysis!$P43&gt;0,Analysis!AB43&gt;0), IF(Analysis!$P43&lt;Analysis!AB43,"YES","NO"), "")</f>
        <v>NO</v>
      </c>
      <c r="O40" t="str">
        <f>IF(AND(Analysis!$P43&gt;0,Analysis!AC43&gt;0), IF(Analysis!$P43&lt;Analysis!AC43,"YES","NO"), "")</f>
        <v/>
      </c>
      <c r="P40" t="str">
        <f>IF(AND(Analysis!$P43&gt;0,Analysis!AD43&gt;0), IF(Analysis!$P43&lt;Analysis!AD43,"YES","NO"), "")</f>
        <v/>
      </c>
      <c r="Q40" t="str">
        <f>IF(AND(Analysis!$P43&gt;0,Analysis!AE43&gt;0), IF(Analysis!$P43&lt;Analysis!AE43,"YES","NO"), "")</f>
        <v>NO</v>
      </c>
      <c r="R40" t="str">
        <f>IF(AND(Analysis!$P43&gt;0,Analysis!AF43&gt;0), IF(Analysis!$P43&lt;Analysis!AF43,"YES","NO"), "")</f>
        <v/>
      </c>
      <c r="S40" t="str">
        <f>IF(AND(Analysis!$P43&gt;0,Analysis!AG43&gt;0), IF(Analysis!$P43&lt;Analysis!AG43,"YES","NO"), "")</f>
        <v/>
      </c>
      <c r="T40" t="str">
        <f>IF(AND(Analysis!$P43&gt;0,Analysis!AH43&gt;0), IF(Analysis!$P43&lt;Analysis!AH43,"YES","NO"), "")</f>
        <v/>
      </c>
    </row>
    <row r="41" spans="2:20" x14ac:dyDescent="0.3">
      <c r="B41" t="str">
        <f>IF(AND(Analysis!$P44&gt;0,Analysis!P44&gt;0), IF(Analysis!$P44&lt;Analysis!P44,"YES","NO"), "")</f>
        <v>NO</v>
      </c>
      <c r="C41" t="str">
        <f>IF(AND(Analysis!$P44&gt;0,Analysis!Q44&gt;0), IF(Analysis!$P44&lt;Analysis!Q44,"YES","NO"), "")</f>
        <v/>
      </c>
      <c r="D41" t="str">
        <f>IF(AND(Analysis!$P44&gt;0,Analysis!R44&gt;0), IF(Analysis!$P44&lt;Analysis!R44,"YES","NO"), "")</f>
        <v/>
      </c>
      <c r="E41" t="str">
        <f>IF(AND(Analysis!$P44&gt;0,Analysis!S44&gt;0), IF(Analysis!$P44&lt;Analysis!S44,"YES","NO"), "")</f>
        <v>NO</v>
      </c>
      <c r="F41" t="str">
        <f>IF(AND(Analysis!$P44&gt;0,Analysis!T44&gt;0), IF(Analysis!$P44&lt;Analysis!T44,"YES","NO"), "")</f>
        <v/>
      </c>
      <c r="G41" t="str">
        <f>IF(AND(Analysis!$P44&gt;0,Analysis!U44&gt;0), IF(Analysis!$P44&lt;Analysis!U44,"YES","NO"), "")</f>
        <v/>
      </c>
      <c r="H41" t="str">
        <f>IF(AND(Analysis!$P44&gt;0,Analysis!V44&gt;0), IF(Analysis!$P44&lt;Analysis!V44,"YES","NO"), "")</f>
        <v/>
      </c>
      <c r="I41" t="str">
        <f>IF(AND(Analysis!$P44&gt;0,Analysis!W44&gt;0), IF(Analysis!$P44&lt;Analysis!W44,"YES","NO"), "")</f>
        <v/>
      </c>
      <c r="J41" t="str">
        <f>IF(AND(Analysis!$P44&gt;0,Analysis!X44&gt;0), IF(Analysis!$P44&lt;Analysis!X44,"YES","NO"), "")</f>
        <v/>
      </c>
      <c r="K41" t="str">
        <f>IF(AND(Analysis!$P44&gt;0,Analysis!Y44&gt;0), IF(Analysis!$P44&lt;Analysis!Y44,"YES","NO"), "")</f>
        <v/>
      </c>
      <c r="L41" t="str">
        <f>IF(AND(Analysis!$P44&gt;0,Analysis!Z44&gt;0), IF(Analysis!$P44&lt;Analysis!Z44,"YES","NO"), "")</f>
        <v/>
      </c>
      <c r="M41" t="str">
        <f>IF(AND(Analysis!$P44&gt;0,Analysis!AA44&gt;0), IF(Analysis!$P44&lt;Analysis!AA44,"YES","NO"), "")</f>
        <v/>
      </c>
      <c r="N41" t="str">
        <f>IF(AND(Analysis!$P44&gt;0,Analysis!AB44&gt;0), IF(Analysis!$P44&lt;Analysis!AB44,"YES","NO"), "")</f>
        <v/>
      </c>
      <c r="O41" t="str">
        <f>IF(AND(Analysis!$P44&gt;0,Analysis!AC44&gt;0), IF(Analysis!$P44&lt;Analysis!AC44,"YES","NO"), "")</f>
        <v/>
      </c>
      <c r="P41" t="str">
        <f>IF(AND(Analysis!$P44&gt;0,Analysis!AD44&gt;0), IF(Analysis!$P44&lt;Analysis!AD44,"YES","NO"), "")</f>
        <v/>
      </c>
      <c r="Q41" t="str">
        <f>IF(AND(Analysis!$P44&gt;0,Analysis!AE44&gt;0), IF(Analysis!$P44&lt;Analysis!AE44,"YES","NO"), "")</f>
        <v/>
      </c>
      <c r="R41" t="str">
        <f>IF(AND(Analysis!$P44&gt;0,Analysis!AF44&gt;0), IF(Analysis!$P44&lt;Analysis!AF44,"YES","NO"), "")</f>
        <v>NO</v>
      </c>
      <c r="S41" t="str">
        <f>IF(AND(Analysis!$P44&gt;0,Analysis!AG44&gt;0), IF(Analysis!$P44&lt;Analysis!AG44,"YES","NO"), "")</f>
        <v>NO</v>
      </c>
      <c r="T41" t="str">
        <f>IF(AND(Analysis!$P44&gt;0,Analysis!AH44&gt;0), IF(Analysis!$P44&lt;Analysis!AH44,"YES","NO"), "")</f>
        <v/>
      </c>
    </row>
    <row r="42" spans="2:20" x14ac:dyDescent="0.3">
      <c r="B42" t="str">
        <f>IF(AND(Analysis!$P45&gt;0,Analysis!P45&gt;0), IF(Analysis!$P45&lt;Analysis!P45,"YES","NO"), "")</f>
        <v/>
      </c>
      <c r="C42" t="str">
        <f>IF(AND(Analysis!$P45&gt;0,Analysis!Q45&gt;0), IF(Analysis!$P45&lt;Analysis!Q45,"YES","NO"), "")</f>
        <v/>
      </c>
      <c r="D42" t="str">
        <f>IF(AND(Analysis!$P45&gt;0,Analysis!R45&gt;0), IF(Analysis!$P45&lt;Analysis!R45,"YES","NO"), "")</f>
        <v/>
      </c>
      <c r="E42" t="str">
        <f>IF(AND(Analysis!$P45&gt;0,Analysis!S45&gt;0), IF(Analysis!$P45&lt;Analysis!S45,"YES","NO"), "")</f>
        <v/>
      </c>
      <c r="F42" t="str">
        <f>IF(AND(Analysis!$P45&gt;0,Analysis!T45&gt;0), IF(Analysis!$P45&lt;Analysis!T45,"YES","NO"), "")</f>
        <v/>
      </c>
      <c r="G42" t="str">
        <f>IF(AND(Analysis!$P45&gt;0,Analysis!U45&gt;0), IF(Analysis!$P45&lt;Analysis!U45,"YES","NO"), "")</f>
        <v/>
      </c>
      <c r="H42" t="str">
        <f>IF(AND(Analysis!$P45&gt;0,Analysis!V45&gt;0), IF(Analysis!$P45&lt;Analysis!V45,"YES","NO"), "")</f>
        <v/>
      </c>
      <c r="I42" t="str">
        <f>IF(AND(Analysis!$P45&gt;0,Analysis!W45&gt;0), IF(Analysis!$P45&lt;Analysis!W45,"YES","NO"), "")</f>
        <v/>
      </c>
      <c r="J42" t="str">
        <f>IF(AND(Analysis!$P45&gt;0,Analysis!X45&gt;0), IF(Analysis!$P45&lt;Analysis!X45,"YES","NO"), "")</f>
        <v/>
      </c>
      <c r="K42" t="str">
        <f>IF(AND(Analysis!$P45&gt;0,Analysis!Y45&gt;0), IF(Analysis!$P45&lt;Analysis!Y45,"YES","NO"), "")</f>
        <v/>
      </c>
      <c r="L42" t="str">
        <f>IF(AND(Analysis!$P45&gt;0,Analysis!Z45&gt;0), IF(Analysis!$P45&lt;Analysis!Z45,"YES","NO"), "")</f>
        <v/>
      </c>
      <c r="M42" t="str">
        <f>IF(AND(Analysis!$P45&gt;0,Analysis!AA45&gt;0), IF(Analysis!$P45&lt;Analysis!AA45,"YES","NO"), "")</f>
        <v/>
      </c>
      <c r="N42" t="str">
        <f>IF(AND(Analysis!$P45&gt;0,Analysis!AB45&gt;0), IF(Analysis!$P45&lt;Analysis!AB45,"YES","NO"), "")</f>
        <v/>
      </c>
      <c r="O42" t="str">
        <f>IF(AND(Analysis!$P45&gt;0,Analysis!AC45&gt;0), IF(Analysis!$P45&lt;Analysis!AC45,"YES","NO"), "")</f>
        <v/>
      </c>
      <c r="P42" t="str">
        <f>IF(AND(Analysis!$P45&gt;0,Analysis!AD45&gt;0), IF(Analysis!$P45&lt;Analysis!AD45,"YES","NO"), "")</f>
        <v/>
      </c>
      <c r="Q42" t="str">
        <f>IF(AND(Analysis!$P45&gt;0,Analysis!AE45&gt;0), IF(Analysis!$P45&lt;Analysis!AE45,"YES","NO"), "")</f>
        <v/>
      </c>
      <c r="R42" t="str">
        <f>IF(AND(Analysis!$P45&gt;0,Analysis!AF45&gt;0), IF(Analysis!$P45&lt;Analysis!AF45,"YES","NO"), "")</f>
        <v/>
      </c>
      <c r="S42" t="str">
        <f>IF(AND(Analysis!$P45&gt;0,Analysis!AG45&gt;0), IF(Analysis!$P45&lt;Analysis!AG45,"YES","NO"), "")</f>
        <v/>
      </c>
      <c r="T42" t="str">
        <f>IF(AND(Analysis!$P45&gt;0,Analysis!AH45&gt;0), IF(Analysis!$P45&lt;Analysis!AH45,"YES","NO"), "")</f>
        <v/>
      </c>
    </row>
    <row r="43" spans="2:20" x14ac:dyDescent="0.3">
      <c r="B43" t="str">
        <f>IF(AND(Analysis!$P46&gt;0,Analysis!P46&gt;0), IF(Analysis!$P46&lt;Analysis!P46,"YES","NO"), "")</f>
        <v/>
      </c>
      <c r="C43" t="str">
        <f>IF(AND(Analysis!$P46&gt;0,Analysis!Q46&gt;0), IF(Analysis!$P46&lt;Analysis!Q46,"YES","NO"), "")</f>
        <v/>
      </c>
      <c r="D43" t="str">
        <f>IF(AND(Analysis!$P46&gt;0,Analysis!R46&gt;0), IF(Analysis!$P46&lt;Analysis!R46,"YES","NO"), "")</f>
        <v/>
      </c>
      <c r="E43" t="str">
        <f>IF(AND(Analysis!$P46&gt;0,Analysis!S46&gt;0), IF(Analysis!$P46&lt;Analysis!S46,"YES","NO"), "")</f>
        <v/>
      </c>
      <c r="F43" t="str">
        <f>IF(AND(Analysis!$P46&gt;0,Analysis!T46&gt;0), IF(Analysis!$P46&lt;Analysis!T46,"YES","NO"), "")</f>
        <v/>
      </c>
      <c r="G43" t="str">
        <f>IF(AND(Analysis!$P46&gt;0,Analysis!U46&gt;0), IF(Analysis!$P46&lt;Analysis!U46,"YES","NO"), "")</f>
        <v/>
      </c>
      <c r="H43" t="str">
        <f>IF(AND(Analysis!$P46&gt;0,Analysis!V46&gt;0), IF(Analysis!$P46&lt;Analysis!V46,"YES","NO"), "")</f>
        <v/>
      </c>
      <c r="I43" t="str">
        <f>IF(AND(Analysis!$P46&gt;0,Analysis!W46&gt;0), IF(Analysis!$P46&lt;Analysis!W46,"YES","NO"), "")</f>
        <v/>
      </c>
      <c r="J43" t="str">
        <f>IF(AND(Analysis!$P46&gt;0,Analysis!X46&gt;0), IF(Analysis!$P46&lt;Analysis!X46,"YES","NO"), "")</f>
        <v/>
      </c>
      <c r="K43" t="str">
        <f>IF(AND(Analysis!$P46&gt;0,Analysis!Y46&gt;0), IF(Analysis!$P46&lt;Analysis!Y46,"YES","NO"), "")</f>
        <v/>
      </c>
      <c r="L43" t="str">
        <f>IF(AND(Analysis!$P46&gt;0,Analysis!Z46&gt;0), IF(Analysis!$P46&lt;Analysis!Z46,"YES","NO"), "")</f>
        <v/>
      </c>
      <c r="M43" t="str">
        <f>IF(AND(Analysis!$P46&gt;0,Analysis!AA46&gt;0), IF(Analysis!$P46&lt;Analysis!AA46,"YES","NO"), "")</f>
        <v/>
      </c>
      <c r="N43" t="str">
        <f>IF(AND(Analysis!$P46&gt;0,Analysis!AB46&gt;0), IF(Analysis!$P46&lt;Analysis!AB46,"YES","NO"), "")</f>
        <v/>
      </c>
      <c r="O43" t="str">
        <f>IF(AND(Analysis!$P46&gt;0,Analysis!AC46&gt;0), IF(Analysis!$P46&lt;Analysis!AC46,"YES","NO"), "")</f>
        <v/>
      </c>
      <c r="P43" t="str">
        <f>IF(AND(Analysis!$P46&gt;0,Analysis!AD46&gt;0), IF(Analysis!$P46&lt;Analysis!AD46,"YES","NO"), "")</f>
        <v/>
      </c>
      <c r="Q43" t="str">
        <f>IF(AND(Analysis!$P46&gt;0,Analysis!AE46&gt;0), IF(Analysis!$P46&lt;Analysis!AE46,"YES","NO"), "")</f>
        <v/>
      </c>
      <c r="R43" t="str">
        <f>IF(AND(Analysis!$P46&gt;0,Analysis!AF46&gt;0), IF(Analysis!$P46&lt;Analysis!AF46,"YES","NO"), "")</f>
        <v/>
      </c>
      <c r="S43" t="str">
        <f>IF(AND(Analysis!$P46&gt;0,Analysis!AG46&gt;0), IF(Analysis!$P46&lt;Analysis!AG46,"YES","NO"), "")</f>
        <v/>
      </c>
      <c r="T43" t="str">
        <f>IF(AND(Analysis!$P46&gt;0,Analysis!AH46&gt;0), IF(Analysis!$P46&lt;Analysis!AH46,"YES","NO"), "")</f>
        <v/>
      </c>
    </row>
    <row r="44" spans="2:20" x14ac:dyDescent="0.3">
      <c r="B44" t="str">
        <f>IF(AND(Analysis!$P47&gt;0,Analysis!P47&gt;0), IF(Analysis!$P47&lt;Analysis!P47,"YES","NO"), "")</f>
        <v/>
      </c>
      <c r="C44" t="str">
        <f>IF(AND(Analysis!$P47&gt;0,Analysis!Q47&gt;0), IF(Analysis!$P47&lt;Analysis!Q47,"YES","NO"), "")</f>
        <v/>
      </c>
      <c r="D44" t="str">
        <f>IF(AND(Analysis!$P47&gt;0,Analysis!R47&gt;0), IF(Analysis!$P47&lt;Analysis!R47,"YES","NO"), "")</f>
        <v/>
      </c>
      <c r="E44" t="str">
        <f>IF(AND(Analysis!$P47&gt;0,Analysis!S47&gt;0), IF(Analysis!$P47&lt;Analysis!S47,"YES","NO"), "")</f>
        <v/>
      </c>
      <c r="F44" t="str">
        <f>IF(AND(Analysis!$P47&gt;0,Analysis!T47&gt;0), IF(Analysis!$P47&lt;Analysis!T47,"YES","NO"), "")</f>
        <v/>
      </c>
      <c r="G44" t="str">
        <f>IF(AND(Analysis!$P47&gt;0,Analysis!U47&gt;0), IF(Analysis!$P47&lt;Analysis!U47,"YES","NO"), "")</f>
        <v/>
      </c>
      <c r="H44" t="str">
        <f>IF(AND(Analysis!$P47&gt;0,Analysis!V47&gt;0), IF(Analysis!$P47&lt;Analysis!V47,"YES","NO"), "")</f>
        <v/>
      </c>
      <c r="I44" t="str">
        <f>IF(AND(Analysis!$P47&gt;0,Analysis!W47&gt;0), IF(Analysis!$P47&lt;Analysis!W47,"YES","NO"), "")</f>
        <v/>
      </c>
      <c r="J44" t="str">
        <f>IF(AND(Analysis!$P47&gt;0,Analysis!X47&gt;0), IF(Analysis!$P47&lt;Analysis!X47,"YES","NO"), "")</f>
        <v/>
      </c>
      <c r="K44" t="str">
        <f>IF(AND(Analysis!$P47&gt;0,Analysis!Y47&gt;0), IF(Analysis!$P47&lt;Analysis!Y47,"YES","NO"), "")</f>
        <v/>
      </c>
      <c r="L44" t="str">
        <f>IF(AND(Analysis!$P47&gt;0,Analysis!Z47&gt;0), IF(Analysis!$P47&lt;Analysis!Z47,"YES","NO"), "")</f>
        <v/>
      </c>
      <c r="M44" t="str">
        <f>IF(AND(Analysis!$P47&gt;0,Analysis!AA47&gt;0), IF(Analysis!$P47&lt;Analysis!AA47,"YES","NO"), "")</f>
        <v/>
      </c>
      <c r="N44" t="str">
        <f>IF(AND(Analysis!$P47&gt;0,Analysis!AB47&gt;0), IF(Analysis!$P47&lt;Analysis!AB47,"YES","NO"), "")</f>
        <v/>
      </c>
      <c r="O44" t="str">
        <f>IF(AND(Analysis!$P47&gt;0,Analysis!AC47&gt;0), IF(Analysis!$P47&lt;Analysis!AC47,"YES","NO"), "")</f>
        <v/>
      </c>
      <c r="P44" t="str">
        <f>IF(AND(Analysis!$P47&gt;0,Analysis!AD47&gt;0), IF(Analysis!$P47&lt;Analysis!AD47,"YES","NO"), "")</f>
        <v/>
      </c>
      <c r="Q44" t="str">
        <f>IF(AND(Analysis!$P47&gt;0,Analysis!AE47&gt;0), IF(Analysis!$P47&lt;Analysis!AE47,"YES","NO"), "")</f>
        <v/>
      </c>
      <c r="R44" t="str">
        <f>IF(AND(Analysis!$P47&gt;0,Analysis!AF47&gt;0), IF(Analysis!$P47&lt;Analysis!AF47,"YES","NO"), "")</f>
        <v/>
      </c>
      <c r="S44" t="str">
        <f>IF(AND(Analysis!$P47&gt;0,Analysis!AG47&gt;0), IF(Analysis!$P47&lt;Analysis!AG47,"YES","NO"), "")</f>
        <v/>
      </c>
      <c r="T44" t="str">
        <f>IF(AND(Analysis!$P47&gt;0,Analysis!AH47&gt;0), IF(Analysis!$P47&lt;Analysis!AH47,"YES","NO"), "")</f>
        <v/>
      </c>
    </row>
    <row r="45" spans="2:20" x14ac:dyDescent="0.3">
      <c r="B45" t="str">
        <f>IF(AND(Analysis!$P48&gt;0,Analysis!P48&gt;0), IF(Analysis!$P48&lt;Analysis!P48,"YES","NO"), "")</f>
        <v/>
      </c>
      <c r="C45" t="str">
        <f>IF(AND(Analysis!$P48&gt;0,Analysis!Q48&gt;0), IF(Analysis!$P48&lt;Analysis!Q48,"YES","NO"), "")</f>
        <v/>
      </c>
      <c r="D45" t="str">
        <f>IF(AND(Analysis!$P48&gt;0,Analysis!R48&gt;0), IF(Analysis!$P48&lt;Analysis!R48,"YES","NO"), "")</f>
        <v/>
      </c>
      <c r="E45" t="str">
        <f>IF(AND(Analysis!$P48&gt;0,Analysis!S48&gt;0), IF(Analysis!$P48&lt;Analysis!S48,"YES","NO"), "")</f>
        <v/>
      </c>
      <c r="F45" t="str">
        <f>IF(AND(Analysis!$P48&gt;0,Analysis!T48&gt;0), IF(Analysis!$P48&lt;Analysis!T48,"YES","NO"), "")</f>
        <v/>
      </c>
      <c r="G45" t="str">
        <f>IF(AND(Analysis!$P48&gt;0,Analysis!U48&gt;0), IF(Analysis!$P48&lt;Analysis!U48,"YES","NO"), "")</f>
        <v/>
      </c>
      <c r="H45" t="str">
        <f>IF(AND(Analysis!$P48&gt;0,Analysis!V48&gt;0), IF(Analysis!$P48&lt;Analysis!V48,"YES","NO"), "")</f>
        <v/>
      </c>
      <c r="I45" t="str">
        <f>IF(AND(Analysis!$P48&gt;0,Analysis!W48&gt;0), IF(Analysis!$P48&lt;Analysis!W48,"YES","NO"), "")</f>
        <v/>
      </c>
      <c r="J45" t="str">
        <f>IF(AND(Analysis!$P48&gt;0,Analysis!X48&gt;0), IF(Analysis!$P48&lt;Analysis!X48,"YES","NO"), "")</f>
        <v/>
      </c>
      <c r="K45" t="str">
        <f>IF(AND(Analysis!$P48&gt;0,Analysis!Y48&gt;0), IF(Analysis!$P48&lt;Analysis!Y48,"YES","NO"), "")</f>
        <v/>
      </c>
      <c r="L45" t="str">
        <f>IF(AND(Analysis!$P48&gt;0,Analysis!Z48&gt;0), IF(Analysis!$P48&lt;Analysis!Z48,"YES","NO"), "")</f>
        <v/>
      </c>
      <c r="M45" t="str">
        <f>IF(AND(Analysis!$P48&gt;0,Analysis!AA48&gt;0), IF(Analysis!$P48&lt;Analysis!AA48,"YES","NO"), "")</f>
        <v/>
      </c>
      <c r="N45" t="str">
        <f>IF(AND(Analysis!$P48&gt;0,Analysis!AB48&gt;0), IF(Analysis!$P48&lt;Analysis!AB48,"YES","NO"), "")</f>
        <v/>
      </c>
      <c r="O45" t="str">
        <f>IF(AND(Analysis!$P48&gt;0,Analysis!AC48&gt;0), IF(Analysis!$P48&lt;Analysis!AC48,"YES","NO"), "")</f>
        <v/>
      </c>
      <c r="P45" t="str">
        <f>IF(AND(Analysis!$P48&gt;0,Analysis!AD48&gt;0), IF(Analysis!$P48&lt;Analysis!AD48,"YES","NO"), "")</f>
        <v/>
      </c>
      <c r="Q45" t="str">
        <f>IF(AND(Analysis!$P48&gt;0,Analysis!AE48&gt;0), IF(Analysis!$P48&lt;Analysis!AE48,"YES","NO"), "")</f>
        <v/>
      </c>
      <c r="R45" t="str">
        <f>IF(AND(Analysis!$P48&gt;0,Analysis!AF48&gt;0), IF(Analysis!$P48&lt;Analysis!AF48,"YES","NO"), "")</f>
        <v/>
      </c>
      <c r="S45" t="str">
        <f>IF(AND(Analysis!$P48&gt;0,Analysis!AG48&gt;0), IF(Analysis!$P48&lt;Analysis!AG48,"YES","NO"), "")</f>
        <v/>
      </c>
      <c r="T45" t="str">
        <f>IF(AND(Analysis!$P48&gt;0,Analysis!AH48&gt;0), IF(Analysis!$P48&lt;Analysis!AH48,"YES","NO"), "")</f>
        <v/>
      </c>
    </row>
    <row r="46" spans="2:20" x14ac:dyDescent="0.3">
      <c r="B46" t="str">
        <f>IF(AND(Analysis!$P49&gt;0,Analysis!P49&gt;0), IF(Analysis!$P49&lt;Analysis!P49,"YES","NO"), "")</f>
        <v/>
      </c>
      <c r="C46" t="str">
        <f>IF(AND(Analysis!$P49&gt;0,Analysis!Q49&gt;0), IF(Analysis!$P49&lt;Analysis!Q49,"YES","NO"), "")</f>
        <v/>
      </c>
      <c r="D46" t="str">
        <f>IF(AND(Analysis!$P49&gt;0,Analysis!R49&gt;0), IF(Analysis!$P49&lt;Analysis!R49,"YES","NO"), "")</f>
        <v/>
      </c>
      <c r="E46" t="str">
        <f>IF(AND(Analysis!$P49&gt;0,Analysis!S49&gt;0), IF(Analysis!$P49&lt;Analysis!S49,"YES","NO"), "")</f>
        <v/>
      </c>
      <c r="F46" t="str">
        <f>IF(AND(Analysis!$P49&gt;0,Analysis!T49&gt;0), IF(Analysis!$P49&lt;Analysis!T49,"YES","NO"), "")</f>
        <v/>
      </c>
      <c r="G46" t="str">
        <f>IF(AND(Analysis!$P49&gt;0,Analysis!U49&gt;0), IF(Analysis!$P49&lt;Analysis!U49,"YES","NO"), "")</f>
        <v/>
      </c>
      <c r="H46" t="str">
        <f>IF(AND(Analysis!$P49&gt;0,Analysis!V49&gt;0), IF(Analysis!$P49&lt;Analysis!V49,"YES","NO"), "")</f>
        <v/>
      </c>
      <c r="I46" t="str">
        <f>IF(AND(Analysis!$P49&gt;0,Analysis!W49&gt;0), IF(Analysis!$P49&lt;Analysis!W49,"YES","NO"), "")</f>
        <v/>
      </c>
      <c r="J46" t="str">
        <f>IF(AND(Analysis!$P49&gt;0,Analysis!X49&gt;0), IF(Analysis!$P49&lt;Analysis!X49,"YES","NO"), "")</f>
        <v/>
      </c>
      <c r="K46" t="str">
        <f>IF(AND(Analysis!$P49&gt;0,Analysis!Y49&gt;0), IF(Analysis!$P49&lt;Analysis!Y49,"YES","NO"), "")</f>
        <v/>
      </c>
      <c r="L46" t="str">
        <f>IF(AND(Analysis!$P49&gt;0,Analysis!Z49&gt;0), IF(Analysis!$P49&lt;Analysis!Z49,"YES","NO"), "")</f>
        <v/>
      </c>
      <c r="M46" t="str">
        <f>IF(AND(Analysis!$P49&gt;0,Analysis!AA49&gt;0), IF(Analysis!$P49&lt;Analysis!AA49,"YES","NO"), "")</f>
        <v/>
      </c>
      <c r="N46" t="str">
        <f>IF(AND(Analysis!$P49&gt;0,Analysis!AB49&gt;0), IF(Analysis!$P49&lt;Analysis!AB49,"YES","NO"), "")</f>
        <v/>
      </c>
      <c r="O46" t="str">
        <f>IF(AND(Analysis!$P49&gt;0,Analysis!AC49&gt;0), IF(Analysis!$P49&lt;Analysis!AC49,"YES","NO"), "")</f>
        <v/>
      </c>
      <c r="P46" t="str">
        <f>IF(AND(Analysis!$P49&gt;0,Analysis!AD49&gt;0), IF(Analysis!$P49&lt;Analysis!AD49,"YES","NO"), "")</f>
        <v/>
      </c>
      <c r="Q46" t="str">
        <f>IF(AND(Analysis!$P49&gt;0,Analysis!AE49&gt;0), IF(Analysis!$P49&lt;Analysis!AE49,"YES","NO"), "")</f>
        <v/>
      </c>
      <c r="R46" t="str">
        <f>IF(AND(Analysis!$P49&gt;0,Analysis!AF49&gt;0), IF(Analysis!$P49&lt;Analysis!AF49,"YES","NO"), "")</f>
        <v/>
      </c>
      <c r="S46" t="str">
        <f>IF(AND(Analysis!$P49&gt;0,Analysis!AG49&gt;0), IF(Analysis!$P49&lt;Analysis!AG49,"YES","NO"), "")</f>
        <v/>
      </c>
      <c r="T46" t="str">
        <f>IF(AND(Analysis!$P49&gt;0,Analysis!AH49&gt;0), IF(Analysis!$P49&lt;Analysis!AH49,"YES","NO"), "")</f>
        <v/>
      </c>
    </row>
    <row r="47" spans="2:20" x14ac:dyDescent="0.3">
      <c r="B47" t="str">
        <f>IF(AND(Analysis!$P50&gt;0,Analysis!P50&gt;0), IF(Analysis!$P50&lt;Analysis!P50,"YES","NO"), "")</f>
        <v/>
      </c>
      <c r="C47" t="str">
        <f>IF(AND(Analysis!$P50&gt;0,Analysis!Q50&gt;0), IF(Analysis!$P50&lt;Analysis!Q50,"YES","NO"), "")</f>
        <v/>
      </c>
      <c r="D47" t="str">
        <f>IF(AND(Analysis!$P50&gt;0,Analysis!R50&gt;0), IF(Analysis!$P50&lt;Analysis!R50,"YES","NO"), "")</f>
        <v/>
      </c>
      <c r="E47" t="str">
        <f>IF(AND(Analysis!$P50&gt;0,Analysis!S50&gt;0), IF(Analysis!$P50&lt;Analysis!S50,"YES","NO"), "")</f>
        <v/>
      </c>
      <c r="F47" t="str">
        <f>IF(AND(Analysis!$P50&gt;0,Analysis!T50&gt;0), IF(Analysis!$P50&lt;Analysis!T50,"YES","NO"), "")</f>
        <v/>
      </c>
      <c r="G47" t="str">
        <f>IF(AND(Analysis!$P50&gt;0,Analysis!U50&gt;0), IF(Analysis!$P50&lt;Analysis!U50,"YES","NO"), "")</f>
        <v/>
      </c>
      <c r="H47" t="str">
        <f>IF(AND(Analysis!$P50&gt;0,Analysis!V50&gt;0), IF(Analysis!$P50&lt;Analysis!V50,"YES","NO"), "")</f>
        <v/>
      </c>
      <c r="I47" t="str">
        <f>IF(AND(Analysis!$P50&gt;0,Analysis!W50&gt;0), IF(Analysis!$P50&lt;Analysis!W50,"YES","NO"), "")</f>
        <v/>
      </c>
      <c r="J47" t="str">
        <f>IF(AND(Analysis!$P50&gt;0,Analysis!X50&gt;0), IF(Analysis!$P50&lt;Analysis!X50,"YES","NO"), "")</f>
        <v/>
      </c>
      <c r="K47" t="str">
        <f>IF(AND(Analysis!$P50&gt;0,Analysis!Y50&gt;0), IF(Analysis!$P50&lt;Analysis!Y50,"YES","NO"), "")</f>
        <v/>
      </c>
      <c r="L47" t="str">
        <f>IF(AND(Analysis!$P50&gt;0,Analysis!Z50&gt;0), IF(Analysis!$P50&lt;Analysis!Z50,"YES","NO"), "")</f>
        <v/>
      </c>
      <c r="M47" t="str">
        <f>IF(AND(Analysis!$P50&gt;0,Analysis!AA50&gt;0), IF(Analysis!$P50&lt;Analysis!AA50,"YES","NO"), "")</f>
        <v/>
      </c>
      <c r="N47" t="str">
        <f>IF(AND(Analysis!$P50&gt;0,Analysis!AB50&gt;0), IF(Analysis!$P50&lt;Analysis!AB50,"YES","NO"), "")</f>
        <v/>
      </c>
      <c r="O47" t="str">
        <f>IF(AND(Analysis!$P50&gt;0,Analysis!AC50&gt;0), IF(Analysis!$P50&lt;Analysis!AC50,"YES","NO"), "")</f>
        <v/>
      </c>
      <c r="P47" t="str">
        <f>IF(AND(Analysis!$P50&gt;0,Analysis!AD50&gt;0), IF(Analysis!$P50&lt;Analysis!AD50,"YES","NO"), "")</f>
        <v/>
      </c>
      <c r="Q47" t="str">
        <f>IF(AND(Analysis!$P50&gt;0,Analysis!AE50&gt;0), IF(Analysis!$P50&lt;Analysis!AE50,"YES","NO"), "")</f>
        <v/>
      </c>
      <c r="R47" t="str">
        <f>IF(AND(Analysis!$P50&gt;0,Analysis!AF50&gt;0), IF(Analysis!$P50&lt;Analysis!AF50,"YES","NO"), "")</f>
        <v/>
      </c>
      <c r="S47" t="str">
        <f>IF(AND(Analysis!$P50&gt;0,Analysis!AG50&gt;0), IF(Analysis!$P50&lt;Analysis!AG50,"YES","NO"), "")</f>
        <v/>
      </c>
      <c r="T47" t="str">
        <f>IF(AND(Analysis!$P50&gt;0,Analysis!AH50&gt;0), IF(Analysis!$P50&lt;Analysis!AH50,"YES","NO"), "")</f>
        <v/>
      </c>
    </row>
    <row r="48" spans="2:20" x14ac:dyDescent="0.3">
      <c r="B48" t="str">
        <f>IF(AND(Analysis!$P51&gt;0,Analysis!P51&gt;0), IF(Analysis!$P51&lt;Analysis!P51,"YES","NO"), "")</f>
        <v/>
      </c>
      <c r="C48" t="str">
        <f>IF(AND(Analysis!$P51&gt;0,Analysis!Q51&gt;0), IF(Analysis!$P51&lt;Analysis!Q51,"YES","NO"), "")</f>
        <v/>
      </c>
      <c r="D48" t="str">
        <f>IF(AND(Analysis!$P51&gt;0,Analysis!R51&gt;0), IF(Analysis!$P51&lt;Analysis!R51,"YES","NO"), "")</f>
        <v/>
      </c>
      <c r="E48" t="str">
        <f>IF(AND(Analysis!$P51&gt;0,Analysis!S51&gt;0), IF(Analysis!$P51&lt;Analysis!S51,"YES","NO"), "")</f>
        <v/>
      </c>
      <c r="F48" t="str">
        <f>IF(AND(Analysis!$P51&gt;0,Analysis!T51&gt;0), IF(Analysis!$P51&lt;Analysis!T51,"YES","NO"), "")</f>
        <v/>
      </c>
      <c r="G48" t="str">
        <f>IF(AND(Analysis!$P51&gt;0,Analysis!U51&gt;0), IF(Analysis!$P51&lt;Analysis!U51,"YES","NO"), "")</f>
        <v/>
      </c>
      <c r="H48" t="str">
        <f>IF(AND(Analysis!$P51&gt;0,Analysis!V51&gt;0), IF(Analysis!$P51&lt;Analysis!V51,"YES","NO"), "")</f>
        <v/>
      </c>
      <c r="I48" t="str">
        <f>IF(AND(Analysis!$P51&gt;0,Analysis!W51&gt;0), IF(Analysis!$P51&lt;Analysis!W51,"YES","NO"), "")</f>
        <v/>
      </c>
      <c r="J48" t="str">
        <f>IF(AND(Analysis!$P51&gt;0,Analysis!X51&gt;0), IF(Analysis!$P51&lt;Analysis!X51,"YES","NO"), "")</f>
        <v/>
      </c>
      <c r="K48" t="str">
        <f>IF(AND(Analysis!$P51&gt;0,Analysis!Y51&gt;0), IF(Analysis!$P51&lt;Analysis!Y51,"YES","NO"), "")</f>
        <v/>
      </c>
      <c r="L48" t="str">
        <f>IF(AND(Analysis!$P51&gt;0,Analysis!Z51&gt;0), IF(Analysis!$P51&lt;Analysis!Z51,"YES","NO"), "")</f>
        <v/>
      </c>
      <c r="M48" t="str">
        <f>IF(AND(Analysis!$P51&gt;0,Analysis!AA51&gt;0), IF(Analysis!$P51&lt;Analysis!AA51,"YES","NO"), "")</f>
        <v/>
      </c>
      <c r="N48" t="str">
        <f>IF(AND(Analysis!$P51&gt;0,Analysis!AB51&gt;0), IF(Analysis!$P51&lt;Analysis!AB51,"YES","NO"), "")</f>
        <v/>
      </c>
      <c r="O48" t="str">
        <f>IF(AND(Analysis!$P51&gt;0,Analysis!AC51&gt;0), IF(Analysis!$P51&lt;Analysis!AC51,"YES","NO"), "")</f>
        <v/>
      </c>
      <c r="P48" t="str">
        <f>IF(AND(Analysis!$P51&gt;0,Analysis!AD51&gt;0), IF(Analysis!$P51&lt;Analysis!AD51,"YES","NO"), "")</f>
        <v/>
      </c>
      <c r="Q48" t="str">
        <f>IF(AND(Analysis!$P51&gt;0,Analysis!AE51&gt;0), IF(Analysis!$P51&lt;Analysis!AE51,"YES","NO"), "")</f>
        <v/>
      </c>
      <c r="R48" t="str">
        <f>IF(AND(Analysis!$P51&gt;0,Analysis!AF51&gt;0), IF(Analysis!$P51&lt;Analysis!AF51,"YES","NO"), "")</f>
        <v/>
      </c>
      <c r="S48" t="str">
        <f>IF(AND(Analysis!$P51&gt;0,Analysis!AG51&gt;0), IF(Analysis!$P51&lt;Analysis!AG51,"YES","NO"), "")</f>
        <v/>
      </c>
      <c r="T48" t="str">
        <f>IF(AND(Analysis!$P51&gt;0,Analysis!AH51&gt;0), IF(Analysis!$P51&lt;Analysis!AH51,"YES","NO"), "")</f>
        <v/>
      </c>
    </row>
    <row r="49" spans="2:20" x14ac:dyDescent="0.3">
      <c r="B49" t="str">
        <f>IF(AND(Analysis!$P52&gt;0,Analysis!P52&gt;0), IF(Analysis!$P52&lt;Analysis!P52,"YES","NO"), "")</f>
        <v/>
      </c>
      <c r="C49" t="str">
        <f>IF(AND(Analysis!$P52&gt;0,Analysis!Q52&gt;0), IF(Analysis!$P52&lt;Analysis!Q52,"YES","NO"), "")</f>
        <v/>
      </c>
      <c r="D49" t="str">
        <f>IF(AND(Analysis!$P52&gt;0,Analysis!R52&gt;0), IF(Analysis!$P52&lt;Analysis!R52,"YES","NO"), "")</f>
        <v/>
      </c>
      <c r="E49" t="str">
        <f>IF(AND(Analysis!$P52&gt;0,Analysis!S52&gt;0), IF(Analysis!$P52&lt;Analysis!S52,"YES","NO"), "")</f>
        <v/>
      </c>
      <c r="F49" t="str">
        <f>IF(AND(Analysis!$P52&gt;0,Analysis!T52&gt;0), IF(Analysis!$P52&lt;Analysis!T52,"YES","NO"), "")</f>
        <v/>
      </c>
      <c r="G49" t="str">
        <f>IF(AND(Analysis!$P52&gt;0,Analysis!U52&gt;0), IF(Analysis!$P52&lt;Analysis!U52,"YES","NO"), "")</f>
        <v/>
      </c>
      <c r="H49" t="str">
        <f>IF(AND(Analysis!$P52&gt;0,Analysis!V52&gt;0), IF(Analysis!$P52&lt;Analysis!V52,"YES","NO"), "")</f>
        <v/>
      </c>
      <c r="I49" t="str">
        <f>IF(AND(Analysis!$P52&gt;0,Analysis!W52&gt;0), IF(Analysis!$P52&lt;Analysis!W52,"YES","NO"), "")</f>
        <v/>
      </c>
      <c r="J49" t="str">
        <f>IF(AND(Analysis!$P52&gt;0,Analysis!X52&gt;0), IF(Analysis!$P52&lt;Analysis!X52,"YES","NO"), "")</f>
        <v/>
      </c>
      <c r="K49" t="str">
        <f>IF(AND(Analysis!$P52&gt;0,Analysis!Y52&gt;0), IF(Analysis!$P52&lt;Analysis!Y52,"YES","NO"), "")</f>
        <v/>
      </c>
      <c r="L49" t="str">
        <f>IF(AND(Analysis!$P52&gt;0,Analysis!Z52&gt;0), IF(Analysis!$P52&lt;Analysis!Z52,"YES","NO"), "")</f>
        <v/>
      </c>
      <c r="M49" t="str">
        <f>IF(AND(Analysis!$P52&gt;0,Analysis!AA52&gt;0), IF(Analysis!$P52&lt;Analysis!AA52,"YES","NO"), "")</f>
        <v/>
      </c>
      <c r="N49" t="str">
        <f>IF(AND(Analysis!$P52&gt;0,Analysis!AB52&gt;0), IF(Analysis!$P52&lt;Analysis!AB52,"YES","NO"), "")</f>
        <v/>
      </c>
      <c r="O49" t="str">
        <f>IF(AND(Analysis!$P52&gt;0,Analysis!AC52&gt;0), IF(Analysis!$P52&lt;Analysis!AC52,"YES","NO"), "")</f>
        <v/>
      </c>
      <c r="P49" t="str">
        <f>IF(AND(Analysis!$P52&gt;0,Analysis!AD52&gt;0), IF(Analysis!$P52&lt;Analysis!AD52,"YES","NO"), "")</f>
        <v/>
      </c>
      <c r="Q49" t="str">
        <f>IF(AND(Analysis!$P52&gt;0,Analysis!AE52&gt;0), IF(Analysis!$P52&lt;Analysis!AE52,"YES","NO"), "")</f>
        <v/>
      </c>
      <c r="R49" t="str">
        <f>IF(AND(Analysis!$P52&gt;0,Analysis!AF52&gt;0), IF(Analysis!$P52&lt;Analysis!AF52,"YES","NO"), "")</f>
        <v/>
      </c>
      <c r="S49" t="str">
        <f>IF(AND(Analysis!$P52&gt;0,Analysis!AG52&gt;0), IF(Analysis!$P52&lt;Analysis!AG52,"YES","NO"), "")</f>
        <v/>
      </c>
      <c r="T49" t="str">
        <f>IF(AND(Analysis!$P52&gt;0,Analysis!AH52&gt;0), IF(Analysis!$P52&lt;Analysis!AH52,"YES","NO"), "")</f>
        <v/>
      </c>
    </row>
    <row r="50" spans="2:20" x14ac:dyDescent="0.3">
      <c r="B50" t="str">
        <f>IF(AND(Analysis!$P53&gt;0,Analysis!P53&gt;0), IF(Analysis!$P53&lt;Analysis!P53,"YES","NO"), "")</f>
        <v/>
      </c>
      <c r="C50" t="str">
        <f>IF(AND(Analysis!$P53&gt;0,Analysis!Q53&gt;0), IF(Analysis!$P53&lt;Analysis!Q53,"YES","NO"), "")</f>
        <v/>
      </c>
      <c r="D50" t="str">
        <f>IF(AND(Analysis!$P53&gt;0,Analysis!R53&gt;0), IF(Analysis!$P53&lt;Analysis!R53,"YES","NO"), "")</f>
        <v/>
      </c>
      <c r="E50" t="str">
        <f>IF(AND(Analysis!$P53&gt;0,Analysis!S53&gt;0), IF(Analysis!$P53&lt;Analysis!S53,"YES","NO"), "")</f>
        <v/>
      </c>
      <c r="F50" t="str">
        <f>IF(AND(Analysis!$P53&gt;0,Analysis!T53&gt;0), IF(Analysis!$P53&lt;Analysis!T53,"YES","NO"), "")</f>
        <v/>
      </c>
      <c r="G50" t="str">
        <f>IF(AND(Analysis!$P53&gt;0,Analysis!U53&gt;0), IF(Analysis!$P53&lt;Analysis!U53,"YES","NO"), "")</f>
        <v/>
      </c>
      <c r="H50" t="str">
        <f>IF(AND(Analysis!$P53&gt;0,Analysis!V53&gt;0), IF(Analysis!$P53&lt;Analysis!V53,"YES","NO"), "")</f>
        <v/>
      </c>
      <c r="I50" t="str">
        <f>IF(AND(Analysis!$P53&gt;0,Analysis!W53&gt;0), IF(Analysis!$P53&lt;Analysis!W53,"YES","NO"), "")</f>
        <v/>
      </c>
      <c r="J50" t="str">
        <f>IF(AND(Analysis!$P53&gt;0,Analysis!X53&gt;0), IF(Analysis!$P53&lt;Analysis!X53,"YES","NO"), "")</f>
        <v/>
      </c>
      <c r="K50" t="str">
        <f>IF(AND(Analysis!$P53&gt;0,Analysis!Y53&gt;0), IF(Analysis!$P53&lt;Analysis!Y53,"YES","NO"), "")</f>
        <v/>
      </c>
      <c r="L50" t="str">
        <f>IF(AND(Analysis!$P53&gt;0,Analysis!Z53&gt;0), IF(Analysis!$P53&lt;Analysis!Z53,"YES","NO"), "")</f>
        <v/>
      </c>
      <c r="M50" t="str">
        <f>IF(AND(Analysis!$P53&gt;0,Analysis!AA53&gt;0), IF(Analysis!$P53&lt;Analysis!AA53,"YES","NO"), "")</f>
        <v/>
      </c>
      <c r="N50" t="str">
        <f>IF(AND(Analysis!$P53&gt;0,Analysis!AB53&gt;0), IF(Analysis!$P53&lt;Analysis!AB53,"YES","NO"), "")</f>
        <v/>
      </c>
      <c r="O50" t="str">
        <f>IF(AND(Analysis!$P53&gt;0,Analysis!AC53&gt;0), IF(Analysis!$P53&lt;Analysis!AC53,"YES","NO"), "")</f>
        <v/>
      </c>
      <c r="P50" t="str">
        <f>IF(AND(Analysis!$P53&gt;0,Analysis!AD53&gt;0), IF(Analysis!$P53&lt;Analysis!AD53,"YES","NO"), "")</f>
        <v/>
      </c>
      <c r="Q50" t="str">
        <f>IF(AND(Analysis!$P53&gt;0,Analysis!AE53&gt;0), IF(Analysis!$P53&lt;Analysis!AE53,"YES","NO"), "")</f>
        <v/>
      </c>
      <c r="R50" t="str">
        <f>IF(AND(Analysis!$P53&gt;0,Analysis!AF53&gt;0), IF(Analysis!$P53&lt;Analysis!AF53,"YES","NO"), "")</f>
        <v/>
      </c>
      <c r="S50" t="str">
        <f>IF(AND(Analysis!$P53&gt;0,Analysis!AG53&gt;0), IF(Analysis!$P53&lt;Analysis!AG53,"YES","NO"), "")</f>
        <v/>
      </c>
      <c r="T50" t="str">
        <f>IF(AND(Analysis!$P53&gt;0,Analysis!AH53&gt;0), IF(Analysis!$P53&lt;Analysis!AH53,"YES","NO"), "")</f>
        <v/>
      </c>
    </row>
    <row r="51" spans="2:20" x14ac:dyDescent="0.3">
      <c r="B51" t="str">
        <f>IF(AND(Analysis!$P54&gt;0,Analysis!P54&gt;0), IF(Analysis!$P54&lt;Analysis!P54,"YES","NO"), "")</f>
        <v/>
      </c>
      <c r="C51" t="str">
        <f>IF(AND(Analysis!$P54&gt;0,Analysis!Q54&gt;0), IF(Analysis!$P54&lt;Analysis!Q54,"YES","NO"), "")</f>
        <v/>
      </c>
      <c r="D51" t="str">
        <f>IF(AND(Analysis!$P54&gt;0,Analysis!R54&gt;0), IF(Analysis!$P54&lt;Analysis!R54,"YES","NO"), "")</f>
        <v/>
      </c>
      <c r="E51" t="str">
        <f>IF(AND(Analysis!$P54&gt;0,Analysis!S54&gt;0), IF(Analysis!$P54&lt;Analysis!S54,"YES","NO"), "")</f>
        <v/>
      </c>
      <c r="F51" t="str">
        <f>IF(AND(Analysis!$P54&gt;0,Analysis!T54&gt;0), IF(Analysis!$P54&lt;Analysis!T54,"YES","NO"), "")</f>
        <v/>
      </c>
      <c r="G51" t="str">
        <f>IF(AND(Analysis!$P54&gt;0,Analysis!U54&gt;0), IF(Analysis!$P54&lt;Analysis!U54,"YES","NO"), "")</f>
        <v/>
      </c>
      <c r="H51" t="str">
        <f>IF(AND(Analysis!$P54&gt;0,Analysis!V54&gt;0), IF(Analysis!$P54&lt;Analysis!V54,"YES","NO"), "")</f>
        <v/>
      </c>
      <c r="I51" t="str">
        <f>IF(AND(Analysis!$P54&gt;0,Analysis!W54&gt;0), IF(Analysis!$P54&lt;Analysis!W54,"YES","NO"), "")</f>
        <v/>
      </c>
      <c r="J51" t="str">
        <f>IF(AND(Analysis!$P54&gt;0,Analysis!X54&gt;0), IF(Analysis!$P54&lt;Analysis!X54,"YES","NO"), "")</f>
        <v/>
      </c>
      <c r="K51" t="str">
        <f>IF(AND(Analysis!$P54&gt;0,Analysis!Y54&gt;0), IF(Analysis!$P54&lt;Analysis!Y54,"YES","NO"), "")</f>
        <v/>
      </c>
      <c r="L51" t="str">
        <f>IF(AND(Analysis!$P54&gt;0,Analysis!Z54&gt;0), IF(Analysis!$P54&lt;Analysis!Z54,"YES","NO"), "")</f>
        <v/>
      </c>
      <c r="M51" t="str">
        <f>IF(AND(Analysis!$P54&gt;0,Analysis!AA54&gt;0), IF(Analysis!$P54&lt;Analysis!AA54,"YES","NO"), "")</f>
        <v/>
      </c>
      <c r="N51" t="str">
        <f>IF(AND(Analysis!$P54&gt;0,Analysis!AB54&gt;0), IF(Analysis!$P54&lt;Analysis!AB54,"YES","NO"), "")</f>
        <v/>
      </c>
      <c r="O51" t="str">
        <f>IF(AND(Analysis!$P54&gt;0,Analysis!AC54&gt;0), IF(Analysis!$P54&lt;Analysis!AC54,"YES","NO"), "")</f>
        <v/>
      </c>
      <c r="P51" t="str">
        <f>IF(AND(Analysis!$P54&gt;0,Analysis!AD54&gt;0), IF(Analysis!$P54&lt;Analysis!AD54,"YES","NO"), "")</f>
        <v/>
      </c>
      <c r="Q51" t="str">
        <f>IF(AND(Analysis!$P54&gt;0,Analysis!AE54&gt;0), IF(Analysis!$P54&lt;Analysis!AE54,"YES","NO"), "")</f>
        <v/>
      </c>
      <c r="R51" t="str">
        <f>IF(AND(Analysis!$P54&gt;0,Analysis!AF54&gt;0), IF(Analysis!$P54&lt;Analysis!AF54,"YES","NO"), "")</f>
        <v/>
      </c>
      <c r="S51" t="str">
        <f>IF(AND(Analysis!$P54&gt;0,Analysis!AG54&gt;0), IF(Analysis!$P54&lt;Analysis!AG54,"YES","NO"), "")</f>
        <v/>
      </c>
      <c r="T51" t="str">
        <f>IF(AND(Analysis!$P54&gt;0,Analysis!AH54&gt;0), IF(Analysis!$P54&lt;Analysis!AH54,"YES","NO"), "")</f>
        <v/>
      </c>
    </row>
    <row r="52" spans="2:20" x14ac:dyDescent="0.3">
      <c r="B52" t="str">
        <f>IF(AND(Analysis!$P56&gt;0,Analysis!P56&gt;0), IF(Analysis!$P56&lt;Analysis!P56,"YES","NO"), "")</f>
        <v>NO</v>
      </c>
      <c r="C52" t="str">
        <f>IF(AND(Analysis!$P56&gt;0,Analysis!Q56&gt;0), IF(Analysis!$P56&lt;Analysis!Q56,"YES","NO"), "")</f>
        <v/>
      </c>
      <c r="D52" t="str">
        <f>IF(AND(Analysis!$P56&gt;0,Analysis!R56&gt;0), IF(Analysis!$P56&lt;Analysis!R56,"YES","NO"), "")</f>
        <v/>
      </c>
      <c r="E52" t="str">
        <f>IF(AND(Analysis!$P56&gt;0,Analysis!S56&gt;0), IF(Analysis!$P56&lt;Analysis!S56,"YES","NO"), "")</f>
        <v/>
      </c>
      <c r="F52" t="str">
        <f>IF(AND(Analysis!$P56&gt;0,Analysis!T56&gt;0), IF(Analysis!$P56&lt;Analysis!T56,"YES","NO"), "")</f>
        <v/>
      </c>
      <c r="G52" t="str">
        <f>IF(AND(Analysis!$P56&gt;0,Analysis!U56&gt;0), IF(Analysis!$P56&lt;Analysis!U56,"YES","NO"), "")</f>
        <v/>
      </c>
      <c r="H52" t="str">
        <f>IF(AND(Analysis!$P56&gt;0,Analysis!V56&gt;0), IF(Analysis!$P56&lt;Analysis!V56,"YES","NO"), "")</f>
        <v/>
      </c>
      <c r="I52" t="str">
        <f>IF(AND(Analysis!$P56&gt;0,Analysis!W56&gt;0), IF(Analysis!$P56&lt;Analysis!W56,"YES","NO"), "")</f>
        <v/>
      </c>
      <c r="J52" t="str">
        <f>IF(AND(Analysis!$P56&gt;0,Analysis!X56&gt;0), IF(Analysis!$P56&lt;Analysis!X56,"YES","NO"), "")</f>
        <v/>
      </c>
      <c r="K52" t="str">
        <f>IF(AND(Analysis!$P56&gt;0,Analysis!Y56&gt;0), IF(Analysis!$P56&lt;Analysis!Y56,"YES","NO"), "")</f>
        <v/>
      </c>
      <c r="L52" t="str">
        <f>IF(AND(Analysis!$P56&gt;0,Analysis!Z56&gt;0), IF(Analysis!$P56&lt;Analysis!Z56,"YES","NO"), "")</f>
        <v/>
      </c>
      <c r="M52" t="str">
        <f>IF(AND(Analysis!$P56&gt;0,Analysis!AA56&gt;0), IF(Analysis!$P56&lt;Analysis!AA56,"YES","NO"), "")</f>
        <v/>
      </c>
      <c r="N52" t="str">
        <f>IF(AND(Analysis!$P56&gt;0,Analysis!AB56&gt;0), IF(Analysis!$P56&lt;Analysis!AB56,"YES","NO"), "")</f>
        <v/>
      </c>
      <c r="O52" t="str">
        <f>IF(AND(Analysis!$P56&gt;0,Analysis!AC56&gt;0), IF(Analysis!$P56&lt;Analysis!AC56,"YES","NO"), "")</f>
        <v/>
      </c>
      <c r="P52" t="str">
        <f>IF(AND(Analysis!$P56&gt;0,Analysis!AD56&gt;0), IF(Analysis!$P56&lt;Analysis!AD56,"YES","NO"), "")</f>
        <v/>
      </c>
      <c r="Q52" t="str">
        <f>IF(AND(Analysis!$P56&gt;0,Analysis!AE56&gt;0), IF(Analysis!$P56&lt;Analysis!AE56,"YES","NO"), "")</f>
        <v>NO</v>
      </c>
      <c r="R52" t="str">
        <f>IF(AND(Analysis!$P56&gt;0,Analysis!AF56&gt;0), IF(Analysis!$P56&lt;Analysis!AF56,"YES","NO"), "")</f>
        <v>NO</v>
      </c>
      <c r="S52" t="str">
        <f>IF(AND(Analysis!$P56&gt;0,Analysis!AG56&gt;0), IF(Analysis!$P56&lt;Analysis!AG56,"YES","NO"), "")</f>
        <v/>
      </c>
      <c r="T52" t="str">
        <f>IF(AND(Analysis!$P56&gt;0,Analysis!AH56&gt;0), IF(Analysis!$P56&lt;Analysis!AH56,"YES","NO"), "")</f>
        <v/>
      </c>
    </row>
    <row r="53" spans="2:20" x14ac:dyDescent="0.3">
      <c r="B53" t="str">
        <f>IF(AND(Analysis!$P57&gt;0,Analysis!P57&gt;0), IF(Analysis!$P57&lt;Analysis!P57,"YES","NO"), "")</f>
        <v/>
      </c>
      <c r="C53" t="str">
        <f>IF(AND(Analysis!$P57&gt;0,Analysis!Q57&gt;0), IF(Analysis!$P57&lt;Analysis!Q57,"YES","NO"), "")</f>
        <v/>
      </c>
      <c r="D53" t="str">
        <f>IF(AND(Analysis!$P57&gt;0,Analysis!R57&gt;0), IF(Analysis!$P57&lt;Analysis!R57,"YES","NO"), "")</f>
        <v/>
      </c>
      <c r="E53" t="str">
        <f>IF(AND(Analysis!$P57&gt;0,Analysis!S57&gt;0), IF(Analysis!$P57&lt;Analysis!S57,"YES","NO"), "")</f>
        <v/>
      </c>
      <c r="F53" t="str">
        <f>IF(AND(Analysis!$P57&gt;0,Analysis!T57&gt;0), IF(Analysis!$P57&lt;Analysis!T57,"YES","NO"), "")</f>
        <v/>
      </c>
      <c r="G53" t="str">
        <f>IF(AND(Analysis!$P57&gt;0,Analysis!U57&gt;0), IF(Analysis!$P57&lt;Analysis!U57,"YES","NO"), "")</f>
        <v/>
      </c>
      <c r="H53" t="str">
        <f>IF(AND(Analysis!$P57&gt;0,Analysis!V57&gt;0), IF(Analysis!$P57&lt;Analysis!V57,"YES","NO"), "")</f>
        <v/>
      </c>
      <c r="I53" t="str">
        <f>IF(AND(Analysis!$P57&gt;0,Analysis!W57&gt;0), IF(Analysis!$P57&lt;Analysis!W57,"YES","NO"), "")</f>
        <v/>
      </c>
      <c r="J53" t="str">
        <f>IF(AND(Analysis!$P57&gt;0,Analysis!X57&gt;0), IF(Analysis!$P57&lt;Analysis!X57,"YES","NO"), "")</f>
        <v/>
      </c>
      <c r="K53" t="str">
        <f>IF(AND(Analysis!$P57&gt;0,Analysis!Y57&gt;0), IF(Analysis!$P57&lt;Analysis!Y57,"YES","NO"), "")</f>
        <v/>
      </c>
      <c r="L53" t="str">
        <f>IF(AND(Analysis!$P57&gt;0,Analysis!Z57&gt;0), IF(Analysis!$P57&lt;Analysis!Z57,"YES","NO"), "")</f>
        <v/>
      </c>
      <c r="M53" t="str">
        <f>IF(AND(Analysis!$P57&gt;0,Analysis!AA57&gt;0), IF(Analysis!$P57&lt;Analysis!AA57,"YES","NO"), "")</f>
        <v/>
      </c>
      <c r="N53" t="str">
        <f>IF(AND(Analysis!$P57&gt;0,Analysis!AB57&gt;0), IF(Analysis!$P57&lt;Analysis!AB57,"YES","NO"), "")</f>
        <v/>
      </c>
      <c r="O53" t="str">
        <f>IF(AND(Analysis!$P57&gt;0,Analysis!AC57&gt;0), IF(Analysis!$P57&lt;Analysis!AC57,"YES","NO"), "")</f>
        <v/>
      </c>
      <c r="P53" t="str">
        <f>IF(AND(Analysis!$P57&gt;0,Analysis!AD57&gt;0), IF(Analysis!$P57&lt;Analysis!AD57,"YES","NO"), "")</f>
        <v/>
      </c>
      <c r="Q53" t="str">
        <f>IF(AND(Analysis!$P57&gt;0,Analysis!AE57&gt;0), IF(Analysis!$P57&lt;Analysis!AE57,"YES","NO"), "")</f>
        <v/>
      </c>
      <c r="R53" t="str">
        <f>IF(AND(Analysis!$P57&gt;0,Analysis!AF57&gt;0), IF(Analysis!$P57&lt;Analysis!AF57,"YES","NO"), "")</f>
        <v/>
      </c>
      <c r="S53" t="str">
        <f>IF(AND(Analysis!$P57&gt;0,Analysis!AG57&gt;0), IF(Analysis!$P57&lt;Analysis!AG57,"YES","NO"), "")</f>
        <v/>
      </c>
      <c r="T53" t="str">
        <f>IF(AND(Analysis!$P57&gt;0,Analysis!AH57&gt;0), IF(Analysis!$P57&lt;Analysis!AH57,"YES","NO"), "")</f>
        <v/>
      </c>
    </row>
    <row r="54" spans="2:20" x14ac:dyDescent="0.3">
      <c r="B54" t="str">
        <f>IF(AND(Analysis!$P58&gt;0,Analysis!P58&gt;0), IF(Analysis!$P58&lt;Analysis!P58,"YES","NO"), "")</f>
        <v/>
      </c>
      <c r="C54" t="str">
        <f>IF(AND(Analysis!$P58&gt;0,Analysis!Q58&gt;0), IF(Analysis!$P58&lt;Analysis!Q58,"YES","NO"), "")</f>
        <v/>
      </c>
      <c r="D54" t="str">
        <f>IF(AND(Analysis!$P58&gt;0,Analysis!R58&gt;0), IF(Analysis!$P58&lt;Analysis!R58,"YES","NO"), "")</f>
        <v/>
      </c>
      <c r="E54" t="str">
        <f>IF(AND(Analysis!$P58&gt;0,Analysis!S58&gt;0), IF(Analysis!$P58&lt;Analysis!S58,"YES","NO"), "")</f>
        <v/>
      </c>
      <c r="F54" t="str">
        <f>IF(AND(Analysis!$P58&gt;0,Analysis!T58&gt;0), IF(Analysis!$P58&lt;Analysis!T58,"YES","NO"), "")</f>
        <v/>
      </c>
      <c r="G54" t="str">
        <f>IF(AND(Analysis!$P58&gt;0,Analysis!U58&gt;0), IF(Analysis!$P58&lt;Analysis!U58,"YES","NO"), "")</f>
        <v/>
      </c>
      <c r="H54" t="str">
        <f>IF(AND(Analysis!$P58&gt;0,Analysis!V58&gt;0), IF(Analysis!$P58&lt;Analysis!V58,"YES","NO"), "")</f>
        <v/>
      </c>
      <c r="I54" t="str">
        <f>IF(AND(Analysis!$P58&gt;0,Analysis!W58&gt;0), IF(Analysis!$P58&lt;Analysis!W58,"YES","NO"), "")</f>
        <v/>
      </c>
      <c r="J54" t="str">
        <f>IF(AND(Analysis!$P58&gt;0,Analysis!X58&gt;0), IF(Analysis!$P58&lt;Analysis!X58,"YES","NO"), "")</f>
        <v/>
      </c>
      <c r="K54" t="str">
        <f>IF(AND(Analysis!$P58&gt;0,Analysis!Y58&gt;0), IF(Analysis!$P58&lt;Analysis!Y58,"YES","NO"), "")</f>
        <v/>
      </c>
      <c r="L54" t="str">
        <f>IF(AND(Analysis!$P58&gt;0,Analysis!Z58&gt;0), IF(Analysis!$P58&lt;Analysis!Z58,"YES","NO"), "")</f>
        <v/>
      </c>
      <c r="M54" t="str">
        <f>IF(AND(Analysis!$P58&gt;0,Analysis!AA58&gt;0), IF(Analysis!$P58&lt;Analysis!AA58,"YES","NO"), "")</f>
        <v/>
      </c>
      <c r="N54" t="str">
        <f>IF(AND(Analysis!$P58&gt;0,Analysis!AB58&gt;0), IF(Analysis!$P58&lt;Analysis!AB58,"YES","NO"), "")</f>
        <v/>
      </c>
      <c r="O54" t="str">
        <f>IF(AND(Analysis!$P58&gt;0,Analysis!AC58&gt;0), IF(Analysis!$P58&lt;Analysis!AC58,"YES","NO"), "")</f>
        <v/>
      </c>
      <c r="P54" t="str">
        <f>IF(AND(Analysis!$P58&gt;0,Analysis!AD58&gt;0), IF(Analysis!$P58&lt;Analysis!AD58,"YES","NO"), "")</f>
        <v/>
      </c>
      <c r="Q54" t="str">
        <f>IF(AND(Analysis!$P58&gt;0,Analysis!AE58&gt;0), IF(Analysis!$P58&lt;Analysis!AE58,"YES","NO"), "")</f>
        <v/>
      </c>
      <c r="R54" t="str">
        <f>IF(AND(Analysis!$P58&gt;0,Analysis!AF58&gt;0), IF(Analysis!$P58&lt;Analysis!AF58,"YES","NO"), "")</f>
        <v/>
      </c>
      <c r="S54" t="str">
        <f>IF(AND(Analysis!$P58&gt;0,Analysis!AG58&gt;0), IF(Analysis!$P58&lt;Analysis!AG58,"YES","NO"), "")</f>
        <v/>
      </c>
      <c r="T54" t="str">
        <f>IF(AND(Analysis!$P58&gt;0,Analysis!AH58&gt;0), IF(Analysis!$P58&lt;Analysis!AH58,"YES","NO"), "")</f>
        <v/>
      </c>
    </row>
    <row r="55" spans="2:20" x14ac:dyDescent="0.3">
      <c r="B55" t="str">
        <f>IF(AND(Analysis!$P59&gt;0,Analysis!P59&gt;0), IF(Analysis!$P59&lt;Analysis!P59,"YES","NO"), "")</f>
        <v/>
      </c>
      <c r="C55" t="str">
        <f>IF(AND(Analysis!$P59&gt;0,Analysis!Q59&gt;0), IF(Analysis!$P59&lt;Analysis!Q59,"YES","NO"), "")</f>
        <v/>
      </c>
      <c r="D55" t="str">
        <f>IF(AND(Analysis!$P59&gt;0,Analysis!R59&gt;0), IF(Analysis!$P59&lt;Analysis!R59,"YES","NO"), "")</f>
        <v/>
      </c>
      <c r="E55" t="str">
        <f>IF(AND(Analysis!$P59&gt;0,Analysis!S59&gt;0), IF(Analysis!$P59&lt;Analysis!S59,"YES","NO"), "")</f>
        <v/>
      </c>
      <c r="F55" t="str">
        <f>IF(AND(Analysis!$P59&gt;0,Analysis!T59&gt;0), IF(Analysis!$P59&lt;Analysis!T59,"YES","NO"), "")</f>
        <v/>
      </c>
      <c r="G55" t="str">
        <f>IF(AND(Analysis!$P59&gt;0,Analysis!U59&gt;0), IF(Analysis!$P59&lt;Analysis!U59,"YES","NO"), "")</f>
        <v/>
      </c>
      <c r="H55" t="str">
        <f>IF(AND(Analysis!$P59&gt;0,Analysis!V59&gt;0), IF(Analysis!$P59&lt;Analysis!V59,"YES","NO"), "")</f>
        <v/>
      </c>
      <c r="I55" t="str">
        <f>IF(AND(Analysis!$P59&gt;0,Analysis!W59&gt;0), IF(Analysis!$P59&lt;Analysis!W59,"YES","NO"), "")</f>
        <v/>
      </c>
      <c r="J55" t="str">
        <f>IF(AND(Analysis!$P59&gt;0,Analysis!X59&gt;0), IF(Analysis!$P59&lt;Analysis!X59,"YES","NO"), "")</f>
        <v/>
      </c>
      <c r="K55" t="str">
        <f>IF(AND(Analysis!$P59&gt;0,Analysis!Y59&gt;0), IF(Analysis!$P59&lt;Analysis!Y59,"YES","NO"), "")</f>
        <v/>
      </c>
      <c r="L55" t="str">
        <f>IF(AND(Analysis!$P59&gt;0,Analysis!Z59&gt;0), IF(Analysis!$P59&lt;Analysis!Z59,"YES","NO"), "")</f>
        <v/>
      </c>
      <c r="M55" t="str">
        <f>IF(AND(Analysis!$P59&gt;0,Analysis!AA59&gt;0), IF(Analysis!$P59&lt;Analysis!AA59,"YES","NO"), "")</f>
        <v/>
      </c>
      <c r="N55" t="str">
        <f>IF(AND(Analysis!$P59&gt;0,Analysis!AB59&gt;0), IF(Analysis!$P59&lt;Analysis!AB59,"YES","NO"), "")</f>
        <v/>
      </c>
      <c r="O55" t="str">
        <f>IF(AND(Analysis!$P59&gt;0,Analysis!AC59&gt;0), IF(Analysis!$P59&lt;Analysis!AC59,"YES","NO"), "")</f>
        <v/>
      </c>
      <c r="P55" t="str">
        <f>IF(AND(Analysis!$P59&gt;0,Analysis!AD59&gt;0), IF(Analysis!$P59&lt;Analysis!AD59,"YES","NO"), "")</f>
        <v/>
      </c>
      <c r="Q55" t="str">
        <f>IF(AND(Analysis!$P59&gt;0,Analysis!AE59&gt;0), IF(Analysis!$P59&lt;Analysis!AE59,"YES","NO"), "")</f>
        <v/>
      </c>
      <c r="R55" t="str">
        <f>IF(AND(Analysis!$P59&gt;0,Analysis!AF59&gt;0), IF(Analysis!$P59&lt;Analysis!AF59,"YES","NO"), "")</f>
        <v/>
      </c>
      <c r="S55" t="str">
        <f>IF(AND(Analysis!$P59&gt;0,Analysis!AG59&gt;0), IF(Analysis!$P59&lt;Analysis!AG59,"YES","NO"), "")</f>
        <v/>
      </c>
      <c r="T55" t="str">
        <f>IF(AND(Analysis!$P59&gt;0,Analysis!AH59&gt;0), IF(Analysis!$P59&lt;Analysis!AH59,"YES","NO"), "")</f>
        <v/>
      </c>
    </row>
    <row r="56" spans="2:20" x14ac:dyDescent="0.3">
      <c r="B56" t="str">
        <f>IF(AND(Analysis!$P60&gt;0,Analysis!P60&gt;0), IF(Analysis!$P60&lt;Analysis!P60,"YES","NO"), "")</f>
        <v>NO</v>
      </c>
      <c r="C56" t="str">
        <f>IF(AND(Analysis!$P60&gt;0,Analysis!Q60&gt;0), IF(Analysis!$P60&lt;Analysis!Q60,"YES","NO"), "")</f>
        <v>YES</v>
      </c>
      <c r="D56" t="str">
        <f>IF(AND(Analysis!$P60&gt;0,Analysis!R60&gt;0), IF(Analysis!$P60&lt;Analysis!R60,"YES","NO"), "")</f>
        <v/>
      </c>
      <c r="E56" t="str">
        <f>IF(AND(Analysis!$P60&gt;0,Analysis!S60&gt;0), IF(Analysis!$P60&lt;Analysis!S60,"YES","NO"), "")</f>
        <v>YES</v>
      </c>
      <c r="F56" t="str">
        <f>IF(AND(Analysis!$P60&gt;0,Analysis!T60&gt;0), IF(Analysis!$P60&lt;Analysis!T60,"YES","NO"), "")</f>
        <v/>
      </c>
      <c r="G56" t="str">
        <f>IF(AND(Analysis!$P60&gt;0,Analysis!U60&gt;0), IF(Analysis!$P60&lt;Analysis!U60,"YES","NO"), "")</f>
        <v/>
      </c>
      <c r="H56" t="str">
        <f>IF(AND(Analysis!$P60&gt;0,Analysis!V60&gt;0), IF(Analysis!$P60&lt;Analysis!V60,"YES","NO"), "")</f>
        <v>YES</v>
      </c>
      <c r="I56" t="str">
        <f>IF(AND(Analysis!$P60&gt;0,Analysis!W60&gt;0), IF(Analysis!$P60&lt;Analysis!W60,"YES","NO"), "")</f>
        <v>NO</v>
      </c>
      <c r="J56" t="str">
        <f>IF(AND(Analysis!$P60&gt;0,Analysis!X60&gt;0), IF(Analysis!$P60&lt;Analysis!X60,"YES","NO"), "")</f>
        <v/>
      </c>
      <c r="K56" t="str">
        <f>IF(AND(Analysis!$P60&gt;0,Analysis!Y60&gt;0), IF(Analysis!$P60&lt;Analysis!Y60,"YES","NO"), "")</f>
        <v>NO</v>
      </c>
      <c r="L56" t="str">
        <f>IF(AND(Analysis!$P60&gt;0,Analysis!Z60&gt;0), IF(Analysis!$P60&lt;Analysis!Z60,"YES","NO"), "")</f>
        <v/>
      </c>
      <c r="M56" t="str">
        <f>IF(AND(Analysis!$P60&gt;0,Analysis!AA60&gt;0), IF(Analysis!$P60&lt;Analysis!AA60,"YES","NO"), "")</f>
        <v>NO</v>
      </c>
      <c r="N56" t="str">
        <f>IF(AND(Analysis!$P60&gt;0,Analysis!AB60&gt;0), IF(Analysis!$P60&lt;Analysis!AB60,"YES","NO"), "")</f>
        <v/>
      </c>
      <c r="O56" t="str">
        <f>IF(AND(Analysis!$P60&gt;0,Analysis!AC60&gt;0), IF(Analysis!$P60&lt;Analysis!AC60,"YES","NO"), "")</f>
        <v/>
      </c>
      <c r="P56" t="str">
        <f>IF(AND(Analysis!$P60&gt;0,Analysis!AD60&gt;0), IF(Analysis!$P60&lt;Analysis!AD60,"YES","NO"), "")</f>
        <v/>
      </c>
      <c r="Q56" t="str">
        <f>IF(AND(Analysis!$P60&gt;0,Analysis!AE60&gt;0), IF(Analysis!$P60&lt;Analysis!AE60,"YES","NO"), "")</f>
        <v/>
      </c>
      <c r="R56" t="str">
        <f>IF(AND(Analysis!$P60&gt;0,Analysis!AF60&gt;0), IF(Analysis!$P60&lt;Analysis!AF60,"YES","NO"), "")</f>
        <v/>
      </c>
      <c r="S56" t="str">
        <f>IF(AND(Analysis!$P60&gt;0,Analysis!AG60&gt;0), IF(Analysis!$P60&lt;Analysis!AG60,"YES","NO"), "")</f>
        <v/>
      </c>
      <c r="T56" t="str">
        <f>IF(AND(Analysis!$P60&gt;0,Analysis!AH60&gt;0), IF(Analysis!$P60&lt;Analysis!AH60,"YES","NO"), "")</f>
        <v/>
      </c>
    </row>
    <row r="57" spans="2:20" x14ac:dyDescent="0.3">
      <c r="B57" t="str">
        <f>IF(AND(Analysis!$P61&gt;0,Analysis!P61&gt;0), IF(Analysis!$P61&lt;Analysis!P61,"YES","NO"), "")</f>
        <v/>
      </c>
      <c r="C57" t="str">
        <f>IF(AND(Analysis!$P61&gt;0,Analysis!Q61&gt;0), IF(Analysis!$P61&lt;Analysis!Q61,"YES","NO"), "")</f>
        <v/>
      </c>
      <c r="D57" t="str">
        <f>IF(AND(Analysis!$P61&gt;0,Analysis!R61&gt;0), IF(Analysis!$P61&lt;Analysis!R61,"YES","NO"), "")</f>
        <v/>
      </c>
      <c r="E57" t="str">
        <f>IF(AND(Analysis!$P61&gt;0,Analysis!S61&gt;0), IF(Analysis!$P61&lt;Analysis!S61,"YES","NO"), "")</f>
        <v/>
      </c>
      <c r="F57" t="str">
        <f>IF(AND(Analysis!$P61&gt;0,Analysis!T61&gt;0), IF(Analysis!$P61&lt;Analysis!T61,"YES","NO"), "")</f>
        <v/>
      </c>
      <c r="G57" t="str">
        <f>IF(AND(Analysis!$P61&gt;0,Analysis!U61&gt;0), IF(Analysis!$P61&lt;Analysis!U61,"YES","NO"), "")</f>
        <v/>
      </c>
      <c r="H57" t="str">
        <f>IF(AND(Analysis!$P61&gt;0,Analysis!V61&gt;0), IF(Analysis!$P61&lt;Analysis!V61,"YES","NO"), "")</f>
        <v/>
      </c>
      <c r="I57" t="str">
        <f>IF(AND(Analysis!$P61&gt;0,Analysis!W61&gt;0), IF(Analysis!$P61&lt;Analysis!W61,"YES","NO"), "")</f>
        <v/>
      </c>
      <c r="J57" t="str">
        <f>IF(AND(Analysis!$P61&gt;0,Analysis!X61&gt;0), IF(Analysis!$P61&lt;Analysis!X61,"YES","NO"), "")</f>
        <v/>
      </c>
      <c r="K57" t="str">
        <f>IF(AND(Analysis!$P61&gt;0,Analysis!Y61&gt;0), IF(Analysis!$P61&lt;Analysis!Y61,"YES","NO"), "")</f>
        <v/>
      </c>
      <c r="L57" t="str">
        <f>IF(AND(Analysis!$P61&gt;0,Analysis!Z61&gt;0), IF(Analysis!$P61&lt;Analysis!Z61,"YES","NO"), "")</f>
        <v/>
      </c>
      <c r="M57" t="str">
        <f>IF(AND(Analysis!$P61&gt;0,Analysis!AA61&gt;0), IF(Analysis!$P61&lt;Analysis!AA61,"YES","NO"), "")</f>
        <v/>
      </c>
      <c r="N57" t="str">
        <f>IF(AND(Analysis!$P61&gt;0,Analysis!AB61&gt;0), IF(Analysis!$P61&lt;Analysis!AB61,"YES","NO"), "")</f>
        <v/>
      </c>
      <c r="O57" t="str">
        <f>IF(AND(Analysis!$P61&gt;0,Analysis!AC61&gt;0), IF(Analysis!$P61&lt;Analysis!AC61,"YES","NO"), "")</f>
        <v/>
      </c>
      <c r="P57" t="str">
        <f>IF(AND(Analysis!$P61&gt;0,Analysis!AD61&gt;0), IF(Analysis!$P61&lt;Analysis!AD61,"YES","NO"), "")</f>
        <v/>
      </c>
      <c r="Q57" t="str">
        <f>IF(AND(Analysis!$P61&gt;0,Analysis!AE61&gt;0), IF(Analysis!$P61&lt;Analysis!AE61,"YES","NO"), "")</f>
        <v/>
      </c>
      <c r="R57" t="str">
        <f>IF(AND(Analysis!$P61&gt;0,Analysis!AF61&gt;0), IF(Analysis!$P61&lt;Analysis!AF61,"YES","NO"), "")</f>
        <v/>
      </c>
      <c r="S57" t="str">
        <f>IF(AND(Analysis!$P61&gt;0,Analysis!AG61&gt;0), IF(Analysis!$P61&lt;Analysis!AG61,"YES","NO"), "")</f>
        <v/>
      </c>
      <c r="T57" t="str">
        <f>IF(AND(Analysis!$P61&gt;0,Analysis!AH61&gt;0), IF(Analysis!$P61&lt;Analysis!AH61,"YES","NO"), "")</f>
        <v/>
      </c>
    </row>
    <row r="58" spans="2:20" x14ac:dyDescent="0.3">
      <c r="B58" t="str">
        <f>IF(AND(Analysis!$P62&gt;0,Analysis!P62&gt;0), IF(Analysis!$P62&lt;Analysis!P62,"YES","NO"), "")</f>
        <v/>
      </c>
      <c r="C58" t="str">
        <f>IF(AND(Analysis!$P62&gt;0,Analysis!Q62&gt;0), IF(Analysis!$P62&lt;Analysis!Q62,"YES","NO"), "")</f>
        <v/>
      </c>
      <c r="D58" t="str">
        <f>IF(AND(Analysis!$P62&gt;0,Analysis!R62&gt;0), IF(Analysis!$P62&lt;Analysis!R62,"YES","NO"), "")</f>
        <v/>
      </c>
      <c r="E58" t="str">
        <f>IF(AND(Analysis!$P62&gt;0,Analysis!S62&gt;0), IF(Analysis!$P62&lt;Analysis!S62,"YES","NO"), "")</f>
        <v/>
      </c>
      <c r="F58" t="str">
        <f>IF(AND(Analysis!$P62&gt;0,Analysis!T62&gt;0), IF(Analysis!$P62&lt;Analysis!T62,"YES","NO"), "")</f>
        <v/>
      </c>
      <c r="G58" t="str">
        <f>IF(AND(Analysis!$P62&gt;0,Analysis!U62&gt;0), IF(Analysis!$P62&lt;Analysis!U62,"YES","NO"), "")</f>
        <v/>
      </c>
      <c r="H58" t="str">
        <f>IF(AND(Analysis!$P62&gt;0,Analysis!V62&gt;0), IF(Analysis!$P62&lt;Analysis!V62,"YES","NO"), "")</f>
        <v/>
      </c>
      <c r="I58" t="str">
        <f>IF(AND(Analysis!$P62&gt;0,Analysis!W62&gt;0), IF(Analysis!$P62&lt;Analysis!W62,"YES","NO"), "")</f>
        <v/>
      </c>
      <c r="J58" t="str">
        <f>IF(AND(Analysis!$P62&gt;0,Analysis!X62&gt;0), IF(Analysis!$P62&lt;Analysis!X62,"YES","NO"), "")</f>
        <v/>
      </c>
      <c r="K58" t="str">
        <f>IF(AND(Analysis!$P62&gt;0,Analysis!Y62&gt;0), IF(Analysis!$P62&lt;Analysis!Y62,"YES","NO"), "")</f>
        <v/>
      </c>
      <c r="L58" t="str">
        <f>IF(AND(Analysis!$P62&gt;0,Analysis!Z62&gt;0), IF(Analysis!$P62&lt;Analysis!Z62,"YES","NO"), "")</f>
        <v/>
      </c>
      <c r="M58" t="str">
        <f>IF(AND(Analysis!$P62&gt;0,Analysis!AA62&gt;0), IF(Analysis!$P62&lt;Analysis!AA62,"YES","NO"), "")</f>
        <v/>
      </c>
      <c r="N58" t="str">
        <f>IF(AND(Analysis!$P62&gt;0,Analysis!AB62&gt;0), IF(Analysis!$P62&lt;Analysis!AB62,"YES","NO"), "")</f>
        <v/>
      </c>
      <c r="O58" t="str">
        <f>IF(AND(Analysis!$P62&gt;0,Analysis!AC62&gt;0), IF(Analysis!$P62&lt;Analysis!AC62,"YES","NO"), "")</f>
        <v/>
      </c>
      <c r="P58" t="str">
        <f>IF(AND(Analysis!$P62&gt;0,Analysis!AD62&gt;0), IF(Analysis!$P62&lt;Analysis!AD62,"YES","NO"), "")</f>
        <v/>
      </c>
      <c r="Q58" t="str">
        <f>IF(AND(Analysis!$P62&gt;0,Analysis!AE62&gt;0), IF(Analysis!$P62&lt;Analysis!AE62,"YES","NO"), "")</f>
        <v/>
      </c>
      <c r="R58" t="str">
        <f>IF(AND(Analysis!$P62&gt;0,Analysis!AF62&gt;0), IF(Analysis!$P62&lt;Analysis!AF62,"YES","NO"), "")</f>
        <v/>
      </c>
      <c r="S58" t="str">
        <f>IF(AND(Analysis!$P62&gt;0,Analysis!AG62&gt;0), IF(Analysis!$P62&lt;Analysis!AG62,"YES","NO"), "")</f>
        <v/>
      </c>
      <c r="T58" t="str">
        <f>IF(AND(Analysis!$P62&gt;0,Analysis!AH62&gt;0), IF(Analysis!$P62&lt;Analysis!AH62,"YES","NO"), "")</f>
        <v/>
      </c>
    </row>
    <row r="59" spans="2:20" x14ac:dyDescent="0.3">
      <c r="B59" t="str">
        <f>IF(AND(Analysis!$P63&gt;0,Analysis!P63&gt;0), IF(Analysis!$P63&lt;Analysis!P63,"YES","NO"), "")</f>
        <v/>
      </c>
      <c r="C59" t="str">
        <f>IF(AND(Analysis!$P63&gt;0,Analysis!Q63&gt;0), IF(Analysis!$P63&lt;Analysis!Q63,"YES","NO"), "")</f>
        <v/>
      </c>
      <c r="D59" t="str">
        <f>IF(AND(Analysis!$P63&gt;0,Analysis!R63&gt;0), IF(Analysis!$P63&lt;Analysis!R63,"YES","NO"), "")</f>
        <v/>
      </c>
      <c r="E59" t="str">
        <f>IF(AND(Analysis!$P63&gt;0,Analysis!S63&gt;0), IF(Analysis!$P63&lt;Analysis!S63,"YES","NO"), "")</f>
        <v/>
      </c>
      <c r="F59" t="str">
        <f>IF(AND(Analysis!$P63&gt;0,Analysis!T63&gt;0), IF(Analysis!$P63&lt;Analysis!T63,"YES","NO"), "")</f>
        <v/>
      </c>
      <c r="G59" t="str">
        <f>IF(AND(Analysis!$P63&gt;0,Analysis!U63&gt;0), IF(Analysis!$P63&lt;Analysis!U63,"YES","NO"), "")</f>
        <v/>
      </c>
      <c r="H59" t="str">
        <f>IF(AND(Analysis!$P63&gt;0,Analysis!V63&gt;0), IF(Analysis!$P63&lt;Analysis!V63,"YES","NO"), "")</f>
        <v/>
      </c>
      <c r="I59" t="str">
        <f>IF(AND(Analysis!$P63&gt;0,Analysis!W63&gt;0), IF(Analysis!$P63&lt;Analysis!W63,"YES","NO"), "")</f>
        <v/>
      </c>
      <c r="J59" t="str">
        <f>IF(AND(Analysis!$P63&gt;0,Analysis!X63&gt;0), IF(Analysis!$P63&lt;Analysis!X63,"YES","NO"), "")</f>
        <v/>
      </c>
      <c r="K59" t="str">
        <f>IF(AND(Analysis!$P63&gt;0,Analysis!Y63&gt;0), IF(Analysis!$P63&lt;Analysis!Y63,"YES","NO"), "")</f>
        <v/>
      </c>
      <c r="L59" t="str">
        <f>IF(AND(Analysis!$P63&gt;0,Analysis!Z63&gt;0), IF(Analysis!$P63&lt;Analysis!Z63,"YES","NO"), "")</f>
        <v/>
      </c>
      <c r="M59" t="str">
        <f>IF(AND(Analysis!$P63&gt;0,Analysis!AA63&gt;0), IF(Analysis!$P63&lt;Analysis!AA63,"YES","NO"), "")</f>
        <v/>
      </c>
      <c r="N59" t="str">
        <f>IF(AND(Analysis!$P63&gt;0,Analysis!AB63&gt;0), IF(Analysis!$P63&lt;Analysis!AB63,"YES","NO"), "")</f>
        <v/>
      </c>
      <c r="O59" t="str">
        <f>IF(AND(Analysis!$P63&gt;0,Analysis!AC63&gt;0), IF(Analysis!$P63&lt;Analysis!AC63,"YES","NO"), "")</f>
        <v/>
      </c>
      <c r="P59" t="str">
        <f>IF(AND(Analysis!$P63&gt;0,Analysis!AD63&gt;0), IF(Analysis!$P63&lt;Analysis!AD63,"YES","NO"), "")</f>
        <v/>
      </c>
      <c r="Q59" t="str">
        <f>IF(AND(Analysis!$P63&gt;0,Analysis!AE63&gt;0), IF(Analysis!$P63&lt;Analysis!AE63,"YES","NO"), "")</f>
        <v/>
      </c>
      <c r="R59" t="str">
        <f>IF(AND(Analysis!$P63&gt;0,Analysis!AF63&gt;0), IF(Analysis!$P63&lt;Analysis!AF63,"YES","NO"), "")</f>
        <v/>
      </c>
      <c r="S59" t="str">
        <f>IF(AND(Analysis!$P63&gt;0,Analysis!AG63&gt;0), IF(Analysis!$P63&lt;Analysis!AG63,"YES","NO"), "")</f>
        <v/>
      </c>
      <c r="T59" t="str">
        <f>IF(AND(Analysis!$P63&gt;0,Analysis!AH63&gt;0), IF(Analysis!$P63&lt;Analysis!AH63,"YES","NO"), "")</f>
        <v/>
      </c>
    </row>
    <row r="60" spans="2:20" x14ac:dyDescent="0.3">
      <c r="B60" t="str">
        <f>IF(AND(Analysis!$P64&gt;0,Analysis!P64&gt;0), IF(Analysis!$P64&lt;Analysis!P64,"YES","NO"), "")</f>
        <v/>
      </c>
      <c r="C60" t="str">
        <f>IF(AND(Analysis!$P64&gt;0,Analysis!Q64&gt;0), IF(Analysis!$P64&lt;Analysis!Q64,"YES","NO"), "")</f>
        <v/>
      </c>
      <c r="D60" t="str">
        <f>IF(AND(Analysis!$P64&gt;0,Analysis!R64&gt;0), IF(Analysis!$P64&lt;Analysis!R64,"YES","NO"), "")</f>
        <v/>
      </c>
      <c r="E60" t="str">
        <f>IF(AND(Analysis!$P64&gt;0,Analysis!S64&gt;0), IF(Analysis!$P64&lt;Analysis!S64,"YES","NO"), "")</f>
        <v/>
      </c>
      <c r="F60" t="str">
        <f>IF(AND(Analysis!$P64&gt;0,Analysis!T64&gt;0), IF(Analysis!$P64&lt;Analysis!T64,"YES","NO"), "")</f>
        <v/>
      </c>
      <c r="G60" t="str">
        <f>IF(AND(Analysis!$P64&gt;0,Analysis!U64&gt;0), IF(Analysis!$P64&lt;Analysis!U64,"YES","NO"), "")</f>
        <v/>
      </c>
      <c r="H60" t="str">
        <f>IF(AND(Analysis!$P64&gt;0,Analysis!V64&gt;0), IF(Analysis!$P64&lt;Analysis!V64,"YES","NO"), "")</f>
        <v/>
      </c>
      <c r="I60" t="str">
        <f>IF(AND(Analysis!$P64&gt;0,Analysis!W64&gt;0), IF(Analysis!$P64&lt;Analysis!W64,"YES","NO"), "")</f>
        <v/>
      </c>
      <c r="J60" t="str">
        <f>IF(AND(Analysis!$P64&gt;0,Analysis!X64&gt;0), IF(Analysis!$P64&lt;Analysis!X64,"YES","NO"), "")</f>
        <v/>
      </c>
      <c r="K60" t="str">
        <f>IF(AND(Analysis!$P64&gt;0,Analysis!Y64&gt;0), IF(Analysis!$P64&lt;Analysis!Y64,"YES","NO"), "")</f>
        <v/>
      </c>
      <c r="L60" t="str">
        <f>IF(AND(Analysis!$P64&gt;0,Analysis!Z64&gt;0), IF(Analysis!$P64&lt;Analysis!Z64,"YES","NO"), "")</f>
        <v/>
      </c>
      <c r="M60" t="str">
        <f>IF(AND(Analysis!$P64&gt;0,Analysis!AA64&gt;0), IF(Analysis!$P64&lt;Analysis!AA64,"YES","NO"), "")</f>
        <v/>
      </c>
      <c r="N60" t="str">
        <f>IF(AND(Analysis!$P64&gt;0,Analysis!AB64&gt;0), IF(Analysis!$P64&lt;Analysis!AB64,"YES","NO"), "")</f>
        <v/>
      </c>
      <c r="O60" t="str">
        <f>IF(AND(Analysis!$P64&gt;0,Analysis!AC64&gt;0), IF(Analysis!$P64&lt;Analysis!AC64,"YES","NO"), "")</f>
        <v/>
      </c>
      <c r="P60" t="str">
        <f>IF(AND(Analysis!$P64&gt;0,Analysis!AD64&gt;0), IF(Analysis!$P64&lt;Analysis!AD64,"YES","NO"), "")</f>
        <v/>
      </c>
      <c r="Q60" t="str">
        <f>IF(AND(Analysis!$P64&gt;0,Analysis!AE64&gt;0), IF(Analysis!$P64&lt;Analysis!AE64,"YES","NO"), "")</f>
        <v/>
      </c>
      <c r="R60" t="str">
        <f>IF(AND(Analysis!$P64&gt;0,Analysis!AF64&gt;0), IF(Analysis!$P64&lt;Analysis!AF64,"YES","NO"), "")</f>
        <v/>
      </c>
      <c r="S60" t="str">
        <f>IF(AND(Analysis!$P64&gt;0,Analysis!AG64&gt;0), IF(Analysis!$P64&lt;Analysis!AG64,"YES","NO"), "")</f>
        <v/>
      </c>
      <c r="T60" t="str">
        <f>IF(AND(Analysis!$P64&gt;0,Analysis!AH64&gt;0), IF(Analysis!$P64&lt;Analysis!AH64,"YES","NO"), "")</f>
        <v/>
      </c>
    </row>
    <row r="61" spans="2:20" x14ac:dyDescent="0.3">
      <c r="B61" t="str">
        <f>IF(AND(Analysis!$P65&gt;0,Analysis!P65&gt;0), IF(Analysis!$P65&lt;Analysis!P65,"YES","NO"), "")</f>
        <v/>
      </c>
      <c r="C61" t="str">
        <f>IF(AND(Analysis!$P65&gt;0,Analysis!Q65&gt;0), IF(Analysis!$P65&lt;Analysis!Q65,"YES","NO"), "")</f>
        <v/>
      </c>
      <c r="D61" t="str">
        <f>IF(AND(Analysis!$P65&gt;0,Analysis!R65&gt;0), IF(Analysis!$P65&lt;Analysis!R65,"YES","NO"), "")</f>
        <v/>
      </c>
      <c r="E61" t="str">
        <f>IF(AND(Analysis!$P65&gt;0,Analysis!S65&gt;0), IF(Analysis!$P65&lt;Analysis!S65,"YES","NO"), "")</f>
        <v/>
      </c>
      <c r="F61" t="str">
        <f>IF(AND(Analysis!$P65&gt;0,Analysis!T65&gt;0), IF(Analysis!$P65&lt;Analysis!T65,"YES","NO"), "")</f>
        <v/>
      </c>
      <c r="G61" t="str">
        <f>IF(AND(Analysis!$P65&gt;0,Analysis!U65&gt;0), IF(Analysis!$P65&lt;Analysis!U65,"YES","NO"), "")</f>
        <v/>
      </c>
      <c r="H61" t="str">
        <f>IF(AND(Analysis!$P65&gt;0,Analysis!V65&gt;0), IF(Analysis!$P65&lt;Analysis!V65,"YES","NO"), "")</f>
        <v/>
      </c>
      <c r="I61" t="str">
        <f>IF(AND(Analysis!$P65&gt;0,Analysis!W65&gt;0), IF(Analysis!$P65&lt;Analysis!W65,"YES","NO"), "")</f>
        <v/>
      </c>
      <c r="J61" t="str">
        <f>IF(AND(Analysis!$P65&gt;0,Analysis!X65&gt;0), IF(Analysis!$P65&lt;Analysis!X65,"YES","NO"), "")</f>
        <v/>
      </c>
      <c r="K61" t="str">
        <f>IF(AND(Analysis!$P65&gt;0,Analysis!Y65&gt;0), IF(Analysis!$P65&lt;Analysis!Y65,"YES","NO"), "")</f>
        <v/>
      </c>
      <c r="L61" t="str">
        <f>IF(AND(Analysis!$P65&gt;0,Analysis!Z65&gt;0), IF(Analysis!$P65&lt;Analysis!Z65,"YES","NO"), "")</f>
        <v/>
      </c>
      <c r="M61" t="str">
        <f>IF(AND(Analysis!$P65&gt;0,Analysis!AA65&gt;0), IF(Analysis!$P65&lt;Analysis!AA65,"YES","NO"), "")</f>
        <v/>
      </c>
      <c r="N61" t="str">
        <f>IF(AND(Analysis!$P65&gt;0,Analysis!AB65&gt;0), IF(Analysis!$P65&lt;Analysis!AB65,"YES","NO"), "")</f>
        <v/>
      </c>
      <c r="O61" t="str">
        <f>IF(AND(Analysis!$P65&gt;0,Analysis!AC65&gt;0), IF(Analysis!$P65&lt;Analysis!AC65,"YES","NO"), "")</f>
        <v/>
      </c>
      <c r="P61" t="str">
        <f>IF(AND(Analysis!$P65&gt;0,Analysis!AD65&gt;0), IF(Analysis!$P65&lt;Analysis!AD65,"YES","NO"), "")</f>
        <v/>
      </c>
      <c r="Q61" t="str">
        <f>IF(AND(Analysis!$P65&gt;0,Analysis!AE65&gt;0), IF(Analysis!$P65&lt;Analysis!AE65,"YES","NO"), "")</f>
        <v/>
      </c>
      <c r="R61" t="str">
        <f>IF(AND(Analysis!$P65&gt;0,Analysis!AF65&gt;0), IF(Analysis!$P65&lt;Analysis!AF65,"YES","NO"), "")</f>
        <v/>
      </c>
      <c r="S61" t="str">
        <f>IF(AND(Analysis!$P65&gt;0,Analysis!AG65&gt;0), IF(Analysis!$P65&lt;Analysis!AG65,"YES","NO"), "")</f>
        <v/>
      </c>
      <c r="T61" t="str">
        <f>IF(AND(Analysis!$P65&gt;0,Analysis!AH65&gt;0), IF(Analysis!$P65&lt;Analysis!AH65,"YES","NO"), "")</f>
        <v/>
      </c>
    </row>
    <row r="62" spans="2:20" x14ac:dyDescent="0.3">
      <c r="B62" t="str">
        <f>IF(AND(Analysis!$P66&gt;0,Analysis!P66&gt;0), IF(Analysis!$P66&lt;Analysis!P66,"YES","NO"), "")</f>
        <v/>
      </c>
      <c r="C62" t="str">
        <f>IF(AND(Analysis!$P66&gt;0,Analysis!Q66&gt;0), IF(Analysis!$P66&lt;Analysis!Q66,"YES","NO"), "")</f>
        <v/>
      </c>
      <c r="D62" t="str">
        <f>IF(AND(Analysis!$P66&gt;0,Analysis!R66&gt;0), IF(Analysis!$P66&lt;Analysis!R66,"YES","NO"), "")</f>
        <v/>
      </c>
      <c r="E62" t="str">
        <f>IF(AND(Analysis!$P66&gt;0,Analysis!S66&gt;0), IF(Analysis!$P66&lt;Analysis!S66,"YES","NO"), "")</f>
        <v/>
      </c>
      <c r="F62" t="str">
        <f>IF(AND(Analysis!$P66&gt;0,Analysis!T66&gt;0), IF(Analysis!$P66&lt;Analysis!T66,"YES","NO"), "")</f>
        <v/>
      </c>
      <c r="G62" t="str">
        <f>IF(AND(Analysis!$P66&gt;0,Analysis!U66&gt;0), IF(Analysis!$P66&lt;Analysis!U66,"YES","NO"), "")</f>
        <v/>
      </c>
      <c r="H62" t="str">
        <f>IF(AND(Analysis!$P66&gt;0,Analysis!V66&gt;0), IF(Analysis!$P66&lt;Analysis!V66,"YES","NO"), "")</f>
        <v/>
      </c>
      <c r="I62" t="str">
        <f>IF(AND(Analysis!$P66&gt;0,Analysis!W66&gt;0), IF(Analysis!$P66&lt;Analysis!W66,"YES","NO"), "")</f>
        <v/>
      </c>
      <c r="J62" t="str">
        <f>IF(AND(Analysis!$P66&gt;0,Analysis!X66&gt;0), IF(Analysis!$P66&lt;Analysis!X66,"YES","NO"), "")</f>
        <v/>
      </c>
      <c r="K62" t="str">
        <f>IF(AND(Analysis!$P66&gt;0,Analysis!Y66&gt;0), IF(Analysis!$P66&lt;Analysis!Y66,"YES","NO"), "")</f>
        <v/>
      </c>
      <c r="L62" t="str">
        <f>IF(AND(Analysis!$P66&gt;0,Analysis!Z66&gt;0), IF(Analysis!$P66&lt;Analysis!Z66,"YES","NO"), "")</f>
        <v/>
      </c>
      <c r="M62" t="str">
        <f>IF(AND(Analysis!$P66&gt;0,Analysis!AA66&gt;0), IF(Analysis!$P66&lt;Analysis!AA66,"YES","NO"), "")</f>
        <v/>
      </c>
      <c r="N62" t="str">
        <f>IF(AND(Analysis!$P66&gt;0,Analysis!AB66&gt;0), IF(Analysis!$P66&lt;Analysis!AB66,"YES","NO"), "")</f>
        <v/>
      </c>
      <c r="O62" t="str">
        <f>IF(AND(Analysis!$P66&gt;0,Analysis!AC66&gt;0), IF(Analysis!$P66&lt;Analysis!AC66,"YES","NO"), "")</f>
        <v/>
      </c>
      <c r="P62" t="str">
        <f>IF(AND(Analysis!$P66&gt;0,Analysis!AD66&gt;0), IF(Analysis!$P66&lt;Analysis!AD66,"YES","NO"), "")</f>
        <v/>
      </c>
      <c r="Q62" t="str">
        <f>IF(AND(Analysis!$P66&gt;0,Analysis!AE66&gt;0), IF(Analysis!$P66&lt;Analysis!AE66,"YES","NO"), "")</f>
        <v/>
      </c>
      <c r="R62" t="str">
        <f>IF(AND(Analysis!$P66&gt;0,Analysis!AF66&gt;0), IF(Analysis!$P66&lt;Analysis!AF66,"YES","NO"), "")</f>
        <v/>
      </c>
      <c r="S62" t="str">
        <f>IF(AND(Analysis!$P66&gt;0,Analysis!AG66&gt;0), IF(Analysis!$P66&lt;Analysis!AG66,"YES","NO"), "")</f>
        <v/>
      </c>
      <c r="T62" t="str">
        <f>IF(AND(Analysis!$P66&gt;0,Analysis!AH66&gt;0), IF(Analysis!$P66&lt;Analysis!AH66,"YES","NO"), "")</f>
        <v/>
      </c>
    </row>
    <row r="63" spans="2:20" x14ac:dyDescent="0.3">
      <c r="B63" t="str">
        <f>IF(AND(Analysis!$P67&gt;0,Analysis!P67&gt;0), IF(Analysis!$P67&lt;Analysis!P67,"YES","NO"), "")</f>
        <v/>
      </c>
      <c r="C63" t="str">
        <f>IF(AND(Analysis!$P67&gt;0,Analysis!Q67&gt;0), IF(Analysis!$P67&lt;Analysis!Q67,"YES","NO"), "")</f>
        <v/>
      </c>
      <c r="D63" t="str">
        <f>IF(AND(Analysis!$P67&gt;0,Analysis!R67&gt;0), IF(Analysis!$P67&lt;Analysis!R67,"YES","NO"), "")</f>
        <v/>
      </c>
      <c r="E63" t="str">
        <f>IF(AND(Analysis!$P67&gt;0,Analysis!S67&gt;0), IF(Analysis!$P67&lt;Analysis!S67,"YES","NO"), "")</f>
        <v/>
      </c>
      <c r="F63" t="str">
        <f>IF(AND(Analysis!$P67&gt;0,Analysis!T67&gt;0), IF(Analysis!$P67&lt;Analysis!T67,"YES","NO"), "")</f>
        <v/>
      </c>
      <c r="G63" t="str">
        <f>IF(AND(Analysis!$P67&gt;0,Analysis!U67&gt;0), IF(Analysis!$P67&lt;Analysis!U67,"YES","NO"), "")</f>
        <v/>
      </c>
      <c r="H63" t="str">
        <f>IF(AND(Analysis!$P67&gt;0,Analysis!V67&gt;0), IF(Analysis!$P67&lt;Analysis!V67,"YES","NO"), "")</f>
        <v/>
      </c>
      <c r="I63" t="str">
        <f>IF(AND(Analysis!$P67&gt;0,Analysis!W67&gt;0), IF(Analysis!$P67&lt;Analysis!W67,"YES","NO"), "")</f>
        <v/>
      </c>
      <c r="J63" t="str">
        <f>IF(AND(Analysis!$P67&gt;0,Analysis!X67&gt;0), IF(Analysis!$P67&lt;Analysis!X67,"YES","NO"), "")</f>
        <v/>
      </c>
      <c r="K63" t="str">
        <f>IF(AND(Analysis!$P67&gt;0,Analysis!Y67&gt;0), IF(Analysis!$P67&lt;Analysis!Y67,"YES","NO"), "")</f>
        <v/>
      </c>
      <c r="L63" t="str">
        <f>IF(AND(Analysis!$P67&gt;0,Analysis!Z67&gt;0), IF(Analysis!$P67&lt;Analysis!Z67,"YES","NO"), "")</f>
        <v/>
      </c>
      <c r="M63" t="str">
        <f>IF(AND(Analysis!$P67&gt;0,Analysis!AA67&gt;0), IF(Analysis!$P67&lt;Analysis!AA67,"YES","NO"), "")</f>
        <v/>
      </c>
      <c r="N63" t="str">
        <f>IF(AND(Analysis!$P67&gt;0,Analysis!AB67&gt;0), IF(Analysis!$P67&lt;Analysis!AB67,"YES","NO"), "")</f>
        <v/>
      </c>
      <c r="O63" t="str">
        <f>IF(AND(Analysis!$P67&gt;0,Analysis!AC67&gt;0), IF(Analysis!$P67&lt;Analysis!AC67,"YES","NO"), "")</f>
        <v/>
      </c>
      <c r="P63" t="str">
        <f>IF(AND(Analysis!$P67&gt;0,Analysis!AD67&gt;0), IF(Analysis!$P67&lt;Analysis!AD67,"YES","NO"), "")</f>
        <v/>
      </c>
      <c r="Q63" t="str">
        <f>IF(AND(Analysis!$P67&gt;0,Analysis!AE67&gt;0), IF(Analysis!$P67&lt;Analysis!AE67,"YES","NO"), "")</f>
        <v/>
      </c>
      <c r="R63" t="str">
        <f>IF(AND(Analysis!$P67&gt;0,Analysis!AF67&gt;0), IF(Analysis!$P67&lt;Analysis!AF67,"YES","NO"), "")</f>
        <v/>
      </c>
      <c r="S63" t="str">
        <f>IF(AND(Analysis!$P67&gt;0,Analysis!AG67&gt;0), IF(Analysis!$P67&lt;Analysis!AG67,"YES","NO"), "")</f>
        <v/>
      </c>
      <c r="T63" t="str">
        <f>IF(AND(Analysis!$P67&gt;0,Analysis!AH67&gt;0), IF(Analysis!$P67&lt;Analysis!AH67,"YES","NO"), "")</f>
        <v/>
      </c>
    </row>
    <row r="64" spans="2:20" x14ac:dyDescent="0.3">
      <c r="B64" t="str">
        <f>IF(AND(Analysis!$P68&gt;0,Analysis!P68&gt;0), IF(Analysis!$P68&lt;Analysis!P68,"YES","NO"), "")</f>
        <v/>
      </c>
      <c r="C64" t="str">
        <f>IF(AND(Analysis!$P68&gt;0,Analysis!Q68&gt;0), IF(Analysis!$P68&lt;Analysis!Q68,"YES","NO"), "")</f>
        <v/>
      </c>
      <c r="D64" t="str">
        <f>IF(AND(Analysis!$P68&gt;0,Analysis!R68&gt;0), IF(Analysis!$P68&lt;Analysis!R68,"YES","NO"), "")</f>
        <v/>
      </c>
      <c r="E64" t="str">
        <f>IF(AND(Analysis!$P68&gt;0,Analysis!S68&gt;0), IF(Analysis!$P68&lt;Analysis!S68,"YES","NO"), "")</f>
        <v/>
      </c>
      <c r="F64" t="str">
        <f>IF(AND(Analysis!$P68&gt;0,Analysis!T68&gt;0), IF(Analysis!$P68&lt;Analysis!T68,"YES","NO"), "")</f>
        <v/>
      </c>
      <c r="G64" t="str">
        <f>IF(AND(Analysis!$P68&gt;0,Analysis!U68&gt;0), IF(Analysis!$P68&lt;Analysis!U68,"YES","NO"), "")</f>
        <v/>
      </c>
      <c r="H64" t="str">
        <f>IF(AND(Analysis!$P68&gt;0,Analysis!V68&gt;0), IF(Analysis!$P68&lt;Analysis!V68,"YES","NO"), "")</f>
        <v/>
      </c>
      <c r="I64" t="str">
        <f>IF(AND(Analysis!$P68&gt;0,Analysis!W68&gt;0), IF(Analysis!$P68&lt;Analysis!W68,"YES","NO"), "")</f>
        <v/>
      </c>
      <c r="J64" t="str">
        <f>IF(AND(Analysis!$P68&gt;0,Analysis!X68&gt;0), IF(Analysis!$P68&lt;Analysis!X68,"YES","NO"), "")</f>
        <v/>
      </c>
      <c r="K64" t="str">
        <f>IF(AND(Analysis!$P68&gt;0,Analysis!Y68&gt;0), IF(Analysis!$P68&lt;Analysis!Y68,"YES","NO"), "")</f>
        <v/>
      </c>
      <c r="L64" t="str">
        <f>IF(AND(Analysis!$P68&gt;0,Analysis!Z68&gt;0), IF(Analysis!$P68&lt;Analysis!Z68,"YES","NO"), "")</f>
        <v/>
      </c>
      <c r="M64" t="str">
        <f>IF(AND(Analysis!$P68&gt;0,Analysis!AA68&gt;0), IF(Analysis!$P68&lt;Analysis!AA68,"YES","NO"), "")</f>
        <v/>
      </c>
      <c r="N64" t="str">
        <f>IF(AND(Analysis!$P68&gt;0,Analysis!AB68&gt;0), IF(Analysis!$P68&lt;Analysis!AB68,"YES","NO"), "")</f>
        <v/>
      </c>
      <c r="O64" t="str">
        <f>IF(AND(Analysis!$P68&gt;0,Analysis!AC68&gt;0), IF(Analysis!$P68&lt;Analysis!AC68,"YES","NO"), "")</f>
        <v/>
      </c>
      <c r="P64" t="str">
        <f>IF(AND(Analysis!$P68&gt;0,Analysis!AD68&gt;0), IF(Analysis!$P68&lt;Analysis!AD68,"YES","NO"), "")</f>
        <v/>
      </c>
      <c r="Q64" t="str">
        <f>IF(AND(Analysis!$P68&gt;0,Analysis!AE68&gt;0), IF(Analysis!$P68&lt;Analysis!AE68,"YES","NO"), "")</f>
        <v/>
      </c>
      <c r="R64" t="str">
        <f>IF(AND(Analysis!$P68&gt;0,Analysis!AF68&gt;0), IF(Analysis!$P68&lt;Analysis!AF68,"YES","NO"), "")</f>
        <v/>
      </c>
      <c r="S64" t="str">
        <f>IF(AND(Analysis!$P68&gt;0,Analysis!AG68&gt;0), IF(Analysis!$P68&lt;Analysis!AG68,"YES","NO"), "")</f>
        <v/>
      </c>
      <c r="T64" t="str">
        <f>IF(AND(Analysis!$P68&gt;0,Analysis!AH68&gt;0), IF(Analysis!$P68&lt;Analysis!AH68,"YES","NO"), "")</f>
        <v/>
      </c>
    </row>
    <row r="65" spans="2:20" x14ac:dyDescent="0.3">
      <c r="B65" t="str">
        <f>IF(AND(Analysis!$P69&gt;0,Analysis!P69&gt;0), IF(Analysis!$P69&lt;Analysis!P69,"YES","NO"), "")</f>
        <v/>
      </c>
      <c r="C65" t="str">
        <f>IF(AND(Analysis!$P69&gt;0,Analysis!Q69&gt;0), IF(Analysis!$P69&lt;Analysis!Q69,"YES","NO"), "")</f>
        <v/>
      </c>
      <c r="D65" t="str">
        <f>IF(AND(Analysis!$P69&gt;0,Analysis!R69&gt;0), IF(Analysis!$P69&lt;Analysis!R69,"YES","NO"), "")</f>
        <v/>
      </c>
      <c r="E65" t="str">
        <f>IF(AND(Analysis!$P69&gt;0,Analysis!S69&gt;0), IF(Analysis!$P69&lt;Analysis!S69,"YES","NO"), "")</f>
        <v/>
      </c>
      <c r="F65" t="str">
        <f>IF(AND(Analysis!$P69&gt;0,Analysis!T69&gt;0), IF(Analysis!$P69&lt;Analysis!T69,"YES","NO"), "")</f>
        <v/>
      </c>
      <c r="G65" t="str">
        <f>IF(AND(Analysis!$P69&gt;0,Analysis!U69&gt;0), IF(Analysis!$P69&lt;Analysis!U69,"YES","NO"), "")</f>
        <v/>
      </c>
      <c r="H65" t="str">
        <f>IF(AND(Analysis!$P69&gt;0,Analysis!V69&gt;0), IF(Analysis!$P69&lt;Analysis!V69,"YES","NO"), "")</f>
        <v/>
      </c>
      <c r="I65" t="str">
        <f>IF(AND(Analysis!$P69&gt;0,Analysis!W69&gt;0), IF(Analysis!$P69&lt;Analysis!W69,"YES","NO"), "")</f>
        <v/>
      </c>
      <c r="J65" t="str">
        <f>IF(AND(Analysis!$P69&gt;0,Analysis!X69&gt;0), IF(Analysis!$P69&lt;Analysis!X69,"YES","NO"), "")</f>
        <v/>
      </c>
      <c r="K65" t="str">
        <f>IF(AND(Analysis!$P69&gt;0,Analysis!Y69&gt;0), IF(Analysis!$P69&lt;Analysis!Y69,"YES","NO"), "")</f>
        <v/>
      </c>
      <c r="L65" t="str">
        <f>IF(AND(Analysis!$P69&gt;0,Analysis!Z69&gt;0), IF(Analysis!$P69&lt;Analysis!Z69,"YES","NO"), "")</f>
        <v/>
      </c>
      <c r="M65" t="str">
        <f>IF(AND(Analysis!$P69&gt;0,Analysis!AA69&gt;0), IF(Analysis!$P69&lt;Analysis!AA69,"YES","NO"), "")</f>
        <v/>
      </c>
      <c r="N65" t="str">
        <f>IF(AND(Analysis!$P69&gt;0,Analysis!AB69&gt;0), IF(Analysis!$P69&lt;Analysis!AB69,"YES","NO"), "")</f>
        <v/>
      </c>
      <c r="O65" t="str">
        <f>IF(AND(Analysis!$P69&gt;0,Analysis!AC69&gt;0), IF(Analysis!$P69&lt;Analysis!AC69,"YES","NO"), "")</f>
        <v/>
      </c>
      <c r="P65" t="str">
        <f>IF(AND(Analysis!$P69&gt;0,Analysis!AD69&gt;0), IF(Analysis!$P69&lt;Analysis!AD69,"YES","NO"), "")</f>
        <v/>
      </c>
      <c r="Q65" t="str">
        <f>IF(AND(Analysis!$P69&gt;0,Analysis!AE69&gt;0), IF(Analysis!$P69&lt;Analysis!AE69,"YES","NO"), "")</f>
        <v/>
      </c>
      <c r="R65" t="str">
        <f>IF(AND(Analysis!$P69&gt;0,Analysis!AF69&gt;0), IF(Analysis!$P69&lt;Analysis!AF69,"YES","NO"), "")</f>
        <v/>
      </c>
      <c r="S65" t="str">
        <f>IF(AND(Analysis!$P69&gt;0,Analysis!AG69&gt;0), IF(Analysis!$P69&lt;Analysis!AG69,"YES","NO"), "")</f>
        <v/>
      </c>
      <c r="T65" t="str">
        <f>IF(AND(Analysis!$P69&gt;0,Analysis!AH69&gt;0), IF(Analysis!$P69&lt;Analysis!AH69,"YES","NO"), "")</f>
        <v/>
      </c>
    </row>
    <row r="66" spans="2:20" x14ac:dyDescent="0.3">
      <c r="B66" t="str">
        <f>IF(AND(Analysis!$P70&gt;0,Analysis!P70&gt;0), IF(Analysis!$P70&lt;Analysis!P70,"YES","NO"), "")</f>
        <v/>
      </c>
      <c r="C66" t="str">
        <f>IF(AND(Analysis!$P70&gt;0,Analysis!Q70&gt;0), IF(Analysis!$P70&lt;Analysis!Q70,"YES","NO"), "")</f>
        <v/>
      </c>
      <c r="D66" t="str">
        <f>IF(AND(Analysis!$P70&gt;0,Analysis!R70&gt;0), IF(Analysis!$P70&lt;Analysis!R70,"YES","NO"), "")</f>
        <v/>
      </c>
      <c r="E66" t="str">
        <f>IF(AND(Analysis!$P70&gt;0,Analysis!S70&gt;0), IF(Analysis!$P70&lt;Analysis!S70,"YES","NO"), "")</f>
        <v/>
      </c>
      <c r="F66" t="str">
        <f>IF(AND(Analysis!$P70&gt;0,Analysis!T70&gt;0), IF(Analysis!$P70&lt;Analysis!T70,"YES","NO"), "")</f>
        <v/>
      </c>
      <c r="G66" t="str">
        <f>IF(AND(Analysis!$P70&gt;0,Analysis!U70&gt;0), IF(Analysis!$P70&lt;Analysis!U70,"YES","NO"), "")</f>
        <v/>
      </c>
      <c r="H66" t="str">
        <f>IF(AND(Analysis!$P70&gt;0,Analysis!V70&gt;0), IF(Analysis!$P70&lt;Analysis!V70,"YES","NO"), "")</f>
        <v/>
      </c>
      <c r="I66" t="str">
        <f>IF(AND(Analysis!$P70&gt;0,Analysis!W70&gt;0), IF(Analysis!$P70&lt;Analysis!W70,"YES","NO"), "")</f>
        <v/>
      </c>
      <c r="J66" t="str">
        <f>IF(AND(Analysis!$P70&gt;0,Analysis!X70&gt;0), IF(Analysis!$P70&lt;Analysis!X70,"YES","NO"), "")</f>
        <v/>
      </c>
      <c r="K66" t="str">
        <f>IF(AND(Analysis!$P70&gt;0,Analysis!Y70&gt;0), IF(Analysis!$P70&lt;Analysis!Y70,"YES","NO"), "")</f>
        <v/>
      </c>
      <c r="L66" t="str">
        <f>IF(AND(Analysis!$P70&gt;0,Analysis!Z70&gt;0), IF(Analysis!$P70&lt;Analysis!Z70,"YES","NO"), "")</f>
        <v/>
      </c>
      <c r="M66" t="str">
        <f>IF(AND(Analysis!$P70&gt;0,Analysis!AA70&gt;0), IF(Analysis!$P70&lt;Analysis!AA70,"YES","NO"), "")</f>
        <v/>
      </c>
      <c r="N66" t="str">
        <f>IF(AND(Analysis!$P70&gt;0,Analysis!AB70&gt;0), IF(Analysis!$P70&lt;Analysis!AB70,"YES","NO"), "")</f>
        <v/>
      </c>
      <c r="O66" t="str">
        <f>IF(AND(Analysis!$P70&gt;0,Analysis!AC70&gt;0), IF(Analysis!$P70&lt;Analysis!AC70,"YES","NO"), "")</f>
        <v/>
      </c>
      <c r="P66" t="str">
        <f>IF(AND(Analysis!$P70&gt;0,Analysis!AD70&gt;0), IF(Analysis!$P70&lt;Analysis!AD70,"YES","NO"), "")</f>
        <v/>
      </c>
      <c r="Q66" t="str">
        <f>IF(AND(Analysis!$P70&gt;0,Analysis!AE70&gt;0), IF(Analysis!$P70&lt;Analysis!AE70,"YES","NO"), "")</f>
        <v/>
      </c>
      <c r="R66" t="str">
        <f>IF(AND(Analysis!$P70&gt;0,Analysis!AF70&gt;0), IF(Analysis!$P70&lt;Analysis!AF70,"YES","NO"), "")</f>
        <v/>
      </c>
      <c r="S66" t="str">
        <f>IF(AND(Analysis!$P70&gt;0,Analysis!AG70&gt;0), IF(Analysis!$P70&lt;Analysis!AG70,"YES","NO"), "")</f>
        <v/>
      </c>
      <c r="T66" t="str">
        <f>IF(AND(Analysis!$P70&gt;0,Analysis!AH70&gt;0), IF(Analysis!$P70&lt;Analysis!AH70,"YES","NO"), "")</f>
        <v/>
      </c>
    </row>
    <row r="67" spans="2:20" x14ac:dyDescent="0.3">
      <c r="B67" t="str">
        <f>IF(AND(Analysis!$P71&gt;0,Analysis!P71&gt;0), IF(Analysis!$P71&lt;Analysis!P71,"YES","NO"), "")</f>
        <v/>
      </c>
      <c r="C67" t="str">
        <f>IF(AND(Analysis!$P71&gt;0,Analysis!Q71&gt;0), IF(Analysis!$P71&lt;Analysis!Q71,"YES","NO"), "")</f>
        <v/>
      </c>
      <c r="D67" t="str">
        <f>IF(AND(Analysis!$P71&gt;0,Analysis!R71&gt;0), IF(Analysis!$P71&lt;Analysis!R71,"YES","NO"), "")</f>
        <v/>
      </c>
      <c r="E67" t="str">
        <f>IF(AND(Analysis!$P71&gt;0,Analysis!S71&gt;0), IF(Analysis!$P71&lt;Analysis!S71,"YES","NO"), "")</f>
        <v/>
      </c>
      <c r="F67" t="str">
        <f>IF(AND(Analysis!$P71&gt;0,Analysis!T71&gt;0), IF(Analysis!$P71&lt;Analysis!T71,"YES","NO"), "")</f>
        <v/>
      </c>
      <c r="G67" t="str">
        <f>IF(AND(Analysis!$P71&gt;0,Analysis!U71&gt;0), IF(Analysis!$P71&lt;Analysis!U71,"YES","NO"), "")</f>
        <v/>
      </c>
      <c r="H67" t="str">
        <f>IF(AND(Analysis!$P71&gt;0,Analysis!V71&gt;0), IF(Analysis!$P71&lt;Analysis!V71,"YES","NO"), "")</f>
        <v/>
      </c>
      <c r="I67" t="str">
        <f>IF(AND(Analysis!$P71&gt;0,Analysis!W71&gt;0), IF(Analysis!$P71&lt;Analysis!W71,"YES","NO"), "")</f>
        <v/>
      </c>
      <c r="J67" t="str">
        <f>IF(AND(Analysis!$P71&gt;0,Analysis!X71&gt;0), IF(Analysis!$P71&lt;Analysis!X71,"YES","NO"), "")</f>
        <v/>
      </c>
      <c r="K67" t="str">
        <f>IF(AND(Analysis!$P71&gt;0,Analysis!Y71&gt;0), IF(Analysis!$P71&lt;Analysis!Y71,"YES","NO"), "")</f>
        <v/>
      </c>
      <c r="L67" t="str">
        <f>IF(AND(Analysis!$P71&gt;0,Analysis!Z71&gt;0), IF(Analysis!$P71&lt;Analysis!Z71,"YES","NO"), "")</f>
        <v/>
      </c>
      <c r="M67" t="str">
        <f>IF(AND(Analysis!$P71&gt;0,Analysis!AA71&gt;0), IF(Analysis!$P71&lt;Analysis!AA71,"YES","NO"), "")</f>
        <v/>
      </c>
      <c r="N67" t="str">
        <f>IF(AND(Analysis!$P71&gt;0,Analysis!AB71&gt;0), IF(Analysis!$P71&lt;Analysis!AB71,"YES","NO"), "")</f>
        <v/>
      </c>
      <c r="O67" t="str">
        <f>IF(AND(Analysis!$P71&gt;0,Analysis!AC71&gt;0), IF(Analysis!$P71&lt;Analysis!AC71,"YES","NO"), "")</f>
        <v/>
      </c>
      <c r="P67" t="str">
        <f>IF(AND(Analysis!$P71&gt;0,Analysis!AD71&gt;0), IF(Analysis!$P71&lt;Analysis!AD71,"YES","NO"), "")</f>
        <v/>
      </c>
      <c r="Q67" t="str">
        <f>IF(AND(Analysis!$P71&gt;0,Analysis!AE71&gt;0), IF(Analysis!$P71&lt;Analysis!AE71,"YES","NO"), "")</f>
        <v/>
      </c>
      <c r="R67" t="str">
        <f>IF(AND(Analysis!$P71&gt;0,Analysis!AF71&gt;0), IF(Analysis!$P71&lt;Analysis!AF71,"YES","NO"), "")</f>
        <v/>
      </c>
      <c r="S67" t="str">
        <f>IF(AND(Analysis!$P71&gt;0,Analysis!AG71&gt;0), IF(Analysis!$P71&lt;Analysis!AG71,"YES","NO"), "")</f>
        <v/>
      </c>
      <c r="T67" t="str">
        <f>IF(AND(Analysis!$P71&gt;0,Analysis!AH71&gt;0), IF(Analysis!$P71&lt;Analysis!AH71,"YES","NO"), "")</f>
        <v/>
      </c>
    </row>
    <row r="68" spans="2:20" x14ac:dyDescent="0.3">
      <c r="B68" t="str">
        <f>IF(AND(Analysis!$P72&gt;0,Analysis!P72&gt;0), IF(Analysis!$P72&lt;Analysis!P72,"YES","NO"), "")</f>
        <v/>
      </c>
      <c r="C68" t="str">
        <f>IF(AND(Analysis!$P72&gt;0,Analysis!Q72&gt;0), IF(Analysis!$P72&lt;Analysis!Q72,"YES","NO"), "")</f>
        <v/>
      </c>
      <c r="D68" t="str">
        <f>IF(AND(Analysis!$P72&gt;0,Analysis!R72&gt;0), IF(Analysis!$P72&lt;Analysis!R72,"YES","NO"), "")</f>
        <v/>
      </c>
      <c r="E68" t="str">
        <f>IF(AND(Analysis!$P72&gt;0,Analysis!S72&gt;0), IF(Analysis!$P72&lt;Analysis!S72,"YES","NO"), "")</f>
        <v/>
      </c>
      <c r="F68" t="str">
        <f>IF(AND(Analysis!$P72&gt;0,Analysis!T72&gt;0), IF(Analysis!$P72&lt;Analysis!T72,"YES","NO"), "")</f>
        <v/>
      </c>
      <c r="G68" t="str">
        <f>IF(AND(Analysis!$P72&gt;0,Analysis!U72&gt;0), IF(Analysis!$P72&lt;Analysis!U72,"YES","NO"), "")</f>
        <v/>
      </c>
      <c r="H68" t="str">
        <f>IF(AND(Analysis!$P72&gt;0,Analysis!V72&gt;0), IF(Analysis!$P72&lt;Analysis!V72,"YES","NO"), "")</f>
        <v/>
      </c>
      <c r="I68" t="str">
        <f>IF(AND(Analysis!$P72&gt;0,Analysis!W72&gt;0), IF(Analysis!$P72&lt;Analysis!W72,"YES","NO"), "")</f>
        <v/>
      </c>
      <c r="J68" t="str">
        <f>IF(AND(Analysis!$P72&gt;0,Analysis!X72&gt;0), IF(Analysis!$P72&lt;Analysis!X72,"YES","NO"), "")</f>
        <v/>
      </c>
      <c r="K68" t="str">
        <f>IF(AND(Analysis!$P72&gt;0,Analysis!Y72&gt;0), IF(Analysis!$P72&lt;Analysis!Y72,"YES","NO"), "")</f>
        <v/>
      </c>
      <c r="L68" t="str">
        <f>IF(AND(Analysis!$P72&gt;0,Analysis!Z72&gt;0), IF(Analysis!$P72&lt;Analysis!Z72,"YES","NO"), "")</f>
        <v/>
      </c>
      <c r="M68" t="str">
        <f>IF(AND(Analysis!$P72&gt;0,Analysis!AA72&gt;0), IF(Analysis!$P72&lt;Analysis!AA72,"YES","NO"), "")</f>
        <v/>
      </c>
      <c r="N68" t="str">
        <f>IF(AND(Analysis!$P72&gt;0,Analysis!AB72&gt;0), IF(Analysis!$P72&lt;Analysis!AB72,"YES","NO"), "")</f>
        <v/>
      </c>
      <c r="O68" t="str">
        <f>IF(AND(Analysis!$P72&gt;0,Analysis!AC72&gt;0), IF(Analysis!$P72&lt;Analysis!AC72,"YES","NO"), "")</f>
        <v/>
      </c>
      <c r="P68" t="str">
        <f>IF(AND(Analysis!$P72&gt;0,Analysis!AD72&gt;0), IF(Analysis!$P72&lt;Analysis!AD72,"YES","NO"), "")</f>
        <v/>
      </c>
      <c r="Q68" t="str">
        <f>IF(AND(Analysis!$P72&gt;0,Analysis!AE72&gt;0), IF(Analysis!$P72&lt;Analysis!AE72,"YES","NO"), "")</f>
        <v/>
      </c>
      <c r="R68" t="str">
        <f>IF(AND(Analysis!$P72&gt;0,Analysis!AF72&gt;0), IF(Analysis!$P72&lt;Analysis!AF72,"YES","NO"), "")</f>
        <v/>
      </c>
      <c r="S68" t="str">
        <f>IF(AND(Analysis!$P72&gt;0,Analysis!AG72&gt;0), IF(Analysis!$P72&lt;Analysis!AG72,"YES","NO"), "")</f>
        <v/>
      </c>
      <c r="T68" t="str">
        <f>IF(AND(Analysis!$P72&gt;0,Analysis!AH72&gt;0), IF(Analysis!$P72&lt;Analysis!AH72,"YES","NO"), "")</f>
        <v/>
      </c>
    </row>
    <row r="69" spans="2:20" x14ac:dyDescent="0.3">
      <c r="B69" t="str">
        <f>IF(AND(Analysis!$P73&gt;0,Analysis!P73&gt;0), IF(Analysis!$P73&lt;Analysis!P73,"YES","NO"), "")</f>
        <v/>
      </c>
      <c r="C69" t="str">
        <f>IF(AND(Analysis!$P73&gt;0,Analysis!Q73&gt;0), IF(Analysis!$P73&lt;Analysis!Q73,"YES","NO"), "")</f>
        <v/>
      </c>
      <c r="D69" t="str">
        <f>IF(AND(Analysis!$P73&gt;0,Analysis!R73&gt;0), IF(Analysis!$P73&lt;Analysis!R73,"YES","NO"), "")</f>
        <v/>
      </c>
      <c r="E69" t="str">
        <f>IF(AND(Analysis!$P73&gt;0,Analysis!S73&gt;0), IF(Analysis!$P73&lt;Analysis!S73,"YES","NO"), "")</f>
        <v/>
      </c>
      <c r="F69" t="str">
        <f>IF(AND(Analysis!$P73&gt;0,Analysis!T73&gt;0), IF(Analysis!$P73&lt;Analysis!T73,"YES","NO"), "")</f>
        <v/>
      </c>
      <c r="G69" t="str">
        <f>IF(AND(Analysis!$P73&gt;0,Analysis!U73&gt;0), IF(Analysis!$P73&lt;Analysis!U73,"YES","NO"), "")</f>
        <v/>
      </c>
      <c r="H69" t="str">
        <f>IF(AND(Analysis!$P73&gt;0,Analysis!V73&gt;0), IF(Analysis!$P73&lt;Analysis!V73,"YES","NO"), "")</f>
        <v/>
      </c>
      <c r="I69" t="str">
        <f>IF(AND(Analysis!$P73&gt;0,Analysis!W73&gt;0), IF(Analysis!$P73&lt;Analysis!W73,"YES","NO"), "")</f>
        <v/>
      </c>
      <c r="J69" t="str">
        <f>IF(AND(Analysis!$P73&gt;0,Analysis!X73&gt;0), IF(Analysis!$P73&lt;Analysis!X73,"YES","NO"), "")</f>
        <v/>
      </c>
      <c r="K69" t="str">
        <f>IF(AND(Analysis!$P73&gt;0,Analysis!Y73&gt;0), IF(Analysis!$P73&lt;Analysis!Y73,"YES","NO"), "")</f>
        <v/>
      </c>
      <c r="L69" t="str">
        <f>IF(AND(Analysis!$P73&gt;0,Analysis!Z73&gt;0), IF(Analysis!$P73&lt;Analysis!Z73,"YES","NO"), "")</f>
        <v/>
      </c>
      <c r="M69" t="str">
        <f>IF(AND(Analysis!$P73&gt;0,Analysis!AA73&gt;0), IF(Analysis!$P73&lt;Analysis!AA73,"YES","NO"), "")</f>
        <v/>
      </c>
      <c r="N69" t="str">
        <f>IF(AND(Analysis!$P73&gt;0,Analysis!AB73&gt;0), IF(Analysis!$P73&lt;Analysis!AB73,"YES","NO"), "")</f>
        <v/>
      </c>
      <c r="O69" t="str">
        <f>IF(AND(Analysis!$P73&gt;0,Analysis!AC73&gt;0), IF(Analysis!$P73&lt;Analysis!AC73,"YES","NO"), "")</f>
        <v/>
      </c>
      <c r="P69" t="str">
        <f>IF(AND(Analysis!$P73&gt;0,Analysis!AD73&gt;0), IF(Analysis!$P73&lt;Analysis!AD73,"YES","NO"), "")</f>
        <v/>
      </c>
      <c r="Q69" t="str">
        <f>IF(AND(Analysis!$P73&gt;0,Analysis!AE73&gt;0), IF(Analysis!$P73&lt;Analysis!AE73,"YES","NO"), "")</f>
        <v/>
      </c>
      <c r="R69" t="str">
        <f>IF(AND(Analysis!$P73&gt;0,Analysis!AF73&gt;0), IF(Analysis!$P73&lt;Analysis!AF73,"YES","NO"), "")</f>
        <v/>
      </c>
      <c r="S69" t="str">
        <f>IF(AND(Analysis!$P73&gt;0,Analysis!AG73&gt;0), IF(Analysis!$P73&lt;Analysis!AG73,"YES","NO"), "")</f>
        <v/>
      </c>
      <c r="T69" t="str">
        <f>IF(AND(Analysis!$P73&gt;0,Analysis!AH73&gt;0), IF(Analysis!$P73&lt;Analysis!AH73,"YES","NO"), "")</f>
        <v/>
      </c>
    </row>
    <row r="70" spans="2:20" x14ac:dyDescent="0.3">
      <c r="B70" t="str">
        <f>IF(AND(Analysis!$P74&gt;0,Analysis!P74&gt;0), IF(Analysis!$P74&lt;Analysis!P74,"YES","NO"), "")</f>
        <v/>
      </c>
      <c r="C70" t="str">
        <f>IF(AND(Analysis!$P74&gt;0,Analysis!Q74&gt;0), IF(Analysis!$P74&lt;Analysis!Q74,"YES","NO"), "")</f>
        <v/>
      </c>
      <c r="D70" t="str">
        <f>IF(AND(Analysis!$P74&gt;0,Analysis!R74&gt;0), IF(Analysis!$P74&lt;Analysis!R74,"YES","NO"), "")</f>
        <v/>
      </c>
      <c r="E70" t="str">
        <f>IF(AND(Analysis!$P74&gt;0,Analysis!S74&gt;0), IF(Analysis!$P74&lt;Analysis!S74,"YES","NO"), "")</f>
        <v/>
      </c>
      <c r="F70" t="str">
        <f>IF(AND(Analysis!$P74&gt;0,Analysis!T74&gt;0), IF(Analysis!$P74&lt;Analysis!T74,"YES","NO"), "")</f>
        <v/>
      </c>
      <c r="G70" t="str">
        <f>IF(AND(Analysis!$P74&gt;0,Analysis!U74&gt;0), IF(Analysis!$P74&lt;Analysis!U74,"YES","NO"), "")</f>
        <v/>
      </c>
      <c r="H70" t="str">
        <f>IF(AND(Analysis!$P74&gt;0,Analysis!V74&gt;0), IF(Analysis!$P74&lt;Analysis!V74,"YES","NO"), "")</f>
        <v/>
      </c>
      <c r="I70" t="str">
        <f>IF(AND(Analysis!$P74&gt;0,Analysis!W74&gt;0), IF(Analysis!$P74&lt;Analysis!W74,"YES","NO"), "")</f>
        <v/>
      </c>
      <c r="J70" t="str">
        <f>IF(AND(Analysis!$P74&gt;0,Analysis!X74&gt;0), IF(Analysis!$P74&lt;Analysis!X74,"YES","NO"), "")</f>
        <v/>
      </c>
      <c r="K70" t="str">
        <f>IF(AND(Analysis!$P74&gt;0,Analysis!Y74&gt;0), IF(Analysis!$P74&lt;Analysis!Y74,"YES","NO"), "")</f>
        <v/>
      </c>
      <c r="L70" t="str">
        <f>IF(AND(Analysis!$P74&gt;0,Analysis!Z74&gt;0), IF(Analysis!$P74&lt;Analysis!Z74,"YES","NO"), "")</f>
        <v/>
      </c>
      <c r="M70" t="str">
        <f>IF(AND(Analysis!$P74&gt;0,Analysis!AA74&gt;0), IF(Analysis!$P74&lt;Analysis!AA74,"YES","NO"), "")</f>
        <v/>
      </c>
      <c r="N70" t="str">
        <f>IF(AND(Analysis!$P74&gt;0,Analysis!AB74&gt;0), IF(Analysis!$P74&lt;Analysis!AB74,"YES","NO"), "")</f>
        <v/>
      </c>
      <c r="O70" t="str">
        <f>IF(AND(Analysis!$P74&gt;0,Analysis!AC74&gt;0), IF(Analysis!$P74&lt;Analysis!AC74,"YES","NO"), "")</f>
        <v/>
      </c>
      <c r="P70" t="str">
        <f>IF(AND(Analysis!$P74&gt;0,Analysis!AD74&gt;0), IF(Analysis!$P74&lt;Analysis!AD74,"YES","NO"), "")</f>
        <v/>
      </c>
      <c r="Q70" t="str">
        <f>IF(AND(Analysis!$P74&gt;0,Analysis!AE74&gt;0), IF(Analysis!$P74&lt;Analysis!AE74,"YES","NO"), "")</f>
        <v/>
      </c>
      <c r="R70" t="str">
        <f>IF(AND(Analysis!$P74&gt;0,Analysis!AF74&gt;0), IF(Analysis!$P74&lt;Analysis!AF74,"YES","NO"), "")</f>
        <v/>
      </c>
      <c r="S70" t="str">
        <f>IF(AND(Analysis!$P74&gt;0,Analysis!AG74&gt;0), IF(Analysis!$P74&lt;Analysis!AG74,"YES","NO"), "")</f>
        <v/>
      </c>
      <c r="T70" t="str">
        <f>IF(AND(Analysis!$P74&gt;0,Analysis!AH74&gt;0), IF(Analysis!$P74&lt;Analysis!AH74,"YES","NO"), "")</f>
        <v/>
      </c>
    </row>
    <row r="71" spans="2:20" x14ac:dyDescent="0.3">
      <c r="B71" t="str">
        <f>IF(AND(Analysis!$P75&gt;0,Analysis!P75&gt;0), IF(Analysis!$P75&lt;Analysis!P75,"YES","NO"), "")</f>
        <v>NO</v>
      </c>
      <c r="C71" t="str">
        <f>IF(AND(Analysis!$P75&gt;0,Analysis!Q75&gt;0), IF(Analysis!$P75&lt;Analysis!Q75,"YES","NO"), "")</f>
        <v>YES</v>
      </c>
      <c r="D71" t="str">
        <f>IF(AND(Analysis!$P75&gt;0,Analysis!R75&gt;0), IF(Analysis!$P75&lt;Analysis!R75,"YES","NO"), "")</f>
        <v/>
      </c>
      <c r="E71" t="str">
        <f>IF(AND(Analysis!$P75&gt;0,Analysis!S75&gt;0), IF(Analysis!$P75&lt;Analysis!S75,"YES","NO"), "")</f>
        <v/>
      </c>
      <c r="F71" t="str">
        <f>IF(AND(Analysis!$P75&gt;0,Analysis!T75&gt;0), IF(Analysis!$P75&lt;Analysis!T75,"YES","NO"), "")</f>
        <v/>
      </c>
      <c r="G71" t="str">
        <f>IF(AND(Analysis!$P75&gt;0,Analysis!U75&gt;0), IF(Analysis!$P75&lt;Analysis!U75,"YES","NO"), "")</f>
        <v/>
      </c>
      <c r="H71" t="str">
        <f>IF(AND(Analysis!$P75&gt;0,Analysis!V75&gt;0), IF(Analysis!$P75&lt;Analysis!V75,"YES","NO"), "")</f>
        <v/>
      </c>
      <c r="I71" t="str">
        <f>IF(AND(Analysis!$P75&gt;0,Analysis!W75&gt;0), IF(Analysis!$P75&lt;Analysis!W75,"YES","NO"), "")</f>
        <v/>
      </c>
      <c r="J71" t="str">
        <f>IF(AND(Analysis!$P75&gt;0,Analysis!X75&gt;0), IF(Analysis!$P75&lt;Analysis!X75,"YES","NO"), "")</f>
        <v/>
      </c>
      <c r="K71" t="str">
        <f>IF(AND(Analysis!$P75&gt;0,Analysis!Y75&gt;0), IF(Analysis!$P75&lt;Analysis!Y75,"YES","NO"), "")</f>
        <v>NO</v>
      </c>
      <c r="L71" t="str">
        <f>IF(AND(Analysis!$P75&gt;0,Analysis!Z75&gt;0), IF(Analysis!$P75&lt;Analysis!Z75,"YES","NO"), "")</f>
        <v/>
      </c>
      <c r="M71" t="str">
        <f>IF(AND(Analysis!$P75&gt;0,Analysis!AA75&gt;0), IF(Analysis!$P75&lt;Analysis!AA75,"YES","NO"), "")</f>
        <v/>
      </c>
      <c r="N71" t="str">
        <f>IF(AND(Analysis!$P75&gt;0,Analysis!AB75&gt;0), IF(Analysis!$P75&lt;Analysis!AB75,"YES","NO"), "")</f>
        <v/>
      </c>
      <c r="O71" t="str">
        <f>IF(AND(Analysis!$P75&gt;0,Analysis!AC75&gt;0), IF(Analysis!$P75&lt;Analysis!AC75,"YES","NO"), "")</f>
        <v/>
      </c>
      <c r="P71" t="str">
        <f>IF(AND(Analysis!$P75&gt;0,Analysis!AD75&gt;0), IF(Analysis!$P75&lt;Analysis!AD75,"YES","NO"), "")</f>
        <v/>
      </c>
      <c r="Q71" t="str">
        <f>IF(AND(Analysis!$P75&gt;0,Analysis!AE75&gt;0), IF(Analysis!$P75&lt;Analysis!AE75,"YES","NO"), "")</f>
        <v/>
      </c>
      <c r="R71" t="str">
        <f>IF(AND(Analysis!$P75&gt;0,Analysis!AF75&gt;0), IF(Analysis!$P75&lt;Analysis!AF75,"YES","NO"), "")</f>
        <v>YES</v>
      </c>
      <c r="S71" t="str">
        <f>IF(AND(Analysis!$P75&gt;0,Analysis!AG75&gt;0), IF(Analysis!$P75&lt;Analysis!AG75,"YES","NO"), "")</f>
        <v/>
      </c>
      <c r="T71" t="str">
        <f>IF(AND(Analysis!$P75&gt;0,Analysis!AH75&gt;0), IF(Analysis!$P75&lt;Analysis!AH75,"YES","NO"), "")</f>
        <v>NO</v>
      </c>
    </row>
    <row r="72" spans="2:20" x14ac:dyDescent="0.3">
      <c r="B72" t="str">
        <f>IF(AND(Analysis!$P76&gt;0,Analysis!P76&gt;0), IF(Analysis!$P76&lt;Analysis!P76,"YES","NO"), "")</f>
        <v/>
      </c>
      <c r="C72" t="str">
        <f>IF(AND(Analysis!$P76&gt;0,Analysis!Q76&gt;0), IF(Analysis!$P76&lt;Analysis!Q76,"YES","NO"), "")</f>
        <v/>
      </c>
      <c r="D72" t="str">
        <f>IF(AND(Analysis!$P76&gt;0,Analysis!R76&gt;0), IF(Analysis!$P76&lt;Analysis!R76,"YES","NO"), "")</f>
        <v/>
      </c>
      <c r="E72" t="str">
        <f>IF(AND(Analysis!$P76&gt;0,Analysis!S76&gt;0), IF(Analysis!$P76&lt;Analysis!S76,"YES","NO"), "")</f>
        <v/>
      </c>
      <c r="F72" t="str">
        <f>IF(AND(Analysis!$P76&gt;0,Analysis!T76&gt;0), IF(Analysis!$P76&lt;Analysis!T76,"YES","NO"), "")</f>
        <v/>
      </c>
      <c r="G72" t="str">
        <f>IF(AND(Analysis!$P76&gt;0,Analysis!U76&gt;0), IF(Analysis!$P76&lt;Analysis!U76,"YES","NO"), "")</f>
        <v/>
      </c>
      <c r="H72" t="str">
        <f>IF(AND(Analysis!$P76&gt;0,Analysis!V76&gt;0), IF(Analysis!$P76&lt;Analysis!V76,"YES","NO"), "")</f>
        <v/>
      </c>
      <c r="I72" t="str">
        <f>IF(AND(Analysis!$P76&gt;0,Analysis!W76&gt;0), IF(Analysis!$P76&lt;Analysis!W76,"YES","NO"), "")</f>
        <v/>
      </c>
      <c r="J72" t="str">
        <f>IF(AND(Analysis!$P76&gt;0,Analysis!X76&gt;0), IF(Analysis!$P76&lt;Analysis!X76,"YES","NO"), "")</f>
        <v/>
      </c>
      <c r="K72" t="str">
        <f>IF(AND(Analysis!$P76&gt;0,Analysis!Y76&gt;0), IF(Analysis!$P76&lt;Analysis!Y76,"YES","NO"), "")</f>
        <v/>
      </c>
      <c r="L72" t="str">
        <f>IF(AND(Analysis!$P76&gt;0,Analysis!Z76&gt;0), IF(Analysis!$P76&lt;Analysis!Z76,"YES","NO"), "")</f>
        <v/>
      </c>
      <c r="M72" t="str">
        <f>IF(AND(Analysis!$P76&gt;0,Analysis!AA76&gt;0), IF(Analysis!$P76&lt;Analysis!AA76,"YES","NO"), "")</f>
        <v/>
      </c>
      <c r="N72" t="str">
        <f>IF(AND(Analysis!$P76&gt;0,Analysis!AB76&gt;0), IF(Analysis!$P76&lt;Analysis!AB76,"YES","NO"), "")</f>
        <v/>
      </c>
      <c r="O72" t="str">
        <f>IF(AND(Analysis!$P76&gt;0,Analysis!AC76&gt;0), IF(Analysis!$P76&lt;Analysis!AC76,"YES","NO"), "")</f>
        <v/>
      </c>
      <c r="P72" t="str">
        <f>IF(AND(Analysis!$P76&gt;0,Analysis!AD76&gt;0), IF(Analysis!$P76&lt;Analysis!AD76,"YES","NO"), "")</f>
        <v/>
      </c>
      <c r="Q72" t="str">
        <f>IF(AND(Analysis!$P76&gt;0,Analysis!AE76&gt;0), IF(Analysis!$P76&lt;Analysis!AE76,"YES","NO"), "")</f>
        <v/>
      </c>
      <c r="R72" t="str">
        <f>IF(AND(Analysis!$P76&gt;0,Analysis!AF76&gt;0), IF(Analysis!$P76&lt;Analysis!AF76,"YES","NO"), "")</f>
        <v/>
      </c>
      <c r="S72" t="str">
        <f>IF(AND(Analysis!$P76&gt;0,Analysis!AG76&gt;0), IF(Analysis!$P76&lt;Analysis!AG76,"YES","NO"), "")</f>
        <v/>
      </c>
      <c r="T72" t="str">
        <f>IF(AND(Analysis!$P76&gt;0,Analysis!AH76&gt;0), IF(Analysis!$P76&lt;Analysis!AH76,"YES","NO"), "")</f>
        <v/>
      </c>
    </row>
    <row r="73" spans="2:20" x14ac:dyDescent="0.3">
      <c r="B73" t="str">
        <f>IF(AND(Analysis!$P77&gt;0,Analysis!P77&gt;0), IF(Analysis!$P77&lt;Analysis!P77,"YES","NO"), "")</f>
        <v/>
      </c>
      <c r="C73" t="str">
        <f>IF(AND(Analysis!$P77&gt;0,Analysis!Q77&gt;0), IF(Analysis!$P77&lt;Analysis!Q77,"YES","NO"), "")</f>
        <v/>
      </c>
      <c r="D73" t="str">
        <f>IF(AND(Analysis!$P77&gt;0,Analysis!R77&gt;0), IF(Analysis!$P77&lt;Analysis!R77,"YES","NO"), "")</f>
        <v/>
      </c>
      <c r="E73" t="str">
        <f>IF(AND(Analysis!$P77&gt;0,Analysis!S77&gt;0), IF(Analysis!$P77&lt;Analysis!S77,"YES","NO"), "")</f>
        <v/>
      </c>
      <c r="F73" t="str">
        <f>IF(AND(Analysis!$P77&gt;0,Analysis!T77&gt;0), IF(Analysis!$P77&lt;Analysis!T77,"YES","NO"), "")</f>
        <v/>
      </c>
      <c r="G73" t="str">
        <f>IF(AND(Analysis!$P77&gt;0,Analysis!U77&gt;0), IF(Analysis!$P77&lt;Analysis!U77,"YES","NO"), "")</f>
        <v/>
      </c>
      <c r="H73" t="str">
        <f>IF(AND(Analysis!$P77&gt;0,Analysis!V77&gt;0), IF(Analysis!$P77&lt;Analysis!V77,"YES","NO"), "")</f>
        <v/>
      </c>
      <c r="I73" t="str">
        <f>IF(AND(Analysis!$P77&gt;0,Analysis!W77&gt;0), IF(Analysis!$P77&lt;Analysis!W77,"YES","NO"), "")</f>
        <v/>
      </c>
      <c r="J73" t="str">
        <f>IF(AND(Analysis!$P77&gt;0,Analysis!X77&gt;0), IF(Analysis!$P77&lt;Analysis!X77,"YES","NO"), "")</f>
        <v/>
      </c>
      <c r="K73" t="str">
        <f>IF(AND(Analysis!$P77&gt;0,Analysis!Y77&gt;0), IF(Analysis!$P77&lt;Analysis!Y77,"YES","NO"), "")</f>
        <v/>
      </c>
      <c r="L73" t="str">
        <f>IF(AND(Analysis!$P77&gt;0,Analysis!Z77&gt;0), IF(Analysis!$P77&lt;Analysis!Z77,"YES","NO"), "")</f>
        <v/>
      </c>
      <c r="M73" t="str">
        <f>IF(AND(Analysis!$P77&gt;0,Analysis!AA77&gt;0), IF(Analysis!$P77&lt;Analysis!AA77,"YES","NO"), "")</f>
        <v/>
      </c>
      <c r="N73" t="str">
        <f>IF(AND(Analysis!$P77&gt;0,Analysis!AB77&gt;0), IF(Analysis!$P77&lt;Analysis!AB77,"YES","NO"), "")</f>
        <v/>
      </c>
      <c r="O73" t="str">
        <f>IF(AND(Analysis!$P77&gt;0,Analysis!AC77&gt;0), IF(Analysis!$P77&lt;Analysis!AC77,"YES","NO"), "")</f>
        <v/>
      </c>
      <c r="P73" t="str">
        <f>IF(AND(Analysis!$P77&gt;0,Analysis!AD77&gt;0), IF(Analysis!$P77&lt;Analysis!AD77,"YES","NO"), "")</f>
        <v/>
      </c>
      <c r="Q73" t="str">
        <f>IF(AND(Analysis!$P77&gt;0,Analysis!AE77&gt;0), IF(Analysis!$P77&lt;Analysis!AE77,"YES","NO"), "")</f>
        <v/>
      </c>
      <c r="R73" t="str">
        <f>IF(AND(Analysis!$P77&gt;0,Analysis!AF77&gt;0), IF(Analysis!$P77&lt;Analysis!AF77,"YES","NO"), "")</f>
        <v/>
      </c>
      <c r="S73" t="str">
        <f>IF(AND(Analysis!$P77&gt;0,Analysis!AG77&gt;0), IF(Analysis!$P77&lt;Analysis!AG77,"YES","NO"), "")</f>
        <v/>
      </c>
      <c r="T73" t="str">
        <f>IF(AND(Analysis!$P77&gt;0,Analysis!AH77&gt;0), IF(Analysis!$P77&lt;Analysis!AH77,"YES","NO"), "")</f>
        <v/>
      </c>
    </row>
    <row r="74" spans="2:20" x14ac:dyDescent="0.3">
      <c r="B74" t="str">
        <f>IF(AND(Analysis!$P78&gt;0,Analysis!P78&gt;0), IF(Analysis!$P78&lt;Analysis!P78,"YES","NO"), "")</f>
        <v/>
      </c>
      <c r="C74" t="str">
        <f>IF(AND(Analysis!$P78&gt;0,Analysis!Q78&gt;0), IF(Analysis!$P78&lt;Analysis!Q78,"YES","NO"), "")</f>
        <v/>
      </c>
      <c r="D74" t="str">
        <f>IF(AND(Analysis!$P78&gt;0,Analysis!R78&gt;0), IF(Analysis!$P78&lt;Analysis!R78,"YES","NO"), "")</f>
        <v/>
      </c>
      <c r="E74" t="str">
        <f>IF(AND(Analysis!$P78&gt;0,Analysis!S78&gt;0), IF(Analysis!$P78&lt;Analysis!S78,"YES","NO"), "")</f>
        <v/>
      </c>
      <c r="F74" t="str">
        <f>IF(AND(Analysis!$P78&gt;0,Analysis!T78&gt;0), IF(Analysis!$P78&lt;Analysis!T78,"YES","NO"), "")</f>
        <v/>
      </c>
      <c r="G74" t="str">
        <f>IF(AND(Analysis!$P78&gt;0,Analysis!U78&gt;0), IF(Analysis!$P78&lt;Analysis!U78,"YES","NO"), "")</f>
        <v/>
      </c>
      <c r="H74" t="str">
        <f>IF(AND(Analysis!$P78&gt;0,Analysis!V78&gt;0), IF(Analysis!$P78&lt;Analysis!V78,"YES","NO"), "")</f>
        <v/>
      </c>
      <c r="I74" t="str">
        <f>IF(AND(Analysis!$P78&gt;0,Analysis!W78&gt;0), IF(Analysis!$P78&lt;Analysis!W78,"YES","NO"), "")</f>
        <v/>
      </c>
      <c r="J74" t="str">
        <f>IF(AND(Analysis!$P78&gt;0,Analysis!X78&gt;0), IF(Analysis!$P78&lt;Analysis!X78,"YES","NO"), "")</f>
        <v/>
      </c>
      <c r="K74" t="str">
        <f>IF(AND(Analysis!$P78&gt;0,Analysis!Y78&gt;0), IF(Analysis!$P78&lt;Analysis!Y78,"YES","NO"), "")</f>
        <v/>
      </c>
      <c r="L74" t="str">
        <f>IF(AND(Analysis!$P78&gt;0,Analysis!Z78&gt;0), IF(Analysis!$P78&lt;Analysis!Z78,"YES","NO"), "")</f>
        <v/>
      </c>
      <c r="M74" t="str">
        <f>IF(AND(Analysis!$P78&gt;0,Analysis!AA78&gt;0), IF(Analysis!$P78&lt;Analysis!AA78,"YES","NO"), "")</f>
        <v/>
      </c>
      <c r="N74" t="str">
        <f>IF(AND(Analysis!$P78&gt;0,Analysis!AB78&gt;0), IF(Analysis!$P78&lt;Analysis!AB78,"YES","NO"), "")</f>
        <v/>
      </c>
      <c r="O74" t="str">
        <f>IF(AND(Analysis!$P78&gt;0,Analysis!AC78&gt;0), IF(Analysis!$P78&lt;Analysis!AC78,"YES","NO"), "")</f>
        <v/>
      </c>
      <c r="P74" t="str">
        <f>IF(AND(Analysis!$P78&gt;0,Analysis!AD78&gt;0), IF(Analysis!$P78&lt;Analysis!AD78,"YES","NO"), "")</f>
        <v/>
      </c>
      <c r="Q74" t="str">
        <f>IF(AND(Analysis!$P78&gt;0,Analysis!AE78&gt;0), IF(Analysis!$P78&lt;Analysis!AE78,"YES","NO"), "")</f>
        <v/>
      </c>
      <c r="R74" t="str">
        <f>IF(AND(Analysis!$P78&gt;0,Analysis!AF78&gt;0), IF(Analysis!$P78&lt;Analysis!AF78,"YES","NO"), "")</f>
        <v/>
      </c>
      <c r="S74" t="str">
        <f>IF(AND(Analysis!$P78&gt;0,Analysis!AG78&gt;0), IF(Analysis!$P78&lt;Analysis!AG78,"YES","NO"), "")</f>
        <v/>
      </c>
      <c r="T74" t="str">
        <f>IF(AND(Analysis!$P78&gt;0,Analysis!AH78&gt;0), IF(Analysis!$P78&lt;Analysis!AH78,"YES","NO"), "")</f>
        <v/>
      </c>
    </row>
    <row r="75" spans="2:20" x14ac:dyDescent="0.3">
      <c r="B75" t="str">
        <f>IF(AND(Analysis!$P79&gt;0,Analysis!P79&gt;0), IF(Analysis!$P79&lt;Analysis!P79,"YES","NO"), "")</f>
        <v/>
      </c>
      <c r="C75" t="str">
        <f>IF(AND(Analysis!$P79&gt;0,Analysis!Q79&gt;0), IF(Analysis!$P79&lt;Analysis!Q79,"YES","NO"), "")</f>
        <v/>
      </c>
      <c r="D75" t="str">
        <f>IF(AND(Analysis!$P79&gt;0,Analysis!R79&gt;0), IF(Analysis!$P79&lt;Analysis!R79,"YES","NO"), "")</f>
        <v/>
      </c>
      <c r="E75" t="str">
        <f>IF(AND(Analysis!$P79&gt;0,Analysis!S79&gt;0), IF(Analysis!$P79&lt;Analysis!S79,"YES","NO"), "")</f>
        <v/>
      </c>
      <c r="F75" t="str">
        <f>IF(AND(Analysis!$P79&gt;0,Analysis!T79&gt;0), IF(Analysis!$P79&lt;Analysis!T79,"YES","NO"), "")</f>
        <v/>
      </c>
      <c r="G75" t="str">
        <f>IF(AND(Analysis!$P79&gt;0,Analysis!U79&gt;0), IF(Analysis!$P79&lt;Analysis!U79,"YES","NO"), "")</f>
        <v/>
      </c>
      <c r="H75" t="str">
        <f>IF(AND(Analysis!$P79&gt;0,Analysis!V79&gt;0), IF(Analysis!$P79&lt;Analysis!V79,"YES","NO"), "")</f>
        <v/>
      </c>
      <c r="I75" t="str">
        <f>IF(AND(Analysis!$P79&gt;0,Analysis!W79&gt;0), IF(Analysis!$P79&lt;Analysis!W79,"YES","NO"), "")</f>
        <v/>
      </c>
      <c r="J75" t="str">
        <f>IF(AND(Analysis!$P79&gt;0,Analysis!X79&gt;0), IF(Analysis!$P79&lt;Analysis!X79,"YES","NO"), "")</f>
        <v/>
      </c>
      <c r="K75" t="str">
        <f>IF(AND(Analysis!$P79&gt;0,Analysis!Y79&gt;0), IF(Analysis!$P79&lt;Analysis!Y79,"YES","NO"), "")</f>
        <v/>
      </c>
      <c r="L75" t="str">
        <f>IF(AND(Analysis!$P79&gt;0,Analysis!Z79&gt;0), IF(Analysis!$P79&lt;Analysis!Z79,"YES","NO"), "")</f>
        <v/>
      </c>
      <c r="M75" t="str">
        <f>IF(AND(Analysis!$P79&gt;0,Analysis!AA79&gt;0), IF(Analysis!$P79&lt;Analysis!AA79,"YES","NO"), "")</f>
        <v/>
      </c>
      <c r="N75" t="str">
        <f>IF(AND(Analysis!$P79&gt;0,Analysis!AB79&gt;0), IF(Analysis!$P79&lt;Analysis!AB79,"YES","NO"), "")</f>
        <v/>
      </c>
      <c r="O75" t="str">
        <f>IF(AND(Analysis!$P79&gt;0,Analysis!AC79&gt;0), IF(Analysis!$P79&lt;Analysis!AC79,"YES","NO"), "")</f>
        <v/>
      </c>
      <c r="P75" t="str">
        <f>IF(AND(Analysis!$P79&gt;0,Analysis!AD79&gt;0), IF(Analysis!$P79&lt;Analysis!AD79,"YES","NO"), "")</f>
        <v/>
      </c>
      <c r="Q75" t="str">
        <f>IF(AND(Analysis!$P79&gt;0,Analysis!AE79&gt;0), IF(Analysis!$P79&lt;Analysis!AE79,"YES","NO"), "")</f>
        <v/>
      </c>
      <c r="R75" t="str">
        <f>IF(AND(Analysis!$P79&gt;0,Analysis!AF79&gt;0), IF(Analysis!$P79&lt;Analysis!AF79,"YES","NO"), "")</f>
        <v/>
      </c>
      <c r="S75" t="str">
        <f>IF(AND(Analysis!$P79&gt;0,Analysis!AG79&gt;0), IF(Analysis!$P79&lt;Analysis!AG79,"YES","NO"), "")</f>
        <v/>
      </c>
      <c r="T75" t="str">
        <f>IF(AND(Analysis!$P79&gt;0,Analysis!AH79&gt;0), IF(Analysis!$P79&lt;Analysis!AH79,"YES","NO"), "")</f>
        <v/>
      </c>
    </row>
    <row r="76" spans="2:20" x14ac:dyDescent="0.3">
      <c r="B76" t="str">
        <f>IF(AND(Analysis!$P80&gt;0,Analysis!P80&gt;0), IF(Analysis!$P80&lt;Analysis!P80,"YES","NO"), "")</f>
        <v/>
      </c>
      <c r="C76" t="str">
        <f>IF(AND(Analysis!$P80&gt;0,Analysis!Q80&gt;0), IF(Analysis!$P80&lt;Analysis!Q80,"YES","NO"), "")</f>
        <v/>
      </c>
      <c r="D76" t="str">
        <f>IF(AND(Analysis!$P80&gt;0,Analysis!R80&gt;0), IF(Analysis!$P80&lt;Analysis!R80,"YES","NO"), "")</f>
        <v/>
      </c>
      <c r="E76" t="str">
        <f>IF(AND(Analysis!$P80&gt;0,Analysis!S80&gt;0), IF(Analysis!$P80&lt;Analysis!S80,"YES","NO"), "")</f>
        <v/>
      </c>
      <c r="F76" t="str">
        <f>IF(AND(Analysis!$P80&gt;0,Analysis!T80&gt;0), IF(Analysis!$P80&lt;Analysis!T80,"YES","NO"), "")</f>
        <v/>
      </c>
      <c r="G76" t="str">
        <f>IF(AND(Analysis!$P80&gt;0,Analysis!U80&gt;0), IF(Analysis!$P80&lt;Analysis!U80,"YES","NO"), "")</f>
        <v/>
      </c>
      <c r="H76" t="str">
        <f>IF(AND(Analysis!$P80&gt;0,Analysis!V80&gt;0), IF(Analysis!$P80&lt;Analysis!V80,"YES","NO"), "")</f>
        <v/>
      </c>
      <c r="I76" t="str">
        <f>IF(AND(Analysis!$P80&gt;0,Analysis!W80&gt;0), IF(Analysis!$P80&lt;Analysis!W80,"YES","NO"), "")</f>
        <v/>
      </c>
      <c r="J76" t="str">
        <f>IF(AND(Analysis!$P80&gt;0,Analysis!X80&gt;0), IF(Analysis!$P80&lt;Analysis!X80,"YES","NO"), "")</f>
        <v/>
      </c>
      <c r="K76" t="str">
        <f>IF(AND(Analysis!$P80&gt;0,Analysis!Y80&gt;0), IF(Analysis!$P80&lt;Analysis!Y80,"YES","NO"), "")</f>
        <v/>
      </c>
      <c r="L76" t="str">
        <f>IF(AND(Analysis!$P80&gt;0,Analysis!Z80&gt;0), IF(Analysis!$P80&lt;Analysis!Z80,"YES","NO"), "")</f>
        <v/>
      </c>
      <c r="M76" t="str">
        <f>IF(AND(Analysis!$P80&gt;0,Analysis!AA80&gt;0), IF(Analysis!$P80&lt;Analysis!AA80,"YES","NO"), "")</f>
        <v/>
      </c>
      <c r="N76" t="str">
        <f>IF(AND(Analysis!$P80&gt;0,Analysis!AB80&gt;0), IF(Analysis!$P80&lt;Analysis!AB80,"YES","NO"), "")</f>
        <v/>
      </c>
      <c r="O76" t="str">
        <f>IF(AND(Analysis!$P80&gt;0,Analysis!AC80&gt;0), IF(Analysis!$P80&lt;Analysis!AC80,"YES","NO"), "")</f>
        <v/>
      </c>
      <c r="P76" t="str">
        <f>IF(AND(Analysis!$P80&gt;0,Analysis!AD80&gt;0), IF(Analysis!$P80&lt;Analysis!AD80,"YES","NO"), "")</f>
        <v/>
      </c>
      <c r="Q76" t="str">
        <f>IF(AND(Analysis!$P80&gt;0,Analysis!AE80&gt;0), IF(Analysis!$P80&lt;Analysis!AE80,"YES","NO"), "")</f>
        <v/>
      </c>
      <c r="R76" t="str">
        <f>IF(AND(Analysis!$P80&gt;0,Analysis!AF80&gt;0), IF(Analysis!$P80&lt;Analysis!AF80,"YES","NO"), "")</f>
        <v/>
      </c>
      <c r="S76" t="str">
        <f>IF(AND(Analysis!$P80&gt;0,Analysis!AG80&gt;0), IF(Analysis!$P80&lt;Analysis!AG80,"YES","NO"), "")</f>
        <v/>
      </c>
      <c r="T76" t="str">
        <f>IF(AND(Analysis!$P80&gt;0,Analysis!AH80&gt;0), IF(Analysis!$P80&lt;Analysis!AH80,"YES","NO"), "")</f>
        <v/>
      </c>
    </row>
    <row r="77" spans="2:20" x14ac:dyDescent="0.3">
      <c r="B77" t="str">
        <f>IF(AND(Analysis!$P81&gt;0,Analysis!P81&gt;0), IF(Analysis!$P81&lt;Analysis!P81,"YES","NO"), "")</f>
        <v/>
      </c>
      <c r="C77" t="str">
        <f>IF(AND(Analysis!$P81&gt;0,Analysis!Q81&gt;0), IF(Analysis!$P81&lt;Analysis!Q81,"YES","NO"), "")</f>
        <v/>
      </c>
      <c r="D77" t="str">
        <f>IF(AND(Analysis!$P81&gt;0,Analysis!R81&gt;0), IF(Analysis!$P81&lt;Analysis!R81,"YES","NO"), "")</f>
        <v/>
      </c>
      <c r="E77" t="str">
        <f>IF(AND(Analysis!$P81&gt;0,Analysis!S81&gt;0), IF(Analysis!$P81&lt;Analysis!S81,"YES","NO"), "")</f>
        <v/>
      </c>
      <c r="F77" t="str">
        <f>IF(AND(Analysis!$P81&gt;0,Analysis!T81&gt;0), IF(Analysis!$P81&lt;Analysis!T81,"YES","NO"), "")</f>
        <v/>
      </c>
      <c r="G77" t="str">
        <f>IF(AND(Analysis!$P81&gt;0,Analysis!U81&gt;0), IF(Analysis!$P81&lt;Analysis!U81,"YES","NO"), "")</f>
        <v/>
      </c>
      <c r="H77" t="str">
        <f>IF(AND(Analysis!$P81&gt;0,Analysis!V81&gt;0), IF(Analysis!$P81&lt;Analysis!V81,"YES","NO"), "")</f>
        <v/>
      </c>
      <c r="I77" t="str">
        <f>IF(AND(Analysis!$P81&gt;0,Analysis!W81&gt;0), IF(Analysis!$P81&lt;Analysis!W81,"YES","NO"), "")</f>
        <v/>
      </c>
      <c r="J77" t="str">
        <f>IF(AND(Analysis!$P81&gt;0,Analysis!X81&gt;0), IF(Analysis!$P81&lt;Analysis!X81,"YES","NO"), "")</f>
        <v/>
      </c>
      <c r="K77" t="str">
        <f>IF(AND(Analysis!$P81&gt;0,Analysis!Y81&gt;0), IF(Analysis!$P81&lt;Analysis!Y81,"YES","NO"), "")</f>
        <v/>
      </c>
      <c r="L77" t="str">
        <f>IF(AND(Analysis!$P81&gt;0,Analysis!Z81&gt;0), IF(Analysis!$P81&lt;Analysis!Z81,"YES","NO"), "")</f>
        <v/>
      </c>
      <c r="M77" t="str">
        <f>IF(AND(Analysis!$P81&gt;0,Analysis!AA81&gt;0), IF(Analysis!$P81&lt;Analysis!AA81,"YES","NO"), "")</f>
        <v/>
      </c>
      <c r="N77" t="str">
        <f>IF(AND(Analysis!$P81&gt;0,Analysis!AB81&gt;0), IF(Analysis!$P81&lt;Analysis!AB81,"YES","NO"), "")</f>
        <v/>
      </c>
      <c r="O77" t="str">
        <f>IF(AND(Analysis!$P81&gt;0,Analysis!AC81&gt;0), IF(Analysis!$P81&lt;Analysis!AC81,"YES","NO"), "")</f>
        <v/>
      </c>
      <c r="P77" t="str">
        <f>IF(AND(Analysis!$P81&gt;0,Analysis!AD81&gt;0), IF(Analysis!$P81&lt;Analysis!AD81,"YES","NO"), "")</f>
        <v/>
      </c>
      <c r="Q77" t="str">
        <f>IF(AND(Analysis!$P81&gt;0,Analysis!AE81&gt;0), IF(Analysis!$P81&lt;Analysis!AE81,"YES","NO"), "")</f>
        <v/>
      </c>
      <c r="R77" t="str">
        <f>IF(AND(Analysis!$P81&gt;0,Analysis!AF81&gt;0), IF(Analysis!$P81&lt;Analysis!AF81,"YES","NO"), "")</f>
        <v/>
      </c>
      <c r="S77" t="str">
        <f>IF(AND(Analysis!$P81&gt;0,Analysis!AG81&gt;0), IF(Analysis!$P81&lt;Analysis!AG81,"YES","NO"), "")</f>
        <v/>
      </c>
      <c r="T77" t="str">
        <f>IF(AND(Analysis!$P81&gt;0,Analysis!AH81&gt;0), IF(Analysis!$P81&lt;Analysis!AH81,"YES","NO"), "")</f>
        <v/>
      </c>
    </row>
    <row r="78" spans="2:20" x14ac:dyDescent="0.3">
      <c r="B78" t="str">
        <f>IF(AND(Analysis!$P82&gt;0,Analysis!P82&gt;0), IF(Analysis!$P82&lt;Analysis!P82,"YES","NO"), "")</f>
        <v/>
      </c>
      <c r="C78" t="str">
        <f>IF(AND(Analysis!$P82&gt;0,Analysis!Q82&gt;0), IF(Analysis!$P82&lt;Analysis!Q82,"YES","NO"), "")</f>
        <v/>
      </c>
      <c r="D78" t="str">
        <f>IF(AND(Analysis!$P82&gt;0,Analysis!R82&gt;0), IF(Analysis!$P82&lt;Analysis!R82,"YES","NO"), "")</f>
        <v/>
      </c>
      <c r="E78" t="str">
        <f>IF(AND(Analysis!$P82&gt;0,Analysis!S82&gt;0), IF(Analysis!$P82&lt;Analysis!S82,"YES","NO"), "")</f>
        <v/>
      </c>
      <c r="F78" t="str">
        <f>IF(AND(Analysis!$P82&gt;0,Analysis!T82&gt;0), IF(Analysis!$P82&lt;Analysis!T82,"YES","NO"), "")</f>
        <v/>
      </c>
      <c r="G78" t="str">
        <f>IF(AND(Analysis!$P82&gt;0,Analysis!U82&gt;0), IF(Analysis!$P82&lt;Analysis!U82,"YES","NO"), "")</f>
        <v/>
      </c>
      <c r="H78" t="str">
        <f>IF(AND(Analysis!$P82&gt;0,Analysis!V82&gt;0), IF(Analysis!$P82&lt;Analysis!V82,"YES","NO"), "")</f>
        <v/>
      </c>
      <c r="I78" t="str">
        <f>IF(AND(Analysis!$P82&gt;0,Analysis!W82&gt;0), IF(Analysis!$P82&lt;Analysis!W82,"YES","NO"), "")</f>
        <v/>
      </c>
      <c r="J78" t="str">
        <f>IF(AND(Analysis!$P82&gt;0,Analysis!X82&gt;0), IF(Analysis!$P82&lt;Analysis!X82,"YES","NO"), "")</f>
        <v/>
      </c>
      <c r="K78" t="str">
        <f>IF(AND(Analysis!$P82&gt;0,Analysis!Y82&gt;0), IF(Analysis!$P82&lt;Analysis!Y82,"YES","NO"), "")</f>
        <v/>
      </c>
      <c r="L78" t="str">
        <f>IF(AND(Analysis!$P82&gt;0,Analysis!Z82&gt;0), IF(Analysis!$P82&lt;Analysis!Z82,"YES","NO"), "")</f>
        <v/>
      </c>
      <c r="M78" t="str">
        <f>IF(AND(Analysis!$P82&gt;0,Analysis!AA82&gt;0), IF(Analysis!$P82&lt;Analysis!AA82,"YES","NO"), "")</f>
        <v/>
      </c>
      <c r="N78" t="str">
        <f>IF(AND(Analysis!$P82&gt;0,Analysis!AB82&gt;0), IF(Analysis!$P82&lt;Analysis!AB82,"YES","NO"), "")</f>
        <v/>
      </c>
      <c r="O78" t="str">
        <f>IF(AND(Analysis!$P82&gt;0,Analysis!AC82&gt;0), IF(Analysis!$P82&lt;Analysis!AC82,"YES","NO"), "")</f>
        <v/>
      </c>
      <c r="P78" t="str">
        <f>IF(AND(Analysis!$P82&gt;0,Analysis!AD82&gt;0), IF(Analysis!$P82&lt;Analysis!AD82,"YES","NO"), "")</f>
        <v/>
      </c>
      <c r="Q78" t="str">
        <f>IF(AND(Analysis!$P82&gt;0,Analysis!AE82&gt;0), IF(Analysis!$P82&lt;Analysis!AE82,"YES","NO"), "")</f>
        <v/>
      </c>
      <c r="R78" t="str">
        <f>IF(AND(Analysis!$P82&gt;0,Analysis!AF82&gt;0), IF(Analysis!$P82&lt;Analysis!AF82,"YES","NO"), "")</f>
        <v/>
      </c>
      <c r="S78" t="str">
        <f>IF(AND(Analysis!$P82&gt;0,Analysis!AG82&gt;0), IF(Analysis!$P82&lt;Analysis!AG82,"YES","NO"), "")</f>
        <v/>
      </c>
      <c r="T78" t="str">
        <f>IF(AND(Analysis!$P82&gt;0,Analysis!AH82&gt;0), IF(Analysis!$P82&lt;Analysis!AH82,"YES","NO"), "")</f>
        <v/>
      </c>
    </row>
    <row r="79" spans="2:20" x14ac:dyDescent="0.3">
      <c r="B79" t="str">
        <f>IF(AND(Analysis!$P83&gt;0,Analysis!P83&gt;0), IF(Analysis!$P83&lt;Analysis!P83,"YES","NO"), "")</f>
        <v/>
      </c>
      <c r="C79" t="str">
        <f>IF(AND(Analysis!$P83&gt;0,Analysis!Q83&gt;0), IF(Analysis!$P83&lt;Analysis!Q83,"YES","NO"), "")</f>
        <v/>
      </c>
      <c r="D79" t="str">
        <f>IF(AND(Analysis!$P83&gt;0,Analysis!R83&gt;0), IF(Analysis!$P83&lt;Analysis!R83,"YES","NO"), "")</f>
        <v/>
      </c>
      <c r="E79" t="str">
        <f>IF(AND(Analysis!$P83&gt;0,Analysis!S83&gt;0), IF(Analysis!$P83&lt;Analysis!S83,"YES","NO"), "")</f>
        <v/>
      </c>
      <c r="F79" t="str">
        <f>IF(AND(Analysis!$P83&gt;0,Analysis!T83&gt;0), IF(Analysis!$P83&lt;Analysis!T83,"YES","NO"), "")</f>
        <v/>
      </c>
      <c r="G79" t="str">
        <f>IF(AND(Analysis!$P83&gt;0,Analysis!U83&gt;0), IF(Analysis!$P83&lt;Analysis!U83,"YES","NO"), "")</f>
        <v/>
      </c>
      <c r="H79" t="str">
        <f>IF(AND(Analysis!$P83&gt;0,Analysis!V83&gt;0), IF(Analysis!$P83&lt;Analysis!V83,"YES","NO"), "")</f>
        <v/>
      </c>
      <c r="I79" t="str">
        <f>IF(AND(Analysis!$P83&gt;0,Analysis!W83&gt;0), IF(Analysis!$P83&lt;Analysis!W83,"YES","NO"), "")</f>
        <v/>
      </c>
      <c r="J79" t="str">
        <f>IF(AND(Analysis!$P83&gt;0,Analysis!X83&gt;0), IF(Analysis!$P83&lt;Analysis!X83,"YES","NO"), "")</f>
        <v/>
      </c>
      <c r="K79" t="str">
        <f>IF(AND(Analysis!$P83&gt;0,Analysis!Y83&gt;0), IF(Analysis!$P83&lt;Analysis!Y83,"YES","NO"), "")</f>
        <v/>
      </c>
      <c r="L79" t="str">
        <f>IF(AND(Analysis!$P83&gt;0,Analysis!Z83&gt;0), IF(Analysis!$P83&lt;Analysis!Z83,"YES","NO"), "")</f>
        <v/>
      </c>
      <c r="M79" t="str">
        <f>IF(AND(Analysis!$P83&gt;0,Analysis!AA83&gt;0), IF(Analysis!$P83&lt;Analysis!AA83,"YES","NO"), "")</f>
        <v/>
      </c>
      <c r="N79" t="str">
        <f>IF(AND(Analysis!$P83&gt;0,Analysis!AB83&gt;0), IF(Analysis!$P83&lt;Analysis!AB83,"YES","NO"), "")</f>
        <v/>
      </c>
      <c r="O79" t="str">
        <f>IF(AND(Analysis!$P83&gt;0,Analysis!AC83&gt;0), IF(Analysis!$P83&lt;Analysis!AC83,"YES","NO"), "")</f>
        <v/>
      </c>
      <c r="P79" t="str">
        <f>IF(AND(Analysis!$P83&gt;0,Analysis!AD83&gt;0), IF(Analysis!$P83&lt;Analysis!AD83,"YES","NO"), "")</f>
        <v/>
      </c>
      <c r="Q79" t="str">
        <f>IF(AND(Analysis!$P83&gt;0,Analysis!AE83&gt;0), IF(Analysis!$P83&lt;Analysis!AE83,"YES","NO"), "")</f>
        <v/>
      </c>
      <c r="R79" t="str">
        <f>IF(AND(Analysis!$P83&gt;0,Analysis!AF83&gt;0), IF(Analysis!$P83&lt;Analysis!AF83,"YES","NO"), "")</f>
        <v/>
      </c>
      <c r="S79" t="str">
        <f>IF(AND(Analysis!$P83&gt;0,Analysis!AG83&gt;0), IF(Analysis!$P83&lt;Analysis!AG83,"YES","NO"), "")</f>
        <v/>
      </c>
      <c r="T79" t="str">
        <f>IF(AND(Analysis!$P83&gt;0,Analysis!AH83&gt;0), IF(Analysis!$P83&lt;Analysis!AH83,"YES","NO"), "")</f>
        <v/>
      </c>
    </row>
    <row r="80" spans="2:20" x14ac:dyDescent="0.3">
      <c r="B80" t="str">
        <f>IF(AND(Analysis!$P84&gt;0,Analysis!P84&gt;0), IF(Analysis!$P84&lt;Analysis!P84,"YES","NO"), "")</f>
        <v/>
      </c>
      <c r="C80" t="str">
        <f>IF(AND(Analysis!$P84&gt;0,Analysis!Q84&gt;0), IF(Analysis!$P84&lt;Analysis!Q84,"YES","NO"), "")</f>
        <v/>
      </c>
      <c r="D80" t="str">
        <f>IF(AND(Analysis!$P84&gt;0,Analysis!R84&gt;0), IF(Analysis!$P84&lt;Analysis!R84,"YES","NO"), "")</f>
        <v/>
      </c>
      <c r="E80" t="str">
        <f>IF(AND(Analysis!$P84&gt;0,Analysis!S84&gt;0), IF(Analysis!$P84&lt;Analysis!S84,"YES","NO"), "")</f>
        <v/>
      </c>
      <c r="F80" t="str">
        <f>IF(AND(Analysis!$P84&gt;0,Analysis!T84&gt;0), IF(Analysis!$P84&lt;Analysis!T84,"YES","NO"), "")</f>
        <v/>
      </c>
      <c r="G80" t="str">
        <f>IF(AND(Analysis!$P84&gt;0,Analysis!U84&gt;0), IF(Analysis!$P84&lt;Analysis!U84,"YES","NO"), "")</f>
        <v/>
      </c>
      <c r="H80" t="str">
        <f>IF(AND(Analysis!$P84&gt;0,Analysis!V84&gt;0), IF(Analysis!$P84&lt;Analysis!V84,"YES","NO"), "")</f>
        <v/>
      </c>
      <c r="I80" t="str">
        <f>IF(AND(Analysis!$P84&gt;0,Analysis!W84&gt;0), IF(Analysis!$P84&lt;Analysis!W84,"YES","NO"), "")</f>
        <v/>
      </c>
      <c r="J80" t="str">
        <f>IF(AND(Analysis!$P84&gt;0,Analysis!X84&gt;0), IF(Analysis!$P84&lt;Analysis!X84,"YES","NO"), "")</f>
        <v/>
      </c>
      <c r="K80" t="str">
        <f>IF(AND(Analysis!$P84&gt;0,Analysis!Y84&gt;0), IF(Analysis!$P84&lt;Analysis!Y84,"YES","NO"), "")</f>
        <v/>
      </c>
      <c r="L80" t="str">
        <f>IF(AND(Analysis!$P84&gt;0,Analysis!Z84&gt;0), IF(Analysis!$P84&lt;Analysis!Z84,"YES","NO"), "")</f>
        <v/>
      </c>
      <c r="M80" t="str">
        <f>IF(AND(Analysis!$P84&gt;0,Analysis!AA84&gt;0), IF(Analysis!$P84&lt;Analysis!AA84,"YES","NO"), "")</f>
        <v/>
      </c>
      <c r="N80" t="str">
        <f>IF(AND(Analysis!$P84&gt;0,Analysis!AB84&gt;0), IF(Analysis!$P84&lt;Analysis!AB84,"YES","NO"), "")</f>
        <v/>
      </c>
      <c r="O80" t="str">
        <f>IF(AND(Analysis!$P84&gt;0,Analysis!AC84&gt;0), IF(Analysis!$P84&lt;Analysis!AC84,"YES","NO"), "")</f>
        <v/>
      </c>
      <c r="P80" t="str">
        <f>IF(AND(Analysis!$P84&gt;0,Analysis!AD84&gt;0), IF(Analysis!$P84&lt;Analysis!AD84,"YES","NO"), "")</f>
        <v/>
      </c>
      <c r="Q80" t="str">
        <f>IF(AND(Analysis!$P84&gt;0,Analysis!AE84&gt;0), IF(Analysis!$P84&lt;Analysis!AE84,"YES","NO"), "")</f>
        <v/>
      </c>
      <c r="R80" t="str">
        <f>IF(AND(Analysis!$P84&gt;0,Analysis!AF84&gt;0), IF(Analysis!$P84&lt;Analysis!AF84,"YES","NO"), "")</f>
        <v/>
      </c>
      <c r="S80" t="str">
        <f>IF(AND(Analysis!$P84&gt;0,Analysis!AG84&gt;0), IF(Analysis!$P84&lt;Analysis!AG84,"YES","NO"), "")</f>
        <v/>
      </c>
      <c r="T80" t="str">
        <f>IF(AND(Analysis!$P84&gt;0,Analysis!AH84&gt;0), IF(Analysis!$P84&lt;Analysis!AH84,"YES","NO"), "")</f>
        <v/>
      </c>
    </row>
    <row r="81" spans="1:20" x14ac:dyDescent="0.3">
      <c r="B81" t="str">
        <f>IF(AND(Analysis!$P86&gt;0,Analysis!P86&gt;0), IF(Analysis!$P86&lt;Analysis!P86,"YES","NO"), "")</f>
        <v/>
      </c>
      <c r="C81" t="str">
        <f>IF(AND(Analysis!$P86&gt;0,Analysis!Q86&gt;0), IF(Analysis!$P86&lt;Analysis!Q86,"YES","NO"), "")</f>
        <v/>
      </c>
      <c r="D81" t="str">
        <f>IF(AND(Analysis!$P86&gt;0,Analysis!R86&gt;0), IF(Analysis!$P86&lt;Analysis!R86,"YES","NO"), "")</f>
        <v/>
      </c>
      <c r="E81" t="str">
        <f>IF(AND(Analysis!$P86&gt;0,Analysis!S86&gt;0), IF(Analysis!$P86&lt;Analysis!S86,"YES","NO"), "")</f>
        <v/>
      </c>
      <c r="F81" t="str">
        <f>IF(AND(Analysis!$P86&gt;0,Analysis!T86&gt;0), IF(Analysis!$P86&lt;Analysis!T86,"YES","NO"), "")</f>
        <v/>
      </c>
      <c r="G81" t="str">
        <f>IF(AND(Analysis!$P86&gt;0,Analysis!U86&gt;0), IF(Analysis!$P86&lt;Analysis!U86,"YES","NO"), "")</f>
        <v/>
      </c>
      <c r="H81" t="str">
        <f>IF(AND(Analysis!$P86&gt;0,Analysis!V86&gt;0), IF(Analysis!$P86&lt;Analysis!V86,"YES","NO"), "")</f>
        <v/>
      </c>
      <c r="I81" t="str">
        <f>IF(AND(Analysis!$P86&gt;0,Analysis!W86&gt;0), IF(Analysis!$P86&lt;Analysis!W86,"YES","NO"), "")</f>
        <v/>
      </c>
      <c r="J81" t="str">
        <f>IF(AND(Analysis!$P86&gt;0,Analysis!X86&gt;0), IF(Analysis!$P86&lt;Analysis!X86,"YES","NO"), "")</f>
        <v/>
      </c>
      <c r="K81" t="str">
        <f>IF(AND(Analysis!$P86&gt;0,Analysis!Y86&gt;0), IF(Analysis!$P86&lt;Analysis!Y86,"YES","NO"), "")</f>
        <v/>
      </c>
      <c r="L81" t="str">
        <f>IF(AND(Analysis!$P86&gt;0,Analysis!Z86&gt;0), IF(Analysis!$P86&lt;Analysis!Z86,"YES","NO"), "")</f>
        <v/>
      </c>
      <c r="M81" t="str">
        <f>IF(AND(Analysis!$P86&gt;0,Analysis!AA86&gt;0), IF(Analysis!$P86&lt;Analysis!AA86,"YES","NO"), "")</f>
        <v/>
      </c>
      <c r="N81" t="str">
        <f>IF(AND(Analysis!$P86&gt;0,Analysis!AB86&gt;0), IF(Analysis!$P86&lt;Analysis!AB86,"YES","NO"), "")</f>
        <v/>
      </c>
      <c r="O81" t="str">
        <f>IF(AND(Analysis!$P86&gt;0,Analysis!AC86&gt;0), IF(Analysis!$P86&lt;Analysis!AC86,"YES","NO"), "")</f>
        <v/>
      </c>
      <c r="P81" t="str">
        <f>IF(AND(Analysis!$P86&gt;0,Analysis!AD86&gt;0), IF(Analysis!$P86&lt;Analysis!AD86,"YES","NO"), "")</f>
        <v/>
      </c>
      <c r="Q81" t="str">
        <f>IF(AND(Analysis!$P86&gt;0,Analysis!AE86&gt;0), IF(Analysis!$P86&lt;Analysis!AE86,"YES","NO"), "")</f>
        <v/>
      </c>
      <c r="R81" t="str">
        <f>IF(AND(Analysis!$P86&gt;0,Analysis!AF86&gt;0), IF(Analysis!$P86&lt;Analysis!AF86,"YES","NO"), "")</f>
        <v/>
      </c>
      <c r="S81" t="str">
        <f>IF(AND(Analysis!$P86&gt;0,Analysis!AG86&gt;0), IF(Analysis!$P86&lt;Analysis!AG86,"YES","NO"), "")</f>
        <v/>
      </c>
      <c r="T81" t="str">
        <f>IF(AND(Analysis!$P86&gt;0,Analysis!AH86&gt;0), IF(Analysis!$P86&lt;Analysis!AH86,"YES","NO"), "")</f>
        <v/>
      </c>
    </row>
    <row r="82" spans="1:20" x14ac:dyDescent="0.3">
      <c r="B82" t="str">
        <f>IF(AND(Analysis!$P87&gt;0,Analysis!P87&gt;0), IF(Analysis!$P87&lt;Analysis!P87,"YES","NO"), "")</f>
        <v/>
      </c>
      <c r="C82" t="str">
        <f>IF(AND(Analysis!$P87&gt;0,Analysis!Q87&gt;0), IF(Analysis!$P87&lt;Analysis!Q87,"YES","NO"), "")</f>
        <v/>
      </c>
      <c r="D82" t="str">
        <f>IF(AND(Analysis!$P87&gt;0,Analysis!R87&gt;0), IF(Analysis!$P87&lt;Analysis!R87,"YES","NO"), "")</f>
        <v/>
      </c>
      <c r="E82" t="str">
        <f>IF(AND(Analysis!$P87&gt;0,Analysis!S87&gt;0), IF(Analysis!$P87&lt;Analysis!S87,"YES","NO"), "")</f>
        <v/>
      </c>
      <c r="F82" t="str">
        <f>IF(AND(Analysis!$P87&gt;0,Analysis!T87&gt;0), IF(Analysis!$P87&lt;Analysis!T87,"YES","NO"), "")</f>
        <v/>
      </c>
      <c r="G82" t="str">
        <f>IF(AND(Analysis!$P87&gt;0,Analysis!U87&gt;0), IF(Analysis!$P87&lt;Analysis!U87,"YES","NO"), "")</f>
        <v/>
      </c>
      <c r="H82" t="str">
        <f>IF(AND(Analysis!$P87&gt;0,Analysis!V87&gt;0), IF(Analysis!$P87&lt;Analysis!V87,"YES","NO"), "")</f>
        <v/>
      </c>
      <c r="I82" t="str">
        <f>IF(AND(Analysis!$P87&gt;0,Analysis!W87&gt;0), IF(Analysis!$P87&lt;Analysis!W87,"YES","NO"), "")</f>
        <v/>
      </c>
      <c r="J82" t="str">
        <f>IF(AND(Analysis!$P87&gt;0,Analysis!X87&gt;0), IF(Analysis!$P87&lt;Analysis!X87,"YES","NO"), "")</f>
        <v/>
      </c>
      <c r="K82" t="str">
        <f>IF(AND(Analysis!$P87&gt;0,Analysis!Y87&gt;0), IF(Analysis!$P87&lt;Analysis!Y87,"YES","NO"), "")</f>
        <v/>
      </c>
      <c r="L82" t="str">
        <f>IF(AND(Analysis!$P87&gt;0,Analysis!Z87&gt;0), IF(Analysis!$P87&lt;Analysis!Z87,"YES","NO"), "")</f>
        <v/>
      </c>
      <c r="M82" t="str">
        <f>IF(AND(Analysis!$P87&gt;0,Analysis!AA87&gt;0), IF(Analysis!$P87&lt;Analysis!AA87,"YES","NO"), "")</f>
        <v/>
      </c>
      <c r="N82" t="str">
        <f>IF(AND(Analysis!$P87&gt;0,Analysis!AB87&gt;0), IF(Analysis!$P87&lt;Analysis!AB87,"YES","NO"), "")</f>
        <v/>
      </c>
      <c r="O82" t="str">
        <f>IF(AND(Analysis!$P87&gt;0,Analysis!AC87&gt;0), IF(Analysis!$P87&lt;Analysis!AC87,"YES","NO"), "")</f>
        <v/>
      </c>
      <c r="P82" t="str">
        <f>IF(AND(Analysis!$P87&gt;0,Analysis!AD87&gt;0), IF(Analysis!$P87&lt;Analysis!AD87,"YES","NO"), "")</f>
        <v/>
      </c>
      <c r="Q82" t="str">
        <f>IF(AND(Analysis!$P87&gt;0,Analysis!AE87&gt;0), IF(Analysis!$P87&lt;Analysis!AE87,"YES","NO"), "")</f>
        <v/>
      </c>
      <c r="R82" t="str">
        <f>IF(AND(Analysis!$P87&gt;0,Analysis!AF87&gt;0), IF(Analysis!$P87&lt;Analysis!AF87,"YES","NO"), "")</f>
        <v/>
      </c>
      <c r="S82" t="str">
        <f>IF(AND(Analysis!$P87&gt;0,Analysis!AG87&gt;0), IF(Analysis!$P87&lt;Analysis!AG87,"YES","NO"), "")</f>
        <v/>
      </c>
      <c r="T82" t="str">
        <f>IF(AND(Analysis!$P87&gt;0,Analysis!AH87&gt;0), IF(Analysis!$P87&lt;Analysis!AH87,"YES","NO"), "")</f>
        <v/>
      </c>
    </row>
    <row r="83" spans="1:20" x14ac:dyDescent="0.3">
      <c r="B83" t="str">
        <f>IF(AND(Analysis!$P88&gt;0,Analysis!P88&gt;0), IF(Analysis!$P88&lt;Analysis!P88,"YES","NO"), "")</f>
        <v/>
      </c>
      <c r="C83" t="str">
        <f>IF(AND(Analysis!$P88&gt;0,Analysis!Q88&gt;0), IF(Analysis!$P88&lt;Analysis!Q88,"YES","NO"), "")</f>
        <v/>
      </c>
      <c r="D83" t="str">
        <f>IF(AND(Analysis!$P88&gt;0,Analysis!R88&gt;0), IF(Analysis!$P88&lt;Analysis!R88,"YES","NO"), "")</f>
        <v/>
      </c>
      <c r="E83" t="str">
        <f>IF(AND(Analysis!$P88&gt;0,Analysis!S88&gt;0), IF(Analysis!$P88&lt;Analysis!S88,"YES","NO"), "")</f>
        <v/>
      </c>
      <c r="F83" t="str">
        <f>IF(AND(Analysis!$P88&gt;0,Analysis!T88&gt;0), IF(Analysis!$P88&lt;Analysis!T88,"YES","NO"), "")</f>
        <v/>
      </c>
      <c r="G83" t="str">
        <f>IF(AND(Analysis!$P88&gt;0,Analysis!U88&gt;0), IF(Analysis!$P88&lt;Analysis!U88,"YES","NO"), "")</f>
        <v/>
      </c>
      <c r="H83" t="str">
        <f>IF(AND(Analysis!$P88&gt;0,Analysis!V88&gt;0), IF(Analysis!$P88&lt;Analysis!V88,"YES","NO"), "")</f>
        <v/>
      </c>
      <c r="I83" t="str">
        <f>IF(AND(Analysis!$P88&gt;0,Analysis!W88&gt;0), IF(Analysis!$P88&lt;Analysis!W88,"YES","NO"), "")</f>
        <v/>
      </c>
      <c r="J83" t="str">
        <f>IF(AND(Analysis!$P88&gt;0,Analysis!X88&gt;0), IF(Analysis!$P88&lt;Analysis!X88,"YES","NO"), "")</f>
        <v/>
      </c>
      <c r="K83" t="str">
        <f>IF(AND(Analysis!$P88&gt;0,Analysis!Y88&gt;0), IF(Analysis!$P88&lt;Analysis!Y88,"YES","NO"), "")</f>
        <v/>
      </c>
      <c r="L83" t="str">
        <f>IF(AND(Analysis!$P88&gt;0,Analysis!Z88&gt;0), IF(Analysis!$P88&lt;Analysis!Z88,"YES","NO"), "")</f>
        <v/>
      </c>
      <c r="M83" t="str">
        <f>IF(AND(Analysis!$P88&gt;0,Analysis!AA88&gt;0), IF(Analysis!$P88&lt;Analysis!AA88,"YES","NO"), "")</f>
        <v/>
      </c>
      <c r="N83" t="str">
        <f>IF(AND(Analysis!$P88&gt;0,Analysis!AB88&gt;0), IF(Analysis!$P88&lt;Analysis!AB88,"YES","NO"), "")</f>
        <v/>
      </c>
      <c r="O83" t="str">
        <f>IF(AND(Analysis!$P88&gt;0,Analysis!AC88&gt;0), IF(Analysis!$P88&lt;Analysis!AC88,"YES","NO"), "")</f>
        <v/>
      </c>
      <c r="P83" t="str">
        <f>IF(AND(Analysis!$P88&gt;0,Analysis!AD88&gt;0), IF(Analysis!$P88&lt;Analysis!AD88,"YES","NO"), "")</f>
        <v/>
      </c>
      <c r="Q83" t="str">
        <f>IF(AND(Analysis!$P88&gt;0,Analysis!AE88&gt;0), IF(Analysis!$P88&lt;Analysis!AE88,"YES","NO"), "")</f>
        <v/>
      </c>
      <c r="R83" t="str">
        <f>IF(AND(Analysis!$P88&gt;0,Analysis!AF88&gt;0), IF(Analysis!$P88&lt;Analysis!AF88,"YES","NO"), "")</f>
        <v/>
      </c>
      <c r="S83" t="str">
        <f>IF(AND(Analysis!$P88&gt;0,Analysis!AG88&gt;0), IF(Analysis!$P88&lt;Analysis!AG88,"YES","NO"), "")</f>
        <v/>
      </c>
      <c r="T83" t="str">
        <f>IF(AND(Analysis!$P88&gt;0,Analysis!AH88&gt;0), IF(Analysis!$P88&lt;Analysis!AH88,"YES","NO"), "")</f>
        <v/>
      </c>
    </row>
    <row r="84" spans="1:20" x14ac:dyDescent="0.3">
      <c r="B84" t="str">
        <f>IF(AND(Analysis!$P89&gt;0,Analysis!P89&gt;0), IF(Analysis!$P89&lt;Analysis!P89,"YES","NO"), "")</f>
        <v/>
      </c>
      <c r="C84" t="str">
        <f>IF(AND(Analysis!$P89&gt;0,Analysis!Q89&gt;0), IF(Analysis!$P89&lt;Analysis!Q89,"YES","NO"), "")</f>
        <v/>
      </c>
      <c r="D84" t="str">
        <f>IF(AND(Analysis!$P89&gt;0,Analysis!R89&gt;0), IF(Analysis!$P89&lt;Analysis!R89,"YES","NO"), "")</f>
        <v/>
      </c>
      <c r="E84" t="str">
        <f>IF(AND(Analysis!$P89&gt;0,Analysis!S89&gt;0), IF(Analysis!$P89&lt;Analysis!S89,"YES","NO"), "")</f>
        <v/>
      </c>
      <c r="F84" t="str">
        <f>IF(AND(Analysis!$P89&gt;0,Analysis!T89&gt;0), IF(Analysis!$P89&lt;Analysis!T89,"YES","NO"), "")</f>
        <v/>
      </c>
      <c r="G84" t="str">
        <f>IF(AND(Analysis!$P89&gt;0,Analysis!U89&gt;0), IF(Analysis!$P89&lt;Analysis!U89,"YES","NO"), "")</f>
        <v/>
      </c>
      <c r="H84" t="str">
        <f>IF(AND(Analysis!$P89&gt;0,Analysis!V89&gt;0), IF(Analysis!$P89&lt;Analysis!V89,"YES","NO"), "")</f>
        <v/>
      </c>
      <c r="I84" t="str">
        <f>IF(AND(Analysis!$P89&gt;0,Analysis!W89&gt;0), IF(Analysis!$P89&lt;Analysis!W89,"YES","NO"), "")</f>
        <v/>
      </c>
      <c r="J84" t="str">
        <f>IF(AND(Analysis!$P89&gt;0,Analysis!X89&gt;0), IF(Analysis!$P89&lt;Analysis!X89,"YES","NO"), "")</f>
        <v/>
      </c>
      <c r="K84" t="str">
        <f>IF(AND(Analysis!$P89&gt;0,Analysis!Y89&gt;0), IF(Analysis!$P89&lt;Analysis!Y89,"YES","NO"), "")</f>
        <v/>
      </c>
      <c r="L84" t="str">
        <f>IF(AND(Analysis!$P89&gt;0,Analysis!Z89&gt;0), IF(Analysis!$P89&lt;Analysis!Z89,"YES","NO"), "")</f>
        <v/>
      </c>
      <c r="M84" t="str">
        <f>IF(AND(Analysis!$P89&gt;0,Analysis!AA89&gt;0), IF(Analysis!$P89&lt;Analysis!AA89,"YES","NO"), "")</f>
        <v/>
      </c>
      <c r="N84" t="str">
        <f>IF(AND(Analysis!$P89&gt;0,Analysis!AB89&gt;0), IF(Analysis!$P89&lt;Analysis!AB89,"YES","NO"), "")</f>
        <v/>
      </c>
      <c r="O84" t="str">
        <f>IF(AND(Analysis!$P89&gt;0,Analysis!AC89&gt;0), IF(Analysis!$P89&lt;Analysis!AC89,"YES","NO"), "")</f>
        <v/>
      </c>
      <c r="P84" t="str">
        <f>IF(AND(Analysis!$P89&gt;0,Analysis!AD89&gt;0), IF(Analysis!$P89&lt;Analysis!AD89,"YES","NO"), "")</f>
        <v/>
      </c>
      <c r="Q84" t="str">
        <f>IF(AND(Analysis!$P89&gt;0,Analysis!AE89&gt;0), IF(Analysis!$P89&lt;Analysis!AE89,"YES","NO"), "")</f>
        <v/>
      </c>
      <c r="R84" t="str">
        <f>IF(AND(Analysis!$P89&gt;0,Analysis!AF89&gt;0), IF(Analysis!$P89&lt;Analysis!AF89,"YES","NO"), "")</f>
        <v/>
      </c>
      <c r="S84" t="str">
        <f>IF(AND(Analysis!$P89&gt;0,Analysis!AG89&gt;0), IF(Analysis!$P89&lt;Analysis!AG89,"YES","NO"), "")</f>
        <v/>
      </c>
      <c r="T84" t="str">
        <f>IF(AND(Analysis!$P89&gt;0,Analysis!AH89&gt;0), IF(Analysis!$P89&lt;Analysis!AH89,"YES","NO"), "")</f>
        <v/>
      </c>
    </row>
    <row r="85" spans="1:20" x14ac:dyDescent="0.3">
      <c r="B85" t="str">
        <f>IF(AND(Analysis!$P90&gt;0,Analysis!P90&gt;0), IF(Analysis!$P90&lt;Analysis!P90,"YES","NO"), "")</f>
        <v>NO</v>
      </c>
      <c r="C85" t="str">
        <f>IF(AND(Analysis!$P90&gt;0,Analysis!Q90&gt;0), IF(Analysis!$P90&lt;Analysis!Q90,"YES","NO"), "")</f>
        <v>NO</v>
      </c>
      <c r="D85" t="str">
        <f>IF(AND(Analysis!$P90&gt;0,Analysis!R90&gt;0), IF(Analysis!$P90&lt;Analysis!R90,"YES","NO"), "")</f>
        <v/>
      </c>
      <c r="E85" t="str">
        <f>IF(AND(Analysis!$P90&gt;0,Analysis!S90&gt;0), IF(Analysis!$P90&lt;Analysis!S90,"YES","NO"), "")</f>
        <v/>
      </c>
      <c r="F85" t="str">
        <f>IF(AND(Analysis!$P90&gt;0,Analysis!T90&gt;0), IF(Analysis!$P90&lt;Analysis!T90,"YES","NO"), "")</f>
        <v/>
      </c>
      <c r="G85" t="str">
        <f>IF(AND(Analysis!$P90&gt;0,Analysis!U90&gt;0), IF(Analysis!$P90&lt;Analysis!U90,"YES","NO"), "")</f>
        <v/>
      </c>
      <c r="H85" t="str">
        <f>IF(AND(Analysis!$P90&gt;0,Analysis!V90&gt;0), IF(Analysis!$P90&lt;Analysis!V90,"YES","NO"), "")</f>
        <v/>
      </c>
      <c r="I85" t="str">
        <f>IF(AND(Analysis!$P90&gt;0,Analysis!W90&gt;0), IF(Analysis!$P90&lt;Analysis!W90,"YES","NO"), "")</f>
        <v/>
      </c>
      <c r="J85" t="str">
        <f>IF(AND(Analysis!$P90&gt;0,Analysis!X90&gt;0), IF(Analysis!$P90&lt;Analysis!X90,"YES","NO"), "")</f>
        <v/>
      </c>
      <c r="K85" t="str">
        <f>IF(AND(Analysis!$P90&gt;0,Analysis!Y90&gt;0), IF(Analysis!$P90&lt;Analysis!Y90,"YES","NO"), "")</f>
        <v/>
      </c>
      <c r="L85" t="str">
        <f>IF(AND(Analysis!$P90&gt;0,Analysis!Z90&gt;0), IF(Analysis!$P90&lt;Analysis!Z90,"YES","NO"), "")</f>
        <v>NO</v>
      </c>
      <c r="M85" t="str">
        <f>IF(AND(Analysis!$P90&gt;0,Analysis!AA90&gt;0), IF(Analysis!$P90&lt;Analysis!AA90,"YES","NO"), "")</f>
        <v/>
      </c>
      <c r="N85" t="str">
        <f>IF(AND(Analysis!$P90&gt;0,Analysis!AB90&gt;0), IF(Analysis!$P90&lt;Analysis!AB90,"YES","NO"), "")</f>
        <v/>
      </c>
      <c r="O85" t="str">
        <f>IF(AND(Analysis!$P90&gt;0,Analysis!AC90&gt;0), IF(Analysis!$P90&lt;Analysis!AC90,"YES","NO"), "")</f>
        <v/>
      </c>
      <c r="P85" t="str">
        <f>IF(AND(Analysis!$P90&gt;0,Analysis!AD90&gt;0), IF(Analysis!$P90&lt;Analysis!AD90,"YES","NO"), "")</f>
        <v/>
      </c>
      <c r="Q85" t="str">
        <f>IF(AND(Analysis!$P90&gt;0,Analysis!AE90&gt;0), IF(Analysis!$P90&lt;Analysis!AE90,"YES","NO"), "")</f>
        <v/>
      </c>
      <c r="R85" t="str">
        <f>IF(AND(Analysis!$P90&gt;0,Analysis!AF90&gt;0), IF(Analysis!$P90&lt;Analysis!AF90,"YES","NO"), "")</f>
        <v>NO</v>
      </c>
      <c r="S85" t="str">
        <f>IF(AND(Analysis!$P90&gt;0,Analysis!AG90&gt;0), IF(Analysis!$P90&lt;Analysis!AG90,"YES","NO"), "")</f>
        <v/>
      </c>
      <c r="T85" t="str">
        <f>IF(AND(Analysis!$P90&gt;0,Analysis!AH90&gt;0), IF(Analysis!$P90&lt;Analysis!AH90,"YES","NO"), "")</f>
        <v/>
      </c>
    </row>
    <row r="86" spans="1:20" x14ac:dyDescent="0.3">
      <c r="B86" t="str">
        <f>IF(AND(Analysis!$P91&gt;0,Analysis!P91&gt;0), IF(Analysis!$P91&lt;Analysis!P91,"YES","NO"), "")</f>
        <v/>
      </c>
      <c r="C86" t="str">
        <f>IF(AND(Analysis!$P91&gt;0,Analysis!Q91&gt;0), IF(Analysis!$P91&lt;Analysis!Q91,"YES","NO"), "")</f>
        <v/>
      </c>
      <c r="D86" t="str">
        <f>IF(AND(Analysis!$P91&gt;0,Analysis!R91&gt;0), IF(Analysis!$P91&lt;Analysis!R91,"YES","NO"), "")</f>
        <v/>
      </c>
      <c r="E86" t="str">
        <f>IF(AND(Analysis!$P91&gt;0,Analysis!S91&gt;0), IF(Analysis!$P91&lt;Analysis!S91,"YES","NO"), "")</f>
        <v/>
      </c>
      <c r="F86" t="str">
        <f>IF(AND(Analysis!$P91&gt;0,Analysis!T91&gt;0), IF(Analysis!$P91&lt;Analysis!T91,"YES","NO"), "")</f>
        <v/>
      </c>
      <c r="G86" t="str">
        <f>IF(AND(Analysis!$P91&gt;0,Analysis!U91&gt;0), IF(Analysis!$P91&lt;Analysis!U91,"YES","NO"), "")</f>
        <v/>
      </c>
      <c r="H86" t="str">
        <f>IF(AND(Analysis!$P91&gt;0,Analysis!V91&gt;0), IF(Analysis!$P91&lt;Analysis!V91,"YES","NO"), "")</f>
        <v/>
      </c>
      <c r="I86" t="str">
        <f>IF(AND(Analysis!$P91&gt;0,Analysis!W91&gt;0), IF(Analysis!$P91&lt;Analysis!W91,"YES","NO"), "")</f>
        <v/>
      </c>
      <c r="J86" t="str">
        <f>IF(AND(Analysis!$P91&gt;0,Analysis!X91&gt;0), IF(Analysis!$P91&lt;Analysis!X91,"YES","NO"), "")</f>
        <v/>
      </c>
      <c r="K86" t="str">
        <f>IF(AND(Analysis!$P91&gt;0,Analysis!Y91&gt;0), IF(Analysis!$P91&lt;Analysis!Y91,"YES","NO"), "")</f>
        <v/>
      </c>
      <c r="L86" t="str">
        <f>IF(AND(Analysis!$P91&gt;0,Analysis!Z91&gt;0), IF(Analysis!$P91&lt;Analysis!Z91,"YES","NO"), "")</f>
        <v/>
      </c>
      <c r="M86" t="str">
        <f>IF(AND(Analysis!$P91&gt;0,Analysis!AA91&gt;0), IF(Analysis!$P91&lt;Analysis!AA91,"YES","NO"), "")</f>
        <v/>
      </c>
      <c r="N86" t="str">
        <f>IF(AND(Analysis!$P91&gt;0,Analysis!AB91&gt;0), IF(Analysis!$P91&lt;Analysis!AB91,"YES","NO"), "")</f>
        <v/>
      </c>
      <c r="O86" t="str">
        <f>IF(AND(Analysis!$P91&gt;0,Analysis!AC91&gt;0), IF(Analysis!$P91&lt;Analysis!AC91,"YES","NO"), "")</f>
        <v/>
      </c>
      <c r="P86" t="str">
        <f>IF(AND(Analysis!$P91&gt;0,Analysis!AD91&gt;0), IF(Analysis!$P91&lt;Analysis!AD91,"YES","NO"), "")</f>
        <v/>
      </c>
      <c r="Q86" t="str">
        <f>IF(AND(Analysis!$P91&gt;0,Analysis!AE91&gt;0), IF(Analysis!$P91&lt;Analysis!AE91,"YES","NO"), "")</f>
        <v/>
      </c>
      <c r="R86" t="str">
        <f>IF(AND(Analysis!$P91&gt;0,Analysis!AF91&gt;0), IF(Analysis!$P91&lt;Analysis!AF91,"YES","NO"), "")</f>
        <v/>
      </c>
      <c r="S86" t="str">
        <f>IF(AND(Analysis!$P91&gt;0,Analysis!AG91&gt;0), IF(Analysis!$P91&lt;Analysis!AG91,"YES","NO"), "")</f>
        <v/>
      </c>
      <c r="T86" t="str">
        <f>IF(AND(Analysis!$P91&gt;0,Analysis!AH91&gt;0), IF(Analysis!$P91&lt;Analysis!AH91,"YES","NO"), "")</f>
        <v/>
      </c>
    </row>
    <row r="87" spans="1:20" x14ac:dyDescent="0.3">
      <c r="B87" t="str">
        <f>IF(AND(Analysis!$P92&gt;0,Analysis!P92&gt;0), IF(Analysis!$P92&lt;Analysis!P92,"YES","NO"), "")</f>
        <v/>
      </c>
      <c r="C87" t="str">
        <f>IF(AND(Analysis!$P92&gt;0,Analysis!Q92&gt;0), IF(Analysis!$P92&lt;Analysis!Q92,"YES","NO"), "")</f>
        <v/>
      </c>
      <c r="D87" t="str">
        <f>IF(AND(Analysis!$P92&gt;0,Analysis!R92&gt;0), IF(Analysis!$P92&lt;Analysis!R92,"YES","NO"), "")</f>
        <v/>
      </c>
      <c r="E87" t="str">
        <f>IF(AND(Analysis!$P92&gt;0,Analysis!S92&gt;0), IF(Analysis!$P92&lt;Analysis!S92,"YES","NO"), "")</f>
        <v/>
      </c>
      <c r="F87" t="str">
        <f>IF(AND(Analysis!$P92&gt;0,Analysis!T92&gt;0), IF(Analysis!$P92&lt;Analysis!T92,"YES","NO"), "")</f>
        <v/>
      </c>
      <c r="G87" t="str">
        <f>IF(AND(Analysis!$P92&gt;0,Analysis!U92&gt;0), IF(Analysis!$P92&lt;Analysis!U92,"YES","NO"), "")</f>
        <v/>
      </c>
      <c r="H87" t="str">
        <f>IF(AND(Analysis!$P92&gt;0,Analysis!V92&gt;0), IF(Analysis!$P92&lt;Analysis!V92,"YES","NO"), "")</f>
        <v/>
      </c>
      <c r="I87" t="str">
        <f>IF(AND(Analysis!$P92&gt;0,Analysis!W92&gt;0), IF(Analysis!$P92&lt;Analysis!W92,"YES","NO"), "")</f>
        <v/>
      </c>
      <c r="J87" t="str">
        <f>IF(AND(Analysis!$P92&gt;0,Analysis!X92&gt;0), IF(Analysis!$P92&lt;Analysis!X92,"YES","NO"), "")</f>
        <v/>
      </c>
      <c r="K87" t="str">
        <f>IF(AND(Analysis!$P92&gt;0,Analysis!Y92&gt;0), IF(Analysis!$P92&lt;Analysis!Y92,"YES","NO"), "")</f>
        <v/>
      </c>
      <c r="L87" t="str">
        <f>IF(AND(Analysis!$P92&gt;0,Analysis!Z92&gt;0), IF(Analysis!$P92&lt;Analysis!Z92,"YES","NO"), "")</f>
        <v/>
      </c>
      <c r="M87" t="str">
        <f>IF(AND(Analysis!$P92&gt;0,Analysis!AA92&gt;0), IF(Analysis!$P92&lt;Analysis!AA92,"YES","NO"), "")</f>
        <v/>
      </c>
      <c r="N87" t="str">
        <f>IF(AND(Analysis!$P92&gt;0,Analysis!AB92&gt;0), IF(Analysis!$P92&lt;Analysis!AB92,"YES","NO"), "")</f>
        <v/>
      </c>
      <c r="O87" t="str">
        <f>IF(AND(Analysis!$P92&gt;0,Analysis!AC92&gt;0), IF(Analysis!$P92&lt;Analysis!AC92,"YES","NO"), "")</f>
        <v/>
      </c>
      <c r="P87" t="str">
        <f>IF(AND(Analysis!$P92&gt;0,Analysis!AD92&gt;0), IF(Analysis!$P92&lt;Analysis!AD92,"YES","NO"), "")</f>
        <v/>
      </c>
      <c r="Q87" t="str">
        <f>IF(AND(Analysis!$P92&gt;0,Analysis!AE92&gt;0), IF(Analysis!$P92&lt;Analysis!AE92,"YES","NO"), "")</f>
        <v/>
      </c>
      <c r="R87" t="str">
        <f>IF(AND(Analysis!$P92&gt;0,Analysis!AF92&gt;0), IF(Analysis!$P92&lt;Analysis!AF92,"YES","NO"), "")</f>
        <v/>
      </c>
      <c r="S87" t="str">
        <f>IF(AND(Analysis!$P92&gt;0,Analysis!AG92&gt;0), IF(Analysis!$P92&lt;Analysis!AG92,"YES","NO"), "")</f>
        <v/>
      </c>
      <c r="T87" t="str">
        <f>IF(AND(Analysis!$P92&gt;0,Analysis!AH92&gt;0), IF(Analysis!$P92&lt;Analysis!AH92,"YES","NO"), "")</f>
        <v/>
      </c>
    </row>
    <row r="88" spans="1:20" x14ac:dyDescent="0.3">
      <c r="B88" t="str">
        <f>IF(AND(Analysis!$P93&gt;0,Analysis!P93&gt;0), IF(Analysis!$P93&lt;Analysis!P93,"YES","NO"), "")</f>
        <v/>
      </c>
      <c r="C88" t="str">
        <f>IF(AND(Analysis!$P93&gt;0,Analysis!Q93&gt;0), IF(Analysis!$P93&lt;Analysis!Q93,"YES","NO"), "")</f>
        <v/>
      </c>
      <c r="D88" t="str">
        <f>IF(AND(Analysis!$P93&gt;0,Analysis!R93&gt;0), IF(Analysis!$P93&lt;Analysis!R93,"YES","NO"), "")</f>
        <v/>
      </c>
      <c r="E88" t="str">
        <f>IF(AND(Analysis!$P93&gt;0,Analysis!S93&gt;0), IF(Analysis!$P93&lt;Analysis!S93,"YES","NO"), "")</f>
        <v/>
      </c>
      <c r="F88" t="str">
        <f>IF(AND(Analysis!$P93&gt;0,Analysis!T93&gt;0), IF(Analysis!$P93&lt;Analysis!T93,"YES","NO"), "")</f>
        <v/>
      </c>
      <c r="G88" t="str">
        <f>IF(AND(Analysis!$P93&gt;0,Analysis!U93&gt;0), IF(Analysis!$P93&lt;Analysis!U93,"YES","NO"), "")</f>
        <v/>
      </c>
      <c r="H88" t="str">
        <f>IF(AND(Analysis!$P93&gt;0,Analysis!V93&gt;0), IF(Analysis!$P93&lt;Analysis!V93,"YES","NO"), "")</f>
        <v/>
      </c>
      <c r="I88" t="str">
        <f>IF(AND(Analysis!$P93&gt;0,Analysis!W93&gt;0), IF(Analysis!$P93&lt;Analysis!W93,"YES","NO"), "")</f>
        <v/>
      </c>
      <c r="J88" t="str">
        <f>IF(AND(Analysis!$P93&gt;0,Analysis!X93&gt;0), IF(Analysis!$P93&lt;Analysis!X93,"YES","NO"), "")</f>
        <v/>
      </c>
      <c r="K88" t="str">
        <f>IF(AND(Analysis!$P93&gt;0,Analysis!Y93&gt;0), IF(Analysis!$P93&lt;Analysis!Y93,"YES","NO"), "")</f>
        <v/>
      </c>
      <c r="L88" t="str">
        <f>IF(AND(Analysis!$P93&gt;0,Analysis!Z93&gt;0), IF(Analysis!$P93&lt;Analysis!Z93,"YES","NO"), "")</f>
        <v/>
      </c>
      <c r="M88" t="str">
        <f>IF(AND(Analysis!$P93&gt;0,Analysis!AA93&gt;0), IF(Analysis!$P93&lt;Analysis!AA93,"YES","NO"), "")</f>
        <v/>
      </c>
      <c r="N88" t="str">
        <f>IF(AND(Analysis!$P93&gt;0,Analysis!AB93&gt;0), IF(Analysis!$P93&lt;Analysis!AB93,"YES","NO"), "")</f>
        <v/>
      </c>
      <c r="O88" t="str">
        <f>IF(AND(Analysis!$P93&gt;0,Analysis!AC93&gt;0), IF(Analysis!$P93&lt;Analysis!AC93,"YES","NO"), "")</f>
        <v/>
      </c>
      <c r="P88" t="str">
        <f>IF(AND(Analysis!$P93&gt;0,Analysis!AD93&gt;0), IF(Analysis!$P93&lt;Analysis!AD93,"YES","NO"), "")</f>
        <v/>
      </c>
      <c r="Q88" t="str">
        <f>IF(AND(Analysis!$P93&gt;0,Analysis!AE93&gt;0), IF(Analysis!$P93&lt;Analysis!AE93,"YES","NO"), "")</f>
        <v/>
      </c>
      <c r="R88" t="str">
        <f>IF(AND(Analysis!$P93&gt;0,Analysis!AF93&gt;0), IF(Analysis!$P93&lt;Analysis!AF93,"YES","NO"), "")</f>
        <v/>
      </c>
      <c r="S88" t="str">
        <f>IF(AND(Analysis!$P93&gt;0,Analysis!AG93&gt;0), IF(Analysis!$P93&lt;Analysis!AG93,"YES","NO"), "")</f>
        <v/>
      </c>
      <c r="T88" t="str">
        <f>IF(AND(Analysis!$P93&gt;0,Analysis!AH93&gt;0), IF(Analysis!$P93&lt;Analysis!AH93,"YES","NO"), "")</f>
        <v/>
      </c>
    </row>
    <row r="89" spans="1:20" x14ac:dyDescent="0.3">
      <c r="B89" t="str">
        <f>IF(AND(Analysis!$P94&gt;0,Analysis!P94&gt;0), IF(Analysis!$P94&lt;Analysis!P94,"YES","NO"), "")</f>
        <v/>
      </c>
      <c r="C89" t="str">
        <f>IF(AND(Analysis!$P94&gt;0,Analysis!Q94&gt;0), IF(Analysis!$P94&lt;Analysis!Q94,"YES","NO"), "")</f>
        <v/>
      </c>
      <c r="D89" t="str">
        <f>IF(AND(Analysis!$P94&gt;0,Analysis!R94&gt;0), IF(Analysis!$P94&lt;Analysis!R94,"YES","NO"), "")</f>
        <v/>
      </c>
      <c r="E89" t="str">
        <f>IF(AND(Analysis!$P94&gt;0,Analysis!S94&gt;0), IF(Analysis!$P94&lt;Analysis!S94,"YES","NO"), "")</f>
        <v/>
      </c>
      <c r="F89" t="str">
        <f>IF(AND(Analysis!$P94&gt;0,Analysis!T94&gt;0), IF(Analysis!$P94&lt;Analysis!T94,"YES","NO"), "")</f>
        <v/>
      </c>
      <c r="G89" t="str">
        <f>IF(AND(Analysis!$P94&gt;0,Analysis!U94&gt;0), IF(Analysis!$P94&lt;Analysis!U94,"YES","NO"), "")</f>
        <v/>
      </c>
      <c r="H89" t="str">
        <f>IF(AND(Analysis!$P94&gt;0,Analysis!V94&gt;0), IF(Analysis!$P94&lt;Analysis!V94,"YES","NO"), "")</f>
        <v/>
      </c>
      <c r="I89" t="str">
        <f>IF(AND(Analysis!$P94&gt;0,Analysis!W94&gt;0), IF(Analysis!$P94&lt;Analysis!W94,"YES","NO"), "")</f>
        <v/>
      </c>
      <c r="J89" t="str">
        <f>IF(AND(Analysis!$P94&gt;0,Analysis!X94&gt;0), IF(Analysis!$P94&lt;Analysis!X94,"YES","NO"), "")</f>
        <v/>
      </c>
      <c r="K89" t="str">
        <f>IF(AND(Analysis!$P94&gt;0,Analysis!Y94&gt;0), IF(Analysis!$P94&lt;Analysis!Y94,"YES","NO"), "")</f>
        <v/>
      </c>
      <c r="L89" t="str">
        <f>IF(AND(Analysis!$P94&gt;0,Analysis!Z94&gt;0), IF(Analysis!$P94&lt;Analysis!Z94,"YES","NO"), "")</f>
        <v/>
      </c>
      <c r="M89" t="str">
        <f>IF(AND(Analysis!$P94&gt;0,Analysis!AA94&gt;0), IF(Analysis!$P94&lt;Analysis!AA94,"YES","NO"), "")</f>
        <v/>
      </c>
      <c r="N89" t="str">
        <f>IF(AND(Analysis!$P94&gt;0,Analysis!AB94&gt;0), IF(Analysis!$P94&lt;Analysis!AB94,"YES","NO"), "")</f>
        <v/>
      </c>
      <c r="O89" t="str">
        <f>IF(AND(Analysis!$P94&gt;0,Analysis!AC94&gt;0), IF(Analysis!$P94&lt;Analysis!AC94,"YES","NO"), "")</f>
        <v/>
      </c>
      <c r="P89" t="str">
        <f>IF(AND(Analysis!$P94&gt;0,Analysis!AD94&gt;0), IF(Analysis!$P94&lt;Analysis!AD94,"YES","NO"), "")</f>
        <v/>
      </c>
      <c r="Q89" t="str">
        <f>IF(AND(Analysis!$P94&gt;0,Analysis!AE94&gt;0), IF(Analysis!$P94&lt;Analysis!AE94,"YES","NO"), "")</f>
        <v/>
      </c>
      <c r="R89" t="str">
        <f>IF(AND(Analysis!$P94&gt;0,Analysis!AF94&gt;0), IF(Analysis!$P94&lt;Analysis!AF94,"YES","NO"), "")</f>
        <v/>
      </c>
      <c r="S89" t="str">
        <f>IF(AND(Analysis!$P94&gt;0,Analysis!AG94&gt;0), IF(Analysis!$P94&lt;Analysis!AG94,"YES","NO"), "")</f>
        <v/>
      </c>
      <c r="T89" t="str">
        <f>IF(AND(Analysis!$P94&gt;0,Analysis!AH94&gt;0), IF(Analysis!$P94&lt;Analysis!AH94,"YES","NO"), "")</f>
        <v/>
      </c>
    </row>
    <row r="90" spans="1:20" x14ac:dyDescent="0.3">
      <c r="B90" t="str">
        <f>IF(AND(Analysis!$P96&gt;0,Analysis!P96&gt;0), IF(Analysis!$P96&lt;Analysis!P96,"YES","NO"), "")</f>
        <v/>
      </c>
      <c r="C90" t="str">
        <f>IF(AND(Analysis!$P96&gt;0,Analysis!Q96&gt;0), IF(Analysis!$P96&lt;Analysis!Q96,"YES","NO"), "")</f>
        <v/>
      </c>
      <c r="D90" t="str">
        <f>IF(AND(Analysis!$P96&gt;0,Analysis!R96&gt;0), IF(Analysis!$P96&lt;Analysis!R96,"YES","NO"), "")</f>
        <v/>
      </c>
      <c r="E90" t="str">
        <f>IF(AND(Analysis!$P96&gt;0,Analysis!S96&gt;0), IF(Analysis!$P96&lt;Analysis!S96,"YES","NO"), "")</f>
        <v/>
      </c>
      <c r="F90" t="str">
        <f>IF(AND(Analysis!$P96&gt;0,Analysis!T96&gt;0), IF(Analysis!$P96&lt;Analysis!T96,"YES","NO"), "")</f>
        <v/>
      </c>
      <c r="G90" t="str">
        <f>IF(AND(Analysis!$P96&gt;0,Analysis!U96&gt;0), IF(Analysis!$P96&lt;Analysis!U96,"YES","NO"), "")</f>
        <v/>
      </c>
      <c r="H90" t="str">
        <f>IF(AND(Analysis!$P96&gt;0,Analysis!V96&gt;0), IF(Analysis!$P96&lt;Analysis!V96,"YES","NO"), "")</f>
        <v/>
      </c>
      <c r="I90" t="str">
        <f>IF(AND(Analysis!$P96&gt;0,Analysis!W96&gt;0), IF(Analysis!$P96&lt;Analysis!W96,"YES","NO"), "")</f>
        <v/>
      </c>
      <c r="J90" t="str">
        <f>IF(AND(Analysis!$P96&gt;0,Analysis!X96&gt;0), IF(Analysis!$P96&lt;Analysis!X96,"YES","NO"), "")</f>
        <v/>
      </c>
      <c r="K90" t="str">
        <f>IF(AND(Analysis!$P96&gt;0,Analysis!Y96&gt;0), IF(Analysis!$P96&lt;Analysis!Y96,"YES","NO"), "")</f>
        <v/>
      </c>
      <c r="L90" t="str">
        <f>IF(AND(Analysis!$P96&gt;0,Analysis!Z96&gt;0), IF(Analysis!$P96&lt;Analysis!Z96,"YES","NO"), "")</f>
        <v/>
      </c>
      <c r="M90" t="str">
        <f>IF(AND(Analysis!$P96&gt;0,Analysis!AA96&gt;0), IF(Analysis!$P96&lt;Analysis!AA96,"YES","NO"), "")</f>
        <v/>
      </c>
      <c r="N90" t="str">
        <f>IF(AND(Analysis!$P96&gt;0,Analysis!AB96&gt;0), IF(Analysis!$P96&lt;Analysis!AB96,"YES","NO"), "")</f>
        <v/>
      </c>
      <c r="O90" t="str">
        <f>IF(AND(Analysis!$P96&gt;0,Analysis!AC96&gt;0), IF(Analysis!$P96&lt;Analysis!AC96,"YES","NO"), "")</f>
        <v/>
      </c>
      <c r="P90" t="str">
        <f>IF(AND(Analysis!$P96&gt;0,Analysis!AD96&gt;0), IF(Analysis!$P96&lt;Analysis!AD96,"YES","NO"), "")</f>
        <v/>
      </c>
      <c r="Q90" t="str">
        <f>IF(AND(Analysis!$P96&gt;0,Analysis!AE96&gt;0), IF(Analysis!$P96&lt;Analysis!AE96,"YES","NO"), "")</f>
        <v/>
      </c>
      <c r="R90" t="str">
        <f>IF(AND(Analysis!$P96&gt;0,Analysis!AF96&gt;0), IF(Analysis!$P96&lt;Analysis!AF96,"YES","NO"), "")</f>
        <v/>
      </c>
      <c r="S90" t="str">
        <f>IF(AND(Analysis!$P96&gt;0,Analysis!AG96&gt;0), IF(Analysis!$P96&lt;Analysis!AG96,"YES","NO"), "")</f>
        <v/>
      </c>
      <c r="T90" t="str">
        <f>IF(AND(Analysis!$P96&gt;0,Analysis!AH96&gt;0), IF(Analysis!$P96&lt;Analysis!AH96,"YES","NO"), "")</f>
        <v/>
      </c>
    </row>
    <row r="91" spans="1:20" x14ac:dyDescent="0.3">
      <c r="B91" t="str">
        <f>IF(AND(Analysis!$P97&gt;0,Analysis!P97&gt;0), IF(Analysis!$P97&lt;Analysis!P97,"YES","NO"), "")</f>
        <v/>
      </c>
      <c r="C91" t="str">
        <f>IF(AND(Analysis!$P97&gt;0,Analysis!Q97&gt;0), IF(Analysis!$P97&lt;Analysis!Q97,"YES","NO"), "")</f>
        <v/>
      </c>
      <c r="D91" t="str">
        <f>IF(AND(Analysis!$P97&gt;0,Analysis!R97&gt;0), IF(Analysis!$P97&lt;Analysis!R97,"YES","NO"), "")</f>
        <v/>
      </c>
      <c r="E91" t="str">
        <f>IF(AND(Analysis!$P97&gt;0,Analysis!S97&gt;0), IF(Analysis!$P97&lt;Analysis!S97,"YES","NO"), "")</f>
        <v/>
      </c>
      <c r="F91" t="str">
        <f>IF(AND(Analysis!$P97&gt;0,Analysis!T97&gt;0), IF(Analysis!$P97&lt;Analysis!T97,"YES","NO"), "")</f>
        <v/>
      </c>
      <c r="G91" t="str">
        <f>IF(AND(Analysis!$P97&gt;0,Analysis!U97&gt;0), IF(Analysis!$P97&lt;Analysis!U97,"YES","NO"), "")</f>
        <v/>
      </c>
      <c r="H91" t="str">
        <f>IF(AND(Analysis!$P97&gt;0,Analysis!V97&gt;0), IF(Analysis!$P97&lt;Analysis!V97,"YES","NO"), "")</f>
        <v/>
      </c>
      <c r="I91" t="str">
        <f>IF(AND(Analysis!$P97&gt;0,Analysis!W97&gt;0), IF(Analysis!$P97&lt;Analysis!W97,"YES","NO"), "")</f>
        <v/>
      </c>
      <c r="J91" t="str">
        <f>IF(AND(Analysis!$P97&gt;0,Analysis!X97&gt;0), IF(Analysis!$P97&lt;Analysis!X97,"YES","NO"), "")</f>
        <v/>
      </c>
      <c r="K91" t="str">
        <f>IF(AND(Analysis!$P97&gt;0,Analysis!Y97&gt;0), IF(Analysis!$P97&lt;Analysis!Y97,"YES","NO"), "")</f>
        <v/>
      </c>
      <c r="L91" t="str">
        <f>IF(AND(Analysis!$P97&gt;0,Analysis!Z97&gt;0), IF(Analysis!$P97&lt;Analysis!Z97,"YES","NO"), "")</f>
        <v/>
      </c>
      <c r="M91" t="str">
        <f>IF(AND(Analysis!$P97&gt;0,Analysis!AA97&gt;0), IF(Analysis!$P97&lt;Analysis!AA97,"YES","NO"), "")</f>
        <v/>
      </c>
      <c r="N91" t="str">
        <f>IF(AND(Analysis!$P97&gt;0,Analysis!AB97&gt;0), IF(Analysis!$P97&lt;Analysis!AB97,"YES","NO"), "")</f>
        <v/>
      </c>
      <c r="O91" t="str">
        <f>IF(AND(Analysis!$P97&gt;0,Analysis!AC97&gt;0), IF(Analysis!$P97&lt;Analysis!AC97,"YES","NO"), "")</f>
        <v/>
      </c>
      <c r="P91" t="str">
        <f>IF(AND(Analysis!$P97&gt;0,Analysis!AD97&gt;0), IF(Analysis!$P97&lt;Analysis!AD97,"YES","NO"), "")</f>
        <v/>
      </c>
      <c r="Q91" t="str">
        <f>IF(AND(Analysis!$P97&gt;0,Analysis!AE97&gt;0), IF(Analysis!$P97&lt;Analysis!AE97,"YES","NO"), "")</f>
        <v/>
      </c>
      <c r="R91" t="str">
        <f>IF(AND(Analysis!$P97&gt;0,Analysis!AF97&gt;0), IF(Analysis!$P97&lt;Analysis!AF97,"YES","NO"), "")</f>
        <v/>
      </c>
      <c r="S91" t="str">
        <f>IF(AND(Analysis!$P97&gt;0,Analysis!AG97&gt;0), IF(Analysis!$P97&lt;Analysis!AG97,"YES","NO"), "")</f>
        <v/>
      </c>
      <c r="T91" t="str">
        <f>IF(AND(Analysis!$P97&gt;0,Analysis!AH97&gt;0), IF(Analysis!$P97&lt;Analysis!AH97,"YES","NO"), "")</f>
        <v/>
      </c>
    </row>
    <row r="92" spans="1:20" x14ac:dyDescent="0.3">
      <c r="B92" t="str">
        <f>IF(AND(Analysis!$P98&gt;0,Analysis!P98&gt;0), IF(Analysis!$P98&lt;Analysis!P98,"YES","NO"), "")</f>
        <v/>
      </c>
      <c r="C92" t="str">
        <f>IF(AND(Analysis!$P98&gt;0,Analysis!Q98&gt;0), IF(Analysis!$P98&lt;Analysis!Q98,"YES","NO"), "")</f>
        <v/>
      </c>
      <c r="D92" t="str">
        <f>IF(AND(Analysis!$P98&gt;0,Analysis!R98&gt;0), IF(Analysis!$P98&lt;Analysis!R98,"YES","NO"), "")</f>
        <v/>
      </c>
      <c r="E92" t="str">
        <f>IF(AND(Analysis!$P98&gt;0,Analysis!S98&gt;0), IF(Analysis!$P98&lt;Analysis!S98,"YES","NO"), "")</f>
        <v/>
      </c>
      <c r="F92" t="str">
        <f>IF(AND(Analysis!$P98&gt;0,Analysis!T98&gt;0), IF(Analysis!$P98&lt;Analysis!T98,"YES","NO"), "")</f>
        <v/>
      </c>
      <c r="G92" t="str">
        <f>IF(AND(Analysis!$P98&gt;0,Analysis!U98&gt;0), IF(Analysis!$P98&lt;Analysis!U98,"YES","NO"), "")</f>
        <v/>
      </c>
      <c r="H92" t="str">
        <f>IF(AND(Analysis!$P98&gt;0,Analysis!V98&gt;0), IF(Analysis!$P98&lt;Analysis!V98,"YES","NO"), "")</f>
        <v/>
      </c>
      <c r="I92" t="str">
        <f>IF(AND(Analysis!$P98&gt;0,Analysis!W98&gt;0), IF(Analysis!$P98&lt;Analysis!W98,"YES","NO"), "")</f>
        <v/>
      </c>
      <c r="J92" t="str">
        <f>IF(AND(Analysis!$P98&gt;0,Analysis!X98&gt;0), IF(Analysis!$P98&lt;Analysis!X98,"YES","NO"), "")</f>
        <v/>
      </c>
      <c r="K92" t="str">
        <f>IF(AND(Analysis!$P98&gt;0,Analysis!Y98&gt;0), IF(Analysis!$P98&lt;Analysis!Y98,"YES","NO"), "")</f>
        <v/>
      </c>
      <c r="L92" t="str">
        <f>IF(AND(Analysis!$P98&gt;0,Analysis!Z98&gt;0), IF(Analysis!$P98&lt;Analysis!Z98,"YES","NO"), "")</f>
        <v/>
      </c>
      <c r="M92" t="str">
        <f>IF(AND(Analysis!$P98&gt;0,Analysis!AA98&gt;0), IF(Analysis!$P98&lt;Analysis!AA98,"YES","NO"), "")</f>
        <v/>
      </c>
      <c r="N92" t="str">
        <f>IF(AND(Analysis!$P98&gt;0,Analysis!AB98&gt;0), IF(Analysis!$P98&lt;Analysis!AB98,"YES","NO"), "")</f>
        <v/>
      </c>
      <c r="O92" t="str">
        <f>IF(AND(Analysis!$P98&gt;0,Analysis!AC98&gt;0), IF(Analysis!$P98&lt;Analysis!AC98,"YES","NO"), "")</f>
        <v/>
      </c>
      <c r="P92" t="str">
        <f>IF(AND(Analysis!$P98&gt;0,Analysis!AD98&gt;0), IF(Analysis!$P98&lt;Analysis!AD98,"YES","NO"), "")</f>
        <v/>
      </c>
      <c r="Q92" t="str">
        <f>IF(AND(Analysis!$P98&gt;0,Analysis!AE98&gt;0), IF(Analysis!$P98&lt;Analysis!AE98,"YES","NO"), "")</f>
        <v/>
      </c>
      <c r="R92" t="str">
        <f>IF(AND(Analysis!$P98&gt;0,Analysis!AF98&gt;0), IF(Analysis!$P98&lt;Analysis!AF98,"YES","NO"), "")</f>
        <v/>
      </c>
      <c r="S92" t="str">
        <f>IF(AND(Analysis!$P98&gt;0,Analysis!AG98&gt;0), IF(Analysis!$P98&lt;Analysis!AG98,"YES","NO"), "")</f>
        <v/>
      </c>
      <c r="T92" t="str">
        <f>IF(AND(Analysis!$P98&gt;0,Analysis!AH98&gt;0), IF(Analysis!$P98&lt;Analysis!AH98,"YES","NO"), "")</f>
        <v/>
      </c>
    </row>
    <row r="93" spans="1:20" x14ac:dyDescent="0.3">
      <c r="B93" t="str">
        <f>IF(AND(Analysis!$P99&gt;0,Analysis!P99&gt;0), IF(Analysis!$P99&lt;Analysis!P99,"YES","NO"), "")</f>
        <v/>
      </c>
      <c r="C93" t="str">
        <f>IF(AND(Analysis!$P99&gt;0,Analysis!Q99&gt;0), IF(Analysis!$P99&lt;Analysis!Q99,"YES","NO"), "")</f>
        <v/>
      </c>
      <c r="D93" t="str">
        <f>IF(AND(Analysis!$P99&gt;0,Analysis!R99&gt;0), IF(Analysis!$P99&lt;Analysis!R99,"YES","NO"), "")</f>
        <v/>
      </c>
      <c r="E93" t="str">
        <f>IF(AND(Analysis!$P99&gt;0,Analysis!S99&gt;0), IF(Analysis!$P99&lt;Analysis!S99,"YES","NO"), "")</f>
        <v/>
      </c>
      <c r="F93" t="str">
        <f>IF(AND(Analysis!$P99&gt;0,Analysis!T99&gt;0), IF(Analysis!$P99&lt;Analysis!T99,"YES","NO"), "")</f>
        <v/>
      </c>
      <c r="G93" t="str">
        <f>IF(AND(Analysis!$P99&gt;0,Analysis!U99&gt;0), IF(Analysis!$P99&lt;Analysis!U99,"YES","NO"), "")</f>
        <v/>
      </c>
      <c r="H93" t="str">
        <f>IF(AND(Analysis!$P99&gt;0,Analysis!V99&gt;0), IF(Analysis!$P99&lt;Analysis!V99,"YES","NO"), "")</f>
        <v/>
      </c>
      <c r="I93" t="str">
        <f>IF(AND(Analysis!$P99&gt;0,Analysis!W99&gt;0), IF(Analysis!$P99&lt;Analysis!W99,"YES","NO"), "")</f>
        <v/>
      </c>
      <c r="J93" t="str">
        <f>IF(AND(Analysis!$P99&gt;0,Analysis!X99&gt;0), IF(Analysis!$P99&lt;Analysis!X99,"YES","NO"), "")</f>
        <v/>
      </c>
      <c r="K93" t="str">
        <f>IF(AND(Analysis!$P99&gt;0,Analysis!Y99&gt;0), IF(Analysis!$P99&lt;Analysis!Y99,"YES","NO"), "")</f>
        <v/>
      </c>
      <c r="L93" t="str">
        <f>IF(AND(Analysis!$P99&gt;0,Analysis!Z99&gt;0), IF(Analysis!$P99&lt;Analysis!Z99,"YES","NO"), "")</f>
        <v/>
      </c>
      <c r="M93" t="str">
        <f>IF(AND(Analysis!$P99&gt;0,Analysis!AA99&gt;0), IF(Analysis!$P99&lt;Analysis!AA99,"YES","NO"), "")</f>
        <v/>
      </c>
      <c r="N93" t="str">
        <f>IF(AND(Analysis!$P99&gt;0,Analysis!AB99&gt;0), IF(Analysis!$P99&lt;Analysis!AB99,"YES","NO"), "")</f>
        <v/>
      </c>
      <c r="O93" t="str">
        <f>IF(AND(Analysis!$P99&gt;0,Analysis!AC99&gt;0), IF(Analysis!$P99&lt;Analysis!AC99,"YES","NO"), "")</f>
        <v/>
      </c>
      <c r="P93" t="str">
        <f>IF(AND(Analysis!$P99&gt;0,Analysis!AD99&gt;0), IF(Analysis!$P99&lt;Analysis!AD99,"YES","NO"), "")</f>
        <v/>
      </c>
      <c r="Q93" t="str">
        <f>IF(AND(Analysis!$P99&gt;0,Analysis!AE99&gt;0), IF(Analysis!$P99&lt;Analysis!AE99,"YES","NO"), "")</f>
        <v/>
      </c>
      <c r="R93" t="str">
        <f>IF(AND(Analysis!$P99&gt;0,Analysis!AF99&gt;0), IF(Analysis!$P99&lt;Analysis!AF99,"YES","NO"), "")</f>
        <v/>
      </c>
      <c r="S93" t="str">
        <f>IF(AND(Analysis!$P99&gt;0,Analysis!AG99&gt;0), IF(Analysis!$P99&lt;Analysis!AG99,"YES","NO"), "")</f>
        <v/>
      </c>
      <c r="T93" t="str">
        <f>IF(AND(Analysis!$P99&gt;0,Analysis!AH99&gt;0), IF(Analysis!$P99&lt;Analysis!AH99,"YES","NO"), "")</f>
        <v/>
      </c>
    </row>
    <row r="94" spans="1:20" x14ac:dyDescent="0.3">
      <c r="B94" t="str">
        <f>IF(AND(Analysis!$P100&gt;0,Analysis!P100&gt;0), IF(Analysis!$P100&lt;Analysis!P100,"YES","NO"), "")</f>
        <v/>
      </c>
      <c r="C94" t="str">
        <f>IF(AND(Analysis!$P100&gt;0,Analysis!Q100&gt;0), IF(Analysis!$P100&lt;Analysis!Q100,"YES","NO"), "")</f>
        <v/>
      </c>
      <c r="D94" t="str">
        <f>IF(AND(Analysis!$P100&gt;0,Analysis!R100&gt;0), IF(Analysis!$P100&lt;Analysis!R100,"YES","NO"), "")</f>
        <v/>
      </c>
      <c r="E94" t="str">
        <f>IF(AND(Analysis!$P100&gt;0,Analysis!S100&gt;0), IF(Analysis!$P100&lt;Analysis!S100,"YES","NO"), "")</f>
        <v/>
      </c>
      <c r="F94" t="str">
        <f>IF(AND(Analysis!$P100&gt;0,Analysis!T100&gt;0), IF(Analysis!$P100&lt;Analysis!T100,"YES","NO"), "")</f>
        <v/>
      </c>
      <c r="G94" t="str">
        <f>IF(AND(Analysis!$P100&gt;0,Analysis!U100&gt;0), IF(Analysis!$P100&lt;Analysis!U100,"YES","NO"), "")</f>
        <v/>
      </c>
      <c r="H94" t="str">
        <f>IF(AND(Analysis!$P100&gt;0,Analysis!V100&gt;0), IF(Analysis!$P100&lt;Analysis!V100,"YES","NO"), "")</f>
        <v/>
      </c>
      <c r="I94" t="str">
        <f>IF(AND(Analysis!$P100&gt;0,Analysis!W100&gt;0), IF(Analysis!$P100&lt;Analysis!W100,"YES","NO"), "")</f>
        <v/>
      </c>
      <c r="J94" t="str">
        <f>IF(AND(Analysis!$P100&gt;0,Analysis!X100&gt;0), IF(Analysis!$P100&lt;Analysis!X100,"YES","NO"), "")</f>
        <v/>
      </c>
      <c r="K94" t="str">
        <f>IF(AND(Analysis!$P100&gt;0,Analysis!Y100&gt;0), IF(Analysis!$P100&lt;Analysis!Y100,"YES","NO"), "")</f>
        <v/>
      </c>
      <c r="L94" t="str">
        <f>IF(AND(Analysis!$P100&gt;0,Analysis!Z100&gt;0), IF(Analysis!$P100&lt;Analysis!Z100,"YES","NO"), "")</f>
        <v/>
      </c>
      <c r="M94" t="str">
        <f>IF(AND(Analysis!$P100&gt;0,Analysis!AA100&gt;0), IF(Analysis!$P100&lt;Analysis!AA100,"YES","NO"), "")</f>
        <v/>
      </c>
      <c r="N94" t="str">
        <f>IF(AND(Analysis!$P100&gt;0,Analysis!AB100&gt;0), IF(Analysis!$P100&lt;Analysis!AB100,"YES","NO"), "")</f>
        <v/>
      </c>
      <c r="O94" t="str">
        <f>IF(AND(Analysis!$P100&gt;0,Analysis!AC100&gt;0), IF(Analysis!$P100&lt;Analysis!AC100,"YES","NO"), "")</f>
        <v/>
      </c>
      <c r="P94" t="str">
        <f>IF(AND(Analysis!$P100&gt;0,Analysis!AD100&gt;0), IF(Analysis!$P100&lt;Analysis!AD100,"YES","NO"), "")</f>
        <v/>
      </c>
      <c r="Q94" t="str">
        <f>IF(AND(Analysis!$P100&gt;0,Analysis!AE100&gt;0), IF(Analysis!$P100&lt;Analysis!AE100,"YES","NO"), "")</f>
        <v/>
      </c>
      <c r="R94" t="str">
        <f>IF(AND(Analysis!$P100&gt;0,Analysis!AF100&gt;0), IF(Analysis!$P100&lt;Analysis!AF100,"YES","NO"), "")</f>
        <v/>
      </c>
      <c r="S94" t="str">
        <f>IF(AND(Analysis!$P100&gt;0,Analysis!AG100&gt;0), IF(Analysis!$P100&lt;Analysis!AG100,"YES","NO"), "")</f>
        <v/>
      </c>
      <c r="T94" t="str">
        <f>IF(AND(Analysis!$P100&gt;0,Analysis!AH100&gt;0), IF(Analysis!$P100&lt;Analysis!AH100,"YES","NO"), "")</f>
        <v/>
      </c>
    </row>
    <row r="95" spans="1:20" x14ac:dyDescent="0.3">
      <c r="B95" t="str">
        <f>IF(AND(Analysis!$P101&gt;0,Analysis!P101&gt;0), IF(Analysis!$P101&lt;Analysis!P101,"YES","NO"), "")</f>
        <v>NO</v>
      </c>
      <c r="C95" t="str">
        <f>IF(AND(Analysis!$P101&gt;0,Analysis!Q101&gt;0), IF(Analysis!$P101&lt;Analysis!Q101,"YES","NO"), "")</f>
        <v>YES</v>
      </c>
      <c r="D95" t="str">
        <f>IF(AND(Analysis!$P101&gt;0,Analysis!R101&gt;0), IF(Analysis!$P101&lt;Analysis!R101,"YES","NO"), "")</f>
        <v/>
      </c>
      <c r="E95" t="str">
        <f>IF(AND(Analysis!$P101&gt;0,Analysis!S101&gt;0), IF(Analysis!$P101&lt;Analysis!S101,"YES","NO"), "")</f>
        <v>NO</v>
      </c>
      <c r="F95" t="str">
        <f>IF(AND(Analysis!$P101&gt;0,Analysis!T101&gt;0), IF(Analysis!$P101&lt;Analysis!T101,"YES","NO"), "")</f>
        <v/>
      </c>
      <c r="G95" t="str">
        <f>IF(AND(Analysis!$P101&gt;0,Analysis!U101&gt;0), IF(Analysis!$P101&lt;Analysis!U101,"YES","NO"), "")</f>
        <v/>
      </c>
      <c r="H95" t="str">
        <f>IF(AND(Analysis!$P101&gt;0,Analysis!V101&gt;0), IF(Analysis!$P101&lt;Analysis!V101,"YES","NO"), "")</f>
        <v>NO</v>
      </c>
      <c r="I95" t="str">
        <f>IF(AND(Analysis!$P101&gt;0,Analysis!W101&gt;0), IF(Analysis!$P101&lt;Analysis!W101,"YES","NO"), "")</f>
        <v/>
      </c>
      <c r="J95" t="str">
        <f>IF(AND(Analysis!$P101&gt;0,Analysis!X101&gt;0), IF(Analysis!$P101&lt;Analysis!X101,"YES","NO"), "")</f>
        <v/>
      </c>
      <c r="K95" t="str">
        <f>IF(AND(Analysis!$P101&gt;0,Analysis!Y101&gt;0), IF(Analysis!$P101&lt;Analysis!Y101,"YES","NO"), "")</f>
        <v/>
      </c>
      <c r="L95" t="str">
        <f>IF(AND(Analysis!$P101&gt;0,Analysis!Z101&gt;0), IF(Analysis!$P101&lt;Analysis!Z101,"YES","NO"), "")</f>
        <v/>
      </c>
      <c r="M95" t="str">
        <f>IF(AND(Analysis!$P101&gt;0,Analysis!AA101&gt;0), IF(Analysis!$P101&lt;Analysis!AA101,"YES","NO"), "")</f>
        <v/>
      </c>
      <c r="N95" t="str">
        <f>IF(AND(Analysis!$P101&gt;0,Analysis!AB101&gt;0), IF(Analysis!$P101&lt;Analysis!AB101,"YES","NO"), "")</f>
        <v/>
      </c>
      <c r="O95" t="str">
        <f>IF(AND(Analysis!$P101&gt;0,Analysis!AC101&gt;0), IF(Analysis!$P101&lt;Analysis!AC101,"YES","NO"), "")</f>
        <v/>
      </c>
      <c r="P95" t="str">
        <f>IF(AND(Analysis!$P101&gt;0,Analysis!AD101&gt;0), IF(Analysis!$P101&lt;Analysis!AD101,"YES","NO"), "")</f>
        <v/>
      </c>
      <c r="Q95" t="str">
        <f>IF(AND(Analysis!$P101&gt;0,Analysis!AE101&gt;0), IF(Analysis!$P101&lt;Analysis!AE101,"YES","NO"), "")</f>
        <v/>
      </c>
      <c r="R95" t="str">
        <f>IF(AND(Analysis!$P101&gt;0,Analysis!AF101&gt;0), IF(Analysis!$P101&lt;Analysis!AF101,"YES","NO"), "")</f>
        <v/>
      </c>
      <c r="S95" t="str">
        <f>IF(AND(Analysis!$P101&gt;0,Analysis!AG101&gt;0), IF(Analysis!$P101&lt;Analysis!AG101,"YES","NO"), "")</f>
        <v/>
      </c>
      <c r="T95" t="str">
        <f>IF(AND(Analysis!$P101&gt;0,Analysis!AH101&gt;0), IF(Analysis!$P101&lt;Analysis!AH101,"YES","NO"), "")</f>
        <v/>
      </c>
    </row>
    <row r="96" spans="1:20" x14ac:dyDescent="0.3">
      <c r="A96" t="s">
        <v>25943</v>
      </c>
      <c r="B96">
        <f>COUNTIF(B2:B95,"YES")</f>
        <v>0</v>
      </c>
      <c r="C96">
        <f>COUNTIF(C2:C95,"YES")</f>
        <v>4</v>
      </c>
      <c r="D96">
        <f t="shared" ref="D96:T96" si="0">COUNTIF(D2:D95,"YES")</f>
        <v>0</v>
      </c>
      <c r="E96">
        <f t="shared" si="0"/>
        <v>2</v>
      </c>
      <c r="F96">
        <f t="shared" si="0"/>
        <v>0</v>
      </c>
      <c r="G96">
        <f t="shared" si="0"/>
        <v>0</v>
      </c>
      <c r="H96">
        <f t="shared" si="0"/>
        <v>2</v>
      </c>
      <c r="I96">
        <f t="shared" si="0"/>
        <v>0</v>
      </c>
      <c r="J96">
        <f t="shared" si="0"/>
        <v>0</v>
      </c>
      <c r="K96">
        <f t="shared" si="0"/>
        <v>0</v>
      </c>
      <c r="L96">
        <f t="shared" si="0"/>
        <v>0</v>
      </c>
      <c r="M96">
        <f t="shared" si="0"/>
        <v>0</v>
      </c>
      <c r="N96">
        <f t="shared" si="0"/>
        <v>0</v>
      </c>
      <c r="O96">
        <f t="shared" si="0"/>
        <v>0</v>
      </c>
      <c r="P96">
        <f t="shared" si="0"/>
        <v>2</v>
      </c>
      <c r="Q96">
        <f t="shared" si="0"/>
        <v>0</v>
      </c>
      <c r="R96">
        <f t="shared" si="0"/>
        <v>1</v>
      </c>
      <c r="S96">
        <f t="shared" si="0"/>
        <v>0</v>
      </c>
      <c r="T96">
        <f t="shared" si="0"/>
        <v>0</v>
      </c>
    </row>
    <row r="97" spans="1:20" x14ac:dyDescent="0.3">
      <c r="A97" t="s">
        <v>26028</v>
      </c>
      <c r="B97">
        <f>SUM(COUNTIF(B2:B95, "NO"),B96)</f>
        <v>10</v>
      </c>
      <c r="C97">
        <f>SUM(COUNTIF(C2:C95, "NO"),C96)</f>
        <v>6</v>
      </c>
      <c r="D97">
        <f t="shared" ref="D97:T97" si="1">SUM(COUNTIF(D2:D95, "NO"),D96)</f>
        <v>2</v>
      </c>
      <c r="E97">
        <f t="shared" si="1"/>
        <v>7</v>
      </c>
      <c r="F97">
        <f t="shared" si="1"/>
        <v>1</v>
      </c>
      <c r="G97">
        <f t="shared" si="1"/>
        <v>1</v>
      </c>
      <c r="H97">
        <f t="shared" si="1"/>
        <v>3</v>
      </c>
      <c r="I97">
        <f t="shared" si="1"/>
        <v>1</v>
      </c>
      <c r="J97">
        <f t="shared" si="1"/>
        <v>0</v>
      </c>
      <c r="K97">
        <f t="shared" si="1"/>
        <v>2</v>
      </c>
      <c r="L97">
        <f t="shared" si="1"/>
        <v>2</v>
      </c>
      <c r="M97">
        <f t="shared" si="1"/>
        <v>1</v>
      </c>
      <c r="N97">
        <f t="shared" si="1"/>
        <v>1</v>
      </c>
      <c r="O97">
        <f t="shared" si="1"/>
        <v>0</v>
      </c>
      <c r="P97">
        <f t="shared" si="1"/>
        <v>3</v>
      </c>
      <c r="Q97">
        <f t="shared" si="1"/>
        <v>2</v>
      </c>
      <c r="R97">
        <f t="shared" si="1"/>
        <v>4</v>
      </c>
      <c r="S97">
        <f t="shared" si="1"/>
        <v>1</v>
      </c>
      <c r="T97">
        <f t="shared" si="1"/>
        <v>1</v>
      </c>
    </row>
    <row r="98" spans="1:20" x14ac:dyDescent="0.3">
      <c r="A98" t="s">
        <v>26029</v>
      </c>
      <c r="B98" s="12">
        <f>IFERROR(100*B96/B97, "NA")</f>
        <v>0</v>
      </c>
      <c r="C98" s="12">
        <f t="shared" ref="C98:T98" si="2">IFERROR(100*C96/C97, "NA")</f>
        <v>66.666666666666671</v>
      </c>
      <c r="D98" s="12">
        <f t="shared" si="2"/>
        <v>0</v>
      </c>
      <c r="E98" s="12">
        <f t="shared" si="2"/>
        <v>28.571428571428573</v>
      </c>
      <c r="F98" s="12">
        <f t="shared" si="2"/>
        <v>0</v>
      </c>
      <c r="G98" s="12">
        <f t="shared" si="2"/>
        <v>0</v>
      </c>
      <c r="H98" s="12">
        <f t="shared" si="2"/>
        <v>66.666666666666671</v>
      </c>
      <c r="I98" s="12">
        <f t="shared" si="2"/>
        <v>0</v>
      </c>
      <c r="J98" s="12" t="str">
        <f t="shared" si="2"/>
        <v>NA</v>
      </c>
      <c r="K98" s="12">
        <f t="shared" si="2"/>
        <v>0</v>
      </c>
      <c r="L98" s="12">
        <f t="shared" si="2"/>
        <v>0</v>
      </c>
      <c r="M98" s="12">
        <f t="shared" si="2"/>
        <v>0</v>
      </c>
      <c r="N98" s="12">
        <f t="shared" si="2"/>
        <v>0</v>
      </c>
      <c r="O98" s="12" t="str">
        <f t="shared" si="2"/>
        <v>NA</v>
      </c>
      <c r="P98" s="12">
        <f t="shared" si="2"/>
        <v>66.666666666666671</v>
      </c>
      <c r="Q98" s="12">
        <f t="shared" si="2"/>
        <v>0</v>
      </c>
      <c r="R98" s="12">
        <f t="shared" si="2"/>
        <v>25</v>
      </c>
      <c r="S98" s="12">
        <f t="shared" si="2"/>
        <v>0</v>
      </c>
      <c r="T98" s="12">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1E17-394A-401C-96FF-9512D475854A}">
  <dimension ref="A1:T98"/>
  <sheetViews>
    <sheetView workbookViewId="0">
      <selection activeCell="D1" sqref="D1"/>
    </sheetView>
  </sheetViews>
  <sheetFormatPr defaultRowHeight="14.4" x14ac:dyDescent="0.3"/>
  <cols>
    <col min="3" max="3" width="8.88671875" style="10"/>
  </cols>
  <sheetData>
    <row r="1" spans="1:20" x14ac:dyDescent="0.3">
      <c r="A1" t="s">
        <v>7987</v>
      </c>
      <c r="B1" t="s">
        <v>25943</v>
      </c>
      <c r="C1" s="10" t="s">
        <v>23037</v>
      </c>
      <c r="D1" t="s">
        <v>26046</v>
      </c>
      <c r="E1"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2"/>
      <c r="B2" t="str">
        <f>IF(AND(Analysis!$Q2&gt;0,Analysis!P2&gt;0), IF(Analysis!$Q2&lt;Analysis!P2,"YES","NO"), "")</f>
        <v/>
      </c>
      <c r="C2" t="str">
        <f>IF(AND(Analysis!$Q2&gt;0,Analysis!Q2&gt;0), IF(Analysis!$Q2&lt;Analysis!Q2,"YES","NO"), "")</f>
        <v/>
      </c>
      <c r="D2" t="str">
        <f>IF(AND(Analysis!$Q2&gt;0,Analysis!R2&gt;0), IF(Analysis!$Q2&lt;Analysis!R2,"YES","NO"), "")</f>
        <v/>
      </c>
      <c r="E2" t="str">
        <f>IF(AND(Analysis!$Q2&gt;0,Analysis!S2&gt;0), IF(Analysis!$Q2&lt;Analysis!S2,"YES","NO"), "")</f>
        <v/>
      </c>
      <c r="F2" t="str">
        <f>IF(AND(Analysis!$Q2&gt;0,Analysis!T2&gt;0), IF(Analysis!$Q2&lt;Analysis!T2,"YES","NO"), "")</f>
        <v/>
      </c>
      <c r="G2" t="str">
        <f>IF(AND(Analysis!$Q2&gt;0,Analysis!U2&gt;0), IF(Analysis!$Q2&lt;Analysis!U2,"YES","NO"), "")</f>
        <v/>
      </c>
      <c r="H2" t="str">
        <f>IF(AND(Analysis!$Q2&gt;0,Analysis!V2&gt;0), IF(Analysis!$Q2&lt;Analysis!V2,"YES","NO"), "")</f>
        <v/>
      </c>
      <c r="I2" t="str">
        <f>IF(AND(Analysis!$Q2&gt;0,Analysis!W2&gt;0), IF(Analysis!$Q2&lt;Analysis!W2,"YES","NO"), "")</f>
        <v/>
      </c>
      <c r="J2" t="str">
        <f>IF(AND(Analysis!$Q2&gt;0,Analysis!X2&gt;0), IF(Analysis!$Q2&lt;Analysis!X2,"YES","NO"), "")</f>
        <v/>
      </c>
      <c r="K2" t="str">
        <f>IF(AND(Analysis!$Q2&gt;0,Analysis!Y2&gt;0), IF(Analysis!$Q2&lt;Analysis!Y2,"YES","NO"), "")</f>
        <v/>
      </c>
      <c r="L2" t="str">
        <f>IF(AND(Analysis!$Q2&gt;0,Analysis!Z2&gt;0), IF(Analysis!$Q2&lt;Analysis!Z2,"YES","NO"), "")</f>
        <v/>
      </c>
      <c r="M2" t="str">
        <f>IF(AND(Analysis!$Q2&gt;0,Analysis!AA2&gt;0), IF(Analysis!$Q2&lt;Analysis!AA2,"YES","NO"), "")</f>
        <v/>
      </c>
      <c r="N2" t="str">
        <f>IF(AND(Analysis!$Q2&gt;0,Analysis!AB2&gt;0), IF(Analysis!$Q2&lt;Analysis!AB2,"YES","NO"), "")</f>
        <v/>
      </c>
      <c r="O2" t="str">
        <f>IF(AND(Analysis!$Q2&gt;0,Analysis!AC2&gt;0), IF(Analysis!$Q2&lt;Analysis!AC2,"YES","NO"), "")</f>
        <v/>
      </c>
      <c r="P2" t="str">
        <f>IF(AND(Analysis!$Q2&gt;0,Analysis!AD2&gt;0), IF(Analysis!$Q2&lt;Analysis!AD2,"YES","NO"), "")</f>
        <v/>
      </c>
      <c r="Q2" t="str">
        <f>IF(AND(Analysis!$Q2&gt;0,Analysis!AE2&gt;0), IF(Analysis!$Q2&lt;Analysis!AE2,"YES","NO"), "")</f>
        <v/>
      </c>
      <c r="R2" t="str">
        <f>IF(AND(Analysis!$Q2&gt;0,Analysis!AF2&gt;0), IF(Analysis!$Q2&lt;Analysis!AF2,"YES","NO"), "")</f>
        <v/>
      </c>
      <c r="S2" t="str">
        <f>IF(AND(Analysis!$Q2&gt;0,Analysis!AG2&gt;0), IF(Analysis!$Q2&lt;Analysis!AG2,"YES","NO"), "")</f>
        <v/>
      </c>
      <c r="T2" t="str">
        <f>IF(AND(Analysis!$Q2&gt;0,Analysis!AH2&gt;0), IF(Analysis!$Q2&lt;Analysis!AH2,"YES","NO"), "")</f>
        <v/>
      </c>
    </row>
    <row r="3" spans="1:20" x14ac:dyDescent="0.3">
      <c r="A3" s="12"/>
      <c r="B3" t="str">
        <f>IF(AND(Analysis!$Q3&gt;0,Analysis!P3&gt;0), IF(Analysis!$Q3&lt;Analysis!P3,"YES","NO"), "")</f>
        <v/>
      </c>
      <c r="C3" t="str">
        <f>IF(AND(Analysis!$Q3&gt;0,Analysis!Q3&gt;0), IF(Analysis!$Q3&lt;Analysis!Q3,"YES","NO"), "")</f>
        <v>NO</v>
      </c>
      <c r="D3" t="str">
        <f>IF(AND(Analysis!$Q3&gt;0,Analysis!R3&gt;0), IF(Analysis!$Q3&lt;Analysis!R3,"YES","NO"), "")</f>
        <v>NO</v>
      </c>
      <c r="E3" t="str">
        <f>IF(AND(Analysis!$Q3&gt;0,Analysis!S3&gt;0), IF(Analysis!$Q3&lt;Analysis!S3,"YES","NO"), "")</f>
        <v/>
      </c>
      <c r="F3" t="str">
        <f>IF(AND(Analysis!$Q3&gt;0,Analysis!T3&gt;0), IF(Analysis!$Q3&lt;Analysis!T3,"YES","NO"), "")</f>
        <v/>
      </c>
      <c r="G3" t="str">
        <f>IF(AND(Analysis!$Q3&gt;0,Analysis!U3&gt;0), IF(Analysis!$Q3&lt;Analysis!U3,"YES","NO"), "")</f>
        <v>NO</v>
      </c>
      <c r="H3" t="str">
        <f>IF(AND(Analysis!$Q3&gt;0,Analysis!V3&gt;0), IF(Analysis!$Q3&lt;Analysis!V3,"YES","NO"), "")</f>
        <v/>
      </c>
      <c r="I3" t="str">
        <f>IF(AND(Analysis!$Q3&gt;0,Analysis!W3&gt;0), IF(Analysis!$Q3&lt;Analysis!W3,"YES","NO"), "")</f>
        <v/>
      </c>
      <c r="J3" t="str">
        <f>IF(AND(Analysis!$Q3&gt;0,Analysis!X3&gt;0), IF(Analysis!$Q3&lt;Analysis!X3,"YES","NO"), "")</f>
        <v/>
      </c>
      <c r="K3" t="str">
        <f>IF(AND(Analysis!$Q3&gt;0,Analysis!Y3&gt;0), IF(Analysis!$Q3&lt;Analysis!Y3,"YES","NO"), "")</f>
        <v/>
      </c>
      <c r="L3" t="str">
        <f>IF(AND(Analysis!$Q3&gt;0,Analysis!Z3&gt;0), IF(Analysis!$Q3&lt;Analysis!Z3,"YES","NO"), "")</f>
        <v/>
      </c>
      <c r="M3" t="str">
        <f>IF(AND(Analysis!$Q3&gt;0,Analysis!AA3&gt;0), IF(Analysis!$Q3&lt;Analysis!AA3,"YES","NO"), "")</f>
        <v/>
      </c>
      <c r="N3" t="str">
        <f>IF(AND(Analysis!$Q3&gt;0,Analysis!AB3&gt;0), IF(Analysis!$Q3&lt;Analysis!AB3,"YES","NO"), "")</f>
        <v/>
      </c>
      <c r="O3" t="str">
        <f>IF(AND(Analysis!$Q3&gt;0,Analysis!AC3&gt;0), IF(Analysis!$Q3&lt;Analysis!AC3,"YES","NO"), "")</f>
        <v/>
      </c>
      <c r="P3" t="str">
        <f>IF(AND(Analysis!$Q3&gt;0,Analysis!AD3&gt;0), IF(Analysis!$Q3&lt;Analysis!AD3,"YES","NO"), "")</f>
        <v>NO</v>
      </c>
      <c r="Q3" t="str">
        <f>IF(AND(Analysis!$Q3&gt;0,Analysis!AE3&gt;0), IF(Analysis!$Q3&lt;Analysis!AE3,"YES","NO"), "")</f>
        <v/>
      </c>
      <c r="R3" t="str">
        <f>IF(AND(Analysis!$Q3&gt;0,Analysis!AF3&gt;0), IF(Analysis!$Q3&lt;Analysis!AF3,"YES","NO"), "")</f>
        <v/>
      </c>
      <c r="S3" t="str">
        <f>IF(AND(Analysis!$Q3&gt;0,Analysis!AG3&gt;0), IF(Analysis!$Q3&lt;Analysis!AG3,"YES","NO"), "")</f>
        <v/>
      </c>
      <c r="T3" t="str">
        <f>IF(AND(Analysis!$Q3&gt;0,Analysis!AH3&gt;0), IF(Analysis!$Q3&lt;Analysis!AH3,"YES","NO"), "")</f>
        <v/>
      </c>
    </row>
    <row r="4" spans="1:20" x14ac:dyDescent="0.3">
      <c r="A4" s="13"/>
      <c r="B4" t="str">
        <f>IF(AND(Analysis!$Q4&gt;0,Analysis!P4&gt;0), IF(Analysis!$Q4&lt;Analysis!P4,"YES","NO"), "")</f>
        <v/>
      </c>
      <c r="C4" t="str">
        <f>IF(AND(Analysis!$Q4&gt;0,Analysis!Q4&gt;0), IF(Analysis!$Q4&lt;Analysis!Q4,"YES","NO"), "")</f>
        <v/>
      </c>
      <c r="D4" t="str">
        <f>IF(AND(Analysis!$Q4&gt;0,Analysis!R4&gt;0), IF(Analysis!$Q4&lt;Analysis!R4,"YES","NO"), "")</f>
        <v/>
      </c>
      <c r="E4" t="str">
        <f>IF(AND(Analysis!$Q4&gt;0,Analysis!S4&gt;0), IF(Analysis!$Q4&lt;Analysis!S4,"YES","NO"), "")</f>
        <v/>
      </c>
      <c r="F4" t="str">
        <f>IF(AND(Analysis!$Q4&gt;0,Analysis!T4&gt;0), IF(Analysis!$Q4&lt;Analysis!T4,"YES","NO"), "")</f>
        <v/>
      </c>
      <c r="G4" t="str">
        <f>IF(AND(Analysis!$Q4&gt;0,Analysis!U4&gt;0), IF(Analysis!$Q4&lt;Analysis!U4,"YES","NO"), "")</f>
        <v/>
      </c>
      <c r="H4" t="str">
        <f>IF(AND(Analysis!$Q4&gt;0,Analysis!V4&gt;0), IF(Analysis!$Q4&lt;Analysis!V4,"YES","NO"), "")</f>
        <v/>
      </c>
      <c r="I4" t="str">
        <f>IF(AND(Analysis!$Q4&gt;0,Analysis!W4&gt;0), IF(Analysis!$Q4&lt;Analysis!W4,"YES","NO"), "")</f>
        <v/>
      </c>
      <c r="J4" t="str">
        <f>IF(AND(Analysis!$Q4&gt;0,Analysis!X4&gt;0), IF(Analysis!$Q4&lt;Analysis!X4,"YES","NO"), "")</f>
        <v/>
      </c>
      <c r="K4" t="str">
        <f>IF(AND(Analysis!$Q4&gt;0,Analysis!Y4&gt;0), IF(Analysis!$Q4&lt;Analysis!Y4,"YES","NO"), "")</f>
        <v/>
      </c>
      <c r="L4" t="str">
        <f>IF(AND(Analysis!$Q4&gt;0,Analysis!Z4&gt;0), IF(Analysis!$Q4&lt;Analysis!Z4,"YES","NO"), "")</f>
        <v/>
      </c>
      <c r="M4" t="str">
        <f>IF(AND(Analysis!$Q4&gt;0,Analysis!AA4&gt;0), IF(Analysis!$Q4&lt;Analysis!AA4,"YES","NO"), "")</f>
        <v/>
      </c>
      <c r="N4" t="str">
        <f>IF(AND(Analysis!$Q4&gt;0,Analysis!AB4&gt;0), IF(Analysis!$Q4&lt;Analysis!AB4,"YES","NO"), "")</f>
        <v/>
      </c>
      <c r="O4" t="str">
        <f>IF(AND(Analysis!$Q4&gt;0,Analysis!AC4&gt;0), IF(Analysis!$Q4&lt;Analysis!AC4,"YES","NO"), "")</f>
        <v/>
      </c>
      <c r="P4" t="str">
        <f>IF(AND(Analysis!$Q4&gt;0,Analysis!AD4&gt;0), IF(Analysis!$Q4&lt;Analysis!AD4,"YES","NO"), "")</f>
        <v/>
      </c>
      <c r="Q4" t="str">
        <f>IF(AND(Analysis!$Q4&gt;0,Analysis!AE4&gt;0), IF(Analysis!$Q4&lt;Analysis!AE4,"YES","NO"), "")</f>
        <v/>
      </c>
      <c r="R4" t="str">
        <f>IF(AND(Analysis!$Q4&gt;0,Analysis!AF4&gt;0), IF(Analysis!$Q4&lt;Analysis!AF4,"YES","NO"), "")</f>
        <v/>
      </c>
      <c r="S4" t="str">
        <f>IF(AND(Analysis!$Q4&gt;0,Analysis!AG4&gt;0), IF(Analysis!$Q4&lt;Analysis!AG4,"YES","NO"), "")</f>
        <v/>
      </c>
      <c r="T4" t="str">
        <f>IF(AND(Analysis!$Q4&gt;0,Analysis!AH4&gt;0), IF(Analysis!$Q4&lt;Analysis!AH4,"YES","NO"), "")</f>
        <v/>
      </c>
    </row>
    <row r="5" spans="1:20" x14ac:dyDescent="0.3">
      <c r="A5" s="12"/>
      <c r="B5" t="str">
        <f>IF(AND(Analysis!$Q6&gt;0,Analysis!P6&gt;0), IF(Analysis!$Q6&lt;Analysis!P6,"YES","NO"), "")</f>
        <v/>
      </c>
      <c r="C5" t="str">
        <f>IF(AND(Analysis!$Q6&gt;0,Analysis!Q6&gt;0), IF(Analysis!$Q6&lt;Analysis!Q6,"YES","NO"), "")</f>
        <v/>
      </c>
      <c r="D5" t="str">
        <f>IF(AND(Analysis!$Q6&gt;0,Analysis!R6&gt;0), IF(Analysis!$Q6&lt;Analysis!R6,"YES","NO"), "")</f>
        <v/>
      </c>
      <c r="E5" t="str">
        <f>IF(AND(Analysis!$Q6&gt;0,Analysis!S6&gt;0), IF(Analysis!$Q6&lt;Analysis!S6,"YES","NO"), "")</f>
        <v/>
      </c>
      <c r="F5" t="str">
        <f>IF(AND(Analysis!$Q6&gt;0,Analysis!T6&gt;0), IF(Analysis!$Q6&lt;Analysis!T6,"YES","NO"), "")</f>
        <v/>
      </c>
      <c r="G5" t="str">
        <f>IF(AND(Analysis!$Q6&gt;0,Analysis!U6&gt;0), IF(Analysis!$Q6&lt;Analysis!U6,"YES","NO"), "")</f>
        <v/>
      </c>
      <c r="H5" t="str">
        <f>IF(AND(Analysis!$Q6&gt;0,Analysis!V6&gt;0), IF(Analysis!$Q6&lt;Analysis!V6,"YES","NO"), "")</f>
        <v/>
      </c>
      <c r="I5" t="str">
        <f>IF(AND(Analysis!$Q6&gt;0,Analysis!W6&gt;0), IF(Analysis!$Q6&lt;Analysis!W6,"YES","NO"), "")</f>
        <v/>
      </c>
      <c r="J5" t="str">
        <f>IF(AND(Analysis!$Q6&gt;0,Analysis!X6&gt;0), IF(Analysis!$Q6&lt;Analysis!X6,"YES","NO"), "")</f>
        <v/>
      </c>
      <c r="K5" t="str">
        <f>IF(AND(Analysis!$Q6&gt;0,Analysis!Y6&gt;0), IF(Analysis!$Q6&lt;Analysis!Y6,"YES","NO"), "")</f>
        <v/>
      </c>
      <c r="L5" t="str">
        <f>IF(AND(Analysis!$Q6&gt;0,Analysis!Z6&gt;0), IF(Analysis!$Q6&lt;Analysis!Z6,"YES","NO"), "")</f>
        <v/>
      </c>
      <c r="M5" t="str">
        <f>IF(AND(Analysis!$Q6&gt;0,Analysis!AA6&gt;0), IF(Analysis!$Q6&lt;Analysis!AA6,"YES","NO"), "")</f>
        <v/>
      </c>
      <c r="N5" t="str">
        <f>IF(AND(Analysis!$Q6&gt;0,Analysis!AB6&gt;0), IF(Analysis!$Q6&lt;Analysis!AB6,"YES","NO"), "")</f>
        <v/>
      </c>
      <c r="O5" t="str">
        <f>IF(AND(Analysis!$Q6&gt;0,Analysis!AC6&gt;0), IF(Analysis!$Q6&lt;Analysis!AC6,"YES","NO"), "")</f>
        <v/>
      </c>
      <c r="P5" t="str">
        <f>IF(AND(Analysis!$Q6&gt;0,Analysis!AD6&gt;0), IF(Analysis!$Q6&lt;Analysis!AD6,"YES","NO"), "")</f>
        <v/>
      </c>
      <c r="Q5" t="str">
        <f>IF(AND(Analysis!$Q6&gt;0,Analysis!AE6&gt;0), IF(Analysis!$Q6&lt;Analysis!AE6,"YES","NO"), "")</f>
        <v/>
      </c>
      <c r="R5" t="str">
        <f>IF(AND(Analysis!$Q6&gt;0,Analysis!AF6&gt;0), IF(Analysis!$Q6&lt;Analysis!AF6,"YES","NO"), "")</f>
        <v/>
      </c>
      <c r="S5" t="str">
        <f>IF(AND(Analysis!$Q6&gt;0,Analysis!AG6&gt;0), IF(Analysis!$Q6&lt;Analysis!AG6,"YES","NO"), "")</f>
        <v/>
      </c>
      <c r="T5" t="str">
        <f>IF(AND(Analysis!$Q6&gt;0,Analysis!AH6&gt;0), IF(Analysis!$Q6&lt;Analysis!AH6,"YES","NO"), "")</f>
        <v/>
      </c>
    </row>
    <row r="6" spans="1:20" x14ac:dyDescent="0.3">
      <c r="A6" s="12"/>
      <c r="B6" t="str">
        <f>IF(AND(Analysis!$Q7&gt;0,Analysis!P7&gt;0), IF(Analysis!$Q7&lt;Analysis!P7,"YES","NO"), "")</f>
        <v/>
      </c>
      <c r="C6" t="str">
        <f>IF(AND(Analysis!$Q7&gt;0,Analysis!Q7&gt;0), IF(Analysis!$Q7&lt;Analysis!Q7,"YES","NO"), "")</f>
        <v>NO</v>
      </c>
      <c r="D6" t="str">
        <f>IF(AND(Analysis!$Q7&gt;0,Analysis!R7&gt;0), IF(Analysis!$Q7&lt;Analysis!R7,"YES","NO"), "")</f>
        <v/>
      </c>
      <c r="E6" t="str">
        <f>IF(AND(Analysis!$Q7&gt;0,Analysis!S7&gt;0), IF(Analysis!$Q7&lt;Analysis!S7,"YES","NO"), "")</f>
        <v/>
      </c>
      <c r="F6" t="str">
        <f>IF(AND(Analysis!$Q7&gt;0,Analysis!T7&gt;0), IF(Analysis!$Q7&lt;Analysis!T7,"YES","NO"), "")</f>
        <v/>
      </c>
      <c r="G6" t="str">
        <f>IF(AND(Analysis!$Q7&gt;0,Analysis!U7&gt;0), IF(Analysis!$Q7&lt;Analysis!U7,"YES","NO"), "")</f>
        <v>NO</v>
      </c>
      <c r="H6" t="str">
        <f>IF(AND(Analysis!$Q7&gt;0,Analysis!V7&gt;0), IF(Analysis!$Q7&lt;Analysis!V7,"YES","NO"), "")</f>
        <v>NO</v>
      </c>
      <c r="I6" t="str">
        <f>IF(AND(Analysis!$Q7&gt;0,Analysis!W7&gt;0), IF(Analysis!$Q7&lt;Analysis!W7,"YES","NO"), "")</f>
        <v/>
      </c>
      <c r="J6" t="str">
        <f>IF(AND(Analysis!$Q7&gt;0,Analysis!X7&gt;0), IF(Analysis!$Q7&lt;Analysis!X7,"YES","NO"), "")</f>
        <v/>
      </c>
      <c r="K6" t="str">
        <f>IF(AND(Analysis!$Q7&gt;0,Analysis!Y7&gt;0), IF(Analysis!$Q7&lt;Analysis!Y7,"YES","NO"), "")</f>
        <v>NO</v>
      </c>
      <c r="L6" t="str">
        <f>IF(AND(Analysis!$Q7&gt;0,Analysis!Z7&gt;0), IF(Analysis!$Q7&lt;Analysis!Z7,"YES","NO"), "")</f>
        <v/>
      </c>
      <c r="M6" t="str">
        <f>IF(AND(Analysis!$Q7&gt;0,Analysis!AA7&gt;0), IF(Analysis!$Q7&lt;Analysis!AA7,"YES","NO"), "")</f>
        <v/>
      </c>
      <c r="N6" t="str">
        <f>IF(AND(Analysis!$Q7&gt;0,Analysis!AB7&gt;0), IF(Analysis!$Q7&lt;Analysis!AB7,"YES","NO"), "")</f>
        <v/>
      </c>
      <c r="O6" t="str">
        <f>IF(AND(Analysis!$Q7&gt;0,Analysis!AC7&gt;0), IF(Analysis!$Q7&lt;Analysis!AC7,"YES","NO"), "")</f>
        <v/>
      </c>
      <c r="P6" t="str">
        <f>IF(AND(Analysis!$Q7&gt;0,Analysis!AD7&gt;0), IF(Analysis!$Q7&lt;Analysis!AD7,"YES","NO"), "")</f>
        <v/>
      </c>
      <c r="Q6" t="str">
        <f>IF(AND(Analysis!$Q7&gt;0,Analysis!AE7&gt;0), IF(Analysis!$Q7&lt;Analysis!AE7,"YES","NO"), "")</f>
        <v/>
      </c>
      <c r="R6" t="str">
        <f>IF(AND(Analysis!$Q7&gt;0,Analysis!AF7&gt;0), IF(Analysis!$Q7&lt;Analysis!AF7,"YES","NO"), "")</f>
        <v/>
      </c>
      <c r="S6" t="str">
        <f>IF(AND(Analysis!$Q7&gt;0,Analysis!AG7&gt;0), IF(Analysis!$Q7&lt;Analysis!AG7,"YES","NO"), "")</f>
        <v/>
      </c>
      <c r="T6" t="str">
        <f>IF(AND(Analysis!$Q7&gt;0,Analysis!AH7&gt;0), IF(Analysis!$Q7&lt;Analysis!AH7,"YES","NO"), "")</f>
        <v/>
      </c>
    </row>
    <row r="7" spans="1:20" x14ac:dyDescent="0.3">
      <c r="A7" s="12"/>
      <c r="B7" t="str">
        <f>IF(AND(Analysis!$Q8&gt;0,Analysis!P8&gt;0), IF(Analysis!$Q8&lt;Analysis!P8,"YES","NO"), "")</f>
        <v/>
      </c>
      <c r="C7" t="str">
        <f>IF(AND(Analysis!$Q8&gt;0,Analysis!Q8&gt;0), IF(Analysis!$Q8&lt;Analysis!Q8,"YES","NO"), "")</f>
        <v/>
      </c>
      <c r="D7" t="str">
        <f>IF(AND(Analysis!$Q8&gt;0,Analysis!R8&gt;0), IF(Analysis!$Q8&lt;Analysis!R8,"YES","NO"), "")</f>
        <v/>
      </c>
      <c r="E7" t="str">
        <f>IF(AND(Analysis!$Q8&gt;0,Analysis!S8&gt;0), IF(Analysis!$Q8&lt;Analysis!S8,"YES","NO"), "")</f>
        <v/>
      </c>
      <c r="F7" t="str">
        <f>IF(AND(Analysis!$Q8&gt;0,Analysis!T8&gt;0), IF(Analysis!$Q8&lt;Analysis!T8,"YES","NO"), "")</f>
        <v/>
      </c>
      <c r="G7" t="str">
        <f>IF(AND(Analysis!$Q8&gt;0,Analysis!U8&gt;0), IF(Analysis!$Q8&lt;Analysis!U8,"YES","NO"), "")</f>
        <v/>
      </c>
      <c r="H7" t="str">
        <f>IF(AND(Analysis!$Q8&gt;0,Analysis!V8&gt;0), IF(Analysis!$Q8&lt;Analysis!V8,"YES","NO"), "")</f>
        <v/>
      </c>
      <c r="I7" t="str">
        <f>IF(AND(Analysis!$Q8&gt;0,Analysis!W8&gt;0), IF(Analysis!$Q8&lt;Analysis!W8,"YES","NO"), "")</f>
        <v/>
      </c>
      <c r="J7" t="str">
        <f>IF(AND(Analysis!$Q8&gt;0,Analysis!X8&gt;0), IF(Analysis!$Q8&lt;Analysis!X8,"YES","NO"), "")</f>
        <v/>
      </c>
      <c r="K7" t="str">
        <f>IF(AND(Analysis!$Q8&gt;0,Analysis!Y8&gt;0), IF(Analysis!$Q8&lt;Analysis!Y8,"YES","NO"), "")</f>
        <v/>
      </c>
      <c r="L7" t="str">
        <f>IF(AND(Analysis!$Q8&gt;0,Analysis!Z8&gt;0), IF(Analysis!$Q8&lt;Analysis!Z8,"YES","NO"), "")</f>
        <v/>
      </c>
      <c r="M7" t="str">
        <f>IF(AND(Analysis!$Q8&gt;0,Analysis!AA8&gt;0), IF(Analysis!$Q8&lt;Analysis!AA8,"YES","NO"), "")</f>
        <v/>
      </c>
      <c r="N7" t="str">
        <f>IF(AND(Analysis!$Q8&gt;0,Analysis!AB8&gt;0), IF(Analysis!$Q8&lt;Analysis!AB8,"YES","NO"), "")</f>
        <v/>
      </c>
      <c r="O7" t="str">
        <f>IF(AND(Analysis!$Q8&gt;0,Analysis!AC8&gt;0), IF(Analysis!$Q8&lt;Analysis!AC8,"YES","NO"), "")</f>
        <v/>
      </c>
      <c r="P7" t="str">
        <f>IF(AND(Analysis!$Q8&gt;0,Analysis!AD8&gt;0), IF(Analysis!$Q8&lt;Analysis!AD8,"YES","NO"), "")</f>
        <v/>
      </c>
      <c r="Q7" t="str">
        <f>IF(AND(Analysis!$Q8&gt;0,Analysis!AE8&gt;0), IF(Analysis!$Q8&lt;Analysis!AE8,"YES","NO"), "")</f>
        <v/>
      </c>
      <c r="R7" t="str">
        <f>IF(AND(Analysis!$Q8&gt;0,Analysis!AF8&gt;0), IF(Analysis!$Q8&lt;Analysis!AF8,"YES","NO"), "")</f>
        <v/>
      </c>
      <c r="S7" t="str">
        <f>IF(AND(Analysis!$Q8&gt;0,Analysis!AG8&gt;0), IF(Analysis!$Q8&lt;Analysis!AG8,"YES","NO"), "")</f>
        <v/>
      </c>
      <c r="T7" t="str">
        <f>IF(AND(Analysis!$Q8&gt;0,Analysis!AH8&gt;0), IF(Analysis!$Q8&lt;Analysis!AH8,"YES","NO"), "")</f>
        <v/>
      </c>
    </row>
    <row r="8" spans="1:20" x14ac:dyDescent="0.3">
      <c r="A8" s="12"/>
      <c r="B8" t="str">
        <f>IF(AND(Analysis!$Q9&gt;0,Analysis!P9&gt;0), IF(Analysis!$Q9&lt;Analysis!P9,"YES","NO"), "")</f>
        <v/>
      </c>
      <c r="C8" t="str">
        <f>IF(AND(Analysis!$Q9&gt;0,Analysis!Q9&gt;0), IF(Analysis!$Q9&lt;Analysis!Q9,"YES","NO"), "")</f>
        <v/>
      </c>
      <c r="D8" t="str">
        <f>IF(AND(Analysis!$Q9&gt;0,Analysis!R9&gt;0), IF(Analysis!$Q9&lt;Analysis!R9,"YES","NO"), "")</f>
        <v/>
      </c>
      <c r="E8" t="str">
        <f>IF(AND(Analysis!$Q9&gt;0,Analysis!S9&gt;0), IF(Analysis!$Q9&lt;Analysis!S9,"YES","NO"), "")</f>
        <v/>
      </c>
      <c r="F8" t="str">
        <f>IF(AND(Analysis!$Q9&gt;0,Analysis!T9&gt;0), IF(Analysis!$Q9&lt;Analysis!T9,"YES","NO"), "")</f>
        <v/>
      </c>
      <c r="G8" t="str">
        <f>IF(AND(Analysis!$Q9&gt;0,Analysis!U9&gt;0), IF(Analysis!$Q9&lt;Analysis!U9,"YES","NO"), "")</f>
        <v/>
      </c>
      <c r="H8" t="str">
        <f>IF(AND(Analysis!$Q9&gt;0,Analysis!V9&gt;0), IF(Analysis!$Q9&lt;Analysis!V9,"YES","NO"), "")</f>
        <v/>
      </c>
      <c r="I8" t="str">
        <f>IF(AND(Analysis!$Q9&gt;0,Analysis!W9&gt;0), IF(Analysis!$Q9&lt;Analysis!W9,"YES","NO"), "")</f>
        <v/>
      </c>
      <c r="J8" t="str">
        <f>IF(AND(Analysis!$Q9&gt;0,Analysis!X9&gt;0), IF(Analysis!$Q9&lt;Analysis!X9,"YES","NO"), "")</f>
        <v/>
      </c>
      <c r="K8" t="str">
        <f>IF(AND(Analysis!$Q9&gt;0,Analysis!Y9&gt;0), IF(Analysis!$Q9&lt;Analysis!Y9,"YES","NO"), "")</f>
        <v/>
      </c>
      <c r="L8" t="str">
        <f>IF(AND(Analysis!$Q9&gt;0,Analysis!Z9&gt;0), IF(Analysis!$Q9&lt;Analysis!Z9,"YES","NO"), "")</f>
        <v/>
      </c>
      <c r="M8" t="str">
        <f>IF(AND(Analysis!$Q9&gt;0,Analysis!AA9&gt;0), IF(Analysis!$Q9&lt;Analysis!AA9,"YES","NO"), "")</f>
        <v/>
      </c>
      <c r="N8" t="str">
        <f>IF(AND(Analysis!$Q9&gt;0,Analysis!AB9&gt;0), IF(Analysis!$Q9&lt;Analysis!AB9,"YES","NO"), "")</f>
        <v/>
      </c>
      <c r="O8" t="str">
        <f>IF(AND(Analysis!$Q9&gt;0,Analysis!AC9&gt;0), IF(Analysis!$Q9&lt;Analysis!AC9,"YES","NO"), "")</f>
        <v/>
      </c>
      <c r="P8" t="str">
        <f>IF(AND(Analysis!$Q9&gt;0,Analysis!AD9&gt;0), IF(Analysis!$Q9&lt;Analysis!AD9,"YES","NO"), "")</f>
        <v/>
      </c>
      <c r="Q8" t="str">
        <f>IF(AND(Analysis!$Q9&gt;0,Analysis!AE9&gt;0), IF(Analysis!$Q9&lt;Analysis!AE9,"YES","NO"), "")</f>
        <v/>
      </c>
      <c r="R8" t="str">
        <f>IF(AND(Analysis!$Q9&gt;0,Analysis!AF9&gt;0), IF(Analysis!$Q9&lt;Analysis!AF9,"YES","NO"), "")</f>
        <v/>
      </c>
      <c r="S8" t="str">
        <f>IF(AND(Analysis!$Q9&gt;0,Analysis!AG9&gt;0), IF(Analysis!$Q9&lt;Analysis!AG9,"YES","NO"), "")</f>
        <v/>
      </c>
      <c r="T8" t="str">
        <f>IF(AND(Analysis!$Q9&gt;0,Analysis!AH9&gt;0), IF(Analysis!$Q9&lt;Analysis!AH9,"YES","NO"), "")</f>
        <v/>
      </c>
    </row>
    <row r="9" spans="1:20" x14ac:dyDescent="0.3">
      <c r="A9" s="12"/>
      <c r="B9" t="str">
        <f>IF(AND(Analysis!$Q10&gt;0,Analysis!P10&gt;0), IF(Analysis!$Q10&lt;Analysis!P10,"YES","NO"), "")</f>
        <v/>
      </c>
      <c r="C9" t="str">
        <f>IF(AND(Analysis!$Q10&gt;0,Analysis!Q10&gt;0), IF(Analysis!$Q10&lt;Analysis!Q10,"YES","NO"), "")</f>
        <v/>
      </c>
      <c r="D9" t="str">
        <f>IF(AND(Analysis!$Q10&gt;0,Analysis!R10&gt;0), IF(Analysis!$Q10&lt;Analysis!R10,"YES","NO"), "")</f>
        <v/>
      </c>
      <c r="E9" t="str">
        <f>IF(AND(Analysis!$Q10&gt;0,Analysis!S10&gt;0), IF(Analysis!$Q10&lt;Analysis!S10,"YES","NO"), "")</f>
        <v/>
      </c>
      <c r="F9" t="str">
        <f>IF(AND(Analysis!$Q10&gt;0,Analysis!T10&gt;0), IF(Analysis!$Q10&lt;Analysis!T10,"YES","NO"), "")</f>
        <v/>
      </c>
      <c r="G9" t="str">
        <f>IF(AND(Analysis!$Q10&gt;0,Analysis!U10&gt;0), IF(Analysis!$Q10&lt;Analysis!U10,"YES","NO"), "")</f>
        <v/>
      </c>
      <c r="H9" t="str">
        <f>IF(AND(Analysis!$Q10&gt;0,Analysis!V10&gt;0), IF(Analysis!$Q10&lt;Analysis!V10,"YES","NO"), "")</f>
        <v/>
      </c>
      <c r="I9" t="str">
        <f>IF(AND(Analysis!$Q10&gt;0,Analysis!W10&gt;0), IF(Analysis!$Q10&lt;Analysis!W10,"YES","NO"), "")</f>
        <v/>
      </c>
      <c r="J9" t="str">
        <f>IF(AND(Analysis!$Q10&gt;0,Analysis!X10&gt;0), IF(Analysis!$Q10&lt;Analysis!X10,"YES","NO"), "")</f>
        <v/>
      </c>
      <c r="K9" t="str">
        <f>IF(AND(Analysis!$Q10&gt;0,Analysis!Y10&gt;0), IF(Analysis!$Q10&lt;Analysis!Y10,"YES","NO"), "")</f>
        <v/>
      </c>
      <c r="L9" t="str">
        <f>IF(AND(Analysis!$Q10&gt;0,Analysis!Z10&gt;0), IF(Analysis!$Q10&lt;Analysis!Z10,"YES","NO"), "")</f>
        <v/>
      </c>
      <c r="M9" t="str">
        <f>IF(AND(Analysis!$Q10&gt;0,Analysis!AA10&gt;0), IF(Analysis!$Q10&lt;Analysis!AA10,"YES","NO"), "")</f>
        <v/>
      </c>
      <c r="N9" t="str">
        <f>IF(AND(Analysis!$Q10&gt;0,Analysis!AB10&gt;0), IF(Analysis!$Q10&lt;Analysis!AB10,"YES","NO"), "")</f>
        <v/>
      </c>
      <c r="O9" t="str">
        <f>IF(AND(Analysis!$Q10&gt;0,Analysis!AC10&gt;0), IF(Analysis!$Q10&lt;Analysis!AC10,"YES","NO"), "")</f>
        <v/>
      </c>
      <c r="P9" t="str">
        <f>IF(AND(Analysis!$Q10&gt;0,Analysis!AD10&gt;0), IF(Analysis!$Q10&lt;Analysis!AD10,"YES","NO"), "")</f>
        <v/>
      </c>
      <c r="Q9" t="str">
        <f>IF(AND(Analysis!$Q10&gt;0,Analysis!AE10&gt;0), IF(Analysis!$Q10&lt;Analysis!AE10,"YES","NO"), "")</f>
        <v/>
      </c>
      <c r="R9" t="str">
        <f>IF(AND(Analysis!$Q10&gt;0,Analysis!AF10&gt;0), IF(Analysis!$Q10&lt;Analysis!AF10,"YES","NO"), "")</f>
        <v/>
      </c>
      <c r="S9" t="str">
        <f>IF(AND(Analysis!$Q10&gt;0,Analysis!AG10&gt;0), IF(Analysis!$Q10&lt;Analysis!AG10,"YES","NO"), "")</f>
        <v/>
      </c>
      <c r="T9" t="str">
        <f>IF(AND(Analysis!$Q10&gt;0,Analysis!AH10&gt;0), IF(Analysis!$Q10&lt;Analysis!AH10,"YES","NO"), "")</f>
        <v/>
      </c>
    </row>
    <row r="10" spans="1:20" x14ac:dyDescent="0.3">
      <c r="A10" s="12"/>
      <c r="B10" t="str">
        <f>IF(AND(Analysis!$Q11&gt;0,Analysis!P11&gt;0), IF(Analysis!$Q11&lt;Analysis!P11,"YES","NO"), "")</f>
        <v/>
      </c>
      <c r="C10" t="str">
        <f>IF(AND(Analysis!$Q11&gt;0,Analysis!Q11&gt;0), IF(Analysis!$Q11&lt;Analysis!Q11,"YES","NO"), "")</f>
        <v>NO</v>
      </c>
      <c r="D10" t="str">
        <f>IF(AND(Analysis!$Q11&gt;0,Analysis!R11&gt;0), IF(Analysis!$Q11&lt;Analysis!R11,"YES","NO"), "")</f>
        <v/>
      </c>
      <c r="E10" t="str">
        <f>IF(AND(Analysis!$Q11&gt;0,Analysis!S11&gt;0), IF(Analysis!$Q11&lt;Analysis!S11,"YES","NO"), "")</f>
        <v>NO</v>
      </c>
      <c r="F10" t="str">
        <f>IF(AND(Analysis!$Q11&gt;0,Analysis!T11&gt;0), IF(Analysis!$Q11&lt;Analysis!T11,"YES","NO"), "")</f>
        <v/>
      </c>
      <c r="G10" t="str">
        <f>IF(AND(Analysis!$Q11&gt;0,Analysis!U11&gt;0), IF(Analysis!$Q11&lt;Analysis!U11,"YES","NO"), "")</f>
        <v/>
      </c>
      <c r="H10" t="str">
        <f>IF(AND(Analysis!$Q11&gt;0,Analysis!V11&gt;0), IF(Analysis!$Q11&lt;Analysis!V11,"YES","NO"), "")</f>
        <v/>
      </c>
      <c r="I10" t="str">
        <f>IF(AND(Analysis!$Q11&gt;0,Analysis!W11&gt;0), IF(Analysis!$Q11&lt;Analysis!W11,"YES","NO"), "")</f>
        <v/>
      </c>
      <c r="J10" t="str">
        <f>IF(AND(Analysis!$Q11&gt;0,Analysis!X11&gt;0), IF(Analysis!$Q11&lt;Analysis!X11,"YES","NO"), "")</f>
        <v/>
      </c>
      <c r="K10" t="str">
        <f>IF(AND(Analysis!$Q11&gt;0,Analysis!Y11&gt;0), IF(Analysis!$Q11&lt;Analysis!Y11,"YES","NO"), "")</f>
        <v/>
      </c>
      <c r="L10" t="str">
        <f>IF(AND(Analysis!$Q11&gt;0,Analysis!Z11&gt;0), IF(Analysis!$Q11&lt;Analysis!Z11,"YES","NO"), "")</f>
        <v>NO</v>
      </c>
      <c r="M10" t="str">
        <f>IF(AND(Analysis!$Q11&gt;0,Analysis!AA11&gt;0), IF(Analysis!$Q11&lt;Analysis!AA11,"YES","NO"), "")</f>
        <v/>
      </c>
      <c r="N10" t="str">
        <f>IF(AND(Analysis!$Q11&gt;0,Analysis!AB11&gt;0), IF(Analysis!$Q11&lt;Analysis!AB11,"YES","NO"), "")</f>
        <v/>
      </c>
      <c r="O10" t="str">
        <f>IF(AND(Analysis!$Q11&gt;0,Analysis!AC11&gt;0), IF(Analysis!$Q11&lt;Analysis!AC11,"YES","NO"), "")</f>
        <v/>
      </c>
      <c r="P10" t="str">
        <f>IF(AND(Analysis!$Q11&gt;0,Analysis!AD11&gt;0), IF(Analysis!$Q11&lt;Analysis!AD11,"YES","NO"), "")</f>
        <v/>
      </c>
      <c r="Q10" t="str">
        <f>IF(AND(Analysis!$Q11&gt;0,Analysis!AE11&gt;0), IF(Analysis!$Q11&lt;Analysis!AE11,"YES","NO"), "")</f>
        <v/>
      </c>
      <c r="R10" t="str">
        <f>IF(AND(Analysis!$Q11&gt;0,Analysis!AF11&gt;0), IF(Analysis!$Q11&lt;Analysis!AF11,"YES","NO"), "")</f>
        <v>NO</v>
      </c>
      <c r="S10" t="str">
        <f>IF(AND(Analysis!$Q11&gt;0,Analysis!AG11&gt;0), IF(Analysis!$Q11&lt;Analysis!AG11,"YES","NO"), "")</f>
        <v/>
      </c>
      <c r="T10" t="str">
        <f>IF(AND(Analysis!$Q11&gt;0,Analysis!AH11&gt;0), IF(Analysis!$Q11&lt;Analysis!AH11,"YES","NO"), "")</f>
        <v/>
      </c>
    </row>
    <row r="11" spans="1:20" x14ac:dyDescent="0.3">
      <c r="A11" s="12"/>
      <c r="B11" t="str">
        <f>IF(AND(Analysis!$Q12&gt;0,Analysis!P12&gt;0), IF(Analysis!$Q12&lt;Analysis!P12,"YES","NO"), "")</f>
        <v/>
      </c>
      <c r="C11" t="str">
        <f>IF(AND(Analysis!$Q12&gt;0,Analysis!Q12&gt;0), IF(Analysis!$Q12&lt;Analysis!Q12,"YES","NO"), "")</f>
        <v/>
      </c>
      <c r="D11" t="str">
        <f>IF(AND(Analysis!$Q12&gt;0,Analysis!R12&gt;0), IF(Analysis!$Q12&lt;Analysis!R12,"YES","NO"), "")</f>
        <v/>
      </c>
      <c r="E11" t="str">
        <f>IF(AND(Analysis!$Q12&gt;0,Analysis!S12&gt;0), IF(Analysis!$Q12&lt;Analysis!S12,"YES","NO"), "")</f>
        <v/>
      </c>
      <c r="F11" t="str">
        <f>IF(AND(Analysis!$Q12&gt;0,Analysis!T12&gt;0), IF(Analysis!$Q12&lt;Analysis!T12,"YES","NO"), "")</f>
        <v/>
      </c>
      <c r="G11" t="str">
        <f>IF(AND(Analysis!$Q12&gt;0,Analysis!U12&gt;0), IF(Analysis!$Q12&lt;Analysis!U12,"YES","NO"), "")</f>
        <v/>
      </c>
      <c r="H11" t="str">
        <f>IF(AND(Analysis!$Q12&gt;0,Analysis!V12&gt;0), IF(Analysis!$Q12&lt;Analysis!V12,"YES","NO"), "")</f>
        <v/>
      </c>
      <c r="I11" t="str">
        <f>IF(AND(Analysis!$Q12&gt;0,Analysis!W12&gt;0), IF(Analysis!$Q12&lt;Analysis!W12,"YES","NO"), "")</f>
        <v/>
      </c>
      <c r="J11" t="str">
        <f>IF(AND(Analysis!$Q12&gt;0,Analysis!X12&gt;0), IF(Analysis!$Q12&lt;Analysis!X12,"YES","NO"), "")</f>
        <v/>
      </c>
      <c r="K11" t="str">
        <f>IF(AND(Analysis!$Q12&gt;0,Analysis!Y12&gt;0), IF(Analysis!$Q12&lt;Analysis!Y12,"YES","NO"), "")</f>
        <v/>
      </c>
      <c r="L11" t="str">
        <f>IF(AND(Analysis!$Q12&gt;0,Analysis!Z12&gt;0), IF(Analysis!$Q12&lt;Analysis!Z12,"YES","NO"), "")</f>
        <v/>
      </c>
      <c r="M11" t="str">
        <f>IF(AND(Analysis!$Q12&gt;0,Analysis!AA12&gt;0), IF(Analysis!$Q12&lt;Analysis!AA12,"YES","NO"), "")</f>
        <v/>
      </c>
      <c r="N11" t="str">
        <f>IF(AND(Analysis!$Q12&gt;0,Analysis!AB12&gt;0), IF(Analysis!$Q12&lt;Analysis!AB12,"YES","NO"), "")</f>
        <v/>
      </c>
      <c r="O11" t="str">
        <f>IF(AND(Analysis!$Q12&gt;0,Analysis!AC12&gt;0), IF(Analysis!$Q12&lt;Analysis!AC12,"YES","NO"), "")</f>
        <v/>
      </c>
      <c r="P11" t="str">
        <f>IF(AND(Analysis!$Q12&gt;0,Analysis!AD12&gt;0), IF(Analysis!$Q12&lt;Analysis!AD12,"YES","NO"), "")</f>
        <v/>
      </c>
      <c r="Q11" t="str">
        <f>IF(AND(Analysis!$Q12&gt;0,Analysis!AE12&gt;0), IF(Analysis!$Q12&lt;Analysis!AE12,"YES","NO"), "")</f>
        <v/>
      </c>
      <c r="R11" t="str">
        <f>IF(AND(Analysis!$Q12&gt;0,Analysis!AF12&gt;0), IF(Analysis!$Q12&lt;Analysis!AF12,"YES","NO"), "")</f>
        <v/>
      </c>
      <c r="S11" t="str">
        <f>IF(AND(Analysis!$Q12&gt;0,Analysis!AG12&gt;0), IF(Analysis!$Q12&lt;Analysis!AG12,"YES","NO"), "")</f>
        <v/>
      </c>
      <c r="T11" t="str">
        <f>IF(AND(Analysis!$Q12&gt;0,Analysis!AH12&gt;0), IF(Analysis!$Q12&lt;Analysis!AH12,"YES","NO"), "")</f>
        <v/>
      </c>
    </row>
    <row r="12" spans="1:20" x14ac:dyDescent="0.3">
      <c r="A12" s="12"/>
      <c r="B12" t="str">
        <f>IF(AND(Analysis!$Q13&gt;0,Analysis!P13&gt;0), IF(Analysis!$Q13&lt;Analysis!P13,"YES","NO"), "")</f>
        <v/>
      </c>
      <c r="C12" t="str">
        <f>IF(AND(Analysis!$Q13&gt;0,Analysis!Q13&gt;0), IF(Analysis!$Q13&lt;Analysis!Q13,"YES","NO"), "")</f>
        <v/>
      </c>
      <c r="D12" t="str">
        <f>IF(AND(Analysis!$Q13&gt;0,Analysis!R13&gt;0), IF(Analysis!$Q13&lt;Analysis!R13,"YES","NO"), "")</f>
        <v/>
      </c>
      <c r="E12" t="str">
        <f>IF(AND(Analysis!$Q13&gt;0,Analysis!S13&gt;0), IF(Analysis!$Q13&lt;Analysis!S13,"YES","NO"), "")</f>
        <v/>
      </c>
      <c r="F12" t="str">
        <f>IF(AND(Analysis!$Q13&gt;0,Analysis!T13&gt;0), IF(Analysis!$Q13&lt;Analysis!T13,"YES","NO"), "")</f>
        <v/>
      </c>
      <c r="G12" t="str">
        <f>IF(AND(Analysis!$Q13&gt;0,Analysis!U13&gt;0), IF(Analysis!$Q13&lt;Analysis!U13,"YES","NO"), "")</f>
        <v/>
      </c>
      <c r="H12" t="str">
        <f>IF(AND(Analysis!$Q13&gt;0,Analysis!V13&gt;0), IF(Analysis!$Q13&lt;Analysis!V13,"YES","NO"), "")</f>
        <v/>
      </c>
      <c r="I12" t="str">
        <f>IF(AND(Analysis!$Q13&gt;0,Analysis!W13&gt;0), IF(Analysis!$Q13&lt;Analysis!W13,"YES","NO"), "")</f>
        <v/>
      </c>
      <c r="J12" t="str">
        <f>IF(AND(Analysis!$Q13&gt;0,Analysis!X13&gt;0), IF(Analysis!$Q13&lt;Analysis!X13,"YES","NO"), "")</f>
        <v/>
      </c>
      <c r="K12" t="str">
        <f>IF(AND(Analysis!$Q13&gt;0,Analysis!Y13&gt;0), IF(Analysis!$Q13&lt;Analysis!Y13,"YES","NO"), "")</f>
        <v/>
      </c>
      <c r="L12" t="str">
        <f>IF(AND(Analysis!$Q13&gt;0,Analysis!Z13&gt;0), IF(Analysis!$Q13&lt;Analysis!Z13,"YES","NO"), "")</f>
        <v/>
      </c>
      <c r="M12" t="str">
        <f>IF(AND(Analysis!$Q13&gt;0,Analysis!AA13&gt;0), IF(Analysis!$Q13&lt;Analysis!AA13,"YES","NO"), "")</f>
        <v/>
      </c>
      <c r="N12" t="str">
        <f>IF(AND(Analysis!$Q13&gt;0,Analysis!AB13&gt;0), IF(Analysis!$Q13&lt;Analysis!AB13,"YES","NO"), "")</f>
        <v/>
      </c>
      <c r="O12" t="str">
        <f>IF(AND(Analysis!$Q13&gt;0,Analysis!AC13&gt;0), IF(Analysis!$Q13&lt;Analysis!AC13,"YES","NO"), "")</f>
        <v/>
      </c>
      <c r="P12" t="str">
        <f>IF(AND(Analysis!$Q13&gt;0,Analysis!AD13&gt;0), IF(Analysis!$Q13&lt;Analysis!AD13,"YES","NO"), "")</f>
        <v/>
      </c>
      <c r="Q12" t="str">
        <f>IF(AND(Analysis!$Q13&gt;0,Analysis!AE13&gt;0), IF(Analysis!$Q13&lt;Analysis!AE13,"YES","NO"), "")</f>
        <v/>
      </c>
      <c r="R12" t="str">
        <f>IF(AND(Analysis!$Q13&gt;0,Analysis!AF13&gt;0), IF(Analysis!$Q13&lt;Analysis!AF13,"YES","NO"), "")</f>
        <v/>
      </c>
      <c r="S12" t="str">
        <f>IF(AND(Analysis!$Q13&gt;0,Analysis!AG13&gt;0), IF(Analysis!$Q13&lt;Analysis!AG13,"YES","NO"), "")</f>
        <v/>
      </c>
      <c r="T12" t="str">
        <f>IF(AND(Analysis!$Q13&gt;0,Analysis!AH13&gt;0), IF(Analysis!$Q13&lt;Analysis!AH13,"YES","NO"), "")</f>
        <v/>
      </c>
    </row>
    <row r="13" spans="1:20" x14ac:dyDescent="0.3">
      <c r="A13" s="12"/>
      <c r="B13" t="str">
        <f>IF(AND(Analysis!$Q14&gt;0,Analysis!P14&gt;0), IF(Analysis!$Q14&lt;Analysis!P14,"YES","NO"), "")</f>
        <v/>
      </c>
      <c r="C13" t="str">
        <f>IF(AND(Analysis!$Q14&gt;0,Analysis!Q14&gt;0), IF(Analysis!$Q14&lt;Analysis!Q14,"YES","NO"), "")</f>
        <v/>
      </c>
      <c r="D13" t="str">
        <f>IF(AND(Analysis!$Q14&gt;0,Analysis!R14&gt;0), IF(Analysis!$Q14&lt;Analysis!R14,"YES","NO"), "")</f>
        <v/>
      </c>
      <c r="E13" t="str">
        <f>IF(AND(Analysis!$Q14&gt;0,Analysis!S14&gt;0), IF(Analysis!$Q14&lt;Analysis!S14,"YES","NO"), "")</f>
        <v/>
      </c>
      <c r="F13" t="str">
        <f>IF(AND(Analysis!$Q14&gt;0,Analysis!T14&gt;0), IF(Analysis!$Q14&lt;Analysis!T14,"YES","NO"), "")</f>
        <v/>
      </c>
      <c r="G13" t="str">
        <f>IF(AND(Analysis!$Q14&gt;0,Analysis!U14&gt;0), IF(Analysis!$Q14&lt;Analysis!U14,"YES","NO"), "")</f>
        <v/>
      </c>
      <c r="H13" t="str">
        <f>IF(AND(Analysis!$Q14&gt;0,Analysis!V14&gt;0), IF(Analysis!$Q14&lt;Analysis!V14,"YES","NO"), "")</f>
        <v/>
      </c>
      <c r="I13" t="str">
        <f>IF(AND(Analysis!$Q14&gt;0,Analysis!W14&gt;0), IF(Analysis!$Q14&lt;Analysis!W14,"YES","NO"), "")</f>
        <v/>
      </c>
      <c r="J13" t="str">
        <f>IF(AND(Analysis!$Q14&gt;0,Analysis!X14&gt;0), IF(Analysis!$Q14&lt;Analysis!X14,"YES","NO"), "")</f>
        <v/>
      </c>
      <c r="K13" t="str">
        <f>IF(AND(Analysis!$Q14&gt;0,Analysis!Y14&gt;0), IF(Analysis!$Q14&lt;Analysis!Y14,"YES","NO"), "")</f>
        <v/>
      </c>
      <c r="L13" t="str">
        <f>IF(AND(Analysis!$Q14&gt;0,Analysis!Z14&gt;0), IF(Analysis!$Q14&lt;Analysis!Z14,"YES","NO"), "")</f>
        <v/>
      </c>
      <c r="M13" t="str">
        <f>IF(AND(Analysis!$Q14&gt;0,Analysis!AA14&gt;0), IF(Analysis!$Q14&lt;Analysis!AA14,"YES","NO"), "")</f>
        <v/>
      </c>
      <c r="N13" t="str">
        <f>IF(AND(Analysis!$Q14&gt;0,Analysis!AB14&gt;0), IF(Analysis!$Q14&lt;Analysis!AB14,"YES","NO"), "")</f>
        <v/>
      </c>
      <c r="O13" t="str">
        <f>IF(AND(Analysis!$Q14&gt;0,Analysis!AC14&gt;0), IF(Analysis!$Q14&lt;Analysis!AC14,"YES","NO"), "")</f>
        <v/>
      </c>
      <c r="P13" t="str">
        <f>IF(AND(Analysis!$Q14&gt;0,Analysis!AD14&gt;0), IF(Analysis!$Q14&lt;Analysis!AD14,"YES","NO"), "")</f>
        <v/>
      </c>
      <c r="Q13" t="str">
        <f>IF(AND(Analysis!$Q14&gt;0,Analysis!AE14&gt;0), IF(Analysis!$Q14&lt;Analysis!AE14,"YES","NO"), "")</f>
        <v/>
      </c>
      <c r="R13" t="str">
        <f>IF(AND(Analysis!$Q14&gt;0,Analysis!AF14&gt;0), IF(Analysis!$Q14&lt;Analysis!AF14,"YES","NO"), "")</f>
        <v/>
      </c>
      <c r="S13" t="str">
        <f>IF(AND(Analysis!$Q14&gt;0,Analysis!AG14&gt;0), IF(Analysis!$Q14&lt;Analysis!AG14,"YES","NO"), "")</f>
        <v/>
      </c>
      <c r="T13" t="str">
        <f>IF(AND(Analysis!$Q14&gt;0,Analysis!AH14&gt;0), IF(Analysis!$Q14&lt;Analysis!AH14,"YES","NO"), "")</f>
        <v/>
      </c>
    </row>
    <row r="14" spans="1:20" x14ac:dyDescent="0.3">
      <c r="A14" s="12"/>
      <c r="B14" t="str">
        <f>IF(AND(Analysis!$Q15&gt;0,Analysis!P15&gt;0), IF(Analysis!$Q15&lt;Analysis!P15,"YES","NO"), "")</f>
        <v/>
      </c>
      <c r="C14" t="str">
        <f>IF(AND(Analysis!$Q15&gt;0,Analysis!Q15&gt;0), IF(Analysis!$Q15&lt;Analysis!Q15,"YES","NO"), "")</f>
        <v/>
      </c>
      <c r="D14" t="str">
        <f>IF(AND(Analysis!$Q15&gt;0,Analysis!R15&gt;0), IF(Analysis!$Q15&lt;Analysis!R15,"YES","NO"), "")</f>
        <v/>
      </c>
      <c r="E14" t="str">
        <f>IF(AND(Analysis!$Q15&gt;0,Analysis!S15&gt;0), IF(Analysis!$Q15&lt;Analysis!S15,"YES","NO"), "")</f>
        <v/>
      </c>
      <c r="F14" t="str">
        <f>IF(AND(Analysis!$Q15&gt;0,Analysis!T15&gt;0), IF(Analysis!$Q15&lt;Analysis!T15,"YES","NO"), "")</f>
        <v/>
      </c>
      <c r="G14" t="str">
        <f>IF(AND(Analysis!$Q15&gt;0,Analysis!U15&gt;0), IF(Analysis!$Q15&lt;Analysis!U15,"YES","NO"), "")</f>
        <v/>
      </c>
      <c r="H14" t="str">
        <f>IF(AND(Analysis!$Q15&gt;0,Analysis!V15&gt;0), IF(Analysis!$Q15&lt;Analysis!V15,"YES","NO"), "")</f>
        <v/>
      </c>
      <c r="I14" t="str">
        <f>IF(AND(Analysis!$Q15&gt;0,Analysis!W15&gt;0), IF(Analysis!$Q15&lt;Analysis!W15,"YES","NO"), "")</f>
        <v/>
      </c>
      <c r="J14" t="str">
        <f>IF(AND(Analysis!$Q15&gt;0,Analysis!X15&gt;0), IF(Analysis!$Q15&lt;Analysis!X15,"YES","NO"), "")</f>
        <v/>
      </c>
      <c r="K14" t="str">
        <f>IF(AND(Analysis!$Q15&gt;0,Analysis!Y15&gt;0), IF(Analysis!$Q15&lt;Analysis!Y15,"YES","NO"), "")</f>
        <v/>
      </c>
      <c r="L14" t="str">
        <f>IF(AND(Analysis!$Q15&gt;0,Analysis!Z15&gt;0), IF(Analysis!$Q15&lt;Analysis!Z15,"YES","NO"), "")</f>
        <v/>
      </c>
      <c r="M14" t="str">
        <f>IF(AND(Analysis!$Q15&gt;0,Analysis!AA15&gt;0), IF(Analysis!$Q15&lt;Analysis!AA15,"YES","NO"), "")</f>
        <v/>
      </c>
      <c r="N14" t="str">
        <f>IF(AND(Analysis!$Q15&gt;0,Analysis!AB15&gt;0), IF(Analysis!$Q15&lt;Analysis!AB15,"YES","NO"), "")</f>
        <v/>
      </c>
      <c r="O14" t="str">
        <f>IF(AND(Analysis!$Q15&gt;0,Analysis!AC15&gt;0), IF(Analysis!$Q15&lt;Analysis!AC15,"YES","NO"), "")</f>
        <v/>
      </c>
      <c r="P14" t="str">
        <f>IF(AND(Analysis!$Q15&gt;0,Analysis!AD15&gt;0), IF(Analysis!$Q15&lt;Analysis!AD15,"YES","NO"), "")</f>
        <v/>
      </c>
      <c r="Q14" t="str">
        <f>IF(AND(Analysis!$Q15&gt;0,Analysis!AE15&gt;0), IF(Analysis!$Q15&lt;Analysis!AE15,"YES","NO"), "")</f>
        <v/>
      </c>
      <c r="R14" t="str">
        <f>IF(AND(Analysis!$Q15&gt;0,Analysis!AF15&gt;0), IF(Analysis!$Q15&lt;Analysis!AF15,"YES","NO"), "")</f>
        <v/>
      </c>
      <c r="S14" t="str">
        <f>IF(AND(Analysis!$Q15&gt;0,Analysis!AG15&gt;0), IF(Analysis!$Q15&lt;Analysis!AG15,"YES","NO"), "")</f>
        <v/>
      </c>
      <c r="T14" t="str">
        <f>IF(AND(Analysis!$Q15&gt;0,Analysis!AH15&gt;0), IF(Analysis!$Q15&lt;Analysis!AH15,"YES","NO"), "")</f>
        <v/>
      </c>
    </row>
    <row r="15" spans="1:20" x14ac:dyDescent="0.3">
      <c r="A15" s="12"/>
      <c r="B15" t="str">
        <f>IF(AND(Analysis!$Q16&gt;0,Analysis!P16&gt;0), IF(Analysis!$Q16&lt;Analysis!P16,"YES","NO"), "")</f>
        <v/>
      </c>
      <c r="C15" t="str">
        <f>IF(AND(Analysis!$Q16&gt;0,Analysis!Q16&gt;0), IF(Analysis!$Q16&lt;Analysis!Q16,"YES","NO"), "")</f>
        <v/>
      </c>
      <c r="D15" t="str">
        <f>IF(AND(Analysis!$Q16&gt;0,Analysis!R16&gt;0), IF(Analysis!$Q16&lt;Analysis!R16,"YES","NO"), "")</f>
        <v/>
      </c>
      <c r="E15" t="str">
        <f>IF(AND(Analysis!$Q16&gt;0,Analysis!S16&gt;0), IF(Analysis!$Q16&lt;Analysis!S16,"YES","NO"), "")</f>
        <v/>
      </c>
      <c r="F15" t="str">
        <f>IF(AND(Analysis!$Q16&gt;0,Analysis!T16&gt;0), IF(Analysis!$Q16&lt;Analysis!T16,"YES","NO"), "")</f>
        <v/>
      </c>
      <c r="G15" t="str">
        <f>IF(AND(Analysis!$Q16&gt;0,Analysis!U16&gt;0), IF(Analysis!$Q16&lt;Analysis!U16,"YES","NO"), "")</f>
        <v/>
      </c>
      <c r="H15" t="str">
        <f>IF(AND(Analysis!$Q16&gt;0,Analysis!V16&gt;0), IF(Analysis!$Q16&lt;Analysis!V16,"YES","NO"), "")</f>
        <v/>
      </c>
      <c r="I15" t="str">
        <f>IF(AND(Analysis!$Q16&gt;0,Analysis!W16&gt;0), IF(Analysis!$Q16&lt;Analysis!W16,"YES","NO"), "")</f>
        <v/>
      </c>
      <c r="J15" t="str">
        <f>IF(AND(Analysis!$Q16&gt;0,Analysis!X16&gt;0), IF(Analysis!$Q16&lt;Analysis!X16,"YES","NO"), "")</f>
        <v/>
      </c>
      <c r="K15" t="str">
        <f>IF(AND(Analysis!$Q16&gt;0,Analysis!Y16&gt;0), IF(Analysis!$Q16&lt;Analysis!Y16,"YES","NO"), "")</f>
        <v/>
      </c>
      <c r="L15" t="str">
        <f>IF(AND(Analysis!$Q16&gt;0,Analysis!Z16&gt;0), IF(Analysis!$Q16&lt;Analysis!Z16,"YES","NO"), "")</f>
        <v/>
      </c>
      <c r="M15" t="str">
        <f>IF(AND(Analysis!$Q16&gt;0,Analysis!AA16&gt;0), IF(Analysis!$Q16&lt;Analysis!AA16,"YES","NO"), "")</f>
        <v/>
      </c>
      <c r="N15" t="str">
        <f>IF(AND(Analysis!$Q16&gt;0,Analysis!AB16&gt;0), IF(Analysis!$Q16&lt;Analysis!AB16,"YES","NO"), "")</f>
        <v/>
      </c>
      <c r="O15" t="str">
        <f>IF(AND(Analysis!$Q16&gt;0,Analysis!AC16&gt;0), IF(Analysis!$Q16&lt;Analysis!AC16,"YES","NO"), "")</f>
        <v/>
      </c>
      <c r="P15" t="str">
        <f>IF(AND(Analysis!$Q16&gt;0,Analysis!AD16&gt;0), IF(Analysis!$Q16&lt;Analysis!AD16,"YES","NO"), "")</f>
        <v/>
      </c>
      <c r="Q15" t="str">
        <f>IF(AND(Analysis!$Q16&gt;0,Analysis!AE16&gt;0), IF(Analysis!$Q16&lt;Analysis!AE16,"YES","NO"), "")</f>
        <v/>
      </c>
      <c r="R15" t="str">
        <f>IF(AND(Analysis!$Q16&gt;0,Analysis!AF16&gt;0), IF(Analysis!$Q16&lt;Analysis!AF16,"YES","NO"), "")</f>
        <v/>
      </c>
      <c r="S15" t="str">
        <f>IF(AND(Analysis!$Q16&gt;0,Analysis!AG16&gt;0), IF(Analysis!$Q16&lt;Analysis!AG16,"YES","NO"), "")</f>
        <v/>
      </c>
      <c r="T15" t="str">
        <f>IF(AND(Analysis!$Q16&gt;0,Analysis!AH16&gt;0), IF(Analysis!$Q16&lt;Analysis!AH16,"YES","NO"), "")</f>
        <v/>
      </c>
    </row>
    <row r="16" spans="1:20" x14ac:dyDescent="0.3">
      <c r="A16" s="12"/>
      <c r="B16" t="str">
        <f>IF(AND(Analysis!$Q17&gt;0,Analysis!P17&gt;0), IF(Analysis!$Q17&lt;Analysis!P17,"YES","NO"), "")</f>
        <v/>
      </c>
      <c r="C16" t="str">
        <f>IF(AND(Analysis!$Q17&gt;0,Analysis!Q17&gt;0), IF(Analysis!$Q17&lt;Analysis!Q17,"YES","NO"), "")</f>
        <v>NO</v>
      </c>
      <c r="D16" t="str">
        <f>IF(AND(Analysis!$Q17&gt;0,Analysis!R17&gt;0), IF(Analysis!$Q17&lt;Analysis!R17,"YES","NO"), "")</f>
        <v/>
      </c>
      <c r="E16" t="str">
        <f>IF(AND(Analysis!$Q17&gt;0,Analysis!S17&gt;0), IF(Analysis!$Q17&lt;Analysis!S17,"YES","NO"), "")</f>
        <v>NO</v>
      </c>
      <c r="F16" t="str">
        <f>IF(AND(Analysis!$Q17&gt;0,Analysis!T17&gt;0), IF(Analysis!$Q17&lt;Analysis!T17,"YES","NO"), "")</f>
        <v/>
      </c>
      <c r="G16" t="str">
        <f>IF(AND(Analysis!$Q17&gt;0,Analysis!U17&gt;0), IF(Analysis!$Q17&lt;Analysis!U17,"YES","NO"), "")</f>
        <v/>
      </c>
      <c r="H16" t="str">
        <f>IF(AND(Analysis!$Q17&gt;0,Analysis!V17&gt;0), IF(Analysis!$Q17&lt;Analysis!V17,"YES","NO"), "")</f>
        <v/>
      </c>
      <c r="I16" t="str">
        <f>IF(AND(Analysis!$Q17&gt;0,Analysis!W17&gt;0), IF(Analysis!$Q17&lt;Analysis!W17,"YES","NO"), "")</f>
        <v/>
      </c>
      <c r="J16" t="str">
        <f>IF(AND(Analysis!$Q17&gt;0,Analysis!X17&gt;0), IF(Analysis!$Q17&lt;Analysis!X17,"YES","NO"), "")</f>
        <v/>
      </c>
      <c r="K16" t="str">
        <f>IF(AND(Analysis!$Q17&gt;0,Analysis!Y17&gt;0), IF(Analysis!$Q17&lt;Analysis!Y17,"YES","NO"), "")</f>
        <v/>
      </c>
      <c r="L16" t="str">
        <f>IF(AND(Analysis!$Q17&gt;0,Analysis!Z17&gt;0), IF(Analysis!$Q17&lt;Analysis!Z17,"YES","NO"), "")</f>
        <v>NO</v>
      </c>
      <c r="M16" t="str">
        <f>IF(AND(Analysis!$Q17&gt;0,Analysis!AA17&gt;0), IF(Analysis!$Q17&lt;Analysis!AA17,"YES","NO"), "")</f>
        <v/>
      </c>
      <c r="N16" t="str">
        <f>IF(AND(Analysis!$Q17&gt;0,Analysis!AB17&gt;0), IF(Analysis!$Q17&lt;Analysis!AB17,"YES","NO"), "")</f>
        <v/>
      </c>
      <c r="O16" t="str">
        <f>IF(AND(Analysis!$Q17&gt;0,Analysis!AC17&gt;0), IF(Analysis!$Q17&lt;Analysis!AC17,"YES","NO"), "")</f>
        <v/>
      </c>
      <c r="P16" t="str">
        <f>IF(AND(Analysis!$Q17&gt;0,Analysis!AD17&gt;0), IF(Analysis!$Q17&lt;Analysis!AD17,"YES","NO"), "")</f>
        <v/>
      </c>
      <c r="Q16" t="str">
        <f>IF(AND(Analysis!$Q17&gt;0,Analysis!AE17&gt;0), IF(Analysis!$Q17&lt;Analysis!AE17,"YES","NO"), "")</f>
        <v/>
      </c>
      <c r="R16" t="str">
        <f>IF(AND(Analysis!$Q17&gt;0,Analysis!AF17&gt;0), IF(Analysis!$Q17&lt;Analysis!AF17,"YES","NO"), "")</f>
        <v>NO</v>
      </c>
      <c r="S16" t="str">
        <f>IF(AND(Analysis!$Q17&gt;0,Analysis!AG17&gt;0), IF(Analysis!$Q17&lt;Analysis!AG17,"YES","NO"), "")</f>
        <v/>
      </c>
      <c r="T16" t="str">
        <f>IF(AND(Analysis!$Q17&gt;0,Analysis!AH17&gt;0), IF(Analysis!$Q17&lt;Analysis!AH17,"YES","NO"), "")</f>
        <v/>
      </c>
    </row>
    <row r="17" spans="1:20" x14ac:dyDescent="0.3">
      <c r="A17" s="12"/>
      <c r="B17" t="str">
        <f>IF(AND(Analysis!$Q18&gt;0,Analysis!P18&gt;0), IF(Analysis!$Q18&lt;Analysis!P18,"YES","NO"), "")</f>
        <v>NO</v>
      </c>
      <c r="C17" t="str">
        <f>IF(AND(Analysis!$Q18&gt;0,Analysis!Q18&gt;0), IF(Analysis!$Q18&lt;Analysis!Q18,"YES","NO"), "")</f>
        <v>NO</v>
      </c>
      <c r="D17" t="str">
        <f>IF(AND(Analysis!$Q18&gt;0,Analysis!R18&gt;0), IF(Analysis!$Q18&lt;Analysis!R18,"YES","NO"), "")</f>
        <v>NO</v>
      </c>
      <c r="E17" t="str">
        <f>IF(AND(Analysis!$Q18&gt;0,Analysis!S18&gt;0), IF(Analysis!$Q18&lt;Analysis!S18,"YES","NO"), "")</f>
        <v>YES</v>
      </c>
      <c r="F17" t="str">
        <f>IF(AND(Analysis!$Q18&gt;0,Analysis!T18&gt;0), IF(Analysis!$Q18&lt;Analysis!T18,"YES","NO"), "")</f>
        <v/>
      </c>
      <c r="G17" t="str">
        <f>IF(AND(Analysis!$Q18&gt;0,Analysis!U18&gt;0), IF(Analysis!$Q18&lt;Analysis!U18,"YES","NO"), "")</f>
        <v/>
      </c>
      <c r="H17" t="str">
        <f>IF(AND(Analysis!$Q18&gt;0,Analysis!V18&gt;0), IF(Analysis!$Q18&lt;Analysis!V18,"YES","NO"), "")</f>
        <v/>
      </c>
      <c r="I17" t="str">
        <f>IF(AND(Analysis!$Q18&gt;0,Analysis!W18&gt;0), IF(Analysis!$Q18&lt;Analysis!W18,"YES","NO"), "")</f>
        <v/>
      </c>
      <c r="J17" t="str">
        <f>IF(AND(Analysis!$Q18&gt;0,Analysis!X18&gt;0), IF(Analysis!$Q18&lt;Analysis!X18,"YES","NO"), "")</f>
        <v/>
      </c>
      <c r="K17" t="str">
        <f>IF(AND(Analysis!$Q18&gt;0,Analysis!Y18&gt;0), IF(Analysis!$Q18&lt;Analysis!Y18,"YES","NO"), "")</f>
        <v/>
      </c>
      <c r="L17" t="str">
        <f>IF(AND(Analysis!$Q18&gt;0,Analysis!Z18&gt;0), IF(Analysis!$Q18&lt;Analysis!Z18,"YES","NO"), "")</f>
        <v/>
      </c>
      <c r="M17" t="str">
        <f>IF(AND(Analysis!$Q18&gt;0,Analysis!AA18&gt;0), IF(Analysis!$Q18&lt;Analysis!AA18,"YES","NO"), "")</f>
        <v/>
      </c>
      <c r="N17" t="str">
        <f>IF(AND(Analysis!$Q18&gt;0,Analysis!AB18&gt;0), IF(Analysis!$Q18&lt;Analysis!AB18,"YES","NO"), "")</f>
        <v/>
      </c>
      <c r="O17" t="str">
        <f>IF(AND(Analysis!$Q18&gt;0,Analysis!AC18&gt;0), IF(Analysis!$Q18&lt;Analysis!AC18,"YES","NO"), "")</f>
        <v/>
      </c>
      <c r="P17" t="str">
        <f>IF(AND(Analysis!$Q18&gt;0,Analysis!AD18&gt;0), IF(Analysis!$Q18&lt;Analysis!AD18,"YES","NO"), "")</f>
        <v>YES</v>
      </c>
      <c r="Q17" t="str">
        <f>IF(AND(Analysis!$Q18&gt;0,Analysis!AE18&gt;0), IF(Analysis!$Q18&lt;Analysis!AE18,"YES","NO"), "")</f>
        <v/>
      </c>
      <c r="R17" t="str">
        <f>IF(AND(Analysis!$Q18&gt;0,Analysis!AF18&gt;0), IF(Analysis!$Q18&lt;Analysis!AF18,"YES","NO"), "")</f>
        <v/>
      </c>
      <c r="S17" t="str">
        <f>IF(AND(Analysis!$Q18&gt;0,Analysis!AG18&gt;0), IF(Analysis!$Q18&lt;Analysis!AG18,"YES","NO"), "")</f>
        <v/>
      </c>
      <c r="T17" t="str">
        <f>IF(AND(Analysis!$Q18&gt;0,Analysis!AH18&gt;0), IF(Analysis!$Q18&lt;Analysis!AH18,"YES","NO"), "")</f>
        <v/>
      </c>
    </row>
    <row r="18" spans="1:20" x14ac:dyDescent="0.3">
      <c r="A18" s="12"/>
      <c r="B18" t="str">
        <f>IF(AND(Analysis!$Q20&gt;0,Analysis!P20&gt;0), IF(Analysis!$Q20&lt;Analysis!P20,"YES","NO"), "")</f>
        <v/>
      </c>
      <c r="C18" t="str">
        <f>IF(AND(Analysis!$Q20&gt;0,Analysis!Q20&gt;0), IF(Analysis!$Q20&lt;Analysis!Q20,"YES","NO"), "")</f>
        <v/>
      </c>
      <c r="D18" t="str">
        <f>IF(AND(Analysis!$Q20&gt;0,Analysis!R20&gt;0), IF(Analysis!$Q20&lt;Analysis!R20,"YES","NO"), "")</f>
        <v/>
      </c>
      <c r="E18" t="str">
        <f>IF(AND(Analysis!$Q20&gt;0,Analysis!S20&gt;0), IF(Analysis!$Q20&lt;Analysis!S20,"YES","NO"), "")</f>
        <v/>
      </c>
      <c r="F18" t="str">
        <f>IF(AND(Analysis!$Q20&gt;0,Analysis!T20&gt;0), IF(Analysis!$Q20&lt;Analysis!T20,"YES","NO"), "")</f>
        <v/>
      </c>
      <c r="G18" t="str">
        <f>IF(AND(Analysis!$Q20&gt;0,Analysis!U20&gt;0), IF(Analysis!$Q20&lt;Analysis!U20,"YES","NO"), "")</f>
        <v/>
      </c>
      <c r="H18" t="str">
        <f>IF(AND(Analysis!$Q20&gt;0,Analysis!V20&gt;0), IF(Analysis!$Q20&lt;Analysis!V20,"YES","NO"), "")</f>
        <v/>
      </c>
      <c r="I18" t="str">
        <f>IF(AND(Analysis!$Q20&gt;0,Analysis!W20&gt;0), IF(Analysis!$Q20&lt;Analysis!W20,"YES","NO"), "")</f>
        <v/>
      </c>
      <c r="J18" t="str">
        <f>IF(AND(Analysis!$Q20&gt;0,Analysis!X20&gt;0), IF(Analysis!$Q20&lt;Analysis!X20,"YES","NO"), "")</f>
        <v/>
      </c>
      <c r="K18" t="str">
        <f>IF(AND(Analysis!$Q20&gt;0,Analysis!Y20&gt;0), IF(Analysis!$Q20&lt;Analysis!Y20,"YES","NO"), "")</f>
        <v/>
      </c>
      <c r="L18" t="str">
        <f>IF(AND(Analysis!$Q20&gt;0,Analysis!Z20&gt;0), IF(Analysis!$Q20&lt;Analysis!Z20,"YES","NO"), "")</f>
        <v/>
      </c>
      <c r="M18" t="str">
        <f>IF(AND(Analysis!$Q20&gt;0,Analysis!AA20&gt;0), IF(Analysis!$Q20&lt;Analysis!AA20,"YES","NO"), "")</f>
        <v/>
      </c>
      <c r="N18" t="str">
        <f>IF(AND(Analysis!$Q20&gt;0,Analysis!AB20&gt;0), IF(Analysis!$Q20&lt;Analysis!AB20,"YES","NO"), "")</f>
        <v/>
      </c>
      <c r="O18" t="str">
        <f>IF(AND(Analysis!$Q20&gt;0,Analysis!AC20&gt;0), IF(Analysis!$Q20&lt;Analysis!AC20,"YES","NO"), "")</f>
        <v/>
      </c>
      <c r="P18" t="str">
        <f>IF(AND(Analysis!$Q20&gt;0,Analysis!AD20&gt;0), IF(Analysis!$Q20&lt;Analysis!AD20,"YES","NO"), "")</f>
        <v/>
      </c>
      <c r="Q18" t="str">
        <f>IF(AND(Analysis!$Q20&gt;0,Analysis!AE20&gt;0), IF(Analysis!$Q20&lt;Analysis!AE20,"YES","NO"), "")</f>
        <v/>
      </c>
      <c r="R18" t="str">
        <f>IF(AND(Analysis!$Q20&gt;0,Analysis!AF20&gt;0), IF(Analysis!$Q20&lt;Analysis!AF20,"YES","NO"), "")</f>
        <v/>
      </c>
      <c r="S18" t="str">
        <f>IF(AND(Analysis!$Q20&gt;0,Analysis!AG20&gt;0), IF(Analysis!$Q20&lt;Analysis!AG20,"YES","NO"), "")</f>
        <v/>
      </c>
      <c r="T18" t="str">
        <f>IF(AND(Analysis!$Q20&gt;0,Analysis!AH20&gt;0), IF(Analysis!$Q20&lt;Analysis!AH20,"YES","NO"), "")</f>
        <v/>
      </c>
    </row>
    <row r="19" spans="1:20" x14ac:dyDescent="0.3">
      <c r="A19" s="13"/>
      <c r="B19" t="str">
        <f>IF(AND(Analysis!$Q21&gt;0,Analysis!P21&gt;0), IF(Analysis!$Q21&lt;Analysis!P21,"YES","NO"), "")</f>
        <v/>
      </c>
      <c r="C19" t="str">
        <f>IF(AND(Analysis!$Q21&gt;0,Analysis!Q21&gt;0), IF(Analysis!$Q21&lt;Analysis!Q21,"YES","NO"), "")</f>
        <v/>
      </c>
      <c r="D19" t="str">
        <f>IF(AND(Analysis!$Q21&gt;0,Analysis!R21&gt;0), IF(Analysis!$Q21&lt;Analysis!R21,"YES","NO"), "")</f>
        <v/>
      </c>
      <c r="E19" t="str">
        <f>IF(AND(Analysis!$Q21&gt;0,Analysis!S21&gt;0), IF(Analysis!$Q21&lt;Analysis!S21,"YES","NO"), "")</f>
        <v/>
      </c>
      <c r="F19" t="str">
        <f>IF(AND(Analysis!$Q21&gt;0,Analysis!T21&gt;0), IF(Analysis!$Q21&lt;Analysis!T21,"YES","NO"), "")</f>
        <v/>
      </c>
      <c r="G19" t="str">
        <f>IF(AND(Analysis!$Q21&gt;0,Analysis!U21&gt;0), IF(Analysis!$Q21&lt;Analysis!U21,"YES","NO"), "")</f>
        <v/>
      </c>
      <c r="H19" t="str">
        <f>IF(AND(Analysis!$Q21&gt;0,Analysis!V21&gt;0), IF(Analysis!$Q21&lt;Analysis!V21,"YES","NO"), "")</f>
        <v/>
      </c>
      <c r="I19" t="str">
        <f>IF(AND(Analysis!$Q21&gt;0,Analysis!W21&gt;0), IF(Analysis!$Q21&lt;Analysis!W21,"YES","NO"), "")</f>
        <v/>
      </c>
      <c r="J19" t="str">
        <f>IF(AND(Analysis!$Q21&gt;0,Analysis!X21&gt;0), IF(Analysis!$Q21&lt;Analysis!X21,"YES","NO"), "")</f>
        <v/>
      </c>
      <c r="K19" t="str">
        <f>IF(AND(Analysis!$Q21&gt;0,Analysis!Y21&gt;0), IF(Analysis!$Q21&lt;Analysis!Y21,"YES","NO"), "")</f>
        <v/>
      </c>
      <c r="L19" t="str">
        <f>IF(AND(Analysis!$Q21&gt;0,Analysis!Z21&gt;0), IF(Analysis!$Q21&lt;Analysis!Z21,"YES","NO"), "")</f>
        <v/>
      </c>
      <c r="M19" t="str">
        <f>IF(AND(Analysis!$Q21&gt;0,Analysis!AA21&gt;0), IF(Analysis!$Q21&lt;Analysis!AA21,"YES","NO"), "")</f>
        <v/>
      </c>
      <c r="N19" t="str">
        <f>IF(AND(Analysis!$Q21&gt;0,Analysis!AB21&gt;0), IF(Analysis!$Q21&lt;Analysis!AB21,"YES","NO"), "")</f>
        <v/>
      </c>
      <c r="O19" t="str">
        <f>IF(AND(Analysis!$Q21&gt;0,Analysis!AC21&gt;0), IF(Analysis!$Q21&lt;Analysis!AC21,"YES","NO"), "")</f>
        <v/>
      </c>
      <c r="P19" t="str">
        <f>IF(AND(Analysis!$Q21&gt;0,Analysis!AD21&gt;0), IF(Analysis!$Q21&lt;Analysis!AD21,"YES","NO"), "")</f>
        <v/>
      </c>
      <c r="Q19" t="str">
        <f>IF(AND(Analysis!$Q21&gt;0,Analysis!AE21&gt;0), IF(Analysis!$Q21&lt;Analysis!AE21,"YES","NO"), "")</f>
        <v/>
      </c>
      <c r="R19" t="str">
        <f>IF(AND(Analysis!$Q21&gt;0,Analysis!AF21&gt;0), IF(Analysis!$Q21&lt;Analysis!AF21,"YES","NO"), "")</f>
        <v/>
      </c>
      <c r="S19" t="str">
        <f>IF(AND(Analysis!$Q21&gt;0,Analysis!AG21&gt;0), IF(Analysis!$Q21&lt;Analysis!AG21,"YES","NO"), "")</f>
        <v/>
      </c>
      <c r="T19" t="str">
        <f>IF(AND(Analysis!$Q21&gt;0,Analysis!AH21&gt;0), IF(Analysis!$Q21&lt;Analysis!AH21,"YES","NO"), "")</f>
        <v/>
      </c>
    </row>
    <row r="20" spans="1:20" x14ac:dyDescent="0.3">
      <c r="A20" s="12"/>
      <c r="B20" t="str">
        <f>IF(AND(Analysis!$Q22&gt;0,Analysis!P22&gt;0), IF(Analysis!$Q22&lt;Analysis!P22,"YES","NO"), "")</f>
        <v/>
      </c>
      <c r="C20" t="str">
        <f>IF(AND(Analysis!$Q22&gt;0,Analysis!Q22&gt;0), IF(Analysis!$Q22&lt;Analysis!Q22,"YES","NO"), "")</f>
        <v/>
      </c>
      <c r="D20" t="str">
        <f>IF(AND(Analysis!$Q22&gt;0,Analysis!R22&gt;0), IF(Analysis!$Q22&lt;Analysis!R22,"YES","NO"), "")</f>
        <v/>
      </c>
      <c r="E20" t="str">
        <f>IF(AND(Analysis!$Q22&gt;0,Analysis!S22&gt;0), IF(Analysis!$Q22&lt;Analysis!S22,"YES","NO"), "")</f>
        <v/>
      </c>
      <c r="F20" t="str">
        <f>IF(AND(Analysis!$Q22&gt;0,Analysis!T22&gt;0), IF(Analysis!$Q22&lt;Analysis!T22,"YES","NO"), "")</f>
        <v/>
      </c>
      <c r="G20" t="str">
        <f>IF(AND(Analysis!$Q22&gt;0,Analysis!U22&gt;0), IF(Analysis!$Q22&lt;Analysis!U22,"YES","NO"), "")</f>
        <v/>
      </c>
      <c r="H20" t="str">
        <f>IF(AND(Analysis!$Q22&gt;0,Analysis!V22&gt;0), IF(Analysis!$Q22&lt;Analysis!V22,"YES","NO"), "")</f>
        <v/>
      </c>
      <c r="I20" t="str">
        <f>IF(AND(Analysis!$Q22&gt;0,Analysis!W22&gt;0), IF(Analysis!$Q22&lt;Analysis!W22,"YES","NO"), "")</f>
        <v/>
      </c>
      <c r="J20" t="str">
        <f>IF(AND(Analysis!$Q22&gt;0,Analysis!X22&gt;0), IF(Analysis!$Q22&lt;Analysis!X22,"YES","NO"), "")</f>
        <v/>
      </c>
      <c r="K20" t="str">
        <f>IF(AND(Analysis!$Q22&gt;0,Analysis!Y22&gt;0), IF(Analysis!$Q22&lt;Analysis!Y22,"YES","NO"), "")</f>
        <v/>
      </c>
      <c r="L20" t="str">
        <f>IF(AND(Analysis!$Q22&gt;0,Analysis!Z22&gt;0), IF(Analysis!$Q22&lt;Analysis!Z22,"YES","NO"), "")</f>
        <v/>
      </c>
      <c r="M20" t="str">
        <f>IF(AND(Analysis!$Q22&gt;0,Analysis!AA22&gt;0), IF(Analysis!$Q22&lt;Analysis!AA22,"YES","NO"), "")</f>
        <v/>
      </c>
      <c r="N20" t="str">
        <f>IF(AND(Analysis!$Q22&gt;0,Analysis!AB22&gt;0), IF(Analysis!$Q22&lt;Analysis!AB22,"YES","NO"), "")</f>
        <v/>
      </c>
      <c r="O20" t="str">
        <f>IF(AND(Analysis!$Q22&gt;0,Analysis!AC22&gt;0), IF(Analysis!$Q22&lt;Analysis!AC22,"YES","NO"), "")</f>
        <v/>
      </c>
      <c r="P20" t="str">
        <f>IF(AND(Analysis!$Q22&gt;0,Analysis!AD22&gt;0), IF(Analysis!$Q22&lt;Analysis!AD22,"YES","NO"), "")</f>
        <v/>
      </c>
      <c r="Q20" t="str">
        <f>IF(AND(Analysis!$Q22&gt;0,Analysis!AE22&gt;0), IF(Analysis!$Q22&lt;Analysis!AE22,"YES","NO"), "")</f>
        <v/>
      </c>
      <c r="R20" t="str">
        <f>IF(AND(Analysis!$Q22&gt;0,Analysis!AF22&gt;0), IF(Analysis!$Q22&lt;Analysis!AF22,"YES","NO"), "")</f>
        <v/>
      </c>
      <c r="S20" t="str">
        <f>IF(AND(Analysis!$Q22&gt;0,Analysis!AG22&gt;0), IF(Analysis!$Q22&lt;Analysis!AG22,"YES","NO"), "")</f>
        <v/>
      </c>
      <c r="T20" t="str">
        <f>IF(AND(Analysis!$Q22&gt;0,Analysis!AH22&gt;0), IF(Analysis!$Q22&lt;Analysis!AH22,"YES","NO"), "")</f>
        <v/>
      </c>
    </row>
    <row r="21" spans="1:20" x14ac:dyDescent="0.3">
      <c r="B21" t="str">
        <f>IF(AND(Analysis!$Q23&gt;0,Analysis!P23&gt;0), IF(Analysis!$Q23&lt;Analysis!P23,"YES","NO"), "")</f>
        <v/>
      </c>
      <c r="C21" t="str">
        <f>IF(AND(Analysis!$Q23&gt;0,Analysis!Q23&gt;0), IF(Analysis!$Q23&lt;Analysis!Q23,"YES","NO"), "")</f>
        <v/>
      </c>
      <c r="D21" t="str">
        <f>IF(AND(Analysis!$Q23&gt;0,Analysis!R23&gt;0), IF(Analysis!$Q23&lt;Analysis!R23,"YES","NO"), "")</f>
        <v/>
      </c>
      <c r="E21" t="str">
        <f>IF(AND(Analysis!$Q23&gt;0,Analysis!S23&gt;0), IF(Analysis!$Q23&lt;Analysis!S23,"YES","NO"), "")</f>
        <v/>
      </c>
      <c r="F21" t="str">
        <f>IF(AND(Analysis!$Q23&gt;0,Analysis!T23&gt;0), IF(Analysis!$Q23&lt;Analysis!T23,"YES","NO"), "")</f>
        <v/>
      </c>
      <c r="G21" t="str">
        <f>IF(AND(Analysis!$Q23&gt;0,Analysis!U23&gt;0), IF(Analysis!$Q23&lt;Analysis!U23,"YES","NO"), "")</f>
        <v/>
      </c>
      <c r="H21" t="str">
        <f>IF(AND(Analysis!$Q23&gt;0,Analysis!V23&gt;0), IF(Analysis!$Q23&lt;Analysis!V23,"YES","NO"), "")</f>
        <v/>
      </c>
      <c r="I21" t="str">
        <f>IF(AND(Analysis!$Q23&gt;0,Analysis!W23&gt;0), IF(Analysis!$Q23&lt;Analysis!W23,"YES","NO"), "")</f>
        <v/>
      </c>
      <c r="J21" t="str">
        <f>IF(AND(Analysis!$Q23&gt;0,Analysis!X23&gt;0), IF(Analysis!$Q23&lt;Analysis!X23,"YES","NO"), "")</f>
        <v/>
      </c>
      <c r="K21" t="str">
        <f>IF(AND(Analysis!$Q23&gt;0,Analysis!Y23&gt;0), IF(Analysis!$Q23&lt;Analysis!Y23,"YES","NO"), "")</f>
        <v/>
      </c>
      <c r="L21" t="str">
        <f>IF(AND(Analysis!$Q23&gt;0,Analysis!Z23&gt;0), IF(Analysis!$Q23&lt;Analysis!Z23,"YES","NO"), "")</f>
        <v/>
      </c>
      <c r="M21" t="str">
        <f>IF(AND(Analysis!$Q23&gt;0,Analysis!AA23&gt;0), IF(Analysis!$Q23&lt;Analysis!AA23,"YES","NO"), "")</f>
        <v/>
      </c>
      <c r="N21" t="str">
        <f>IF(AND(Analysis!$Q23&gt;0,Analysis!AB23&gt;0), IF(Analysis!$Q23&lt;Analysis!AB23,"YES","NO"), "")</f>
        <v/>
      </c>
      <c r="O21" t="str">
        <f>IF(AND(Analysis!$Q23&gt;0,Analysis!AC23&gt;0), IF(Analysis!$Q23&lt;Analysis!AC23,"YES","NO"), "")</f>
        <v/>
      </c>
      <c r="P21" t="str">
        <f>IF(AND(Analysis!$Q23&gt;0,Analysis!AD23&gt;0), IF(Analysis!$Q23&lt;Analysis!AD23,"YES","NO"), "")</f>
        <v/>
      </c>
      <c r="Q21" t="str">
        <f>IF(AND(Analysis!$Q23&gt;0,Analysis!AE23&gt;0), IF(Analysis!$Q23&lt;Analysis!AE23,"YES","NO"), "")</f>
        <v/>
      </c>
      <c r="R21" t="str">
        <f>IF(AND(Analysis!$Q23&gt;0,Analysis!AF23&gt;0), IF(Analysis!$Q23&lt;Analysis!AF23,"YES","NO"), "")</f>
        <v/>
      </c>
      <c r="S21" t="str">
        <f>IF(AND(Analysis!$Q23&gt;0,Analysis!AG23&gt;0), IF(Analysis!$Q23&lt;Analysis!AG23,"YES","NO"), "")</f>
        <v/>
      </c>
      <c r="T21" t="str">
        <f>IF(AND(Analysis!$Q23&gt;0,Analysis!AH23&gt;0), IF(Analysis!$Q23&lt;Analysis!AH23,"YES","NO"), "")</f>
        <v/>
      </c>
    </row>
    <row r="22" spans="1:20" x14ac:dyDescent="0.3">
      <c r="B22" t="str">
        <f>IF(AND(Analysis!$Q24&gt;0,Analysis!P24&gt;0), IF(Analysis!$Q24&lt;Analysis!P24,"YES","NO"), "")</f>
        <v/>
      </c>
      <c r="C22" t="str">
        <f>IF(AND(Analysis!$Q24&gt;0,Analysis!Q24&gt;0), IF(Analysis!$Q24&lt;Analysis!Q24,"YES","NO"), "")</f>
        <v/>
      </c>
      <c r="D22" t="str">
        <f>IF(AND(Analysis!$Q24&gt;0,Analysis!R24&gt;0), IF(Analysis!$Q24&lt;Analysis!R24,"YES","NO"), "")</f>
        <v/>
      </c>
      <c r="E22" t="str">
        <f>IF(AND(Analysis!$Q24&gt;0,Analysis!S24&gt;0), IF(Analysis!$Q24&lt;Analysis!S24,"YES","NO"), "")</f>
        <v/>
      </c>
      <c r="F22" t="str">
        <f>IF(AND(Analysis!$Q24&gt;0,Analysis!T24&gt;0), IF(Analysis!$Q24&lt;Analysis!T24,"YES","NO"), "")</f>
        <v/>
      </c>
      <c r="G22" t="str">
        <f>IF(AND(Analysis!$Q24&gt;0,Analysis!U24&gt;0), IF(Analysis!$Q24&lt;Analysis!U24,"YES","NO"), "")</f>
        <v/>
      </c>
      <c r="H22" t="str">
        <f>IF(AND(Analysis!$Q24&gt;0,Analysis!V24&gt;0), IF(Analysis!$Q24&lt;Analysis!V24,"YES","NO"), "")</f>
        <v/>
      </c>
      <c r="I22" t="str">
        <f>IF(AND(Analysis!$Q24&gt;0,Analysis!W24&gt;0), IF(Analysis!$Q24&lt;Analysis!W24,"YES","NO"), "")</f>
        <v/>
      </c>
      <c r="J22" t="str">
        <f>IF(AND(Analysis!$Q24&gt;0,Analysis!X24&gt;0), IF(Analysis!$Q24&lt;Analysis!X24,"YES","NO"), "")</f>
        <v/>
      </c>
      <c r="K22" t="str">
        <f>IF(AND(Analysis!$Q24&gt;0,Analysis!Y24&gt;0), IF(Analysis!$Q24&lt;Analysis!Y24,"YES","NO"), "")</f>
        <v/>
      </c>
      <c r="L22" t="str">
        <f>IF(AND(Analysis!$Q24&gt;0,Analysis!Z24&gt;0), IF(Analysis!$Q24&lt;Analysis!Z24,"YES","NO"), "")</f>
        <v/>
      </c>
      <c r="M22" t="str">
        <f>IF(AND(Analysis!$Q24&gt;0,Analysis!AA24&gt;0), IF(Analysis!$Q24&lt;Analysis!AA24,"YES","NO"), "")</f>
        <v/>
      </c>
      <c r="N22" t="str">
        <f>IF(AND(Analysis!$Q24&gt;0,Analysis!AB24&gt;0), IF(Analysis!$Q24&lt;Analysis!AB24,"YES","NO"), "")</f>
        <v/>
      </c>
      <c r="O22" t="str">
        <f>IF(AND(Analysis!$Q24&gt;0,Analysis!AC24&gt;0), IF(Analysis!$Q24&lt;Analysis!AC24,"YES","NO"), "")</f>
        <v/>
      </c>
      <c r="P22" t="str">
        <f>IF(AND(Analysis!$Q24&gt;0,Analysis!AD24&gt;0), IF(Analysis!$Q24&lt;Analysis!AD24,"YES","NO"), "")</f>
        <v/>
      </c>
      <c r="Q22" t="str">
        <f>IF(AND(Analysis!$Q24&gt;0,Analysis!AE24&gt;0), IF(Analysis!$Q24&lt;Analysis!AE24,"YES","NO"), "")</f>
        <v/>
      </c>
      <c r="R22" t="str">
        <f>IF(AND(Analysis!$Q24&gt;0,Analysis!AF24&gt;0), IF(Analysis!$Q24&lt;Analysis!AF24,"YES","NO"), "")</f>
        <v/>
      </c>
      <c r="S22" t="str">
        <f>IF(AND(Analysis!$Q24&gt;0,Analysis!AG24&gt;0), IF(Analysis!$Q24&lt;Analysis!AG24,"YES","NO"), "")</f>
        <v/>
      </c>
      <c r="T22" t="str">
        <f>IF(AND(Analysis!$Q24&gt;0,Analysis!AH24&gt;0), IF(Analysis!$Q24&lt;Analysis!AH24,"YES","NO"), "")</f>
        <v/>
      </c>
    </row>
    <row r="23" spans="1:20" x14ac:dyDescent="0.3">
      <c r="B23" t="str">
        <f>IF(AND(Analysis!$Q25&gt;0,Analysis!P25&gt;0), IF(Analysis!$Q25&lt;Analysis!P25,"YES","NO"), "")</f>
        <v/>
      </c>
      <c r="C23" t="str">
        <f>IF(AND(Analysis!$Q25&gt;0,Analysis!Q25&gt;0), IF(Analysis!$Q25&lt;Analysis!Q25,"YES","NO"), "")</f>
        <v/>
      </c>
      <c r="D23" t="str">
        <f>IF(AND(Analysis!$Q25&gt;0,Analysis!R25&gt;0), IF(Analysis!$Q25&lt;Analysis!R25,"YES","NO"), "")</f>
        <v/>
      </c>
      <c r="E23" t="str">
        <f>IF(AND(Analysis!$Q25&gt;0,Analysis!S25&gt;0), IF(Analysis!$Q25&lt;Analysis!S25,"YES","NO"), "")</f>
        <v/>
      </c>
      <c r="F23" t="str">
        <f>IF(AND(Analysis!$Q25&gt;0,Analysis!T25&gt;0), IF(Analysis!$Q25&lt;Analysis!T25,"YES","NO"), "")</f>
        <v/>
      </c>
      <c r="G23" t="str">
        <f>IF(AND(Analysis!$Q25&gt;0,Analysis!U25&gt;0), IF(Analysis!$Q25&lt;Analysis!U25,"YES","NO"), "")</f>
        <v/>
      </c>
      <c r="H23" t="str">
        <f>IF(AND(Analysis!$Q25&gt;0,Analysis!V25&gt;0), IF(Analysis!$Q25&lt;Analysis!V25,"YES","NO"), "")</f>
        <v/>
      </c>
      <c r="I23" t="str">
        <f>IF(AND(Analysis!$Q25&gt;0,Analysis!W25&gt;0), IF(Analysis!$Q25&lt;Analysis!W25,"YES","NO"), "")</f>
        <v/>
      </c>
      <c r="J23" t="str">
        <f>IF(AND(Analysis!$Q25&gt;0,Analysis!X25&gt;0), IF(Analysis!$Q25&lt;Analysis!X25,"YES","NO"), "")</f>
        <v/>
      </c>
      <c r="K23" t="str">
        <f>IF(AND(Analysis!$Q25&gt;0,Analysis!Y25&gt;0), IF(Analysis!$Q25&lt;Analysis!Y25,"YES","NO"), "")</f>
        <v/>
      </c>
      <c r="L23" t="str">
        <f>IF(AND(Analysis!$Q25&gt;0,Analysis!Z25&gt;0), IF(Analysis!$Q25&lt;Analysis!Z25,"YES","NO"), "")</f>
        <v/>
      </c>
      <c r="M23" t="str">
        <f>IF(AND(Analysis!$Q25&gt;0,Analysis!AA25&gt;0), IF(Analysis!$Q25&lt;Analysis!AA25,"YES","NO"), "")</f>
        <v/>
      </c>
      <c r="N23" t="str">
        <f>IF(AND(Analysis!$Q25&gt;0,Analysis!AB25&gt;0), IF(Analysis!$Q25&lt;Analysis!AB25,"YES","NO"), "")</f>
        <v/>
      </c>
      <c r="O23" t="str">
        <f>IF(AND(Analysis!$Q25&gt;0,Analysis!AC25&gt;0), IF(Analysis!$Q25&lt;Analysis!AC25,"YES","NO"), "")</f>
        <v/>
      </c>
      <c r="P23" t="str">
        <f>IF(AND(Analysis!$Q25&gt;0,Analysis!AD25&gt;0), IF(Analysis!$Q25&lt;Analysis!AD25,"YES","NO"), "")</f>
        <v/>
      </c>
      <c r="Q23" t="str">
        <f>IF(AND(Analysis!$Q25&gt;0,Analysis!AE25&gt;0), IF(Analysis!$Q25&lt;Analysis!AE25,"YES","NO"), "")</f>
        <v/>
      </c>
      <c r="R23" t="str">
        <f>IF(AND(Analysis!$Q25&gt;0,Analysis!AF25&gt;0), IF(Analysis!$Q25&lt;Analysis!AF25,"YES","NO"), "")</f>
        <v/>
      </c>
      <c r="S23" t="str">
        <f>IF(AND(Analysis!$Q25&gt;0,Analysis!AG25&gt;0), IF(Analysis!$Q25&lt;Analysis!AG25,"YES","NO"), "")</f>
        <v/>
      </c>
      <c r="T23" t="str">
        <f>IF(AND(Analysis!$Q25&gt;0,Analysis!AH25&gt;0), IF(Analysis!$Q25&lt;Analysis!AH25,"YES","NO"), "")</f>
        <v/>
      </c>
    </row>
    <row r="24" spans="1:20" x14ac:dyDescent="0.3">
      <c r="B24" t="str">
        <f>IF(AND(Analysis!$Q26&gt;0,Analysis!P26&gt;0), IF(Analysis!$Q26&lt;Analysis!P26,"YES","NO"), "")</f>
        <v/>
      </c>
      <c r="C24" t="str">
        <f>IF(AND(Analysis!$Q26&gt;0,Analysis!Q26&gt;0), IF(Analysis!$Q26&lt;Analysis!Q26,"YES","NO"), "")</f>
        <v/>
      </c>
      <c r="D24" t="str">
        <f>IF(AND(Analysis!$Q26&gt;0,Analysis!R26&gt;0), IF(Analysis!$Q26&lt;Analysis!R26,"YES","NO"), "")</f>
        <v/>
      </c>
      <c r="E24" t="str">
        <f>IF(AND(Analysis!$Q26&gt;0,Analysis!S26&gt;0), IF(Analysis!$Q26&lt;Analysis!S26,"YES","NO"), "")</f>
        <v/>
      </c>
      <c r="F24" t="str">
        <f>IF(AND(Analysis!$Q26&gt;0,Analysis!T26&gt;0), IF(Analysis!$Q26&lt;Analysis!T26,"YES","NO"), "")</f>
        <v/>
      </c>
      <c r="G24" t="str">
        <f>IF(AND(Analysis!$Q26&gt;0,Analysis!U26&gt;0), IF(Analysis!$Q26&lt;Analysis!U26,"YES","NO"), "")</f>
        <v/>
      </c>
      <c r="H24" t="str">
        <f>IF(AND(Analysis!$Q26&gt;0,Analysis!V26&gt;0), IF(Analysis!$Q26&lt;Analysis!V26,"YES","NO"), "")</f>
        <v/>
      </c>
      <c r="I24" t="str">
        <f>IF(AND(Analysis!$Q26&gt;0,Analysis!W26&gt;0), IF(Analysis!$Q26&lt;Analysis!W26,"YES","NO"), "")</f>
        <v/>
      </c>
      <c r="J24" t="str">
        <f>IF(AND(Analysis!$Q26&gt;0,Analysis!X26&gt;0), IF(Analysis!$Q26&lt;Analysis!X26,"YES","NO"), "")</f>
        <v/>
      </c>
      <c r="K24" t="str">
        <f>IF(AND(Analysis!$Q26&gt;0,Analysis!Y26&gt;0), IF(Analysis!$Q26&lt;Analysis!Y26,"YES","NO"), "")</f>
        <v/>
      </c>
      <c r="L24" t="str">
        <f>IF(AND(Analysis!$Q26&gt;0,Analysis!Z26&gt;0), IF(Analysis!$Q26&lt;Analysis!Z26,"YES","NO"), "")</f>
        <v/>
      </c>
      <c r="M24" t="str">
        <f>IF(AND(Analysis!$Q26&gt;0,Analysis!AA26&gt;0), IF(Analysis!$Q26&lt;Analysis!AA26,"YES","NO"), "")</f>
        <v/>
      </c>
      <c r="N24" t="str">
        <f>IF(AND(Analysis!$Q26&gt;0,Analysis!AB26&gt;0), IF(Analysis!$Q26&lt;Analysis!AB26,"YES","NO"), "")</f>
        <v/>
      </c>
      <c r="O24" t="str">
        <f>IF(AND(Analysis!$Q26&gt;0,Analysis!AC26&gt;0), IF(Analysis!$Q26&lt;Analysis!AC26,"YES","NO"), "")</f>
        <v/>
      </c>
      <c r="P24" t="str">
        <f>IF(AND(Analysis!$Q26&gt;0,Analysis!AD26&gt;0), IF(Analysis!$Q26&lt;Analysis!AD26,"YES","NO"), "")</f>
        <v/>
      </c>
      <c r="Q24" t="str">
        <f>IF(AND(Analysis!$Q26&gt;0,Analysis!AE26&gt;0), IF(Analysis!$Q26&lt;Analysis!AE26,"YES","NO"), "")</f>
        <v/>
      </c>
      <c r="R24" t="str">
        <f>IF(AND(Analysis!$Q26&gt;0,Analysis!AF26&gt;0), IF(Analysis!$Q26&lt;Analysis!AF26,"YES","NO"), "")</f>
        <v/>
      </c>
      <c r="S24" t="str">
        <f>IF(AND(Analysis!$Q26&gt;0,Analysis!AG26&gt;0), IF(Analysis!$Q26&lt;Analysis!AG26,"YES","NO"), "")</f>
        <v/>
      </c>
      <c r="T24" t="str">
        <f>IF(AND(Analysis!$Q26&gt;0,Analysis!AH26&gt;0), IF(Analysis!$Q26&lt;Analysis!AH26,"YES","NO"), "")</f>
        <v/>
      </c>
    </row>
    <row r="25" spans="1:20" x14ac:dyDescent="0.3">
      <c r="B25" t="str">
        <f>IF(AND(Analysis!$Q27&gt;0,Analysis!P27&gt;0), IF(Analysis!$Q27&lt;Analysis!P27,"YES","NO"), "")</f>
        <v/>
      </c>
      <c r="C25" t="str">
        <f>IF(AND(Analysis!$Q27&gt;0,Analysis!Q27&gt;0), IF(Analysis!$Q27&lt;Analysis!Q27,"YES","NO"), "")</f>
        <v>NO</v>
      </c>
      <c r="D25" t="str">
        <f>IF(AND(Analysis!$Q27&gt;0,Analysis!R27&gt;0), IF(Analysis!$Q27&lt;Analysis!R27,"YES","NO"), "")</f>
        <v/>
      </c>
      <c r="E25" t="str">
        <f>IF(AND(Analysis!$Q27&gt;0,Analysis!S27&gt;0), IF(Analysis!$Q27&lt;Analysis!S27,"YES","NO"), "")</f>
        <v>NO</v>
      </c>
      <c r="F25" t="str">
        <f>IF(AND(Analysis!$Q27&gt;0,Analysis!T27&gt;0), IF(Analysis!$Q27&lt;Analysis!T27,"YES","NO"), "")</f>
        <v/>
      </c>
      <c r="G25" t="str">
        <f>IF(AND(Analysis!$Q27&gt;0,Analysis!U27&gt;0), IF(Analysis!$Q27&lt;Analysis!U27,"YES","NO"), "")</f>
        <v/>
      </c>
      <c r="H25" t="str">
        <f>IF(AND(Analysis!$Q27&gt;0,Analysis!V27&gt;0), IF(Analysis!$Q27&lt;Analysis!V27,"YES","NO"), "")</f>
        <v/>
      </c>
      <c r="I25" t="str">
        <f>IF(AND(Analysis!$Q27&gt;0,Analysis!W27&gt;0), IF(Analysis!$Q27&lt;Analysis!W27,"YES","NO"), "")</f>
        <v/>
      </c>
      <c r="J25" t="str">
        <f>IF(AND(Analysis!$Q27&gt;0,Analysis!X27&gt;0), IF(Analysis!$Q27&lt;Analysis!X27,"YES","NO"), "")</f>
        <v/>
      </c>
      <c r="K25" t="str">
        <f>IF(AND(Analysis!$Q27&gt;0,Analysis!Y27&gt;0), IF(Analysis!$Q27&lt;Analysis!Y27,"YES","NO"), "")</f>
        <v/>
      </c>
      <c r="L25" t="str">
        <f>IF(AND(Analysis!$Q27&gt;0,Analysis!Z27&gt;0), IF(Analysis!$Q27&lt;Analysis!Z27,"YES","NO"), "")</f>
        <v/>
      </c>
      <c r="M25" t="str">
        <f>IF(AND(Analysis!$Q27&gt;0,Analysis!AA27&gt;0), IF(Analysis!$Q27&lt;Analysis!AA27,"YES","NO"), "")</f>
        <v/>
      </c>
      <c r="N25" t="str">
        <f>IF(AND(Analysis!$Q27&gt;0,Analysis!AB27&gt;0), IF(Analysis!$Q27&lt;Analysis!AB27,"YES","NO"), "")</f>
        <v/>
      </c>
      <c r="O25" t="str">
        <f>IF(AND(Analysis!$Q27&gt;0,Analysis!AC27&gt;0), IF(Analysis!$Q27&lt;Analysis!AC27,"YES","NO"), "")</f>
        <v/>
      </c>
      <c r="P25" t="str">
        <f>IF(AND(Analysis!$Q27&gt;0,Analysis!AD27&gt;0), IF(Analysis!$Q27&lt;Analysis!AD27,"YES","NO"), "")</f>
        <v/>
      </c>
      <c r="Q25" t="str">
        <f>IF(AND(Analysis!$Q27&gt;0,Analysis!AE27&gt;0), IF(Analysis!$Q27&lt;Analysis!AE27,"YES","NO"), "")</f>
        <v/>
      </c>
      <c r="R25" t="str">
        <f>IF(AND(Analysis!$Q27&gt;0,Analysis!AF27&gt;0), IF(Analysis!$Q27&lt;Analysis!AF27,"YES","NO"), "")</f>
        <v>NO</v>
      </c>
      <c r="S25" t="str">
        <f>IF(AND(Analysis!$Q27&gt;0,Analysis!AG27&gt;0), IF(Analysis!$Q27&lt;Analysis!AG27,"YES","NO"), "")</f>
        <v/>
      </c>
      <c r="T25" t="str">
        <f>IF(AND(Analysis!$Q27&gt;0,Analysis!AH27&gt;0), IF(Analysis!$Q27&lt;Analysis!AH27,"YES","NO"), "")</f>
        <v/>
      </c>
    </row>
    <row r="26" spans="1:20" x14ac:dyDescent="0.3">
      <c r="B26" t="str">
        <f>IF(AND(Analysis!$Q28&gt;0,Analysis!P28&gt;0), IF(Analysis!$Q28&lt;Analysis!P28,"YES","NO"), "")</f>
        <v/>
      </c>
      <c r="C26" t="str">
        <f>IF(AND(Analysis!$Q28&gt;0,Analysis!Q28&gt;0), IF(Analysis!$Q28&lt;Analysis!Q28,"YES","NO"), "")</f>
        <v/>
      </c>
      <c r="D26" t="str">
        <f>IF(AND(Analysis!$Q28&gt;0,Analysis!R28&gt;0), IF(Analysis!$Q28&lt;Analysis!R28,"YES","NO"), "")</f>
        <v/>
      </c>
      <c r="E26" t="str">
        <f>IF(AND(Analysis!$Q28&gt;0,Analysis!S28&gt;0), IF(Analysis!$Q28&lt;Analysis!S28,"YES","NO"), "")</f>
        <v/>
      </c>
      <c r="F26" t="str">
        <f>IF(AND(Analysis!$Q28&gt;0,Analysis!T28&gt;0), IF(Analysis!$Q28&lt;Analysis!T28,"YES","NO"), "")</f>
        <v/>
      </c>
      <c r="G26" t="str">
        <f>IF(AND(Analysis!$Q28&gt;0,Analysis!U28&gt;0), IF(Analysis!$Q28&lt;Analysis!U28,"YES","NO"), "")</f>
        <v/>
      </c>
      <c r="H26" t="str">
        <f>IF(AND(Analysis!$Q28&gt;0,Analysis!V28&gt;0), IF(Analysis!$Q28&lt;Analysis!V28,"YES","NO"), "")</f>
        <v/>
      </c>
      <c r="I26" t="str">
        <f>IF(AND(Analysis!$Q28&gt;0,Analysis!W28&gt;0), IF(Analysis!$Q28&lt;Analysis!W28,"YES","NO"), "")</f>
        <v/>
      </c>
      <c r="J26" t="str">
        <f>IF(AND(Analysis!$Q28&gt;0,Analysis!X28&gt;0), IF(Analysis!$Q28&lt;Analysis!X28,"YES","NO"), "")</f>
        <v/>
      </c>
      <c r="K26" t="str">
        <f>IF(AND(Analysis!$Q28&gt;0,Analysis!Y28&gt;0), IF(Analysis!$Q28&lt;Analysis!Y28,"YES","NO"), "")</f>
        <v/>
      </c>
      <c r="L26" t="str">
        <f>IF(AND(Analysis!$Q28&gt;0,Analysis!Z28&gt;0), IF(Analysis!$Q28&lt;Analysis!Z28,"YES","NO"), "")</f>
        <v/>
      </c>
      <c r="M26" t="str">
        <f>IF(AND(Analysis!$Q28&gt;0,Analysis!AA28&gt;0), IF(Analysis!$Q28&lt;Analysis!AA28,"YES","NO"), "")</f>
        <v/>
      </c>
      <c r="N26" t="str">
        <f>IF(AND(Analysis!$Q28&gt;0,Analysis!AB28&gt;0), IF(Analysis!$Q28&lt;Analysis!AB28,"YES","NO"), "")</f>
        <v/>
      </c>
      <c r="O26" t="str">
        <f>IF(AND(Analysis!$Q28&gt;0,Analysis!AC28&gt;0), IF(Analysis!$Q28&lt;Analysis!AC28,"YES","NO"), "")</f>
        <v/>
      </c>
      <c r="P26" t="str">
        <f>IF(AND(Analysis!$Q28&gt;0,Analysis!AD28&gt;0), IF(Analysis!$Q28&lt;Analysis!AD28,"YES","NO"), "")</f>
        <v/>
      </c>
      <c r="Q26" t="str">
        <f>IF(AND(Analysis!$Q28&gt;0,Analysis!AE28&gt;0), IF(Analysis!$Q28&lt;Analysis!AE28,"YES","NO"), "")</f>
        <v/>
      </c>
      <c r="R26" t="str">
        <f>IF(AND(Analysis!$Q28&gt;0,Analysis!AF28&gt;0), IF(Analysis!$Q28&lt;Analysis!AF28,"YES","NO"), "")</f>
        <v/>
      </c>
      <c r="S26" t="str">
        <f>IF(AND(Analysis!$Q28&gt;0,Analysis!AG28&gt;0), IF(Analysis!$Q28&lt;Analysis!AG28,"YES","NO"), "")</f>
        <v/>
      </c>
      <c r="T26" t="str">
        <f>IF(AND(Analysis!$Q28&gt;0,Analysis!AH28&gt;0), IF(Analysis!$Q28&lt;Analysis!AH28,"YES","NO"), "")</f>
        <v/>
      </c>
    </row>
    <row r="27" spans="1:20" x14ac:dyDescent="0.3">
      <c r="B27" t="str">
        <f>IF(AND(Analysis!$Q29&gt;0,Analysis!P29&gt;0), IF(Analysis!$Q29&lt;Analysis!P29,"YES","NO"), "")</f>
        <v/>
      </c>
      <c r="C27" t="str">
        <f>IF(AND(Analysis!$Q29&gt;0,Analysis!Q29&gt;0), IF(Analysis!$Q29&lt;Analysis!Q29,"YES","NO"), "")</f>
        <v>NO</v>
      </c>
      <c r="D27" t="str">
        <f>IF(AND(Analysis!$Q29&gt;0,Analysis!R29&gt;0), IF(Analysis!$Q29&lt;Analysis!R29,"YES","NO"), "")</f>
        <v/>
      </c>
      <c r="E27" t="str">
        <f>IF(AND(Analysis!$Q29&gt;0,Analysis!S29&gt;0), IF(Analysis!$Q29&lt;Analysis!S29,"YES","NO"), "")</f>
        <v/>
      </c>
      <c r="F27" t="str">
        <f>IF(AND(Analysis!$Q29&gt;0,Analysis!T29&gt;0), IF(Analysis!$Q29&lt;Analysis!T29,"YES","NO"), "")</f>
        <v/>
      </c>
      <c r="G27" t="str">
        <f>IF(AND(Analysis!$Q29&gt;0,Analysis!U29&gt;0), IF(Analysis!$Q29&lt;Analysis!U29,"YES","NO"), "")</f>
        <v/>
      </c>
      <c r="H27" t="str">
        <f>IF(AND(Analysis!$Q29&gt;0,Analysis!V29&gt;0), IF(Analysis!$Q29&lt;Analysis!V29,"YES","NO"), "")</f>
        <v/>
      </c>
      <c r="I27" t="str">
        <f>IF(AND(Analysis!$Q29&gt;0,Analysis!W29&gt;0), IF(Analysis!$Q29&lt;Analysis!W29,"YES","NO"), "")</f>
        <v>NO</v>
      </c>
      <c r="J27" t="str">
        <f>IF(AND(Analysis!$Q29&gt;0,Analysis!X29&gt;0), IF(Analysis!$Q29&lt;Analysis!X29,"YES","NO"), "")</f>
        <v/>
      </c>
      <c r="K27" t="str">
        <f>IF(AND(Analysis!$Q29&gt;0,Analysis!Y29&gt;0), IF(Analysis!$Q29&lt;Analysis!Y29,"YES","NO"), "")</f>
        <v/>
      </c>
      <c r="L27" t="str">
        <f>IF(AND(Analysis!$Q29&gt;0,Analysis!Z29&gt;0), IF(Analysis!$Q29&lt;Analysis!Z29,"YES","NO"), "")</f>
        <v>YES</v>
      </c>
      <c r="M27" t="str">
        <f>IF(AND(Analysis!$Q29&gt;0,Analysis!AA29&gt;0), IF(Analysis!$Q29&lt;Analysis!AA29,"YES","NO"), "")</f>
        <v/>
      </c>
      <c r="N27" t="str">
        <f>IF(AND(Analysis!$Q29&gt;0,Analysis!AB29&gt;0), IF(Analysis!$Q29&lt;Analysis!AB29,"YES","NO"), "")</f>
        <v/>
      </c>
      <c r="O27" t="str">
        <f>IF(AND(Analysis!$Q29&gt;0,Analysis!AC29&gt;0), IF(Analysis!$Q29&lt;Analysis!AC29,"YES","NO"), "")</f>
        <v>NO</v>
      </c>
      <c r="P27" t="str">
        <f>IF(AND(Analysis!$Q29&gt;0,Analysis!AD29&gt;0), IF(Analysis!$Q29&lt;Analysis!AD29,"YES","NO"), "")</f>
        <v>NO</v>
      </c>
      <c r="Q27" t="str">
        <f>IF(AND(Analysis!$Q29&gt;0,Analysis!AE29&gt;0), IF(Analysis!$Q29&lt;Analysis!AE29,"YES","NO"), "")</f>
        <v/>
      </c>
      <c r="R27" t="str">
        <f>IF(AND(Analysis!$Q29&gt;0,Analysis!AF29&gt;0), IF(Analysis!$Q29&lt;Analysis!AF29,"YES","NO"), "")</f>
        <v/>
      </c>
      <c r="S27" t="str">
        <f>IF(AND(Analysis!$Q29&gt;0,Analysis!AG29&gt;0), IF(Analysis!$Q29&lt;Analysis!AG29,"YES","NO"), "")</f>
        <v/>
      </c>
      <c r="T27" t="str">
        <f>IF(AND(Analysis!$Q29&gt;0,Analysis!AH29&gt;0), IF(Analysis!$Q29&lt;Analysis!AH29,"YES","NO"), "")</f>
        <v/>
      </c>
    </row>
    <row r="28" spans="1:20" x14ac:dyDescent="0.3">
      <c r="B28" t="str">
        <f>IF(AND(Analysis!$Q30&gt;0,Analysis!P30&gt;0), IF(Analysis!$Q30&lt;Analysis!P30,"YES","NO"), "")</f>
        <v>YES</v>
      </c>
      <c r="C28" t="str">
        <f>IF(AND(Analysis!$Q30&gt;0,Analysis!Q30&gt;0), IF(Analysis!$Q30&lt;Analysis!Q30,"YES","NO"), "")</f>
        <v>NO</v>
      </c>
      <c r="D28" t="str">
        <f>IF(AND(Analysis!$Q30&gt;0,Analysis!R30&gt;0), IF(Analysis!$Q30&lt;Analysis!R30,"YES","NO"), "")</f>
        <v>NO</v>
      </c>
      <c r="E28" t="str">
        <f>IF(AND(Analysis!$Q30&gt;0,Analysis!S30&gt;0), IF(Analysis!$Q30&lt;Analysis!S30,"YES","NO"), "")</f>
        <v>NO</v>
      </c>
      <c r="F28" t="str">
        <f>IF(AND(Analysis!$Q30&gt;0,Analysis!T30&gt;0), IF(Analysis!$Q30&lt;Analysis!T30,"YES","NO"), "")</f>
        <v>NO</v>
      </c>
      <c r="G28" t="str">
        <f>IF(AND(Analysis!$Q30&gt;0,Analysis!U30&gt;0), IF(Analysis!$Q30&lt;Analysis!U30,"YES","NO"), "")</f>
        <v/>
      </c>
      <c r="H28" t="str">
        <f>IF(AND(Analysis!$Q30&gt;0,Analysis!V30&gt;0), IF(Analysis!$Q30&lt;Analysis!V30,"YES","NO"), "")</f>
        <v/>
      </c>
      <c r="I28" t="str">
        <f>IF(AND(Analysis!$Q30&gt;0,Analysis!W30&gt;0), IF(Analysis!$Q30&lt;Analysis!W30,"YES","NO"), "")</f>
        <v/>
      </c>
      <c r="J28" t="str">
        <f>IF(AND(Analysis!$Q30&gt;0,Analysis!X30&gt;0), IF(Analysis!$Q30&lt;Analysis!X30,"YES","NO"), "")</f>
        <v/>
      </c>
      <c r="K28" t="str">
        <f>IF(AND(Analysis!$Q30&gt;0,Analysis!Y30&gt;0), IF(Analysis!$Q30&lt;Analysis!Y30,"YES","NO"), "")</f>
        <v/>
      </c>
      <c r="L28" t="str">
        <f>IF(AND(Analysis!$Q30&gt;0,Analysis!Z30&gt;0), IF(Analysis!$Q30&lt;Analysis!Z30,"YES","NO"), "")</f>
        <v>NO</v>
      </c>
      <c r="M28" t="str">
        <f>IF(AND(Analysis!$Q30&gt;0,Analysis!AA30&gt;0), IF(Analysis!$Q30&lt;Analysis!AA30,"YES","NO"), "")</f>
        <v/>
      </c>
      <c r="N28" t="str">
        <f>IF(AND(Analysis!$Q30&gt;0,Analysis!AB30&gt;0), IF(Analysis!$Q30&lt;Analysis!AB30,"YES","NO"), "")</f>
        <v/>
      </c>
      <c r="O28" t="str">
        <f>IF(AND(Analysis!$Q30&gt;0,Analysis!AC30&gt;0), IF(Analysis!$Q30&lt;Analysis!AC30,"YES","NO"), "")</f>
        <v/>
      </c>
      <c r="P28" t="str">
        <f>IF(AND(Analysis!$Q30&gt;0,Analysis!AD30&gt;0), IF(Analysis!$Q30&lt;Analysis!AD30,"YES","NO"), "")</f>
        <v>NO</v>
      </c>
      <c r="Q28" t="str">
        <f>IF(AND(Analysis!$Q30&gt;0,Analysis!AE30&gt;0), IF(Analysis!$Q30&lt;Analysis!AE30,"YES","NO"), "")</f>
        <v/>
      </c>
      <c r="R28" t="str">
        <f>IF(AND(Analysis!$Q30&gt;0,Analysis!AF30&gt;0), IF(Analysis!$Q30&lt;Analysis!AF30,"YES","NO"), "")</f>
        <v/>
      </c>
      <c r="S28" t="str">
        <f>IF(AND(Analysis!$Q30&gt;0,Analysis!AG30&gt;0), IF(Analysis!$Q30&lt;Analysis!AG30,"YES","NO"), "")</f>
        <v/>
      </c>
      <c r="T28" t="str">
        <f>IF(AND(Analysis!$Q30&gt;0,Analysis!AH30&gt;0), IF(Analysis!$Q30&lt;Analysis!AH30,"YES","NO"), "")</f>
        <v/>
      </c>
    </row>
    <row r="29" spans="1:20" x14ac:dyDescent="0.3">
      <c r="B29" t="str">
        <f>IF(AND(Analysis!$Q31&gt;0,Analysis!P31&gt;0), IF(Analysis!$Q31&lt;Analysis!P31,"YES","NO"), "")</f>
        <v/>
      </c>
      <c r="C29" t="str">
        <f>IF(AND(Analysis!$Q31&gt;0,Analysis!Q31&gt;0), IF(Analysis!$Q31&lt;Analysis!Q31,"YES","NO"), "")</f>
        <v>NO</v>
      </c>
      <c r="D29" t="str">
        <f>IF(AND(Analysis!$Q31&gt;0,Analysis!R31&gt;0), IF(Analysis!$Q31&lt;Analysis!R31,"YES","NO"), "")</f>
        <v/>
      </c>
      <c r="E29" t="str">
        <f>IF(AND(Analysis!$Q31&gt;0,Analysis!S31&gt;0), IF(Analysis!$Q31&lt;Analysis!S31,"YES","NO"), "")</f>
        <v/>
      </c>
      <c r="F29" t="str">
        <f>IF(AND(Analysis!$Q31&gt;0,Analysis!T31&gt;0), IF(Analysis!$Q31&lt;Analysis!T31,"YES","NO"), "")</f>
        <v/>
      </c>
      <c r="G29" t="str">
        <f>IF(AND(Analysis!$Q31&gt;0,Analysis!U31&gt;0), IF(Analysis!$Q31&lt;Analysis!U31,"YES","NO"), "")</f>
        <v>NO</v>
      </c>
      <c r="H29" t="str">
        <f>IF(AND(Analysis!$Q31&gt;0,Analysis!V31&gt;0), IF(Analysis!$Q31&lt;Analysis!V31,"YES","NO"), "")</f>
        <v/>
      </c>
      <c r="I29" t="str">
        <f>IF(AND(Analysis!$Q31&gt;0,Analysis!W31&gt;0), IF(Analysis!$Q31&lt;Analysis!W31,"YES","NO"), "")</f>
        <v/>
      </c>
      <c r="J29" t="str">
        <f>IF(AND(Analysis!$Q31&gt;0,Analysis!X31&gt;0), IF(Analysis!$Q31&lt;Analysis!X31,"YES","NO"), "")</f>
        <v/>
      </c>
      <c r="K29" t="str">
        <f>IF(AND(Analysis!$Q31&gt;0,Analysis!Y31&gt;0), IF(Analysis!$Q31&lt;Analysis!Y31,"YES","NO"), "")</f>
        <v/>
      </c>
      <c r="L29" t="str">
        <f>IF(AND(Analysis!$Q31&gt;0,Analysis!Z31&gt;0), IF(Analysis!$Q31&lt;Analysis!Z31,"YES","NO"), "")</f>
        <v>NO</v>
      </c>
      <c r="M29" t="str">
        <f>IF(AND(Analysis!$Q31&gt;0,Analysis!AA31&gt;0), IF(Analysis!$Q31&lt;Analysis!AA31,"YES","NO"), "")</f>
        <v/>
      </c>
      <c r="N29" t="str">
        <f>IF(AND(Analysis!$Q31&gt;0,Analysis!AB31&gt;0), IF(Analysis!$Q31&lt;Analysis!AB31,"YES","NO"), "")</f>
        <v/>
      </c>
      <c r="O29" t="str">
        <f>IF(AND(Analysis!$Q31&gt;0,Analysis!AC31&gt;0), IF(Analysis!$Q31&lt;Analysis!AC31,"YES","NO"), "")</f>
        <v/>
      </c>
      <c r="P29" t="str">
        <f>IF(AND(Analysis!$Q31&gt;0,Analysis!AD31&gt;0), IF(Analysis!$Q31&lt;Analysis!AD31,"YES","NO"), "")</f>
        <v>NO</v>
      </c>
      <c r="Q29" t="str">
        <f>IF(AND(Analysis!$Q31&gt;0,Analysis!AE31&gt;0), IF(Analysis!$Q31&lt;Analysis!AE31,"YES","NO"), "")</f>
        <v/>
      </c>
      <c r="R29" t="str">
        <f>IF(AND(Analysis!$Q31&gt;0,Analysis!AF31&gt;0), IF(Analysis!$Q31&lt;Analysis!AF31,"YES","NO"), "")</f>
        <v/>
      </c>
      <c r="S29" t="str">
        <f>IF(AND(Analysis!$Q31&gt;0,Analysis!AG31&gt;0), IF(Analysis!$Q31&lt;Analysis!AG31,"YES","NO"), "")</f>
        <v/>
      </c>
      <c r="T29" t="str">
        <f>IF(AND(Analysis!$Q31&gt;0,Analysis!AH31&gt;0), IF(Analysis!$Q31&lt;Analysis!AH31,"YES","NO"), "")</f>
        <v/>
      </c>
    </row>
    <row r="30" spans="1:20" x14ac:dyDescent="0.3">
      <c r="B30" t="str">
        <f>IF(AND(Analysis!$Q32&gt;0,Analysis!P32&gt;0), IF(Analysis!$Q32&lt;Analysis!P32,"YES","NO"), "")</f>
        <v/>
      </c>
      <c r="C30" t="str">
        <f>IF(AND(Analysis!$Q32&gt;0,Analysis!Q32&gt;0), IF(Analysis!$Q32&lt;Analysis!Q32,"YES","NO"), "")</f>
        <v/>
      </c>
      <c r="D30" t="str">
        <f>IF(AND(Analysis!$Q32&gt;0,Analysis!R32&gt;0), IF(Analysis!$Q32&lt;Analysis!R32,"YES","NO"), "")</f>
        <v/>
      </c>
      <c r="E30" t="str">
        <f>IF(AND(Analysis!$Q32&gt;0,Analysis!S32&gt;0), IF(Analysis!$Q32&lt;Analysis!S32,"YES","NO"), "")</f>
        <v/>
      </c>
      <c r="F30" t="str">
        <f>IF(AND(Analysis!$Q32&gt;0,Analysis!T32&gt;0), IF(Analysis!$Q32&lt;Analysis!T32,"YES","NO"), "")</f>
        <v/>
      </c>
      <c r="G30" t="str">
        <f>IF(AND(Analysis!$Q32&gt;0,Analysis!U32&gt;0), IF(Analysis!$Q32&lt;Analysis!U32,"YES","NO"), "")</f>
        <v/>
      </c>
      <c r="H30" t="str">
        <f>IF(AND(Analysis!$Q32&gt;0,Analysis!V32&gt;0), IF(Analysis!$Q32&lt;Analysis!V32,"YES","NO"), "")</f>
        <v/>
      </c>
      <c r="I30" t="str">
        <f>IF(AND(Analysis!$Q32&gt;0,Analysis!W32&gt;0), IF(Analysis!$Q32&lt;Analysis!W32,"YES","NO"), "")</f>
        <v/>
      </c>
      <c r="J30" t="str">
        <f>IF(AND(Analysis!$Q32&gt;0,Analysis!X32&gt;0), IF(Analysis!$Q32&lt;Analysis!X32,"YES","NO"), "")</f>
        <v/>
      </c>
      <c r="K30" t="str">
        <f>IF(AND(Analysis!$Q32&gt;0,Analysis!Y32&gt;0), IF(Analysis!$Q32&lt;Analysis!Y32,"YES","NO"), "")</f>
        <v/>
      </c>
      <c r="L30" t="str">
        <f>IF(AND(Analysis!$Q32&gt;0,Analysis!Z32&gt;0), IF(Analysis!$Q32&lt;Analysis!Z32,"YES","NO"), "")</f>
        <v/>
      </c>
      <c r="M30" t="str">
        <f>IF(AND(Analysis!$Q32&gt;0,Analysis!AA32&gt;0), IF(Analysis!$Q32&lt;Analysis!AA32,"YES","NO"), "")</f>
        <v/>
      </c>
      <c r="N30" t="str">
        <f>IF(AND(Analysis!$Q32&gt;0,Analysis!AB32&gt;0), IF(Analysis!$Q32&lt;Analysis!AB32,"YES","NO"), "")</f>
        <v/>
      </c>
      <c r="O30" t="str">
        <f>IF(AND(Analysis!$Q32&gt;0,Analysis!AC32&gt;0), IF(Analysis!$Q32&lt;Analysis!AC32,"YES","NO"), "")</f>
        <v/>
      </c>
      <c r="P30" t="str">
        <f>IF(AND(Analysis!$Q32&gt;0,Analysis!AD32&gt;0), IF(Analysis!$Q32&lt;Analysis!AD32,"YES","NO"), "")</f>
        <v/>
      </c>
      <c r="Q30" t="str">
        <f>IF(AND(Analysis!$Q32&gt;0,Analysis!AE32&gt;0), IF(Analysis!$Q32&lt;Analysis!AE32,"YES","NO"), "")</f>
        <v/>
      </c>
      <c r="R30" t="str">
        <f>IF(AND(Analysis!$Q32&gt;0,Analysis!AF32&gt;0), IF(Analysis!$Q32&lt;Analysis!AF32,"YES","NO"), "")</f>
        <v/>
      </c>
      <c r="S30" t="str">
        <f>IF(AND(Analysis!$Q32&gt;0,Analysis!AG32&gt;0), IF(Analysis!$Q32&lt;Analysis!AG32,"YES","NO"), "")</f>
        <v/>
      </c>
      <c r="T30" t="str">
        <f>IF(AND(Analysis!$Q32&gt;0,Analysis!AH32&gt;0), IF(Analysis!$Q32&lt;Analysis!AH32,"YES","NO"), "")</f>
        <v/>
      </c>
    </row>
    <row r="31" spans="1:20" x14ac:dyDescent="0.3">
      <c r="B31" t="str">
        <f>IF(AND(Analysis!$Q33&gt;0,Analysis!P33&gt;0), IF(Analysis!$Q33&lt;Analysis!P33,"YES","NO"), "")</f>
        <v/>
      </c>
      <c r="C31" t="str">
        <f>IF(AND(Analysis!$Q33&gt;0,Analysis!Q33&gt;0), IF(Analysis!$Q33&lt;Analysis!Q33,"YES","NO"), "")</f>
        <v/>
      </c>
      <c r="D31" t="str">
        <f>IF(AND(Analysis!$Q33&gt;0,Analysis!R33&gt;0), IF(Analysis!$Q33&lt;Analysis!R33,"YES","NO"), "")</f>
        <v/>
      </c>
      <c r="E31" t="str">
        <f>IF(AND(Analysis!$Q33&gt;0,Analysis!S33&gt;0), IF(Analysis!$Q33&lt;Analysis!S33,"YES","NO"), "")</f>
        <v/>
      </c>
      <c r="F31" t="str">
        <f>IF(AND(Analysis!$Q33&gt;0,Analysis!T33&gt;0), IF(Analysis!$Q33&lt;Analysis!T33,"YES","NO"), "")</f>
        <v/>
      </c>
      <c r="G31" t="str">
        <f>IF(AND(Analysis!$Q33&gt;0,Analysis!U33&gt;0), IF(Analysis!$Q33&lt;Analysis!U33,"YES","NO"), "")</f>
        <v/>
      </c>
      <c r="H31" t="str">
        <f>IF(AND(Analysis!$Q33&gt;0,Analysis!V33&gt;0), IF(Analysis!$Q33&lt;Analysis!V33,"YES","NO"), "")</f>
        <v/>
      </c>
      <c r="I31" t="str">
        <f>IF(AND(Analysis!$Q33&gt;0,Analysis!W33&gt;0), IF(Analysis!$Q33&lt;Analysis!W33,"YES","NO"), "")</f>
        <v/>
      </c>
      <c r="J31" t="str">
        <f>IF(AND(Analysis!$Q33&gt;0,Analysis!X33&gt;0), IF(Analysis!$Q33&lt;Analysis!X33,"YES","NO"), "")</f>
        <v/>
      </c>
      <c r="K31" t="str">
        <f>IF(AND(Analysis!$Q33&gt;0,Analysis!Y33&gt;0), IF(Analysis!$Q33&lt;Analysis!Y33,"YES","NO"), "")</f>
        <v/>
      </c>
      <c r="L31" t="str">
        <f>IF(AND(Analysis!$Q33&gt;0,Analysis!Z33&gt;0), IF(Analysis!$Q33&lt;Analysis!Z33,"YES","NO"), "")</f>
        <v/>
      </c>
      <c r="M31" t="str">
        <f>IF(AND(Analysis!$Q33&gt;0,Analysis!AA33&gt;0), IF(Analysis!$Q33&lt;Analysis!AA33,"YES","NO"), "")</f>
        <v/>
      </c>
      <c r="N31" t="str">
        <f>IF(AND(Analysis!$Q33&gt;0,Analysis!AB33&gt;0), IF(Analysis!$Q33&lt;Analysis!AB33,"YES","NO"), "")</f>
        <v/>
      </c>
      <c r="O31" t="str">
        <f>IF(AND(Analysis!$Q33&gt;0,Analysis!AC33&gt;0), IF(Analysis!$Q33&lt;Analysis!AC33,"YES","NO"), "")</f>
        <v/>
      </c>
      <c r="P31" t="str">
        <f>IF(AND(Analysis!$Q33&gt;0,Analysis!AD33&gt;0), IF(Analysis!$Q33&lt;Analysis!AD33,"YES","NO"), "")</f>
        <v/>
      </c>
      <c r="Q31" t="str">
        <f>IF(AND(Analysis!$Q33&gt;0,Analysis!AE33&gt;0), IF(Analysis!$Q33&lt;Analysis!AE33,"YES","NO"), "")</f>
        <v/>
      </c>
      <c r="R31" t="str">
        <f>IF(AND(Analysis!$Q33&gt;0,Analysis!AF33&gt;0), IF(Analysis!$Q33&lt;Analysis!AF33,"YES","NO"), "")</f>
        <v/>
      </c>
      <c r="S31" t="str">
        <f>IF(AND(Analysis!$Q33&gt;0,Analysis!AG33&gt;0), IF(Analysis!$Q33&lt;Analysis!AG33,"YES","NO"), "")</f>
        <v/>
      </c>
      <c r="T31" t="str">
        <f>IF(AND(Analysis!$Q33&gt;0,Analysis!AH33&gt;0), IF(Analysis!$Q33&lt;Analysis!AH33,"YES","NO"), "")</f>
        <v/>
      </c>
    </row>
    <row r="32" spans="1:20" x14ac:dyDescent="0.3">
      <c r="B32" t="str">
        <f>IF(AND(Analysis!$Q34&gt;0,Analysis!P34&gt;0), IF(Analysis!$Q34&lt;Analysis!P34,"YES","NO"), "")</f>
        <v/>
      </c>
      <c r="C32" t="str">
        <f>IF(AND(Analysis!$Q34&gt;0,Analysis!Q34&gt;0), IF(Analysis!$Q34&lt;Analysis!Q34,"YES","NO"), "")</f>
        <v/>
      </c>
      <c r="D32" t="str">
        <f>IF(AND(Analysis!$Q34&gt;0,Analysis!R34&gt;0), IF(Analysis!$Q34&lt;Analysis!R34,"YES","NO"), "")</f>
        <v/>
      </c>
      <c r="E32" t="str">
        <f>IF(AND(Analysis!$Q34&gt;0,Analysis!S34&gt;0), IF(Analysis!$Q34&lt;Analysis!S34,"YES","NO"), "")</f>
        <v/>
      </c>
      <c r="F32" t="str">
        <f>IF(AND(Analysis!$Q34&gt;0,Analysis!T34&gt;0), IF(Analysis!$Q34&lt;Analysis!T34,"YES","NO"), "")</f>
        <v/>
      </c>
      <c r="G32" t="str">
        <f>IF(AND(Analysis!$Q34&gt;0,Analysis!U34&gt;0), IF(Analysis!$Q34&lt;Analysis!U34,"YES","NO"), "")</f>
        <v/>
      </c>
      <c r="H32" t="str">
        <f>IF(AND(Analysis!$Q34&gt;0,Analysis!V34&gt;0), IF(Analysis!$Q34&lt;Analysis!V34,"YES","NO"), "")</f>
        <v/>
      </c>
      <c r="I32" t="str">
        <f>IF(AND(Analysis!$Q34&gt;0,Analysis!W34&gt;0), IF(Analysis!$Q34&lt;Analysis!W34,"YES","NO"), "")</f>
        <v/>
      </c>
      <c r="J32" t="str">
        <f>IF(AND(Analysis!$Q34&gt;0,Analysis!X34&gt;0), IF(Analysis!$Q34&lt;Analysis!X34,"YES","NO"), "")</f>
        <v/>
      </c>
      <c r="K32" t="str">
        <f>IF(AND(Analysis!$Q34&gt;0,Analysis!Y34&gt;0), IF(Analysis!$Q34&lt;Analysis!Y34,"YES","NO"), "")</f>
        <v/>
      </c>
      <c r="L32" t="str">
        <f>IF(AND(Analysis!$Q34&gt;0,Analysis!Z34&gt;0), IF(Analysis!$Q34&lt;Analysis!Z34,"YES","NO"), "")</f>
        <v/>
      </c>
      <c r="M32" t="str">
        <f>IF(AND(Analysis!$Q34&gt;0,Analysis!AA34&gt;0), IF(Analysis!$Q34&lt;Analysis!AA34,"YES","NO"), "")</f>
        <v/>
      </c>
      <c r="N32" t="str">
        <f>IF(AND(Analysis!$Q34&gt;0,Analysis!AB34&gt;0), IF(Analysis!$Q34&lt;Analysis!AB34,"YES","NO"), "")</f>
        <v/>
      </c>
      <c r="O32" t="str">
        <f>IF(AND(Analysis!$Q34&gt;0,Analysis!AC34&gt;0), IF(Analysis!$Q34&lt;Analysis!AC34,"YES","NO"), "")</f>
        <v/>
      </c>
      <c r="P32" t="str">
        <f>IF(AND(Analysis!$Q34&gt;0,Analysis!AD34&gt;0), IF(Analysis!$Q34&lt;Analysis!AD34,"YES","NO"), "")</f>
        <v/>
      </c>
      <c r="Q32" t="str">
        <f>IF(AND(Analysis!$Q34&gt;0,Analysis!AE34&gt;0), IF(Analysis!$Q34&lt;Analysis!AE34,"YES","NO"), "")</f>
        <v/>
      </c>
      <c r="R32" t="str">
        <f>IF(AND(Analysis!$Q34&gt;0,Analysis!AF34&gt;0), IF(Analysis!$Q34&lt;Analysis!AF34,"YES","NO"), "")</f>
        <v/>
      </c>
      <c r="S32" t="str">
        <f>IF(AND(Analysis!$Q34&gt;0,Analysis!AG34&gt;0), IF(Analysis!$Q34&lt;Analysis!AG34,"YES","NO"), "")</f>
        <v/>
      </c>
      <c r="T32" t="str">
        <f>IF(AND(Analysis!$Q34&gt;0,Analysis!AH34&gt;0), IF(Analysis!$Q34&lt;Analysis!AH34,"YES","NO"), "")</f>
        <v/>
      </c>
    </row>
    <row r="33" spans="2:20" x14ac:dyDescent="0.3">
      <c r="B33" t="str">
        <f>IF(AND(Analysis!$Q35&gt;0,Analysis!P35&gt;0), IF(Analysis!$Q35&lt;Analysis!P35,"YES","NO"), "")</f>
        <v/>
      </c>
      <c r="C33" t="str">
        <f>IF(AND(Analysis!$Q35&gt;0,Analysis!Q35&gt;0), IF(Analysis!$Q35&lt;Analysis!Q35,"YES","NO"), "")</f>
        <v/>
      </c>
      <c r="D33" t="str">
        <f>IF(AND(Analysis!$Q35&gt;0,Analysis!R35&gt;0), IF(Analysis!$Q35&lt;Analysis!R35,"YES","NO"), "")</f>
        <v/>
      </c>
      <c r="E33" t="str">
        <f>IF(AND(Analysis!$Q35&gt;0,Analysis!S35&gt;0), IF(Analysis!$Q35&lt;Analysis!S35,"YES","NO"), "")</f>
        <v/>
      </c>
      <c r="F33" t="str">
        <f>IF(AND(Analysis!$Q35&gt;0,Analysis!T35&gt;0), IF(Analysis!$Q35&lt;Analysis!T35,"YES","NO"), "")</f>
        <v/>
      </c>
      <c r="G33" t="str">
        <f>IF(AND(Analysis!$Q35&gt;0,Analysis!U35&gt;0), IF(Analysis!$Q35&lt;Analysis!U35,"YES","NO"), "")</f>
        <v/>
      </c>
      <c r="H33" t="str">
        <f>IF(AND(Analysis!$Q35&gt;0,Analysis!V35&gt;0), IF(Analysis!$Q35&lt;Analysis!V35,"YES","NO"), "")</f>
        <v/>
      </c>
      <c r="I33" t="str">
        <f>IF(AND(Analysis!$Q35&gt;0,Analysis!W35&gt;0), IF(Analysis!$Q35&lt;Analysis!W35,"YES","NO"), "")</f>
        <v/>
      </c>
      <c r="J33" t="str">
        <f>IF(AND(Analysis!$Q35&gt;0,Analysis!X35&gt;0), IF(Analysis!$Q35&lt;Analysis!X35,"YES","NO"), "")</f>
        <v/>
      </c>
      <c r="K33" t="str">
        <f>IF(AND(Analysis!$Q35&gt;0,Analysis!Y35&gt;0), IF(Analysis!$Q35&lt;Analysis!Y35,"YES","NO"), "")</f>
        <v/>
      </c>
      <c r="L33" t="str">
        <f>IF(AND(Analysis!$Q35&gt;0,Analysis!Z35&gt;0), IF(Analysis!$Q35&lt;Analysis!Z35,"YES","NO"), "")</f>
        <v/>
      </c>
      <c r="M33" t="str">
        <f>IF(AND(Analysis!$Q35&gt;0,Analysis!AA35&gt;0), IF(Analysis!$Q35&lt;Analysis!AA35,"YES","NO"), "")</f>
        <v/>
      </c>
      <c r="N33" t="str">
        <f>IF(AND(Analysis!$Q35&gt;0,Analysis!AB35&gt;0), IF(Analysis!$Q35&lt;Analysis!AB35,"YES","NO"), "")</f>
        <v/>
      </c>
      <c r="O33" t="str">
        <f>IF(AND(Analysis!$Q35&gt;0,Analysis!AC35&gt;0), IF(Analysis!$Q35&lt;Analysis!AC35,"YES","NO"), "")</f>
        <v/>
      </c>
      <c r="P33" t="str">
        <f>IF(AND(Analysis!$Q35&gt;0,Analysis!AD35&gt;0), IF(Analysis!$Q35&lt;Analysis!AD35,"YES","NO"), "")</f>
        <v/>
      </c>
      <c r="Q33" t="str">
        <f>IF(AND(Analysis!$Q35&gt;0,Analysis!AE35&gt;0), IF(Analysis!$Q35&lt;Analysis!AE35,"YES","NO"), "")</f>
        <v/>
      </c>
      <c r="R33" t="str">
        <f>IF(AND(Analysis!$Q35&gt;0,Analysis!AF35&gt;0), IF(Analysis!$Q35&lt;Analysis!AF35,"YES","NO"), "")</f>
        <v/>
      </c>
      <c r="S33" t="str">
        <f>IF(AND(Analysis!$Q35&gt;0,Analysis!AG35&gt;0), IF(Analysis!$Q35&lt;Analysis!AG35,"YES","NO"), "")</f>
        <v/>
      </c>
      <c r="T33" t="str">
        <f>IF(AND(Analysis!$Q35&gt;0,Analysis!AH35&gt;0), IF(Analysis!$Q35&lt;Analysis!AH35,"YES","NO"), "")</f>
        <v/>
      </c>
    </row>
    <row r="34" spans="2:20" x14ac:dyDescent="0.3">
      <c r="B34" t="str">
        <f>IF(AND(Analysis!$Q36&gt;0,Analysis!P36&gt;0), IF(Analysis!$Q36&lt;Analysis!P36,"YES","NO"), "")</f>
        <v/>
      </c>
      <c r="C34" t="str">
        <f>IF(AND(Analysis!$Q36&gt;0,Analysis!Q36&gt;0), IF(Analysis!$Q36&lt;Analysis!Q36,"YES","NO"), "")</f>
        <v/>
      </c>
      <c r="D34" t="str">
        <f>IF(AND(Analysis!$Q36&gt;0,Analysis!R36&gt;0), IF(Analysis!$Q36&lt;Analysis!R36,"YES","NO"), "")</f>
        <v/>
      </c>
      <c r="E34" t="str">
        <f>IF(AND(Analysis!$Q36&gt;0,Analysis!S36&gt;0), IF(Analysis!$Q36&lt;Analysis!S36,"YES","NO"), "")</f>
        <v/>
      </c>
      <c r="F34" t="str">
        <f>IF(AND(Analysis!$Q36&gt;0,Analysis!T36&gt;0), IF(Analysis!$Q36&lt;Analysis!T36,"YES","NO"), "")</f>
        <v/>
      </c>
      <c r="G34" t="str">
        <f>IF(AND(Analysis!$Q36&gt;0,Analysis!U36&gt;0), IF(Analysis!$Q36&lt;Analysis!U36,"YES","NO"), "")</f>
        <v/>
      </c>
      <c r="H34" t="str">
        <f>IF(AND(Analysis!$Q36&gt;0,Analysis!V36&gt;0), IF(Analysis!$Q36&lt;Analysis!V36,"YES","NO"), "")</f>
        <v/>
      </c>
      <c r="I34" t="str">
        <f>IF(AND(Analysis!$Q36&gt;0,Analysis!W36&gt;0), IF(Analysis!$Q36&lt;Analysis!W36,"YES","NO"), "")</f>
        <v/>
      </c>
      <c r="J34" t="str">
        <f>IF(AND(Analysis!$Q36&gt;0,Analysis!X36&gt;0), IF(Analysis!$Q36&lt;Analysis!X36,"YES","NO"), "")</f>
        <v/>
      </c>
      <c r="K34" t="str">
        <f>IF(AND(Analysis!$Q36&gt;0,Analysis!Y36&gt;0), IF(Analysis!$Q36&lt;Analysis!Y36,"YES","NO"), "")</f>
        <v/>
      </c>
      <c r="L34" t="str">
        <f>IF(AND(Analysis!$Q36&gt;0,Analysis!Z36&gt;0), IF(Analysis!$Q36&lt;Analysis!Z36,"YES","NO"), "")</f>
        <v/>
      </c>
      <c r="M34" t="str">
        <f>IF(AND(Analysis!$Q36&gt;0,Analysis!AA36&gt;0), IF(Analysis!$Q36&lt;Analysis!AA36,"YES","NO"), "")</f>
        <v/>
      </c>
      <c r="N34" t="str">
        <f>IF(AND(Analysis!$Q36&gt;0,Analysis!AB36&gt;0), IF(Analysis!$Q36&lt;Analysis!AB36,"YES","NO"), "")</f>
        <v/>
      </c>
      <c r="O34" t="str">
        <f>IF(AND(Analysis!$Q36&gt;0,Analysis!AC36&gt;0), IF(Analysis!$Q36&lt;Analysis!AC36,"YES","NO"), "")</f>
        <v/>
      </c>
      <c r="P34" t="str">
        <f>IF(AND(Analysis!$Q36&gt;0,Analysis!AD36&gt;0), IF(Analysis!$Q36&lt;Analysis!AD36,"YES","NO"), "")</f>
        <v/>
      </c>
      <c r="Q34" t="str">
        <f>IF(AND(Analysis!$Q36&gt;0,Analysis!AE36&gt;0), IF(Analysis!$Q36&lt;Analysis!AE36,"YES","NO"), "")</f>
        <v/>
      </c>
      <c r="R34" t="str">
        <f>IF(AND(Analysis!$Q36&gt;0,Analysis!AF36&gt;0), IF(Analysis!$Q36&lt;Analysis!AF36,"YES","NO"), "")</f>
        <v/>
      </c>
      <c r="S34" t="str">
        <f>IF(AND(Analysis!$Q36&gt;0,Analysis!AG36&gt;0), IF(Analysis!$Q36&lt;Analysis!AG36,"YES","NO"), "")</f>
        <v/>
      </c>
      <c r="T34" t="str">
        <f>IF(AND(Analysis!$Q36&gt;0,Analysis!AH36&gt;0), IF(Analysis!$Q36&lt;Analysis!AH36,"YES","NO"), "")</f>
        <v/>
      </c>
    </row>
    <row r="35" spans="2:20" x14ac:dyDescent="0.3">
      <c r="B35" t="str">
        <f>IF(AND(Analysis!$Q37&gt;0,Analysis!P37&gt;0), IF(Analysis!$Q37&lt;Analysis!P37,"YES","NO"), "")</f>
        <v/>
      </c>
      <c r="C35" t="str">
        <f>IF(AND(Analysis!$Q37&gt;0,Analysis!Q37&gt;0), IF(Analysis!$Q37&lt;Analysis!Q37,"YES","NO"), "")</f>
        <v>NO</v>
      </c>
      <c r="D35" t="str">
        <f>IF(AND(Analysis!$Q37&gt;0,Analysis!R37&gt;0), IF(Analysis!$Q37&lt;Analysis!R37,"YES","NO"), "")</f>
        <v>NO</v>
      </c>
      <c r="E35" t="str">
        <f>IF(AND(Analysis!$Q37&gt;0,Analysis!S37&gt;0), IF(Analysis!$Q37&lt;Analysis!S37,"YES","NO"), "")</f>
        <v/>
      </c>
      <c r="F35" t="str">
        <f>IF(AND(Analysis!$Q37&gt;0,Analysis!T37&gt;0), IF(Analysis!$Q37&lt;Analysis!T37,"YES","NO"), "")</f>
        <v/>
      </c>
      <c r="G35" t="str">
        <f>IF(AND(Analysis!$Q37&gt;0,Analysis!U37&gt;0), IF(Analysis!$Q37&lt;Analysis!U37,"YES","NO"), "")</f>
        <v/>
      </c>
      <c r="H35" t="str">
        <f>IF(AND(Analysis!$Q37&gt;0,Analysis!V37&gt;0), IF(Analysis!$Q37&lt;Analysis!V37,"YES","NO"), "")</f>
        <v/>
      </c>
      <c r="I35" t="str">
        <f>IF(AND(Analysis!$Q37&gt;0,Analysis!W37&gt;0), IF(Analysis!$Q37&lt;Analysis!W37,"YES","NO"), "")</f>
        <v>NO</v>
      </c>
      <c r="J35" t="str">
        <f>IF(AND(Analysis!$Q37&gt;0,Analysis!X37&gt;0), IF(Analysis!$Q37&lt;Analysis!X37,"YES","NO"), "")</f>
        <v>NO</v>
      </c>
      <c r="K35" t="str">
        <f>IF(AND(Analysis!$Q37&gt;0,Analysis!Y37&gt;0), IF(Analysis!$Q37&lt;Analysis!Y37,"YES","NO"), "")</f>
        <v/>
      </c>
      <c r="L35" t="str">
        <f>IF(AND(Analysis!$Q37&gt;0,Analysis!Z37&gt;0), IF(Analysis!$Q37&lt;Analysis!Z37,"YES","NO"), "")</f>
        <v/>
      </c>
      <c r="M35" t="str">
        <f>IF(AND(Analysis!$Q37&gt;0,Analysis!AA37&gt;0), IF(Analysis!$Q37&lt;Analysis!AA37,"YES","NO"), "")</f>
        <v/>
      </c>
      <c r="N35" t="str">
        <f>IF(AND(Analysis!$Q37&gt;0,Analysis!AB37&gt;0), IF(Analysis!$Q37&lt;Analysis!AB37,"YES","NO"), "")</f>
        <v/>
      </c>
      <c r="O35" t="str">
        <f>IF(AND(Analysis!$Q37&gt;0,Analysis!AC37&gt;0), IF(Analysis!$Q37&lt;Analysis!AC37,"YES","NO"), "")</f>
        <v/>
      </c>
      <c r="P35" t="str">
        <f>IF(AND(Analysis!$Q37&gt;0,Analysis!AD37&gt;0), IF(Analysis!$Q37&lt;Analysis!AD37,"YES","NO"), "")</f>
        <v/>
      </c>
      <c r="Q35" t="str">
        <f>IF(AND(Analysis!$Q37&gt;0,Analysis!AE37&gt;0), IF(Analysis!$Q37&lt;Analysis!AE37,"YES","NO"), "")</f>
        <v/>
      </c>
      <c r="R35" t="str">
        <f>IF(AND(Analysis!$Q37&gt;0,Analysis!AF37&gt;0), IF(Analysis!$Q37&lt;Analysis!AF37,"YES","NO"), "")</f>
        <v/>
      </c>
      <c r="S35" t="str">
        <f>IF(AND(Analysis!$Q37&gt;0,Analysis!AG37&gt;0), IF(Analysis!$Q37&lt;Analysis!AG37,"YES","NO"), "")</f>
        <v/>
      </c>
      <c r="T35" t="str">
        <f>IF(AND(Analysis!$Q37&gt;0,Analysis!AH37&gt;0), IF(Analysis!$Q37&lt;Analysis!AH37,"YES","NO"), "")</f>
        <v/>
      </c>
    </row>
    <row r="36" spans="2:20" x14ac:dyDescent="0.3">
      <c r="B36" t="str">
        <f>IF(AND(Analysis!$Q38&gt;0,Analysis!P38&gt;0), IF(Analysis!$Q38&lt;Analysis!P38,"YES","NO"), "")</f>
        <v/>
      </c>
      <c r="C36" t="str">
        <f>IF(AND(Analysis!$Q38&gt;0,Analysis!Q38&gt;0), IF(Analysis!$Q38&lt;Analysis!Q38,"YES","NO"), "")</f>
        <v/>
      </c>
      <c r="D36" t="str">
        <f>IF(AND(Analysis!$Q38&gt;0,Analysis!R38&gt;0), IF(Analysis!$Q38&lt;Analysis!R38,"YES","NO"), "")</f>
        <v/>
      </c>
      <c r="E36" t="str">
        <f>IF(AND(Analysis!$Q38&gt;0,Analysis!S38&gt;0), IF(Analysis!$Q38&lt;Analysis!S38,"YES","NO"), "")</f>
        <v/>
      </c>
      <c r="F36" t="str">
        <f>IF(AND(Analysis!$Q38&gt;0,Analysis!T38&gt;0), IF(Analysis!$Q38&lt;Analysis!T38,"YES","NO"), "")</f>
        <v/>
      </c>
      <c r="G36" t="str">
        <f>IF(AND(Analysis!$Q38&gt;0,Analysis!U38&gt;0), IF(Analysis!$Q38&lt;Analysis!U38,"YES","NO"), "")</f>
        <v/>
      </c>
      <c r="H36" t="str">
        <f>IF(AND(Analysis!$Q38&gt;0,Analysis!V38&gt;0), IF(Analysis!$Q38&lt;Analysis!V38,"YES","NO"), "")</f>
        <v/>
      </c>
      <c r="I36" t="str">
        <f>IF(AND(Analysis!$Q38&gt;0,Analysis!W38&gt;0), IF(Analysis!$Q38&lt;Analysis!W38,"YES","NO"), "")</f>
        <v/>
      </c>
      <c r="J36" t="str">
        <f>IF(AND(Analysis!$Q38&gt;0,Analysis!X38&gt;0), IF(Analysis!$Q38&lt;Analysis!X38,"YES","NO"), "")</f>
        <v/>
      </c>
      <c r="K36" t="str">
        <f>IF(AND(Analysis!$Q38&gt;0,Analysis!Y38&gt;0), IF(Analysis!$Q38&lt;Analysis!Y38,"YES","NO"), "")</f>
        <v/>
      </c>
      <c r="L36" t="str">
        <f>IF(AND(Analysis!$Q38&gt;0,Analysis!Z38&gt;0), IF(Analysis!$Q38&lt;Analysis!Z38,"YES","NO"), "")</f>
        <v/>
      </c>
      <c r="M36" t="str">
        <f>IF(AND(Analysis!$Q38&gt;0,Analysis!AA38&gt;0), IF(Analysis!$Q38&lt;Analysis!AA38,"YES","NO"), "")</f>
        <v/>
      </c>
      <c r="N36" t="str">
        <f>IF(AND(Analysis!$Q38&gt;0,Analysis!AB38&gt;0), IF(Analysis!$Q38&lt;Analysis!AB38,"YES","NO"), "")</f>
        <v/>
      </c>
      <c r="O36" t="str">
        <f>IF(AND(Analysis!$Q38&gt;0,Analysis!AC38&gt;0), IF(Analysis!$Q38&lt;Analysis!AC38,"YES","NO"), "")</f>
        <v/>
      </c>
      <c r="P36" t="str">
        <f>IF(AND(Analysis!$Q38&gt;0,Analysis!AD38&gt;0), IF(Analysis!$Q38&lt;Analysis!AD38,"YES","NO"), "")</f>
        <v/>
      </c>
      <c r="Q36" t="str">
        <f>IF(AND(Analysis!$Q38&gt;0,Analysis!AE38&gt;0), IF(Analysis!$Q38&lt;Analysis!AE38,"YES","NO"), "")</f>
        <v/>
      </c>
      <c r="R36" t="str">
        <f>IF(AND(Analysis!$Q38&gt;0,Analysis!AF38&gt;0), IF(Analysis!$Q38&lt;Analysis!AF38,"YES","NO"), "")</f>
        <v/>
      </c>
      <c r="S36" t="str">
        <f>IF(AND(Analysis!$Q38&gt;0,Analysis!AG38&gt;0), IF(Analysis!$Q38&lt;Analysis!AG38,"YES","NO"), "")</f>
        <v/>
      </c>
      <c r="T36" t="str">
        <f>IF(AND(Analysis!$Q38&gt;0,Analysis!AH38&gt;0), IF(Analysis!$Q38&lt;Analysis!AH38,"YES","NO"), "")</f>
        <v/>
      </c>
    </row>
    <row r="37" spans="2:20" x14ac:dyDescent="0.3">
      <c r="B37" t="str">
        <f>IF(AND(Analysis!$Q39&gt;0,Analysis!P39&gt;0), IF(Analysis!$Q39&lt;Analysis!P39,"YES","NO"), "")</f>
        <v/>
      </c>
      <c r="C37" t="str">
        <f>IF(AND(Analysis!$Q39&gt;0,Analysis!Q39&gt;0), IF(Analysis!$Q39&lt;Analysis!Q39,"YES","NO"), "")</f>
        <v/>
      </c>
      <c r="D37" t="str">
        <f>IF(AND(Analysis!$Q39&gt;0,Analysis!R39&gt;0), IF(Analysis!$Q39&lt;Analysis!R39,"YES","NO"), "")</f>
        <v/>
      </c>
      <c r="E37" t="str">
        <f>IF(AND(Analysis!$Q39&gt;0,Analysis!S39&gt;0), IF(Analysis!$Q39&lt;Analysis!S39,"YES","NO"), "")</f>
        <v/>
      </c>
      <c r="F37" t="str">
        <f>IF(AND(Analysis!$Q39&gt;0,Analysis!T39&gt;0), IF(Analysis!$Q39&lt;Analysis!T39,"YES","NO"), "")</f>
        <v/>
      </c>
      <c r="G37" t="str">
        <f>IF(AND(Analysis!$Q39&gt;0,Analysis!U39&gt;0), IF(Analysis!$Q39&lt;Analysis!U39,"YES","NO"), "")</f>
        <v/>
      </c>
      <c r="H37" t="str">
        <f>IF(AND(Analysis!$Q39&gt;0,Analysis!V39&gt;0), IF(Analysis!$Q39&lt;Analysis!V39,"YES","NO"), "")</f>
        <v/>
      </c>
      <c r="I37" t="str">
        <f>IF(AND(Analysis!$Q39&gt;0,Analysis!W39&gt;0), IF(Analysis!$Q39&lt;Analysis!W39,"YES","NO"), "")</f>
        <v/>
      </c>
      <c r="J37" t="str">
        <f>IF(AND(Analysis!$Q39&gt;0,Analysis!X39&gt;0), IF(Analysis!$Q39&lt;Analysis!X39,"YES","NO"), "")</f>
        <v/>
      </c>
      <c r="K37" t="str">
        <f>IF(AND(Analysis!$Q39&gt;0,Analysis!Y39&gt;0), IF(Analysis!$Q39&lt;Analysis!Y39,"YES","NO"), "")</f>
        <v/>
      </c>
      <c r="L37" t="str">
        <f>IF(AND(Analysis!$Q39&gt;0,Analysis!Z39&gt;0), IF(Analysis!$Q39&lt;Analysis!Z39,"YES","NO"), "")</f>
        <v/>
      </c>
      <c r="M37" t="str">
        <f>IF(AND(Analysis!$Q39&gt;0,Analysis!AA39&gt;0), IF(Analysis!$Q39&lt;Analysis!AA39,"YES","NO"), "")</f>
        <v/>
      </c>
      <c r="N37" t="str">
        <f>IF(AND(Analysis!$Q39&gt;0,Analysis!AB39&gt;0), IF(Analysis!$Q39&lt;Analysis!AB39,"YES","NO"), "")</f>
        <v/>
      </c>
      <c r="O37" t="str">
        <f>IF(AND(Analysis!$Q39&gt;0,Analysis!AC39&gt;0), IF(Analysis!$Q39&lt;Analysis!AC39,"YES","NO"), "")</f>
        <v/>
      </c>
      <c r="P37" t="str">
        <f>IF(AND(Analysis!$Q39&gt;0,Analysis!AD39&gt;0), IF(Analysis!$Q39&lt;Analysis!AD39,"YES","NO"), "")</f>
        <v/>
      </c>
      <c r="Q37" t="str">
        <f>IF(AND(Analysis!$Q39&gt;0,Analysis!AE39&gt;0), IF(Analysis!$Q39&lt;Analysis!AE39,"YES","NO"), "")</f>
        <v/>
      </c>
      <c r="R37" t="str">
        <f>IF(AND(Analysis!$Q39&gt;0,Analysis!AF39&gt;0), IF(Analysis!$Q39&lt;Analysis!AF39,"YES","NO"), "")</f>
        <v/>
      </c>
      <c r="S37" t="str">
        <f>IF(AND(Analysis!$Q39&gt;0,Analysis!AG39&gt;0), IF(Analysis!$Q39&lt;Analysis!AG39,"YES","NO"), "")</f>
        <v/>
      </c>
      <c r="T37" t="str">
        <f>IF(AND(Analysis!$Q39&gt;0,Analysis!AH39&gt;0), IF(Analysis!$Q39&lt;Analysis!AH39,"YES","NO"), "")</f>
        <v/>
      </c>
    </row>
    <row r="38" spans="2:20" x14ac:dyDescent="0.3">
      <c r="B38" t="str">
        <f>IF(AND(Analysis!$Q40&gt;0,Analysis!P40&gt;0), IF(Analysis!$Q40&lt;Analysis!P40,"YES","NO"), "")</f>
        <v/>
      </c>
      <c r="C38" t="str">
        <f>IF(AND(Analysis!$Q40&gt;0,Analysis!Q40&gt;0), IF(Analysis!$Q40&lt;Analysis!Q40,"YES","NO"), "")</f>
        <v/>
      </c>
      <c r="D38" t="str">
        <f>IF(AND(Analysis!$Q40&gt;0,Analysis!R40&gt;0), IF(Analysis!$Q40&lt;Analysis!R40,"YES","NO"), "")</f>
        <v/>
      </c>
      <c r="E38" t="str">
        <f>IF(AND(Analysis!$Q40&gt;0,Analysis!S40&gt;0), IF(Analysis!$Q40&lt;Analysis!S40,"YES","NO"), "")</f>
        <v/>
      </c>
      <c r="F38" t="str">
        <f>IF(AND(Analysis!$Q40&gt;0,Analysis!T40&gt;0), IF(Analysis!$Q40&lt;Analysis!T40,"YES","NO"), "")</f>
        <v/>
      </c>
      <c r="G38" t="str">
        <f>IF(AND(Analysis!$Q40&gt;0,Analysis!U40&gt;0), IF(Analysis!$Q40&lt;Analysis!U40,"YES","NO"), "")</f>
        <v/>
      </c>
      <c r="H38" t="str">
        <f>IF(AND(Analysis!$Q40&gt;0,Analysis!V40&gt;0), IF(Analysis!$Q40&lt;Analysis!V40,"YES","NO"), "")</f>
        <v/>
      </c>
      <c r="I38" t="str">
        <f>IF(AND(Analysis!$Q40&gt;0,Analysis!W40&gt;0), IF(Analysis!$Q40&lt;Analysis!W40,"YES","NO"), "")</f>
        <v/>
      </c>
      <c r="J38" t="str">
        <f>IF(AND(Analysis!$Q40&gt;0,Analysis!X40&gt;0), IF(Analysis!$Q40&lt;Analysis!X40,"YES","NO"), "")</f>
        <v/>
      </c>
      <c r="K38" t="str">
        <f>IF(AND(Analysis!$Q40&gt;0,Analysis!Y40&gt;0), IF(Analysis!$Q40&lt;Analysis!Y40,"YES","NO"), "")</f>
        <v/>
      </c>
      <c r="L38" t="str">
        <f>IF(AND(Analysis!$Q40&gt;0,Analysis!Z40&gt;0), IF(Analysis!$Q40&lt;Analysis!Z40,"YES","NO"), "")</f>
        <v/>
      </c>
      <c r="M38" t="str">
        <f>IF(AND(Analysis!$Q40&gt;0,Analysis!AA40&gt;0), IF(Analysis!$Q40&lt;Analysis!AA40,"YES","NO"), "")</f>
        <v/>
      </c>
      <c r="N38" t="str">
        <f>IF(AND(Analysis!$Q40&gt;0,Analysis!AB40&gt;0), IF(Analysis!$Q40&lt;Analysis!AB40,"YES","NO"), "")</f>
        <v/>
      </c>
      <c r="O38" t="str">
        <f>IF(AND(Analysis!$Q40&gt;0,Analysis!AC40&gt;0), IF(Analysis!$Q40&lt;Analysis!AC40,"YES","NO"), "")</f>
        <v/>
      </c>
      <c r="P38" t="str">
        <f>IF(AND(Analysis!$Q40&gt;0,Analysis!AD40&gt;0), IF(Analysis!$Q40&lt;Analysis!AD40,"YES","NO"), "")</f>
        <v/>
      </c>
      <c r="Q38" t="str">
        <f>IF(AND(Analysis!$Q40&gt;0,Analysis!AE40&gt;0), IF(Analysis!$Q40&lt;Analysis!AE40,"YES","NO"), "")</f>
        <v/>
      </c>
      <c r="R38" t="str">
        <f>IF(AND(Analysis!$Q40&gt;0,Analysis!AF40&gt;0), IF(Analysis!$Q40&lt;Analysis!AF40,"YES","NO"), "")</f>
        <v/>
      </c>
      <c r="S38" t="str">
        <f>IF(AND(Analysis!$Q40&gt;0,Analysis!AG40&gt;0), IF(Analysis!$Q40&lt;Analysis!AG40,"YES","NO"), "")</f>
        <v/>
      </c>
      <c r="T38" t="str">
        <f>IF(AND(Analysis!$Q40&gt;0,Analysis!AH40&gt;0), IF(Analysis!$Q40&lt;Analysis!AH40,"YES","NO"), "")</f>
        <v/>
      </c>
    </row>
    <row r="39" spans="2:20" x14ac:dyDescent="0.3">
      <c r="B39" t="str">
        <f>IF(AND(Analysis!$Q41&gt;0,Analysis!P41&gt;0), IF(Analysis!$Q41&lt;Analysis!P41,"YES","NO"), "")</f>
        <v/>
      </c>
      <c r="C39" t="str">
        <f>IF(AND(Analysis!$Q41&gt;0,Analysis!Q41&gt;0), IF(Analysis!$Q41&lt;Analysis!Q41,"YES","NO"), "")</f>
        <v/>
      </c>
      <c r="D39" t="str">
        <f>IF(AND(Analysis!$Q41&gt;0,Analysis!R41&gt;0), IF(Analysis!$Q41&lt;Analysis!R41,"YES","NO"), "")</f>
        <v/>
      </c>
      <c r="E39" t="str">
        <f>IF(AND(Analysis!$Q41&gt;0,Analysis!S41&gt;0), IF(Analysis!$Q41&lt;Analysis!S41,"YES","NO"), "")</f>
        <v/>
      </c>
      <c r="F39" t="str">
        <f>IF(AND(Analysis!$Q41&gt;0,Analysis!T41&gt;0), IF(Analysis!$Q41&lt;Analysis!T41,"YES","NO"), "")</f>
        <v/>
      </c>
      <c r="G39" t="str">
        <f>IF(AND(Analysis!$Q41&gt;0,Analysis!U41&gt;0), IF(Analysis!$Q41&lt;Analysis!U41,"YES","NO"), "")</f>
        <v/>
      </c>
      <c r="H39" t="str">
        <f>IF(AND(Analysis!$Q41&gt;0,Analysis!V41&gt;0), IF(Analysis!$Q41&lt;Analysis!V41,"YES","NO"), "")</f>
        <v/>
      </c>
      <c r="I39" t="str">
        <f>IF(AND(Analysis!$Q41&gt;0,Analysis!W41&gt;0), IF(Analysis!$Q41&lt;Analysis!W41,"YES","NO"), "")</f>
        <v/>
      </c>
      <c r="J39" t="str">
        <f>IF(AND(Analysis!$Q41&gt;0,Analysis!X41&gt;0), IF(Analysis!$Q41&lt;Analysis!X41,"YES","NO"), "")</f>
        <v/>
      </c>
      <c r="K39" t="str">
        <f>IF(AND(Analysis!$Q41&gt;0,Analysis!Y41&gt;0), IF(Analysis!$Q41&lt;Analysis!Y41,"YES","NO"), "")</f>
        <v/>
      </c>
      <c r="L39" t="str">
        <f>IF(AND(Analysis!$Q41&gt;0,Analysis!Z41&gt;0), IF(Analysis!$Q41&lt;Analysis!Z41,"YES","NO"), "")</f>
        <v/>
      </c>
      <c r="M39" t="str">
        <f>IF(AND(Analysis!$Q41&gt;0,Analysis!AA41&gt;0), IF(Analysis!$Q41&lt;Analysis!AA41,"YES","NO"), "")</f>
        <v/>
      </c>
      <c r="N39" t="str">
        <f>IF(AND(Analysis!$Q41&gt;0,Analysis!AB41&gt;0), IF(Analysis!$Q41&lt;Analysis!AB41,"YES","NO"), "")</f>
        <v/>
      </c>
      <c r="O39" t="str">
        <f>IF(AND(Analysis!$Q41&gt;0,Analysis!AC41&gt;0), IF(Analysis!$Q41&lt;Analysis!AC41,"YES","NO"), "")</f>
        <v/>
      </c>
      <c r="P39" t="str">
        <f>IF(AND(Analysis!$Q41&gt;0,Analysis!AD41&gt;0), IF(Analysis!$Q41&lt;Analysis!AD41,"YES","NO"), "")</f>
        <v/>
      </c>
      <c r="Q39" t="str">
        <f>IF(AND(Analysis!$Q41&gt;0,Analysis!AE41&gt;0), IF(Analysis!$Q41&lt;Analysis!AE41,"YES","NO"), "")</f>
        <v/>
      </c>
      <c r="R39" t="str">
        <f>IF(AND(Analysis!$Q41&gt;0,Analysis!AF41&gt;0), IF(Analysis!$Q41&lt;Analysis!AF41,"YES","NO"), "")</f>
        <v/>
      </c>
      <c r="S39" t="str">
        <f>IF(AND(Analysis!$Q41&gt;0,Analysis!AG41&gt;0), IF(Analysis!$Q41&lt;Analysis!AG41,"YES","NO"), "")</f>
        <v/>
      </c>
      <c r="T39" t="str">
        <f>IF(AND(Analysis!$Q41&gt;0,Analysis!AH41&gt;0), IF(Analysis!$Q41&lt;Analysis!AH41,"YES","NO"), "")</f>
        <v/>
      </c>
    </row>
    <row r="40" spans="2:20" x14ac:dyDescent="0.3">
      <c r="B40" t="str">
        <f>IF(AND(Analysis!$Q43&gt;0,Analysis!P43&gt;0), IF(Analysis!$Q43&lt;Analysis!P43,"YES","NO"), "")</f>
        <v/>
      </c>
      <c r="C40" t="str">
        <f>IF(AND(Analysis!$Q43&gt;0,Analysis!Q43&gt;0), IF(Analysis!$Q43&lt;Analysis!Q43,"YES","NO"), "")</f>
        <v/>
      </c>
      <c r="D40" t="str">
        <f>IF(AND(Analysis!$Q43&gt;0,Analysis!R43&gt;0), IF(Analysis!$Q43&lt;Analysis!R43,"YES","NO"), "")</f>
        <v/>
      </c>
      <c r="E40" t="str">
        <f>IF(AND(Analysis!$Q43&gt;0,Analysis!S43&gt;0), IF(Analysis!$Q43&lt;Analysis!S43,"YES","NO"), "")</f>
        <v/>
      </c>
      <c r="F40" t="str">
        <f>IF(AND(Analysis!$Q43&gt;0,Analysis!T43&gt;0), IF(Analysis!$Q43&lt;Analysis!T43,"YES","NO"), "")</f>
        <v/>
      </c>
      <c r="G40" t="str">
        <f>IF(AND(Analysis!$Q43&gt;0,Analysis!U43&gt;0), IF(Analysis!$Q43&lt;Analysis!U43,"YES","NO"), "")</f>
        <v/>
      </c>
      <c r="H40" t="str">
        <f>IF(AND(Analysis!$Q43&gt;0,Analysis!V43&gt;0), IF(Analysis!$Q43&lt;Analysis!V43,"YES","NO"), "")</f>
        <v/>
      </c>
      <c r="I40" t="str">
        <f>IF(AND(Analysis!$Q43&gt;0,Analysis!W43&gt;0), IF(Analysis!$Q43&lt;Analysis!W43,"YES","NO"), "")</f>
        <v/>
      </c>
      <c r="J40" t="str">
        <f>IF(AND(Analysis!$Q43&gt;0,Analysis!X43&gt;0), IF(Analysis!$Q43&lt;Analysis!X43,"YES","NO"), "")</f>
        <v/>
      </c>
      <c r="K40" t="str">
        <f>IF(AND(Analysis!$Q43&gt;0,Analysis!Y43&gt;0), IF(Analysis!$Q43&lt;Analysis!Y43,"YES","NO"), "")</f>
        <v/>
      </c>
      <c r="L40" t="str">
        <f>IF(AND(Analysis!$Q43&gt;0,Analysis!Z43&gt;0), IF(Analysis!$Q43&lt;Analysis!Z43,"YES","NO"), "")</f>
        <v/>
      </c>
      <c r="M40" t="str">
        <f>IF(AND(Analysis!$Q43&gt;0,Analysis!AA43&gt;0), IF(Analysis!$Q43&lt;Analysis!AA43,"YES","NO"), "")</f>
        <v/>
      </c>
      <c r="N40" t="str">
        <f>IF(AND(Analysis!$Q43&gt;0,Analysis!AB43&gt;0), IF(Analysis!$Q43&lt;Analysis!AB43,"YES","NO"), "")</f>
        <v/>
      </c>
      <c r="O40" t="str">
        <f>IF(AND(Analysis!$Q43&gt;0,Analysis!AC43&gt;0), IF(Analysis!$Q43&lt;Analysis!AC43,"YES","NO"), "")</f>
        <v/>
      </c>
      <c r="P40" t="str">
        <f>IF(AND(Analysis!$Q43&gt;0,Analysis!AD43&gt;0), IF(Analysis!$Q43&lt;Analysis!AD43,"YES","NO"), "")</f>
        <v/>
      </c>
      <c r="Q40" t="str">
        <f>IF(AND(Analysis!$Q43&gt;0,Analysis!AE43&gt;0), IF(Analysis!$Q43&lt;Analysis!AE43,"YES","NO"), "")</f>
        <v/>
      </c>
      <c r="R40" t="str">
        <f>IF(AND(Analysis!$Q43&gt;0,Analysis!AF43&gt;0), IF(Analysis!$Q43&lt;Analysis!AF43,"YES","NO"), "")</f>
        <v/>
      </c>
      <c r="S40" t="str">
        <f>IF(AND(Analysis!$Q43&gt;0,Analysis!AG43&gt;0), IF(Analysis!$Q43&lt;Analysis!AG43,"YES","NO"), "")</f>
        <v/>
      </c>
      <c r="T40" t="str">
        <f>IF(AND(Analysis!$Q43&gt;0,Analysis!AH43&gt;0), IF(Analysis!$Q43&lt;Analysis!AH43,"YES","NO"), "")</f>
        <v/>
      </c>
    </row>
    <row r="41" spans="2:20" x14ac:dyDescent="0.3">
      <c r="B41" t="str">
        <f>IF(AND(Analysis!$Q44&gt;0,Analysis!P44&gt;0), IF(Analysis!$Q44&lt;Analysis!P44,"YES","NO"), "")</f>
        <v/>
      </c>
      <c r="C41" t="str">
        <f>IF(AND(Analysis!$Q44&gt;0,Analysis!Q44&gt;0), IF(Analysis!$Q44&lt;Analysis!Q44,"YES","NO"), "")</f>
        <v/>
      </c>
      <c r="D41" t="str">
        <f>IF(AND(Analysis!$Q44&gt;0,Analysis!R44&gt;0), IF(Analysis!$Q44&lt;Analysis!R44,"YES","NO"), "")</f>
        <v/>
      </c>
      <c r="E41" t="str">
        <f>IF(AND(Analysis!$Q44&gt;0,Analysis!S44&gt;0), IF(Analysis!$Q44&lt;Analysis!S44,"YES","NO"), "")</f>
        <v/>
      </c>
      <c r="F41" t="str">
        <f>IF(AND(Analysis!$Q44&gt;0,Analysis!T44&gt;0), IF(Analysis!$Q44&lt;Analysis!T44,"YES","NO"), "")</f>
        <v/>
      </c>
      <c r="G41" t="str">
        <f>IF(AND(Analysis!$Q44&gt;0,Analysis!U44&gt;0), IF(Analysis!$Q44&lt;Analysis!U44,"YES","NO"), "")</f>
        <v/>
      </c>
      <c r="H41" t="str">
        <f>IF(AND(Analysis!$Q44&gt;0,Analysis!V44&gt;0), IF(Analysis!$Q44&lt;Analysis!V44,"YES","NO"), "")</f>
        <v/>
      </c>
      <c r="I41" t="str">
        <f>IF(AND(Analysis!$Q44&gt;0,Analysis!W44&gt;0), IF(Analysis!$Q44&lt;Analysis!W44,"YES","NO"), "")</f>
        <v/>
      </c>
      <c r="J41" t="str">
        <f>IF(AND(Analysis!$Q44&gt;0,Analysis!X44&gt;0), IF(Analysis!$Q44&lt;Analysis!X44,"YES","NO"), "")</f>
        <v/>
      </c>
      <c r="K41" t="str">
        <f>IF(AND(Analysis!$Q44&gt;0,Analysis!Y44&gt;0), IF(Analysis!$Q44&lt;Analysis!Y44,"YES","NO"), "")</f>
        <v/>
      </c>
      <c r="L41" t="str">
        <f>IF(AND(Analysis!$Q44&gt;0,Analysis!Z44&gt;0), IF(Analysis!$Q44&lt;Analysis!Z44,"YES","NO"), "")</f>
        <v/>
      </c>
      <c r="M41" t="str">
        <f>IF(AND(Analysis!$Q44&gt;0,Analysis!AA44&gt;0), IF(Analysis!$Q44&lt;Analysis!AA44,"YES","NO"), "")</f>
        <v/>
      </c>
      <c r="N41" t="str">
        <f>IF(AND(Analysis!$Q44&gt;0,Analysis!AB44&gt;0), IF(Analysis!$Q44&lt;Analysis!AB44,"YES","NO"), "")</f>
        <v/>
      </c>
      <c r="O41" t="str">
        <f>IF(AND(Analysis!$Q44&gt;0,Analysis!AC44&gt;0), IF(Analysis!$Q44&lt;Analysis!AC44,"YES","NO"), "")</f>
        <v/>
      </c>
      <c r="P41" t="str">
        <f>IF(AND(Analysis!$Q44&gt;0,Analysis!AD44&gt;0), IF(Analysis!$Q44&lt;Analysis!AD44,"YES","NO"), "")</f>
        <v/>
      </c>
      <c r="Q41" t="str">
        <f>IF(AND(Analysis!$Q44&gt;0,Analysis!AE44&gt;0), IF(Analysis!$Q44&lt;Analysis!AE44,"YES","NO"), "")</f>
        <v/>
      </c>
      <c r="R41" t="str">
        <f>IF(AND(Analysis!$Q44&gt;0,Analysis!AF44&gt;0), IF(Analysis!$Q44&lt;Analysis!AF44,"YES","NO"), "")</f>
        <v/>
      </c>
      <c r="S41" t="str">
        <f>IF(AND(Analysis!$Q44&gt;0,Analysis!AG44&gt;0), IF(Analysis!$Q44&lt;Analysis!AG44,"YES","NO"), "")</f>
        <v/>
      </c>
      <c r="T41" t="str">
        <f>IF(AND(Analysis!$Q44&gt;0,Analysis!AH44&gt;0), IF(Analysis!$Q44&lt;Analysis!AH44,"YES","NO"), "")</f>
        <v/>
      </c>
    </row>
    <row r="42" spans="2:20" x14ac:dyDescent="0.3">
      <c r="B42" t="str">
        <f>IF(AND(Analysis!$Q45&gt;0,Analysis!P45&gt;0), IF(Analysis!$Q45&lt;Analysis!P45,"YES","NO"), "")</f>
        <v/>
      </c>
      <c r="C42" t="str">
        <f>IF(AND(Analysis!$Q45&gt;0,Analysis!Q45&gt;0), IF(Analysis!$Q45&lt;Analysis!Q45,"YES","NO"), "")</f>
        <v/>
      </c>
      <c r="D42" t="str">
        <f>IF(AND(Analysis!$Q45&gt;0,Analysis!R45&gt;0), IF(Analysis!$Q45&lt;Analysis!R45,"YES","NO"), "")</f>
        <v/>
      </c>
      <c r="E42" t="str">
        <f>IF(AND(Analysis!$Q45&gt;0,Analysis!S45&gt;0), IF(Analysis!$Q45&lt;Analysis!S45,"YES","NO"), "")</f>
        <v/>
      </c>
      <c r="F42" t="str">
        <f>IF(AND(Analysis!$Q45&gt;0,Analysis!T45&gt;0), IF(Analysis!$Q45&lt;Analysis!T45,"YES","NO"), "")</f>
        <v/>
      </c>
      <c r="G42" t="str">
        <f>IF(AND(Analysis!$Q45&gt;0,Analysis!U45&gt;0), IF(Analysis!$Q45&lt;Analysis!U45,"YES","NO"), "")</f>
        <v/>
      </c>
      <c r="H42" t="str">
        <f>IF(AND(Analysis!$Q45&gt;0,Analysis!V45&gt;0), IF(Analysis!$Q45&lt;Analysis!V45,"YES","NO"), "")</f>
        <v/>
      </c>
      <c r="I42" t="str">
        <f>IF(AND(Analysis!$Q45&gt;0,Analysis!W45&gt;0), IF(Analysis!$Q45&lt;Analysis!W45,"YES","NO"), "")</f>
        <v/>
      </c>
      <c r="J42" t="str">
        <f>IF(AND(Analysis!$Q45&gt;0,Analysis!X45&gt;0), IF(Analysis!$Q45&lt;Analysis!X45,"YES","NO"), "")</f>
        <v/>
      </c>
      <c r="K42" t="str">
        <f>IF(AND(Analysis!$Q45&gt;0,Analysis!Y45&gt;0), IF(Analysis!$Q45&lt;Analysis!Y45,"YES","NO"), "")</f>
        <v/>
      </c>
      <c r="L42" t="str">
        <f>IF(AND(Analysis!$Q45&gt;0,Analysis!Z45&gt;0), IF(Analysis!$Q45&lt;Analysis!Z45,"YES","NO"), "")</f>
        <v/>
      </c>
      <c r="M42" t="str">
        <f>IF(AND(Analysis!$Q45&gt;0,Analysis!AA45&gt;0), IF(Analysis!$Q45&lt;Analysis!AA45,"YES","NO"), "")</f>
        <v/>
      </c>
      <c r="N42" t="str">
        <f>IF(AND(Analysis!$Q45&gt;0,Analysis!AB45&gt;0), IF(Analysis!$Q45&lt;Analysis!AB45,"YES","NO"), "")</f>
        <v/>
      </c>
      <c r="O42" t="str">
        <f>IF(AND(Analysis!$Q45&gt;0,Analysis!AC45&gt;0), IF(Analysis!$Q45&lt;Analysis!AC45,"YES","NO"), "")</f>
        <v/>
      </c>
      <c r="P42" t="str">
        <f>IF(AND(Analysis!$Q45&gt;0,Analysis!AD45&gt;0), IF(Analysis!$Q45&lt;Analysis!AD45,"YES","NO"), "")</f>
        <v/>
      </c>
      <c r="Q42" t="str">
        <f>IF(AND(Analysis!$Q45&gt;0,Analysis!AE45&gt;0), IF(Analysis!$Q45&lt;Analysis!AE45,"YES","NO"), "")</f>
        <v/>
      </c>
      <c r="R42" t="str">
        <f>IF(AND(Analysis!$Q45&gt;0,Analysis!AF45&gt;0), IF(Analysis!$Q45&lt;Analysis!AF45,"YES","NO"), "")</f>
        <v/>
      </c>
      <c r="S42" t="str">
        <f>IF(AND(Analysis!$Q45&gt;0,Analysis!AG45&gt;0), IF(Analysis!$Q45&lt;Analysis!AG45,"YES","NO"), "")</f>
        <v/>
      </c>
      <c r="T42" t="str">
        <f>IF(AND(Analysis!$Q45&gt;0,Analysis!AH45&gt;0), IF(Analysis!$Q45&lt;Analysis!AH45,"YES","NO"), "")</f>
        <v/>
      </c>
    </row>
    <row r="43" spans="2:20" x14ac:dyDescent="0.3">
      <c r="B43" t="str">
        <f>IF(AND(Analysis!$Q46&gt;0,Analysis!P46&gt;0), IF(Analysis!$Q46&lt;Analysis!P46,"YES","NO"), "")</f>
        <v/>
      </c>
      <c r="C43" t="str">
        <f>IF(AND(Analysis!$Q46&gt;0,Analysis!Q46&gt;0), IF(Analysis!$Q46&lt;Analysis!Q46,"YES","NO"), "")</f>
        <v/>
      </c>
      <c r="D43" t="str">
        <f>IF(AND(Analysis!$Q46&gt;0,Analysis!R46&gt;0), IF(Analysis!$Q46&lt;Analysis!R46,"YES","NO"), "")</f>
        <v/>
      </c>
      <c r="E43" t="str">
        <f>IF(AND(Analysis!$Q46&gt;0,Analysis!S46&gt;0), IF(Analysis!$Q46&lt;Analysis!S46,"YES","NO"), "")</f>
        <v/>
      </c>
      <c r="F43" t="str">
        <f>IF(AND(Analysis!$Q46&gt;0,Analysis!T46&gt;0), IF(Analysis!$Q46&lt;Analysis!T46,"YES","NO"), "")</f>
        <v/>
      </c>
      <c r="G43" t="str">
        <f>IF(AND(Analysis!$Q46&gt;0,Analysis!U46&gt;0), IF(Analysis!$Q46&lt;Analysis!U46,"YES","NO"), "")</f>
        <v/>
      </c>
      <c r="H43" t="str">
        <f>IF(AND(Analysis!$Q46&gt;0,Analysis!V46&gt;0), IF(Analysis!$Q46&lt;Analysis!V46,"YES","NO"), "")</f>
        <v/>
      </c>
      <c r="I43" t="str">
        <f>IF(AND(Analysis!$Q46&gt;0,Analysis!W46&gt;0), IF(Analysis!$Q46&lt;Analysis!W46,"YES","NO"), "")</f>
        <v/>
      </c>
      <c r="J43" t="str">
        <f>IF(AND(Analysis!$Q46&gt;0,Analysis!X46&gt;0), IF(Analysis!$Q46&lt;Analysis!X46,"YES","NO"), "")</f>
        <v/>
      </c>
      <c r="K43" t="str">
        <f>IF(AND(Analysis!$Q46&gt;0,Analysis!Y46&gt;0), IF(Analysis!$Q46&lt;Analysis!Y46,"YES","NO"), "")</f>
        <v/>
      </c>
      <c r="L43" t="str">
        <f>IF(AND(Analysis!$Q46&gt;0,Analysis!Z46&gt;0), IF(Analysis!$Q46&lt;Analysis!Z46,"YES","NO"), "")</f>
        <v/>
      </c>
      <c r="M43" t="str">
        <f>IF(AND(Analysis!$Q46&gt;0,Analysis!AA46&gt;0), IF(Analysis!$Q46&lt;Analysis!AA46,"YES","NO"), "")</f>
        <v/>
      </c>
      <c r="N43" t="str">
        <f>IF(AND(Analysis!$Q46&gt;0,Analysis!AB46&gt;0), IF(Analysis!$Q46&lt;Analysis!AB46,"YES","NO"), "")</f>
        <v/>
      </c>
      <c r="O43" t="str">
        <f>IF(AND(Analysis!$Q46&gt;0,Analysis!AC46&gt;0), IF(Analysis!$Q46&lt;Analysis!AC46,"YES","NO"), "")</f>
        <v/>
      </c>
      <c r="P43" t="str">
        <f>IF(AND(Analysis!$Q46&gt;0,Analysis!AD46&gt;0), IF(Analysis!$Q46&lt;Analysis!AD46,"YES","NO"), "")</f>
        <v/>
      </c>
      <c r="Q43" t="str">
        <f>IF(AND(Analysis!$Q46&gt;0,Analysis!AE46&gt;0), IF(Analysis!$Q46&lt;Analysis!AE46,"YES","NO"), "")</f>
        <v/>
      </c>
      <c r="R43" t="str">
        <f>IF(AND(Analysis!$Q46&gt;0,Analysis!AF46&gt;0), IF(Analysis!$Q46&lt;Analysis!AF46,"YES","NO"), "")</f>
        <v/>
      </c>
      <c r="S43" t="str">
        <f>IF(AND(Analysis!$Q46&gt;0,Analysis!AG46&gt;0), IF(Analysis!$Q46&lt;Analysis!AG46,"YES","NO"), "")</f>
        <v/>
      </c>
      <c r="T43" t="str">
        <f>IF(AND(Analysis!$Q46&gt;0,Analysis!AH46&gt;0), IF(Analysis!$Q46&lt;Analysis!AH46,"YES","NO"), "")</f>
        <v/>
      </c>
    </row>
    <row r="44" spans="2:20" x14ac:dyDescent="0.3">
      <c r="B44" t="str">
        <f>IF(AND(Analysis!$Q47&gt;0,Analysis!P47&gt;0), IF(Analysis!$Q47&lt;Analysis!P47,"YES","NO"), "")</f>
        <v/>
      </c>
      <c r="C44" t="str">
        <f>IF(AND(Analysis!$Q47&gt;0,Analysis!Q47&gt;0), IF(Analysis!$Q47&lt;Analysis!Q47,"YES","NO"), "")</f>
        <v>NO</v>
      </c>
      <c r="D44" t="str">
        <f>IF(AND(Analysis!$Q47&gt;0,Analysis!R47&gt;0), IF(Analysis!$Q47&lt;Analysis!R47,"YES","NO"), "")</f>
        <v/>
      </c>
      <c r="E44" t="str">
        <f>IF(AND(Analysis!$Q47&gt;0,Analysis!S47&gt;0), IF(Analysis!$Q47&lt;Analysis!S47,"YES","NO"), "")</f>
        <v/>
      </c>
      <c r="F44" t="str">
        <f>IF(AND(Analysis!$Q47&gt;0,Analysis!T47&gt;0), IF(Analysis!$Q47&lt;Analysis!T47,"YES","NO"), "")</f>
        <v/>
      </c>
      <c r="G44" t="str">
        <f>IF(AND(Analysis!$Q47&gt;0,Analysis!U47&gt;0), IF(Analysis!$Q47&lt;Analysis!U47,"YES","NO"), "")</f>
        <v/>
      </c>
      <c r="H44" t="str">
        <f>IF(AND(Analysis!$Q47&gt;0,Analysis!V47&gt;0), IF(Analysis!$Q47&lt;Analysis!V47,"YES","NO"), "")</f>
        <v>NO</v>
      </c>
      <c r="I44" t="str">
        <f>IF(AND(Analysis!$Q47&gt;0,Analysis!W47&gt;0), IF(Analysis!$Q47&lt;Analysis!W47,"YES","NO"), "")</f>
        <v>YES</v>
      </c>
      <c r="J44" t="str">
        <f>IF(AND(Analysis!$Q47&gt;0,Analysis!X47&gt;0), IF(Analysis!$Q47&lt;Analysis!X47,"YES","NO"), "")</f>
        <v/>
      </c>
      <c r="K44" t="str">
        <f>IF(AND(Analysis!$Q47&gt;0,Analysis!Y47&gt;0), IF(Analysis!$Q47&lt;Analysis!Y47,"YES","NO"), "")</f>
        <v/>
      </c>
      <c r="L44" t="str">
        <f>IF(AND(Analysis!$Q47&gt;0,Analysis!Z47&gt;0), IF(Analysis!$Q47&lt;Analysis!Z47,"YES","NO"), "")</f>
        <v/>
      </c>
      <c r="M44" t="str">
        <f>IF(AND(Analysis!$Q47&gt;0,Analysis!AA47&gt;0), IF(Analysis!$Q47&lt;Analysis!AA47,"YES","NO"), "")</f>
        <v/>
      </c>
      <c r="N44" t="str">
        <f>IF(AND(Analysis!$Q47&gt;0,Analysis!AB47&gt;0), IF(Analysis!$Q47&lt;Analysis!AB47,"YES","NO"), "")</f>
        <v/>
      </c>
      <c r="O44" t="str">
        <f>IF(AND(Analysis!$Q47&gt;0,Analysis!AC47&gt;0), IF(Analysis!$Q47&lt;Analysis!AC47,"YES","NO"), "")</f>
        <v/>
      </c>
      <c r="P44" t="str">
        <f>IF(AND(Analysis!$Q47&gt;0,Analysis!AD47&gt;0), IF(Analysis!$Q47&lt;Analysis!AD47,"YES","NO"), "")</f>
        <v>NO</v>
      </c>
      <c r="Q44" t="str">
        <f>IF(AND(Analysis!$Q47&gt;0,Analysis!AE47&gt;0), IF(Analysis!$Q47&lt;Analysis!AE47,"YES","NO"), "")</f>
        <v/>
      </c>
      <c r="R44" t="str">
        <f>IF(AND(Analysis!$Q47&gt;0,Analysis!AF47&gt;0), IF(Analysis!$Q47&lt;Analysis!AF47,"YES","NO"), "")</f>
        <v/>
      </c>
      <c r="S44" t="str">
        <f>IF(AND(Analysis!$Q47&gt;0,Analysis!AG47&gt;0), IF(Analysis!$Q47&lt;Analysis!AG47,"YES","NO"), "")</f>
        <v/>
      </c>
      <c r="T44" t="str">
        <f>IF(AND(Analysis!$Q47&gt;0,Analysis!AH47&gt;0), IF(Analysis!$Q47&lt;Analysis!AH47,"YES","NO"), "")</f>
        <v/>
      </c>
    </row>
    <row r="45" spans="2:20" x14ac:dyDescent="0.3">
      <c r="B45" t="str">
        <f>IF(AND(Analysis!$Q48&gt;0,Analysis!P48&gt;0), IF(Analysis!$Q48&lt;Analysis!P48,"YES","NO"), "")</f>
        <v/>
      </c>
      <c r="C45" t="str">
        <f>IF(AND(Analysis!$Q48&gt;0,Analysis!Q48&gt;0), IF(Analysis!$Q48&lt;Analysis!Q48,"YES","NO"), "")</f>
        <v/>
      </c>
      <c r="D45" t="str">
        <f>IF(AND(Analysis!$Q48&gt;0,Analysis!R48&gt;0), IF(Analysis!$Q48&lt;Analysis!R48,"YES","NO"), "")</f>
        <v/>
      </c>
      <c r="E45" t="str">
        <f>IF(AND(Analysis!$Q48&gt;0,Analysis!S48&gt;0), IF(Analysis!$Q48&lt;Analysis!S48,"YES","NO"), "")</f>
        <v/>
      </c>
      <c r="F45" t="str">
        <f>IF(AND(Analysis!$Q48&gt;0,Analysis!T48&gt;0), IF(Analysis!$Q48&lt;Analysis!T48,"YES","NO"), "")</f>
        <v/>
      </c>
      <c r="G45" t="str">
        <f>IF(AND(Analysis!$Q48&gt;0,Analysis!U48&gt;0), IF(Analysis!$Q48&lt;Analysis!U48,"YES","NO"), "")</f>
        <v/>
      </c>
      <c r="H45" t="str">
        <f>IF(AND(Analysis!$Q48&gt;0,Analysis!V48&gt;0), IF(Analysis!$Q48&lt;Analysis!V48,"YES","NO"), "")</f>
        <v/>
      </c>
      <c r="I45" t="str">
        <f>IF(AND(Analysis!$Q48&gt;0,Analysis!W48&gt;0), IF(Analysis!$Q48&lt;Analysis!W48,"YES","NO"), "")</f>
        <v/>
      </c>
      <c r="J45" t="str">
        <f>IF(AND(Analysis!$Q48&gt;0,Analysis!X48&gt;0), IF(Analysis!$Q48&lt;Analysis!X48,"YES","NO"), "")</f>
        <v/>
      </c>
      <c r="K45" t="str">
        <f>IF(AND(Analysis!$Q48&gt;0,Analysis!Y48&gt;0), IF(Analysis!$Q48&lt;Analysis!Y48,"YES","NO"), "")</f>
        <v/>
      </c>
      <c r="L45" t="str">
        <f>IF(AND(Analysis!$Q48&gt;0,Analysis!Z48&gt;0), IF(Analysis!$Q48&lt;Analysis!Z48,"YES","NO"), "")</f>
        <v/>
      </c>
      <c r="M45" t="str">
        <f>IF(AND(Analysis!$Q48&gt;0,Analysis!AA48&gt;0), IF(Analysis!$Q48&lt;Analysis!AA48,"YES","NO"), "")</f>
        <v/>
      </c>
      <c r="N45" t="str">
        <f>IF(AND(Analysis!$Q48&gt;0,Analysis!AB48&gt;0), IF(Analysis!$Q48&lt;Analysis!AB48,"YES","NO"), "")</f>
        <v/>
      </c>
      <c r="O45" t="str">
        <f>IF(AND(Analysis!$Q48&gt;0,Analysis!AC48&gt;0), IF(Analysis!$Q48&lt;Analysis!AC48,"YES","NO"), "")</f>
        <v/>
      </c>
      <c r="P45" t="str">
        <f>IF(AND(Analysis!$Q48&gt;0,Analysis!AD48&gt;0), IF(Analysis!$Q48&lt;Analysis!AD48,"YES","NO"), "")</f>
        <v/>
      </c>
      <c r="Q45" t="str">
        <f>IF(AND(Analysis!$Q48&gt;0,Analysis!AE48&gt;0), IF(Analysis!$Q48&lt;Analysis!AE48,"YES","NO"), "")</f>
        <v/>
      </c>
      <c r="R45" t="str">
        <f>IF(AND(Analysis!$Q48&gt;0,Analysis!AF48&gt;0), IF(Analysis!$Q48&lt;Analysis!AF48,"YES","NO"), "")</f>
        <v/>
      </c>
      <c r="S45" t="str">
        <f>IF(AND(Analysis!$Q48&gt;0,Analysis!AG48&gt;0), IF(Analysis!$Q48&lt;Analysis!AG48,"YES","NO"), "")</f>
        <v/>
      </c>
      <c r="T45" t="str">
        <f>IF(AND(Analysis!$Q48&gt;0,Analysis!AH48&gt;0), IF(Analysis!$Q48&lt;Analysis!AH48,"YES","NO"), "")</f>
        <v/>
      </c>
    </row>
    <row r="46" spans="2:20" x14ac:dyDescent="0.3">
      <c r="B46" t="str">
        <f>IF(AND(Analysis!$Q49&gt;0,Analysis!P49&gt;0), IF(Analysis!$Q49&lt;Analysis!P49,"YES","NO"), "")</f>
        <v/>
      </c>
      <c r="C46" t="str">
        <f>IF(AND(Analysis!$Q49&gt;0,Analysis!Q49&gt;0), IF(Analysis!$Q49&lt;Analysis!Q49,"YES","NO"), "")</f>
        <v/>
      </c>
      <c r="D46" t="str">
        <f>IF(AND(Analysis!$Q49&gt;0,Analysis!R49&gt;0), IF(Analysis!$Q49&lt;Analysis!R49,"YES","NO"), "")</f>
        <v/>
      </c>
      <c r="E46" t="str">
        <f>IF(AND(Analysis!$Q49&gt;0,Analysis!S49&gt;0), IF(Analysis!$Q49&lt;Analysis!S49,"YES","NO"), "")</f>
        <v/>
      </c>
      <c r="F46" t="str">
        <f>IF(AND(Analysis!$Q49&gt;0,Analysis!T49&gt;0), IF(Analysis!$Q49&lt;Analysis!T49,"YES","NO"), "")</f>
        <v/>
      </c>
      <c r="G46" t="str">
        <f>IF(AND(Analysis!$Q49&gt;0,Analysis!U49&gt;0), IF(Analysis!$Q49&lt;Analysis!U49,"YES","NO"), "")</f>
        <v/>
      </c>
      <c r="H46" t="str">
        <f>IF(AND(Analysis!$Q49&gt;0,Analysis!V49&gt;0), IF(Analysis!$Q49&lt;Analysis!V49,"YES","NO"), "")</f>
        <v/>
      </c>
      <c r="I46" t="str">
        <f>IF(AND(Analysis!$Q49&gt;0,Analysis!W49&gt;0), IF(Analysis!$Q49&lt;Analysis!W49,"YES","NO"), "")</f>
        <v/>
      </c>
      <c r="J46" t="str">
        <f>IF(AND(Analysis!$Q49&gt;0,Analysis!X49&gt;0), IF(Analysis!$Q49&lt;Analysis!X49,"YES","NO"), "")</f>
        <v/>
      </c>
      <c r="K46" t="str">
        <f>IF(AND(Analysis!$Q49&gt;0,Analysis!Y49&gt;0), IF(Analysis!$Q49&lt;Analysis!Y49,"YES","NO"), "")</f>
        <v/>
      </c>
      <c r="L46" t="str">
        <f>IF(AND(Analysis!$Q49&gt;0,Analysis!Z49&gt;0), IF(Analysis!$Q49&lt;Analysis!Z49,"YES","NO"), "")</f>
        <v/>
      </c>
      <c r="M46" t="str">
        <f>IF(AND(Analysis!$Q49&gt;0,Analysis!AA49&gt;0), IF(Analysis!$Q49&lt;Analysis!AA49,"YES","NO"), "")</f>
        <v/>
      </c>
      <c r="N46" t="str">
        <f>IF(AND(Analysis!$Q49&gt;0,Analysis!AB49&gt;0), IF(Analysis!$Q49&lt;Analysis!AB49,"YES","NO"), "")</f>
        <v/>
      </c>
      <c r="O46" t="str">
        <f>IF(AND(Analysis!$Q49&gt;0,Analysis!AC49&gt;0), IF(Analysis!$Q49&lt;Analysis!AC49,"YES","NO"), "")</f>
        <v/>
      </c>
      <c r="P46" t="str">
        <f>IF(AND(Analysis!$Q49&gt;0,Analysis!AD49&gt;0), IF(Analysis!$Q49&lt;Analysis!AD49,"YES","NO"), "")</f>
        <v/>
      </c>
      <c r="Q46" t="str">
        <f>IF(AND(Analysis!$Q49&gt;0,Analysis!AE49&gt;0), IF(Analysis!$Q49&lt;Analysis!AE49,"YES","NO"), "")</f>
        <v/>
      </c>
      <c r="R46" t="str">
        <f>IF(AND(Analysis!$Q49&gt;0,Analysis!AF49&gt;0), IF(Analysis!$Q49&lt;Analysis!AF49,"YES","NO"), "")</f>
        <v/>
      </c>
      <c r="S46" t="str">
        <f>IF(AND(Analysis!$Q49&gt;0,Analysis!AG49&gt;0), IF(Analysis!$Q49&lt;Analysis!AG49,"YES","NO"), "")</f>
        <v/>
      </c>
      <c r="T46" t="str">
        <f>IF(AND(Analysis!$Q49&gt;0,Analysis!AH49&gt;0), IF(Analysis!$Q49&lt;Analysis!AH49,"YES","NO"), "")</f>
        <v/>
      </c>
    </row>
    <row r="47" spans="2:20" x14ac:dyDescent="0.3">
      <c r="B47" t="str">
        <f>IF(AND(Analysis!$Q50&gt;0,Analysis!P50&gt;0), IF(Analysis!$Q50&lt;Analysis!P50,"YES","NO"), "")</f>
        <v/>
      </c>
      <c r="C47" t="str">
        <f>IF(AND(Analysis!$Q50&gt;0,Analysis!Q50&gt;0), IF(Analysis!$Q50&lt;Analysis!Q50,"YES","NO"), "")</f>
        <v/>
      </c>
      <c r="D47" t="str">
        <f>IF(AND(Analysis!$Q50&gt;0,Analysis!R50&gt;0), IF(Analysis!$Q50&lt;Analysis!R50,"YES","NO"), "")</f>
        <v/>
      </c>
      <c r="E47" t="str">
        <f>IF(AND(Analysis!$Q50&gt;0,Analysis!S50&gt;0), IF(Analysis!$Q50&lt;Analysis!S50,"YES","NO"), "")</f>
        <v/>
      </c>
      <c r="F47" t="str">
        <f>IF(AND(Analysis!$Q50&gt;0,Analysis!T50&gt;0), IF(Analysis!$Q50&lt;Analysis!T50,"YES","NO"), "")</f>
        <v/>
      </c>
      <c r="G47" t="str">
        <f>IF(AND(Analysis!$Q50&gt;0,Analysis!U50&gt;0), IF(Analysis!$Q50&lt;Analysis!U50,"YES","NO"), "")</f>
        <v/>
      </c>
      <c r="H47" t="str">
        <f>IF(AND(Analysis!$Q50&gt;0,Analysis!V50&gt;0), IF(Analysis!$Q50&lt;Analysis!V50,"YES","NO"), "")</f>
        <v/>
      </c>
      <c r="I47" t="str">
        <f>IF(AND(Analysis!$Q50&gt;0,Analysis!W50&gt;0), IF(Analysis!$Q50&lt;Analysis!W50,"YES","NO"), "")</f>
        <v/>
      </c>
      <c r="J47" t="str">
        <f>IF(AND(Analysis!$Q50&gt;0,Analysis!X50&gt;0), IF(Analysis!$Q50&lt;Analysis!X50,"YES","NO"), "")</f>
        <v/>
      </c>
      <c r="K47" t="str">
        <f>IF(AND(Analysis!$Q50&gt;0,Analysis!Y50&gt;0), IF(Analysis!$Q50&lt;Analysis!Y50,"YES","NO"), "")</f>
        <v/>
      </c>
      <c r="L47" t="str">
        <f>IF(AND(Analysis!$Q50&gt;0,Analysis!Z50&gt;0), IF(Analysis!$Q50&lt;Analysis!Z50,"YES","NO"), "")</f>
        <v/>
      </c>
      <c r="M47" t="str">
        <f>IF(AND(Analysis!$Q50&gt;0,Analysis!AA50&gt;0), IF(Analysis!$Q50&lt;Analysis!AA50,"YES","NO"), "")</f>
        <v/>
      </c>
      <c r="N47" t="str">
        <f>IF(AND(Analysis!$Q50&gt;0,Analysis!AB50&gt;0), IF(Analysis!$Q50&lt;Analysis!AB50,"YES","NO"), "")</f>
        <v/>
      </c>
      <c r="O47" t="str">
        <f>IF(AND(Analysis!$Q50&gt;0,Analysis!AC50&gt;0), IF(Analysis!$Q50&lt;Analysis!AC50,"YES","NO"), "")</f>
        <v/>
      </c>
      <c r="P47" t="str">
        <f>IF(AND(Analysis!$Q50&gt;0,Analysis!AD50&gt;0), IF(Analysis!$Q50&lt;Analysis!AD50,"YES","NO"), "")</f>
        <v/>
      </c>
      <c r="Q47" t="str">
        <f>IF(AND(Analysis!$Q50&gt;0,Analysis!AE50&gt;0), IF(Analysis!$Q50&lt;Analysis!AE50,"YES","NO"), "")</f>
        <v/>
      </c>
      <c r="R47" t="str">
        <f>IF(AND(Analysis!$Q50&gt;0,Analysis!AF50&gt;0), IF(Analysis!$Q50&lt;Analysis!AF50,"YES","NO"), "")</f>
        <v/>
      </c>
      <c r="S47" t="str">
        <f>IF(AND(Analysis!$Q50&gt;0,Analysis!AG50&gt;0), IF(Analysis!$Q50&lt;Analysis!AG50,"YES","NO"), "")</f>
        <v/>
      </c>
      <c r="T47" t="str">
        <f>IF(AND(Analysis!$Q50&gt;0,Analysis!AH50&gt;0), IF(Analysis!$Q50&lt;Analysis!AH50,"YES","NO"), "")</f>
        <v/>
      </c>
    </row>
    <row r="48" spans="2:20" x14ac:dyDescent="0.3">
      <c r="B48" t="str">
        <f>IF(AND(Analysis!$Q51&gt;0,Analysis!P51&gt;0), IF(Analysis!$Q51&lt;Analysis!P51,"YES","NO"), "")</f>
        <v/>
      </c>
      <c r="C48" t="str">
        <f>IF(AND(Analysis!$Q51&gt;0,Analysis!Q51&gt;0), IF(Analysis!$Q51&lt;Analysis!Q51,"YES","NO"), "")</f>
        <v/>
      </c>
      <c r="D48" t="str">
        <f>IF(AND(Analysis!$Q51&gt;0,Analysis!R51&gt;0), IF(Analysis!$Q51&lt;Analysis!R51,"YES","NO"), "")</f>
        <v/>
      </c>
      <c r="E48" t="str">
        <f>IF(AND(Analysis!$Q51&gt;0,Analysis!S51&gt;0), IF(Analysis!$Q51&lt;Analysis!S51,"YES","NO"), "")</f>
        <v/>
      </c>
      <c r="F48" t="str">
        <f>IF(AND(Analysis!$Q51&gt;0,Analysis!T51&gt;0), IF(Analysis!$Q51&lt;Analysis!T51,"YES","NO"), "")</f>
        <v/>
      </c>
      <c r="G48" t="str">
        <f>IF(AND(Analysis!$Q51&gt;0,Analysis!U51&gt;0), IF(Analysis!$Q51&lt;Analysis!U51,"YES","NO"), "")</f>
        <v/>
      </c>
      <c r="H48" t="str">
        <f>IF(AND(Analysis!$Q51&gt;0,Analysis!V51&gt;0), IF(Analysis!$Q51&lt;Analysis!V51,"YES","NO"), "")</f>
        <v/>
      </c>
      <c r="I48" t="str">
        <f>IF(AND(Analysis!$Q51&gt;0,Analysis!W51&gt;0), IF(Analysis!$Q51&lt;Analysis!W51,"YES","NO"), "")</f>
        <v/>
      </c>
      <c r="J48" t="str">
        <f>IF(AND(Analysis!$Q51&gt;0,Analysis!X51&gt;0), IF(Analysis!$Q51&lt;Analysis!X51,"YES","NO"), "")</f>
        <v/>
      </c>
      <c r="K48" t="str">
        <f>IF(AND(Analysis!$Q51&gt;0,Analysis!Y51&gt;0), IF(Analysis!$Q51&lt;Analysis!Y51,"YES","NO"), "")</f>
        <v/>
      </c>
      <c r="L48" t="str">
        <f>IF(AND(Analysis!$Q51&gt;0,Analysis!Z51&gt;0), IF(Analysis!$Q51&lt;Analysis!Z51,"YES","NO"), "")</f>
        <v/>
      </c>
      <c r="M48" t="str">
        <f>IF(AND(Analysis!$Q51&gt;0,Analysis!AA51&gt;0), IF(Analysis!$Q51&lt;Analysis!AA51,"YES","NO"), "")</f>
        <v/>
      </c>
      <c r="N48" t="str">
        <f>IF(AND(Analysis!$Q51&gt;0,Analysis!AB51&gt;0), IF(Analysis!$Q51&lt;Analysis!AB51,"YES","NO"), "")</f>
        <v/>
      </c>
      <c r="O48" t="str">
        <f>IF(AND(Analysis!$Q51&gt;0,Analysis!AC51&gt;0), IF(Analysis!$Q51&lt;Analysis!AC51,"YES","NO"), "")</f>
        <v/>
      </c>
      <c r="P48" t="str">
        <f>IF(AND(Analysis!$Q51&gt;0,Analysis!AD51&gt;0), IF(Analysis!$Q51&lt;Analysis!AD51,"YES","NO"), "")</f>
        <v/>
      </c>
      <c r="Q48" t="str">
        <f>IF(AND(Analysis!$Q51&gt;0,Analysis!AE51&gt;0), IF(Analysis!$Q51&lt;Analysis!AE51,"YES","NO"), "")</f>
        <v/>
      </c>
      <c r="R48" t="str">
        <f>IF(AND(Analysis!$Q51&gt;0,Analysis!AF51&gt;0), IF(Analysis!$Q51&lt;Analysis!AF51,"YES","NO"), "")</f>
        <v/>
      </c>
      <c r="S48" t="str">
        <f>IF(AND(Analysis!$Q51&gt;0,Analysis!AG51&gt;0), IF(Analysis!$Q51&lt;Analysis!AG51,"YES","NO"), "")</f>
        <v/>
      </c>
      <c r="T48" t="str">
        <f>IF(AND(Analysis!$Q51&gt;0,Analysis!AH51&gt;0), IF(Analysis!$Q51&lt;Analysis!AH51,"YES","NO"), "")</f>
        <v/>
      </c>
    </row>
    <row r="49" spans="2:20" x14ac:dyDescent="0.3">
      <c r="B49" t="str">
        <f>IF(AND(Analysis!$Q52&gt;0,Analysis!P52&gt;0), IF(Analysis!$Q52&lt;Analysis!P52,"YES","NO"), "")</f>
        <v/>
      </c>
      <c r="C49" t="str">
        <f>IF(AND(Analysis!$Q52&gt;0,Analysis!Q52&gt;0), IF(Analysis!$Q52&lt;Analysis!Q52,"YES","NO"), "")</f>
        <v/>
      </c>
      <c r="D49" t="str">
        <f>IF(AND(Analysis!$Q52&gt;0,Analysis!R52&gt;0), IF(Analysis!$Q52&lt;Analysis!R52,"YES","NO"), "")</f>
        <v/>
      </c>
      <c r="E49" t="str">
        <f>IF(AND(Analysis!$Q52&gt;0,Analysis!S52&gt;0), IF(Analysis!$Q52&lt;Analysis!S52,"YES","NO"), "")</f>
        <v/>
      </c>
      <c r="F49" t="str">
        <f>IF(AND(Analysis!$Q52&gt;0,Analysis!T52&gt;0), IF(Analysis!$Q52&lt;Analysis!T52,"YES","NO"), "")</f>
        <v/>
      </c>
      <c r="G49" t="str">
        <f>IF(AND(Analysis!$Q52&gt;0,Analysis!U52&gt;0), IF(Analysis!$Q52&lt;Analysis!U52,"YES","NO"), "")</f>
        <v/>
      </c>
      <c r="H49" t="str">
        <f>IF(AND(Analysis!$Q52&gt;0,Analysis!V52&gt;0), IF(Analysis!$Q52&lt;Analysis!V52,"YES","NO"), "")</f>
        <v/>
      </c>
      <c r="I49" t="str">
        <f>IF(AND(Analysis!$Q52&gt;0,Analysis!W52&gt;0), IF(Analysis!$Q52&lt;Analysis!W52,"YES","NO"), "")</f>
        <v/>
      </c>
      <c r="J49" t="str">
        <f>IF(AND(Analysis!$Q52&gt;0,Analysis!X52&gt;0), IF(Analysis!$Q52&lt;Analysis!X52,"YES","NO"), "")</f>
        <v/>
      </c>
      <c r="K49" t="str">
        <f>IF(AND(Analysis!$Q52&gt;0,Analysis!Y52&gt;0), IF(Analysis!$Q52&lt;Analysis!Y52,"YES","NO"), "")</f>
        <v/>
      </c>
      <c r="L49" t="str">
        <f>IF(AND(Analysis!$Q52&gt;0,Analysis!Z52&gt;0), IF(Analysis!$Q52&lt;Analysis!Z52,"YES","NO"), "")</f>
        <v/>
      </c>
      <c r="M49" t="str">
        <f>IF(AND(Analysis!$Q52&gt;0,Analysis!AA52&gt;0), IF(Analysis!$Q52&lt;Analysis!AA52,"YES","NO"), "")</f>
        <v/>
      </c>
      <c r="N49" t="str">
        <f>IF(AND(Analysis!$Q52&gt;0,Analysis!AB52&gt;0), IF(Analysis!$Q52&lt;Analysis!AB52,"YES","NO"), "")</f>
        <v/>
      </c>
      <c r="O49" t="str">
        <f>IF(AND(Analysis!$Q52&gt;0,Analysis!AC52&gt;0), IF(Analysis!$Q52&lt;Analysis!AC52,"YES","NO"), "")</f>
        <v/>
      </c>
      <c r="P49" t="str">
        <f>IF(AND(Analysis!$Q52&gt;0,Analysis!AD52&gt;0), IF(Analysis!$Q52&lt;Analysis!AD52,"YES","NO"), "")</f>
        <v/>
      </c>
      <c r="Q49" t="str">
        <f>IF(AND(Analysis!$Q52&gt;0,Analysis!AE52&gt;0), IF(Analysis!$Q52&lt;Analysis!AE52,"YES","NO"), "")</f>
        <v/>
      </c>
      <c r="R49" t="str">
        <f>IF(AND(Analysis!$Q52&gt;0,Analysis!AF52&gt;0), IF(Analysis!$Q52&lt;Analysis!AF52,"YES","NO"), "")</f>
        <v/>
      </c>
      <c r="S49" t="str">
        <f>IF(AND(Analysis!$Q52&gt;0,Analysis!AG52&gt;0), IF(Analysis!$Q52&lt;Analysis!AG52,"YES","NO"), "")</f>
        <v/>
      </c>
      <c r="T49" t="str">
        <f>IF(AND(Analysis!$Q52&gt;0,Analysis!AH52&gt;0), IF(Analysis!$Q52&lt;Analysis!AH52,"YES","NO"), "")</f>
        <v/>
      </c>
    </row>
    <row r="50" spans="2:20" x14ac:dyDescent="0.3">
      <c r="B50" t="str">
        <f>IF(AND(Analysis!$Q53&gt;0,Analysis!P53&gt;0), IF(Analysis!$Q53&lt;Analysis!P53,"YES","NO"), "")</f>
        <v/>
      </c>
      <c r="C50" t="str">
        <f>IF(AND(Analysis!$Q53&gt;0,Analysis!Q53&gt;0), IF(Analysis!$Q53&lt;Analysis!Q53,"YES","NO"), "")</f>
        <v/>
      </c>
      <c r="D50" t="str">
        <f>IF(AND(Analysis!$Q53&gt;0,Analysis!R53&gt;0), IF(Analysis!$Q53&lt;Analysis!R53,"YES","NO"), "")</f>
        <v/>
      </c>
      <c r="E50" t="str">
        <f>IF(AND(Analysis!$Q53&gt;0,Analysis!S53&gt;0), IF(Analysis!$Q53&lt;Analysis!S53,"YES","NO"), "")</f>
        <v/>
      </c>
      <c r="F50" t="str">
        <f>IF(AND(Analysis!$Q53&gt;0,Analysis!T53&gt;0), IF(Analysis!$Q53&lt;Analysis!T53,"YES","NO"), "")</f>
        <v/>
      </c>
      <c r="G50" t="str">
        <f>IF(AND(Analysis!$Q53&gt;0,Analysis!U53&gt;0), IF(Analysis!$Q53&lt;Analysis!U53,"YES","NO"), "")</f>
        <v/>
      </c>
      <c r="H50" t="str">
        <f>IF(AND(Analysis!$Q53&gt;0,Analysis!V53&gt;0), IF(Analysis!$Q53&lt;Analysis!V53,"YES","NO"), "")</f>
        <v/>
      </c>
      <c r="I50" t="str">
        <f>IF(AND(Analysis!$Q53&gt;0,Analysis!W53&gt;0), IF(Analysis!$Q53&lt;Analysis!W53,"YES","NO"), "")</f>
        <v/>
      </c>
      <c r="J50" t="str">
        <f>IF(AND(Analysis!$Q53&gt;0,Analysis!X53&gt;0), IF(Analysis!$Q53&lt;Analysis!X53,"YES","NO"), "")</f>
        <v/>
      </c>
      <c r="K50" t="str">
        <f>IF(AND(Analysis!$Q53&gt;0,Analysis!Y53&gt;0), IF(Analysis!$Q53&lt;Analysis!Y53,"YES","NO"), "")</f>
        <v/>
      </c>
      <c r="L50" t="str">
        <f>IF(AND(Analysis!$Q53&gt;0,Analysis!Z53&gt;0), IF(Analysis!$Q53&lt;Analysis!Z53,"YES","NO"), "")</f>
        <v/>
      </c>
      <c r="M50" t="str">
        <f>IF(AND(Analysis!$Q53&gt;0,Analysis!AA53&gt;0), IF(Analysis!$Q53&lt;Analysis!AA53,"YES","NO"), "")</f>
        <v/>
      </c>
      <c r="N50" t="str">
        <f>IF(AND(Analysis!$Q53&gt;0,Analysis!AB53&gt;0), IF(Analysis!$Q53&lt;Analysis!AB53,"YES","NO"), "")</f>
        <v/>
      </c>
      <c r="O50" t="str">
        <f>IF(AND(Analysis!$Q53&gt;0,Analysis!AC53&gt;0), IF(Analysis!$Q53&lt;Analysis!AC53,"YES","NO"), "")</f>
        <v/>
      </c>
      <c r="P50" t="str">
        <f>IF(AND(Analysis!$Q53&gt;0,Analysis!AD53&gt;0), IF(Analysis!$Q53&lt;Analysis!AD53,"YES","NO"), "")</f>
        <v/>
      </c>
      <c r="Q50" t="str">
        <f>IF(AND(Analysis!$Q53&gt;0,Analysis!AE53&gt;0), IF(Analysis!$Q53&lt;Analysis!AE53,"YES","NO"), "")</f>
        <v/>
      </c>
      <c r="R50" t="str">
        <f>IF(AND(Analysis!$Q53&gt;0,Analysis!AF53&gt;0), IF(Analysis!$Q53&lt;Analysis!AF53,"YES","NO"), "")</f>
        <v/>
      </c>
      <c r="S50" t="str">
        <f>IF(AND(Analysis!$Q53&gt;0,Analysis!AG53&gt;0), IF(Analysis!$Q53&lt;Analysis!AG53,"YES","NO"), "")</f>
        <v/>
      </c>
      <c r="T50" t="str">
        <f>IF(AND(Analysis!$Q53&gt;0,Analysis!AH53&gt;0), IF(Analysis!$Q53&lt;Analysis!AH53,"YES","NO"), "")</f>
        <v/>
      </c>
    </row>
    <row r="51" spans="2:20" x14ac:dyDescent="0.3">
      <c r="B51" t="str">
        <f>IF(AND(Analysis!$Q54&gt;0,Analysis!P54&gt;0), IF(Analysis!$Q54&lt;Analysis!P54,"YES","NO"), "")</f>
        <v/>
      </c>
      <c r="C51" t="str">
        <f>IF(AND(Analysis!$Q54&gt;0,Analysis!Q54&gt;0), IF(Analysis!$Q54&lt;Analysis!Q54,"YES","NO"), "")</f>
        <v/>
      </c>
      <c r="D51" t="str">
        <f>IF(AND(Analysis!$Q54&gt;0,Analysis!R54&gt;0), IF(Analysis!$Q54&lt;Analysis!R54,"YES","NO"), "")</f>
        <v/>
      </c>
      <c r="E51" t="str">
        <f>IF(AND(Analysis!$Q54&gt;0,Analysis!S54&gt;0), IF(Analysis!$Q54&lt;Analysis!S54,"YES","NO"), "")</f>
        <v/>
      </c>
      <c r="F51" t="str">
        <f>IF(AND(Analysis!$Q54&gt;0,Analysis!T54&gt;0), IF(Analysis!$Q54&lt;Analysis!T54,"YES","NO"), "")</f>
        <v/>
      </c>
      <c r="G51" t="str">
        <f>IF(AND(Analysis!$Q54&gt;0,Analysis!U54&gt;0), IF(Analysis!$Q54&lt;Analysis!U54,"YES","NO"), "")</f>
        <v/>
      </c>
      <c r="H51" t="str">
        <f>IF(AND(Analysis!$Q54&gt;0,Analysis!V54&gt;0), IF(Analysis!$Q54&lt;Analysis!V54,"YES","NO"), "")</f>
        <v/>
      </c>
      <c r="I51" t="str">
        <f>IF(AND(Analysis!$Q54&gt;0,Analysis!W54&gt;0), IF(Analysis!$Q54&lt;Analysis!W54,"YES","NO"), "")</f>
        <v/>
      </c>
      <c r="J51" t="str">
        <f>IF(AND(Analysis!$Q54&gt;0,Analysis!X54&gt;0), IF(Analysis!$Q54&lt;Analysis!X54,"YES","NO"), "")</f>
        <v/>
      </c>
      <c r="K51" t="str">
        <f>IF(AND(Analysis!$Q54&gt;0,Analysis!Y54&gt;0), IF(Analysis!$Q54&lt;Analysis!Y54,"YES","NO"), "")</f>
        <v/>
      </c>
      <c r="L51" t="str">
        <f>IF(AND(Analysis!$Q54&gt;0,Analysis!Z54&gt;0), IF(Analysis!$Q54&lt;Analysis!Z54,"YES","NO"), "")</f>
        <v/>
      </c>
      <c r="M51" t="str">
        <f>IF(AND(Analysis!$Q54&gt;0,Analysis!AA54&gt;0), IF(Analysis!$Q54&lt;Analysis!AA54,"YES","NO"), "")</f>
        <v/>
      </c>
      <c r="N51" t="str">
        <f>IF(AND(Analysis!$Q54&gt;0,Analysis!AB54&gt;0), IF(Analysis!$Q54&lt;Analysis!AB54,"YES","NO"), "")</f>
        <v/>
      </c>
      <c r="O51" t="str">
        <f>IF(AND(Analysis!$Q54&gt;0,Analysis!AC54&gt;0), IF(Analysis!$Q54&lt;Analysis!AC54,"YES","NO"), "")</f>
        <v/>
      </c>
      <c r="P51" t="str">
        <f>IF(AND(Analysis!$Q54&gt;0,Analysis!AD54&gt;0), IF(Analysis!$Q54&lt;Analysis!AD54,"YES","NO"), "")</f>
        <v/>
      </c>
      <c r="Q51" t="str">
        <f>IF(AND(Analysis!$Q54&gt;0,Analysis!AE54&gt;0), IF(Analysis!$Q54&lt;Analysis!AE54,"YES","NO"), "")</f>
        <v/>
      </c>
      <c r="R51" t="str">
        <f>IF(AND(Analysis!$Q54&gt;0,Analysis!AF54&gt;0), IF(Analysis!$Q54&lt;Analysis!AF54,"YES","NO"), "")</f>
        <v/>
      </c>
      <c r="S51" t="str">
        <f>IF(AND(Analysis!$Q54&gt;0,Analysis!AG54&gt;0), IF(Analysis!$Q54&lt;Analysis!AG54,"YES","NO"), "")</f>
        <v/>
      </c>
      <c r="T51" t="str">
        <f>IF(AND(Analysis!$Q54&gt;0,Analysis!AH54&gt;0), IF(Analysis!$Q54&lt;Analysis!AH54,"YES","NO"), "")</f>
        <v/>
      </c>
    </row>
    <row r="52" spans="2:20" x14ac:dyDescent="0.3">
      <c r="B52" t="str">
        <f>IF(AND(Analysis!$Q56&gt;0,Analysis!P56&gt;0), IF(Analysis!$Q56&lt;Analysis!P56,"YES","NO"), "")</f>
        <v/>
      </c>
      <c r="C52" t="str">
        <f>IF(AND(Analysis!$Q56&gt;0,Analysis!Q56&gt;0), IF(Analysis!$Q56&lt;Analysis!Q56,"YES","NO"), "")</f>
        <v/>
      </c>
      <c r="D52" t="str">
        <f>IF(AND(Analysis!$Q56&gt;0,Analysis!R56&gt;0), IF(Analysis!$Q56&lt;Analysis!R56,"YES","NO"), "")</f>
        <v/>
      </c>
      <c r="E52" t="str">
        <f>IF(AND(Analysis!$Q56&gt;0,Analysis!S56&gt;0), IF(Analysis!$Q56&lt;Analysis!S56,"YES","NO"), "")</f>
        <v/>
      </c>
      <c r="F52" t="str">
        <f>IF(AND(Analysis!$Q56&gt;0,Analysis!T56&gt;0), IF(Analysis!$Q56&lt;Analysis!T56,"YES","NO"), "")</f>
        <v/>
      </c>
      <c r="G52" t="str">
        <f>IF(AND(Analysis!$Q56&gt;0,Analysis!U56&gt;0), IF(Analysis!$Q56&lt;Analysis!U56,"YES","NO"), "")</f>
        <v/>
      </c>
      <c r="H52" t="str">
        <f>IF(AND(Analysis!$Q56&gt;0,Analysis!V56&gt;0), IF(Analysis!$Q56&lt;Analysis!V56,"YES","NO"), "")</f>
        <v/>
      </c>
      <c r="I52" t="str">
        <f>IF(AND(Analysis!$Q56&gt;0,Analysis!W56&gt;0), IF(Analysis!$Q56&lt;Analysis!W56,"YES","NO"), "")</f>
        <v/>
      </c>
      <c r="J52" t="str">
        <f>IF(AND(Analysis!$Q56&gt;0,Analysis!X56&gt;0), IF(Analysis!$Q56&lt;Analysis!X56,"YES","NO"), "")</f>
        <v/>
      </c>
      <c r="K52" t="str">
        <f>IF(AND(Analysis!$Q56&gt;0,Analysis!Y56&gt;0), IF(Analysis!$Q56&lt;Analysis!Y56,"YES","NO"), "")</f>
        <v/>
      </c>
      <c r="L52" t="str">
        <f>IF(AND(Analysis!$Q56&gt;0,Analysis!Z56&gt;0), IF(Analysis!$Q56&lt;Analysis!Z56,"YES","NO"), "")</f>
        <v/>
      </c>
      <c r="M52" t="str">
        <f>IF(AND(Analysis!$Q56&gt;0,Analysis!AA56&gt;0), IF(Analysis!$Q56&lt;Analysis!AA56,"YES","NO"), "")</f>
        <v/>
      </c>
      <c r="N52" t="str">
        <f>IF(AND(Analysis!$Q56&gt;0,Analysis!AB56&gt;0), IF(Analysis!$Q56&lt;Analysis!AB56,"YES","NO"), "")</f>
        <v/>
      </c>
      <c r="O52" t="str">
        <f>IF(AND(Analysis!$Q56&gt;0,Analysis!AC56&gt;0), IF(Analysis!$Q56&lt;Analysis!AC56,"YES","NO"), "")</f>
        <v/>
      </c>
      <c r="P52" t="str">
        <f>IF(AND(Analysis!$Q56&gt;0,Analysis!AD56&gt;0), IF(Analysis!$Q56&lt;Analysis!AD56,"YES","NO"), "")</f>
        <v/>
      </c>
      <c r="Q52" t="str">
        <f>IF(AND(Analysis!$Q56&gt;0,Analysis!AE56&gt;0), IF(Analysis!$Q56&lt;Analysis!AE56,"YES","NO"), "")</f>
        <v/>
      </c>
      <c r="R52" t="str">
        <f>IF(AND(Analysis!$Q56&gt;0,Analysis!AF56&gt;0), IF(Analysis!$Q56&lt;Analysis!AF56,"YES","NO"), "")</f>
        <v/>
      </c>
      <c r="S52" t="str">
        <f>IF(AND(Analysis!$Q56&gt;0,Analysis!AG56&gt;0), IF(Analysis!$Q56&lt;Analysis!AG56,"YES","NO"), "")</f>
        <v/>
      </c>
      <c r="T52" t="str">
        <f>IF(AND(Analysis!$Q56&gt;0,Analysis!AH56&gt;0), IF(Analysis!$Q56&lt;Analysis!AH56,"YES","NO"), "")</f>
        <v/>
      </c>
    </row>
    <row r="53" spans="2:20" x14ac:dyDescent="0.3">
      <c r="B53" t="str">
        <f>IF(AND(Analysis!$Q57&gt;0,Analysis!P57&gt;0), IF(Analysis!$Q57&lt;Analysis!P57,"YES","NO"), "")</f>
        <v/>
      </c>
      <c r="C53" t="str">
        <f>IF(AND(Analysis!$Q57&gt;0,Analysis!Q57&gt;0), IF(Analysis!$Q57&lt;Analysis!Q57,"YES","NO"), "")</f>
        <v/>
      </c>
      <c r="D53" t="str">
        <f>IF(AND(Analysis!$Q57&gt;0,Analysis!R57&gt;0), IF(Analysis!$Q57&lt;Analysis!R57,"YES","NO"), "")</f>
        <v/>
      </c>
      <c r="E53" t="str">
        <f>IF(AND(Analysis!$Q57&gt;0,Analysis!S57&gt;0), IF(Analysis!$Q57&lt;Analysis!S57,"YES","NO"), "")</f>
        <v/>
      </c>
      <c r="F53" t="str">
        <f>IF(AND(Analysis!$Q57&gt;0,Analysis!T57&gt;0), IF(Analysis!$Q57&lt;Analysis!T57,"YES","NO"), "")</f>
        <v/>
      </c>
      <c r="G53" t="str">
        <f>IF(AND(Analysis!$Q57&gt;0,Analysis!U57&gt;0), IF(Analysis!$Q57&lt;Analysis!U57,"YES","NO"), "")</f>
        <v/>
      </c>
      <c r="H53" t="str">
        <f>IF(AND(Analysis!$Q57&gt;0,Analysis!V57&gt;0), IF(Analysis!$Q57&lt;Analysis!V57,"YES","NO"), "")</f>
        <v/>
      </c>
      <c r="I53" t="str">
        <f>IF(AND(Analysis!$Q57&gt;0,Analysis!W57&gt;0), IF(Analysis!$Q57&lt;Analysis!W57,"YES","NO"), "")</f>
        <v/>
      </c>
      <c r="J53" t="str">
        <f>IF(AND(Analysis!$Q57&gt;0,Analysis!X57&gt;0), IF(Analysis!$Q57&lt;Analysis!X57,"YES","NO"), "")</f>
        <v/>
      </c>
      <c r="K53" t="str">
        <f>IF(AND(Analysis!$Q57&gt;0,Analysis!Y57&gt;0), IF(Analysis!$Q57&lt;Analysis!Y57,"YES","NO"), "")</f>
        <v/>
      </c>
      <c r="L53" t="str">
        <f>IF(AND(Analysis!$Q57&gt;0,Analysis!Z57&gt;0), IF(Analysis!$Q57&lt;Analysis!Z57,"YES","NO"), "")</f>
        <v/>
      </c>
      <c r="M53" t="str">
        <f>IF(AND(Analysis!$Q57&gt;0,Analysis!AA57&gt;0), IF(Analysis!$Q57&lt;Analysis!AA57,"YES","NO"), "")</f>
        <v/>
      </c>
      <c r="N53" t="str">
        <f>IF(AND(Analysis!$Q57&gt;0,Analysis!AB57&gt;0), IF(Analysis!$Q57&lt;Analysis!AB57,"YES","NO"), "")</f>
        <v/>
      </c>
      <c r="O53" t="str">
        <f>IF(AND(Analysis!$Q57&gt;0,Analysis!AC57&gt;0), IF(Analysis!$Q57&lt;Analysis!AC57,"YES","NO"), "")</f>
        <v/>
      </c>
      <c r="P53" t="str">
        <f>IF(AND(Analysis!$Q57&gt;0,Analysis!AD57&gt;0), IF(Analysis!$Q57&lt;Analysis!AD57,"YES","NO"), "")</f>
        <v/>
      </c>
      <c r="Q53" t="str">
        <f>IF(AND(Analysis!$Q57&gt;0,Analysis!AE57&gt;0), IF(Analysis!$Q57&lt;Analysis!AE57,"YES","NO"), "")</f>
        <v/>
      </c>
      <c r="R53" t="str">
        <f>IF(AND(Analysis!$Q57&gt;0,Analysis!AF57&gt;0), IF(Analysis!$Q57&lt;Analysis!AF57,"YES","NO"), "")</f>
        <v/>
      </c>
      <c r="S53" t="str">
        <f>IF(AND(Analysis!$Q57&gt;0,Analysis!AG57&gt;0), IF(Analysis!$Q57&lt;Analysis!AG57,"YES","NO"), "")</f>
        <v/>
      </c>
      <c r="T53" t="str">
        <f>IF(AND(Analysis!$Q57&gt;0,Analysis!AH57&gt;0), IF(Analysis!$Q57&lt;Analysis!AH57,"YES","NO"), "")</f>
        <v/>
      </c>
    </row>
    <row r="54" spans="2:20" x14ac:dyDescent="0.3">
      <c r="B54" t="str">
        <f>IF(AND(Analysis!$Q58&gt;0,Analysis!P58&gt;0), IF(Analysis!$Q58&lt;Analysis!P58,"YES","NO"), "")</f>
        <v/>
      </c>
      <c r="C54" t="str">
        <f>IF(AND(Analysis!$Q58&gt;0,Analysis!Q58&gt;0), IF(Analysis!$Q58&lt;Analysis!Q58,"YES","NO"), "")</f>
        <v/>
      </c>
      <c r="D54" t="str">
        <f>IF(AND(Analysis!$Q58&gt;0,Analysis!R58&gt;0), IF(Analysis!$Q58&lt;Analysis!R58,"YES","NO"), "")</f>
        <v/>
      </c>
      <c r="E54" t="str">
        <f>IF(AND(Analysis!$Q58&gt;0,Analysis!S58&gt;0), IF(Analysis!$Q58&lt;Analysis!S58,"YES","NO"), "")</f>
        <v/>
      </c>
      <c r="F54" t="str">
        <f>IF(AND(Analysis!$Q58&gt;0,Analysis!T58&gt;0), IF(Analysis!$Q58&lt;Analysis!T58,"YES","NO"), "")</f>
        <v/>
      </c>
      <c r="G54" t="str">
        <f>IF(AND(Analysis!$Q58&gt;0,Analysis!U58&gt;0), IF(Analysis!$Q58&lt;Analysis!U58,"YES","NO"), "")</f>
        <v/>
      </c>
      <c r="H54" t="str">
        <f>IF(AND(Analysis!$Q58&gt;0,Analysis!V58&gt;0), IF(Analysis!$Q58&lt;Analysis!V58,"YES","NO"), "")</f>
        <v/>
      </c>
      <c r="I54" t="str">
        <f>IF(AND(Analysis!$Q58&gt;0,Analysis!W58&gt;0), IF(Analysis!$Q58&lt;Analysis!W58,"YES","NO"), "")</f>
        <v/>
      </c>
      <c r="J54" t="str">
        <f>IF(AND(Analysis!$Q58&gt;0,Analysis!X58&gt;0), IF(Analysis!$Q58&lt;Analysis!X58,"YES","NO"), "")</f>
        <v/>
      </c>
      <c r="K54" t="str">
        <f>IF(AND(Analysis!$Q58&gt;0,Analysis!Y58&gt;0), IF(Analysis!$Q58&lt;Analysis!Y58,"YES","NO"), "")</f>
        <v/>
      </c>
      <c r="L54" t="str">
        <f>IF(AND(Analysis!$Q58&gt;0,Analysis!Z58&gt;0), IF(Analysis!$Q58&lt;Analysis!Z58,"YES","NO"), "")</f>
        <v/>
      </c>
      <c r="M54" t="str">
        <f>IF(AND(Analysis!$Q58&gt;0,Analysis!AA58&gt;0), IF(Analysis!$Q58&lt;Analysis!AA58,"YES","NO"), "")</f>
        <v/>
      </c>
      <c r="N54" t="str">
        <f>IF(AND(Analysis!$Q58&gt;0,Analysis!AB58&gt;0), IF(Analysis!$Q58&lt;Analysis!AB58,"YES","NO"), "")</f>
        <v/>
      </c>
      <c r="O54" t="str">
        <f>IF(AND(Analysis!$Q58&gt;0,Analysis!AC58&gt;0), IF(Analysis!$Q58&lt;Analysis!AC58,"YES","NO"), "")</f>
        <v/>
      </c>
      <c r="P54" t="str">
        <f>IF(AND(Analysis!$Q58&gt;0,Analysis!AD58&gt;0), IF(Analysis!$Q58&lt;Analysis!AD58,"YES","NO"), "")</f>
        <v/>
      </c>
      <c r="Q54" t="str">
        <f>IF(AND(Analysis!$Q58&gt;0,Analysis!AE58&gt;0), IF(Analysis!$Q58&lt;Analysis!AE58,"YES","NO"), "")</f>
        <v/>
      </c>
      <c r="R54" t="str">
        <f>IF(AND(Analysis!$Q58&gt;0,Analysis!AF58&gt;0), IF(Analysis!$Q58&lt;Analysis!AF58,"YES","NO"), "")</f>
        <v/>
      </c>
      <c r="S54" t="str">
        <f>IF(AND(Analysis!$Q58&gt;0,Analysis!AG58&gt;0), IF(Analysis!$Q58&lt;Analysis!AG58,"YES","NO"), "")</f>
        <v/>
      </c>
      <c r="T54" t="str">
        <f>IF(AND(Analysis!$Q58&gt;0,Analysis!AH58&gt;0), IF(Analysis!$Q58&lt;Analysis!AH58,"YES","NO"), "")</f>
        <v/>
      </c>
    </row>
    <row r="55" spans="2:20" x14ac:dyDescent="0.3">
      <c r="B55" t="str">
        <f>IF(AND(Analysis!$Q59&gt;0,Analysis!P59&gt;0), IF(Analysis!$Q59&lt;Analysis!P59,"YES","NO"), "")</f>
        <v/>
      </c>
      <c r="C55" t="str">
        <f>IF(AND(Analysis!$Q59&gt;0,Analysis!Q59&gt;0), IF(Analysis!$Q59&lt;Analysis!Q59,"YES","NO"), "")</f>
        <v/>
      </c>
      <c r="D55" t="str">
        <f>IF(AND(Analysis!$Q59&gt;0,Analysis!R59&gt;0), IF(Analysis!$Q59&lt;Analysis!R59,"YES","NO"), "")</f>
        <v/>
      </c>
      <c r="E55" t="str">
        <f>IF(AND(Analysis!$Q59&gt;0,Analysis!S59&gt;0), IF(Analysis!$Q59&lt;Analysis!S59,"YES","NO"), "")</f>
        <v/>
      </c>
      <c r="F55" t="str">
        <f>IF(AND(Analysis!$Q59&gt;0,Analysis!T59&gt;0), IF(Analysis!$Q59&lt;Analysis!T59,"YES","NO"), "")</f>
        <v/>
      </c>
      <c r="G55" t="str">
        <f>IF(AND(Analysis!$Q59&gt;0,Analysis!U59&gt;0), IF(Analysis!$Q59&lt;Analysis!U59,"YES","NO"), "")</f>
        <v/>
      </c>
      <c r="H55" t="str">
        <f>IF(AND(Analysis!$Q59&gt;0,Analysis!V59&gt;0), IF(Analysis!$Q59&lt;Analysis!V59,"YES","NO"), "")</f>
        <v/>
      </c>
      <c r="I55" t="str">
        <f>IF(AND(Analysis!$Q59&gt;0,Analysis!W59&gt;0), IF(Analysis!$Q59&lt;Analysis!W59,"YES","NO"), "")</f>
        <v/>
      </c>
      <c r="J55" t="str">
        <f>IF(AND(Analysis!$Q59&gt;0,Analysis!X59&gt;0), IF(Analysis!$Q59&lt;Analysis!X59,"YES","NO"), "")</f>
        <v/>
      </c>
      <c r="K55" t="str">
        <f>IF(AND(Analysis!$Q59&gt;0,Analysis!Y59&gt;0), IF(Analysis!$Q59&lt;Analysis!Y59,"YES","NO"), "")</f>
        <v/>
      </c>
      <c r="L55" t="str">
        <f>IF(AND(Analysis!$Q59&gt;0,Analysis!Z59&gt;0), IF(Analysis!$Q59&lt;Analysis!Z59,"YES","NO"), "")</f>
        <v/>
      </c>
      <c r="M55" t="str">
        <f>IF(AND(Analysis!$Q59&gt;0,Analysis!AA59&gt;0), IF(Analysis!$Q59&lt;Analysis!AA59,"YES","NO"), "")</f>
        <v/>
      </c>
      <c r="N55" t="str">
        <f>IF(AND(Analysis!$Q59&gt;0,Analysis!AB59&gt;0), IF(Analysis!$Q59&lt;Analysis!AB59,"YES","NO"), "")</f>
        <v/>
      </c>
      <c r="O55" t="str">
        <f>IF(AND(Analysis!$Q59&gt;0,Analysis!AC59&gt;0), IF(Analysis!$Q59&lt;Analysis!AC59,"YES","NO"), "")</f>
        <v/>
      </c>
      <c r="P55" t="str">
        <f>IF(AND(Analysis!$Q59&gt;0,Analysis!AD59&gt;0), IF(Analysis!$Q59&lt;Analysis!AD59,"YES","NO"), "")</f>
        <v/>
      </c>
      <c r="Q55" t="str">
        <f>IF(AND(Analysis!$Q59&gt;0,Analysis!AE59&gt;0), IF(Analysis!$Q59&lt;Analysis!AE59,"YES","NO"), "")</f>
        <v/>
      </c>
      <c r="R55" t="str">
        <f>IF(AND(Analysis!$Q59&gt;0,Analysis!AF59&gt;0), IF(Analysis!$Q59&lt;Analysis!AF59,"YES","NO"), "")</f>
        <v/>
      </c>
      <c r="S55" t="str">
        <f>IF(AND(Analysis!$Q59&gt;0,Analysis!AG59&gt;0), IF(Analysis!$Q59&lt;Analysis!AG59,"YES","NO"), "")</f>
        <v/>
      </c>
      <c r="T55" t="str">
        <f>IF(AND(Analysis!$Q59&gt;0,Analysis!AH59&gt;0), IF(Analysis!$Q59&lt;Analysis!AH59,"YES","NO"), "")</f>
        <v/>
      </c>
    </row>
    <row r="56" spans="2:20" x14ac:dyDescent="0.3">
      <c r="B56" t="str">
        <f>IF(AND(Analysis!$Q60&gt;0,Analysis!P60&gt;0), IF(Analysis!$Q60&lt;Analysis!P60,"YES","NO"), "")</f>
        <v>NO</v>
      </c>
      <c r="C56" t="str">
        <f>IF(AND(Analysis!$Q60&gt;0,Analysis!Q60&gt;0), IF(Analysis!$Q60&lt;Analysis!Q60,"YES","NO"), "")</f>
        <v>NO</v>
      </c>
      <c r="D56" t="str">
        <f>IF(AND(Analysis!$Q60&gt;0,Analysis!R60&gt;0), IF(Analysis!$Q60&lt;Analysis!R60,"YES","NO"), "")</f>
        <v/>
      </c>
      <c r="E56" t="str">
        <f>IF(AND(Analysis!$Q60&gt;0,Analysis!S60&gt;0), IF(Analysis!$Q60&lt;Analysis!S60,"YES","NO"), "")</f>
        <v>YES</v>
      </c>
      <c r="F56" t="str">
        <f>IF(AND(Analysis!$Q60&gt;0,Analysis!T60&gt;0), IF(Analysis!$Q60&lt;Analysis!T60,"YES","NO"), "")</f>
        <v/>
      </c>
      <c r="G56" t="str">
        <f>IF(AND(Analysis!$Q60&gt;0,Analysis!U60&gt;0), IF(Analysis!$Q60&lt;Analysis!U60,"YES","NO"), "")</f>
        <v/>
      </c>
      <c r="H56" t="str">
        <f>IF(AND(Analysis!$Q60&gt;0,Analysis!V60&gt;0), IF(Analysis!$Q60&lt;Analysis!V60,"YES","NO"), "")</f>
        <v>YES</v>
      </c>
      <c r="I56" t="str">
        <f>IF(AND(Analysis!$Q60&gt;0,Analysis!W60&gt;0), IF(Analysis!$Q60&lt;Analysis!W60,"YES","NO"), "")</f>
        <v>NO</v>
      </c>
      <c r="J56" t="str">
        <f>IF(AND(Analysis!$Q60&gt;0,Analysis!X60&gt;0), IF(Analysis!$Q60&lt;Analysis!X60,"YES","NO"), "")</f>
        <v/>
      </c>
      <c r="K56" t="str">
        <f>IF(AND(Analysis!$Q60&gt;0,Analysis!Y60&gt;0), IF(Analysis!$Q60&lt;Analysis!Y60,"YES","NO"), "")</f>
        <v>NO</v>
      </c>
      <c r="L56" t="str">
        <f>IF(AND(Analysis!$Q60&gt;0,Analysis!Z60&gt;0), IF(Analysis!$Q60&lt;Analysis!Z60,"YES","NO"), "")</f>
        <v/>
      </c>
      <c r="M56" t="str">
        <f>IF(AND(Analysis!$Q60&gt;0,Analysis!AA60&gt;0), IF(Analysis!$Q60&lt;Analysis!AA60,"YES","NO"), "")</f>
        <v>NO</v>
      </c>
      <c r="N56" t="str">
        <f>IF(AND(Analysis!$Q60&gt;0,Analysis!AB60&gt;0), IF(Analysis!$Q60&lt;Analysis!AB60,"YES","NO"), "")</f>
        <v/>
      </c>
      <c r="O56" t="str">
        <f>IF(AND(Analysis!$Q60&gt;0,Analysis!AC60&gt;0), IF(Analysis!$Q60&lt;Analysis!AC60,"YES","NO"), "")</f>
        <v/>
      </c>
      <c r="P56" t="str">
        <f>IF(AND(Analysis!$Q60&gt;0,Analysis!AD60&gt;0), IF(Analysis!$Q60&lt;Analysis!AD60,"YES","NO"), "")</f>
        <v/>
      </c>
      <c r="Q56" t="str">
        <f>IF(AND(Analysis!$Q60&gt;0,Analysis!AE60&gt;0), IF(Analysis!$Q60&lt;Analysis!AE60,"YES","NO"), "")</f>
        <v/>
      </c>
      <c r="R56" t="str">
        <f>IF(AND(Analysis!$Q60&gt;0,Analysis!AF60&gt;0), IF(Analysis!$Q60&lt;Analysis!AF60,"YES","NO"), "")</f>
        <v/>
      </c>
      <c r="S56" t="str">
        <f>IF(AND(Analysis!$Q60&gt;0,Analysis!AG60&gt;0), IF(Analysis!$Q60&lt;Analysis!AG60,"YES","NO"), "")</f>
        <v/>
      </c>
      <c r="T56" t="str">
        <f>IF(AND(Analysis!$Q60&gt;0,Analysis!AH60&gt;0), IF(Analysis!$Q60&lt;Analysis!AH60,"YES","NO"), "")</f>
        <v/>
      </c>
    </row>
    <row r="57" spans="2:20" x14ac:dyDescent="0.3">
      <c r="B57" t="str">
        <f>IF(AND(Analysis!$Q61&gt;0,Analysis!P61&gt;0), IF(Analysis!$Q61&lt;Analysis!P61,"YES","NO"), "")</f>
        <v/>
      </c>
      <c r="C57" t="str">
        <f>IF(AND(Analysis!$Q61&gt;0,Analysis!Q61&gt;0), IF(Analysis!$Q61&lt;Analysis!Q61,"YES","NO"), "")</f>
        <v/>
      </c>
      <c r="D57" t="str">
        <f>IF(AND(Analysis!$Q61&gt;0,Analysis!R61&gt;0), IF(Analysis!$Q61&lt;Analysis!R61,"YES","NO"), "")</f>
        <v/>
      </c>
      <c r="E57" t="str">
        <f>IF(AND(Analysis!$Q61&gt;0,Analysis!S61&gt;0), IF(Analysis!$Q61&lt;Analysis!S61,"YES","NO"), "")</f>
        <v/>
      </c>
      <c r="F57" t="str">
        <f>IF(AND(Analysis!$Q61&gt;0,Analysis!T61&gt;0), IF(Analysis!$Q61&lt;Analysis!T61,"YES","NO"), "")</f>
        <v/>
      </c>
      <c r="G57" t="str">
        <f>IF(AND(Analysis!$Q61&gt;0,Analysis!U61&gt;0), IF(Analysis!$Q61&lt;Analysis!U61,"YES","NO"), "")</f>
        <v/>
      </c>
      <c r="H57" t="str">
        <f>IF(AND(Analysis!$Q61&gt;0,Analysis!V61&gt;0), IF(Analysis!$Q61&lt;Analysis!V61,"YES","NO"), "")</f>
        <v/>
      </c>
      <c r="I57" t="str">
        <f>IF(AND(Analysis!$Q61&gt;0,Analysis!W61&gt;0), IF(Analysis!$Q61&lt;Analysis!W61,"YES","NO"), "")</f>
        <v/>
      </c>
      <c r="J57" t="str">
        <f>IF(AND(Analysis!$Q61&gt;0,Analysis!X61&gt;0), IF(Analysis!$Q61&lt;Analysis!X61,"YES","NO"), "")</f>
        <v/>
      </c>
      <c r="K57" t="str">
        <f>IF(AND(Analysis!$Q61&gt;0,Analysis!Y61&gt;0), IF(Analysis!$Q61&lt;Analysis!Y61,"YES","NO"), "")</f>
        <v/>
      </c>
      <c r="L57" t="str">
        <f>IF(AND(Analysis!$Q61&gt;0,Analysis!Z61&gt;0), IF(Analysis!$Q61&lt;Analysis!Z61,"YES","NO"), "")</f>
        <v/>
      </c>
      <c r="M57" t="str">
        <f>IF(AND(Analysis!$Q61&gt;0,Analysis!AA61&gt;0), IF(Analysis!$Q61&lt;Analysis!AA61,"YES","NO"), "")</f>
        <v/>
      </c>
      <c r="N57" t="str">
        <f>IF(AND(Analysis!$Q61&gt;0,Analysis!AB61&gt;0), IF(Analysis!$Q61&lt;Analysis!AB61,"YES","NO"), "")</f>
        <v/>
      </c>
      <c r="O57" t="str">
        <f>IF(AND(Analysis!$Q61&gt;0,Analysis!AC61&gt;0), IF(Analysis!$Q61&lt;Analysis!AC61,"YES","NO"), "")</f>
        <v/>
      </c>
      <c r="P57" t="str">
        <f>IF(AND(Analysis!$Q61&gt;0,Analysis!AD61&gt;0), IF(Analysis!$Q61&lt;Analysis!AD61,"YES","NO"), "")</f>
        <v/>
      </c>
      <c r="Q57" t="str">
        <f>IF(AND(Analysis!$Q61&gt;0,Analysis!AE61&gt;0), IF(Analysis!$Q61&lt;Analysis!AE61,"YES","NO"), "")</f>
        <v/>
      </c>
      <c r="R57" t="str">
        <f>IF(AND(Analysis!$Q61&gt;0,Analysis!AF61&gt;0), IF(Analysis!$Q61&lt;Analysis!AF61,"YES","NO"), "")</f>
        <v/>
      </c>
      <c r="S57" t="str">
        <f>IF(AND(Analysis!$Q61&gt;0,Analysis!AG61&gt;0), IF(Analysis!$Q61&lt;Analysis!AG61,"YES","NO"), "")</f>
        <v/>
      </c>
      <c r="T57" t="str">
        <f>IF(AND(Analysis!$Q61&gt;0,Analysis!AH61&gt;0), IF(Analysis!$Q61&lt;Analysis!AH61,"YES","NO"), "")</f>
        <v/>
      </c>
    </row>
    <row r="58" spans="2:20" x14ac:dyDescent="0.3">
      <c r="B58" t="str">
        <f>IF(AND(Analysis!$Q62&gt;0,Analysis!P62&gt;0), IF(Analysis!$Q62&lt;Analysis!P62,"YES","NO"), "")</f>
        <v/>
      </c>
      <c r="C58" t="str">
        <f>IF(AND(Analysis!$Q62&gt;0,Analysis!Q62&gt;0), IF(Analysis!$Q62&lt;Analysis!Q62,"YES","NO"), "")</f>
        <v>NO</v>
      </c>
      <c r="D58" t="str">
        <f>IF(AND(Analysis!$Q62&gt;0,Analysis!R62&gt;0), IF(Analysis!$Q62&lt;Analysis!R62,"YES","NO"), "")</f>
        <v>NO</v>
      </c>
      <c r="E58" t="str">
        <f>IF(AND(Analysis!$Q62&gt;0,Analysis!S62&gt;0), IF(Analysis!$Q62&lt;Analysis!S62,"YES","NO"), "")</f>
        <v/>
      </c>
      <c r="F58" t="str">
        <f>IF(AND(Analysis!$Q62&gt;0,Analysis!T62&gt;0), IF(Analysis!$Q62&lt;Analysis!T62,"YES","NO"), "")</f>
        <v/>
      </c>
      <c r="G58" t="str">
        <f>IF(AND(Analysis!$Q62&gt;0,Analysis!U62&gt;0), IF(Analysis!$Q62&lt;Analysis!U62,"YES","NO"), "")</f>
        <v/>
      </c>
      <c r="H58" t="str">
        <f>IF(AND(Analysis!$Q62&gt;0,Analysis!V62&gt;0), IF(Analysis!$Q62&lt;Analysis!V62,"YES","NO"), "")</f>
        <v/>
      </c>
      <c r="I58" t="str">
        <f>IF(AND(Analysis!$Q62&gt;0,Analysis!W62&gt;0), IF(Analysis!$Q62&lt;Analysis!W62,"YES","NO"), "")</f>
        <v/>
      </c>
      <c r="J58" t="str">
        <f>IF(AND(Analysis!$Q62&gt;0,Analysis!X62&gt;0), IF(Analysis!$Q62&lt;Analysis!X62,"YES","NO"), "")</f>
        <v/>
      </c>
      <c r="K58" t="str">
        <f>IF(AND(Analysis!$Q62&gt;0,Analysis!Y62&gt;0), IF(Analysis!$Q62&lt;Analysis!Y62,"YES","NO"), "")</f>
        <v/>
      </c>
      <c r="L58" t="str">
        <f>IF(AND(Analysis!$Q62&gt;0,Analysis!Z62&gt;0), IF(Analysis!$Q62&lt;Analysis!Z62,"YES","NO"), "")</f>
        <v/>
      </c>
      <c r="M58" t="str">
        <f>IF(AND(Analysis!$Q62&gt;0,Analysis!AA62&gt;0), IF(Analysis!$Q62&lt;Analysis!AA62,"YES","NO"), "")</f>
        <v/>
      </c>
      <c r="N58" t="str">
        <f>IF(AND(Analysis!$Q62&gt;0,Analysis!AB62&gt;0), IF(Analysis!$Q62&lt;Analysis!AB62,"YES","NO"), "")</f>
        <v/>
      </c>
      <c r="O58" t="str">
        <f>IF(AND(Analysis!$Q62&gt;0,Analysis!AC62&gt;0), IF(Analysis!$Q62&lt;Analysis!AC62,"YES","NO"), "")</f>
        <v/>
      </c>
      <c r="P58" t="str">
        <f>IF(AND(Analysis!$Q62&gt;0,Analysis!AD62&gt;0), IF(Analysis!$Q62&lt;Analysis!AD62,"YES","NO"), "")</f>
        <v/>
      </c>
      <c r="Q58" t="str">
        <f>IF(AND(Analysis!$Q62&gt;0,Analysis!AE62&gt;0), IF(Analysis!$Q62&lt;Analysis!AE62,"YES","NO"), "")</f>
        <v/>
      </c>
      <c r="R58" t="str">
        <f>IF(AND(Analysis!$Q62&gt;0,Analysis!AF62&gt;0), IF(Analysis!$Q62&lt;Analysis!AF62,"YES","NO"), "")</f>
        <v/>
      </c>
      <c r="S58" t="str">
        <f>IF(AND(Analysis!$Q62&gt;0,Analysis!AG62&gt;0), IF(Analysis!$Q62&lt;Analysis!AG62,"YES","NO"), "")</f>
        <v/>
      </c>
      <c r="T58" t="str">
        <f>IF(AND(Analysis!$Q62&gt;0,Analysis!AH62&gt;0), IF(Analysis!$Q62&lt;Analysis!AH62,"YES","NO"), "")</f>
        <v/>
      </c>
    </row>
    <row r="59" spans="2:20" x14ac:dyDescent="0.3">
      <c r="B59" t="str">
        <f>IF(AND(Analysis!$Q63&gt;0,Analysis!P63&gt;0), IF(Analysis!$Q63&lt;Analysis!P63,"YES","NO"), "")</f>
        <v/>
      </c>
      <c r="C59" t="str">
        <f>IF(AND(Analysis!$Q63&gt;0,Analysis!Q63&gt;0), IF(Analysis!$Q63&lt;Analysis!Q63,"YES","NO"), "")</f>
        <v>NO</v>
      </c>
      <c r="D59" t="str">
        <f>IF(AND(Analysis!$Q63&gt;0,Analysis!R63&gt;0), IF(Analysis!$Q63&lt;Analysis!R63,"YES","NO"), "")</f>
        <v/>
      </c>
      <c r="E59" t="str">
        <f>IF(AND(Analysis!$Q63&gt;0,Analysis!S63&gt;0), IF(Analysis!$Q63&lt;Analysis!S63,"YES","NO"), "")</f>
        <v/>
      </c>
      <c r="F59" t="str">
        <f>IF(AND(Analysis!$Q63&gt;0,Analysis!T63&gt;0), IF(Analysis!$Q63&lt;Analysis!T63,"YES","NO"), "")</f>
        <v/>
      </c>
      <c r="G59" t="str">
        <f>IF(AND(Analysis!$Q63&gt;0,Analysis!U63&gt;0), IF(Analysis!$Q63&lt;Analysis!U63,"YES","NO"), "")</f>
        <v/>
      </c>
      <c r="H59" t="str">
        <f>IF(AND(Analysis!$Q63&gt;0,Analysis!V63&gt;0), IF(Analysis!$Q63&lt;Analysis!V63,"YES","NO"), "")</f>
        <v>NO</v>
      </c>
      <c r="I59" t="str">
        <f>IF(AND(Analysis!$Q63&gt;0,Analysis!W63&gt;0), IF(Analysis!$Q63&lt;Analysis!W63,"YES","NO"), "")</f>
        <v/>
      </c>
      <c r="J59" t="str">
        <f>IF(AND(Analysis!$Q63&gt;0,Analysis!X63&gt;0), IF(Analysis!$Q63&lt;Analysis!X63,"YES","NO"), "")</f>
        <v/>
      </c>
      <c r="K59" t="str">
        <f>IF(AND(Analysis!$Q63&gt;0,Analysis!Y63&gt;0), IF(Analysis!$Q63&lt;Analysis!Y63,"YES","NO"), "")</f>
        <v/>
      </c>
      <c r="L59" t="str">
        <f>IF(AND(Analysis!$Q63&gt;0,Analysis!Z63&gt;0), IF(Analysis!$Q63&lt;Analysis!Z63,"YES","NO"), "")</f>
        <v>NO</v>
      </c>
      <c r="M59" t="str">
        <f>IF(AND(Analysis!$Q63&gt;0,Analysis!AA63&gt;0), IF(Analysis!$Q63&lt;Analysis!AA63,"YES","NO"), "")</f>
        <v/>
      </c>
      <c r="N59" t="str">
        <f>IF(AND(Analysis!$Q63&gt;0,Analysis!AB63&gt;0), IF(Analysis!$Q63&lt;Analysis!AB63,"YES","NO"), "")</f>
        <v/>
      </c>
      <c r="O59" t="str">
        <f>IF(AND(Analysis!$Q63&gt;0,Analysis!AC63&gt;0), IF(Analysis!$Q63&lt;Analysis!AC63,"YES","NO"), "")</f>
        <v/>
      </c>
      <c r="P59" t="str">
        <f>IF(AND(Analysis!$Q63&gt;0,Analysis!AD63&gt;0), IF(Analysis!$Q63&lt;Analysis!AD63,"YES","NO"), "")</f>
        <v>NO</v>
      </c>
      <c r="Q59" t="str">
        <f>IF(AND(Analysis!$Q63&gt;0,Analysis!AE63&gt;0), IF(Analysis!$Q63&lt;Analysis!AE63,"YES","NO"), "")</f>
        <v/>
      </c>
      <c r="R59" t="str">
        <f>IF(AND(Analysis!$Q63&gt;0,Analysis!AF63&gt;0), IF(Analysis!$Q63&lt;Analysis!AF63,"YES","NO"), "")</f>
        <v/>
      </c>
      <c r="S59" t="str">
        <f>IF(AND(Analysis!$Q63&gt;0,Analysis!AG63&gt;0), IF(Analysis!$Q63&lt;Analysis!AG63,"YES","NO"), "")</f>
        <v/>
      </c>
      <c r="T59" t="str">
        <f>IF(AND(Analysis!$Q63&gt;0,Analysis!AH63&gt;0), IF(Analysis!$Q63&lt;Analysis!AH63,"YES","NO"), "")</f>
        <v/>
      </c>
    </row>
    <row r="60" spans="2:20" x14ac:dyDescent="0.3">
      <c r="B60" t="str">
        <f>IF(AND(Analysis!$Q64&gt;0,Analysis!P64&gt;0), IF(Analysis!$Q64&lt;Analysis!P64,"YES","NO"), "")</f>
        <v/>
      </c>
      <c r="C60" t="str">
        <f>IF(AND(Analysis!$Q64&gt;0,Analysis!Q64&gt;0), IF(Analysis!$Q64&lt;Analysis!Q64,"YES","NO"), "")</f>
        <v/>
      </c>
      <c r="D60" t="str">
        <f>IF(AND(Analysis!$Q64&gt;0,Analysis!R64&gt;0), IF(Analysis!$Q64&lt;Analysis!R64,"YES","NO"), "")</f>
        <v/>
      </c>
      <c r="E60" t="str">
        <f>IF(AND(Analysis!$Q64&gt;0,Analysis!S64&gt;0), IF(Analysis!$Q64&lt;Analysis!S64,"YES","NO"), "")</f>
        <v/>
      </c>
      <c r="F60" t="str">
        <f>IF(AND(Analysis!$Q64&gt;0,Analysis!T64&gt;0), IF(Analysis!$Q64&lt;Analysis!T64,"YES","NO"), "")</f>
        <v/>
      </c>
      <c r="G60" t="str">
        <f>IF(AND(Analysis!$Q64&gt;0,Analysis!U64&gt;0), IF(Analysis!$Q64&lt;Analysis!U64,"YES","NO"), "")</f>
        <v/>
      </c>
      <c r="H60" t="str">
        <f>IF(AND(Analysis!$Q64&gt;0,Analysis!V64&gt;0), IF(Analysis!$Q64&lt;Analysis!V64,"YES","NO"), "")</f>
        <v/>
      </c>
      <c r="I60" t="str">
        <f>IF(AND(Analysis!$Q64&gt;0,Analysis!W64&gt;0), IF(Analysis!$Q64&lt;Analysis!W64,"YES","NO"), "")</f>
        <v/>
      </c>
      <c r="J60" t="str">
        <f>IF(AND(Analysis!$Q64&gt;0,Analysis!X64&gt;0), IF(Analysis!$Q64&lt;Analysis!X64,"YES","NO"), "")</f>
        <v/>
      </c>
      <c r="K60" t="str">
        <f>IF(AND(Analysis!$Q64&gt;0,Analysis!Y64&gt;0), IF(Analysis!$Q64&lt;Analysis!Y64,"YES","NO"), "")</f>
        <v/>
      </c>
      <c r="L60" t="str">
        <f>IF(AND(Analysis!$Q64&gt;0,Analysis!Z64&gt;0), IF(Analysis!$Q64&lt;Analysis!Z64,"YES","NO"), "")</f>
        <v/>
      </c>
      <c r="M60" t="str">
        <f>IF(AND(Analysis!$Q64&gt;0,Analysis!AA64&gt;0), IF(Analysis!$Q64&lt;Analysis!AA64,"YES","NO"), "")</f>
        <v/>
      </c>
      <c r="N60" t="str">
        <f>IF(AND(Analysis!$Q64&gt;0,Analysis!AB64&gt;0), IF(Analysis!$Q64&lt;Analysis!AB64,"YES","NO"), "")</f>
        <v/>
      </c>
      <c r="O60" t="str">
        <f>IF(AND(Analysis!$Q64&gt;0,Analysis!AC64&gt;0), IF(Analysis!$Q64&lt;Analysis!AC64,"YES","NO"), "")</f>
        <v/>
      </c>
      <c r="P60" t="str">
        <f>IF(AND(Analysis!$Q64&gt;0,Analysis!AD64&gt;0), IF(Analysis!$Q64&lt;Analysis!AD64,"YES","NO"), "")</f>
        <v/>
      </c>
      <c r="Q60" t="str">
        <f>IF(AND(Analysis!$Q64&gt;0,Analysis!AE64&gt;0), IF(Analysis!$Q64&lt;Analysis!AE64,"YES","NO"), "")</f>
        <v/>
      </c>
      <c r="R60" t="str">
        <f>IF(AND(Analysis!$Q64&gt;0,Analysis!AF64&gt;0), IF(Analysis!$Q64&lt;Analysis!AF64,"YES","NO"), "")</f>
        <v/>
      </c>
      <c r="S60" t="str">
        <f>IF(AND(Analysis!$Q64&gt;0,Analysis!AG64&gt;0), IF(Analysis!$Q64&lt;Analysis!AG64,"YES","NO"), "")</f>
        <v/>
      </c>
      <c r="T60" t="str">
        <f>IF(AND(Analysis!$Q64&gt;0,Analysis!AH64&gt;0), IF(Analysis!$Q64&lt;Analysis!AH64,"YES","NO"), "")</f>
        <v/>
      </c>
    </row>
    <row r="61" spans="2:20" x14ac:dyDescent="0.3">
      <c r="B61" t="str">
        <f>IF(AND(Analysis!$Q65&gt;0,Analysis!P65&gt;0), IF(Analysis!$Q65&lt;Analysis!P65,"YES","NO"), "")</f>
        <v/>
      </c>
      <c r="C61" t="str">
        <f>IF(AND(Analysis!$Q65&gt;0,Analysis!Q65&gt;0), IF(Analysis!$Q65&lt;Analysis!Q65,"YES","NO"), "")</f>
        <v/>
      </c>
      <c r="D61" t="str">
        <f>IF(AND(Analysis!$Q65&gt;0,Analysis!R65&gt;0), IF(Analysis!$Q65&lt;Analysis!R65,"YES","NO"), "")</f>
        <v/>
      </c>
      <c r="E61" t="str">
        <f>IF(AND(Analysis!$Q65&gt;0,Analysis!S65&gt;0), IF(Analysis!$Q65&lt;Analysis!S65,"YES","NO"), "")</f>
        <v/>
      </c>
      <c r="F61" t="str">
        <f>IF(AND(Analysis!$Q65&gt;0,Analysis!T65&gt;0), IF(Analysis!$Q65&lt;Analysis!T65,"YES","NO"), "")</f>
        <v/>
      </c>
      <c r="G61" t="str">
        <f>IF(AND(Analysis!$Q65&gt;0,Analysis!U65&gt;0), IF(Analysis!$Q65&lt;Analysis!U65,"YES","NO"), "")</f>
        <v/>
      </c>
      <c r="H61" t="str">
        <f>IF(AND(Analysis!$Q65&gt;0,Analysis!V65&gt;0), IF(Analysis!$Q65&lt;Analysis!V65,"YES","NO"), "")</f>
        <v/>
      </c>
      <c r="I61" t="str">
        <f>IF(AND(Analysis!$Q65&gt;0,Analysis!W65&gt;0), IF(Analysis!$Q65&lt;Analysis!W65,"YES","NO"), "")</f>
        <v/>
      </c>
      <c r="J61" t="str">
        <f>IF(AND(Analysis!$Q65&gt;0,Analysis!X65&gt;0), IF(Analysis!$Q65&lt;Analysis!X65,"YES","NO"), "")</f>
        <v/>
      </c>
      <c r="K61" t="str">
        <f>IF(AND(Analysis!$Q65&gt;0,Analysis!Y65&gt;0), IF(Analysis!$Q65&lt;Analysis!Y65,"YES","NO"), "")</f>
        <v/>
      </c>
      <c r="L61" t="str">
        <f>IF(AND(Analysis!$Q65&gt;0,Analysis!Z65&gt;0), IF(Analysis!$Q65&lt;Analysis!Z65,"YES","NO"), "")</f>
        <v/>
      </c>
      <c r="M61" t="str">
        <f>IF(AND(Analysis!$Q65&gt;0,Analysis!AA65&gt;0), IF(Analysis!$Q65&lt;Analysis!AA65,"YES","NO"), "")</f>
        <v/>
      </c>
      <c r="N61" t="str">
        <f>IF(AND(Analysis!$Q65&gt;0,Analysis!AB65&gt;0), IF(Analysis!$Q65&lt;Analysis!AB65,"YES","NO"), "")</f>
        <v/>
      </c>
      <c r="O61" t="str">
        <f>IF(AND(Analysis!$Q65&gt;0,Analysis!AC65&gt;0), IF(Analysis!$Q65&lt;Analysis!AC65,"YES","NO"), "")</f>
        <v/>
      </c>
      <c r="P61" t="str">
        <f>IF(AND(Analysis!$Q65&gt;0,Analysis!AD65&gt;0), IF(Analysis!$Q65&lt;Analysis!AD65,"YES","NO"), "")</f>
        <v/>
      </c>
      <c r="Q61" t="str">
        <f>IF(AND(Analysis!$Q65&gt;0,Analysis!AE65&gt;0), IF(Analysis!$Q65&lt;Analysis!AE65,"YES","NO"), "")</f>
        <v/>
      </c>
      <c r="R61" t="str">
        <f>IF(AND(Analysis!$Q65&gt;0,Analysis!AF65&gt;0), IF(Analysis!$Q65&lt;Analysis!AF65,"YES","NO"), "")</f>
        <v/>
      </c>
      <c r="S61" t="str">
        <f>IF(AND(Analysis!$Q65&gt;0,Analysis!AG65&gt;0), IF(Analysis!$Q65&lt;Analysis!AG65,"YES","NO"), "")</f>
        <v/>
      </c>
      <c r="T61" t="str">
        <f>IF(AND(Analysis!$Q65&gt;0,Analysis!AH65&gt;0), IF(Analysis!$Q65&lt;Analysis!AH65,"YES","NO"), "")</f>
        <v/>
      </c>
    </row>
    <row r="62" spans="2:20" x14ac:dyDescent="0.3">
      <c r="B62" t="str">
        <f>IF(AND(Analysis!$Q66&gt;0,Analysis!P66&gt;0), IF(Analysis!$Q66&lt;Analysis!P66,"YES","NO"), "")</f>
        <v/>
      </c>
      <c r="C62" t="str">
        <f>IF(AND(Analysis!$Q66&gt;0,Analysis!Q66&gt;0), IF(Analysis!$Q66&lt;Analysis!Q66,"YES","NO"), "")</f>
        <v/>
      </c>
      <c r="D62" t="str">
        <f>IF(AND(Analysis!$Q66&gt;0,Analysis!R66&gt;0), IF(Analysis!$Q66&lt;Analysis!R66,"YES","NO"), "")</f>
        <v/>
      </c>
      <c r="E62" t="str">
        <f>IF(AND(Analysis!$Q66&gt;0,Analysis!S66&gt;0), IF(Analysis!$Q66&lt;Analysis!S66,"YES","NO"), "")</f>
        <v/>
      </c>
      <c r="F62" t="str">
        <f>IF(AND(Analysis!$Q66&gt;0,Analysis!T66&gt;0), IF(Analysis!$Q66&lt;Analysis!T66,"YES","NO"), "")</f>
        <v/>
      </c>
      <c r="G62" t="str">
        <f>IF(AND(Analysis!$Q66&gt;0,Analysis!U66&gt;0), IF(Analysis!$Q66&lt;Analysis!U66,"YES","NO"), "")</f>
        <v/>
      </c>
      <c r="H62" t="str">
        <f>IF(AND(Analysis!$Q66&gt;0,Analysis!V66&gt;0), IF(Analysis!$Q66&lt;Analysis!V66,"YES","NO"), "")</f>
        <v/>
      </c>
      <c r="I62" t="str">
        <f>IF(AND(Analysis!$Q66&gt;0,Analysis!W66&gt;0), IF(Analysis!$Q66&lt;Analysis!W66,"YES","NO"), "")</f>
        <v/>
      </c>
      <c r="J62" t="str">
        <f>IF(AND(Analysis!$Q66&gt;0,Analysis!X66&gt;0), IF(Analysis!$Q66&lt;Analysis!X66,"YES","NO"), "")</f>
        <v/>
      </c>
      <c r="K62" t="str">
        <f>IF(AND(Analysis!$Q66&gt;0,Analysis!Y66&gt;0), IF(Analysis!$Q66&lt;Analysis!Y66,"YES","NO"), "")</f>
        <v/>
      </c>
      <c r="L62" t="str">
        <f>IF(AND(Analysis!$Q66&gt;0,Analysis!Z66&gt;0), IF(Analysis!$Q66&lt;Analysis!Z66,"YES","NO"), "")</f>
        <v/>
      </c>
      <c r="M62" t="str">
        <f>IF(AND(Analysis!$Q66&gt;0,Analysis!AA66&gt;0), IF(Analysis!$Q66&lt;Analysis!AA66,"YES","NO"), "")</f>
        <v/>
      </c>
      <c r="N62" t="str">
        <f>IF(AND(Analysis!$Q66&gt;0,Analysis!AB66&gt;0), IF(Analysis!$Q66&lt;Analysis!AB66,"YES","NO"), "")</f>
        <v/>
      </c>
      <c r="O62" t="str">
        <f>IF(AND(Analysis!$Q66&gt;0,Analysis!AC66&gt;0), IF(Analysis!$Q66&lt;Analysis!AC66,"YES","NO"), "")</f>
        <v/>
      </c>
      <c r="P62" t="str">
        <f>IF(AND(Analysis!$Q66&gt;0,Analysis!AD66&gt;0), IF(Analysis!$Q66&lt;Analysis!AD66,"YES","NO"), "")</f>
        <v/>
      </c>
      <c r="Q62" t="str">
        <f>IF(AND(Analysis!$Q66&gt;0,Analysis!AE66&gt;0), IF(Analysis!$Q66&lt;Analysis!AE66,"YES","NO"), "")</f>
        <v/>
      </c>
      <c r="R62" t="str">
        <f>IF(AND(Analysis!$Q66&gt;0,Analysis!AF66&gt;0), IF(Analysis!$Q66&lt;Analysis!AF66,"YES","NO"), "")</f>
        <v/>
      </c>
      <c r="S62" t="str">
        <f>IF(AND(Analysis!$Q66&gt;0,Analysis!AG66&gt;0), IF(Analysis!$Q66&lt;Analysis!AG66,"YES","NO"), "")</f>
        <v/>
      </c>
      <c r="T62" t="str">
        <f>IF(AND(Analysis!$Q66&gt;0,Analysis!AH66&gt;0), IF(Analysis!$Q66&lt;Analysis!AH66,"YES","NO"), "")</f>
        <v/>
      </c>
    </row>
    <row r="63" spans="2:20" x14ac:dyDescent="0.3">
      <c r="B63" t="str">
        <f>IF(AND(Analysis!$Q67&gt;0,Analysis!P67&gt;0), IF(Analysis!$Q67&lt;Analysis!P67,"YES","NO"), "")</f>
        <v/>
      </c>
      <c r="C63" t="str">
        <f>IF(AND(Analysis!$Q67&gt;0,Analysis!Q67&gt;0), IF(Analysis!$Q67&lt;Analysis!Q67,"YES","NO"), "")</f>
        <v>NO</v>
      </c>
      <c r="D63" t="str">
        <f>IF(AND(Analysis!$Q67&gt;0,Analysis!R67&gt;0), IF(Analysis!$Q67&lt;Analysis!R67,"YES","NO"), "")</f>
        <v/>
      </c>
      <c r="E63" t="str">
        <f>IF(AND(Analysis!$Q67&gt;0,Analysis!S67&gt;0), IF(Analysis!$Q67&lt;Analysis!S67,"YES","NO"), "")</f>
        <v>NO</v>
      </c>
      <c r="F63" t="str">
        <f>IF(AND(Analysis!$Q67&gt;0,Analysis!T67&gt;0), IF(Analysis!$Q67&lt;Analysis!T67,"YES","NO"), "")</f>
        <v/>
      </c>
      <c r="G63" t="str">
        <f>IF(AND(Analysis!$Q67&gt;0,Analysis!U67&gt;0), IF(Analysis!$Q67&lt;Analysis!U67,"YES","NO"), "")</f>
        <v/>
      </c>
      <c r="H63" t="str">
        <f>IF(AND(Analysis!$Q67&gt;0,Analysis!V67&gt;0), IF(Analysis!$Q67&lt;Analysis!V67,"YES","NO"), "")</f>
        <v/>
      </c>
      <c r="I63" t="str">
        <f>IF(AND(Analysis!$Q67&gt;0,Analysis!W67&gt;0), IF(Analysis!$Q67&lt;Analysis!W67,"YES","NO"), "")</f>
        <v/>
      </c>
      <c r="J63" t="str">
        <f>IF(AND(Analysis!$Q67&gt;0,Analysis!X67&gt;0), IF(Analysis!$Q67&lt;Analysis!X67,"YES","NO"), "")</f>
        <v/>
      </c>
      <c r="K63" t="str">
        <f>IF(AND(Analysis!$Q67&gt;0,Analysis!Y67&gt;0), IF(Analysis!$Q67&lt;Analysis!Y67,"YES","NO"), "")</f>
        <v>NO</v>
      </c>
      <c r="L63" t="str">
        <f>IF(AND(Analysis!$Q67&gt;0,Analysis!Z67&gt;0), IF(Analysis!$Q67&lt;Analysis!Z67,"YES","NO"), "")</f>
        <v/>
      </c>
      <c r="M63" t="str">
        <f>IF(AND(Analysis!$Q67&gt;0,Analysis!AA67&gt;0), IF(Analysis!$Q67&lt;Analysis!AA67,"YES","NO"), "")</f>
        <v/>
      </c>
      <c r="N63" t="str">
        <f>IF(AND(Analysis!$Q67&gt;0,Analysis!AB67&gt;0), IF(Analysis!$Q67&lt;Analysis!AB67,"YES","NO"), "")</f>
        <v/>
      </c>
      <c r="O63" t="str">
        <f>IF(AND(Analysis!$Q67&gt;0,Analysis!AC67&gt;0), IF(Analysis!$Q67&lt;Analysis!AC67,"YES","NO"), "")</f>
        <v/>
      </c>
      <c r="P63" t="str">
        <f>IF(AND(Analysis!$Q67&gt;0,Analysis!AD67&gt;0), IF(Analysis!$Q67&lt;Analysis!AD67,"YES","NO"), "")</f>
        <v/>
      </c>
      <c r="Q63" t="str">
        <f>IF(AND(Analysis!$Q67&gt;0,Analysis!AE67&gt;0), IF(Analysis!$Q67&lt;Analysis!AE67,"YES","NO"), "")</f>
        <v/>
      </c>
      <c r="R63" t="str">
        <f>IF(AND(Analysis!$Q67&gt;0,Analysis!AF67&gt;0), IF(Analysis!$Q67&lt;Analysis!AF67,"YES","NO"), "")</f>
        <v/>
      </c>
      <c r="S63" t="str">
        <f>IF(AND(Analysis!$Q67&gt;0,Analysis!AG67&gt;0), IF(Analysis!$Q67&lt;Analysis!AG67,"YES","NO"), "")</f>
        <v/>
      </c>
      <c r="T63" t="str">
        <f>IF(AND(Analysis!$Q67&gt;0,Analysis!AH67&gt;0), IF(Analysis!$Q67&lt;Analysis!AH67,"YES","NO"), "")</f>
        <v/>
      </c>
    </row>
    <row r="64" spans="2:20" x14ac:dyDescent="0.3">
      <c r="B64" t="str">
        <f>IF(AND(Analysis!$Q68&gt;0,Analysis!P68&gt;0), IF(Analysis!$Q68&lt;Analysis!P68,"YES","NO"), "")</f>
        <v/>
      </c>
      <c r="C64" t="str">
        <f>IF(AND(Analysis!$Q68&gt;0,Analysis!Q68&gt;0), IF(Analysis!$Q68&lt;Analysis!Q68,"YES","NO"), "")</f>
        <v/>
      </c>
      <c r="D64" t="str">
        <f>IF(AND(Analysis!$Q68&gt;0,Analysis!R68&gt;0), IF(Analysis!$Q68&lt;Analysis!R68,"YES","NO"), "")</f>
        <v/>
      </c>
      <c r="E64" t="str">
        <f>IF(AND(Analysis!$Q68&gt;0,Analysis!S68&gt;0), IF(Analysis!$Q68&lt;Analysis!S68,"YES","NO"), "")</f>
        <v/>
      </c>
      <c r="F64" t="str">
        <f>IF(AND(Analysis!$Q68&gt;0,Analysis!T68&gt;0), IF(Analysis!$Q68&lt;Analysis!T68,"YES","NO"), "")</f>
        <v/>
      </c>
      <c r="G64" t="str">
        <f>IF(AND(Analysis!$Q68&gt;0,Analysis!U68&gt;0), IF(Analysis!$Q68&lt;Analysis!U68,"YES","NO"), "")</f>
        <v/>
      </c>
      <c r="H64" t="str">
        <f>IF(AND(Analysis!$Q68&gt;0,Analysis!V68&gt;0), IF(Analysis!$Q68&lt;Analysis!V68,"YES","NO"), "")</f>
        <v/>
      </c>
      <c r="I64" t="str">
        <f>IF(AND(Analysis!$Q68&gt;0,Analysis!W68&gt;0), IF(Analysis!$Q68&lt;Analysis!W68,"YES","NO"), "")</f>
        <v/>
      </c>
      <c r="J64" t="str">
        <f>IF(AND(Analysis!$Q68&gt;0,Analysis!X68&gt;0), IF(Analysis!$Q68&lt;Analysis!X68,"YES","NO"), "")</f>
        <v/>
      </c>
      <c r="K64" t="str">
        <f>IF(AND(Analysis!$Q68&gt;0,Analysis!Y68&gt;0), IF(Analysis!$Q68&lt;Analysis!Y68,"YES","NO"), "")</f>
        <v/>
      </c>
      <c r="L64" t="str">
        <f>IF(AND(Analysis!$Q68&gt;0,Analysis!Z68&gt;0), IF(Analysis!$Q68&lt;Analysis!Z68,"YES","NO"), "")</f>
        <v/>
      </c>
      <c r="M64" t="str">
        <f>IF(AND(Analysis!$Q68&gt;0,Analysis!AA68&gt;0), IF(Analysis!$Q68&lt;Analysis!AA68,"YES","NO"), "")</f>
        <v/>
      </c>
      <c r="N64" t="str">
        <f>IF(AND(Analysis!$Q68&gt;0,Analysis!AB68&gt;0), IF(Analysis!$Q68&lt;Analysis!AB68,"YES","NO"), "")</f>
        <v/>
      </c>
      <c r="O64" t="str">
        <f>IF(AND(Analysis!$Q68&gt;0,Analysis!AC68&gt;0), IF(Analysis!$Q68&lt;Analysis!AC68,"YES","NO"), "")</f>
        <v/>
      </c>
      <c r="P64" t="str">
        <f>IF(AND(Analysis!$Q68&gt;0,Analysis!AD68&gt;0), IF(Analysis!$Q68&lt;Analysis!AD68,"YES","NO"), "")</f>
        <v/>
      </c>
      <c r="Q64" t="str">
        <f>IF(AND(Analysis!$Q68&gt;0,Analysis!AE68&gt;0), IF(Analysis!$Q68&lt;Analysis!AE68,"YES","NO"), "")</f>
        <v/>
      </c>
      <c r="R64" t="str">
        <f>IF(AND(Analysis!$Q68&gt;0,Analysis!AF68&gt;0), IF(Analysis!$Q68&lt;Analysis!AF68,"YES","NO"), "")</f>
        <v/>
      </c>
      <c r="S64" t="str">
        <f>IF(AND(Analysis!$Q68&gt;0,Analysis!AG68&gt;0), IF(Analysis!$Q68&lt;Analysis!AG68,"YES","NO"), "")</f>
        <v/>
      </c>
      <c r="T64" t="str">
        <f>IF(AND(Analysis!$Q68&gt;0,Analysis!AH68&gt;0), IF(Analysis!$Q68&lt;Analysis!AH68,"YES","NO"), "")</f>
        <v/>
      </c>
    </row>
    <row r="65" spans="2:20" x14ac:dyDescent="0.3">
      <c r="B65" t="str">
        <f>IF(AND(Analysis!$Q69&gt;0,Analysis!P69&gt;0), IF(Analysis!$Q69&lt;Analysis!P69,"YES","NO"), "")</f>
        <v/>
      </c>
      <c r="C65" t="str">
        <f>IF(AND(Analysis!$Q69&gt;0,Analysis!Q69&gt;0), IF(Analysis!$Q69&lt;Analysis!Q69,"YES","NO"), "")</f>
        <v/>
      </c>
      <c r="D65" t="str">
        <f>IF(AND(Analysis!$Q69&gt;0,Analysis!R69&gt;0), IF(Analysis!$Q69&lt;Analysis!R69,"YES","NO"), "")</f>
        <v/>
      </c>
      <c r="E65" t="str">
        <f>IF(AND(Analysis!$Q69&gt;0,Analysis!S69&gt;0), IF(Analysis!$Q69&lt;Analysis!S69,"YES","NO"), "")</f>
        <v/>
      </c>
      <c r="F65" t="str">
        <f>IF(AND(Analysis!$Q69&gt;0,Analysis!T69&gt;0), IF(Analysis!$Q69&lt;Analysis!T69,"YES","NO"), "")</f>
        <v/>
      </c>
      <c r="G65" t="str">
        <f>IF(AND(Analysis!$Q69&gt;0,Analysis!U69&gt;0), IF(Analysis!$Q69&lt;Analysis!U69,"YES","NO"), "")</f>
        <v/>
      </c>
      <c r="H65" t="str">
        <f>IF(AND(Analysis!$Q69&gt;0,Analysis!V69&gt;0), IF(Analysis!$Q69&lt;Analysis!V69,"YES","NO"), "")</f>
        <v/>
      </c>
      <c r="I65" t="str">
        <f>IF(AND(Analysis!$Q69&gt;0,Analysis!W69&gt;0), IF(Analysis!$Q69&lt;Analysis!W69,"YES","NO"), "")</f>
        <v/>
      </c>
      <c r="J65" t="str">
        <f>IF(AND(Analysis!$Q69&gt;0,Analysis!X69&gt;0), IF(Analysis!$Q69&lt;Analysis!X69,"YES","NO"), "")</f>
        <v/>
      </c>
      <c r="K65" t="str">
        <f>IF(AND(Analysis!$Q69&gt;0,Analysis!Y69&gt;0), IF(Analysis!$Q69&lt;Analysis!Y69,"YES","NO"), "")</f>
        <v/>
      </c>
      <c r="L65" t="str">
        <f>IF(AND(Analysis!$Q69&gt;0,Analysis!Z69&gt;0), IF(Analysis!$Q69&lt;Analysis!Z69,"YES","NO"), "")</f>
        <v/>
      </c>
      <c r="M65" t="str">
        <f>IF(AND(Analysis!$Q69&gt;0,Analysis!AA69&gt;0), IF(Analysis!$Q69&lt;Analysis!AA69,"YES","NO"), "")</f>
        <v/>
      </c>
      <c r="N65" t="str">
        <f>IF(AND(Analysis!$Q69&gt;0,Analysis!AB69&gt;0), IF(Analysis!$Q69&lt;Analysis!AB69,"YES","NO"), "")</f>
        <v/>
      </c>
      <c r="O65" t="str">
        <f>IF(AND(Analysis!$Q69&gt;0,Analysis!AC69&gt;0), IF(Analysis!$Q69&lt;Analysis!AC69,"YES","NO"), "")</f>
        <v/>
      </c>
      <c r="P65" t="str">
        <f>IF(AND(Analysis!$Q69&gt;0,Analysis!AD69&gt;0), IF(Analysis!$Q69&lt;Analysis!AD69,"YES","NO"), "")</f>
        <v/>
      </c>
      <c r="Q65" t="str">
        <f>IF(AND(Analysis!$Q69&gt;0,Analysis!AE69&gt;0), IF(Analysis!$Q69&lt;Analysis!AE69,"YES","NO"), "")</f>
        <v/>
      </c>
      <c r="R65" t="str">
        <f>IF(AND(Analysis!$Q69&gt;0,Analysis!AF69&gt;0), IF(Analysis!$Q69&lt;Analysis!AF69,"YES","NO"), "")</f>
        <v/>
      </c>
      <c r="S65" t="str">
        <f>IF(AND(Analysis!$Q69&gt;0,Analysis!AG69&gt;0), IF(Analysis!$Q69&lt;Analysis!AG69,"YES","NO"), "")</f>
        <v/>
      </c>
      <c r="T65" t="str">
        <f>IF(AND(Analysis!$Q69&gt;0,Analysis!AH69&gt;0), IF(Analysis!$Q69&lt;Analysis!AH69,"YES","NO"), "")</f>
        <v/>
      </c>
    </row>
    <row r="66" spans="2:20" x14ac:dyDescent="0.3">
      <c r="B66" t="str">
        <f>IF(AND(Analysis!$Q70&gt;0,Analysis!P70&gt;0), IF(Analysis!$Q70&lt;Analysis!P70,"YES","NO"), "")</f>
        <v/>
      </c>
      <c r="C66" t="str">
        <f>IF(AND(Analysis!$Q70&gt;0,Analysis!Q70&gt;0), IF(Analysis!$Q70&lt;Analysis!Q70,"YES","NO"), "")</f>
        <v>NO</v>
      </c>
      <c r="D66" t="str">
        <f>IF(AND(Analysis!$Q70&gt;0,Analysis!R70&gt;0), IF(Analysis!$Q70&lt;Analysis!R70,"YES","NO"), "")</f>
        <v>NO</v>
      </c>
      <c r="E66" t="str">
        <f>IF(AND(Analysis!$Q70&gt;0,Analysis!S70&gt;0), IF(Analysis!$Q70&lt;Analysis!S70,"YES","NO"), "")</f>
        <v>NO</v>
      </c>
      <c r="F66" t="str">
        <f>IF(AND(Analysis!$Q70&gt;0,Analysis!T70&gt;0), IF(Analysis!$Q70&lt;Analysis!T70,"YES","NO"), "")</f>
        <v/>
      </c>
      <c r="G66" t="str">
        <f>IF(AND(Analysis!$Q70&gt;0,Analysis!U70&gt;0), IF(Analysis!$Q70&lt;Analysis!U70,"YES","NO"), "")</f>
        <v/>
      </c>
      <c r="H66" t="str">
        <f>IF(AND(Analysis!$Q70&gt;0,Analysis!V70&gt;0), IF(Analysis!$Q70&lt;Analysis!V70,"YES","NO"), "")</f>
        <v>YES</v>
      </c>
      <c r="I66" t="str">
        <f>IF(AND(Analysis!$Q70&gt;0,Analysis!W70&gt;0), IF(Analysis!$Q70&lt;Analysis!W70,"YES","NO"), "")</f>
        <v/>
      </c>
      <c r="J66" t="str">
        <f>IF(AND(Analysis!$Q70&gt;0,Analysis!X70&gt;0), IF(Analysis!$Q70&lt;Analysis!X70,"YES","NO"), "")</f>
        <v/>
      </c>
      <c r="K66" t="str">
        <f>IF(AND(Analysis!$Q70&gt;0,Analysis!Y70&gt;0), IF(Analysis!$Q70&lt;Analysis!Y70,"YES","NO"), "")</f>
        <v/>
      </c>
      <c r="L66" t="str">
        <f>IF(AND(Analysis!$Q70&gt;0,Analysis!Z70&gt;0), IF(Analysis!$Q70&lt;Analysis!Z70,"YES","NO"), "")</f>
        <v/>
      </c>
      <c r="M66" t="str">
        <f>IF(AND(Analysis!$Q70&gt;0,Analysis!AA70&gt;0), IF(Analysis!$Q70&lt;Analysis!AA70,"YES","NO"), "")</f>
        <v/>
      </c>
      <c r="N66" t="str">
        <f>IF(AND(Analysis!$Q70&gt;0,Analysis!AB70&gt;0), IF(Analysis!$Q70&lt;Analysis!AB70,"YES","NO"), "")</f>
        <v/>
      </c>
      <c r="O66" t="str">
        <f>IF(AND(Analysis!$Q70&gt;0,Analysis!AC70&gt;0), IF(Analysis!$Q70&lt;Analysis!AC70,"YES","NO"), "")</f>
        <v/>
      </c>
      <c r="P66" t="str">
        <f>IF(AND(Analysis!$Q70&gt;0,Analysis!AD70&gt;0), IF(Analysis!$Q70&lt;Analysis!AD70,"YES","NO"), "")</f>
        <v/>
      </c>
      <c r="Q66" t="str">
        <f>IF(AND(Analysis!$Q70&gt;0,Analysis!AE70&gt;0), IF(Analysis!$Q70&lt;Analysis!AE70,"YES","NO"), "")</f>
        <v/>
      </c>
      <c r="R66" t="str">
        <f>IF(AND(Analysis!$Q70&gt;0,Analysis!AF70&gt;0), IF(Analysis!$Q70&lt;Analysis!AF70,"YES","NO"), "")</f>
        <v/>
      </c>
      <c r="S66" t="str">
        <f>IF(AND(Analysis!$Q70&gt;0,Analysis!AG70&gt;0), IF(Analysis!$Q70&lt;Analysis!AG70,"YES","NO"), "")</f>
        <v/>
      </c>
      <c r="T66" t="str">
        <f>IF(AND(Analysis!$Q70&gt;0,Analysis!AH70&gt;0), IF(Analysis!$Q70&lt;Analysis!AH70,"YES","NO"), "")</f>
        <v/>
      </c>
    </row>
    <row r="67" spans="2:20" x14ac:dyDescent="0.3">
      <c r="B67" t="str">
        <f>IF(AND(Analysis!$Q71&gt;0,Analysis!P71&gt;0), IF(Analysis!$Q71&lt;Analysis!P71,"YES","NO"), "")</f>
        <v/>
      </c>
      <c r="C67" t="str">
        <f>IF(AND(Analysis!$Q71&gt;0,Analysis!Q71&gt;0), IF(Analysis!$Q71&lt;Analysis!Q71,"YES","NO"), "")</f>
        <v/>
      </c>
      <c r="D67" t="str">
        <f>IF(AND(Analysis!$Q71&gt;0,Analysis!R71&gt;0), IF(Analysis!$Q71&lt;Analysis!R71,"YES","NO"), "")</f>
        <v/>
      </c>
      <c r="E67" t="str">
        <f>IF(AND(Analysis!$Q71&gt;0,Analysis!S71&gt;0), IF(Analysis!$Q71&lt;Analysis!S71,"YES","NO"), "")</f>
        <v/>
      </c>
      <c r="F67" t="str">
        <f>IF(AND(Analysis!$Q71&gt;0,Analysis!T71&gt;0), IF(Analysis!$Q71&lt;Analysis!T71,"YES","NO"), "")</f>
        <v/>
      </c>
      <c r="G67" t="str">
        <f>IF(AND(Analysis!$Q71&gt;0,Analysis!U71&gt;0), IF(Analysis!$Q71&lt;Analysis!U71,"YES","NO"), "")</f>
        <v/>
      </c>
      <c r="H67" t="str">
        <f>IF(AND(Analysis!$Q71&gt;0,Analysis!V71&gt;0), IF(Analysis!$Q71&lt;Analysis!V71,"YES","NO"), "")</f>
        <v/>
      </c>
      <c r="I67" t="str">
        <f>IF(AND(Analysis!$Q71&gt;0,Analysis!W71&gt;0), IF(Analysis!$Q71&lt;Analysis!W71,"YES","NO"), "")</f>
        <v/>
      </c>
      <c r="J67" t="str">
        <f>IF(AND(Analysis!$Q71&gt;0,Analysis!X71&gt;0), IF(Analysis!$Q71&lt;Analysis!X71,"YES","NO"), "")</f>
        <v/>
      </c>
      <c r="K67" t="str">
        <f>IF(AND(Analysis!$Q71&gt;0,Analysis!Y71&gt;0), IF(Analysis!$Q71&lt;Analysis!Y71,"YES","NO"), "")</f>
        <v/>
      </c>
      <c r="L67" t="str">
        <f>IF(AND(Analysis!$Q71&gt;0,Analysis!Z71&gt;0), IF(Analysis!$Q71&lt;Analysis!Z71,"YES","NO"), "")</f>
        <v/>
      </c>
      <c r="M67" t="str">
        <f>IF(AND(Analysis!$Q71&gt;0,Analysis!AA71&gt;0), IF(Analysis!$Q71&lt;Analysis!AA71,"YES","NO"), "")</f>
        <v/>
      </c>
      <c r="N67" t="str">
        <f>IF(AND(Analysis!$Q71&gt;0,Analysis!AB71&gt;0), IF(Analysis!$Q71&lt;Analysis!AB71,"YES","NO"), "")</f>
        <v/>
      </c>
      <c r="O67" t="str">
        <f>IF(AND(Analysis!$Q71&gt;0,Analysis!AC71&gt;0), IF(Analysis!$Q71&lt;Analysis!AC71,"YES","NO"), "")</f>
        <v/>
      </c>
      <c r="P67" t="str">
        <f>IF(AND(Analysis!$Q71&gt;0,Analysis!AD71&gt;0), IF(Analysis!$Q71&lt;Analysis!AD71,"YES","NO"), "")</f>
        <v/>
      </c>
      <c r="Q67" t="str">
        <f>IF(AND(Analysis!$Q71&gt;0,Analysis!AE71&gt;0), IF(Analysis!$Q71&lt;Analysis!AE71,"YES","NO"), "")</f>
        <v/>
      </c>
      <c r="R67" t="str">
        <f>IF(AND(Analysis!$Q71&gt;0,Analysis!AF71&gt;0), IF(Analysis!$Q71&lt;Analysis!AF71,"YES","NO"), "")</f>
        <v/>
      </c>
      <c r="S67" t="str">
        <f>IF(AND(Analysis!$Q71&gt;0,Analysis!AG71&gt;0), IF(Analysis!$Q71&lt;Analysis!AG71,"YES","NO"), "")</f>
        <v/>
      </c>
      <c r="T67" t="str">
        <f>IF(AND(Analysis!$Q71&gt;0,Analysis!AH71&gt;0), IF(Analysis!$Q71&lt;Analysis!AH71,"YES","NO"), "")</f>
        <v/>
      </c>
    </row>
    <row r="68" spans="2:20" x14ac:dyDescent="0.3">
      <c r="B68" t="str">
        <f>IF(AND(Analysis!$Q72&gt;0,Analysis!P72&gt;0), IF(Analysis!$Q72&lt;Analysis!P72,"YES","NO"), "")</f>
        <v/>
      </c>
      <c r="C68" t="str">
        <f>IF(AND(Analysis!$Q72&gt;0,Analysis!Q72&gt;0), IF(Analysis!$Q72&lt;Analysis!Q72,"YES","NO"), "")</f>
        <v/>
      </c>
      <c r="D68" t="str">
        <f>IF(AND(Analysis!$Q72&gt;0,Analysis!R72&gt;0), IF(Analysis!$Q72&lt;Analysis!R72,"YES","NO"), "")</f>
        <v/>
      </c>
      <c r="E68" t="str">
        <f>IF(AND(Analysis!$Q72&gt;0,Analysis!S72&gt;0), IF(Analysis!$Q72&lt;Analysis!S72,"YES","NO"), "")</f>
        <v/>
      </c>
      <c r="F68" t="str">
        <f>IF(AND(Analysis!$Q72&gt;0,Analysis!T72&gt;0), IF(Analysis!$Q72&lt;Analysis!T72,"YES","NO"), "")</f>
        <v/>
      </c>
      <c r="G68" t="str">
        <f>IF(AND(Analysis!$Q72&gt;0,Analysis!U72&gt;0), IF(Analysis!$Q72&lt;Analysis!U72,"YES","NO"), "")</f>
        <v/>
      </c>
      <c r="H68" t="str">
        <f>IF(AND(Analysis!$Q72&gt;0,Analysis!V72&gt;0), IF(Analysis!$Q72&lt;Analysis!V72,"YES","NO"), "")</f>
        <v/>
      </c>
      <c r="I68" t="str">
        <f>IF(AND(Analysis!$Q72&gt;0,Analysis!W72&gt;0), IF(Analysis!$Q72&lt;Analysis!W72,"YES","NO"), "")</f>
        <v/>
      </c>
      <c r="J68" t="str">
        <f>IF(AND(Analysis!$Q72&gt;0,Analysis!X72&gt;0), IF(Analysis!$Q72&lt;Analysis!X72,"YES","NO"), "")</f>
        <v/>
      </c>
      <c r="K68" t="str">
        <f>IF(AND(Analysis!$Q72&gt;0,Analysis!Y72&gt;0), IF(Analysis!$Q72&lt;Analysis!Y72,"YES","NO"), "")</f>
        <v/>
      </c>
      <c r="L68" t="str">
        <f>IF(AND(Analysis!$Q72&gt;0,Analysis!Z72&gt;0), IF(Analysis!$Q72&lt;Analysis!Z72,"YES","NO"), "")</f>
        <v/>
      </c>
      <c r="M68" t="str">
        <f>IF(AND(Analysis!$Q72&gt;0,Analysis!AA72&gt;0), IF(Analysis!$Q72&lt;Analysis!AA72,"YES","NO"), "")</f>
        <v/>
      </c>
      <c r="N68" t="str">
        <f>IF(AND(Analysis!$Q72&gt;0,Analysis!AB72&gt;0), IF(Analysis!$Q72&lt;Analysis!AB72,"YES","NO"), "")</f>
        <v/>
      </c>
      <c r="O68" t="str">
        <f>IF(AND(Analysis!$Q72&gt;0,Analysis!AC72&gt;0), IF(Analysis!$Q72&lt;Analysis!AC72,"YES","NO"), "")</f>
        <v/>
      </c>
      <c r="P68" t="str">
        <f>IF(AND(Analysis!$Q72&gt;0,Analysis!AD72&gt;0), IF(Analysis!$Q72&lt;Analysis!AD72,"YES","NO"), "")</f>
        <v/>
      </c>
      <c r="Q68" t="str">
        <f>IF(AND(Analysis!$Q72&gt;0,Analysis!AE72&gt;0), IF(Analysis!$Q72&lt;Analysis!AE72,"YES","NO"), "")</f>
        <v/>
      </c>
      <c r="R68" t="str">
        <f>IF(AND(Analysis!$Q72&gt;0,Analysis!AF72&gt;0), IF(Analysis!$Q72&lt;Analysis!AF72,"YES","NO"), "")</f>
        <v/>
      </c>
      <c r="S68" t="str">
        <f>IF(AND(Analysis!$Q72&gt;0,Analysis!AG72&gt;0), IF(Analysis!$Q72&lt;Analysis!AG72,"YES","NO"), "")</f>
        <v/>
      </c>
      <c r="T68" t="str">
        <f>IF(AND(Analysis!$Q72&gt;0,Analysis!AH72&gt;0), IF(Analysis!$Q72&lt;Analysis!AH72,"YES","NO"), "")</f>
        <v/>
      </c>
    </row>
    <row r="69" spans="2:20" x14ac:dyDescent="0.3">
      <c r="B69" t="str">
        <f>IF(AND(Analysis!$Q73&gt;0,Analysis!P73&gt;0), IF(Analysis!$Q73&lt;Analysis!P73,"YES","NO"), "")</f>
        <v/>
      </c>
      <c r="C69" t="str">
        <f>IF(AND(Analysis!$Q73&gt;0,Analysis!Q73&gt;0), IF(Analysis!$Q73&lt;Analysis!Q73,"YES","NO"), "")</f>
        <v>NO</v>
      </c>
      <c r="D69" t="str">
        <f>IF(AND(Analysis!$Q73&gt;0,Analysis!R73&gt;0), IF(Analysis!$Q73&lt;Analysis!R73,"YES","NO"), "")</f>
        <v/>
      </c>
      <c r="E69" t="str">
        <f>IF(AND(Analysis!$Q73&gt;0,Analysis!S73&gt;0), IF(Analysis!$Q73&lt;Analysis!S73,"YES","NO"), "")</f>
        <v/>
      </c>
      <c r="F69" t="str">
        <f>IF(AND(Analysis!$Q73&gt;0,Analysis!T73&gt;0), IF(Analysis!$Q73&lt;Analysis!T73,"YES","NO"), "")</f>
        <v/>
      </c>
      <c r="G69" t="str">
        <f>IF(AND(Analysis!$Q73&gt;0,Analysis!U73&gt;0), IF(Analysis!$Q73&lt;Analysis!U73,"YES","NO"), "")</f>
        <v/>
      </c>
      <c r="H69" t="str">
        <f>IF(AND(Analysis!$Q73&gt;0,Analysis!V73&gt;0), IF(Analysis!$Q73&lt;Analysis!V73,"YES","NO"), "")</f>
        <v/>
      </c>
      <c r="I69" t="str">
        <f>IF(AND(Analysis!$Q73&gt;0,Analysis!W73&gt;0), IF(Analysis!$Q73&lt;Analysis!W73,"YES","NO"), "")</f>
        <v>NO</v>
      </c>
      <c r="J69" t="str">
        <f>IF(AND(Analysis!$Q73&gt;0,Analysis!X73&gt;0), IF(Analysis!$Q73&lt;Analysis!X73,"YES","NO"), "")</f>
        <v/>
      </c>
      <c r="K69" t="str">
        <f>IF(AND(Analysis!$Q73&gt;0,Analysis!Y73&gt;0), IF(Analysis!$Q73&lt;Analysis!Y73,"YES","NO"), "")</f>
        <v>NO</v>
      </c>
      <c r="L69" t="str">
        <f>IF(AND(Analysis!$Q73&gt;0,Analysis!Z73&gt;0), IF(Analysis!$Q73&lt;Analysis!Z73,"YES","NO"), "")</f>
        <v/>
      </c>
      <c r="M69" t="str">
        <f>IF(AND(Analysis!$Q73&gt;0,Analysis!AA73&gt;0), IF(Analysis!$Q73&lt;Analysis!AA73,"YES","NO"), "")</f>
        <v/>
      </c>
      <c r="N69" t="str">
        <f>IF(AND(Analysis!$Q73&gt;0,Analysis!AB73&gt;0), IF(Analysis!$Q73&lt;Analysis!AB73,"YES","NO"), "")</f>
        <v/>
      </c>
      <c r="O69" t="str">
        <f>IF(AND(Analysis!$Q73&gt;0,Analysis!AC73&gt;0), IF(Analysis!$Q73&lt;Analysis!AC73,"YES","NO"), "")</f>
        <v/>
      </c>
      <c r="P69" t="str">
        <f>IF(AND(Analysis!$Q73&gt;0,Analysis!AD73&gt;0), IF(Analysis!$Q73&lt;Analysis!AD73,"YES","NO"), "")</f>
        <v/>
      </c>
      <c r="Q69" t="str">
        <f>IF(AND(Analysis!$Q73&gt;0,Analysis!AE73&gt;0), IF(Analysis!$Q73&lt;Analysis!AE73,"YES","NO"), "")</f>
        <v/>
      </c>
      <c r="R69" t="str">
        <f>IF(AND(Analysis!$Q73&gt;0,Analysis!AF73&gt;0), IF(Analysis!$Q73&lt;Analysis!AF73,"YES","NO"), "")</f>
        <v/>
      </c>
      <c r="S69" t="str">
        <f>IF(AND(Analysis!$Q73&gt;0,Analysis!AG73&gt;0), IF(Analysis!$Q73&lt;Analysis!AG73,"YES","NO"), "")</f>
        <v/>
      </c>
      <c r="T69" t="str">
        <f>IF(AND(Analysis!$Q73&gt;0,Analysis!AH73&gt;0), IF(Analysis!$Q73&lt;Analysis!AH73,"YES","NO"), "")</f>
        <v/>
      </c>
    </row>
    <row r="70" spans="2:20" x14ac:dyDescent="0.3">
      <c r="B70" t="str">
        <f>IF(AND(Analysis!$Q74&gt;0,Analysis!P74&gt;0), IF(Analysis!$Q74&lt;Analysis!P74,"YES","NO"), "")</f>
        <v/>
      </c>
      <c r="C70" t="str">
        <f>IF(AND(Analysis!$Q74&gt;0,Analysis!Q74&gt;0), IF(Analysis!$Q74&lt;Analysis!Q74,"YES","NO"), "")</f>
        <v>NO</v>
      </c>
      <c r="D70" t="str">
        <f>IF(AND(Analysis!$Q74&gt;0,Analysis!R74&gt;0), IF(Analysis!$Q74&lt;Analysis!R74,"YES","NO"), "")</f>
        <v/>
      </c>
      <c r="E70" t="str">
        <f>IF(AND(Analysis!$Q74&gt;0,Analysis!S74&gt;0), IF(Analysis!$Q74&lt;Analysis!S74,"YES","NO"), "")</f>
        <v>YES</v>
      </c>
      <c r="F70" t="str">
        <f>IF(AND(Analysis!$Q74&gt;0,Analysis!T74&gt;0), IF(Analysis!$Q74&lt;Analysis!T74,"YES","NO"), "")</f>
        <v/>
      </c>
      <c r="G70" t="str">
        <f>IF(AND(Analysis!$Q74&gt;0,Analysis!U74&gt;0), IF(Analysis!$Q74&lt;Analysis!U74,"YES","NO"), "")</f>
        <v/>
      </c>
      <c r="H70" t="str">
        <f>IF(AND(Analysis!$Q74&gt;0,Analysis!V74&gt;0), IF(Analysis!$Q74&lt;Analysis!V74,"YES","NO"), "")</f>
        <v>NO</v>
      </c>
      <c r="I70" t="str">
        <f>IF(AND(Analysis!$Q74&gt;0,Analysis!W74&gt;0), IF(Analysis!$Q74&lt;Analysis!W74,"YES","NO"), "")</f>
        <v/>
      </c>
      <c r="J70" t="str">
        <f>IF(AND(Analysis!$Q74&gt;0,Analysis!X74&gt;0), IF(Analysis!$Q74&lt;Analysis!X74,"YES","NO"), "")</f>
        <v/>
      </c>
      <c r="K70" t="str">
        <f>IF(AND(Analysis!$Q74&gt;0,Analysis!Y74&gt;0), IF(Analysis!$Q74&lt;Analysis!Y74,"YES","NO"), "")</f>
        <v>NO</v>
      </c>
      <c r="L70" t="str">
        <f>IF(AND(Analysis!$Q74&gt;0,Analysis!Z74&gt;0), IF(Analysis!$Q74&lt;Analysis!Z74,"YES","NO"), "")</f>
        <v/>
      </c>
      <c r="M70" t="str">
        <f>IF(AND(Analysis!$Q74&gt;0,Analysis!AA74&gt;0), IF(Analysis!$Q74&lt;Analysis!AA74,"YES","NO"), "")</f>
        <v/>
      </c>
      <c r="N70" t="str">
        <f>IF(AND(Analysis!$Q74&gt;0,Analysis!AB74&gt;0), IF(Analysis!$Q74&lt;Analysis!AB74,"YES","NO"), "")</f>
        <v/>
      </c>
      <c r="O70" t="str">
        <f>IF(AND(Analysis!$Q74&gt;0,Analysis!AC74&gt;0), IF(Analysis!$Q74&lt;Analysis!AC74,"YES","NO"), "")</f>
        <v/>
      </c>
      <c r="P70" t="str">
        <f>IF(AND(Analysis!$Q74&gt;0,Analysis!AD74&gt;0), IF(Analysis!$Q74&lt;Analysis!AD74,"YES","NO"), "")</f>
        <v/>
      </c>
      <c r="Q70" t="str">
        <f>IF(AND(Analysis!$Q74&gt;0,Analysis!AE74&gt;0), IF(Analysis!$Q74&lt;Analysis!AE74,"YES","NO"), "")</f>
        <v/>
      </c>
      <c r="R70" t="str">
        <f>IF(AND(Analysis!$Q74&gt;0,Analysis!AF74&gt;0), IF(Analysis!$Q74&lt;Analysis!AF74,"YES","NO"), "")</f>
        <v/>
      </c>
      <c r="S70" t="str">
        <f>IF(AND(Analysis!$Q74&gt;0,Analysis!AG74&gt;0), IF(Analysis!$Q74&lt;Analysis!AG74,"YES","NO"), "")</f>
        <v/>
      </c>
      <c r="T70" t="str">
        <f>IF(AND(Analysis!$Q74&gt;0,Analysis!AH74&gt;0), IF(Analysis!$Q74&lt;Analysis!AH74,"YES","NO"), "")</f>
        <v/>
      </c>
    </row>
    <row r="71" spans="2:20" x14ac:dyDescent="0.3">
      <c r="B71" t="str">
        <f>IF(AND(Analysis!$Q75&gt;0,Analysis!P75&gt;0), IF(Analysis!$Q75&lt;Analysis!P75,"YES","NO"), "")</f>
        <v>NO</v>
      </c>
      <c r="C71" t="str">
        <f>IF(AND(Analysis!$Q75&gt;0,Analysis!Q75&gt;0), IF(Analysis!$Q75&lt;Analysis!Q75,"YES","NO"), "")</f>
        <v>NO</v>
      </c>
      <c r="D71" t="str">
        <f>IF(AND(Analysis!$Q75&gt;0,Analysis!R75&gt;0), IF(Analysis!$Q75&lt;Analysis!R75,"YES","NO"), "")</f>
        <v/>
      </c>
      <c r="E71" t="str">
        <f>IF(AND(Analysis!$Q75&gt;0,Analysis!S75&gt;0), IF(Analysis!$Q75&lt;Analysis!S75,"YES","NO"), "")</f>
        <v/>
      </c>
      <c r="F71" t="str">
        <f>IF(AND(Analysis!$Q75&gt;0,Analysis!T75&gt;0), IF(Analysis!$Q75&lt;Analysis!T75,"YES","NO"), "")</f>
        <v/>
      </c>
      <c r="G71" t="str">
        <f>IF(AND(Analysis!$Q75&gt;0,Analysis!U75&gt;0), IF(Analysis!$Q75&lt;Analysis!U75,"YES","NO"), "")</f>
        <v/>
      </c>
      <c r="H71" t="str">
        <f>IF(AND(Analysis!$Q75&gt;0,Analysis!V75&gt;0), IF(Analysis!$Q75&lt;Analysis!V75,"YES","NO"), "")</f>
        <v/>
      </c>
      <c r="I71" t="str">
        <f>IF(AND(Analysis!$Q75&gt;0,Analysis!W75&gt;0), IF(Analysis!$Q75&lt;Analysis!W75,"YES","NO"), "")</f>
        <v/>
      </c>
      <c r="J71" t="str">
        <f>IF(AND(Analysis!$Q75&gt;0,Analysis!X75&gt;0), IF(Analysis!$Q75&lt;Analysis!X75,"YES","NO"), "")</f>
        <v/>
      </c>
      <c r="K71" t="str">
        <f>IF(AND(Analysis!$Q75&gt;0,Analysis!Y75&gt;0), IF(Analysis!$Q75&lt;Analysis!Y75,"YES","NO"), "")</f>
        <v>NO</v>
      </c>
      <c r="L71" t="str">
        <f>IF(AND(Analysis!$Q75&gt;0,Analysis!Z75&gt;0), IF(Analysis!$Q75&lt;Analysis!Z75,"YES","NO"), "")</f>
        <v/>
      </c>
      <c r="M71" t="str">
        <f>IF(AND(Analysis!$Q75&gt;0,Analysis!AA75&gt;0), IF(Analysis!$Q75&lt;Analysis!AA75,"YES","NO"), "")</f>
        <v/>
      </c>
      <c r="N71" t="str">
        <f>IF(AND(Analysis!$Q75&gt;0,Analysis!AB75&gt;0), IF(Analysis!$Q75&lt;Analysis!AB75,"YES","NO"), "")</f>
        <v/>
      </c>
      <c r="O71" t="str">
        <f>IF(AND(Analysis!$Q75&gt;0,Analysis!AC75&gt;0), IF(Analysis!$Q75&lt;Analysis!AC75,"YES","NO"), "")</f>
        <v/>
      </c>
      <c r="P71" t="str">
        <f>IF(AND(Analysis!$Q75&gt;0,Analysis!AD75&gt;0), IF(Analysis!$Q75&lt;Analysis!AD75,"YES","NO"), "")</f>
        <v/>
      </c>
      <c r="Q71" t="str">
        <f>IF(AND(Analysis!$Q75&gt;0,Analysis!AE75&gt;0), IF(Analysis!$Q75&lt;Analysis!AE75,"YES","NO"), "")</f>
        <v/>
      </c>
      <c r="R71" t="str">
        <f>IF(AND(Analysis!$Q75&gt;0,Analysis!AF75&gt;0), IF(Analysis!$Q75&lt;Analysis!AF75,"YES","NO"), "")</f>
        <v>NO</v>
      </c>
      <c r="S71" t="str">
        <f>IF(AND(Analysis!$Q75&gt;0,Analysis!AG75&gt;0), IF(Analysis!$Q75&lt;Analysis!AG75,"YES","NO"), "")</f>
        <v/>
      </c>
      <c r="T71" t="str">
        <f>IF(AND(Analysis!$Q75&gt;0,Analysis!AH75&gt;0), IF(Analysis!$Q75&lt;Analysis!AH75,"YES","NO"), "")</f>
        <v>NO</v>
      </c>
    </row>
    <row r="72" spans="2:20" x14ac:dyDescent="0.3">
      <c r="B72" t="str">
        <f>IF(AND(Analysis!$Q76&gt;0,Analysis!P76&gt;0), IF(Analysis!$Q76&lt;Analysis!P76,"YES","NO"), "")</f>
        <v/>
      </c>
      <c r="C72" t="str">
        <f>IF(AND(Analysis!$Q76&gt;0,Analysis!Q76&gt;0), IF(Analysis!$Q76&lt;Analysis!Q76,"YES","NO"), "")</f>
        <v/>
      </c>
      <c r="D72" t="str">
        <f>IF(AND(Analysis!$Q76&gt;0,Analysis!R76&gt;0), IF(Analysis!$Q76&lt;Analysis!R76,"YES","NO"), "")</f>
        <v/>
      </c>
      <c r="E72" t="str">
        <f>IF(AND(Analysis!$Q76&gt;0,Analysis!S76&gt;0), IF(Analysis!$Q76&lt;Analysis!S76,"YES","NO"), "")</f>
        <v/>
      </c>
      <c r="F72" t="str">
        <f>IF(AND(Analysis!$Q76&gt;0,Analysis!T76&gt;0), IF(Analysis!$Q76&lt;Analysis!T76,"YES","NO"), "")</f>
        <v/>
      </c>
      <c r="G72" t="str">
        <f>IF(AND(Analysis!$Q76&gt;0,Analysis!U76&gt;0), IF(Analysis!$Q76&lt;Analysis!U76,"YES","NO"), "")</f>
        <v/>
      </c>
      <c r="H72" t="str">
        <f>IF(AND(Analysis!$Q76&gt;0,Analysis!V76&gt;0), IF(Analysis!$Q76&lt;Analysis!V76,"YES","NO"), "")</f>
        <v/>
      </c>
      <c r="I72" t="str">
        <f>IF(AND(Analysis!$Q76&gt;0,Analysis!W76&gt;0), IF(Analysis!$Q76&lt;Analysis!W76,"YES","NO"), "")</f>
        <v/>
      </c>
      <c r="J72" t="str">
        <f>IF(AND(Analysis!$Q76&gt;0,Analysis!X76&gt;0), IF(Analysis!$Q76&lt;Analysis!X76,"YES","NO"), "")</f>
        <v/>
      </c>
      <c r="K72" t="str">
        <f>IF(AND(Analysis!$Q76&gt;0,Analysis!Y76&gt;0), IF(Analysis!$Q76&lt;Analysis!Y76,"YES","NO"), "")</f>
        <v/>
      </c>
      <c r="L72" t="str">
        <f>IF(AND(Analysis!$Q76&gt;0,Analysis!Z76&gt;0), IF(Analysis!$Q76&lt;Analysis!Z76,"YES","NO"), "")</f>
        <v/>
      </c>
      <c r="M72" t="str">
        <f>IF(AND(Analysis!$Q76&gt;0,Analysis!AA76&gt;0), IF(Analysis!$Q76&lt;Analysis!AA76,"YES","NO"), "")</f>
        <v/>
      </c>
      <c r="N72" t="str">
        <f>IF(AND(Analysis!$Q76&gt;0,Analysis!AB76&gt;0), IF(Analysis!$Q76&lt;Analysis!AB76,"YES","NO"), "")</f>
        <v/>
      </c>
      <c r="O72" t="str">
        <f>IF(AND(Analysis!$Q76&gt;0,Analysis!AC76&gt;0), IF(Analysis!$Q76&lt;Analysis!AC76,"YES","NO"), "")</f>
        <v/>
      </c>
      <c r="P72" t="str">
        <f>IF(AND(Analysis!$Q76&gt;0,Analysis!AD76&gt;0), IF(Analysis!$Q76&lt;Analysis!AD76,"YES","NO"), "")</f>
        <v/>
      </c>
      <c r="Q72" t="str">
        <f>IF(AND(Analysis!$Q76&gt;0,Analysis!AE76&gt;0), IF(Analysis!$Q76&lt;Analysis!AE76,"YES","NO"), "")</f>
        <v/>
      </c>
      <c r="R72" t="str">
        <f>IF(AND(Analysis!$Q76&gt;0,Analysis!AF76&gt;0), IF(Analysis!$Q76&lt;Analysis!AF76,"YES","NO"), "")</f>
        <v/>
      </c>
      <c r="S72" t="str">
        <f>IF(AND(Analysis!$Q76&gt;0,Analysis!AG76&gt;0), IF(Analysis!$Q76&lt;Analysis!AG76,"YES","NO"), "")</f>
        <v/>
      </c>
      <c r="T72" t="str">
        <f>IF(AND(Analysis!$Q76&gt;0,Analysis!AH76&gt;0), IF(Analysis!$Q76&lt;Analysis!AH76,"YES","NO"), "")</f>
        <v/>
      </c>
    </row>
    <row r="73" spans="2:20" x14ac:dyDescent="0.3">
      <c r="B73" t="str">
        <f>IF(AND(Analysis!$Q77&gt;0,Analysis!P77&gt;0), IF(Analysis!$Q77&lt;Analysis!P77,"YES","NO"), "")</f>
        <v/>
      </c>
      <c r="C73" t="str">
        <f>IF(AND(Analysis!$Q77&gt;0,Analysis!Q77&gt;0), IF(Analysis!$Q77&lt;Analysis!Q77,"YES","NO"), "")</f>
        <v/>
      </c>
      <c r="D73" t="str">
        <f>IF(AND(Analysis!$Q77&gt;0,Analysis!R77&gt;0), IF(Analysis!$Q77&lt;Analysis!R77,"YES","NO"), "")</f>
        <v/>
      </c>
      <c r="E73" t="str">
        <f>IF(AND(Analysis!$Q77&gt;0,Analysis!S77&gt;0), IF(Analysis!$Q77&lt;Analysis!S77,"YES","NO"), "")</f>
        <v/>
      </c>
      <c r="F73" t="str">
        <f>IF(AND(Analysis!$Q77&gt;0,Analysis!T77&gt;0), IF(Analysis!$Q77&lt;Analysis!T77,"YES","NO"), "")</f>
        <v/>
      </c>
      <c r="G73" t="str">
        <f>IF(AND(Analysis!$Q77&gt;0,Analysis!U77&gt;0), IF(Analysis!$Q77&lt;Analysis!U77,"YES","NO"), "")</f>
        <v/>
      </c>
      <c r="H73" t="str">
        <f>IF(AND(Analysis!$Q77&gt;0,Analysis!V77&gt;0), IF(Analysis!$Q77&lt;Analysis!V77,"YES","NO"), "")</f>
        <v/>
      </c>
      <c r="I73" t="str">
        <f>IF(AND(Analysis!$Q77&gt;0,Analysis!W77&gt;0), IF(Analysis!$Q77&lt;Analysis!W77,"YES","NO"), "")</f>
        <v/>
      </c>
      <c r="J73" t="str">
        <f>IF(AND(Analysis!$Q77&gt;0,Analysis!X77&gt;0), IF(Analysis!$Q77&lt;Analysis!X77,"YES","NO"), "")</f>
        <v/>
      </c>
      <c r="K73" t="str">
        <f>IF(AND(Analysis!$Q77&gt;0,Analysis!Y77&gt;0), IF(Analysis!$Q77&lt;Analysis!Y77,"YES","NO"), "")</f>
        <v/>
      </c>
      <c r="L73" t="str">
        <f>IF(AND(Analysis!$Q77&gt;0,Analysis!Z77&gt;0), IF(Analysis!$Q77&lt;Analysis!Z77,"YES","NO"), "")</f>
        <v/>
      </c>
      <c r="M73" t="str">
        <f>IF(AND(Analysis!$Q77&gt;0,Analysis!AA77&gt;0), IF(Analysis!$Q77&lt;Analysis!AA77,"YES","NO"), "")</f>
        <v/>
      </c>
      <c r="N73" t="str">
        <f>IF(AND(Analysis!$Q77&gt;0,Analysis!AB77&gt;0), IF(Analysis!$Q77&lt;Analysis!AB77,"YES","NO"), "")</f>
        <v/>
      </c>
      <c r="O73" t="str">
        <f>IF(AND(Analysis!$Q77&gt;0,Analysis!AC77&gt;0), IF(Analysis!$Q77&lt;Analysis!AC77,"YES","NO"), "")</f>
        <v/>
      </c>
      <c r="P73" t="str">
        <f>IF(AND(Analysis!$Q77&gt;0,Analysis!AD77&gt;0), IF(Analysis!$Q77&lt;Analysis!AD77,"YES","NO"), "")</f>
        <v/>
      </c>
      <c r="Q73" t="str">
        <f>IF(AND(Analysis!$Q77&gt;0,Analysis!AE77&gt;0), IF(Analysis!$Q77&lt;Analysis!AE77,"YES","NO"), "")</f>
        <v/>
      </c>
      <c r="R73" t="str">
        <f>IF(AND(Analysis!$Q77&gt;0,Analysis!AF77&gt;0), IF(Analysis!$Q77&lt;Analysis!AF77,"YES","NO"), "")</f>
        <v/>
      </c>
      <c r="S73" t="str">
        <f>IF(AND(Analysis!$Q77&gt;0,Analysis!AG77&gt;0), IF(Analysis!$Q77&lt;Analysis!AG77,"YES","NO"), "")</f>
        <v/>
      </c>
      <c r="T73" t="str">
        <f>IF(AND(Analysis!$Q77&gt;0,Analysis!AH77&gt;0), IF(Analysis!$Q77&lt;Analysis!AH77,"YES","NO"), "")</f>
        <v/>
      </c>
    </row>
    <row r="74" spans="2:20" x14ac:dyDescent="0.3">
      <c r="B74" t="str">
        <f>IF(AND(Analysis!$Q78&gt;0,Analysis!P78&gt;0), IF(Analysis!$Q78&lt;Analysis!P78,"YES","NO"), "")</f>
        <v/>
      </c>
      <c r="C74" t="str">
        <f>IF(AND(Analysis!$Q78&gt;0,Analysis!Q78&gt;0), IF(Analysis!$Q78&lt;Analysis!Q78,"YES","NO"), "")</f>
        <v/>
      </c>
      <c r="D74" t="str">
        <f>IF(AND(Analysis!$Q78&gt;0,Analysis!R78&gt;0), IF(Analysis!$Q78&lt;Analysis!R78,"YES","NO"), "")</f>
        <v/>
      </c>
      <c r="E74" t="str">
        <f>IF(AND(Analysis!$Q78&gt;0,Analysis!S78&gt;0), IF(Analysis!$Q78&lt;Analysis!S78,"YES","NO"), "")</f>
        <v/>
      </c>
      <c r="F74" t="str">
        <f>IF(AND(Analysis!$Q78&gt;0,Analysis!T78&gt;0), IF(Analysis!$Q78&lt;Analysis!T78,"YES","NO"), "")</f>
        <v/>
      </c>
      <c r="G74" t="str">
        <f>IF(AND(Analysis!$Q78&gt;0,Analysis!U78&gt;0), IF(Analysis!$Q78&lt;Analysis!U78,"YES","NO"), "")</f>
        <v/>
      </c>
      <c r="H74" t="str">
        <f>IF(AND(Analysis!$Q78&gt;0,Analysis!V78&gt;0), IF(Analysis!$Q78&lt;Analysis!V78,"YES","NO"), "")</f>
        <v/>
      </c>
      <c r="I74" t="str">
        <f>IF(AND(Analysis!$Q78&gt;0,Analysis!W78&gt;0), IF(Analysis!$Q78&lt;Analysis!W78,"YES","NO"), "")</f>
        <v/>
      </c>
      <c r="J74" t="str">
        <f>IF(AND(Analysis!$Q78&gt;0,Analysis!X78&gt;0), IF(Analysis!$Q78&lt;Analysis!X78,"YES","NO"), "")</f>
        <v/>
      </c>
      <c r="K74" t="str">
        <f>IF(AND(Analysis!$Q78&gt;0,Analysis!Y78&gt;0), IF(Analysis!$Q78&lt;Analysis!Y78,"YES","NO"), "")</f>
        <v/>
      </c>
      <c r="L74" t="str">
        <f>IF(AND(Analysis!$Q78&gt;0,Analysis!Z78&gt;0), IF(Analysis!$Q78&lt;Analysis!Z78,"YES","NO"), "")</f>
        <v/>
      </c>
      <c r="M74" t="str">
        <f>IF(AND(Analysis!$Q78&gt;0,Analysis!AA78&gt;0), IF(Analysis!$Q78&lt;Analysis!AA78,"YES","NO"), "")</f>
        <v/>
      </c>
      <c r="N74" t="str">
        <f>IF(AND(Analysis!$Q78&gt;0,Analysis!AB78&gt;0), IF(Analysis!$Q78&lt;Analysis!AB78,"YES","NO"), "")</f>
        <v/>
      </c>
      <c r="O74" t="str">
        <f>IF(AND(Analysis!$Q78&gt;0,Analysis!AC78&gt;0), IF(Analysis!$Q78&lt;Analysis!AC78,"YES","NO"), "")</f>
        <v/>
      </c>
      <c r="P74" t="str">
        <f>IF(AND(Analysis!$Q78&gt;0,Analysis!AD78&gt;0), IF(Analysis!$Q78&lt;Analysis!AD78,"YES","NO"), "")</f>
        <v/>
      </c>
      <c r="Q74" t="str">
        <f>IF(AND(Analysis!$Q78&gt;0,Analysis!AE78&gt;0), IF(Analysis!$Q78&lt;Analysis!AE78,"YES","NO"), "")</f>
        <v/>
      </c>
      <c r="R74" t="str">
        <f>IF(AND(Analysis!$Q78&gt;0,Analysis!AF78&gt;0), IF(Analysis!$Q78&lt;Analysis!AF78,"YES","NO"), "")</f>
        <v/>
      </c>
      <c r="S74" t="str">
        <f>IF(AND(Analysis!$Q78&gt;0,Analysis!AG78&gt;0), IF(Analysis!$Q78&lt;Analysis!AG78,"YES","NO"), "")</f>
        <v/>
      </c>
      <c r="T74" t="str">
        <f>IF(AND(Analysis!$Q78&gt;0,Analysis!AH78&gt;0), IF(Analysis!$Q78&lt;Analysis!AH78,"YES","NO"), "")</f>
        <v/>
      </c>
    </row>
    <row r="75" spans="2:20" x14ac:dyDescent="0.3">
      <c r="B75" t="str">
        <f>IF(AND(Analysis!$Q79&gt;0,Analysis!P79&gt;0), IF(Analysis!$Q79&lt;Analysis!P79,"YES","NO"), "")</f>
        <v/>
      </c>
      <c r="C75" t="str">
        <f>IF(AND(Analysis!$Q79&gt;0,Analysis!Q79&gt;0), IF(Analysis!$Q79&lt;Analysis!Q79,"YES","NO"), "")</f>
        <v>NO</v>
      </c>
      <c r="D75" t="str">
        <f>IF(AND(Analysis!$Q79&gt;0,Analysis!R79&gt;0), IF(Analysis!$Q79&lt;Analysis!R79,"YES","NO"), "")</f>
        <v/>
      </c>
      <c r="E75" t="str">
        <f>IF(AND(Analysis!$Q79&gt;0,Analysis!S79&gt;0), IF(Analysis!$Q79&lt;Analysis!S79,"YES","NO"), "")</f>
        <v>YES</v>
      </c>
      <c r="F75" t="str">
        <f>IF(AND(Analysis!$Q79&gt;0,Analysis!T79&gt;0), IF(Analysis!$Q79&lt;Analysis!T79,"YES","NO"), "")</f>
        <v/>
      </c>
      <c r="G75" t="str">
        <f>IF(AND(Analysis!$Q79&gt;0,Analysis!U79&gt;0), IF(Analysis!$Q79&lt;Analysis!U79,"YES","NO"), "")</f>
        <v/>
      </c>
      <c r="H75" t="str">
        <f>IF(AND(Analysis!$Q79&gt;0,Analysis!V79&gt;0), IF(Analysis!$Q79&lt;Analysis!V79,"YES","NO"), "")</f>
        <v/>
      </c>
      <c r="I75" t="str">
        <f>IF(AND(Analysis!$Q79&gt;0,Analysis!W79&gt;0), IF(Analysis!$Q79&lt;Analysis!W79,"YES","NO"), "")</f>
        <v/>
      </c>
      <c r="J75" t="str">
        <f>IF(AND(Analysis!$Q79&gt;0,Analysis!X79&gt;0), IF(Analysis!$Q79&lt;Analysis!X79,"YES","NO"), "")</f>
        <v/>
      </c>
      <c r="K75" t="str">
        <f>IF(AND(Analysis!$Q79&gt;0,Analysis!Y79&gt;0), IF(Analysis!$Q79&lt;Analysis!Y79,"YES","NO"), "")</f>
        <v>NO</v>
      </c>
      <c r="L75" t="str">
        <f>IF(AND(Analysis!$Q79&gt;0,Analysis!Z79&gt;0), IF(Analysis!$Q79&lt;Analysis!Z79,"YES","NO"), "")</f>
        <v/>
      </c>
      <c r="M75" t="str">
        <f>IF(AND(Analysis!$Q79&gt;0,Analysis!AA79&gt;0), IF(Analysis!$Q79&lt;Analysis!AA79,"YES","NO"), "")</f>
        <v/>
      </c>
      <c r="N75" t="str">
        <f>IF(AND(Analysis!$Q79&gt;0,Analysis!AB79&gt;0), IF(Analysis!$Q79&lt;Analysis!AB79,"YES","NO"), "")</f>
        <v/>
      </c>
      <c r="O75" t="str">
        <f>IF(AND(Analysis!$Q79&gt;0,Analysis!AC79&gt;0), IF(Analysis!$Q79&lt;Analysis!AC79,"YES","NO"), "")</f>
        <v/>
      </c>
      <c r="P75" t="str">
        <f>IF(AND(Analysis!$Q79&gt;0,Analysis!AD79&gt;0), IF(Analysis!$Q79&lt;Analysis!AD79,"YES","NO"), "")</f>
        <v/>
      </c>
      <c r="Q75" t="str">
        <f>IF(AND(Analysis!$Q79&gt;0,Analysis!AE79&gt;0), IF(Analysis!$Q79&lt;Analysis!AE79,"YES","NO"), "")</f>
        <v/>
      </c>
      <c r="R75" t="str">
        <f>IF(AND(Analysis!$Q79&gt;0,Analysis!AF79&gt;0), IF(Analysis!$Q79&lt;Analysis!AF79,"YES","NO"), "")</f>
        <v/>
      </c>
      <c r="S75" t="str">
        <f>IF(AND(Analysis!$Q79&gt;0,Analysis!AG79&gt;0), IF(Analysis!$Q79&lt;Analysis!AG79,"YES","NO"), "")</f>
        <v/>
      </c>
      <c r="T75" t="str">
        <f>IF(AND(Analysis!$Q79&gt;0,Analysis!AH79&gt;0), IF(Analysis!$Q79&lt;Analysis!AH79,"YES","NO"), "")</f>
        <v/>
      </c>
    </row>
    <row r="76" spans="2:20" x14ac:dyDescent="0.3">
      <c r="B76" t="str">
        <f>IF(AND(Analysis!$Q80&gt;0,Analysis!P80&gt;0), IF(Analysis!$Q80&lt;Analysis!P80,"YES","NO"), "")</f>
        <v/>
      </c>
      <c r="C76" t="str">
        <f>IF(AND(Analysis!$Q80&gt;0,Analysis!Q80&gt;0), IF(Analysis!$Q80&lt;Analysis!Q80,"YES","NO"), "")</f>
        <v>NO</v>
      </c>
      <c r="D76" t="str">
        <f>IF(AND(Analysis!$Q80&gt;0,Analysis!R80&gt;0), IF(Analysis!$Q80&lt;Analysis!R80,"YES","NO"), "")</f>
        <v/>
      </c>
      <c r="E76" t="str">
        <f>IF(AND(Analysis!$Q80&gt;0,Analysis!S80&gt;0), IF(Analysis!$Q80&lt;Analysis!S80,"YES","NO"), "")</f>
        <v/>
      </c>
      <c r="F76" t="str">
        <f>IF(AND(Analysis!$Q80&gt;0,Analysis!T80&gt;0), IF(Analysis!$Q80&lt;Analysis!T80,"YES","NO"), "")</f>
        <v/>
      </c>
      <c r="G76" t="str">
        <f>IF(AND(Analysis!$Q80&gt;0,Analysis!U80&gt;0), IF(Analysis!$Q80&lt;Analysis!U80,"YES","NO"), "")</f>
        <v>YES</v>
      </c>
      <c r="H76" t="str">
        <f>IF(AND(Analysis!$Q80&gt;0,Analysis!V80&gt;0), IF(Analysis!$Q80&lt;Analysis!V80,"YES","NO"), "")</f>
        <v>NO</v>
      </c>
      <c r="I76" t="str">
        <f>IF(AND(Analysis!$Q80&gt;0,Analysis!W80&gt;0), IF(Analysis!$Q80&lt;Analysis!W80,"YES","NO"), "")</f>
        <v>NO</v>
      </c>
      <c r="J76" t="str">
        <f>IF(AND(Analysis!$Q80&gt;0,Analysis!X80&gt;0), IF(Analysis!$Q80&lt;Analysis!X80,"YES","NO"), "")</f>
        <v/>
      </c>
      <c r="K76" t="str">
        <f>IF(AND(Analysis!$Q80&gt;0,Analysis!Y80&gt;0), IF(Analysis!$Q80&lt;Analysis!Y80,"YES","NO"), "")</f>
        <v>NO</v>
      </c>
      <c r="L76" t="str">
        <f>IF(AND(Analysis!$Q80&gt;0,Analysis!Z80&gt;0), IF(Analysis!$Q80&lt;Analysis!Z80,"YES","NO"), "")</f>
        <v/>
      </c>
      <c r="M76" t="str">
        <f>IF(AND(Analysis!$Q80&gt;0,Analysis!AA80&gt;0), IF(Analysis!$Q80&lt;Analysis!AA80,"YES","NO"), "")</f>
        <v/>
      </c>
      <c r="N76" t="str">
        <f>IF(AND(Analysis!$Q80&gt;0,Analysis!AB80&gt;0), IF(Analysis!$Q80&lt;Analysis!AB80,"YES","NO"), "")</f>
        <v/>
      </c>
      <c r="O76" t="str">
        <f>IF(AND(Analysis!$Q80&gt;0,Analysis!AC80&gt;0), IF(Analysis!$Q80&lt;Analysis!AC80,"YES","NO"), "")</f>
        <v/>
      </c>
      <c r="P76" t="str">
        <f>IF(AND(Analysis!$Q80&gt;0,Analysis!AD80&gt;0), IF(Analysis!$Q80&lt;Analysis!AD80,"YES","NO"), "")</f>
        <v/>
      </c>
      <c r="Q76" t="str">
        <f>IF(AND(Analysis!$Q80&gt;0,Analysis!AE80&gt;0), IF(Analysis!$Q80&lt;Analysis!AE80,"YES","NO"), "")</f>
        <v/>
      </c>
      <c r="R76" t="str">
        <f>IF(AND(Analysis!$Q80&gt;0,Analysis!AF80&gt;0), IF(Analysis!$Q80&lt;Analysis!AF80,"YES","NO"), "")</f>
        <v/>
      </c>
      <c r="S76" t="str">
        <f>IF(AND(Analysis!$Q80&gt;0,Analysis!AG80&gt;0), IF(Analysis!$Q80&lt;Analysis!AG80,"YES","NO"), "")</f>
        <v/>
      </c>
      <c r="T76" t="str">
        <f>IF(AND(Analysis!$Q80&gt;0,Analysis!AH80&gt;0), IF(Analysis!$Q80&lt;Analysis!AH80,"YES","NO"), "")</f>
        <v/>
      </c>
    </row>
    <row r="77" spans="2:20" x14ac:dyDescent="0.3">
      <c r="B77" t="str">
        <f>IF(AND(Analysis!$Q81&gt;0,Analysis!P81&gt;0), IF(Analysis!$Q81&lt;Analysis!P81,"YES","NO"), "")</f>
        <v/>
      </c>
      <c r="C77" t="str">
        <f>IF(AND(Analysis!$Q81&gt;0,Analysis!Q81&gt;0), IF(Analysis!$Q81&lt;Analysis!Q81,"YES","NO"), "")</f>
        <v>NO</v>
      </c>
      <c r="D77" t="str">
        <f>IF(AND(Analysis!$Q81&gt;0,Analysis!R81&gt;0), IF(Analysis!$Q81&lt;Analysis!R81,"YES","NO"), "")</f>
        <v/>
      </c>
      <c r="E77" t="str">
        <f>IF(AND(Analysis!$Q81&gt;0,Analysis!S81&gt;0), IF(Analysis!$Q81&lt;Analysis!S81,"YES","NO"), "")</f>
        <v>NO</v>
      </c>
      <c r="F77" t="str">
        <f>IF(AND(Analysis!$Q81&gt;0,Analysis!T81&gt;0), IF(Analysis!$Q81&lt;Analysis!T81,"YES","NO"), "")</f>
        <v/>
      </c>
      <c r="G77" t="str">
        <f>IF(AND(Analysis!$Q81&gt;0,Analysis!U81&gt;0), IF(Analysis!$Q81&lt;Analysis!U81,"YES","NO"), "")</f>
        <v/>
      </c>
      <c r="H77" t="str">
        <f>IF(AND(Analysis!$Q81&gt;0,Analysis!V81&gt;0), IF(Analysis!$Q81&lt;Analysis!V81,"YES","NO"), "")</f>
        <v>NO</v>
      </c>
      <c r="I77" t="str">
        <f>IF(AND(Analysis!$Q81&gt;0,Analysis!W81&gt;0), IF(Analysis!$Q81&lt;Analysis!W81,"YES","NO"), "")</f>
        <v>NO</v>
      </c>
      <c r="J77" t="str">
        <f>IF(AND(Analysis!$Q81&gt;0,Analysis!X81&gt;0), IF(Analysis!$Q81&lt;Analysis!X81,"YES","NO"), "")</f>
        <v/>
      </c>
      <c r="K77" t="str">
        <f>IF(AND(Analysis!$Q81&gt;0,Analysis!Y81&gt;0), IF(Analysis!$Q81&lt;Analysis!Y81,"YES","NO"), "")</f>
        <v>NO</v>
      </c>
      <c r="L77" t="str">
        <f>IF(AND(Analysis!$Q81&gt;0,Analysis!Z81&gt;0), IF(Analysis!$Q81&lt;Analysis!Z81,"YES","NO"), "")</f>
        <v/>
      </c>
      <c r="M77" t="str">
        <f>IF(AND(Analysis!$Q81&gt;0,Analysis!AA81&gt;0), IF(Analysis!$Q81&lt;Analysis!AA81,"YES","NO"), "")</f>
        <v/>
      </c>
      <c r="N77" t="str">
        <f>IF(AND(Analysis!$Q81&gt;0,Analysis!AB81&gt;0), IF(Analysis!$Q81&lt;Analysis!AB81,"YES","NO"), "")</f>
        <v/>
      </c>
      <c r="O77" t="str">
        <f>IF(AND(Analysis!$Q81&gt;0,Analysis!AC81&gt;0), IF(Analysis!$Q81&lt;Analysis!AC81,"YES","NO"), "")</f>
        <v/>
      </c>
      <c r="P77" t="str">
        <f>IF(AND(Analysis!$Q81&gt;0,Analysis!AD81&gt;0), IF(Analysis!$Q81&lt;Analysis!AD81,"YES","NO"), "")</f>
        <v/>
      </c>
      <c r="Q77" t="str">
        <f>IF(AND(Analysis!$Q81&gt;0,Analysis!AE81&gt;0), IF(Analysis!$Q81&lt;Analysis!AE81,"YES","NO"), "")</f>
        <v/>
      </c>
      <c r="R77" t="str">
        <f>IF(AND(Analysis!$Q81&gt;0,Analysis!AF81&gt;0), IF(Analysis!$Q81&lt;Analysis!AF81,"YES","NO"), "")</f>
        <v/>
      </c>
      <c r="S77" t="str">
        <f>IF(AND(Analysis!$Q81&gt;0,Analysis!AG81&gt;0), IF(Analysis!$Q81&lt;Analysis!AG81,"YES","NO"), "")</f>
        <v/>
      </c>
      <c r="T77" t="str">
        <f>IF(AND(Analysis!$Q81&gt;0,Analysis!AH81&gt;0), IF(Analysis!$Q81&lt;Analysis!AH81,"YES","NO"), "")</f>
        <v/>
      </c>
    </row>
    <row r="78" spans="2:20" x14ac:dyDescent="0.3">
      <c r="B78" t="str">
        <f>IF(AND(Analysis!$Q82&gt;0,Analysis!P82&gt;0), IF(Analysis!$Q82&lt;Analysis!P82,"YES","NO"), "")</f>
        <v/>
      </c>
      <c r="C78" t="str">
        <f>IF(AND(Analysis!$Q82&gt;0,Analysis!Q82&gt;0), IF(Analysis!$Q82&lt;Analysis!Q82,"YES","NO"), "")</f>
        <v/>
      </c>
      <c r="D78" t="str">
        <f>IF(AND(Analysis!$Q82&gt;0,Analysis!R82&gt;0), IF(Analysis!$Q82&lt;Analysis!R82,"YES","NO"), "")</f>
        <v/>
      </c>
      <c r="E78" t="str">
        <f>IF(AND(Analysis!$Q82&gt;0,Analysis!S82&gt;0), IF(Analysis!$Q82&lt;Analysis!S82,"YES","NO"), "")</f>
        <v/>
      </c>
      <c r="F78" t="str">
        <f>IF(AND(Analysis!$Q82&gt;0,Analysis!T82&gt;0), IF(Analysis!$Q82&lt;Analysis!T82,"YES","NO"), "")</f>
        <v/>
      </c>
      <c r="G78" t="str">
        <f>IF(AND(Analysis!$Q82&gt;0,Analysis!U82&gt;0), IF(Analysis!$Q82&lt;Analysis!U82,"YES","NO"), "")</f>
        <v/>
      </c>
      <c r="H78" t="str">
        <f>IF(AND(Analysis!$Q82&gt;0,Analysis!V82&gt;0), IF(Analysis!$Q82&lt;Analysis!V82,"YES","NO"), "")</f>
        <v/>
      </c>
      <c r="I78" t="str">
        <f>IF(AND(Analysis!$Q82&gt;0,Analysis!W82&gt;0), IF(Analysis!$Q82&lt;Analysis!W82,"YES","NO"), "")</f>
        <v/>
      </c>
      <c r="J78" t="str">
        <f>IF(AND(Analysis!$Q82&gt;0,Analysis!X82&gt;0), IF(Analysis!$Q82&lt;Analysis!X82,"YES","NO"), "")</f>
        <v/>
      </c>
      <c r="K78" t="str">
        <f>IF(AND(Analysis!$Q82&gt;0,Analysis!Y82&gt;0), IF(Analysis!$Q82&lt;Analysis!Y82,"YES","NO"), "")</f>
        <v/>
      </c>
      <c r="L78" t="str">
        <f>IF(AND(Analysis!$Q82&gt;0,Analysis!Z82&gt;0), IF(Analysis!$Q82&lt;Analysis!Z82,"YES","NO"), "")</f>
        <v/>
      </c>
      <c r="M78" t="str">
        <f>IF(AND(Analysis!$Q82&gt;0,Analysis!AA82&gt;0), IF(Analysis!$Q82&lt;Analysis!AA82,"YES","NO"), "")</f>
        <v/>
      </c>
      <c r="N78" t="str">
        <f>IF(AND(Analysis!$Q82&gt;0,Analysis!AB82&gt;0), IF(Analysis!$Q82&lt;Analysis!AB82,"YES","NO"), "")</f>
        <v/>
      </c>
      <c r="O78" t="str">
        <f>IF(AND(Analysis!$Q82&gt;0,Analysis!AC82&gt;0), IF(Analysis!$Q82&lt;Analysis!AC82,"YES","NO"), "")</f>
        <v/>
      </c>
      <c r="P78" t="str">
        <f>IF(AND(Analysis!$Q82&gt;0,Analysis!AD82&gt;0), IF(Analysis!$Q82&lt;Analysis!AD82,"YES","NO"), "")</f>
        <v/>
      </c>
      <c r="Q78" t="str">
        <f>IF(AND(Analysis!$Q82&gt;0,Analysis!AE82&gt;0), IF(Analysis!$Q82&lt;Analysis!AE82,"YES","NO"), "")</f>
        <v/>
      </c>
      <c r="R78" t="str">
        <f>IF(AND(Analysis!$Q82&gt;0,Analysis!AF82&gt;0), IF(Analysis!$Q82&lt;Analysis!AF82,"YES","NO"), "")</f>
        <v/>
      </c>
      <c r="S78" t="str">
        <f>IF(AND(Analysis!$Q82&gt;0,Analysis!AG82&gt;0), IF(Analysis!$Q82&lt;Analysis!AG82,"YES","NO"), "")</f>
        <v/>
      </c>
      <c r="T78" t="str">
        <f>IF(AND(Analysis!$Q82&gt;0,Analysis!AH82&gt;0), IF(Analysis!$Q82&lt;Analysis!AH82,"YES","NO"), "")</f>
        <v/>
      </c>
    </row>
    <row r="79" spans="2:20" x14ac:dyDescent="0.3">
      <c r="B79" t="str">
        <f>IF(AND(Analysis!$Q83&gt;0,Analysis!P83&gt;0), IF(Analysis!$Q83&lt;Analysis!P83,"YES","NO"), "")</f>
        <v/>
      </c>
      <c r="C79" t="str">
        <f>IF(AND(Analysis!$Q83&gt;0,Analysis!Q83&gt;0), IF(Analysis!$Q83&lt;Analysis!Q83,"YES","NO"), "")</f>
        <v>NO</v>
      </c>
      <c r="D79" t="str">
        <f>IF(AND(Analysis!$Q83&gt;0,Analysis!R83&gt;0), IF(Analysis!$Q83&lt;Analysis!R83,"YES","NO"), "")</f>
        <v/>
      </c>
      <c r="E79" t="str">
        <f>IF(AND(Analysis!$Q83&gt;0,Analysis!S83&gt;0), IF(Analysis!$Q83&lt;Analysis!S83,"YES","NO"), "")</f>
        <v>YES</v>
      </c>
      <c r="F79" t="str">
        <f>IF(AND(Analysis!$Q83&gt;0,Analysis!T83&gt;0), IF(Analysis!$Q83&lt;Analysis!T83,"YES","NO"), "")</f>
        <v/>
      </c>
      <c r="G79" t="str">
        <f>IF(AND(Analysis!$Q83&gt;0,Analysis!U83&gt;0), IF(Analysis!$Q83&lt;Analysis!U83,"YES","NO"), "")</f>
        <v/>
      </c>
      <c r="H79" t="str">
        <f>IF(AND(Analysis!$Q83&gt;0,Analysis!V83&gt;0), IF(Analysis!$Q83&lt;Analysis!V83,"YES","NO"), "")</f>
        <v/>
      </c>
      <c r="I79" t="str">
        <f>IF(AND(Analysis!$Q83&gt;0,Analysis!W83&gt;0), IF(Analysis!$Q83&lt;Analysis!W83,"YES","NO"), "")</f>
        <v/>
      </c>
      <c r="J79" t="str">
        <f>IF(AND(Analysis!$Q83&gt;0,Analysis!X83&gt;0), IF(Analysis!$Q83&lt;Analysis!X83,"YES","NO"), "")</f>
        <v/>
      </c>
      <c r="K79" t="str">
        <f>IF(AND(Analysis!$Q83&gt;0,Analysis!Y83&gt;0), IF(Analysis!$Q83&lt;Analysis!Y83,"YES","NO"), "")</f>
        <v>NO</v>
      </c>
      <c r="L79" t="str">
        <f>IF(AND(Analysis!$Q83&gt;0,Analysis!Z83&gt;0), IF(Analysis!$Q83&lt;Analysis!Z83,"YES","NO"), "")</f>
        <v/>
      </c>
      <c r="M79" t="str">
        <f>IF(AND(Analysis!$Q83&gt;0,Analysis!AA83&gt;0), IF(Analysis!$Q83&lt;Analysis!AA83,"YES","NO"), "")</f>
        <v/>
      </c>
      <c r="N79" t="str">
        <f>IF(AND(Analysis!$Q83&gt;0,Analysis!AB83&gt;0), IF(Analysis!$Q83&lt;Analysis!AB83,"YES","NO"), "")</f>
        <v/>
      </c>
      <c r="O79" t="str">
        <f>IF(AND(Analysis!$Q83&gt;0,Analysis!AC83&gt;0), IF(Analysis!$Q83&lt;Analysis!AC83,"YES","NO"), "")</f>
        <v/>
      </c>
      <c r="P79" t="str">
        <f>IF(AND(Analysis!$Q83&gt;0,Analysis!AD83&gt;0), IF(Analysis!$Q83&lt;Analysis!AD83,"YES","NO"), "")</f>
        <v/>
      </c>
      <c r="Q79" t="str">
        <f>IF(AND(Analysis!$Q83&gt;0,Analysis!AE83&gt;0), IF(Analysis!$Q83&lt;Analysis!AE83,"YES","NO"), "")</f>
        <v/>
      </c>
      <c r="R79" t="str">
        <f>IF(AND(Analysis!$Q83&gt;0,Analysis!AF83&gt;0), IF(Analysis!$Q83&lt;Analysis!AF83,"YES","NO"), "")</f>
        <v/>
      </c>
      <c r="S79" t="str">
        <f>IF(AND(Analysis!$Q83&gt;0,Analysis!AG83&gt;0), IF(Analysis!$Q83&lt;Analysis!AG83,"YES","NO"), "")</f>
        <v/>
      </c>
      <c r="T79" t="str">
        <f>IF(AND(Analysis!$Q83&gt;0,Analysis!AH83&gt;0), IF(Analysis!$Q83&lt;Analysis!AH83,"YES","NO"), "")</f>
        <v/>
      </c>
    </row>
    <row r="80" spans="2:20" x14ac:dyDescent="0.3">
      <c r="B80" t="str">
        <f>IF(AND(Analysis!$Q84&gt;0,Analysis!P84&gt;0), IF(Analysis!$Q84&lt;Analysis!P84,"YES","NO"), "")</f>
        <v/>
      </c>
      <c r="C80" t="str">
        <f>IF(AND(Analysis!$Q84&gt;0,Analysis!Q84&gt;0), IF(Analysis!$Q84&lt;Analysis!Q84,"YES","NO"), "")</f>
        <v>NO</v>
      </c>
      <c r="D80" t="str">
        <f>IF(AND(Analysis!$Q84&gt;0,Analysis!R84&gt;0), IF(Analysis!$Q84&lt;Analysis!R84,"YES","NO"), "")</f>
        <v>NO</v>
      </c>
      <c r="E80" t="str">
        <f>IF(AND(Analysis!$Q84&gt;0,Analysis!S84&gt;0), IF(Analysis!$Q84&lt;Analysis!S84,"YES","NO"), "")</f>
        <v/>
      </c>
      <c r="F80" t="str">
        <f>IF(AND(Analysis!$Q84&gt;0,Analysis!T84&gt;0), IF(Analysis!$Q84&lt;Analysis!T84,"YES","NO"), "")</f>
        <v/>
      </c>
      <c r="G80" t="str">
        <f>IF(AND(Analysis!$Q84&gt;0,Analysis!U84&gt;0), IF(Analysis!$Q84&lt;Analysis!U84,"YES","NO"), "")</f>
        <v/>
      </c>
      <c r="H80" t="str">
        <f>IF(AND(Analysis!$Q84&gt;0,Analysis!V84&gt;0), IF(Analysis!$Q84&lt;Analysis!V84,"YES","NO"), "")</f>
        <v/>
      </c>
      <c r="I80" t="str">
        <f>IF(AND(Analysis!$Q84&gt;0,Analysis!W84&gt;0), IF(Analysis!$Q84&lt;Analysis!W84,"YES","NO"), "")</f>
        <v/>
      </c>
      <c r="J80" t="str">
        <f>IF(AND(Analysis!$Q84&gt;0,Analysis!X84&gt;0), IF(Analysis!$Q84&lt;Analysis!X84,"YES","NO"), "")</f>
        <v/>
      </c>
      <c r="K80" t="str">
        <f>IF(AND(Analysis!$Q84&gt;0,Analysis!Y84&gt;0), IF(Analysis!$Q84&lt;Analysis!Y84,"YES","NO"), "")</f>
        <v/>
      </c>
      <c r="L80" t="str">
        <f>IF(AND(Analysis!$Q84&gt;0,Analysis!Z84&gt;0), IF(Analysis!$Q84&lt;Analysis!Z84,"YES","NO"), "")</f>
        <v>YES</v>
      </c>
      <c r="M80" t="str">
        <f>IF(AND(Analysis!$Q84&gt;0,Analysis!AA84&gt;0), IF(Analysis!$Q84&lt;Analysis!AA84,"YES","NO"), "")</f>
        <v/>
      </c>
      <c r="N80" t="str">
        <f>IF(AND(Analysis!$Q84&gt;0,Analysis!AB84&gt;0), IF(Analysis!$Q84&lt;Analysis!AB84,"YES","NO"), "")</f>
        <v>NO</v>
      </c>
      <c r="O80" t="str">
        <f>IF(AND(Analysis!$Q84&gt;0,Analysis!AC84&gt;0), IF(Analysis!$Q84&lt;Analysis!AC84,"YES","NO"), "")</f>
        <v/>
      </c>
      <c r="P80" t="str">
        <f>IF(AND(Analysis!$Q84&gt;0,Analysis!AD84&gt;0), IF(Analysis!$Q84&lt;Analysis!AD84,"YES","NO"), "")</f>
        <v/>
      </c>
      <c r="Q80" t="str">
        <f>IF(AND(Analysis!$Q84&gt;0,Analysis!AE84&gt;0), IF(Analysis!$Q84&lt;Analysis!AE84,"YES","NO"), "")</f>
        <v/>
      </c>
      <c r="R80" t="str">
        <f>IF(AND(Analysis!$Q84&gt;0,Analysis!AF84&gt;0), IF(Analysis!$Q84&lt;Analysis!AF84,"YES","NO"), "")</f>
        <v/>
      </c>
      <c r="S80" t="str">
        <f>IF(AND(Analysis!$Q84&gt;0,Analysis!AG84&gt;0), IF(Analysis!$Q84&lt;Analysis!AG84,"YES","NO"), "")</f>
        <v/>
      </c>
      <c r="T80" t="str">
        <f>IF(AND(Analysis!$Q84&gt;0,Analysis!AH84&gt;0), IF(Analysis!$Q84&lt;Analysis!AH84,"YES","NO"), "")</f>
        <v/>
      </c>
    </row>
    <row r="81" spans="1:20" x14ac:dyDescent="0.3">
      <c r="B81" t="str">
        <f>IF(AND(Analysis!$Q86&gt;0,Analysis!P86&gt;0), IF(Analysis!$Q86&lt;Analysis!P86,"YES","NO"), "")</f>
        <v/>
      </c>
      <c r="C81" t="str">
        <f>IF(AND(Analysis!$Q86&gt;0,Analysis!Q86&gt;0), IF(Analysis!$Q86&lt;Analysis!Q86,"YES","NO"), "")</f>
        <v/>
      </c>
      <c r="D81" t="str">
        <f>IF(AND(Analysis!$Q86&gt;0,Analysis!R86&gt;0), IF(Analysis!$Q86&lt;Analysis!R86,"YES","NO"), "")</f>
        <v/>
      </c>
      <c r="E81" t="str">
        <f>IF(AND(Analysis!$Q86&gt;0,Analysis!S86&gt;0), IF(Analysis!$Q86&lt;Analysis!S86,"YES","NO"), "")</f>
        <v/>
      </c>
      <c r="F81" t="str">
        <f>IF(AND(Analysis!$Q86&gt;0,Analysis!T86&gt;0), IF(Analysis!$Q86&lt;Analysis!T86,"YES","NO"), "")</f>
        <v/>
      </c>
      <c r="G81" t="str">
        <f>IF(AND(Analysis!$Q86&gt;0,Analysis!U86&gt;0), IF(Analysis!$Q86&lt;Analysis!U86,"YES","NO"), "")</f>
        <v/>
      </c>
      <c r="H81" t="str">
        <f>IF(AND(Analysis!$Q86&gt;0,Analysis!V86&gt;0), IF(Analysis!$Q86&lt;Analysis!V86,"YES","NO"), "")</f>
        <v/>
      </c>
      <c r="I81" t="str">
        <f>IF(AND(Analysis!$Q86&gt;0,Analysis!W86&gt;0), IF(Analysis!$Q86&lt;Analysis!W86,"YES","NO"), "")</f>
        <v/>
      </c>
      <c r="J81" t="str">
        <f>IF(AND(Analysis!$Q86&gt;0,Analysis!X86&gt;0), IF(Analysis!$Q86&lt;Analysis!X86,"YES","NO"), "")</f>
        <v/>
      </c>
      <c r="K81" t="str">
        <f>IF(AND(Analysis!$Q86&gt;0,Analysis!Y86&gt;0), IF(Analysis!$Q86&lt;Analysis!Y86,"YES","NO"), "")</f>
        <v/>
      </c>
      <c r="L81" t="str">
        <f>IF(AND(Analysis!$Q86&gt;0,Analysis!Z86&gt;0), IF(Analysis!$Q86&lt;Analysis!Z86,"YES","NO"), "")</f>
        <v/>
      </c>
      <c r="M81" t="str">
        <f>IF(AND(Analysis!$Q86&gt;0,Analysis!AA86&gt;0), IF(Analysis!$Q86&lt;Analysis!AA86,"YES","NO"), "")</f>
        <v/>
      </c>
      <c r="N81" t="str">
        <f>IF(AND(Analysis!$Q86&gt;0,Analysis!AB86&gt;0), IF(Analysis!$Q86&lt;Analysis!AB86,"YES","NO"), "")</f>
        <v/>
      </c>
      <c r="O81" t="str">
        <f>IF(AND(Analysis!$Q86&gt;0,Analysis!AC86&gt;0), IF(Analysis!$Q86&lt;Analysis!AC86,"YES","NO"), "")</f>
        <v/>
      </c>
      <c r="P81" t="str">
        <f>IF(AND(Analysis!$Q86&gt;0,Analysis!AD86&gt;0), IF(Analysis!$Q86&lt;Analysis!AD86,"YES","NO"), "")</f>
        <v/>
      </c>
      <c r="Q81" t="str">
        <f>IF(AND(Analysis!$Q86&gt;0,Analysis!AE86&gt;0), IF(Analysis!$Q86&lt;Analysis!AE86,"YES","NO"), "")</f>
        <v/>
      </c>
      <c r="R81" t="str">
        <f>IF(AND(Analysis!$Q86&gt;0,Analysis!AF86&gt;0), IF(Analysis!$Q86&lt;Analysis!AF86,"YES","NO"), "")</f>
        <v/>
      </c>
      <c r="S81" t="str">
        <f>IF(AND(Analysis!$Q86&gt;0,Analysis!AG86&gt;0), IF(Analysis!$Q86&lt;Analysis!AG86,"YES","NO"), "")</f>
        <v/>
      </c>
      <c r="T81" t="str">
        <f>IF(AND(Analysis!$Q86&gt;0,Analysis!AH86&gt;0), IF(Analysis!$Q86&lt;Analysis!AH86,"YES","NO"), "")</f>
        <v/>
      </c>
    </row>
    <row r="82" spans="1:20" x14ac:dyDescent="0.3">
      <c r="B82" t="str">
        <f>IF(AND(Analysis!$Q87&gt;0,Analysis!P87&gt;0), IF(Analysis!$Q87&lt;Analysis!P87,"YES","NO"), "")</f>
        <v/>
      </c>
      <c r="C82" t="str">
        <f>IF(AND(Analysis!$Q87&gt;0,Analysis!Q87&gt;0), IF(Analysis!$Q87&lt;Analysis!Q87,"YES","NO"), "")</f>
        <v/>
      </c>
      <c r="D82" t="str">
        <f>IF(AND(Analysis!$Q87&gt;0,Analysis!R87&gt;0), IF(Analysis!$Q87&lt;Analysis!R87,"YES","NO"), "")</f>
        <v/>
      </c>
      <c r="E82" t="str">
        <f>IF(AND(Analysis!$Q87&gt;0,Analysis!S87&gt;0), IF(Analysis!$Q87&lt;Analysis!S87,"YES","NO"), "")</f>
        <v/>
      </c>
      <c r="F82" t="str">
        <f>IF(AND(Analysis!$Q87&gt;0,Analysis!T87&gt;0), IF(Analysis!$Q87&lt;Analysis!T87,"YES","NO"), "")</f>
        <v/>
      </c>
      <c r="G82" t="str">
        <f>IF(AND(Analysis!$Q87&gt;0,Analysis!U87&gt;0), IF(Analysis!$Q87&lt;Analysis!U87,"YES","NO"), "")</f>
        <v/>
      </c>
      <c r="H82" t="str">
        <f>IF(AND(Analysis!$Q87&gt;0,Analysis!V87&gt;0), IF(Analysis!$Q87&lt;Analysis!V87,"YES","NO"), "")</f>
        <v/>
      </c>
      <c r="I82" t="str">
        <f>IF(AND(Analysis!$Q87&gt;0,Analysis!W87&gt;0), IF(Analysis!$Q87&lt;Analysis!W87,"YES","NO"), "")</f>
        <v/>
      </c>
      <c r="J82" t="str">
        <f>IF(AND(Analysis!$Q87&gt;0,Analysis!X87&gt;0), IF(Analysis!$Q87&lt;Analysis!X87,"YES","NO"), "")</f>
        <v/>
      </c>
      <c r="K82" t="str">
        <f>IF(AND(Analysis!$Q87&gt;0,Analysis!Y87&gt;0), IF(Analysis!$Q87&lt;Analysis!Y87,"YES","NO"), "")</f>
        <v/>
      </c>
      <c r="L82" t="str">
        <f>IF(AND(Analysis!$Q87&gt;0,Analysis!Z87&gt;0), IF(Analysis!$Q87&lt;Analysis!Z87,"YES","NO"), "")</f>
        <v/>
      </c>
      <c r="M82" t="str">
        <f>IF(AND(Analysis!$Q87&gt;0,Analysis!AA87&gt;0), IF(Analysis!$Q87&lt;Analysis!AA87,"YES","NO"), "")</f>
        <v/>
      </c>
      <c r="N82" t="str">
        <f>IF(AND(Analysis!$Q87&gt;0,Analysis!AB87&gt;0), IF(Analysis!$Q87&lt;Analysis!AB87,"YES","NO"), "")</f>
        <v/>
      </c>
      <c r="O82" t="str">
        <f>IF(AND(Analysis!$Q87&gt;0,Analysis!AC87&gt;0), IF(Analysis!$Q87&lt;Analysis!AC87,"YES","NO"), "")</f>
        <v/>
      </c>
      <c r="P82" t="str">
        <f>IF(AND(Analysis!$Q87&gt;0,Analysis!AD87&gt;0), IF(Analysis!$Q87&lt;Analysis!AD87,"YES","NO"), "")</f>
        <v/>
      </c>
      <c r="Q82" t="str">
        <f>IF(AND(Analysis!$Q87&gt;0,Analysis!AE87&gt;0), IF(Analysis!$Q87&lt;Analysis!AE87,"YES","NO"), "")</f>
        <v/>
      </c>
      <c r="R82" t="str">
        <f>IF(AND(Analysis!$Q87&gt;0,Analysis!AF87&gt;0), IF(Analysis!$Q87&lt;Analysis!AF87,"YES","NO"), "")</f>
        <v/>
      </c>
      <c r="S82" t="str">
        <f>IF(AND(Analysis!$Q87&gt;0,Analysis!AG87&gt;0), IF(Analysis!$Q87&lt;Analysis!AG87,"YES","NO"), "")</f>
        <v/>
      </c>
      <c r="T82" t="str">
        <f>IF(AND(Analysis!$Q87&gt;0,Analysis!AH87&gt;0), IF(Analysis!$Q87&lt;Analysis!AH87,"YES","NO"), "")</f>
        <v/>
      </c>
    </row>
    <row r="83" spans="1:20" x14ac:dyDescent="0.3">
      <c r="B83" t="str">
        <f>IF(AND(Analysis!$Q88&gt;0,Analysis!P88&gt;0), IF(Analysis!$Q88&lt;Analysis!P88,"YES","NO"), "")</f>
        <v/>
      </c>
      <c r="C83" t="str">
        <f>IF(AND(Analysis!$Q88&gt;0,Analysis!Q88&gt;0), IF(Analysis!$Q88&lt;Analysis!Q88,"YES","NO"), "")</f>
        <v/>
      </c>
      <c r="D83" t="str">
        <f>IF(AND(Analysis!$Q88&gt;0,Analysis!R88&gt;0), IF(Analysis!$Q88&lt;Analysis!R88,"YES","NO"), "")</f>
        <v/>
      </c>
      <c r="E83" t="str">
        <f>IF(AND(Analysis!$Q88&gt;0,Analysis!S88&gt;0), IF(Analysis!$Q88&lt;Analysis!S88,"YES","NO"), "")</f>
        <v/>
      </c>
      <c r="F83" t="str">
        <f>IF(AND(Analysis!$Q88&gt;0,Analysis!T88&gt;0), IF(Analysis!$Q88&lt;Analysis!T88,"YES","NO"), "")</f>
        <v/>
      </c>
      <c r="G83" t="str">
        <f>IF(AND(Analysis!$Q88&gt;0,Analysis!U88&gt;0), IF(Analysis!$Q88&lt;Analysis!U88,"YES","NO"), "")</f>
        <v/>
      </c>
      <c r="H83" t="str">
        <f>IF(AND(Analysis!$Q88&gt;0,Analysis!V88&gt;0), IF(Analysis!$Q88&lt;Analysis!V88,"YES","NO"), "")</f>
        <v/>
      </c>
      <c r="I83" t="str">
        <f>IF(AND(Analysis!$Q88&gt;0,Analysis!W88&gt;0), IF(Analysis!$Q88&lt;Analysis!W88,"YES","NO"), "")</f>
        <v/>
      </c>
      <c r="J83" t="str">
        <f>IF(AND(Analysis!$Q88&gt;0,Analysis!X88&gt;0), IF(Analysis!$Q88&lt;Analysis!X88,"YES","NO"), "")</f>
        <v/>
      </c>
      <c r="K83" t="str">
        <f>IF(AND(Analysis!$Q88&gt;0,Analysis!Y88&gt;0), IF(Analysis!$Q88&lt;Analysis!Y88,"YES","NO"), "")</f>
        <v/>
      </c>
      <c r="L83" t="str">
        <f>IF(AND(Analysis!$Q88&gt;0,Analysis!Z88&gt;0), IF(Analysis!$Q88&lt;Analysis!Z88,"YES","NO"), "")</f>
        <v/>
      </c>
      <c r="M83" t="str">
        <f>IF(AND(Analysis!$Q88&gt;0,Analysis!AA88&gt;0), IF(Analysis!$Q88&lt;Analysis!AA88,"YES","NO"), "")</f>
        <v/>
      </c>
      <c r="N83" t="str">
        <f>IF(AND(Analysis!$Q88&gt;0,Analysis!AB88&gt;0), IF(Analysis!$Q88&lt;Analysis!AB88,"YES","NO"), "")</f>
        <v/>
      </c>
      <c r="O83" t="str">
        <f>IF(AND(Analysis!$Q88&gt;0,Analysis!AC88&gt;0), IF(Analysis!$Q88&lt;Analysis!AC88,"YES","NO"), "")</f>
        <v/>
      </c>
      <c r="P83" t="str">
        <f>IF(AND(Analysis!$Q88&gt;0,Analysis!AD88&gt;0), IF(Analysis!$Q88&lt;Analysis!AD88,"YES","NO"), "")</f>
        <v/>
      </c>
      <c r="Q83" t="str">
        <f>IF(AND(Analysis!$Q88&gt;0,Analysis!AE88&gt;0), IF(Analysis!$Q88&lt;Analysis!AE88,"YES","NO"), "")</f>
        <v/>
      </c>
      <c r="R83" t="str">
        <f>IF(AND(Analysis!$Q88&gt;0,Analysis!AF88&gt;0), IF(Analysis!$Q88&lt;Analysis!AF88,"YES","NO"), "")</f>
        <v/>
      </c>
      <c r="S83" t="str">
        <f>IF(AND(Analysis!$Q88&gt;0,Analysis!AG88&gt;0), IF(Analysis!$Q88&lt;Analysis!AG88,"YES","NO"), "")</f>
        <v/>
      </c>
      <c r="T83" t="str">
        <f>IF(AND(Analysis!$Q88&gt;0,Analysis!AH88&gt;0), IF(Analysis!$Q88&lt;Analysis!AH88,"YES","NO"), "")</f>
        <v/>
      </c>
    </row>
    <row r="84" spans="1:20" x14ac:dyDescent="0.3">
      <c r="B84" t="str">
        <f>IF(AND(Analysis!$Q89&gt;0,Analysis!P89&gt;0), IF(Analysis!$Q89&lt;Analysis!P89,"YES","NO"), "")</f>
        <v/>
      </c>
      <c r="C84" t="str">
        <f>IF(AND(Analysis!$Q89&gt;0,Analysis!Q89&gt;0), IF(Analysis!$Q89&lt;Analysis!Q89,"YES","NO"), "")</f>
        <v/>
      </c>
      <c r="D84" t="str">
        <f>IF(AND(Analysis!$Q89&gt;0,Analysis!R89&gt;0), IF(Analysis!$Q89&lt;Analysis!R89,"YES","NO"), "")</f>
        <v/>
      </c>
      <c r="E84" t="str">
        <f>IF(AND(Analysis!$Q89&gt;0,Analysis!S89&gt;0), IF(Analysis!$Q89&lt;Analysis!S89,"YES","NO"), "")</f>
        <v/>
      </c>
      <c r="F84" t="str">
        <f>IF(AND(Analysis!$Q89&gt;0,Analysis!T89&gt;0), IF(Analysis!$Q89&lt;Analysis!T89,"YES","NO"), "")</f>
        <v/>
      </c>
      <c r="G84" t="str">
        <f>IF(AND(Analysis!$Q89&gt;0,Analysis!U89&gt;0), IF(Analysis!$Q89&lt;Analysis!U89,"YES","NO"), "")</f>
        <v/>
      </c>
      <c r="H84" t="str">
        <f>IF(AND(Analysis!$Q89&gt;0,Analysis!V89&gt;0), IF(Analysis!$Q89&lt;Analysis!V89,"YES","NO"), "")</f>
        <v/>
      </c>
      <c r="I84" t="str">
        <f>IF(AND(Analysis!$Q89&gt;0,Analysis!W89&gt;0), IF(Analysis!$Q89&lt;Analysis!W89,"YES","NO"), "")</f>
        <v/>
      </c>
      <c r="J84" t="str">
        <f>IF(AND(Analysis!$Q89&gt;0,Analysis!X89&gt;0), IF(Analysis!$Q89&lt;Analysis!X89,"YES","NO"), "")</f>
        <v/>
      </c>
      <c r="K84" t="str">
        <f>IF(AND(Analysis!$Q89&gt;0,Analysis!Y89&gt;0), IF(Analysis!$Q89&lt;Analysis!Y89,"YES","NO"), "")</f>
        <v/>
      </c>
      <c r="L84" t="str">
        <f>IF(AND(Analysis!$Q89&gt;0,Analysis!Z89&gt;0), IF(Analysis!$Q89&lt;Analysis!Z89,"YES","NO"), "")</f>
        <v/>
      </c>
      <c r="M84" t="str">
        <f>IF(AND(Analysis!$Q89&gt;0,Analysis!AA89&gt;0), IF(Analysis!$Q89&lt;Analysis!AA89,"YES","NO"), "")</f>
        <v/>
      </c>
      <c r="N84" t="str">
        <f>IF(AND(Analysis!$Q89&gt;0,Analysis!AB89&gt;0), IF(Analysis!$Q89&lt;Analysis!AB89,"YES","NO"), "")</f>
        <v/>
      </c>
      <c r="O84" t="str">
        <f>IF(AND(Analysis!$Q89&gt;0,Analysis!AC89&gt;0), IF(Analysis!$Q89&lt;Analysis!AC89,"YES","NO"), "")</f>
        <v/>
      </c>
      <c r="P84" t="str">
        <f>IF(AND(Analysis!$Q89&gt;0,Analysis!AD89&gt;0), IF(Analysis!$Q89&lt;Analysis!AD89,"YES","NO"), "")</f>
        <v/>
      </c>
      <c r="Q84" t="str">
        <f>IF(AND(Analysis!$Q89&gt;0,Analysis!AE89&gt;0), IF(Analysis!$Q89&lt;Analysis!AE89,"YES","NO"), "")</f>
        <v/>
      </c>
      <c r="R84" t="str">
        <f>IF(AND(Analysis!$Q89&gt;0,Analysis!AF89&gt;0), IF(Analysis!$Q89&lt;Analysis!AF89,"YES","NO"), "")</f>
        <v/>
      </c>
      <c r="S84" t="str">
        <f>IF(AND(Analysis!$Q89&gt;0,Analysis!AG89&gt;0), IF(Analysis!$Q89&lt;Analysis!AG89,"YES","NO"), "")</f>
        <v/>
      </c>
      <c r="T84" t="str">
        <f>IF(AND(Analysis!$Q89&gt;0,Analysis!AH89&gt;0), IF(Analysis!$Q89&lt;Analysis!AH89,"YES","NO"), "")</f>
        <v/>
      </c>
    </row>
    <row r="85" spans="1:20" x14ac:dyDescent="0.3">
      <c r="B85" t="str">
        <f>IF(AND(Analysis!$Q90&gt;0,Analysis!P90&gt;0), IF(Analysis!$Q90&lt;Analysis!P90,"YES","NO"), "")</f>
        <v>YES</v>
      </c>
      <c r="C85" t="str">
        <f>IF(AND(Analysis!$Q90&gt;0,Analysis!Q90&gt;0), IF(Analysis!$Q90&lt;Analysis!Q90,"YES","NO"), "")</f>
        <v>NO</v>
      </c>
      <c r="D85" t="str">
        <f>IF(AND(Analysis!$Q90&gt;0,Analysis!R90&gt;0), IF(Analysis!$Q90&lt;Analysis!R90,"YES","NO"), "")</f>
        <v/>
      </c>
      <c r="E85" t="str">
        <f>IF(AND(Analysis!$Q90&gt;0,Analysis!S90&gt;0), IF(Analysis!$Q90&lt;Analysis!S90,"YES","NO"), "")</f>
        <v/>
      </c>
      <c r="F85" t="str">
        <f>IF(AND(Analysis!$Q90&gt;0,Analysis!T90&gt;0), IF(Analysis!$Q90&lt;Analysis!T90,"YES","NO"), "")</f>
        <v/>
      </c>
      <c r="G85" t="str">
        <f>IF(AND(Analysis!$Q90&gt;0,Analysis!U90&gt;0), IF(Analysis!$Q90&lt;Analysis!U90,"YES","NO"), "")</f>
        <v/>
      </c>
      <c r="H85" t="str">
        <f>IF(AND(Analysis!$Q90&gt;0,Analysis!V90&gt;0), IF(Analysis!$Q90&lt;Analysis!V90,"YES","NO"), "")</f>
        <v/>
      </c>
      <c r="I85" t="str">
        <f>IF(AND(Analysis!$Q90&gt;0,Analysis!W90&gt;0), IF(Analysis!$Q90&lt;Analysis!W90,"YES","NO"), "")</f>
        <v/>
      </c>
      <c r="J85" t="str">
        <f>IF(AND(Analysis!$Q90&gt;0,Analysis!X90&gt;0), IF(Analysis!$Q90&lt;Analysis!X90,"YES","NO"), "")</f>
        <v/>
      </c>
      <c r="K85" t="str">
        <f>IF(AND(Analysis!$Q90&gt;0,Analysis!Y90&gt;0), IF(Analysis!$Q90&lt;Analysis!Y90,"YES","NO"), "")</f>
        <v/>
      </c>
      <c r="L85" t="str">
        <f>IF(AND(Analysis!$Q90&gt;0,Analysis!Z90&gt;0), IF(Analysis!$Q90&lt;Analysis!Z90,"YES","NO"), "")</f>
        <v>NO</v>
      </c>
      <c r="M85" t="str">
        <f>IF(AND(Analysis!$Q90&gt;0,Analysis!AA90&gt;0), IF(Analysis!$Q90&lt;Analysis!AA90,"YES","NO"), "")</f>
        <v/>
      </c>
      <c r="N85" t="str">
        <f>IF(AND(Analysis!$Q90&gt;0,Analysis!AB90&gt;0), IF(Analysis!$Q90&lt;Analysis!AB90,"YES","NO"), "")</f>
        <v/>
      </c>
      <c r="O85" t="str">
        <f>IF(AND(Analysis!$Q90&gt;0,Analysis!AC90&gt;0), IF(Analysis!$Q90&lt;Analysis!AC90,"YES","NO"), "")</f>
        <v/>
      </c>
      <c r="P85" t="str">
        <f>IF(AND(Analysis!$Q90&gt;0,Analysis!AD90&gt;0), IF(Analysis!$Q90&lt;Analysis!AD90,"YES","NO"), "")</f>
        <v/>
      </c>
      <c r="Q85" t="str">
        <f>IF(AND(Analysis!$Q90&gt;0,Analysis!AE90&gt;0), IF(Analysis!$Q90&lt;Analysis!AE90,"YES","NO"), "")</f>
        <v/>
      </c>
      <c r="R85" t="str">
        <f>IF(AND(Analysis!$Q90&gt;0,Analysis!AF90&gt;0), IF(Analysis!$Q90&lt;Analysis!AF90,"YES","NO"), "")</f>
        <v>NO</v>
      </c>
      <c r="S85" t="str">
        <f>IF(AND(Analysis!$Q90&gt;0,Analysis!AG90&gt;0), IF(Analysis!$Q90&lt;Analysis!AG90,"YES","NO"), "")</f>
        <v/>
      </c>
      <c r="T85" t="str">
        <f>IF(AND(Analysis!$Q90&gt;0,Analysis!AH90&gt;0), IF(Analysis!$Q90&lt;Analysis!AH90,"YES","NO"), "")</f>
        <v/>
      </c>
    </row>
    <row r="86" spans="1:20" x14ac:dyDescent="0.3">
      <c r="B86" t="str">
        <f>IF(AND(Analysis!$Q91&gt;0,Analysis!P91&gt;0), IF(Analysis!$Q91&lt;Analysis!P91,"YES","NO"), "")</f>
        <v/>
      </c>
      <c r="C86" t="str">
        <f>IF(AND(Analysis!$Q91&gt;0,Analysis!Q91&gt;0), IF(Analysis!$Q91&lt;Analysis!Q91,"YES","NO"), "")</f>
        <v/>
      </c>
      <c r="D86" t="str">
        <f>IF(AND(Analysis!$Q91&gt;0,Analysis!R91&gt;0), IF(Analysis!$Q91&lt;Analysis!R91,"YES","NO"), "")</f>
        <v/>
      </c>
      <c r="E86" t="str">
        <f>IF(AND(Analysis!$Q91&gt;0,Analysis!S91&gt;0), IF(Analysis!$Q91&lt;Analysis!S91,"YES","NO"), "")</f>
        <v/>
      </c>
      <c r="F86" t="str">
        <f>IF(AND(Analysis!$Q91&gt;0,Analysis!T91&gt;0), IF(Analysis!$Q91&lt;Analysis!T91,"YES","NO"), "")</f>
        <v/>
      </c>
      <c r="G86" t="str">
        <f>IF(AND(Analysis!$Q91&gt;0,Analysis!U91&gt;0), IF(Analysis!$Q91&lt;Analysis!U91,"YES","NO"), "")</f>
        <v/>
      </c>
      <c r="H86" t="str">
        <f>IF(AND(Analysis!$Q91&gt;0,Analysis!V91&gt;0), IF(Analysis!$Q91&lt;Analysis!V91,"YES","NO"), "")</f>
        <v/>
      </c>
      <c r="I86" t="str">
        <f>IF(AND(Analysis!$Q91&gt;0,Analysis!W91&gt;0), IF(Analysis!$Q91&lt;Analysis!W91,"YES","NO"), "")</f>
        <v/>
      </c>
      <c r="J86" t="str">
        <f>IF(AND(Analysis!$Q91&gt;0,Analysis!X91&gt;0), IF(Analysis!$Q91&lt;Analysis!X91,"YES","NO"), "")</f>
        <v/>
      </c>
      <c r="K86" t="str">
        <f>IF(AND(Analysis!$Q91&gt;0,Analysis!Y91&gt;0), IF(Analysis!$Q91&lt;Analysis!Y91,"YES","NO"), "")</f>
        <v/>
      </c>
      <c r="L86" t="str">
        <f>IF(AND(Analysis!$Q91&gt;0,Analysis!Z91&gt;0), IF(Analysis!$Q91&lt;Analysis!Z91,"YES","NO"), "")</f>
        <v/>
      </c>
      <c r="M86" t="str">
        <f>IF(AND(Analysis!$Q91&gt;0,Analysis!AA91&gt;0), IF(Analysis!$Q91&lt;Analysis!AA91,"YES","NO"), "")</f>
        <v/>
      </c>
      <c r="N86" t="str">
        <f>IF(AND(Analysis!$Q91&gt;0,Analysis!AB91&gt;0), IF(Analysis!$Q91&lt;Analysis!AB91,"YES","NO"), "")</f>
        <v/>
      </c>
      <c r="O86" t="str">
        <f>IF(AND(Analysis!$Q91&gt;0,Analysis!AC91&gt;0), IF(Analysis!$Q91&lt;Analysis!AC91,"YES","NO"), "")</f>
        <v/>
      </c>
      <c r="P86" t="str">
        <f>IF(AND(Analysis!$Q91&gt;0,Analysis!AD91&gt;0), IF(Analysis!$Q91&lt;Analysis!AD91,"YES","NO"), "")</f>
        <v/>
      </c>
      <c r="Q86" t="str">
        <f>IF(AND(Analysis!$Q91&gt;0,Analysis!AE91&gt;0), IF(Analysis!$Q91&lt;Analysis!AE91,"YES","NO"), "")</f>
        <v/>
      </c>
      <c r="R86" t="str">
        <f>IF(AND(Analysis!$Q91&gt;0,Analysis!AF91&gt;0), IF(Analysis!$Q91&lt;Analysis!AF91,"YES","NO"), "")</f>
        <v/>
      </c>
      <c r="S86" t="str">
        <f>IF(AND(Analysis!$Q91&gt;0,Analysis!AG91&gt;0), IF(Analysis!$Q91&lt;Analysis!AG91,"YES","NO"), "")</f>
        <v/>
      </c>
      <c r="T86" t="str">
        <f>IF(AND(Analysis!$Q91&gt;0,Analysis!AH91&gt;0), IF(Analysis!$Q91&lt;Analysis!AH91,"YES","NO"), "")</f>
        <v/>
      </c>
    </row>
    <row r="87" spans="1:20" x14ac:dyDescent="0.3">
      <c r="B87" t="str">
        <f>IF(AND(Analysis!$Q92&gt;0,Analysis!P92&gt;0), IF(Analysis!$Q92&lt;Analysis!P92,"YES","NO"), "")</f>
        <v/>
      </c>
      <c r="C87" t="str">
        <f>IF(AND(Analysis!$Q92&gt;0,Analysis!Q92&gt;0), IF(Analysis!$Q92&lt;Analysis!Q92,"YES","NO"), "")</f>
        <v/>
      </c>
      <c r="D87" t="str">
        <f>IF(AND(Analysis!$Q92&gt;0,Analysis!R92&gt;0), IF(Analysis!$Q92&lt;Analysis!R92,"YES","NO"), "")</f>
        <v/>
      </c>
      <c r="E87" t="str">
        <f>IF(AND(Analysis!$Q92&gt;0,Analysis!S92&gt;0), IF(Analysis!$Q92&lt;Analysis!S92,"YES","NO"), "")</f>
        <v/>
      </c>
      <c r="F87" t="str">
        <f>IF(AND(Analysis!$Q92&gt;0,Analysis!T92&gt;0), IF(Analysis!$Q92&lt;Analysis!T92,"YES","NO"), "")</f>
        <v/>
      </c>
      <c r="G87" t="str">
        <f>IF(AND(Analysis!$Q92&gt;0,Analysis!U92&gt;0), IF(Analysis!$Q92&lt;Analysis!U92,"YES","NO"), "")</f>
        <v/>
      </c>
      <c r="H87" t="str">
        <f>IF(AND(Analysis!$Q92&gt;0,Analysis!V92&gt;0), IF(Analysis!$Q92&lt;Analysis!V92,"YES","NO"), "")</f>
        <v/>
      </c>
      <c r="I87" t="str">
        <f>IF(AND(Analysis!$Q92&gt;0,Analysis!W92&gt;0), IF(Analysis!$Q92&lt;Analysis!W92,"YES","NO"), "")</f>
        <v/>
      </c>
      <c r="J87" t="str">
        <f>IF(AND(Analysis!$Q92&gt;0,Analysis!X92&gt;0), IF(Analysis!$Q92&lt;Analysis!X92,"YES","NO"), "")</f>
        <v/>
      </c>
      <c r="K87" t="str">
        <f>IF(AND(Analysis!$Q92&gt;0,Analysis!Y92&gt;0), IF(Analysis!$Q92&lt;Analysis!Y92,"YES","NO"), "")</f>
        <v/>
      </c>
      <c r="L87" t="str">
        <f>IF(AND(Analysis!$Q92&gt;0,Analysis!Z92&gt;0), IF(Analysis!$Q92&lt;Analysis!Z92,"YES","NO"), "")</f>
        <v/>
      </c>
      <c r="M87" t="str">
        <f>IF(AND(Analysis!$Q92&gt;0,Analysis!AA92&gt;0), IF(Analysis!$Q92&lt;Analysis!AA92,"YES","NO"), "")</f>
        <v/>
      </c>
      <c r="N87" t="str">
        <f>IF(AND(Analysis!$Q92&gt;0,Analysis!AB92&gt;0), IF(Analysis!$Q92&lt;Analysis!AB92,"YES","NO"), "")</f>
        <v/>
      </c>
      <c r="O87" t="str">
        <f>IF(AND(Analysis!$Q92&gt;0,Analysis!AC92&gt;0), IF(Analysis!$Q92&lt;Analysis!AC92,"YES","NO"), "")</f>
        <v/>
      </c>
      <c r="P87" t="str">
        <f>IF(AND(Analysis!$Q92&gt;0,Analysis!AD92&gt;0), IF(Analysis!$Q92&lt;Analysis!AD92,"YES","NO"), "")</f>
        <v/>
      </c>
      <c r="Q87" t="str">
        <f>IF(AND(Analysis!$Q92&gt;0,Analysis!AE92&gt;0), IF(Analysis!$Q92&lt;Analysis!AE92,"YES","NO"), "")</f>
        <v/>
      </c>
      <c r="R87" t="str">
        <f>IF(AND(Analysis!$Q92&gt;0,Analysis!AF92&gt;0), IF(Analysis!$Q92&lt;Analysis!AF92,"YES","NO"), "")</f>
        <v/>
      </c>
      <c r="S87" t="str">
        <f>IF(AND(Analysis!$Q92&gt;0,Analysis!AG92&gt;0), IF(Analysis!$Q92&lt;Analysis!AG92,"YES","NO"), "")</f>
        <v/>
      </c>
      <c r="T87" t="str">
        <f>IF(AND(Analysis!$Q92&gt;0,Analysis!AH92&gt;0), IF(Analysis!$Q92&lt;Analysis!AH92,"YES","NO"), "")</f>
        <v/>
      </c>
    </row>
    <row r="88" spans="1:20" x14ac:dyDescent="0.3">
      <c r="B88" t="str">
        <f>IF(AND(Analysis!$Q93&gt;0,Analysis!P93&gt;0), IF(Analysis!$Q93&lt;Analysis!P93,"YES","NO"), "")</f>
        <v/>
      </c>
      <c r="C88" t="str">
        <f>IF(AND(Analysis!$Q93&gt;0,Analysis!Q93&gt;0), IF(Analysis!$Q93&lt;Analysis!Q93,"YES","NO"), "")</f>
        <v/>
      </c>
      <c r="D88" t="str">
        <f>IF(AND(Analysis!$Q93&gt;0,Analysis!R93&gt;0), IF(Analysis!$Q93&lt;Analysis!R93,"YES","NO"), "")</f>
        <v/>
      </c>
      <c r="E88" t="str">
        <f>IF(AND(Analysis!$Q93&gt;0,Analysis!S93&gt;0), IF(Analysis!$Q93&lt;Analysis!S93,"YES","NO"), "")</f>
        <v/>
      </c>
      <c r="F88" t="str">
        <f>IF(AND(Analysis!$Q93&gt;0,Analysis!T93&gt;0), IF(Analysis!$Q93&lt;Analysis!T93,"YES","NO"), "")</f>
        <v/>
      </c>
      <c r="G88" t="str">
        <f>IF(AND(Analysis!$Q93&gt;0,Analysis!U93&gt;0), IF(Analysis!$Q93&lt;Analysis!U93,"YES","NO"), "")</f>
        <v/>
      </c>
      <c r="H88" t="str">
        <f>IF(AND(Analysis!$Q93&gt;0,Analysis!V93&gt;0), IF(Analysis!$Q93&lt;Analysis!V93,"YES","NO"), "")</f>
        <v/>
      </c>
      <c r="I88" t="str">
        <f>IF(AND(Analysis!$Q93&gt;0,Analysis!W93&gt;0), IF(Analysis!$Q93&lt;Analysis!W93,"YES","NO"), "")</f>
        <v/>
      </c>
      <c r="J88" t="str">
        <f>IF(AND(Analysis!$Q93&gt;0,Analysis!X93&gt;0), IF(Analysis!$Q93&lt;Analysis!X93,"YES","NO"), "")</f>
        <v/>
      </c>
      <c r="K88" t="str">
        <f>IF(AND(Analysis!$Q93&gt;0,Analysis!Y93&gt;0), IF(Analysis!$Q93&lt;Analysis!Y93,"YES","NO"), "")</f>
        <v/>
      </c>
      <c r="L88" t="str">
        <f>IF(AND(Analysis!$Q93&gt;0,Analysis!Z93&gt;0), IF(Analysis!$Q93&lt;Analysis!Z93,"YES","NO"), "")</f>
        <v/>
      </c>
      <c r="M88" t="str">
        <f>IF(AND(Analysis!$Q93&gt;0,Analysis!AA93&gt;0), IF(Analysis!$Q93&lt;Analysis!AA93,"YES","NO"), "")</f>
        <v/>
      </c>
      <c r="N88" t="str">
        <f>IF(AND(Analysis!$Q93&gt;0,Analysis!AB93&gt;0), IF(Analysis!$Q93&lt;Analysis!AB93,"YES","NO"), "")</f>
        <v/>
      </c>
      <c r="O88" t="str">
        <f>IF(AND(Analysis!$Q93&gt;0,Analysis!AC93&gt;0), IF(Analysis!$Q93&lt;Analysis!AC93,"YES","NO"), "")</f>
        <v/>
      </c>
      <c r="P88" t="str">
        <f>IF(AND(Analysis!$Q93&gt;0,Analysis!AD93&gt;0), IF(Analysis!$Q93&lt;Analysis!AD93,"YES","NO"), "")</f>
        <v/>
      </c>
      <c r="Q88" t="str">
        <f>IF(AND(Analysis!$Q93&gt;0,Analysis!AE93&gt;0), IF(Analysis!$Q93&lt;Analysis!AE93,"YES","NO"), "")</f>
        <v/>
      </c>
      <c r="R88" t="str">
        <f>IF(AND(Analysis!$Q93&gt;0,Analysis!AF93&gt;0), IF(Analysis!$Q93&lt;Analysis!AF93,"YES","NO"), "")</f>
        <v/>
      </c>
      <c r="S88" t="str">
        <f>IF(AND(Analysis!$Q93&gt;0,Analysis!AG93&gt;0), IF(Analysis!$Q93&lt;Analysis!AG93,"YES","NO"), "")</f>
        <v/>
      </c>
      <c r="T88" t="str">
        <f>IF(AND(Analysis!$Q93&gt;0,Analysis!AH93&gt;0), IF(Analysis!$Q93&lt;Analysis!AH93,"YES","NO"), "")</f>
        <v/>
      </c>
    </row>
    <row r="89" spans="1:20" x14ac:dyDescent="0.3">
      <c r="B89" t="str">
        <f>IF(AND(Analysis!$Q94&gt;0,Analysis!P94&gt;0), IF(Analysis!$Q94&lt;Analysis!P94,"YES","NO"), "")</f>
        <v/>
      </c>
      <c r="C89" t="str">
        <f>IF(AND(Analysis!$Q94&gt;0,Analysis!Q94&gt;0), IF(Analysis!$Q94&lt;Analysis!Q94,"YES","NO"), "")</f>
        <v>NO</v>
      </c>
      <c r="D89" t="str">
        <f>IF(AND(Analysis!$Q94&gt;0,Analysis!R94&gt;0), IF(Analysis!$Q94&lt;Analysis!R94,"YES","NO"), "")</f>
        <v/>
      </c>
      <c r="E89" t="str">
        <f>IF(AND(Analysis!$Q94&gt;0,Analysis!S94&gt;0), IF(Analysis!$Q94&lt;Analysis!S94,"YES","NO"), "")</f>
        <v/>
      </c>
      <c r="F89" t="str">
        <f>IF(AND(Analysis!$Q94&gt;0,Analysis!T94&gt;0), IF(Analysis!$Q94&lt;Analysis!T94,"YES","NO"), "")</f>
        <v/>
      </c>
      <c r="G89" t="str">
        <f>IF(AND(Analysis!$Q94&gt;0,Analysis!U94&gt;0), IF(Analysis!$Q94&lt;Analysis!U94,"YES","NO"), "")</f>
        <v/>
      </c>
      <c r="H89" t="str">
        <f>IF(AND(Analysis!$Q94&gt;0,Analysis!V94&gt;0), IF(Analysis!$Q94&lt;Analysis!V94,"YES","NO"), "")</f>
        <v/>
      </c>
      <c r="I89" t="str">
        <f>IF(AND(Analysis!$Q94&gt;0,Analysis!W94&gt;0), IF(Analysis!$Q94&lt;Analysis!W94,"YES","NO"), "")</f>
        <v>NO</v>
      </c>
      <c r="J89" t="str">
        <f>IF(AND(Analysis!$Q94&gt;0,Analysis!X94&gt;0), IF(Analysis!$Q94&lt;Analysis!X94,"YES","NO"), "")</f>
        <v/>
      </c>
      <c r="K89" t="str">
        <f>IF(AND(Analysis!$Q94&gt;0,Analysis!Y94&gt;0), IF(Analysis!$Q94&lt;Analysis!Y94,"YES","NO"), "")</f>
        <v/>
      </c>
      <c r="L89" t="str">
        <f>IF(AND(Analysis!$Q94&gt;0,Analysis!Z94&gt;0), IF(Analysis!$Q94&lt;Analysis!Z94,"YES","NO"), "")</f>
        <v/>
      </c>
      <c r="M89" t="str">
        <f>IF(AND(Analysis!$Q94&gt;0,Analysis!AA94&gt;0), IF(Analysis!$Q94&lt;Analysis!AA94,"YES","NO"), "")</f>
        <v>NO</v>
      </c>
      <c r="N89" t="str">
        <f>IF(AND(Analysis!$Q94&gt;0,Analysis!AB94&gt;0), IF(Analysis!$Q94&lt;Analysis!AB94,"YES","NO"), "")</f>
        <v/>
      </c>
      <c r="O89" t="str">
        <f>IF(AND(Analysis!$Q94&gt;0,Analysis!AC94&gt;0), IF(Analysis!$Q94&lt;Analysis!AC94,"YES","NO"), "")</f>
        <v>YES</v>
      </c>
      <c r="P89" t="str">
        <f>IF(AND(Analysis!$Q94&gt;0,Analysis!AD94&gt;0), IF(Analysis!$Q94&lt;Analysis!AD94,"YES","NO"), "")</f>
        <v>YES</v>
      </c>
      <c r="Q89" t="str">
        <f>IF(AND(Analysis!$Q94&gt;0,Analysis!AE94&gt;0), IF(Analysis!$Q94&lt;Analysis!AE94,"YES","NO"), "")</f>
        <v/>
      </c>
      <c r="R89" t="str">
        <f>IF(AND(Analysis!$Q94&gt;0,Analysis!AF94&gt;0), IF(Analysis!$Q94&lt;Analysis!AF94,"YES","NO"), "")</f>
        <v/>
      </c>
      <c r="S89" t="str">
        <f>IF(AND(Analysis!$Q94&gt;0,Analysis!AG94&gt;0), IF(Analysis!$Q94&lt;Analysis!AG94,"YES","NO"), "")</f>
        <v/>
      </c>
      <c r="T89" t="str">
        <f>IF(AND(Analysis!$Q94&gt;0,Analysis!AH94&gt;0), IF(Analysis!$Q94&lt;Analysis!AH94,"YES","NO"), "")</f>
        <v/>
      </c>
    </row>
    <row r="90" spans="1:20" x14ac:dyDescent="0.3">
      <c r="B90" t="str">
        <f>IF(AND(Analysis!$Q96&gt;0,Analysis!P96&gt;0), IF(Analysis!$Q96&lt;Analysis!P96,"YES","NO"), "")</f>
        <v/>
      </c>
      <c r="C90" t="str">
        <f>IF(AND(Analysis!$Q96&gt;0,Analysis!Q96&gt;0), IF(Analysis!$Q96&lt;Analysis!Q96,"YES","NO"), "")</f>
        <v/>
      </c>
      <c r="D90" t="str">
        <f>IF(AND(Analysis!$Q96&gt;0,Analysis!R96&gt;0), IF(Analysis!$Q96&lt;Analysis!R96,"YES","NO"), "")</f>
        <v/>
      </c>
      <c r="E90" t="str">
        <f>IF(AND(Analysis!$Q96&gt;0,Analysis!S96&gt;0), IF(Analysis!$Q96&lt;Analysis!S96,"YES","NO"), "")</f>
        <v/>
      </c>
      <c r="F90" t="str">
        <f>IF(AND(Analysis!$Q96&gt;0,Analysis!T96&gt;0), IF(Analysis!$Q96&lt;Analysis!T96,"YES","NO"), "")</f>
        <v/>
      </c>
      <c r="G90" t="str">
        <f>IF(AND(Analysis!$Q96&gt;0,Analysis!U96&gt;0), IF(Analysis!$Q96&lt;Analysis!U96,"YES","NO"), "")</f>
        <v/>
      </c>
      <c r="H90" t="str">
        <f>IF(AND(Analysis!$Q96&gt;0,Analysis!V96&gt;0), IF(Analysis!$Q96&lt;Analysis!V96,"YES","NO"), "")</f>
        <v/>
      </c>
      <c r="I90" t="str">
        <f>IF(AND(Analysis!$Q96&gt;0,Analysis!W96&gt;0), IF(Analysis!$Q96&lt;Analysis!W96,"YES","NO"), "")</f>
        <v/>
      </c>
      <c r="J90" t="str">
        <f>IF(AND(Analysis!$Q96&gt;0,Analysis!X96&gt;0), IF(Analysis!$Q96&lt;Analysis!X96,"YES","NO"), "")</f>
        <v/>
      </c>
      <c r="K90" t="str">
        <f>IF(AND(Analysis!$Q96&gt;0,Analysis!Y96&gt;0), IF(Analysis!$Q96&lt;Analysis!Y96,"YES","NO"), "")</f>
        <v/>
      </c>
      <c r="L90" t="str">
        <f>IF(AND(Analysis!$Q96&gt;0,Analysis!Z96&gt;0), IF(Analysis!$Q96&lt;Analysis!Z96,"YES","NO"), "")</f>
        <v/>
      </c>
      <c r="M90" t="str">
        <f>IF(AND(Analysis!$Q96&gt;0,Analysis!AA96&gt;0), IF(Analysis!$Q96&lt;Analysis!AA96,"YES","NO"), "")</f>
        <v/>
      </c>
      <c r="N90" t="str">
        <f>IF(AND(Analysis!$Q96&gt;0,Analysis!AB96&gt;0), IF(Analysis!$Q96&lt;Analysis!AB96,"YES","NO"), "")</f>
        <v/>
      </c>
      <c r="O90" t="str">
        <f>IF(AND(Analysis!$Q96&gt;0,Analysis!AC96&gt;0), IF(Analysis!$Q96&lt;Analysis!AC96,"YES","NO"), "")</f>
        <v/>
      </c>
      <c r="P90" t="str">
        <f>IF(AND(Analysis!$Q96&gt;0,Analysis!AD96&gt;0), IF(Analysis!$Q96&lt;Analysis!AD96,"YES","NO"), "")</f>
        <v/>
      </c>
      <c r="Q90" t="str">
        <f>IF(AND(Analysis!$Q96&gt;0,Analysis!AE96&gt;0), IF(Analysis!$Q96&lt;Analysis!AE96,"YES","NO"), "")</f>
        <v/>
      </c>
      <c r="R90" t="str">
        <f>IF(AND(Analysis!$Q96&gt;0,Analysis!AF96&gt;0), IF(Analysis!$Q96&lt;Analysis!AF96,"YES","NO"), "")</f>
        <v/>
      </c>
      <c r="S90" t="str">
        <f>IF(AND(Analysis!$Q96&gt;0,Analysis!AG96&gt;0), IF(Analysis!$Q96&lt;Analysis!AG96,"YES","NO"), "")</f>
        <v/>
      </c>
      <c r="T90" t="str">
        <f>IF(AND(Analysis!$Q96&gt;0,Analysis!AH96&gt;0), IF(Analysis!$Q96&lt;Analysis!AH96,"YES","NO"), "")</f>
        <v/>
      </c>
    </row>
    <row r="91" spans="1:20" x14ac:dyDescent="0.3">
      <c r="B91" t="str">
        <f>IF(AND(Analysis!$Q97&gt;0,Analysis!P97&gt;0), IF(Analysis!$Q97&lt;Analysis!P97,"YES","NO"), "")</f>
        <v/>
      </c>
      <c r="C91" t="str">
        <f>IF(AND(Analysis!$Q97&gt;0,Analysis!Q97&gt;0), IF(Analysis!$Q97&lt;Analysis!Q97,"YES","NO"), "")</f>
        <v>NO</v>
      </c>
      <c r="D91" t="str">
        <f>IF(AND(Analysis!$Q97&gt;0,Analysis!R97&gt;0), IF(Analysis!$Q97&lt;Analysis!R97,"YES","NO"), "")</f>
        <v/>
      </c>
      <c r="E91" t="str">
        <f>IF(AND(Analysis!$Q97&gt;0,Analysis!S97&gt;0), IF(Analysis!$Q97&lt;Analysis!S97,"YES","NO"), "")</f>
        <v>NO</v>
      </c>
      <c r="F91" t="str">
        <f>IF(AND(Analysis!$Q97&gt;0,Analysis!T97&gt;0), IF(Analysis!$Q97&lt;Analysis!T97,"YES","NO"), "")</f>
        <v/>
      </c>
      <c r="G91" t="str">
        <f>IF(AND(Analysis!$Q97&gt;0,Analysis!U97&gt;0), IF(Analysis!$Q97&lt;Analysis!U97,"YES","NO"), "")</f>
        <v/>
      </c>
      <c r="H91" t="str">
        <f>IF(AND(Analysis!$Q97&gt;0,Analysis!V97&gt;0), IF(Analysis!$Q97&lt;Analysis!V97,"YES","NO"), "")</f>
        <v/>
      </c>
      <c r="I91" t="str">
        <f>IF(AND(Analysis!$Q97&gt;0,Analysis!W97&gt;0), IF(Analysis!$Q97&lt;Analysis!W97,"YES","NO"), "")</f>
        <v/>
      </c>
      <c r="J91" t="str">
        <f>IF(AND(Analysis!$Q97&gt;0,Analysis!X97&gt;0), IF(Analysis!$Q97&lt;Analysis!X97,"YES","NO"), "")</f>
        <v/>
      </c>
      <c r="K91" t="str">
        <f>IF(AND(Analysis!$Q97&gt;0,Analysis!Y97&gt;0), IF(Analysis!$Q97&lt;Analysis!Y97,"YES","NO"), "")</f>
        <v/>
      </c>
      <c r="L91" t="str">
        <f>IF(AND(Analysis!$Q97&gt;0,Analysis!Z97&gt;0), IF(Analysis!$Q97&lt;Analysis!Z97,"YES","NO"), "")</f>
        <v>NO</v>
      </c>
      <c r="M91" t="str">
        <f>IF(AND(Analysis!$Q97&gt;0,Analysis!AA97&gt;0), IF(Analysis!$Q97&lt;Analysis!AA97,"YES","NO"), "")</f>
        <v>YES</v>
      </c>
      <c r="N91" t="str">
        <f>IF(AND(Analysis!$Q97&gt;0,Analysis!AB97&gt;0), IF(Analysis!$Q97&lt;Analysis!AB97,"YES","NO"), "")</f>
        <v>NO</v>
      </c>
      <c r="O91" t="str">
        <f>IF(AND(Analysis!$Q97&gt;0,Analysis!AC97&gt;0), IF(Analysis!$Q97&lt;Analysis!AC97,"YES","NO"), "")</f>
        <v/>
      </c>
      <c r="P91" t="str">
        <f>IF(AND(Analysis!$Q97&gt;0,Analysis!AD97&gt;0), IF(Analysis!$Q97&lt;Analysis!AD97,"YES","NO"), "")</f>
        <v/>
      </c>
      <c r="Q91" t="str">
        <f>IF(AND(Analysis!$Q97&gt;0,Analysis!AE97&gt;0), IF(Analysis!$Q97&lt;Analysis!AE97,"YES","NO"), "")</f>
        <v>YES</v>
      </c>
      <c r="R91" t="str">
        <f>IF(AND(Analysis!$Q97&gt;0,Analysis!AF97&gt;0), IF(Analysis!$Q97&lt;Analysis!AF97,"YES","NO"), "")</f>
        <v/>
      </c>
      <c r="S91" t="str">
        <f>IF(AND(Analysis!$Q97&gt;0,Analysis!AG97&gt;0), IF(Analysis!$Q97&lt;Analysis!AG97,"YES","NO"), "")</f>
        <v/>
      </c>
      <c r="T91" t="str">
        <f>IF(AND(Analysis!$Q97&gt;0,Analysis!AH97&gt;0), IF(Analysis!$Q97&lt;Analysis!AH97,"YES","NO"), "")</f>
        <v/>
      </c>
    </row>
    <row r="92" spans="1:20" x14ac:dyDescent="0.3">
      <c r="B92" t="str">
        <f>IF(AND(Analysis!$Q98&gt;0,Analysis!P98&gt;0), IF(Analysis!$Q98&lt;Analysis!P98,"YES","NO"), "")</f>
        <v/>
      </c>
      <c r="C92" t="str">
        <f>IF(AND(Analysis!$Q98&gt;0,Analysis!Q98&gt;0), IF(Analysis!$Q98&lt;Analysis!Q98,"YES","NO"), "")</f>
        <v/>
      </c>
      <c r="D92" t="str">
        <f>IF(AND(Analysis!$Q98&gt;0,Analysis!R98&gt;0), IF(Analysis!$Q98&lt;Analysis!R98,"YES","NO"), "")</f>
        <v/>
      </c>
      <c r="E92" t="str">
        <f>IF(AND(Analysis!$Q98&gt;0,Analysis!S98&gt;0), IF(Analysis!$Q98&lt;Analysis!S98,"YES","NO"), "")</f>
        <v/>
      </c>
      <c r="F92" t="str">
        <f>IF(AND(Analysis!$Q98&gt;0,Analysis!T98&gt;0), IF(Analysis!$Q98&lt;Analysis!T98,"YES","NO"), "")</f>
        <v/>
      </c>
      <c r="G92" t="str">
        <f>IF(AND(Analysis!$Q98&gt;0,Analysis!U98&gt;0), IF(Analysis!$Q98&lt;Analysis!U98,"YES","NO"), "")</f>
        <v/>
      </c>
      <c r="H92" t="str">
        <f>IF(AND(Analysis!$Q98&gt;0,Analysis!V98&gt;0), IF(Analysis!$Q98&lt;Analysis!V98,"YES","NO"), "")</f>
        <v/>
      </c>
      <c r="I92" t="str">
        <f>IF(AND(Analysis!$Q98&gt;0,Analysis!W98&gt;0), IF(Analysis!$Q98&lt;Analysis!W98,"YES","NO"), "")</f>
        <v/>
      </c>
      <c r="J92" t="str">
        <f>IF(AND(Analysis!$Q98&gt;0,Analysis!X98&gt;0), IF(Analysis!$Q98&lt;Analysis!X98,"YES","NO"), "")</f>
        <v/>
      </c>
      <c r="K92" t="str">
        <f>IF(AND(Analysis!$Q98&gt;0,Analysis!Y98&gt;0), IF(Analysis!$Q98&lt;Analysis!Y98,"YES","NO"), "")</f>
        <v/>
      </c>
      <c r="L92" t="str">
        <f>IF(AND(Analysis!$Q98&gt;0,Analysis!Z98&gt;0), IF(Analysis!$Q98&lt;Analysis!Z98,"YES","NO"), "")</f>
        <v/>
      </c>
      <c r="M92" t="str">
        <f>IF(AND(Analysis!$Q98&gt;0,Analysis!AA98&gt;0), IF(Analysis!$Q98&lt;Analysis!AA98,"YES","NO"), "")</f>
        <v/>
      </c>
      <c r="N92" t="str">
        <f>IF(AND(Analysis!$Q98&gt;0,Analysis!AB98&gt;0), IF(Analysis!$Q98&lt;Analysis!AB98,"YES","NO"), "")</f>
        <v/>
      </c>
      <c r="O92" t="str">
        <f>IF(AND(Analysis!$Q98&gt;0,Analysis!AC98&gt;0), IF(Analysis!$Q98&lt;Analysis!AC98,"YES","NO"), "")</f>
        <v/>
      </c>
      <c r="P92" t="str">
        <f>IF(AND(Analysis!$Q98&gt;0,Analysis!AD98&gt;0), IF(Analysis!$Q98&lt;Analysis!AD98,"YES","NO"), "")</f>
        <v/>
      </c>
      <c r="Q92" t="str">
        <f>IF(AND(Analysis!$Q98&gt;0,Analysis!AE98&gt;0), IF(Analysis!$Q98&lt;Analysis!AE98,"YES","NO"), "")</f>
        <v/>
      </c>
      <c r="R92" t="str">
        <f>IF(AND(Analysis!$Q98&gt;0,Analysis!AF98&gt;0), IF(Analysis!$Q98&lt;Analysis!AF98,"YES","NO"), "")</f>
        <v/>
      </c>
      <c r="S92" t="str">
        <f>IF(AND(Analysis!$Q98&gt;0,Analysis!AG98&gt;0), IF(Analysis!$Q98&lt;Analysis!AG98,"YES","NO"), "")</f>
        <v/>
      </c>
      <c r="T92" t="str">
        <f>IF(AND(Analysis!$Q98&gt;0,Analysis!AH98&gt;0), IF(Analysis!$Q98&lt;Analysis!AH98,"YES","NO"), "")</f>
        <v/>
      </c>
    </row>
    <row r="93" spans="1:20" x14ac:dyDescent="0.3">
      <c r="B93" t="str">
        <f>IF(AND(Analysis!$Q99&gt;0,Analysis!P99&gt;0), IF(Analysis!$Q99&lt;Analysis!P99,"YES","NO"), "")</f>
        <v/>
      </c>
      <c r="C93" t="str">
        <f>IF(AND(Analysis!$Q99&gt;0,Analysis!Q99&gt;0), IF(Analysis!$Q99&lt;Analysis!Q99,"YES","NO"), "")</f>
        <v/>
      </c>
      <c r="D93" t="str">
        <f>IF(AND(Analysis!$Q99&gt;0,Analysis!R99&gt;0), IF(Analysis!$Q99&lt;Analysis!R99,"YES","NO"), "")</f>
        <v/>
      </c>
      <c r="E93" t="str">
        <f>IF(AND(Analysis!$Q99&gt;0,Analysis!S99&gt;0), IF(Analysis!$Q99&lt;Analysis!S99,"YES","NO"), "")</f>
        <v/>
      </c>
      <c r="F93" t="str">
        <f>IF(AND(Analysis!$Q99&gt;0,Analysis!T99&gt;0), IF(Analysis!$Q99&lt;Analysis!T99,"YES","NO"), "")</f>
        <v/>
      </c>
      <c r="G93" t="str">
        <f>IF(AND(Analysis!$Q99&gt;0,Analysis!U99&gt;0), IF(Analysis!$Q99&lt;Analysis!U99,"YES","NO"), "")</f>
        <v/>
      </c>
      <c r="H93" t="str">
        <f>IF(AND(Analysis!$Q99&gt;0,Analysis!V99&gt;0), IF(Analysis!$Q99&lt;Analysis!V99,"YES","NO"), "")</f>
        <v/>
      </c>
      <c r="I93" t="str">
        <f>IF(AND(Analysis!$Q99&gt;0,Analysis!W99&gt;0), IF(Analysis!$Q99&lt;Analysis!W99,"YES","NO"), "")</f>
        <v/>
      </c>
      <c r="J93" t="str">
        <f>IF(AND(Analysis!$Q99&gt;0,Analysis!X99&gt;0), IF(Analysis!$Q99&lt;Analysis!X99,"YES","NO"), "")</f>
        <v/>
      </c>
      <c r="K93" t="str">
        <f>IF(AND(Analysis!$Q99&gt;0,Analysis!Y99&gt;0), IF(Analysis!$Q99&lt;Analysis!Y99,"YES","NO"), "")</f>
        <v/>
      </c>
      <c r="L93" t="str">
        <f>IF(AND(Analysis!$Q99&gt;0,Analysis!Z99&gt;0), IF(Analysis!$Q99&lt;Analysis!Z99,"YES","NO"), "")</f>
        <v/>
      </c>
      <c r="M93" t="str">
        <f>IF(AND(Analysis!$Q99&gt;0,Analysis!AA99&gt;0), IF(Analysis!$Q99&lt;Analysis!AA99,"YES","NO"), "")</f>
        <v/>
      </c>
      <c r="N93" t="str">
        <f>IF(AND(Analysis!$Q99&gt;0,Analysis!AB99&gt;0), IF(Analysis!$Q99&lt;Analysis!AB99,"YES","NO"), "")</f>
        <v/>
      </c>
      <c r="O93" t="str">
        <f>IF(AND(Analysis!$Q99&gt;0,Analysis!AC99&gt;0), IF(Analysis!$Q99&lt;Analysis!AC99,"YES","NO"), "")</f>
        <v/>
      </c>
      <c r="P93" t="str">
        <f>IF(AND(Analysis!$Q99&gt;0,Analysis!AD99&gt;0), IF(Analysis!$Q99&lt;Analysis!AD99,"YES","NO"), "")</f>
        <v/>
      </c>
      <c r="Q93" t="str">
        <f>IF(AND(Analysis!$Q99&gt;0,Analysis!AE99&gt;0), IF(Analysis!$Q99&lt;Analysis!AE99,"YES","NO"), "")</f>
        <v/>
      </c>
      <c r="R93" t="str">
        <f>IF(AND(Analysis!$Q99&gt;0,Analysis!AF99&gt;0), IF(Analysis!$Q99&lt;Analysis!AF99,"YES","NO"), "")</f>
        <v/>
      </c>
      <c r="S93" t="str">
        <f>IF(AND(Analysis!$Q99&gt;0,Analysis!AG99&gt;0), IF(Analysis!$Q99&lt;Analysis!AG99,"YES","NO"), "")</f>
        <v/>
      </c>
      <c r="T93" t="str">
        <f>IF(AND(Analysis!$Q99&gt;0,Analysis!AH99&gt;0), IF(Analysis!$Q99&lt;Analysis!AH99,"YES","NO"), "")</f>
        <v/>
      </c>
    </row>
    <row r="94" spans="1:20" x14ac:dyDescent="0.3">
      <c r="B94" t="str">
        <f>IF(AND(Analysis!$Q100&gt;0,Analysis!P100&gt;0), IF(Analysis!$Q100&lt;Analysis!P100,"YES","NO"), "")</f>
        <v/>
      </c>
      <c r="C94" t="str">
        <f>IF(AND(Analysis!$Q100&gt;0,Analysis!Q100&gt;0), IF(Analysis!$Q100&lt;Analysis!Q100,"YES","NO"), "")</f>
        <v/>
      </c>
      <c r="D94" t="str">
        <f>IF(AND(Analysis!$Q100&gt;0,Analysis!R100&gt;0), IF(Analysis!$Q100&lt;Analysis!R100,"YES","NO"), "")</f>
        <v/>
      </c>
      <c r="E94" t="str">
        <f>IF(AND(Analysis!$Q100&gt;0,Analysis!S100&gt;0), IF(Analysis!$Q100&lt;Analysis!S100,"YES","NO"), "")</f>
        <v/>
      </c>
      <c r="F94" t="str">
        <f>IF(AND(Analysis!$Q100&gt;0,Analysis!T100&gt;0), IF(Analysis!$Q100&lt;Analysis!T100,"YES","NO"), "")</f>
        <v/>
      </c>
      <c r="G94" t="str">
        <f>IF(AND(Analysis!$Q100&gt;0,Analysis!U100&gt;0), IF(Analysis!$Q100&lt;Analysis!U100,"YES","NO"), "")</f>
        <v/>
      </c>
      <c r="H94" t="str">
        <f>IF(AND(Analysis!$Q100&gt;0,Analysis!V100&gt;0), IF(Analysis!$Q100&lt;Analysis!V100,"YES","NO"), "")</f>
        <v/>
      </c>
      <c r="I94" t="str">
        <f>IF(AND(Analysis!$Q100&gt;0,Analysis!W100&gt;0), IF(Analysis!$Q100&lt;Analysis!W100,"YES","NO"), "")</f>
        <v/>
      </c>
      <c r="J94" t="str">
        <f>IF(AND(Analysis!$Q100&gt;0,Analysis!X100&gt;0), IF(Analysis!$Q100&lt;Analysis!X100,"YES","NO"), "")</f>
        <v/>
      </c>
      <c r="K94" t="str">
        <f>IF(AND(Analysis!$Q100&gt;0,Analysis!Y100&gt;0), IF(Analysis!$Q100&lt;Analysis!Y100,"YES","NO"), "")</f>
        <v/>
      </c>
      <c r="L94" t="str">
        <f>IF(AND(Analysis!$Q100&gt;0,Analysis!Z100&gt;0), IF(Analysis!$Q100&lt;Analysis!Z100,"YES","NO"), "")</f>
        <v/>
      </c>
      <c r="M94" t="str">
        <f>IF(AND(Analysis!$Q100&gt;0,Analysis!AA100&gt;0), IF(Analysis!$Q100&lt;Analysis!AA100,"YES","NO"), "")</f>
        <v/>
      </c>
      <c r="N94" t="str">
        <f>IF(AND(Analysis!$Q100&gt;0,Analysis!AB100&gt;0), IF(Analysis!$Q100&lt;Analysis!AB100,"YES","NO"), "")</f>
        <v/>
      </c>
      <c r="O94" t="str">
        <f>IF(AND(Analysis!$Q100&gt;0,Analysis!AC100&gt;0), IF(Analysis!$Q100&lt;Analysis!AC100,"YES","NO"), "")</f>
        <v/>
      </c>
      <c r="P94" t="str">
        <f>IF(AND(Analysis!$Q100&gt;0,Analysis!AD100&gt;0), IF(Analysis!$Q100&lt;Analysis!AD100,"YES","NO"), "")</f>
        <v/>
      </c>
      <c r="Q94" t="str">
        <f>IF(AND(Analysis!$Q100&gt;0,Analysis!AE100&gt;0), IF(Analysis!$Q100&lt;Analysis!AE100,"YES","NO"), "")</f>
        <v/>
      </c>
      <c r="R94" t="str">
        <f>IF(AND(Analysis!$Q100&gt;0,Analysis!AF100&gt;0), IF(Analysis!$Q100&lt;Analysis!AF100,"YES","NO"), "")</f>
        <v/>
      </c>
      <c r="S94" t="str">
        <f>IF(AND(Analysis!$Q100&gt;0,Analysis!AG100&gt;0), IF(Analysis!$Q100&lt;Analysis!AG100,"YES","NO"), "")</f>
        <v/>
      </c>
      <c r="T94" t="str">
        <f>IF(AND(Analysis!$Q100&gt;0,Analysis!AH100&gt;0), IF(Analysis!$Q100&lt;Analysis!AH100,"YES","NO"), "")</f>
        <v/>
      </c>
    </row>
    <row r="95" spans="1:20" x14ac:dyDescent="0.3">
      <c r="B95" t="str">
        <f>IF(AND(Analysis!$Q101&gt;0,Analysis!P101&gt;0), IF(Analysis!$Q101&lt;Analysis!P101,"YES","NO"), "")</f>
        <v>NO</v>
      </c>
      <c r="C95" t="str">
        <f>IF(AND(Analysis!$Q101&gt;0,Analysis!Q101&gt;0), IF(Analysis!$Q101&lt;Analysis!Q101,"YES","NO"), "")</f>
        <v>NO</v>
      </c>
      <c r="D95" t="str">
        <f>IF(AND(Analysis!$Q101&gt;0,Analysis!R101&gt;0), IF(Analysis!$Q101&lt;Analysis!R101,"YES","NO"), "")</f>
        <v/>
      </c>
      <c r="E95" t="str">
        <f>IF(AND(Analysis!$Q101&gt;0,Analysis!S101&gt;0), IF(Analysis!$Q101&lt;Analysis!S101,"YES","NO"), "")</f>
        <v>NO</v>
      </c>
      <c r="F95" t="str">
        <f>IF(AND(Analysis!$Q101&gt;0,Analysis!T101&gt;0), IF(Analysis!$Q101&lt;Analysis!T101,"YES","NO"), "")</f>
        <v/>
      </c>
      <c r="G95" t="str">
        <f>IF(AND(Analysis!$Q101&gt;0,Analysis!U101&gt;0), IF(Analysis!$Q101&lt;Analysis!U101,"YES","NO"), "")</f>
        <v/>
      </c>
      <c r="H95" t="str">
        <f>IF(AND(Analysis!$Q101&gt;0,Analysis!V101&gt;0), IF(Analysis!$Q101&lt;Analysis!V101,"YES","NO"), "")</f>
        <v>NO</v>
      </c>
      <c r="I95" t="str">
        <f>IF(AND(Analysis!$Q101&gt;0,Analysis!W101&gt;0), IF(Analysis!$Q101&lt;Analysis!W101,"YES","NO"), "")</f>
        <v/>
      </c>
      <c r="J95" t="str">
        <f>IF(AND(Analysis!$Q101&gt;0,Analysis!X101&gt;0), IF(Analysis!$Q101&lt;Analysis!X101,"YES","NO"), "")</f>
        <v/>
      </c>
      <c r="K95" t="str">
        <f>IF(AND(Analysis!$Q101&gt;0,Analysis!Y101&gt;0), IF(Analysis!$Q101&lt;Analysis!Y101,"YES","NO"), "")</f>
        <v/>
      </c>
      <c r="L95" t="str">
        <f>IF(AND(Analysis!$Q101&gt;0,Analysis!Z101&gt;0), IF(Analysis!$Q101&lt;Analysis!Z101,"YES","NO"), "")</f>
        <v/>
      </c>
      <c r="M95" t="str">
        <f>IF(AND(Analysis!$Q101&gt;0,Analysis!AA101&gt;0), IF(Analysis!$Q101&lt;Analysis!AA101,"YES","NO"), "")</f>
        <v/>
      </c>
      <c r="N95" t="str">
        <f>IF(AND(Analysis!$Q101&gt;0,Analysis!AB101&gt;0), IF(Analysis!$Q101&lt;Analysis!AB101,"YES","NO"), "")</f>
        <v/>
      </c>
      <c r="O95" t="str">
        <f>IF(AND(Analysis!$Q101&gt;0,Analysis!AC101&gt;0), IF(Analysis!$Q101&lt;Analysis!AC101,"YES","NO"), "")</f>
        <v/>
      </c>
      <c r="P95" t="str">
        <f>IF(AND(Analysis!$Q101&gt;0,Analysis!AD101&gt;0), IF(Analysis!$Q101&lt;Analysis!AD101,"YES","NO"), "")</f>
        <v/>
      </c>
      <c r="Q95" t="str">
        <f>IF(AND(Analysis!$Q101&gt;0,Analysis!AE101&gt;0), IF(Analysis!$Q101&lt;Analysis!AE101,"YES","NO"), "")</f>
        <v/>
      </c>
      <c r="R95" t="str">
        <f>IF(AND(Analysis!$Q101&gt;0,Analysis!AF101&gt;0), IF(Analysis!$Q101&lt;Analysis!AF101,"YES","NO"), "")</f>
        <v/>
      </c>
      <c r="S95" t="str">
        <f>IF(AND(Analysis!$Q101&gt;0,Analysis!AG101&gt;0), IF(Analysis!$Q101&lt;Analysis!AG101,"YES","NO"), "")</f>
        <v/>
      </c>
      <c r="T95" t="str">
        <f>IF(AND(Analysis!$Q101&gt;0,Analysis!AH101&gt;0), IF(Analysis!$Q101&lt;Analysis!AH101,"YES","NO"), "")</f>
        <v/>
      </c>
    </row>
    <row r="96" spans="1:20" x14ac:dyDescent="0.3">
      <c r="A96" t="s">
        <v>23037</v>
      </c>
      <c r="B96">
        <f>COUNTIF(B2:B95,"YES")</f>
        <v>2</v>
      </c>
      <c r="C96">
        <f t="shared" ref="C96:T96" si="0">COUNTIF(C2:C95,"YES")</f>
        <v>0</v>
      </c>
      <c r="D96">
        <f t="shared" si="0"/>
        <v>0</v>
      </c>
      <c r="E96">
        <f t="shared" si="0"/>
        <v>5</v>
      </c>
      <c r="F96">
        <f t="shared" si="0"/>
        <v>0</v>
      </c>
      <c r="G96">
        <f t="shared" si="0"/>
        <v>1</v>
      </c>
      <c r="H96">
        <f t="shared" si="0"/>
        <v>2</v>
      </c>
      <c r="I96">
        <f t="shared" si="0"/>
        <v>1</v>
      </c>
      <c r="J96">
        <f t="shared" si="0"/>
        <v>0</v>
      </c>
      <c r="K96">
        <f t="shared" si="0"/>
        <v>0</v>
      </c>
      <c r="L96">
        <f t="shared" si="0"/>
        <v>2</v>
      </c>
      <c r="M96">
        <f t="shared" si="0"/>
        <v>1</v>
      </c>
      <c r="N96">
        <f t="shared" si="0"/>
        <v>0</v>
      </c>
      <c r="O96">
        <f t="shared" si="0"/>
        <v>1</v>
      </c>
      <c r="P96">
        <f t="shared" si="0"/>
        <v>2</v>
      </c>
      <c r="Q96">
        <f t="shared" si="0"/>
        <v>1</v>
      </c>
      <c r="R96">
        <f t="shared" si="0"/>
        <v>0</v>
      </c>
      <c r="S96">
        <f t="shared" si="0"/>
        <v>0</v>
      </c>
      <c r="T96">
        <f t="shared" si="0"/>
        <v>0</v>
      </c>
    </row>
    <row r="97" spans="1:20" x14ac:dyDescent="0.3">
      <c r="A97" t="s">
        <v>26028</v>
      </c>
      <c r="B97">
        <f>SUM(COUNTIF(B2:B95, "NO"),B96)</f>
        <v>6</v>
      </c>
      <c r="C97">
        <f t="shared" ref="C97:T97" si="1">SUM(COUNTIF(C2:C95, "NO"),C96)</f>
        <v>28</v>
      </c>
      <c r="D97">
        <f t="shared" si="1"/>
        <v>7</v>
      </c>
      <c r="E97">
        <f t="shared" si="1"/>
        <v>14</v>
      </c>
      <c r="F97">
        <f t="shared" si="1"/>
        <v>1</v>
      </c>
      <c r="G97">
        <f t="shared" si="1"/>
        <v>4</v>
      </c>
      <c r="H97">
        <f t="shared" si="1"/>
        <v>9</v>
      </c>
      <c r="I97">
        <f t="shared" si="1"/>
        <v>8</v>
      </c>
      <c r="J97">
        <f t="shared" si="1"/>
        <v>1</v>
      </c>
      <c r="K97">
        <f t="shared" si="1"/>
        <v>10</v>
      </c>
      <c r="L97">
        <f t="shared" si="1"/>
        <v>9</v>
      </c>
      <c r="M97">
        <f t="shared" si="1"/>
        <v>3</v>
      </c>
      <c r="N97">
        <f t="shared" si="1"/>
        <v>2</v>
      </c>
      <c r="O97">
        <f t="shared" si="1"/>
        <v>2</v>
      </c>
      <c r="P97">
        <f t="shared" si="1"/>
        <v>8</v>
      </c>
      <c r="Q97">
        <f t="shared" si="1"/>
        <v>1</v>
      </c>
      <c r="R97">
        <f t="shared" si="1"/>
        <v>5</v>
      </c>
      <c r="S97">
        <f t="shared" si="1"/>
        <v>0</v>
      </c>
      <c r="T97">
        <f t="shared" si="1"/>
        <v>1</v>
      </c>
    </row>
    <row r="98" spans="1:20" x14ac:dyDescent="0.3">
      <c r="A98" t="s">
        <v>26029</v>
      </c>
      <c r="B98" s="12">
        <f>IFERROR(100*B96/B97, "NA")</f>
        <v>33.333333333333336</v>
      </c>
      <c r="C98" s="12">
        <f t="shared" ref="C98:T98" si="2">IFERROR(100*C96/C97, "NA")</f>
        <v>0</v>
      </c>
      <c r="D98" s="12">
        <f t="shared" si="2"/>
        <v>0</v>
      </c>
      <c r="E98" s="12">
        <f t="shared" si="2"/>
        <v>35.714285714285715</v>
      </c>
      <c r="F98" s="12">
        <f t="shared" si="2"/>
        <v>0</v>
      </c>
      <c r="G98" s="12">
        <f t="shared" si="2"/>
        <v>25</v>
      </c>
      <c r="H98" s="12">
        <f t="shared" si="2"/>
        <v>22.222222222222221</v>
      </c>
      <c r="I98" s="12">
        <f t="shared" si="2"/>
        <v>12.5</v>
      </c>
      <c r="J98" s="12">
        <f t="shared" si="2"/>
        <v>0</v>
      </c>
      <c r="K98" s="12">
        <f t="shared" si="2"/>
        <v>0</v>
      </c>
      <c r="L98" s="12">
        <f t="shared" si="2"/>
        <v>22.222222222222221</v>
      </c>
      <c r="M98" s="12">
        <f t="shared" si="2"/>
        <v>33.333333333333336</v>
      </c>
      <c r="N98" s="12">
        <f t="shared" si="2"/>
        <v>0</v>
      </c>
      <c r="O98" s="12">
        <f t="shared" si="2"/>
        <v>50</v>
      </c>
      <c r="P98" s="12">
        <f t="shared" si="2"/>
        <v>25</v>
      </c>
      <c r="Q98" s="12">
        <f t="shared" si="2"/>
        <v>100</v>
      </c>
      <c r="R98" s="12">
        <f t="shared" si="2"/>
        <v>0</v>
      </c>
      <c r="S98" s="12" t="str">
        <f t="shared" si="2"/>
        <v>NA</v>
      </c>
      <c r="T98" s="12">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3073-6F4F-400D-8AE5-5B5AB1759282}">
  <dimension ref="A1:T98"/>
  <sheetViews>
    <sheetView workbookViewId="0">
      <selection activeCell="D1" sqref="D1"/>
    </sheetView>
  </sheetViews>
  <sheetFormatPr defaultRowHeight="14.4" x14ac:dyDescent="0.3"/>
  <cols>
    <col min="4" max="4" width="8.88671875" style="10"/>
  </cols>
  <sheetData>
    <row r="1" spans="1:20" x14ac:dyDescent="0.3">
      <c r="A1" t="s">
        <v>7987</v>
      </c>
      <c r="B1" t="s">
        <v>25943</v>
      </c>
      <c r="C1" t="s">
        <v>23037</v>
      </c>
      <c r="D1" s="10" t="s">
        <v>26046</v>
      </c>
      <c r="E1"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2"/>
      <c r="B2" t="str">
        <f>IF(AND(Analysis!$R2&gt;0,Analysis!P2&gt;0), IF(Analysis!$R2&lt;Analysis!P2,"YES","NO"), "")</f>
        <v/>
      </c>
      <c r="C2" t="str">
        <f>IF(AND(Analysis!$R2&gt;0,Analysis!Q2&gt;0), IF(Analysis!$R2&lt;Analysis!Q2,"YES","NO"), "")</f>
        <v/>
      </c>
      <c r="D2" t="str">
        <f>IF(AND(Analysis!$R2&gt;0,Analysis!R2&gt;0), IF(Analysis!$R2&lt;Analysis!R2,"YES","NO"), "")</f>
        <v/>
      </c>
      <c r="E2" t="str">
        <f>IF(AND(Analysis!$R2&gt;0,Analysis!S2&gt;0), IF(Analysis!$R2&lt;Analysis!S2,"YES","NO"), "")</f>
        <v/>
      </c>
      <c r="F2" t="str">
        <f>IF(AND(Analysis!$R2&gt;0,Analysis!T2&gt;0), IF(Analysis!$R2&lt;Analysis!T2,"YES","NO"), "")</f>
        <v/>
      </c>
      <c r="G2" t="str">
        <f>IF(AND(Analysis!$R2&gt;0,Analysis!U2&gt;0), IF(Analysis!$R2&lt;Analysis!U2,"YES","NO"), "")</f>
        <v/>
      </c>
      <c r="H2" t="str">
        <f>IF(AND(Analysis!$R2&gt;0,Analysis!V2&gt;0), IF(Analysis!$R2&lt;Analysis!V2,"YES","NO"), "")</f>
        <v/>
      </c>
      <c r="I2" t="str">
        <f>IF(AND(Analysis!$R2&gt;0,Analysis!W2&gt;0), IF(Analysis!$R2&lt;Analysis!W2,"YES","NO"), "")</f>
        <v/>
      </c>
      <c r="J2" t="str">
        <f>IF(AND(Analysis!$R2&gt;0,Analysis!X2&gt;0), IF(Analysis!$R2&lt;Analysis!X2,"YES","NO"), "")</f>
        <v/>
      </c>
      <c r="K2" t="str">
        <f>IF(AND(Analysis!$R2&gt;0,Analysis!Y2&gt;0), IF(Analysis!$R2&lt;Analysis!Y2,"YES","NO"), "")</f>
        <v/>
      </c>
      <c r="L2" t="str">
        <f>IF(AND(Analysis!$R2&gt;0,Analysis!Z2&gt;0), IF(Analysis!$R2&lt;Analysis!Z2,"YES","NO"), "")</f>
        <v/>
      </c>
      <c r="M2" t="str">
        <f>IF(AND(Analysis!$R2&gt;0,Analysis!AA2&gt;0), IF(Analysis!$R2&lt;Analysis!AA2,"YES","NO"), "")</f>
        <v/>
      </c>
      <c r="N2" t="str">
        <f>IF(AND(Analysis!$R2&gt;0,Analysis!AB2&gt;0), IF(Analysis!$R2&lt;Analysis!AB2,"YES","NO"), "")</f>
        <v/>
      </c>
      <c r="O2" t="str">
        <f>IF(AND(Analysis!$R2&gt;0,Analysis!AC2&gt;0), IF(Analysis!$R2&lt;Analysis!AC2,"YES","NO"), "")</f>
        <v/>
      </c>
      <c r="P2" t="str">
        <f>IF(AND(Analysis!$R2&gt;0,Analysis!AD2&gt;0), IF(Analysis!$R2&lt;Analysis!AD2,"YES","NO"), "")</f>
        <v/>
      </c>
      <c r="Q2" t="str">
        <f>IF(AND(Analysis!$R2&gt;0,Analysis!AE2&gt;0), IF(Analysis!$R2&lt;Analysis!AE2,"YES","NO"), "")</f>
        <v/>
      </c>
      <c r="R2" t="str">
        <f>IF(AND(Analysis!$R2&gt;0,Analysis!AF2&gt;0), IF(Analysis!$R2&lt;Analysis!AF2,"YES","NO"), "")</f>
        <v/>
      </c>
      <c r="S2" t="str">
        <f>IF(AND(Analysis!$R2&gt;0,Analysis!AG2&gt;0), IF(Analysis!$R2&lt;Analysis!AG2,"YES","NO"), "")</f>
        <v/>
      </c>
      <c r="T2" t="str">
        <f>IF(AND(Analysis!$R2&gt;0,Analysis!AH2&gt;0), IF(Analysis!$R2&lt;Analysis!AH2,"YES","NO"), "")</f>
        <v/>
      </c>
    </row>
    <row r="3" spans="1:20" x14ac:dyDescent="0.3">
      <c r="A3" s="12"/>
      <c r="B3" t="str">
        <f>IF(AND(Analysis!$R3&gt;0,Analysis!P3&gt;0), IF(Analysis!$R3&lt;Analysis!P3,"YES","NO"), "")</f>
        <v/>
      </c>
      <c r="C3" t="str">
        <f>IF(AND(Analysis!$R3&gt;0,Analysis!Q3&gt;0), IF(Analysis!$R3&lt;Analysis!Q3,"YES","NO"), "")</f>
        <v>YES</v>
      </c>
      <c r="D3" t="str">
        <f>IF(AND(Analysis!$R3&gt;0,Analysis!R3&gt;0), IF(Analysis!$R3&lt;Analysis!R3,"YES","NO"), "")</f>
        <v>NO</v>
      </c>
      <c r="E3" t="str">
        <f>IF(AND(Analysis!$R3&gt;0,Analysis!S3&gt;0), IF(Analysis!$R3&lt;Analysis!S3,"YES","NO"), "")</f>
        <v/>
      </c>
      <c r="F3" t="str">
        <f>IF(AND(Analysis!$R3&gt;0,Analysis!T3&gt;0), IF(Analysis!$R3&lt;Analysis!T3,"YES","NO"), "")</f>
        <v/>
      </c>
      <c r="G3" t="str">
        <f>IF(AND(Analysis!$R3&gt;0,Analysis!U3&gt;0), IF(Analysis!$R3&lt;Analysis!U3,"YES","NO"), "")</f>
        <v>YES</v>
      </c>
      <c r="H3" t="str">
        <f>IF(AND(Analysis!$R3&gt;0,Analysis!V3&gt;0), IF(Analysis!$R3&lt;Analysis!V3,"YES","NO"), "")</f>
        <v/>
      </c>
      <c r="I3" t="str">
        <f>IF(AND(Analysis!$R3&gt;0,Analysis!W3&gt;0), IF(Analysis!$R3&lt;Analysis!W3,"YES","NO"), "")</f>
        <v/>
      </c>
      <c r="J3" t="str">
        <f>IF(AND(Analysis!$R3&gt;0,Analysis!X3&gt;0), IF(Analysis!$R3&lt;Analysis!X3,"YES","NO"), "")</f>
        <v/>
      </c>
      <c r="K3" t="str">
        <f>IF(AND(Analysis!$R3&gt;0,Analysis!Y3&gt;0), IF(Analysis!$R3&lt;Analysis!Y3,"YES","NO"), "")</f>
        <v/>
      </c>
      <c r="L3" t="str">
        <f>IF(AND(Analysis!$R3&gt;0,Analysis!Z3&gt;0), IF(Analysis!$R3&lt;Analysis!Z3,"YES","NO"), "")</f>
        <v/>
      </c>
      <c r="M3" t="str">
        <f>IF(AND(Analysis!$R3&gt;0,Analysis!AA3&gt;0), IF(Analysis!$R3&lt;Analysis!AA3,"YES","NO"), "")</f>
        <v/>
      </c>
      <c r="N3" t="str">
        <f>IF(AND(Analysis!$R3&gt;0,Analysis!AB3&gt;0), IF(Analysis!$R3&lt;Analysis!AB3,"YES","NO"), "")</f>
        <v/>
      </c>
      <c r="O3" t="str">
        <f>IF(AND(Analysis!$R3&gt;0,Analysis!AC3&gt;0), IF(Analysis!$R3&lt;Analysis!AC3,"YES","NO"), "")</f>
        <v/>
      </c>
      <c r="P3" t="str">
        <f>IF(AND(Analysis!$R3&gt;0,Analysis!AD3&gt;0), IF(Analysis!$R3&lt;Analysis!AD3,"YES","NO"), "")</f>
        <v>NO</v>
      </c>
      <c r="Q3" t="str">
        <f>IF(AND(Analysis!$R3&gt;0,Analysis!AE3&gt;0), IF(Analysis!$R3&lt;Analysis!AE3,"YES","NO"), "")</f>
        <v/>
      </c>
      <c r="R3" t="str">
        <f>IF(AND(Analysis!$R3&gt;0,Analysis!AF3&gt;0), IF(Analysis!$R3&lt;Analysis!AF3,"YES","NO"), "")</f>
        <v/>
      </c>
      <c r="S3" t="str">
        <f>IF(AND(Analysis!$R3&gt;0,Analysis!AG3&gt;0), IF(Analysis!$R3&lt;Analysis!AG3,"YES","NO"), "")</f>
        <v/>
      </c>
      <c r="T3" t="str">
        <f>IF(AND(Analysis!$R3&gt;0,Analysis!AH3&gt;0), IF(Analysis!$R3&lt;Analysis!AH3,"YES","NO"), "")</f>
        <v/>
      </c>
    </row>
    <row r="4" spans="1:20" x14ac:dyDescent="0.3">
      <c r="A4" s="13"/>
      <c r="B4" t="str">
        <f>IF(AND(Analysis!$R4&gt;0,Analysis!P4&gt;0), IF(Analysis!$R4&lt;Analysis!P4,"YES","NO"), "")</f>
        <v/>
      </c>
      <c r="C4" t="str">
        <f>IF(AND(Analysis!$R4&gt;0,Analysis!Q4&gt;0), IF(Analysis!$R4&lt;Analysis!Q4,"YES","NO"), "")</f>
        <v/>
      </c>
      <c r="D4" t="str">
        <f>IF(AND(Analysis!$R4&gt;0,Analysis!R4&gt;0), IF(Analysis!$R4&lt;Analysis!R4,"YES","NO"), "")</f>
        <v/>
      </c>
      <c r="E4" t="str">
        <f>IF(AND(Analysis!$R4&gt;0,Analysis!S4&gt;0), IF(Analysis!$R4&lt;Analysis!S4,"YES","NO"), "")</f>
        <v/>
      </c>
      <c r="F4" t="str">
        <f>IF(AND(Analysis!$R4&gt;0,Analysis!T4&gt;0), IF(Analysis!$R4&lt;Analysis!T4,"YES","NO"), "")</f>
        <v/>
      </c>
      <c r="G4" t="str">
        <f>IF(AND(Analysis!$R4&gt;0,Analysis!U4&gt;0), IF(Analysis!$R4&lt;Analysis!U4,"YES","NO"), "")</f>
        <v/>
      </c>
      <c r="H4" t="str">
        <f>IF(AND(Analysis!$R4&gt;0,Analysis!V4&gt;0), IF(Analysis!$R4&lt;Analysis!V4,"YES","NO"), "")</f>
        <v/>
      </c>
      <c r="I4" t="str">
        <f>IF(AND(Analysis!$R4&gt;0,Analysis!W4&gt;0), IF(Analysis!$R4&lt;Analysis!W4,"YES","NO"), "")</f>
        <v/>
      </c>
      <c r="J4" t="str">
        <f>IF(AND(Analysis!$R4&gt;0,Analysis!X4&gt;0), IF(Analysis!$R4&lt;Analysis!X4,"YES","NO"), "")</f>
        <v/>
      </c>
      <c r="K4" t="str">
        <f>IF(AND(Analysis!$R4&gt;0,Analysis!Y4&gt;0), IF(Analysis!$R4&lt;Analysis!Y4,"YES","NO"), "")</f>
        <v/>
      </c>
      <c r="L4" t="str">
        <f>IF(AND(Analysis!$R4&gt;0,Analysis!Z4&gt;0), IF(Analysis!$R4&lt;Analysis!Z4,"YES","NO"), "")</f>
        <v/>
      </c>
      <c r="M4" t="str">
        <f>IF(AND(Analysis!$R4&gt;0,Analysis!AA4&gt;0), IF(Analysis!$R4&lt;Analysis!AA4,"YES","NO"), "")</f>
        <v/>
      </c>
      <c r="N4" t="str">
        <f>IF(AND(Analysis!$R4&gt;0,Analysis!AB4&gt;0), IF(Analysis!$R4&lt;Analysis!AB4,"YES","NO"), "")</f>
        <v/>
      </c>
      <c r="O4" t="str">
        <f>IF(AND(Analysis!$R4&gt;0,Analysis!AC4&gt;0), IF(Analysis!$R4&lt;Analysis!AC4,"YES","NO"), "")</f>
        <v/>
      </c>
      <c r="P4" t="str">
        <f>IF(AND(Analysis!$R4&gt;0,Analysis!AD4&gt;0), IF(Analysis!$R4&lt;Analysis!AD4,"YES","NO"), "")</f>
        <v/>
      </c>
      <c r="Q4" t="str">
        <f>IF(AND(Analysis!$R4&gt;0,Analysis!AE4&gt;0), IF(Analysis!$R4&lt;Analysis!AE4,"YES","NO"), "")</f>
        <v/>
      </c>
      <c r="R4" t="str">
        <f>IF(AND(Analysis!$R4&gt;0,Analysis!AF4&gt;0), IF(Analysis!$R4&lt;Analysis!AF4,"YES","NO"), "")</f>
        <v/>
      </c>
      <c r="S4" t="str">
        <f>IF(AND(Analysis!$R4&gt;0,Analysis!AG4&gt;0), IF(Analysis!$R4&lt;Analysis!AG4,"YES","NO"), "")</f>
        <v/>
      </c>
      <c r="T4" t="str">
        <f>IF(AND(Analysis!$R4&gt;0,Analysis!AH4&gt;0), IF(Analysis!$R4&lt;Analysis!AH4,"YES","NO"), "")</f>
        <v/>
      </c>
    </row>
    <row r="5" spans="1:20" x14ac:dyDescent="0.3">
      <c r="A5" s="12"/>
      <c r="B5" t="str">
        <f>IF(AND(Analysis!$R6&gt;0,Analysis!P6&gt;0), IF(Analysis!$R6&lt;Analysis!P6,"YES","NO"), "")</f>
        <v/>
      </c>
      <c r="C5" t="str">
        <f>IF(AND(Analysis!$R6&gt;0,Analysis!Q6&gt;0), IF(Analysis!$R6&lt;Analysis!Q6,"YES","NO"), "")</f>
        <v/>
      </c>
      <c r="D5" t="str">
        <f>IF(AND(Analysis!$R6&gt;0,Analysis!R6&gt;0), IF(Analysis!$R6&lt;Analysis!R6,"YES","NO"), "")</f>
        <v/>
      </c>
      <c r="E5" t="str">
        <f>IF(AND(Analysis!$R6&gt;0,Analysis!S6&gt;0), IF(Analysis!$R6&lt;Analysis!S6,"YES","NO"), "")</f>
        <v/>
      </c>
      <c r="F5" t="str">
        <f>IF(AND(Analysis!$R6&gt;0,Analysis!T6&gt;0), IF(Analysis!$R6&lt;Analysis!T6,"YES","NO"), "")</f>
        <v/>
      </c>
      <c r="G5" t="str">
        <f>IF(AND(Analysis!$R6&gt;0,Analysis!U6&gt;0), IF(Analysis!$R6&lt;Analysis!U6,"YES","NO"), "")</f>
        <v/>
      </c>
      <c r="H5" t="str">
        <f>IF(AND(Analysis!$R6&gt;0,Analysis!V6&gt;0), IF(Analysis!$R6&lt;Analysis!V6,"YES","NO"), "")</f>
        <v/>
      </c>
      <c r="I5" t="str">
        <f>IF(AND(Analysis!$R6&gt;0,Analysis!W6&gt;0), IF(Analysis!$R6&lt;Analysis!W6,"YES","NO"), "")</f>
        <v/>
      </c>
      <c r="J5" t="str">
        <f>IF(AND(Analysis!$R6&gt;0,Analysis!X6&gt;0), IF(Analysis!$R6&lt;Analysis!X6,"YES","NO"), "")</f>
        <v/>
      </c>
      <c r="K5" t="str">
        <f>IF(AND(Analysis!$R6&gt;0,Analysis!Y6&gt;0), IF(Analysis!$R6&lt;Analysis!Y6,"YES","NO"), "")</f>
        <v/>
      </c>
      <c r="L5" t="str">
        <f>IF(AND(Analysis!$R6&gt;0,Analysis!Z6&gt;0), IF(Analysis!$R6&lt;Analysis!Z6,"YES","NO"), "")</f>
        <v/>
      </c>
      <c r="M5" t="str">
        <f>IF(AND(Analysis!$R6&gt;0,Analysis!AA6&gt;0), IF(Analysis!$R6&lt;Analysis!AA6,"YES","NO"), "")</f>
        <v/>
      </c>
      <c r="N5" t="str">
        <f>IF(AND(Analysis!$R6&gt;0,Analysis!AB6&gt;0), IF(Analysis!$R6&lt;Analysis!AB6,"YES","NO"), "")</f>
        <v/>
      </c>
      <c r="O5" t="str">
        <f>IF(AND(Analysis!$R6&gt;0,Analysis!AC6&gt;0), IF(Analysis!$R6&lt;Analysis!AC6,"YES","NO"), "")</f>
        <v/>
      </c>
      <c r="P5" t="str">
        <f>IF(AND(Analysis!$R6&gt;0,Analysis!AD6&gt;0), IF(Analysis!$R6&lt;Analysis!AD6,"YES","NO"), "")</f>
        <v/>
      </c>
      <c r="Q5" t="str">
        <f>IF(AND(Analysis!$R6&gt;0,Analysis!AE6&gt;0), IF(Analysis!$R6&lt;Analysis!AE6,"YES","NO"), "")</f>
        <v/>
      </c>
      <c r="R5" t="str">
        <f>IF(AND(Analysis!$R6&gt;0,Analysis!AF6&gt;0), IF(Analysis!$R6&lt;Analysis!AF6,"YES","NO"), "")</f>
        <v/>
      </c>
      <c r="S5" t="str">
        <f>IF(AND(Analysis!$R6&gt;0,Analysis!AG6&gt;0), IF(Analysis!$R6&lt;Analysis!AG6,"YES","NO"), "")</f>
        <v/>
      </c>
      <c r="T5" t="str">
        <f>IF(AND(Analysis!$R6&gt;0,Analysis!AH6&gt;0), IF(Analysis!$R6&lt;Analysis!AH6,"YES","NO"), "")</f>
        <v/>
      </c>
    </row>
    <row r="6" spans="1:20" x14ac:dyDescent="0.3">
      <c r="A6" s="12"/>
      <c r="B6" t="str">
        <f>IF(AND(Analysis!$R7&gt;0,Analysis!P7&gt;0), IF(Analysis!$R7&lt;Analysis!P7,"YES","NO"), "")</f>
        <v/>
      </c>
      <c r="C6" t="str">
        <f>IF(AND(Analysis!$R7&gt;0,Analysis!Q7&gt;0), IF(Analysis!$R7&lt;Analysis!Q7,"YES","NO"), "")</f>
        <v/>
      </c>
      <c r="D6" t="str">
        <f>IF(AND(Analysis!$R7&gt;0,Analysis!R7&gt;0), IF(Analysis!$R7&lt;Analysis!R7,"YES","NO"), "")</f>
        <v/>
      </c>
      <c r="E6" t="str">
        <f>IF(AND(Analysis!$R7&gt;0,Analysis!S7&gt;0), IF(Analysis!$R7&lt;Analysis!S7,"YES","NO"), "")</f>
        <v/>
      </c>
      <c r="F6" t="str">
        <f>IF(AND(Analysis!$R7&gt;0,Analysis!T7&gt;0), IF(Analysis!$R7&lt;Analysis!T7,"YES","NO"), "")</f>
        <v/>
      </c>
      <c r="G6" t="str">
        <f>IF(AND(Analysis!$R7&gt;0,Analysis!U7&gt;0), IF(Analysis!$R7&lt;Analysis!U7,"YES","NO"), "")</f>
        <v/>
      </c>
      <c r="H6" t="str">
        <f>IF(AND(Analysis!$R7&gt;0,Analysis!V7&gt;0), IF(Analysis!$R7&lt;Analysis!V7,"YES","NO"), "")</f>
        <v/>
      </c>
      <c r="I6" t="str">
        <f>IF(AND(Analysis!$R7&gt;0,Analysis!W7&gt;0), IF(Analysis!$R7&lt;Analysis!W7,"YES","NO"), "")</f>
        <v/>
      </c>
      <c r="J6" t="str">
        <f>IF(AND(Analysis!$R7&gt;0,Analysis!X7&gt;0), IF(Analysis!$R7&lt;Analysis!X7,"YES","NO"), "")</f>
        <v/>
      </c>
      <c r="K6" t="str">
        <f>IF(AND(Analysis!$R7&gt;0,Analysis!Y7&gt;0), IF(Analysis!$R7&lt;Analysis!Y7,"YES","NO"), "")</f>
        <v/>
      </c>
      <c r="L6" t="str">
        <f>IF(AND(Analysis!$R7&gt;0,Analysis!Z7&gt;0), IF(Analysis!$R7&lt;Analysis!Z7,"YES","NO"), "")</f>
        <v/>
      </c>
      <c r="M6" t="str">
        <f>IF(AND(Analysis!$R7&gt;0,Analysis!AA7&gt;0), IF(Analysis!$R7&lt;Analysis!AA7,"YES","NO"), "")</f>
        <v/>
      </c>
      <c r="N6" t="str">
        <f>IF(AND(Analysis!$R7&gt;0,Analysis!AB7&gt;0), IF(Analysis!$R7&lt;Analysis!AB7,"YES","NO"), "")</f>
        <v/>
      </c>
      <c r="O6" t="str">
        <f>IF(AND(Analysis!$R7&gt;0,Analysis!AC7&gt;0), IF(Analysis!$R7&lt;Analysis!AC7,"YES","NO"), "")</f>
        <v/>
      </c>
      <c r="P6" t="str">
        <f>IF(AND(Analysis!$R7&gt;0,Analysis!AD7&gt;0), IF(Analysis!$R7&lt;Analysis!AD7,"YES","NO"), "")</f>
        <v/>
      </c>
      <c r="Q6" t="str">
        <f>IF(AND(Analysis!$R7&gt;0,Analysis!AE7&gt;0), IF(Analysis!$R7&lt;Analysis!AE7,"YES","NO"), "")</f>
        <v/>
      </c>
      <c r="R6" t="str">
        <f>IF(AND(Analysis!$R7&gt;0,Analysis!AF7&gt;0), IF(Analysis!$R7&lt;Analysis!AF7,"YES","NO"), "")</f>
        <v/>
      </c>
      <c r="S6" t="str">
        <f>IF(AND(Analysis!$R7&gt;0,Analysis!AG7&gt;0), IF(Analysis!$R7&lt;Analysis!AG7,"YES","NO"), "")</f>
        <v/>
      </c>
      <c r="T6" t="str">
        <f>IF(AND(Analysis!$R7&gt;0,Analysis!AH7&gt;0), IF(Analysis!$R7&lt;Analysis!AH7,"YES","NO"), "")</f>
        <v/>
      </c>
    </row>
    <row r="7" spans="1:20" x14ac:dyDescent="0.3">
      <c r="A7" s="12"/>
      <c r="B7" t="str">
        <f>IF(AND(Analysis!$R8&gt;0,Analysis!P8&gt;0), IF(Analysis!$R8&lt;Analysis!P8,"YES","NO"), "")</f>
        <v/>
      </c>
      <c r="C7" t="str">
        <f>IF(AND(Analysis!$R8&gt;0,Analysis!Q8&gt;0), IF(Analysis!$R8&lt;Analysis!Q8,"YES","NO"), "")</f>
        <v/>
      </c>
      <c r="D7" t="str">
        <f>IF(AND(Analysis!$R8&gt;0,Analysis!R8&gt;0), IF(Analysis!$R8&lt;Analysis!R8,"YES","NO"), "")</f>
        <v/>
      </c>
      <c r="E7" t="str">
        <f>IF(AND(Analysis!$R8&gt;0,Analysis!S8&gt;0), IF(Analysis!$R8&lt;Analysis!S8,"YES","NO"), "")</f>
        <v/>
      </c>
      <c r="F7" t="str">
        <f>IF(AND(Analysis!$R8&gt;0,Analysis!T8&gt;0), IF(Analysis!$R8&lt;Analysis!T8,"YES","NO"), "")</f>
        <v/>
      </c>
      <c r="G7" t="str">
        <f>IF(AND(Analysis!$R8&gt;0,Analysis!U8&gt;0), IF(Analysis!$R8&lt;Analysis!U8,"YES","NO"), "")</f>
        <v/>
      </c>
      <c r="H7" t="str">
        <f>IF(AND(Analysis!$R8&gt;0,Analysis!V8&gt;0), IF(Analysis!$R8&lt;Analysis!V8,"YES","NO"), "")</f>
        <v/>
      </c>
      <c r="I7" t="str">
        <f>IF(AND(Analysis!$R8&gt;0,Analysis!W8&gt;0), IF(Analysis!$R8&lt;Analysis!W8,"YES","NO"), "")</f>
        <v/>
      </c>
      <c r="J7" t="str">
        <f>IF(AND(Analysis!$R8&gt;0,Analysis!X8&gt;0), IF(Analysis!$R8&lt;Analysis!X8,"YES","NO"), "")</f>
        <v/>
      </c>
      <c r="K7" t="str">
        <f>IF(AND(Analysis!$R8&gt;0,Analysis!Y8&gt;0), IF(Analysis!$R8&lt;Analysis!Y8,"YES","NO"), "")</f>
        <v/>
      </c>
      <c r="L7" t="str">
        <f>IF(AND(Analysis!$R8&gt;0,Analysis!Z8&gt;0), IF(Analysis!$R8&lt;Analysis!Z8,"YES","NO"), "")</f>
        <v/>
      </c>
      <c r="M7" t="str">
        <f>IF(AND(Analysis!$R8&gt;0,Analysis!AA8&gt;0), IF(Analysis!$R8&lt;Analysis!AA8,"YES","NO"), "")</f>
        <v/>
      </c>
      <c r="N7" t="str">
        <f>IF(AND(Analysis!$R8&gt;0,Analysis!AB8&gt;0), IF(Analysis!$R8&lt;Analysis!AB8,"YES","NO"), "")</f>
        <v/>
      </c>
      <c r="O7" t="str">
        <f>IF(AND(Analysis!$R8&gt;0,Analysis!AC8&gt;0), IF(Analysis!$R8&lt;Analysis!AC8,"YES","NO"), "")</f>
        <v/>
      </c>
      <c r="P7" t="str">
        <f>IF(AND(Analysis!$R8&gt;0,Analysis!AD8&gt;0), IF(Analysis!$R8&lt;Analysis!AD8,"YES","NO"), "")</f>
        <v/>
      </c>
      <c r="Q7" t="str">
        <f>IF(AND(Analysis!$R8&gt;0,Analysis!AE8&gt;0), IF(Analysis!$R8&lt;Analysis!AE8,"YES","NO"), "")</f>
        <v/>
      </c>
      <c r="R7" t="str">
        <f>IF(AND(Analysis!$R8&gt;0,Analysis!AF8&gt;0), IF(Analysis!$R8&lt;Analysis!AF8,"YES","NO"), "")</f>
        <v/>
      </c>
      <c r="S7" t="str">
        <f>IF(AND(Analysis!$R8&gt;0,Analysis!AG8&gt;0), IF(Analysis!$R8&lt;Analysis!AG8,"YES","NO"), "")</f>
        <v/>
      </c>
      <c r="T7" t="str">
        <f>IF(AND(Analysis!$R8&gt;0,Analysis!AH8&gt;0), IF(Analysis!$R8&lt;Analysis!AH8,"YES","NO"), "")</f>
        <v/>
      </c>
    </row>
    <row r="8" spans="1:20" x14ac:dyDescent="0.3">
      <c r="A8" s="12"/>
      <c r="B8" t="str">
        <f>IF(AND(Analysis!$R9&gt;0,Analysis!P9&gt;0), IF(Analysis!$R9&lt;Analysis!P9,"YES","NO"), "")</f>
        <v/>
      </c>
      <c r="C8" t="str">
        <f>IF(AND(Analysis!$R9&gt;0,Analysis!Q9&gt;0), IF(Analysis!$R9&lt;Analysis!Q9,"YES","NO"), "")</f>
        <v/>
      </c>
      <c r="D8" t="str">
        <f>IF(AND(Analysis!$R9&gt;0,Analysis!R9&gt;0), IF(Analysis!$R9&lt;Analysis!R9,"YES","NO"), "")</f>
        <v/>
      </c>
      <c r="E8" t="str">
        <f>IF(AND(Analysis!$R9&gt;0,Analysis!S9&gt;0), IF(Analysis!$R9&lt;Analysis!S9,"YES","NO"), "")</f>
        <v/>
      </c>
      <c r="F8" t="str">
        <f>IF(AND(Analysis!$R9&gt;0,Analysis!T9&gt;0), IF(Analysis!$R9&lt;Analysis!T9,"YES","NO"), "")</f>
        <v/>
      </c>
      <c r="G8" t="str">
        <f>IF(AND(Analysis!$R9&gt;0,Analysis!U9&gt;0), IF(Analysis!$R9&lt;Analysis!U9,"YES","NO"), "")</f>
        <v/>
      </c>
      <c r="H8" t="str">
        <f>IF(AND(Analysis!$R9&gt;0,Analysis!V9&gt;0), IF(Analysis!$R9&lt;Analysis!V9,"YES","NO"), "")</f>
        <v/>
      </c>
      <c r="I8" t="str">
        <f>IF(AND(Analysis!$R9&gt;0,Analysis!W9&gt;0), IF(Analysis!$R9&lt;Analysis!W9,"YES","NO"), "")</f>
        <v/>
      </c>
      <c r="J8" t="str">
        <f>IF(AND(Analysis!$R9&gt;0,Analysis!X9&gt;0), IF(Analysis!$R9&lt;Analysis!X9,"YES","NO"), "")</f>
        <v/>
      </c>
      <c r="K8" t="str">
        <f>IF(AND(Analysis!$R9&gt;0,Analysis!Y9&gt;0), IF(Analysis!$R9&lt;Analysis!Y9,"YES","NO"), "")</f>
        <v/>
      </c>
      <c r="L8" t="str">
        <f>IF(AND(Analysis!$R9&gt;0,Analysis!Z9&gt;0), IF(Analysis!$R9&lt;Analysis!Z9,"YES","NO"), "")</f>
        <v/>
      </c>
      <c r="M8" t="str">
        <f>IF(AND(Analysis!$R9&gt;0,Analysis!AA9&gt;0), IF(Analysis!$R9&lt;Analysis!AA9,"YES","NO"), "")</f>
        <v/>
      </c>
      <c r="N8" t="str">
        <f>IF(AND(Analysis!$R9&gt;0,Analysis!AB9&gt;0), IF(Analysis!$R9&lt;Analysis!AB9,"YES","NO"), "")</f>
        <v/>
      </c>
      <c r="O8" t="str">
        <f>IF(AND(Analysis!$R9&gt;0,Analysis!AC9&gt;0), IF(Analysis!$R9&lt;Analysis!AC9,"YES","NO"), "")</f>
        <v/>
      </c>
      <c r="P8" t="str">
        <f>IF(AND(Analysis!$R9&gt;0,Analysis!AD9&gt;0), IF(Analysis!$R9&lt;Analysis!AD9,"YES","NO"), "")</f>
        <v/>
      </c>
      <c r="Q8" t="str">
        <f>IF(AND(Analysis!$R9&gt;0,Analysis!AE9&gt;0), IF(Analysis!$R9&lt;Analysis!AE9,"YES","NO"), "")</f>
        <v/>
      </c>
      <c r="R8" t="str">
        <f>IF(AND(Analysis!$R9&gt;0,Analysis!AF9&gt;0), IF(Analysis!$R9&lt;Analysis!AF9,"YES","NO"), "")</f>
        <v/>
      </c>
      <c r="S8" t="str">
        <f>IF(AND(Analysis!$R9&gt;0,Analysis!AG9&gt;0), IF(Analysis!$R9&lt;Analysis!AG9,"YES","NO"), "")</f>
        <v/>
      </c>
      <c r="T8" t="str">
        <f>IF(AND(Analysis!$R9&gt;0,Analysis!AH9&gt;0), IF(Analysis!$R9&lt;Analysis!AH9,"YES","NO"), "")</f>
        <v/>
      </c>
    </row>
    <row r="9" spans="1:20" x14ac:dyDescent="0.3">
      <c r="A9" s="12"/>
      <c r="B9" t="str">
        <f>IF(AND(Analysis!$R10&gt;0,Analysis!P10&gt;0), IF(Analysis!$R10&lt;Analysis!P10,"YES","NO"), "")</f>
        <v/>
      </c>
      <c r="C9" t="str">
        <f>IF(AND(Analysis!$R10&gt;0,Analysis!Q10&gt;0), IF(Analysis!$R10&lt;Analysis!Q10,"YES","NO"), "")</f>
        <v/>
      </c>
      <c r="D9" t="str">
        <f>IF(AND(Analysis!$R10&gt;0,Analysis!R10&gt;0), IF(Analysis!$R10&lt;Analysis!R10,"YES","NO"), "")</f>
        <v/>
      </c>
      <c r="E9" t="str">
        <f>IF(AND(Analysis!$R10&gt;0,Analysis!S10&gt;0), IF(Analysis!$R10&lt;Analysis!S10,"YES","NO"), "")</f>
        <v/>
      </c>
      <c r="F9" t="str">
        <f>IF(AND(Analysis!$R10&gt;0,Analysis!T10&gt;0), IF(Analysis!$R10&lt;Analysis!T10,"YES","NO"), "")</f>
        <v/>
      </c>
      <c r="G9" t="str">
        <f>IF(AND(Analysis!$R10&gt;0,Analysis!U10&gt;0), IF(Analysis!$R10&lt;Analysis!U10,"YES","NO"), "")</f>
        <v/>
      </c>
      <c r="H9" t="str">
        <f>IF(AND(Analysis!$R10&gt;0,Analysis!V10&gt;0), IF(Analysis!$R10&lt;Analysis!V10,"YES","NO"), "")</f>
        <v/>
      </c>
      <c r="I9" t="str">
        <f>IF(AND(Analysis!$R10&gt;0,Analysis!W10&gt;0), IF(Analysis!$R10&lt;Analysis!W10,"YES","NO"), "")</f>
        <v/>
      </c>
      <c r="J9" t="str">
        <f>IF(AND(Analysis!$R10&gt;0,Analysis!X10&gt;0), IF(Analysis!$R10&lt;Analysis!X10,"YES","NO"), "")</f>
        <v/>
      </c>
      <c r="K9" t="str">
        <f>IF(AND(Analysis!$R10&gt;0,Analysis!Y10&gt;0), IF(Analysis!$R10&lt;Analysis!Y10,"YES","NO"), "")</f>
        <v/>
      </c>
      <c r="L9" t="str">
        <f>IF(AND(Analysis!$R10&gt;0,Analysis!Z10&gt;0), IF(Analysis!$R10&lt;Analysis!Z10,"YES","NO"), "")</f>
        <v/>
      </c>
      <c r="M9" t="str">
        <f>IF(AND(Analysis!$R10&gt;0,Analysis!AA10&gt;0), IF(Analysis!$R10&lt;Analysis!AA10,"YES","NO"), "")</f>
        <v/>
      </c>
      <c r="N9" t="str">
        <f>IF(AND(Analysis!$R10&gt;0,Analysis!AB10&gt;0), IF(Analysis!$R10&lt;Analysis!AB10,"YES","NO"), "")</f>
        <v/>
      </c>
      <c r="O9" t="str">
        <f>IF(AND(Analysis!$R10&gt;0,Analysis!AC10&gt;0), IF(Analysis!$R10&lt;Analysis!AC10,"YES","NO"), "")</f>
        <v/>
      </c>
      <c r="P9" t="str">
        <f>IF(AND(Analysis!$R10&gt;0,Analysis!AD10&gt;0), IF(Analysis!$R10&lt;Analysis!AD10,"YES","NO"), "")</f>
        <v/>
      </c>
      <c r="Q9" t="str">
        <f>IF(AND(Analysis!$R10&gt;0,Analysis!AE10&gt;0), IF(Analysis!$R10&lt;Analysis!AE10,"YES","NO"), "")</f>
        <v/>
      </c>
      <c r="R9" t="str">
        <f>IF(AND(Analysis!$R10&gt;0,Analysis!AF10&gt;0), IF(Analysis!$R10&lt;Analysis!AF10,"YES","NO"), "")</f>
        <v/>
      </c>
      <c r="S9" t="str">
        <f>IF(AND(Analysis!$R10&gt;0,Analysis!AG10&gt;0), IF(Analysis!$R10&lt;Analysis!AG10,"YES","NO"), "")</f>
        <v/>
      </c>
      <c r="T9" t="str">
        <f>IF(AND(Analysis!$R10&gt;0,Analysis!AH10&gt;0), IF(Analysis!$R10&lt;Analysis!AH10,"YES","NO"), "")</f>
        <v/>
      </c>
    </row>
    <row r="10" spans="1:20" x14ac:dyDescent="0.3">
      <c r="A10" s="12"/>
      <c r="B10" t="str">
        <f>IF(AND(Analysis!$R11&gt;0,Analysis!P11&gt;0), IF(Analysis!$R11&lt;Analysis!P11,"YES","NO"), "")</f>
        <v/>
      </c>
      <c r="C10" t="str">
        <f>IF(AND(Analysis!$R11&gt;0,Analysis!Q11&gt;0), IF(Analysis!$R11&lt;Analysis!Q11,"YES","NO"), "")</f>
        <v/>
      </c>
      <c r="D10" t="str">
        <f>IF(AND(Analysis!$R11&gt;0,Analysis!R11&gt;0), IF(Analysis!$R11&lt;Analysis!R11,"YES","NO"), "")</f>
        <v/>
      </c>
      <c r="E10" t="str">
        <f>IF(AND(Analysis!$R11&gt;0,Analysis!S11&gt;0), IF(Analysis!$R11&lt;Analysis!S11,"YES","NO"), "")</f>
        <v/>
      </c>
      <c r="F10" t="str">
        <f>IF(AND(Analysis!$R11&gt;0,Analysis!T11&gt;0), IF(Analysis!$R11&lt;Analysis!T11,"YES","NO"), "")</f>
        <v/>
      </c>
      <c r="G10" t="str">
        <f>IF(AND(Analysis!$R11&gt;0,Analysis!U11&gt;0), IF(Analysis!$R11&lt;Analysis!U11,"YES","NO"), "")</f>
        <v/>
      </c>
      <c r="H10" t="str">
        <f>IF(AND(Analysis!$R11&gt;0,Analysis!V11&gt;0), IF(Analysis!$R11&lt;Analysis!V11,"YES","NO"), "")</f>
        <v/>
      </c>
      <c r="I10" t="str">
        <f>IF(AND(Analysis!$R11&gt;0,Analysis!W11&gt;0), IF(Analysis!$R11&lt;Analysis!W11,"YES","NO"), "")</f>
        <v/>
      </c>
      <c r="J10" t="str">
        <f>IF(AND(Analysis!$R11&gt;0,Analysis!X11&gt;0), IF(Analysis!$R11&lt;Analysis!X11,"YES","NO"), "")</f>
        <v/>
      </c>
      <c r="K10" t="str">
        <f>IF(AND(Analysis!$R11&gt;0,Analysis!Y11&gt;0), IF(Analysis!$R11&lt;Analysis!Y11,"YES","NO"), "")</f>
        <v/>
      </c>
      <c r="L10" t="str">
        <f>IF(AND(Analysis!$R11&gt;0,Analysis!Z11&gt;0), IF(Analysis!$R11&lt;Analysis!Z11,"YES","NO"), "")</f>
        <v/>
      </c>
      <c r="M10" t="str">
        <f>IF(AND(Analysis!$R11&gt;0,Analysis!AA11&gt;0), IF(Analysis!$R11&lt;Analysis!AA11,"YES","NO"), "")</f>
        <v/>
      </c>
      <c r="N10" t="str">
        <f>IF(AND(Analysis!$R11&gt;0,Analysis!AB11&gt;0), IF(Analysis!$R11&lt;Analysis!AB11,"YES","NO"), "")</f>
        <v/>
      </c>
      <c r="O10" t="str">
        <f>IF(AND(Analysis!$R11&gt;0,Analysis!AC11&gt;0), IF(Analysis!$R11&lt;Analysis!AC11,"YES","NO"), "")</f>
        <v/>
      </c>
      <c r="P10" t="str">
        <f>IF(AND(Analysis!$R11&gt;0,Analysis!AD11&gt;0), IF(Analysis!$R11&lt;Analysis!AD11,"YES","NO"), "")</f>
        <v/>
      </c>
      <c r="Q10" t="str">
        <f>IF(AND(Analysis!$R11&gt;0,Analysis!AE11&gt;0), IF(Analysis!$R11&lt;Analysis!AE11,"YES","NO"), "")</f>
        <v/>
      </c>
      <c r="R10" t="str">
        <f>IF(AND(Analysis!$R11&gt;0,Analysis!AF11&gt;0), IF(Analysis!$R11&lt;Analysis!AF11,"YES","NO"), "")</f>
        <v/>
      </c>
      <c r="S10" t="str">
        <f>IF(AND(Analysis!$R11&gt;0,Analysis!AG11&gt;0), IF(Analysis!$R11&lt;Analysis!AG11,"YES","NO"), "")</f>
        <v/>
      </c>
      <c r="T10" t="str">
        <f>IF(AND(Analysis!$R11&gt;0,Analysis!AH11&gt;0), IF(Analysis!$R11&lt;Analysis!AH11,"YES","NO"), "")</f>
        <v/>
      </c>
    </row>
    <row r="11" spans="1:20" x14ac:dyDescent="0.3">
      <c r="A11" s="12"/>
      <c r="B11" t="str">
        <f>IF(AND(Analysis!$R12&gt;0,Analysis!P12&gt;0), IF(Analysis!$R12&lt;Analysis!P12,"YES","NO"), "")</f>
        <v/>
      </c>
      <c r="C11" t="str">
        <f>IF(AND(Analysis!$R12&gt;0,Analysis!Q12&gt;0), IF(Analysis!$R12&lt;Analysis!Q12,"YES","NO"), "")</f>
        <v/>
      </c>
      <c r="D11" t="str">
        <f>IF(AND(Analysis!$R12&gt;0,Analysis!R12&gt;0), IF(Analysis!$R12&lt;Analysis!R12,"YES","NO"), "")</f>
        <v/>
      </c>
      <c r="E11" t="str">
        <f>IF(AND(Analysis!$R12&gt;0,Analysis!S12&gt;0), IF(Analysis!$R12&lt;Analysis!S12,"YES","NO"), "")</f>
        <v/>
      </c>
      <c r="F11" t="str">
        <f>IF(AND(Analysis!$R12&gt;0,Analysis!T12&gt;0), IF(Analysis!$R12&lt;Analysis!T12,"YES","NO"), "")</f>
        <v/>
      </c>
      <c r="G11" t="str">
        <f>IF(AND(Analysis!$R12&gt;0,Analysis!U12&gt;0), IF(Analysis!$R12&lt;Analysis!U12,"YES","NO"), "")</f>
        <v/>
      </c>
      <c r="H11" t="str">
        <f>IF(AND(Analysis!$R12&gt;0,Analysis!V12&gt;0), IF(Analysis!$R12&lt;Analysis!V12,"YES","NO"), "")</f>
        <v/>
      </c>
      <c r="I11" t="str">
        <f>IF(AND(Analysis!$R12&gt;0,Analysis!W12&gt;0), IF(Analysis!$R12&lt;Analysis!W12,"YES","NO"), "")</f>
        <v/>
      </c>
      <c r="J11" t="str">
        <f>IF(AND(Analysis!$R12&gt;0,Analysis!X12&gt;0), IF(Analysis!$R12&lt;Analysis!X12,"YES","NO"), "")</f>
        <v/>
      </c>
      <c r="K11" t="str">
        <f>IF(AND(Analysis!$R12&gt;0,Analysis!Y12&gt;0), IF(Analysis!$R12&lt;Analysis!Y12,"YES","NO"), "")</f>
        <v/>
      </c>
      <c r="L11" t="str">
        <f>IF(AND(Analysis!$R12&gt;0,Analysis!Z12&gt;0), IF(Analysis!$R12&lt;Analysis!Z12,"YES","NO"), "")</f>
        <v/>
      </c>
      <c r="M11" t="str">
        <f>IF(AND(Analysis!$R12&gt;0,Analysis!AA12&gt;0), IF(Analysis!$R12&lt;Analysis!AA12,"YES","NO"), "")</f>
        <v/>
      </c>
      <c r="N11" t="str">
        <f>IF(AND(Analysis!$R12&gt;0,Analysis!AB12&gt;0), IF(Analysis!$R12&lt;Analysis!AB12,"YES","NO"), "")</f>
        <v/>
      </c>
      <c r="O11" t="str">
        <f>IF(AND(Analysis!$R12&gt;0,Analysis!AC12&gt;0), IF(Analysis!$R12&lt;Analysis!AC12,"YES","NO"), "")</f>
        <v/>
      </c>
      <c r="P11" t="str">
        <f>IF(AND(Analysis!$R12&gt;0,Analysis!AD12&gt;0), IF(Analysis!$R12&lt;Analysis!AD12,"YES","NO"), "")</f>
        <v/>
      </c>
      <c r="Q11" t="str">
        <f>IF(AND(Analysis!$R12&gt;0,Analysis!AE12&gt;0), IF(Analysis!$R12&lt;Analysis!AE12,"YES","NO"), "")</f>
        <v/>
      </c>
      <c r="R11" t="str">
        <f>IF(AND(Analysis!$R12&gt;0,Analysis!AF12&gt;0), IF(Analysis!$R12&lt;Analysis!AF12,"YES","NO"), "")</f>
        <v/>
      </c>
      <c r="S11" t="str">
        <f>IF(AND(Analysis!$R12&gt;0,Analysis!AG12&gt;0), IF(Analysis!$R12&lt;Analysis!AG12,"YES","NO"), "")</f>
        <v/>
      </c>
      <c r="T11" t="str">
        <f>IF(AND(Analysis!$R12&gt;0,Analysis!AH12&gt;0), IF(Analysis!$R12&lt;Analysis!AH12,"YES","NO"), "")</f>
        <v/>
      </c>
    </row>
    <row r="12" spans="1:20" x14ac:dyDescent="0.3">
      <c r="A12" s="12"/>
      <c r="B12" t="str">
        <f>IF(AND(Analysis!$R13&gt;0,Analysis!P13&gt;0), IF(Analysis!$R13&lt;Analysis!P13,"YES","NO"), "")</f>
        <v/>
      </c>
      <c r="C12" t="str">
        <f>IF(AND(Analysis!$R13&gt;0,Analysis!Q13&gt;0), IF(Analysis!$R13&lt;Analysis!Q13,"YES","NO"), "")</f>
        <v/>
      </c>
      <c r="D12" t="str">
        <f>IF(AND(Analysis!$R13&gt;0,Analysis!R13&gt;0), IF(Analysis!$R13&lt;Analysis!R13,"YES","NO"), "")</f>
        <v/>
      </c>
      <c r="E12" t="str">
        <f>IF(AND(Analysis!$R13&gt;0,Analysis!S13&gt;0), IF(Analysis!$R13&lt;Analysis!S13,"YES","NO"), "")</f>
        <v/>
      </c>
      <c r="F12" t="str">
        <f>IF(AND(Analysis!$R13&gt;0,Analysis!T13&gt;0), IF(Analysis!$R13&lt;Analysis!T13,"YES","NO"), "")</f>
        <v/>
      </c>
      <c r="G12" t="str">
        <f>IF(AND(Analysis!$R13&gt;0,Analysis!U13&gt;0), IF(Analysis!$R13&lt;Analysis!U13,"YES","NO"), "")</f>
        <v/>
      </c>
      <c r="H12" t="str">
        <f>IF(AND(Analysis!$R13&gt;0,Analysis!V13&gt;0), IF(Analysis!$R13&lt;Analysis!V13,"YES","NO"), "")</f>
        <v/>
      </c>
      <c r="I12" t="str">
        <f>IF(AND(Analysis!$R13&gt;0,Analysis!W13&gt;0), IF(Analysis!$R13&lt;Analysis!W13,"YES","NO"), "")</f>
        <v/>
      </c>
      <c r="J12" t="str">
        <f>IF(AND(Analysis!$R13&gt;0,Analysis!X13&gt;0), IF(Analysis!$R13&lt;Analysis!X13,"YES","NO"), "")</f>
        <v/>
      </c>
      <c r="K12" t="str">
        <f>IF(AND(Analysis!$R13&gt;0,Analysis!Y13&gt;0), IF(Analysis!$R13&lt;Analysis!Y13,"YES","NO"), "")</f>
        <v/>
      </c>
      <c r="L12" t="str">
        <f>IF(AND(Analysis!$R13&gt;0,Analysis!Z13&gt;0), IF(Analysis!$R13&lt;Analysis!Z13,"YES","NO"), "")</f>
        <v/>
      </c>
      <c r="M12" t="str">
        <f>IF(AND(Analysis!$R13&gt;0,Analysis!AA13&gt;0), IF(Analysis!$R13&lt;Analysis!AA13,"YES","NO"), "")</f>
        <v/>
      </c>
      <c r="N12" t="str">
        <f>IF(AND(Analysis!$R13&gt;0,Analysis!AB13&gt;0), IF(Analysis!$R13&lt;Analysis!AB13,"YES","NO"), "")</f>
        <v/>
      </c>
      <c r="O12" t="str">
        <f>IF(AND(Analysis!$R13&gt;0,Analysis!AC13&gt;0), IF(Analysis!$R13&lt;Analysis!AC13,"YES","NO"), "")</f>
        <v/>
      </c>
      <c r="P12" t="str">
        <f>IF(AND(Analysis!$R13&gt;0,Analysis!AD13&gt;0), IF(Analysis!$R13&lt;Analysis!AD13,"YES","NO"), "")</f>
        <v/>
      </c>
      <c r="Q12" t="str">
        <f>IF(AND(Analysis!$R13&gt;0,Analysis!AE13&gt;0), IF(Analysis!$R13&lt;Analysis!AE13,"YES","NO"), "")</f>
        <v/>
      </c>
      <c r="R12" t="str">
        <f>IF(AND(Analysis!$R13&gt;0,Analysis!AF13&gt;0), IF(Analysis!$R13&lt;Analysis!AF13,"YES","NO"), "")</f>
        <v/>
      </c>
      <c r="S12" t="str">
        <f>IF(AND(Analysis!$R13&gt;0,Analysis!AG13&gt;0), IF(Analysis!$R13&lt;Analysis!AG13,"YES","NO"), "")</f>
        <v/>
      </c>
      <c r="T12" t="str">
        <f>IF(AND(Analysis!$R13&gt;0,Analysis!AH13&gt;0), IF(Analysis!$R13&lt;Analysis!AH13,"YES","NO"), "")</f>
        <v/>
      </c>
    </row>
    <row r="13" spans="1:20" x14ac:dyDescent="0.3">
      <c r="A13" s="12"/>
      <c r="B13" t="str">
        <f>IF(AND(Analysis!$R14&gt;0,Analysis!P14&gt;0), IF(Analysis!$R14&lt;Analysis!P14,"YES","NO"), "")</f>
        <v/>
      </c>
      <c r="C13" t="str">
        <f>IF(AND(Analysis!$R14&gt;0,Analysis!Q14&gt;0), IF(Analysis!$R14&lt;Analysis!Q14,"YES","NO"), "")</f>
        <v/>
      </c>
      <c r="D13" t="str">
        <f>IF(AND(Analysis!$R14&gt;0,Analysis!R14&gt;0), IF(Analysis!$R14&lt;Analysis!R14,"YES","NO"), "")</f>
        <v/>
      </c>
      <c r="E13" t="str">
        <f>IF(AND(Analysis!$R14&gt;0,Analysis!S14&gt;0), IF(Analysis!$R14&lt;Analysis!S14,"YES","NO"), "")</f>
        <v/>
      </c>
      <c r="F13" t="str">
        <f>IF(AND(Analysis!$R14&gt;0,Analysis!T14&gt;0), IF(Analysis!$R14&lt;Analysis!T14,"YES","NO"), "")</f>
        <v/>
      </c>
      <c r="G13" t="str">
        <f>IF(AND(Analysis!$R14&gt;0,Analysis!U14&gt;0), IF(Analysis!$R14&lt;Analysis!U14,"YES","NO"), "")</f>
        <v/>
      </c>
      <c r="H13" t="str">
        <f>IF(AND(Analysis!$R14&gt;0,Analysis!V14&gt;0), IF(Analysis!$R14&lt;Analysis!V14,"YES","NO"), "")</f>
        <v/>
      </c>
      <c r="I13" t="str">
        <f>IF(AND(Analysis!$R14&gt;0,Analysis!W14&gt;0), IF(Analysis!$R14&lt;Analysis!W14,"YES","NO"), "")</f>
        <v/>
      </c>
      <c r="J13" t="str">
        <f>IF(AND(Analysis!$R14&gt;0,Analysis!X14&gt;0), IF(Analysis!$R14&lt;Analysis!X14,"YES","NO"), "")</f>
        <v/>
      </c>
      <c r="K13" t="str">
        <f>IF(AND(Analysis!$R14&gt;0,Analysis!Y14&gt;0), IF(Analysis!$R14&lt;Analysis!Y14,"YES","NO"), "")</f>
        <v/>
      </c>
      <c r="L13" t="str">
        <f>IF(AND(Analysis!$R14&gt;0,Analysis!Z14&gt;0), IF(Analysis!$R14&lt;Analysis!Z14,"YES","NO"), "")</f>
        <v/>
      </c>
      <c r="M13" t="str">
        <f>IF(AND(Analysis!$R14&gt;0,Analysis!AA14&gt;0), IF(Analysis!$R14&lt;Analysis!AA14,"YES","NO"), "")</f>
        <v/>
      </c>
      <c r="N13" t="str">
        <f>IF(AND(Analysis!$R14&gt;0,Analysis!AB14&gt;0), IF(Analysis!$R14&lt;Analysis!AB14,"YES","NO"), "")</f>
        <v/>
      </c>
      <c r="O13" t="str">
        <f>IF(AND(Analysis!$R14&gt;0,Analysis!AC14&gt;0), IF(Analysis!$R14&lt;Analysis!AC14,"YES","NO"), "")</f>
        <v/>
      </c>
      <c r="P13" t="str">
        <f>IF(AND(Analysis!$R14&gt;0,Analysis!AD14&gt;0), IF(Analysis!$R14&lt;Analysis!AD14,"YES","NO"), "")</f>
        <v/>
      </c>
      <c r="Q13" t="str">
        <f>IF(AND(Analysis!$R14&gt;0,Analysis!AE14&gt;0), IF(Analysis!$R14&lt;Analysis!AE14,"YES","NO"), "")</f>
        <v/>
      </c>
      <c r="R13" t="str">
        <f>IF(AND(Analysis!$R14&gt;0,Analysis!AF14&gt;0), IF(Analysis!$R14&lt;Analysis!AF14,"YES","NO"), "")</f>
        <v/>
      </c>
      <c r="S13" t="str">
        <f>IF(AND(Analysis!$R14&gt;0,Analysis!AG14&gt;0), IF(Analysis!$R14&lt;Analysis!AG14,"YES","NO"), "")</f>
        <v/>
      </c>
      <c r="T13" t="str">
        <f>IF(AND(Analysis!$R14&gt;0,Analysis!AH14&gt;0), IF(Analysis!$R14&lt;Analysis!AH14,"YES","NO"), "")</f>
        <v/>
      </c>
    </row>
    <row r="14" spans="1:20" x14ac:dyDescent="0.3">
      <c r="A14" s="12"/>
      <c r="B14" t="str">
        <f>IF(AND(Analysis!$R15&gt;0,Analysis!P15&gt;0), IF(Analysis!$R15&lt;Analysis!P15,"YES","NO"), "")</f>
        <v/>
      </c>
      <c r="C14" t="str">
        <f>IF(AND(Analysis!$R15&gt;0,Analysis!Q15&gt;0), IF(Analysis!$R15&lt;Analysis!Q15,"YES","NO"), "")</f>
        <v/>
      </c>
      <c r="D14" t="str">
        <f>IF(AND(Analysis!$R15&gt;0,Analysis!R15&gt;0), IF(Analysis!$R15&lt;Analysis!R15,"YES","NO"), "")</f>
        <v/>
      </c>
      <c r="E14" t="str">
        <f>IF(AND(Analysis!$R15&gt;0,Analysis!S15&gt;0), IF(Analysis!$R15&lt;Analysis!S15,"YES","NO"), "")</f>
        <v/>
      </c>
      <c r="F14" t="str">
        <f>IF(AND(Analysis!$R15&gt;0,Analysis!T15&gt;0), IF(Analysis!$R15&lt;Analysis!T15,"YES","NO"), "")</f>
        <v/>
      </c>
      <c r="G14" t="str">
        <f>IF(AND(Analysis!$R15&gt;0,Analysis!U15&gt;0), IF(Analysis!$R15&lt;Analysis!U15,"YES","NO"), "")</f>
        <v/>
      </c>
      <c r="H14" t="str">
        <f>IF(AND(Analysis!$R15&gt;0,Analysis!V15&gt;0), IF(Analysis!$R15&lt;Analysis!V15,"YES","NO"), "")</f>
        <v/>
      </c>
      <c r="I14" t="str">
        <f>IF(AND(Analysis!$R15&gt;0,Analysis!W15&gt;0), IF(Analysis!$R15&lt;Analysis!W15,"YES","NO"), "")</f>
        <v/>
      </c>
      <c r="J14" t="str">
        <f>IF(AND(Analysis!$R15&gt;0,Analysis!X15&gt;0), IF(Analysis!$R15&lt;Analysis!X15,"YES","NO"), "")</f>
        <v/>
      </c>
      <c r="K14" t="str">
        <f>IF(AND(Analysis!$R15&gt;0,Analysis!Y15&gt;0), IF(Analysis!$R15&lt;Analysis!Y15,"YES","NO"), "")</f>
        <v/>
      </c>
      <c r="L14" t="str">
        <f>IF(AND(Analysis!$R15&gt;0,Analysis!Z15&gt;0), IF(Analysis!$R15&lt;Analysis!Z15,"YES","NO"), "")</f>
        <v/>
      </c>
      <c r="M14" t="str">
        <f>IF(AND(Analysis!$R15&gt;0,Analysis!AA15&gt;0), IF(Analysis!$R15&lt;Analysis!AA15,"YES","NO"), "")</f>
        <v/>
      </c>
      <c r="N14" t="str">
        <f>IF(AND(Analysis!$R15&gt;0,Analysis!AB15&gt;0), IF(Analysis!$R15&lt;Analysis!AB15,"YES","NO"), "")</f>
        <v/>
      </c>
      <c r="O14" t="str">
        <f>IF(AND(Analysis!$R15&gt;0,Analysis!AC15&gt;0), IF(Analysis!$R15&lt;Analysis!AC15,"YES","NO"), "")</f>
        <v/>
      </c>
      <c r="P14" t="str">
        <f>IF(AND(Analysis!$R15&gt;0,Analysis!AD15&gt;0), IF(Analysis!$R15&lt;Analysis!AD15,"YES","NO"), "")</f>
        <v/>
      </c>
      <c r="Q14" t="str">
        <f>IF(AND(Analysis!$R15&gt;0,Analysis!AE15&gt;0), IF(Analysis!$R15&lt;Analysis!AE15,"YES","NO"), "")</f>
        <v/>
      </c>
      <c r="R14" t="str">
        <f>IF(AND(Analysis!$R15&gt;0,Analysis!AF15&gt;0), IF(Analysis!$R15&lt;Analysis!AF15,"YES","NO"), "")</f>
        <v/>
      </c>
      <c r="S14" t="str">
        <f>IF(AND(Analysis!$R15&gt;0,Analysis!AG15&gt;0), IF(Analysis!$R15&lt;Analysis!AG15,"YES","NO"), "")</f>
        <v/>
      </c>
      <c r="T14" t="str">
        <f>IF(AND(Analysis!$R15&gt;0,Analysis!AH15&gt;0), IF(Analysis!$R15&lt;Analysis!AH15,"YES","NO"), "")</f>
        <v/>
      </c>
    </row>
    <row r="15" spans="1:20" x14ac:dyDescent="0.3">
      <c r="A15" s="12"/>
      <c r="B15" t="str">
        <f>IF(AND(Analysis!$R16&gt;0,Analysis!P16&gt;0), IF(Analysis!$R16&lt;Analysis!P16,"YES","NO"), "")</f>
        <v/>
      </c>
      <c r="C15" t="str">
        <f>IF(AND(Analysis!$R16&gt;0,Analysis!Q16&gt;0), IF(Analysis!$R16&lt;Analysis!Q16,"YES","NO"), "")</f>
        <v/>
      </c>
      <c r="D15" t="str">
        <f>IF(AND(Analysis!$R16&gt;0,Analysis!R16&gt;0), IF(Analysis!$R16&lt;Analysis!R16,"YES","NO"), "")</f>
        <v/>
      </c>
      <c r="E15" t="str">
        <f>IF(AND(Analysis!$R16&gt;0,Analysis!S16&gt;0), IF(Analysis!$R16&lt;Analysis!S16,"YES","NO"), "")</f>
        <v/>
      </c>
      <c r="F15" t="str">
        <f>IF(AND(Analysis!$R16&gt;0,Analysis!T16&gt;0), IF(Analysis!$R16&lt;Analysis!T16,"YES","NO"), "")</f>
        <v/>
      </c>
      <c r="G15" t="str">
        <f>IF(AND(Analysis!$R16&gt;0,Analysis!U16&gt;0), IF(Analysis!$R16&lt;Analysis!U16,"YES","NO"), "")</f>
        <v/>
      </c>
      <c r="H15" t="str">
        <f>IF(AND(Analysis!$R16&gt;0,Analysis!V16&gt;0), IF(Analysis!$R16&lt;Analysis!V16,"YES","NO"), "")</f>
        <v/>
      </c>
      <c r="I15" t="str">
        <f>IF(AND(Analysis!$R16&gt;0,Analysis!W16&gt;0), IF(Analysis!$R16&lt;Analysis!W16,"YES","NO"), "")</f>
        <v/>
      </c>
      <c r="J15" t="str">
        <f>IF(AND(Analysis!$R16&gt;0,Analysis!X16&gt;0), IF(Analysis!$R16&lt;Analysis!X16,"YES","NO"), "")</f>
        <v/>
      </c>
      <c r="K15" t="str">
        <f>IF(AND(Analysis!$R16&gt;0,Analysis!Y16&gt;0), IF(Analysis!$R16&lt;Analysis!Y16,"YES","NO"), "")</f>
        <v/>
      </c>
      <c r="L15" t="str">
        <f>IF(AND(Analysis!$R16&gt;0,Analysis!Z16&gt;0), IF(Analysis!$R16&lt;Analysis!Z16,"YES","NO"), "")</f>
        <v/>
      </c>
      <c r="M15" t="str">
        <f>IF(AND(Analysis!$R16&gt;0,Analysis!AA16&gt;0), IF(Analysis!$R16&lt;Analysis!AA16,"YES","NO"), "")</f>
        <v/>
      </c>
      <c r="N15" t="str">
        <f>IF(AND(Analysis!$R16&gt;0,Analysis!AB16&gt;0), IF(Analysis!$R16&lt;Analysis!AB16,"YES","NO"), "")</f>
        <v/>
      </c>
      <c r="O15" t="str">
        <f>IF(AND(Analysis!$R16&gt;0,Analysis!AC16&gt;0), IF(Analysis!$R16&lt;Analysis!AC16,"YES","NO"), "")</f>
        <v/>
      </c>
      <c r="P15" t="str">
        <f>IF(AND(Analysis!$R16&gt;0,Analysis!AD16&gt;0), IF(Analysis!$R16&lt;Analysis!AD16,"YES","NO"), "")</f>
        <v/>
      </c>
      <c r="Q15" t="str">
        <f>IF(AND(Analysis!$R16&gt;0,Analysis!AE16&gt;0), IF(Analysis!$R16&lt;Analysis!AE16,"YES","NO"), "")</f>
        <v/>
      </c>
      <c r="R15" t="str">
        <f>IF(AND(Analysis!$R16&gt;0,Analysis!AF16&gt;0), IF(Analysis!$R16&lt;Analysis!AF16,"YES","NO"), "")</f>
        <v/>
      </c>
      <c r="S15" t="str">
        <f>IF(AND(Analysis!$R16&gt;0,Analysis!AG16&gt;0), IF(Analysis!$R16&lt;Analysis!AG16,"YES","NO"), "")</f>
        <v/>
      </c>
      <c r="T15" t="str">
        <f>IF(AND(Analysis!$R16&gt;0,Analysis!AH16&gt;0), IF(Analysis!$R16&lt;Analysis!AH16,"YES","NO"), "")</f>
        <v/>
      </c>
    </row>
    <row r="16" spans="1:20" x14ac:dyDescent="0.3">
      <c r="A16" s="12"/>
      <c r="B16" t="str">
        <f>IF(AND(Analysis!$R17&gt;0,Analysis!P17&gt;0), IF(Analysis!$R17&lt;Analysis!P17,"YES","NO"), "")</f>
        <v/>
      </c>
      <c r="C16" t="str">
        <f>IF(AND(Analysis!$R17&gt;0,Analysis!Q17&gt;0), IF(Analysis!$R17&lt;Analysis!Q17,"YES","NO"), "")</f>
        <v/>
      </c>
      <c r="D16" t="str">
        <f>IF(AND(Analysis!$R17&gt;0,Analysis!R17&gt;0), IF(Analysis!$R17&lt;Analysis!R17,"YES","NO"), "")</f>
        <v/>
      </c>
      <c r="E16" t="str">
        <f>IF(AND(Analysis!$R17&gt;0,Analysis!S17&gt;0), IF(Analysis!$R17&lt;Analysis!S17,"YES","NO"), "")</f>
        <v/>
      </c>
      <c r="F16" t="str">
        <f>IF(AND(Analysis!$R17&gt;0,Analysis!T17&gt;0), IF(Analysis!$R17&lt;Analysis!T17,"YES","NO"), "")</f>
        <v/>
      </c>
      <c r="G16" t="str">
        <f>IF(AND(Analysis!$R17&gt;0,Analysis!U17&gt;0), IF(Analysis!$R17&lt;Analysis!U17,"YES","NO"), "")</f>
        <v/>
      </c>
      <c r="H16" t="str">
        <f>IF(AND(Analysis!$R17&gt;0,Analysis!V17&gt;0), IF(Analysis!$R17&lt;Analysis!V17,"YES","NO"), "")</f>
        <v/>
      </c>
      <c r="I16" t="str">
        <f>IF(AND(Analysis!$R17&gt;0,Analysis!W17&gt;0), IF(Analysis!$R17&lt;Analysis!W17,"YES","NO"), "")</f>
        <v/>
      </c>
      <c r="J16" t="str">
        <f>IF(AND(Analysis!$R17&gt;0,Analysis!X17&gt;0), IF(Analysis!$R17&lt;Analysis!X17,"YES","NO"), "")</f>
        <v/>
      </c>
      <c r="K16" t="str">
        <f>IF(AND(Analysis!$R17&gt;0,Analysis!Y17&gt;0), IF(Analysis!$R17&lt;Analysis!Y17,"YES","NO"), "")</f>
        <v/>
      </c>
      <c r="L16" t="str">
        <f>IF(AND(Analysis!$R17&gt;0,Analysis!Z17&gt;0), IF(Analysis!$R17&lt;Analysis!Z17,"YES","NO"), "")</f>
        <v/>
      </c>
      <c r="M16" t="str">
        <f>IF(AND(Analysis!$R17&gt;0,Analysis!AA17&gt;0), IF(Analysis!$R17&lt;Analysis!AA17,"YES","NO"), "")</f>
        <v/>
      </c>
      <c r="N16" t="str">
        <f>IF(AND(Analysis!$R17&gt;0,Analysis!AB17&gt;0), IF(Analysis!$R17&lt;Analysis!AB17,"YES","NO"), "")</f>
        <v/>
      </c>
      <c r="O16" t="str">
        <f>IF(AND(Analysis!$R17&gt;0,Analysis!AC17&gt;0), IF(Analysis!$R17&lt;Analysis!AC17,"YES","NO"), "")</f>
        <v/>
      </c>
      <c r="P16" t="str">
        <f>IF(AND(Analysis!$R17&gt;0,Analysis!AD17&gt;0), IF(Analysis!$R17&lt;Analysis!AD17,"YES","NO"), "")</f>
        <v/>
      </c>
      <c r="Q16" t="str">
        <f>IF(AND(Analysis!$R17&gt;0,Analysis!AE17&gt;0), IF(Analysis!$R17&lt;Analysis!AE17,"YES","NO"), "")</f>
        <v/>
      </c>
      <c r="R16" t="str">
        <f>IF(AND(Analysis!$R17&gt;0,Analysis!AF17&gt;0), IF(Analysis!$R17&lt;Analysis!AF17,"YES","NO"), "")</f>
        <v/>
      </c>
      <c r="S16" t="str">
        <f>IF(AND(Analysis!$R17&gt;0,Analysis!AG17&gt;0), IF(Analysis!$R17&lt;Analysis!AG17,"YES","NO"), "")</f>
        <v/>
      </c>
      <c r="T16" t="str">
        <f>IF(AND(Analysis!$R17&gt;0,Analysis!AH17&gt;0), IF(Analysis!$R17&lt;Analysis!AH17,"YES","NO"), "")</f>
        <v/>
      </c>
    </row>
    <row r="17" spans="1:20" x14ac:dyDescent="0.3">
      <c r="A17" s="12"/>
      <c r="B17" t="str">
        <f>IF(AND(Analysis!$R18&gt;0,Analysis!P18&gt;0), IF(Analysis!$R18&lt;Analysis!P18,"YES","NO"), "")</f>
        <v>YES</v>
      </c>
      <c r="C17" t="str">
        <f>IF(AND(Analysis!$R18&gt;0,Analysis!Q18&gt;0), IF(Analysis!$R18&lt;Analysis!Q18,"YES","NO"), "")</f>
        <v>YES</v>
      </c>
      <c r="D17" t="str">
        <f>IF(AND(Analysis!$R18&gt;0,Analysis!R18&gt;0), IF(Analysis!$R18&lt;Analysis!R18,"YES","NO"), "")</f>
        <v>NO</v>
      </c>
      <c r="E17" t="str">
        <f>IF(AND(Analysis!$R18&gt;0,Analysis!S18&gt;0), IF(Analysis!$R18&lt;Analysis!S18,"YES","NO"), "")</f>
        <v>YES</v>
      </c>
      <c r="F17" t="str">
        <f>IF(AND(Analysis!$R18&gt;0,Analysis!T18&gt;0), IF(Analysis!$R18&lt;Analysis!T18,"YES","NO"), "")</f>
        <v/>
      </c>
      <c r="G17" t="str">
        <f>IF(AND(Analysis!$R18&gt;0,Analysis!U18&gt;0), IF(Analysis!$R18&lt;Analysis!U18,"YES","NO"), "")</f>
        <v/>
      </c>
      <c r="H17" t="str">
        <f>IF(AND(Analysis!$R18&gt;0,Analysis!V18&gt;0), IF(Analysis!$R18&lt;Analysis!V18,"YES","NO"), "")</f>
        <v/>
      </c>
      <c r="I17" t="str">
        <f>IF(AND(Analysis!$R18&gt;0,Analysis!W18&gt;0), IF(Analysis!$R18&lt;Analysis!W18,"YES","NO"), "")</f>
        <v/>
      </c>
      <c r="J17" t="str">
        <f>IF(AND(Analysis!$R18&gt;0,Analysis!X18&gt;0), IF(Analysis!$R18&lt;Analysis!X18,"YES","NO"), "")</f>
        <v/>
      </c>
      <c r="K17" t="str">
        <f>IF(AND(Analysis!$R18&gt;0,Analysis!Y18&gt;0), IF(Analysis!$R18&lt;Analysis!Y18,"YES","NO"), "")</f>
        <v/>
      </c>
      <c r="L17" t="str">
        <f>IF(AND(Analysis!$R18&gt;0,Analysis!Z18&gt;0), IF(Analysis!$R18&lt;Analysis!Z18,"YES","NO"), "")</f>
        <v/>
      </c>
      <c r="M17" t="str">
        <f>IF(AND(Analysis!$R18&gt;0,Analysis!AA18&gt;0), IF(Analysis!$R18&lt;Analysis!AA18,"YES","NO"), "")</f>
        <v/>
      </c>
      <c r="N17" t="str">
        <f>IF(AND(Analysis!$R18&gt;0,Analysis!AB18&gt;0), IF(Analysis!$R18&lt;Analysis!AB18,"YES","NO"), "")</f>
        <v/>
      </c>
      <c r="O17" t="str">
        <f>IF(AND(Analysis!$R18&gt;0,Analysis!AC18&gt;0), IF(Analysis!$R18&lt;Analysis!AC18,"YES","NO"), "")</f>
        <v/>
      </c>
      <c r="P17" t="str">
        <f>IF(AND(Analysis!$R18&gt;0,Analysis!AD18&gt;0), IF(Analysis!$R18&lt;Analysis!AD18,"YES","NO"), "")</f>
        <v>YES</v>
      </c>
      <c r="Q17" t="str">
        <f>IF(AND(Analysis!$R18&gt;0,Analysis!AE18&gt;0), IF(Analysis!$R18&lt;Analysis!AE18,"YES","NO"), "")</f>
        <v/>
      </c>
      <c r="R17" t="str">
        <f>IF(AND(Analysis!$R18&gt;0,Analysis!AF18&gt;0), IF(Analysis!$R18&lt;Analysis!AF18,"YES","NO"), "")</f>
        <v/>
      </c>
      <c r="S17" t="str">
        <f>IF(AND(Analysis!$R18&gt;0,Analysis!AG18&gt;0), IF(Analysis!$R18&lt;Analysis!AG18,"YES","NO"), "")</f>
        <v/>
      </c>
      <c r="T17" t="str">
        <f>IF(AND(Analysis!$R18&gt;0,Analysis!AH18&gt;0), IF(Analysis!$R18&lt;Analysis!AH18,"YES","NO"), "")</f>
        <v/>
      </c>
    </row>
    <row r="18" spans="1:20" x14ac:dyDescent="0.3">
      <c r="A18" s="12"/>
      <c r="B18" t="str">
        <f>IF(AND(Analysis!$R20&gt;0,Analysis!P20&gt;0), IF(Analysis!$R20&lt;Analysis!P20,"YES","NO"), "")</f>
        <v/>
      </c>
      <c r="C18" t="str">
        <f>IF(AND(Analysis!$R20&gt;0,Analysis!Q20&gt;0), IF(Analysis!$R20&lt;Analysis!Q20,"YES","NO"), "")</f>
        <v/>
      </c>
      <c r="D18" t="str">
        <f>IF(AND(Analysis!$R20&gt;0,Analysis!R20&gt;0), IF(Analysis!$R20&lt;Analysis!R20,"YES","NO"), "")</f>
        <v/>
      </c>
      <c r="E18" t="str">
        <f>IF(AND(Analysis!$R20&gt;0,Analysis!S20&gt;0), IF(Analysis!$R20&lt;Analysis!S20,"YES","NO"), "")</f>
        <v/>
      </c>
      <c r="F18" t="str">
        <f>IF(AND(Analysis!$R20&gt;0,Analysis!T20&gt;0), IF(Analysis!$R20&lt;Analysis!T20,"YES","NO"), "")</f>
        <v/>
      </c>
      <c r="G18" t="str">
        <f>IF(AND(Analysis!$R20&gt;0,Analysis!U20&gt;0), IF(Analysis!$R20&lt;Analysis!U20,"YES","NO"), "")</f>
        <v/>
      </c>
      <c r="H18" t="str">
        <f>IF(AND(Analysis!$R20&gt;0,Analysis!V20&gt;0), IF(Analysis!$R20&lt;Analysis!V20,"YES","NO"), "")</f>
        <v/>
      </c>
      <c r="I18" t="str">
        <f>IF(AND(Analysis!$R20&gt;0,Analysis!W20&gt;0), IF(Analysis!$R20&lt;Analysis!W20,"YES","NO"), "")</f>
        <v/>
      </c>
      <c r="J18" t="str">
        <f>IF(AND(Analysis!$R20&gt;0,Analysis!X20&gt;0), IF(Analysis!$R20&lt;Analysis!X20,"YES","NO"), "")</f>
        <v/>
      </c>
      <c r="K18" t="str">
        <f>IF(AND(Analysis!$R20&gt;0,Analysis!Y20&gt;0), IF(Analysis!$R20&lt;Analysis!Y20,"YES","NO"), "")</f>
        <v/>
      </c>
      <c r="L18" t="str">
        <f>IF(AND(Analysis!$R20&gt;0,Analysis!Z20&gt;0), IF(Analysis!$R20&lt;Analysis!Z20,"YES","NO"), "")</f>
        <v/>
      </c>
      <c r="M18" t="str">
        <f>IF(AND(Analysis!$R20&gt;0,Analysis!AA20&gt;0), IF(Analysis!$R20&lt;Analysis!AA20,"YES","NO"), "")</f>
        <v/>
      </c>
      <c r="N18" t="str">
        <f>IF(AND(Analysis!$R20&gt;0,Analysis!AB20&gt;0), IF(Analysis!$R20&lt;Analysis!AB20,"YES","NO"), "")</f>
        <v/>
      </c>
      <c r="O18" t="str">
        <f>IF(AND(Analysis!$R20&gt;0,Analysis!AC20&gt;0), IF(Analysis!$R20&lt;Analysis!AC20,"YES","NO"), "")</f>
        <v/>
      </c>
      <c r="P18" t="str">
        <f>IF(AND(Analysis!$R20&gt;0,Analysis!AD20&gt;0), IF(Analysis!$R20&lt;Analysis!AD20,"YES","NO"), "")</f>
        <v/>
      </c>
      <c r="Q18" t="str">
        <f>IF(AND(Analysis!$R20&gt;0,Analysis!AE20&gt;0), IF(Analysis!$R20&lt;Analysis!AE20,"YES","NO"), "")</f>
        <v/>
      </c>
      <c r="R18" t="str">
        <f>IF(AND(Analysis!$R20&gt;0,Analysis!AF20&gt;0), IF(Analysis!$R20&lt;Analysis!AF20,"YES","NO"), "")</f>
        <v/>
      </c>
      <c r="S18" t="str">
        <f>IF(AND(Analysis!$R20&gt;0,Analysis!AG20&gt;0), IF(Analysis!$R20&lt;Analysis!AG20,"YES","NO"), "")</f>
        <v/>
      </c>
      <c r="T18" t="str">
        <f>IF(AND(Analysis!$R20&gt;0,Analysis!AH20&gt;0), IF(Analysis!$R20&lt;Analysis!AH20,"YES","NO"), "")</f>
        <v/>
      </c>
    </row>
    <row r="19" spans="1:20" x14ac:dyDescent="0.3">
      <c r="A19" s="13"/>
      <c r="B19" t="str">
        <f>IF(AND(Analysis!$R21&gt;0,Analysis!P21&gt;0), IF(Analysis!$R21&lt;Analysis!P21,"YES","NO"), "")</f>
        <v/>
      </c>
      <c r="C19" t="str">
        <f>IF(AND(Analysis!$R21&gt;0,Analysis!Q21&gt;0), IF(Analysis!$R21&lt;Analysis!Q21,"YES","NO"), "")</f>
        <v/>
      </c>
      <c r="D19" t="str">
        <f>IF(AND(Analysis!$R21&gt;0,Analysis!R21&gt;0), IF(Analysis!$R21&lt;Analysis!R21,"YES","NO"), "")</f>
        <v/>
      </c>
      <c r="E19" t="str">
        <f>IF(AND(Analysis!$R21&gt;0,Analysis!S21&gt;0), IF(Analysis!$R21&lt;Analysis!S21,"YES","NO"), "")</f>
        <v/>
      </c>
      <c r="F19" t="str">
        <f>IF(AND(Analysis!$R21&gt;0,Analysis!T21&gt;0), IF(Analysis!$R21&lt;Analysis!T21,"YES","NO"), "")</f>
        <v/>
      </c>
      <c r="G19" t="str">
        <f>IF(AND(Analysis!$R21&gt;0,Analysis!U21&gt;0), IF(Analysis!$R21&lt;Analysis!U21,"YES","NO"), "")</f>
        <v/>
      </c>
      <c r="H19" t="str">
        <f>IF(AND(Analysis!$R21&gt;0,Analysis!V21&gt;0), IF(Analysis!$R21&lt;Analysis!V21,"YES","NO"), "")</f>
        <v/>
      </c>
      <c r="I19" t="str">
        <f>IF(AND(Analysis!$R21&gt;0,Analysis!W21&gt;0), IF(Analysis!$R21&lt;Analysis!W21,"YES","NO"), "")</f>
        <v/>
      </c>
      <c r="J19" t="str">
        <f>IF(AND(Analysis!$R21&gt;0,Analysis!X21&gt;0), IF(Analysis!$R21&lt;Analysis!X21,"YES","NO"), "")</f>
        <v/>
      </c>
      <c r="K19" t="str">
        <f>IF(AND(Analysis!$R21&gt;0,Analysis!Y21&gt;0), IF(Analysis!$R21&lt;Analysis!Y21,"YES","NO"), "")</f>
        <v/>
      </c>
      <c r="L19" t="str">
        <f>IF(AND(Analysis!$R21&gt;0,Analysis!Z21&gt;0), IF(Analysis!$R21&lt;Analysis!Z21,"YES","NO"), "")</f>
        <v/>
      </c>
      <c r="M19" t="str">
        <f>IF(AND(Analysis!$R21&gt;0,Analysis!AA21&gt;0), IF(Analysis!$R21&lt;Analysis!AA21,"YES","NO"), "")</f>
        <v/>
      </c>
      <c r="N19" t="str">
        <f>IF(AND(Analysis!$R21&gt;0,Analysis!AB21&gt;0), IF(Analysis!$R21&lt;Analysis!AB21,"YES","NO"), "")</f>
        <v/>
      </c>
      <c r="O19" t="str">
        <f>IF(AND(Analysis!$R21&gt;0,Analysis!AC21&gt;0), IF(Analysis!$R21&lt;Analysis!AC21,"YES","NO"), "")</f>
        <v/>
      </c>
      <c r="P19" t="str">
        <f>IF(AND(Analysis!$R21&gt;0,Analysis!AD21&gt;0), IF(Analysis!$R21&lt;Analysis!AD21,"YES","NO"), "")</f>
        <v/>
      </c>
      <c r="Q19" t="str">
        <f>IF(AND(Analysis!$R21&gt;0,Analysis!AE21&gt;0), IF(Analysis!$R21&lt;Analysis!AE21,"YES","NO"), "")</f>
        <v/>
      </c>
      <c r="R19" t="str">
        <f>IF(AND(Analysis!$R21&gt;0,Analysis!AF21&gt;0), IF(Analysis!$R21&lt;Analysis!AF21,"YES","NO"), "")</f>
        <v/>
      </c>
      <c r="S19" t="str">
        <f>IF(AND(Analysis!$R21&gt;0,Analysis!AG21&gt;0), IF(Analysis!$R21&lt;Analysis!AG21,"YES","NO"), "")</f>
        <v/>
      </c>
      <c r="T19" t="str">
        <f>IF(AND(Analysis!$R21&gt;0,Analysis!AH21&gt;0), IF(Analysis!$R21&lt;Analysis!AH21,"YES","NO"), "")</f>
        <v/>
      </c>
    </row>
    <row r="20" spans="1:20" x14ac:dyDescent="0.3">
      <c r="A20" s="12"/>
      <c r="B20" t="str">
        <f>IF(AND(Analysis!$R22&gt;0,Analysis!P22&gt;0), IF(Analysis!$R22&lt;Analysis!P22,"YES","NO"), "")</f>
        <v/>
      </c>
      <c r="C20" t="str">
        <f>IF(AND(Analysis!$R22&gt;0,Analysis!Q22&gt;0), IF(Analysis!$R22&lt;Analysis!Q22,"YES","NO"), "")</f>
        <v/>
      </c>
      <c r="D20" t="str">
        <f>IF(AND(Analysis!$R22&gt;0,Analysis!R22&gt;0), IF(Analysis!$R22&lt;Analysis!R22,"YES","NO"), "")</f>
        <v/>
      </c>
      <c r="E20" t="str">
        <f>IF(AND(Analysis!$R22&gt;0,Analysis!S22&gt;0), IF(Analysis!$R22&lt;Analysis!S22,"YES","NO"), "")</f>
        <v/>
      </c>
      <c r="F20" t="str">
        <f>IF(AND(Analysis!$R22&gt;0,Analysis!T22&gt;0), IF(Analysis!$R22&lt;Analysis!T22,"YES","NO"), "")</f>
        <v/>
      </c>
      <c r="G20" t="str">
        <f>IF(AND(Analysis!$R22&gt;0,Analysis!U22&gt;0), IF(Analysis!$R22&lt;Analysis!U22,"YES","NO"), "")</f>
        <v/>
      </c>
      <c r="H20" t="str">
        <f>IF(AND(Analysis!$R22&gt;0,Analysis!V22&gt;0), IF(Analysis!$R22&lt;Analysis!V22,"YES","NO"), "")</f>
        <v/>
      </c>
      <c r="I20" t="str">
        <f>IF(AND(Analysis!$R22&gt;0,Analysis!W22&gt;0), IF(Analysis!$R22&lt;Analysis!W22,"YES","NO"), "")</f>
        <v/>
      </c>
      <c r="J20" t="str">
        <f>IF(AND(Analysis!$R22&gt;0,Analysis!X22&gt;0), IF(Analysis!$R22&lt;Analysis!X22,"YES","NO"), "")</f>
        <v/>
      </c>
      <c r="K20" t="str">
        <f>IF(AND(Analysis!$R22&gt;0,Analysis!Y22&gt;0), IF(Analysis!$R22&lt;Analysis!Y22,"YES","NO"), "")</f>
        <v/>
      </c>
      <c r="L20" t="str">
        <f>IF(AND(Analysis!$R22&gt;0,Analysis!Z22&gt;0), IF(Analysis!$R22&lt;Analysis!Z22,"YES","NO"), "")</f>
        <v/>
      </c>
      <c r="M20" t="str">
        <f>IF(AND(Analysis!$R22&gt;0,Analysis!AA22&gt;0), IF(Analysis!$R22&lt;Analysis!AA22,"YES","NO"), "")</f>
        <v/>
      </c>
      <c r="N20" t="str">
        <f>IF(AND(Analysis!$R22&gt;0,Analysis!AB22&gt;0), IF(Analysis!$R22&lt;Analysis!AB22,"YES","NO"), "")</f>
        <v/>
      </c>
      <c r="O20" t="str">
        <f>IF(AND(Analysis!$R22&gt;0,Analysis!AC22&gt;0), IF(Analysis!$R22&lt;Analysis!AC22,"YES","NO"), "")</f>
        <v/>
      </c>
      <c r="P20" t="str">
        <f>IF(AND(Analysis!$R22&gt;0,Analysis!AD22&gt;0), IF(Analysis!$R22&lt;Analysis!AD22,"YES","NO"), "")</f>
        <v/>
      </c>
      <c r="Q20" t="str">
        <f>IF(AND(Analysis!$R22&gt;0,Analysis!AE22&gt;0), IF(Analysis!$R22&lt;Analysis!AE22,"YES","NO"), "")</f>
        <v/>
      </c>
      <c r="R20" t="str">
        <f>IF(AND(Analysis!$R22&gt;0,Analysis!AF22&gt;0), IF(Analysis!$R22&lt;Analysis!AF22,"YES","NO"), "")</f>
        <v/>
      </c>
      <c r="S20" t="str">
        <f>IF(AND(Analysis!$R22&gt;0,Analysis!AG22&gt;0), IF(Analysis!$R22&lt;Analysis!AG22,"YES","NO"), "")</f>
        <v/>
      </c>
      <c r="T20" t="str">
        <f>IF(AND(Analysis!$R22&gt;0,Analysis!AH22&gt;0), IF(Analysis!$R22&lt;Analysis!AH22,"YES","NO"), "")</f>
        <v/>
      </c>
    </row>
    <row r="21" spans="1:20" x14ac:dyDescent="0.3">
      <c r="B21" t="str">
        <f>IF(AND(Analysis!$R23&gt;0,Analysis!P23&gt;0), IF(Analysis!$R23&lt;Analysis!P23,"YES","NO"), "")</f>
        <v/>
      </c>
      <c r="C21" t="str">
        <f>IF(AND(Analysis!$R23&gt;0,Analysis!Q23&gt;0), IF(Analysis!$R23&lt;Analysis!Q23,"YES","NO"), "")</f>
        <v/>
      </c>
      <c r="D21" t="str">
        <f>IF(AND(Analysis!$R23&gt;0,Analysis!R23&gt;0), IF(Analysis!$R23&lt;Analysis!R23,"YES","NO"), "")</f>
        <v/>
      </c>
      <c r="E21" t="str">
        <f>IF(AND(Analysis!$R23&gt;0,Analysis!S23&gt;0), IF(Analysis!$R23&lt;Analysis!S23,"YES","NO"), "")</f>
        <v/>
      </c>
      <c r="F21" t="str">
        <f>IF(AND(Analysis!$R23&gt;0,Analysis!T23&gt;0), IF(Analysis!$R23&lt;Analysis!T23,"YES","NO"), "")</f>
        <v/>
      </c>
      <c r="G21" t="str">
        <f>IF(AND(Analysis!$R23&gt;0,Analysis!U23&gt;0), IF(Analysis!$R23&lt;Analysis!U23,"YES","NO"), "")</f>
        <v/>
      </c>
      <c r="H21" t="str">
        <f>IF(AND(Analysis!$R23&gt;0,Analysis!V23&gt;0), IF(Analysis!$R23&lt;Analysis!V23,"YES","NO"), "")</f>
        <v/>
      </c>
      <c r="I21" t="str">
        <f>IF(AND(Analysis!$R23&gt;0,Analysis!W23&gt;0), IF(Analysis!$R23&lt;Analysis!W23,"YES","NO"), "")</f>
        <v/>
      </c>
      <c r="J21" t="str">
        <f>IF(AND(Analysis!$R23&gt;0,Analysis!X23&gt;0), IF(Analysis!$R23&lt;Analysis!X23,"YES","NO"), "")</f>
        <v/>
      </c>
      <c r="K21" t="str">
        <f>IF(AND(Analysis!$R23&gt;0,Analysis!Y23&gt;0), IF(Analysis!$R23&lt;Analysis!Y23,"YES","NO"), "")</f>
        <v/>
      </c>
      <c r="L21" t="str">
        <f>IF(AND(Analysis!$R23&gt;0,Analysis!Z23&gt;0), IF(Analysis!$R23&lt;Analysis!Z23,"YES","NO"), "")</f>
        <v/>
      </c>
      <c r="M21" t="str">
        <f>IF(AND(Analysis!$R23&gt;0,Analysis!AA23&gt;0), IF(Analysis!$R23&lt;Analysis!AA23,"YES","NO"), "")</f>
        <v/>
      </c>
      <c r="N21" t="str">
        <f>IF(AND(Analysis!$R23&gt;0,Analysis!AB23&gt;0), IF(Analysis!$R23&lt;Analysis!AB23,"YES","NO"), "")</f>
        <v/>
      </c>
      <c r="O21" t="str">
        <f>IF(AND(Analysis!$R23&gt;0,Analysis!AC23&gt;0), IF(Analysis!$R23&lt;Analysis!AC23,"YES","NO"), "")</f>
        <v/>
      </c>
      <c r="P21" t="str">
        <f>IF(AND(Analysis!$R23&gt;0,Analysis!AD23&gt;0), IF(Analysis!$R23&lt;Analysis!AD23,"YES","NO"), "")</f>
        <v/>
      </c>
      <c r="Q21" t="str">
        <f>IF(AND(Analysis!$R23&gt;0,Analysis!AE23&gt;0), IF(Analysis!$R23&lt;Analysis!AE23,"YES","NO"), "")</f>
        <v/>
      </c>
      <c r="R21" t="str">
        <f>IF(AND(Analysis!$R23&gt;0,Analysis!AF23&gt;0), IF(Analysis!$R23&lt;Analysis!AF23,"YES","NO"), "")</f>
        <v/>
      </c>
      <c r="S21" t="str">
        <f>IF(AND(Analysis!$R23&gt;0,Analysis!AG23&gt;0), IF(Analysis!$R23&lt;Analysis!AG23,"YES","NO"), "")</f>
        <v/>
      </c>
      <c r="T21" t="str">
        <f>IF(AND(Analysis!$R23&gt;0,Analysis!AH23&gt;0), IF(Analysis!$R23&lt;Analysis!AH23,"YES","NO"), "")</f>
        <v/>
      </c>
    </row>
    <row r="22" spans="1:20" x14ac:dyDescent="0.3">
      <c r="B22" t="str">
        <f>IF(AND(Analysis!$R24&gt;0,Analysis!P24&gt;0), IF(Analysis!$R24&lt;Analysis!P24,"YES","NO"), "")</f>
        <v/>
      </c>
      <c r="C22" t="str">
        <f>IF(AND(Analysis!$R24&gt;0,Analysis!Q24&gt;0), IF(Analysis!$R24&lt;Analysis!Q24,"YES","NO"), "")</f>
        <v/>
      </c>
      <c r="D22" t="str">
        <f>IF(AND(Analysis!$R24&gt;0,Analysis!R24&gt;0), IF(Analysis!$R24&lt;Analysis!R24,"YES","NO"), "")</f>
        <v/>
      </c>
      <c r="E22" t="str">
        <f>IF(AND(Analysis!$R24&gt;0,Analysis!S24&gt;0), IF(Analysis!$R24&lt;Analysis!S24,"YES","NO"), "")</f>
        <v/>
      </c>
      <c r="F22" t="str">
        <f>IF(AND(Analysis!$R24&gt;0,Analysis!T24&gt;0), IF(Analysis!$R24&lt;Analysis!T24,"YES","NO"), "")</f>
        <v/>
      </c>
      <c r="G22" t="str">
        <f>IF(AND(Analysis!$R24&gt;0,Analysis!U24&gt;0), IF(Analysis!$R24&lt;Analysis!U24,"YES","NO"), "")</f>
        <v/>
      </c>
      <c r="H22" t="str">
        <f>IF(AND(Analysis!$R24&gt;0,Analysis!V24&gt;0), IF(Analysis!$R24&lt;Analysis!V24,"YES","NO"), "")</f>
        <v/>
      </c>
      <c r="I22" t="str">
        <f>IF(AND(Analysis!$R24&gt;0,Analysis!W24&gt;0), IF(Analysis!$R24&lt;Analysis!W24,"YES","NO"), "")</f>
        <v/>
      </c>
      <c r="J22" t="str">
        <f>IF(AND(Analysis!$R24&gt;0,Analysis!X24&gt;0), IF(Analysis!$R24&lt;Analysis!X24,"YES","NO"), "")</f>
        <v/>
      </c>
      <c r="K22" t="str">
        <f>IF(AND(Analysis!$R24&gt;0,Analysis!Y24&gt;0), IF(Analysis!$R24&lt;Analysis!Y24,"YES","NO"), "")</f>
        <v/>
      </c>
      <c r="L22" t="str">
        <f>IF(AND(Analysis!$R24&gt;0,Analysis!Z24&gt;0), IF(Analysis!$R24&lt;Analysis!Z24,"YES","NO"), "")</f>
        <v/>
      </c>
      <c r="M22" t="str">
        <f>IF(AND(Analysis!$R24&gt;0,Analysis!AA24&gt;0), IF(Analysis!$R24&lt;Analysis!AA24,"YES","NO"), "")</f>
        <v/>
      </c>
      <c r="N22" t="str">
        <f>IF(AND(Analysis!$R24&gt;0,Analysis!AB24&gt;0), IF(Analysis!$R24&lt;Analysis!AB24,"YES","NO"), "")</f>
        <v/>
      </c>
      <c r="O22" t="str">
        <f>IF(AND(Analysis!$R24&gt;0,Analysis!AC24&gt;0), IF(Analysis!$R24&lt;Analysis!AC24,"YES","NO"), "")</f>
        <v/>
      </c>
      <c r="P22" t="str">
        <f>IF(AND(Analysis!$R24&gt;0,Analysis!AD24&gt;0), IF(Analysis!$R24&lt;Analysis!AD24,"YES","NO"), "")</f>
        <v/>
      </c>
      <c r="Q22" t="str">
        <f>IF(AND(Analysis!$R24&gt;0,Analysis!AE24&gt;0), IF(Analysis!$R24&lt;Analysis!AE24,"YES","NO"), "")</f>
        <v/>
      </c>
      <c r="R22" t="str">
        <f>IF(AND(Analysis!$R24&gt;0,Analysis!AF24&gt;0), IF(Analysis!$R24&lt;Analysis!AF24,"YES","NO"), "")</f>
        <v/>
      </c>
      <c r="S22" t="str">
        <f>IF(AND(Analysis!$R24&gt;0,Analysis!AG24&gt;0), IF(Analysis!$R24&lt;Analysis!AG24,"YES","NO"), "")</f>
        <v/>
      </c>
      <c r="T22" t="str">
        <f>IF(AND(Analysis!$R24&gt;0,Analysis!AH24&gt;0), IF(Analysis!$R24&lt;Analysis!AH24,"YES","NO"), "")</f>
        <v/>
      </c>
    </row>
    <row r="23" spans="1:20" x14ac:dyDescent="0.3">
      <c r="B23" t="str">
        <f>IF(AND(Analysis!$R25&gt;0,Analysis!P25&gt;0), IF(Analysis!$R25&lt;Analysis!P25,"YES","NO"), "")</f>
        <v/>
      </c>
      <c r="C23" t="str">
        <f>IF(AND(Analysis!$R25&gt;0,Analysis!Q25&gt;0), IF(Analysis!$R25&lt;Analysis!Q25,"YES","NO"), "")</f>
        <v/>
      </c>
      <c r="D23" t="str">
        <f>IF(AND(Analysis!$R25&gt;0,Analysis!R25&gt;0), IF(Analysis!$R25&lt;Analysis!R25,"YES","NO"), "")</f>
        <v/>
      </c>
      <c r="E23" t="str">
        <f>IF(AND(Analysis!$R25&gt;0,Analysis!S25&gt;0), IF(Analysis!$R25&lt;Analysis!S25,"YES","NO"), "")</f>
        <v/>
      </c>
      <c r="F23" t="str">
        <f>IF(AND(Analysis!$R25&gt;0,Analysis!T25&gt;0), IF(Analysis!$R25&lt;Analysis!T25,"YES","NO"), "")</f>
        <v/>
      </c>
      <c r="G23" t="str">
        <f>IF(AND(Analysis!$R25&gt;0,Analysis!U25&gt;0), IF(Analysis!$R25&lt;Analysis!U25,"YES","NO"), "")</f>
        <v/>
      </c>
      <c r="H23" t="str">
        <f>IF(AND(Analysis!$R25&gt;0,Analysis!V25&gt;0), IF(Analysis!$R25&lt;Analysis!V25,"YES","NO"), "")</f>
        <v/>
      </c>
      <c r="I23" t="str">
        <f>IF(AND(Analysis!$R25&gt;0,Analysis!W25&gt;0), IF(Analysis!$R25&lt;Analysis!W25,"YES","NO"), "")</f>
        <v/>
      </c>
      <c r="J23" t="str">
        <f>IF(AND(Analysis!$R25&gt;0,Analysis!X25&gt;0), IF(Analysis!$R25&lt;Analysis!X25,"YES","NO"), "")</f>
        <v/>
      </c>
      <c r="K23" t="str">
        <f>IF(AND(Analysis!$R25&gt;0,Analysis!Y25&gt;0), IF(Analysis!$R25&lt;Analysis!Y25,"YES","NO"), "")</f>
        <v/>
      </c>
      <c r="L23" t="str">
        <f>IF(AND(Analysis!$R25&gt;0,Analysis!Z25&gt;0), IF(Analysis!$R25&lt;Analysis!Z25,"YES","NO"), "")</f>
        <v/>
      </c>
      <c r="M23" t="str">
        <f>IF(AND(Analysis!$R25&gt;0,Analysis!AA25&gt;0), IF(Analysis!$R25&lt;Analysis!AA25,"YES","NO"), "")</f>
        <v/>
      </c>
      <c r="N23" t="str">
        <f>IF(AND(Analysis!$R25&gt;0,Analysis!AB25&gt;0), IF(Analysis!$R25&lt;Analysis!AB25,"YES","NO"), "")</f>
        <v/>
      </c>
      <c r="O23" t="str">
        <f>IF(AND(Analysis!$R25&gt;0,Analysis!AC25&gt;0), IF(Analysis!$R25&lt;Analysis!AC25,"YES","NO"), "")</f>
        <v/>
      </c>
      <c r="P23" t="str">
        <f>IF(AND(Analysis!$R25&gt;0,Analysis!AD25&gt;0), IF(Analysis!$R25&lt;Analysis!AD25,"YES","NO"), "")</f>
        <v/>
      </c>
      <c r="Q23" t="str">
        <f>IF(AND(Analysis!$R25&gt;0,Analysis!AE25&gt;0), IF(Analysis!$R25&lt;Analysis!AE25,"YES","NO"), "")</f>
        <v/>
      </c>
      <c r="R23" t="str">
        <f>IF(AND(Analysis!$R25&gt;0,Analysis!AF25&gt;0), IF(Analysis!$R25&lt;Analysis!AF25,"YES","NO"), "")</f>
        <v/>
      </c>
      <c r="S23" t="str">
        <f>IF(AND(Analysis!$R25&gt;0,Analysis!AG25&gt;0), IF(Analysis!$R25&lt;Analysis!AG25,"YES","NO"), "")</f>
        <v/>
      </c>
      <c r="T23" t="str">
        <f>IF(AND(Analysis!$R25&gt;0,Analysis!AH25&gt;0), IF(Analysis!$R25&lt;Analysis!AH25,"YES","NO"), "")</f>
        <v/>
      </c>
    </row>
    <row r="24" spans="1:20" x14ac:dyDescent="0.3">
      <c r="B24" t="str">
        <f>IF(AND(Analysis!$R26&gt;0,Analysis!P26&gt;0), IF(Analysis!$R26&lt;Analysis!P26,"YES","NO"), "")</f>
        <v/>
      </c>
      <c r="C24" t="str">
        <f>IF(AND(Analysis!$R26&gt;0,Analysis!Q26&gt;0), IF(Analysis!$R26&lt;Analysis!Q26,"YES","NO"), "")</f>
        <v/>
      </c>
      <c r="D24" t="str">
        <f>IF(AND(Analysis!$R26&gt;0,Analysis!R26&gt;0), IF(Analysis!$R26&lt;Analysis!R26,"YES","NO"), "")</f>
        <v/>
      </c>
      <c r="E24" t="str">
        <f>IF(AND(Analysis!$R26&gt;0,Analysis!S26&gt;0), IF(Analysis!$R26&lt;Analysis!S26,"YES","NO"), "")</f>
        <v/>
      </c>
      <c r="F24" t="str">
        <f>IF(AND(Analysis!$R26&gt;0,Analysis!T26&gt;0), IF(Analysis!$R26&lt;Analysis!T26,"YES","NO"), "")</f>
        <v/>
      </c>
      <c r="G24" t="str">
        <f>IF(AND(Analysis!$R26&gt;0,Analysis!U26&gt;0), IF(Analysis!$R26&lt;Analysis!U26,"YES","NO"), "")</f>
        <v/>
      </c>
      <c r="H24" t="str">
        <f>IF(AND(Analysis!$R26&gt;0,Analysis!V26&gt;0), IF(Analysis!$R26&lt;Analysis!V26,"YES","NO"), "")</f>
        <v/>
      </c>
      <c r="I24" t="str">
        <f>IF(AND(Analysis!$R26&gt;0,Analysis!W26&gt;0), IF(Analysis!$R26&lt;Analysis!W26,"YES","NO"), "")</f>
        <v/>
      </c>
      <c r="J24" t="str">
        <f>IF(AND(Analysis!$R26&gt;0,Analysis!X26&gt;0), IF(Analysis!$R26&lt;Analysis!X26,"YES","NO"), "")</f>
        <v/>
      </c>
      <c r="K24" t="str">
        <f>IF(AND(Analysis!$R26&gt;0,Analysis!Y26&gt;0), IF(Analysis!$R26&lt;Analysis!Y26,"YES","NO"), "")</f>
        <v/>
      </c>
      <c r="L24" t="str">
        <f>IF(AND(Analysis!$R26&gt;0,Analysis!Z26&gt;0), IF(Analysis!$R26&lt;Analysis!Z26,"YES","NO"), "")</f>
        <v/>
      </c>
      <c r="M24" t="str">
        <f>IF(AND(Analysis!$R26&gt;0,Analysis!AA26&gt;0), IF(Analysis!$R26&lt;Analysis!AA26,"YES","NO"), "")</f>
        <v/>
      </c>
      <c r="N24" t="str">
        <f>IF(AND(Analysis!$R26&gt;0,Analysis!AB26&gt;0), IF(Analysis!$R26&lt;Analysis!AB26,"YES","NO"), "")</f>
        <v/>
      </c>
      <c r="O24" t="str">
        <f>IF(AND(Analysis!$R26&gt;0,Analysis!AC26&gt;0), IF(Analysis!$R26&lt;Analysis!AC26,"YES","NO"), "")</f>
        <v/>
      </c>
      <c r="P24" t="str">
        <f>IF(AND(Analysis!$R26&gt;0,Analysis!AD26&gt;0), IF(Analysis!$R26&lt;Analysis!AD26,"YES","NO"), "")</f>
        <v/>
      </c>
      <c r="Q24" t="str">
        <f>IF(AND(Analysis!$R26&gt;0,Analysis!AE26&gt;0), IF(Analysis!$R26&lt;Analysis!AE26,"YES","NO"), "")</f>
        <v/>
      </c>
      <c r="R24" t="str">
        <f>IF(AND(Analysis!$R26&gt;0,Analysis!AF26&gt;0), IF(Analysis!$R26&lt;Analysis!AF26,"YES","NO"), "")</f>
        <v/>
      </c>
      <c r="S24" t="str">
        <f>IF(AND(Analysis!$R26&gt;0,Analysis!AG26&gt;0), IF(Analysis!$R26&lt;Analysis!AG26,"YES","NO"), "")</f>
        <v/>
      </c>
      <c r="T24" t="str">
        <f>IF(AND(Analysis!$R26&gt;0,Analysis!AH26&gt;0), IF(Analysis!$R26&lt;Analysis!AH26,"YES","NO"), "")</f>
        <v/>
      </c>
    </row>
    <row r="25" spans="1:20" x14ac:dyDescent="0.3">
      <c r="B25" t="str">
        <f>IF(AND(Analysis!$R27&gt;0,Analysis!P27&gt;0), IF(Analysis!$R27&lt;Analysis!P27,"YES","NO"), "")</f>
        <v/>
      </c>
      <c r="C25" t="str">
        <f>IF(AND(Analysis!$R27&gt;0,Analysis!Q27&gt;0), IF(Analysis!$R27&lt;Analysis!Q27,"YES","NO"), "")</f>
        <v/>
      </c>
      <c r="D25" t="str">
        <f>IF(AND(Analysis!$R27&gt;0,Analysis!R27&gt;0), IF(Analysis!$R27&lt;Analysis!R27,"YES","NO"), "")</f>
        <v/>
      </c>
      <c r="E25" t="str">
        <f>IF(AND(Analysis!$R27&gt;0,Analysis!S27&gt;0), IF(Analysis!$R27&lt;Analysis!S27,"YES","NO"), "")</f>
        <v/>
      </c>
      <c r="F25" t="str">
        <f>IF(AND(Analysis!$R27&gt;0,Analysis!T27&gt;0), IF(Analysis!$R27&lt;Analysis!T27,"YES","NO"), "")</f>
        <v/>
      </c>
      <c r="G25" t="str">
        <f>IF(AND(Analysis!$R27&gt;0,Analysis!U27&gt;0), IF(Analysis!$R27&lt;Analysis!U27,"YES","NO"), "")</f>
        <v/>
      </c>
      <c r="H25" t="str">
        <f>IF(AND(Analysis!$R27&gt;0,Analysis!V27&gt;0), IF(Analysis!$R27&lt;Analysis!V27,"YES","NO"), "")</f>
        <v/>
      </c>
      <c r="I25" t="str">
        <f>IF(AND(Analysis!$R27&gt;0,Analysis!W27&gt;0), IF(Analysis!$R27&lt;Analysis!W27,"YES","NO"), "")</f>
        <v/>
      </c>
      <c r="J25" t="str">
        <f>IF(AND(Analysis!$R27&gt;0,Analysis!X27&gt;0), IF(Analysis!$R27&lt;Analysis!X27,"YES","NO"), "")</f>
        <v/>
      </c>
      <c r="K25" t="str">
        <f>IF(AND(Analysis!$R27&gt;0,Analysis!Y27&gt;0), IF(Analysis!$R27&lt;Analysis!Y27,"YES","NO"), "")</f>
        <v/>
      </c>
      <c r="L25" t="str">
        <f>IF(AND(Analysis!$R27&gt;0,Analysis!Z27&gt;0), IF(Analysis!$R27&lt;Analysis!Z27,"YES","NO"), "")</f>
        <v/>
      </c>
      <c r="M25" t="str">
        <f>IF(AND(Analysis!$R27&gt;0,Analysis!AA27&gt;0), IF(Analysis!$R27&lt;Analysis!AA27,"YES","NO"), "")</f>
        <v/>
      </c>
      <c r="N25" t="str">
        <f>IF(AND(Analysis!$R27&gt;0,Analysis!AB27&gt;0), IF(Analysis!$R27&lt;Analysis!AB27,"YES","NO"), "")</f>
        <v/>
      </c>
      <c r="O25" t="str">
        <f>IF(AND(Analysis!$R27&gt;0,Analysis!AC27&gt;0), IF(Analysis!$R27&lt;Analysis!AC27,"YES","NO"), "")</f>
        <v/>
      </c>
      <c r="P25" t="str">
        <f>IF(AND(Analysis!$R27&gt;0,Analysis!AD27&gt;0), IF(Analysis!$R27&lt;Analysis!AD27,"YES","NO"), "")</f>
        <v/>
      </c>
      <c r="Q25" t="str">
        <f>IF(AND(Analysis!$R27&gt;0,Analysis!AE27&gt;0), IF(Analysis!$R27&lt;Analysis!AE27,"YES","NO"), "")</f>
        <v/>
      </c>
      <c r="R25" t="str">
        <f>IF(AND(Analysis!$R27&gt;0,Analysis!AF27&gt;0), IF(Analysis!$R27&lt;Analysis!AF27,"YES","NO"), "")</f>
        <v/>
      </c>
      <c r="S25" t="str">
        <f>IF(AND(Analysis!$R27&gt;0,Analysis!AG27&gt;0), IF(Analysis!$R27&lt;Analysis!AG27,"YES","NO"), "")</f>
        <v/>
      </c>
      <c r="T25" t="str">
        <f>IF(AND(Analysis!$R27&gt;0,Analysis!AH27&gt;0), IF(Analysis!$R27&lt;Analysis!AH27,"YES","NO"), "")</f>
        <v/>
      </c>
    </row>
    <row r="26" spans="1:20" x14ac:dyDescent="0.3">
      <c r="B26" t="str">
        <f>IF(AND(Analysis!$R28&gt;0,Analysis!P28&gt;0), IF(Analysis!$R28&lt;Analysis!P28,"YES","NO"), "")</f>
        <v/>
      </c>
      <c r="C26" t="str">
        <f>IF(AND(Analysis!$R28&gt;0,Analysis!Q28&gt;0), IF(Analysis!$R28&lt;Analysis!Q28,"YES","NO"), "")</f>
        <v/>
      </c>
      <c r="D26" t="str">
        <f>IF(AND(Analysis!$R28&gt;0,Analysis!R28&gt;0), IF(Analysis!$R28&lt;Analysis!R28,"YES","NO"), "")</f>
        <v/>
      </c>
      <c r="E26" t="str">
        <f>IF(AND(Analysis!$R28&gt;0,Analysis!S28&gt;0), IF(Analysis!$R28&lt;Analysis!S28,"YES","NO"), "")</f>
        <v/>
      </c>
      <c r="F26" t="str">
        <f>IF(AND(Analysis!$R28&gt;0,Analysis!T28&gt;0), IF(Analysis!$R28&lt;Analysis!T28,"YES","NO"), "")</f>
        <v/>
      </c>
      <c r="G26" t="str">
        <f>IF(AND(Analysis!$R28&gt;0,Analysis!U28&gt;0), IF(Analysis!$R28&lt;Analysis!U28,"YES","NO"), "")</f>
        <v/>
      </c>
      <c r="H26" t="str">
        <f>IF(AND(Analysis!$R28&gt;0,Analysis!V28&gt;0), IF(Analysis!$R28&lt;Analysis!V28,"YES","NO"), "")</f>
        <v/>
      </c>
      <c r="I26" t="str">
        <f>IF(AND(Analysis!$R28&gt;0,Analysis!W28&gt;0), IF(Analysis!$R28&lt;Analysis!W28,"YES","NO"), "")</f>
        <v/>
      </c>
      <c r="J26" t="str">
        <f>IF(AND(Analysis!$R28&gt;0,Analysis!X28&gt;0), IF(Analysis!$R28&lt;Analysis!X28,"YES","NO"), "")</f>
        <v/>
      </c>
      <c r="K26" t="str">
        <f>IF(AND(Analysis!$R28&gt;0,Analysis!Y28&gt;0), IF(Analysis!$R28&lt;Analysis!Y28,"YES","NO"), "")</f>
        <v/>
      </c>
      <c r="L26" t="str">
        <f>IF(AND(Analysis!$R28&gt;0,Analysis!Z28&gt;0), IF(Analysis!$R28&lt;Analysis!Z28,"YES","NO"), "")</f>
        <v/>
      </c>
      <c r="M26" t="str">
        <f>IF(AND(Analysis!$R28&gt;0,Analysis!AA28&gt;0), IF(Analysis!$R28&lt;Analysis!AA28,"YES","NO"), "")</f>
        <v/>
      </c>
      <c r="N26" t="str">
        <f>IF(AND(Analysis!$R28&gt;0,Analysis!AB28&gt;0), IF(Analysis!$R28&lt;Analysis!AB28,"YES","NO"), "")</f>
        <v/>
      </c>
      <c r="O26" t="str">
        <f>IF(AND(Analysis!$R28&gt;0,Analysis!AC28&gt;0), IF(Analysis!$R28&lt;Analysis!AC28,"YES","NO"), "")</f>
        <v/>
      </c>
      <c r="P26" t="str">
        <f>IF(AND(Analysis!$R28&gt;0,Analysis!AD28&gt;0), IF(Analysis!$R28&lt;Analysis!AD28,"YES","NO"), "")</f>
        <v/>
      </c>
      <c r="Q26" t="str">
        <f>IF(AND(Analysis!$R28&gt;0,Analysis!AE28&gt;0), IF(Analysis!$R28&lt;Analysis!AE28,"YES","NO"), "")</f>
        <v/>
      </c>
      <c r="R26" t="str">
        <f>IF(AND(Analysis!$R28&gt;0,Analysis!AF28&gt;0), IF(Analysis!$R28&lt;Analysis!AF28,"YES","NO"), "")</f>
        <v/>
      </c>
      <c r="S26" t="str">
        <f>IF(AND(Analysis!$R28&gt;0,Analysis!AG28&gt;0), IF(Analysis!$R28&lt;Analysis!AG28,"YES","NO"), "")</f>
        <v/>
      </c>
      <c r="T26" t="str">
        <f>IF(AND(Analysis!$R28&gt;0,Analysis!AH28&gt;0), IF(Analysis!$R28&lt;Analysis!AH28,"YES","NO"), "")</f>
        <v/>
      </c>
    </row>
    <row r="27" spans="1:20" x14ac:dyDescent="0.3">
      <c r="B27" t="str">
        <f>IF(AND(Analysis!$R29&gt;0,Analysis!P29&gt;0), IF(Analysis!$R29&lt;Analysis!P29,"YES","NO"), "")</f>
        <v/>
      </c>
      <c r="C27" t="str">
        <f>IF(AND(Analysis!$R29&gt;0,Analysis!Q29&gt;0), IF(Analysis!$R29&lt;Analysis!Q29,"YES","NO"), "")</f>
        <v/>
      </c>
      <c r="D27" t="str">
        <f>IF(AND(Analysis!$R29&gt;0,Analysis!R29&gt;0), IF(Analysis!$R29&lt;Analysis!R29,"YES","NO"), "")</f>
        <v/>
      </c>
      <c r="E27" t="str">
        <f>IF(AND(Analysis!$R29&gt;0,Analysis!S29&gt;0), IF(Analysis!$R29&lt;Analysis!S29,"YES","NO"), "")</f>
        <v/>
      </c>
      <c r="F27" t="str">
        <f>IF(AND(Analysis!$R29&gt;0,Analysis!T29&gt;0), IF(Analysis!$R29&lt;Analysis!T29,"YES","NO"), "")</f>
        <v/>
      </c>
      <c r="G27" t="str">
        <f>IF(AND(Analysis!$R29&gt;0,Analysis!U29&gt;0), IF(Analysis!$R29&lt;Analysis!U29,"YES","NO"), "")</f>
        <v/>
      </c>
      <c r="H27" t="str">
        <f>IF(AND(Analysis!$R29&gt;0,Analysis!V29&gt;0), IF(Analysis!$R29&lt;Analysis!V29,"YES","NO"), "")</f>
        <v/>
      </c>
      <c r="I27" t="str">
        <f>IF(AND(Analysis!$R29&gt;0,Analysis!W29&gt;0), IF(Analysis!$R29&lt;Analysis!W29,"YES","NO"), "")</f>
        <v/>
      </c>
      <c r="J27" t="str">
        <f>IF(AND(Analysis!$R29&gt;0,Analysis!X29&gt;0), IF(Analysis!$R29&lt;Analysis!X29,"YES","NO"), "")</f>
        <v/>
      </c>
      <c r="K27" t="str">
        <f>IF(AND(Analysis!$R29&gt;0,Analysis!Y29&gt;0), IF(Analysis!$R29&lt;Analysis!Y29,"YES","NO"), "")</f>
        <v/>
      </c>
      <c r="L27" t="str">
        <f>IF(AND(Analysis!$R29&gt;0,Analysis!Z29&gt;0), IF(Analysis!$R29&lt;Analysis!Z29,"YES","NO"), "")</f>
        <v/>
      </c>
      <c r="M27" t="str">
        <f>IF(AND(Analysis!$R29&gt;0,Analysis!AA29&gt;0), IF(Analysis!$R29&lt;Analysis!AA29,"YES","NO"), "")</f>
        <v/>
      </c>
      <c r="N27" t="str">
        <f>IF(AND(Analysis!$R29&gt;0,Analysis!AB29&gt;0), IF(Analysis!$R29&lt;Analysis!AB29,"YES","NO"), "")</f>
        <v/>
      </c>
      <c r="O27" t="str">
        <f>IF(AND(Analysis!$R29&gt;0,Analysis!AC29&gt;0), IF(Analysis!$R29&lt;Analysis!AC29,"YES","NO"), "")</f>
        <v/>
      </c>
      <c r="P27" t="str">
        <f>IF(AND(Analysis!$R29&gt;0,Analysis!AD29&gt;0), IF(Analysis!$R29&lt;Analysis!AD29,"YES","NO"), "")</f>
        <v/>
      </c>
      <c r="Q27" t="str">
        <f>IF(AND(Analysis!$R29&gt;0,Analysis!AE29&gt;0), IF(Analysis!$R29&lt;Analysis!AE29,"YES","NO"), "")</f>
        <v/>
      </c>
      <c r="R27" t="str">
        <f>IF(AND(Analysis!$R29&gt;0,Analysis!AF29&gt;0), IF(Analysis!$R29&lt;Analysis!AF29,"YES","NO"), "")</f>
        <v/>
      </c>
      <c r="S27" t="str">
        <f>IF(AND(Analysis!$R29&gt;0,Analysis!AG29&gt;0), IF(Analysis!$R29&lt;Analysis!AG29,"YES","NO"), "")</f>
        <v/>
      </c>
      <c r="T27" t="str">
        <f>IF(AND(Analysis!$R29&gt;0,Analysis!AH29&gt;0), IF(Analysis!$R29&lt;Analysis!AH29,"YES","NO"), "")</f>
        <v/>
      </c>
    </row>
    <row r="28" spans="1:20" x14ac:dyDescent="0.3">
      <c r="B28" t="str">
        <f>IF(AND(Analysis!$R30&gt;0,Analysis!P30&gt;0), IF(Analysis!$R30&lt;Analysis!P30,"YES","NO"), "")</f>
        <v>YES</v>
      </c>
      <c r="C28" t="str">
        <f>IF(AND(Analysis!$R30&gt;0,Analysis!Q30&gt;0), IF(Analysis!$R30&lt;Analysis!Q30,"YES","NO"), "")</f>
        <v>NO</v>
      </c>
      <c r="D28" t="str">
        <f>IF(AND(Analysis!$R30&gt;0,Analysis!R30&gt;0), IF(Analysis!$R30&lt;Analysis!R30,"YES","NO"), "")</f>
        <v>NO</v>
      </c>
      <c r="E28" t="str">
        <f>IF(AND(Analysis!$R30&gt;0,Analysis!S30&gt;0), IF(Analysis!$R30&lt;Analysis!S30,"YES","NO"), "")</f>
        <v>NO</v>
      </c>
      <c r="F28" t="str">
        <f>IF(AND(Analysis!$R30&gt;0,Analysis!T30&gt;0), IF(Analysis!$R30&lt;Analysis!T30,"YES","NO"), "")</f>
        <v>NO</v>
      </c>
      <c r="G28" t="str">
        <f>IF(AND(Analysis!$R30&gt;0,Analysis!U30&gt;0), IF(Analysis!$R30&lt;Analysis!U30,"YES","NO"), "")</f>
        <v/>
      </c>
      <c r="H28" t="str">
        <f>IF(AND(Analysis!$R30&gt;0,Analysis!V30&gt;0), IF(Analysis!$R30&lt;Analysis!V30,"YES","NO"), "")</f>
        <v/>
      </c>
      <c r="I28" t="str">
        <f>IF(AND(Analysis!$R30&gt;0,Analysis!W30&gt;0), IF(Analysis!$R30&lt;Analysis!W30,"YES","NO"), "")</f>
        <v/>
      </c>
      <c r="J28" t="str">
        <f>IF(AND(Analysis!$R30&gt;0,Analysis!X30&gt;0), IF(Analysis!$R30&lt;Analysis!X30,"YES","NO"), "")</f>
        <v/>
      </c>
      <c r="K28" t="str">
        <f>IF(AND(Analysis!$R30&gt;0,Analysis!Y30&gt;0), IF(Analysis!$R30&lt;Analysis!Y30,"YES","NO"), "")</f>
        <v/>
      </c>
      <c r="L28" t="str">
        <f>IF(AND(Analysis!$R30&gt;0,Analysis!Z30&gt;0), IF(Analysis!$R30&lt;Analysis!Z30,"YES","NO"), "")</f>
        <v>NO</v>
      </c>
      <c r="M28" t="str">
        <f>IF(AND(Analysis!$R30&gt;0,Analysis!AA30&gt;0), IF(Analysis!$R30&lt;Analysis!AA30,"YES","NO"), "")</f>
        <v/>
      </c>
      <c r="N28" t="str">
        <f>IF(AND(Analysis!$R30&gt;0,Analysis!AB30&gt;0), IF(Analysis!$R30&lt;Analysis!AB30,"YES","NO"), "")</f>
        <v/>
      </c>
      <c r="O28" t="str">
        <f>IF(AND(Analysis!$R30&gt;0,Analysis!AC30&gt;0), IF(Analysis!$R30&lt;Analysis!AC30,"YES","NO"), "")</f>
        <v/>
      </c>
      <c r="P28" t="str">
        <f>IF(AND(Analysis!$R30&gt;0,Analysis!AD30&gt;0), IF(Analysis!$R30&lt;Analysis!AD30,"YES","NO"), "")</f>
        <v>NO</v>
      </c>
      <c r="Q28" t="str">
        <f>IF(AND(Analysis!$R30&gt;0,Analysis!AE30&gt;0), IF(Analysis!$R30&lt;Analysis!AE30,"YES","NO"), "")</f>
        <v/>
      </c>
      <c r="R28" t="str">
        <f>IF(AND(Analysis!$R30&gt;0,Analysis!AF30&gt;0), IF(Analysis!$R30&lt;Analysis!AF30,"YES","NO"), "")</f>
        <v/>
      </c>
      <c r="S28" t="str">
        <f>IF(AND(Analysis!$R30&gt;0,Analysis!AG30&gt;0), IF(Analysis!$R30&lt;Analysis!AG30,"YES","NO"), "")</f>
        <v/>
      </c>
      <c r="T28" t="str">
        <f>IF(AND(Analysis!$R30&gt;0,Analysis!AH30&gt;0), IF(Analysis!$R30&lt;Analysis!AH30,"YES","NO"), "")</f>
        <v/>
      </c>
    </row>
    <row r="29" spans="1:20" x14ac:dyDescent="0.3">
      <c r="B29" t="str">
        <f>IF(AND(Analysis!$R31&gt;0,Analysis!P31&gt;0), IF(Analysis!$R31&lt;Analysis!P31,"YES","NO"), "")</f>
        <v/>
      </c>
      <c r="C29" t="str">
        <f>IF(AND(Analysis!$R31&gt;0,Analysis!Q31&gt;0), IF(Analysis!$R31&lt;Analysis!Q31,"YES","NO"), "")</f>
        <v/>
      </c>
      <c r="D29" t="str">
        <f>IF(AND(Analysis!$R31&gt;0,Analysis!R31&gt;0), IF(Analysis!$R31&lt;Analysis!R31,"YES","NO"), "")</f>
        <v/>
      </c>
      <c r="E29" t="str">
        <f>IF(AND(Analysis!$R31&gt;0,Analysis!S31&gt;0), IF(Analysis!$R31&lt;Analysis!S31,"YES","NO"), "")</f>
        <v/>
      </c>
      <c r="F29" t="str">
        <f>IF(AND(Analysis!$R31&gt;0,Analysis!T31&gt;0), IF(Analysis!$R31&lt;Analysis!T31,"YES","NO"), "")</f>
        <v/>
      </c>
      <c r="G29" t="str">
        <f>IF(AND(Analysis!$R31&gt;0,Analysis!U31&gt;0), IF(Analysis!$R31&lt;Analysis!U31,"YES","NO"), "")</f>
        <v/>
      </c>
      <c r="H29" t="str">
        <f>IF(AND(Analysis!$R31&gt;0,Analysis!V31&gt;0), IF(Analysis!$R31&lt;Analysis!V31,"YES","NO"), "")</f>
        <v/>
      </c>
      <c r="I29" t="str">
        <f>IF(AND(Analysis!$R31&gt;0,Analysis!W31&gt;0), IF(Analysis!$R31&lt;Analysis!W31,"YES","NO"), "")</f>
        <v/>
      </c>
      <c r="J29" t="str">
        <f>IF(AND(Analysis!$R31&gt;0,Analysis!X31&gt;0), IF(Analysis!$R31&lt;Analysis!X31,"YES","NO"), "")</f>
        <v/>
      </c>
      <c r="K29" t="str">
        <f>IF(AND(Analysis!$R31&gt;0,Analysis!Y31&gt;0), IF(Analysis!$R31&lt;Analysis!Y31,"YES","NO"), "")</f>
        <v/>
      </c>
      <c r="L29" t="str">
        <f>IF(AND(Analysis!$R31&gt;0,Analysis!Z31&gt;0), IF(Analysis!$R31&lt;Analysis!Z31,"YES","NO"), "")</f>
        <v/>
      </c>
      <c r="M29" t="str">
        <f>IF(AND(Analysis!$R31&gt;0,Analysis!AA31&gt;0), IF(Analysis!$R31&lt;Analysis!AA31,"YES","NO"), "")</f>
        <v/>
      </c>
      <c r="N29" t="str">
        <f>IF(AND(Analysis!$R31&gt;0,Analysis!AB31&gt;0), IF(Analysis!$R31&lt;Analysis!AB31,"YES","NO"), "")</f>
        <v/>
      </c>
      <c r="O29" t="str">
        <f>IF(AND(Analysis!$R31&gt;0,Analysis!AC31&gt;0), IF(Analysis!$R31&lt;Analysis!AC31,"YES","NO"), "")</f>
        <v/>
      </c>
      <c r="P29" t="str">
        <f>IF(AND(Analysis!$R31&gt;0,Analysis!AD31&gt;0), IF(Analysis!$R31&lt;Analysis!AD31,"YES","NO"), "")</f>
        <v/>
      </c>
      <c r="Q29" t="str">
        <f>IF(AND(Analysis!$R31&gt;0,Analysis!AE31&gt;0), IF(Analysis!$R31&lt;Analysis!AE31,"YES","NO"), "")</f>
        <v/>
      </c>
      <c r="R29" t="str">
        <f>IF(AND(Analysis!$R31&gt;0,Analysis!AF31&gt;0), IF(Analysis!$R31&lt;Analysis!AF31,"YES","NO"), "")</f>
        <v/>
      </c>
      <c r="S29" t="str">
        <f>IF(AND(Analysis!$R31&gt;0,Analysis!AG31&gt;0), IF(Analysis!$R31&lt;Analysis!AG31,"YES","NO"), "")</f>
        <v/>
      </c>
      <c r="T29" t="str">
        <f>IF(AND(Analysis!$R31&gt;0,Analysis!AH31&gt;0), IF(Analysis!$R31&lt;Analysis!AH31,"YES","NO"), "")</f>
        <v/>
      </c>
    </row>
    <row r="30" spans="1:20" x14ac:dyDescent="0.3">
      <c r="B30" t="str">
        <f>IF(AND(Analysis!$R32&gt;0,Analysis!P32&gt;0), IF(Analysis!$R32&lt;Analysis!P32,"YES","NO"), "")</f>
        <v/>
      </c>
      <c r="C30" t="str">
        <f>IF(AND(Analysis!$R32&gt;0,Analysis!Q32&gt;0), IF(Analysis!$R32&lt;Analysis!Q32,"YES","NO"), "")</f>
        <v/>
      </c>
      <c r="D30" t="str">
        <f>IF(AND(Analysis!$R32&gt;0,Analysis!R32&gt;0), IF(Analysis!$R32&lt;Analysis!R32,"YES","NO"), "")</f>
        <v/>
      </c>
      <c r="E30" t="str">
        <f>IF(AND(Analysis!$R32&gt;0,Analysis!S32&gt;0), IF(Analysis!$R32&lt;Analysis!S32,"YES","NO"), "")</f>
        <v/>
      </c>
      <c r="F30" t="str">
        <f>IF(AND(Analysis!$R32&gt;0,Analysis!T32&gt;0), IF(Analysis!$R32&lt;Analysis!T32,"YES","NO"), "")</f>
        <v/>
      </c>
      <c r="G30" t="str">
        <f>IF(AND(Analysis!$R32&gt;0,Analysis!U32&gt;0), IF(Analysis!$R32&lt;Analysis!U32,"YES","NO"), "")</f>
        <v/>
      </c>
      <c r="H30" t="str">
        <f>IF(AND(Analysis!$R32&gt;0,Analysis!V32&gt;0), IF(Analysis!$R32&lt;Analysis!V32,"YES","NO"), "")</f>
        <v/>
      </c>
      <c r="I30" t="str">
        <f>IF(AND(Analysis!$R32&gt;0,Analysis!W32&gt;0), IF(Analysis!$R32&lt;Analysis!W32,"YES","NO"), "")</f>
        <v/>
      </c>
      <c r="J30" t="str">
        <f>IF(AND(Analysis!$R32&gt;0,Analysis!X32&gt;0), IF(Analysis!$R32&lt;Analysis!X32,"YES","NO"), "")</f>
        <v/>
      </c>
      <c r="K30" t="str">
        <f>IF(AND(Analysis!$R32&gt;0,Analysis!Y32&gt;0), IF(Analysis!$R32&lt;Analysis!Y32,"YES","NO"), "")</f>
        <v/>
      </c>
      <c r="L30" t="str">
        <f>IF(AND(Analysis!$R32&gt;0,Analysis!Z32&gt;0), IF(Analysis!$R32&lt;Analysis!Z32,"YES","NO"), "")</f>
        <v/>
      </c>
      <c r="M30" t="str">
        <f>IF(AND(Analysis!$R32&gt;0,Analysis!AA32&gt;0), IF(Analysis!$R32&lt;Analysis!AA32,"YES","NO"), "")</f>
        <v/>
      </c>
      <c r="N30" t="str">
        <f>IF(AND(Analysis!$R32&gt;0,Analysis!AB32&gt;0), IF(Analysis!$R32&lt;Analysis!AB32,"YES","NO"), "")</f>
        <v/>
      </c>
      <c r="O30" t="str">
        <f>IF(AND(Analysis!$R32&gt;0,Analysis!AC32&gt;0), IF(Analysis!$R32&lt;Analysis!AC32,"YES","NO"), "")</f>
        <v/>
      </c>
      <c r="P30" t="str">
        <f>IF(AND(Analysis!$R32&gt;0,Analysis!AD32&gt;0), IF(Analysis!$R32&lt;Analysis!AD32,"YES","NO"), "")</f>
        <v/>
      </c>
      <c r="Q30" t="str">
        <f>IF(AND(Analysis!$R32&gt;0,Analysis!AE32&gt;0), IF(Analysis!$R32&lt;Analysis!AE32,"YES","NO"), "")</f>
        <v/>
      </c>
      <c r="R30" t="str">
        <f>IF(AND(Analysis!$R32&gt;0,Analysis!AF32&gt;0), IF(Analysis!$R32&lt;Analysis!AF32,"YES","NO"), "")</f>
        <v/>
      </c>
      <c r="S30" t="str">
        <f>IF(AND(Analysis!$R32&gt;0,Analysis!AG32&gt;0), IF(Analysis!$R32&lt;Analysis!AG32,"YES","NO"), "")</f>
        <v/>
      </c>
      <c r="T30" t="str">
        <f>IF(AND(Analysis!$R32&gt;0,Analysis!AH32&gt;0), IF(Analysis!$R32&lt;Analysis!AH32,"YES","NO"), "")</f>
        <v/>
      </c>
    </row>
    <row r="31" spans="1:20" x14ac:dyDescent="0.3">
      <c r="B31" t="str">
        <f>IF(AND(Analysis!$R33&gt;0,Analysis!P33&gt;0), IF(Analysis!$R33&lt;Analysis!P33,"YES","NO"), "")</f>
        <v/>
      </c>
      <c r="C31" t="str">
        <f>IF(AND(Analysis!$R33&gt;0,Analysis!Q33&gt;0), IF(Analysis!$R33&lt;Analysis!Q33,"YES","NO"), "")</f>
        <v/>
      </c>
      <c r="D31" t="str">
        <f>IF(AND(Analysis!$R33&gt;0,Analysis!R33&gt;0), IF(Analysis!$R33&lt;Analysis!R33,"YES","NO"), "")</f>
        <v/>
      </c>
      <c r="E31" t="str">
        <f>IF(AND(Analysis!$R33&gt;0,Analysis!S33&gt;0), IF(Analysis!$R33&lt;Analysis!S33,"YES","NO"), "")</f>
        <v/>
      </c>
      <c r="F31" t="str">
        <f>IF(AND(Analysis!$R33&gt;0,Analysis!T33&gt;0), IF(Analysis!$R33&lt;Analysis!T33,"YES","NO"), "")</f>
        <v/>
      </c>
      <c r="G31" t="str">
        <f>IF(AND(Analysis!$R33&gt;0,Analysis!U33&gt;0), IF(Analysis!$R33&lt;Analysis!U33,"YES","NO"), "")</f>
        <v/>
      </c>
      <c r="H31" t="str">
        <f>IF(AND(Analysis!$R33&gt;0,Analysis!V33&gt;0), IF(Analysis!$R33&lt;Analysis!V33,"YES","NO"), "")</f>
        <v/>
      </c>
      <c r="I31" t="str">
        <f>IF(AND(Analysis!$R33&gt;0,Analysis!W33&gt;0), IF(Analysis!$R33&lt;Analysis!W33,"YES","NO"), "")</f>
        <v/>
      </c>
      <c r="J31" t="str">
        <f>IF(AND(Analysis!$R33&gt;0,Analysis!X33&gt;0), IF(Analysis!$R33&lt;Analysis!X33,"YES","NO"), "")</f>
        <v/>
      </c>
      <c r="K31" t="str">
        <f>IF(AND(Analysis!$R33&gt;0,Analysis!Y33&gt;0), IF(Analysis!$R33&lt;Analysis!Y33,"YES","NO"), "")</f>
        <v/>
      </c>
      <c r="L31" t="str">
        <f>IF(AND(Analysis!$R33&gt;0,Analysis!Z33&gt;0), IF(Analysis!$R33&lt;Analysis!Z33,"YES","NO"), "")</f>
        <v/>
      </c>
      <c r="M31" t="str">
        <f>IF(AND(Analysis!$R33&gt;0,Analysis!AA33&gt;0), IF(Analysis!$R33&lt;Analysis!AA33,"YES","NO"), "")</f>
        <v/>
      </c>
      <c r="N31" t="str">
        <f>IF(AND(Analysis!$R33&gt;0,Analysis!AB33&gt;0), IF(Analysis!$R33&lt;Analysis!AB33,"YES","NO"), "")</f>
        <v/>
      </c>
      <c r="O31" t="str">
        <f>IF(AND(Analysis!$R33&gt;0,Analysis!AC33&gt;0), IF(Analysis!$R33&lt;Analysis!AC33,"YES","NO"), "")</f>
        <v/>
      </c>
      <c r="P31" t="str">
        <f>IF(AND(Analysis!$R33&gt;0,Analysis!AD33&gt;0), IF(Analysis!$R33&lt;Analysis!AD33,"YES","NO"), "")</f>
        <v/>
      </c>
      <c r="Q31" t="str">
        <f>IF(AND(Analysis!$R33&gt;0,Analysis!AE33&gt;0), IF(Analysis!$R33&lt;Analysis!AE33,"YES","NO"), "")</f>
        <v/>
      </c>
      <c r="R31" t="str">
        <f>IF(AND(Analysis!$R33&gt;0,Analysis!AF33&gt;0), IF(Analysis!$R33&lt;Analysis!AF33,"YES","NO"), "")</f>
        <v/>
      </c>
      <c r="S31" t="str">
        <f>IF(AND(Analysis!$R33&gt;0,Analysis!AG33&gt;0), IF(Analysis!$R33&lt;Analysis!AG33,"YES","NO"), "")</f>
        <v/>
      </c>
      <c r="T31" t="str">
        <f>IF(AND(Analysis!$R33&gt;0,Analysis!AH33&gt;0), IF(Analysis!$R33&lt;Analysis!AH33,"YES","NO"), "")</f>
        <v/>
      </c>
    </row>
    <row r="32" spans="1:20" x14ac:dyDescent="0.3">
      <c r="B32" t="str">
        <f>IF(AND(Analysis!$R34&gt;0,Analysis!P34&gt;0), IF(Analysis!$R34&lt;Analysis!P34,"YES","NO"), "")</f>
        <v/>
      </c>
      <c r="C32" t="str">
        <f>IF(AND(Analysis!$R34&gt;0,Analysis!Q34&gt;0), IF(Analysis!$R34&lt;Analysis!Q34,"YES","NO"), "")</f>
        <v/>
      </c>
      <c r="D32" t="str">
        <f>IF(AND(Analysis!$R34&gt;0,Analysis!R34&gt;0), IF(Analysis!$R34&lt;Analysis!R34,"YES","NO"), "")</f>
        <v/>
      </c>
      <c r="E32" t="str">
        <f>IF(AND(Analysis!$R34&gt;0,Analysis!S34&gt;0), IF(Analysis!$R34&lt;Analysis!S34,"YES","NO"), "")</f>
        <v/>
      </c>
      <c r="F32" t="str">
        <f>IF(AND(Analysis!$R34&gt;0,Analysis!T34&gt;0), IF(Analysis!$R34&lt;Analysis!T34,"YES","NO"), "")</f>
        <v/>
      </c>
      <c r="G32" t="str">
        <f>IF(AND(Analysis!$R34&gt;0,Analysis!U34&gt;0), IF(Analysis!$R34&lt;Analysis!U34,"YES","NO"), "")</f>
        <v/>
      </c>
      <c r="H32" t="str">
        <f>IF(AND(Analysis!$R34&gt;0,Analysis!V34&gt;0), IF(Analysis!$R34&lt;Analysis!V34,"YES","NO"), "")</f>
        <v/>
      </c>
      <c r="I32" t="str">
        <f>IF(AND(Analysis!$R34&gt;0,Analysis!W34&gt;0), IF(Analysis!$R34&lt;Analysis!W34,"YES","NO"), "")</f>
        <v/>
      </c>
      <c r="J32" t="str">
        <f>IF(AND(Analysis!$R34&gt;0,Analysis!X34&gt;0), IF(Analysis!$R34&lt;Analysis!X34,"YES","NO"), "")</f>
        <v/>
      </c>
      <c r="K32" t="str">
        <f>IF(AND(Analysis!$R34&gt;0,Analysis!Y34&gt;0), IF(Analysis!$R34&lt;Analysis!Y34,"YES","NO"), "")</f>
        <v/>
      </c>
      <c r="L32" t="str">
        <f>IF(AND(Analysis!$R34&gt;0,Analysis!Z34&gt;0), IF(Analysis!$R34&lt;Analysis!Z34,"YES","NO"), "")</f>
        <v/>
      </c>
      <c r="M32" t="str">
        <f>IF(AND(Analysis!$R34&gt;0,Analysis!AA34&gt;0), IF(Analysis!$R34&lt;Analysis!AA34,"YES","NO"), "")</f>
        <v/>
      </c>
      <c r="N32" t="str">
        <f>IF(AND(Analysis!$R34&gt;0,Analysis!AB34&gt;0), IF(Analysis!$R34&lt;Analysis!AB34,"YES","NO"), "")</f>
        <v/>
      </c>
      <c r="O32" t="str">
        <f>IF(AND(Analysis!$R34&gt;0,Analysis!AC34&gt;0), IF(Analysis!$R34&lt;Analysis!AC34,"YES","NO"), "")</f>
        <v/>
      </c>
      <c r="P32" t="str">
        <f>IF(AND(Analysis!$R34&gt;0,Analysis!AD34&gt;0), IF(Analysis!$R34&lt;Analysis!AD34,"YES","NO"), "")</f>
        <v/>
      </c>
      <c r="Q32" t="str">
        <f>IF(AND(Analysis!$R34&gt;0,Analysis!AE34&gt;0), IF(Analysis!$R34&lt;Analysis!AE34,"YES","NO"), "")</f>
        <v/>
      </c>
      <c r="R32" t="str">
        <f>IF(AND(Analysis!$R34&gt;0,Analysis!AF34&gt;0), IF(Analysis!$R34&lt;Analysis!AF34,"YES","NO"), "")</f>
        <v/>
      </c>
      <c r="S32" t="str">
        <f>IF(AND(Analysis!$R34&gt;0,Analysis!AG34&gt;0), IF(Analysis!$R34&lt;Analysis!AG34,"YES","NO"), "")</f>
        <v/>
      </c>
      <c r="T32" t="str">
        <f>IF(AND(Analysis!$R34&gt;0,Analysis!AH34&gt;0), IF(Analysis!$R34&lt;Analysis!AH34,"YES","NO"), "")</f>
        <v/>
      </c>
    </row>
    <row r="33" spans="2:20" x14ac:dyDescent="0.3">
      <c r="B33" t="str">
        <f>IF(AND(Analysis!$R35&gt;0,Analysis!P35&gt;0), IF(Analysis!$R35&lt;Analysis!P35,"YES","NO"), "")</f>
        <v/>
      </c>
      <c r="C33" t="str">
        <f>IF(AND(Analysis!$R35&gt;0,Analysis!Q35&gt;0), IF(Analysis!$R35&lt;Analysis!Q35,"YES","NO"), "")</f>
        <v/>
      </c>
      <c r="D33" t="str">
        <f>IF(AND(Analysis!$R35&gt;0,Analysis!R35&gt;0), IF(Analysis!$R35&lt;Analysis!R35,"YES","NO"), "")</f>
        <v/>
      </c>
      <c r="E33" t="str">
        <f>IF(AND(Analysis!$R35&gt;0,Analysis!S35&gt;0), IF(Analysis!$R35&lt;Analysis!S35,"YES","NO"), "")</f>
        <v/>
      </c>
      <c r="F33" t="str">
        <f>IF(AND(Analysis!$R35&gt;0,Analysis!T35&gt;0), IF(Analysis!$R35&lt;Analysis!T35,"YES","NO"), "")</f>
        <v/>
      </c>
      <c r="G33" t="str">
        <f>IF(AND(Analysis!$R35&gt;0,Analysis!U35&gt;0), IF(Analysis!$R35&lt;Analysis!U35,"YES","NO"), "")</f>
        <v/>
      </c>
      <c r="H33" t="str">
        <f>IF(AND(Analysis!$R35&gt;0,Analysis!V35&gt;0), IF(Analysis!$R35&lt;Analysis!V35,"YES","NO"), "")</f>
        <v/>
      </c>
      <c r="I33" t="str">
        <f>IF(AND(Analysis!$R35&gt;0,Analysis!W35&gt;0), IF(Analysis!$R35&lt;Analysis!W35,"YES","NO"), "")</f>
        <v/>
      </c>
      <c r="J33" t="str">
        <f>IF(AND(Analysis!$R35&gt;0,Analysis!X35&gt;0), IF(Analysis!$R35&lt;Analysis!X35,"YES","NO"), "")</f>
        <v/>
      </c>
      <c r="K33" t="str">
        <f>IF(AND(Analysis!$R35&gt;0,Analysis!Y35&gt;0), IF(Analysis!$R35&lt;Analysis!Y35,"YES","NO"), "")</f>
        <v/>
      </c>
      <c r="L33" t="str">
        <f>IF(AND(Analysis!$R35&gt;0,Analysis!Z35&gt;0), IF(Analysis!$R35&lt;Analysis!Z35,"YES","NO"), "")</f>
        <v/>
      </c>
      <c r="M33" t="str">
        <f>IF(AND(Analysis!$R35&gt;0,Analysis!AA35&gt;0), IF(Analysis!$R35&lt;Analysis!AA35,"YES","NO"), "")</f>
        <v/>
      </c>
      <c r="N33" t="str">
        <f>IF(AND(Analysis!$R35&gt;0,Analysis!AB35&gt;0), IF(Analysis!$R35&lt;Analysis!AB35,"YES","NO"), "")</f>
        <v/>
      </c>
      <c r="O33" t="str">
        <f>IF(AND(Analysis!$R35&gt;0,Analysis!AC35&gt;0), IF(Analysis!$R35&lt;Analysis!AC35,"YES","NO"), "")</f>
        <v/>
      </c>
      <c r="P33" t="str">
        <f>IF(AND(Analysis!$R35&gt;0,Analysis!AD35&gt;0), IF(Analysis!$R35&lt;Analysis!AD35,"YES","NO"), "")</f>
        <v/>
      </c>
      <c r="Q33" t="str">
        <f>IF(AND(Analysis!$R35&gt;0,Analysis!AE35&gt;0), IF(Analysis!$R35&lt;Analysis!AE35,"YES","NO"), "")</f>
        <v/>
      </c>
      <c r="R33" t="str">
        <f>IF(AND(Analysis!$R35&gt;0,Analysis!AF35&gt;0), IF(Analysis!$R35&lt;Analysis!AF35,"YES","NO"), "")</f>
        <v/>
      </c>
      <c r="S33" t="str">
        <f>IF(AND(Analysis!$R35&gt;0,Analysis!AG35&gt;0), IF(Analysis!$R35&lt;Analysis!AG35,"YES","NO"), "")</f>
        <v/>
      </c>
      <c r="T33" t="str">
        <f>IF(AND(Analysis!$R35&gt;0,Analysis!AH35&gt;0), IF(Analysis!$R35&lt;Analysis!AH35,"YES","NO"), "")</f>
        <v/>
      </c>
    </row>
    <row r="34" spans="2:20" x14ac:dyDescent="0.3">
      <c r="B34" t="str">
        <f>IF(AND(Analysis!$R36&gt;0,Analysis!P36&gt;0), IF(Analysis!$R36&lt;Analysis!P36,"YES","NO"), "")</f>
        <v/>
      </c>
      <c r="C34" t="str">
        <f>IF(AND(Analysis!$R36&gt;0,Analysis!Q36&gt;0), IF(Analysis!$R36&lt;Analysis!Q36,"YES","NO"), "")</f>
        <v/>
      </c>
      <c r="D34" t="str">
        <f>IF(AND(Analysis!$R36&gt;0,Analysis!R36&gt;0), IF(Analysis!$R36&lt;Analysis!R36,"YES","NO"), "")</f>
        <v/>
      </c>
      <c r="E34" t="str">
        <f>IF(AND(Analysis!$R36&gt;0,Analysis!S36&gt;0), IF(Analysis!$R36&lt;Analysis!S36,"YES","NO"), "")</f>
        <v/>
      </c>
      <c r="F34" t="str">
        <f>IF(AND(Analysis!$R36&gt;0,Analysis!T36&gt;0), IF(Analysis!$R36&lt;Analysis!T36,"YES","NO"), "")</f>
        <v/>
      </c>
      <c r="G34" t="str">
        <f>IF(AND(Analysis!$R36&gt;0,Analysis!U36&gt;0), IF(Analysis!$R36&lt;Analysis!U36,"YES","NO"), "")</f>
        <v/>
      </c>
      <c r="H34" t="str">
        <f>IF(AND(Analysis!$R36&gt;0,Analysis!V36&gt;0), IF(Analysis!$R36&lt;Analysis!V36,"YES","NO"), "")</f>
        <v/>
      </c>
      <c r="I34" t="str">
        <f>IF(AND(Analysis!$R36&gt;0,Analysis!W36&gt;0), IF(Analysis!$R36&lt;Analysis!W36,"YES","NO"), "")</f>
        <v/>
      </c>
      <c r="J34" t="str">
        <f>IF(AND(Analysis!$R36&gt;0,Analysis!X36&gt;0), IF(Analysis!$R36&lt;Analysis!X36,"YES","NO"), "")</f>
        <v/>
      </c>
      <c r="K34" t="str">
        <f>IF(AND(Analysis!$R36&gt;0,Analysis!Y36&gt;0), IF(Analysis!$R36&lt;Analysis!Y36,"YES","NO"), "")</f>
        <v/>
      </c>
      <c r="L34" t="str">
        <f>IF(AND(Analysis!$R36&gt;0,Analysis!Z36&gt;0), IF(Analysis!$R36&lt;Analysis!Z36,"YES","NO"), "")</f>
        <v/>
      </c>
      <c r="M34" t="str">
        <f>IF(AND(Analysis!$R36&gt;0,Analysis!AA36&gt;0), IF(Analysis!$R36&lt;Analysis!AA36,"YES","NO"), "")</f>
        <v/>
      </c>
      <c r="N34" t="str">
        <f>IF(AND(Analysis!$R36&gt;0,Analysis!AB36&gt;0), IF(Analysis!$R36&lt;Analysis!AB36,"YES","NO"), "")</f>
        <v/>
      </c>
      <c r="O34" t="str">
        <f>IF(AND(Analysis!$R36&gt;0,Analysis!AC36&gt;0), IF(Analysis!$R36&lt;Analysis!AC36,"YES","NO"), "")</f>
        <v/>
      </c>
      <c r="P34" t="str">
        <f>IF(AND(Analysis!$R36&gt;0,Analysis!AD36&gt;0), IF(Analysis!$R36&lt;Analysis!AD36,"YES","NO"), "")</f>
        <v/>
      </c>
      <c r="Q34" t="str">
        <f>IF(AND(Analysis!$R36&gt;0,Analysis!AE36&gt;0), IF(Analysis!$R36&lt;Analysis!AE36,"YES","NO"), "")</f>
        <v/>
      </c>
      <c r="R34" t="str">
        <f>IF(AND(Analysis!$R36&gt;0,Analysis!AF36&gt;0), IF(Analysis!$R36&lt;Analysis!AF36,"YES","NO"), "")</f>
        <v/>
      </c>
      <c r="S34" t="str">
        <f>IF(AND(Analysis!$R36&gt;0,Analysis!AG36&gt;0), IF(Analysis!$R36&lt;Analysis!AG36,"YES","NO"), "")</f>
        <v/>
      </c>
      <c r="T34" t="str">
        <f>IF(AND(Analysis!$R36&gt;0,Analysis!AH36&gt;0), IF(Analysis!$R36&lt;Analysis!AH36,"YES","NO"), "")</f>
        <v/>
      </c>
    </row>
    <row r="35" spans="2:20" x14ac:dyDescent="0.3">
      <c r="B35" t="str">
        <f>IF(AND(Analysis!$R37&gt;0,Analysis!P37&gt;0), IF(Analysis!$R37&lt;Analysis!P37,"YES","NO"), "")</f>
        <v/>
      </c>
      <c r="C35" t="str">
        <f>IF(AND(Analysis!$R37&gt;0,Analysis!Q37&gt;0), IF(Analysis!$R37&lt;Analysis!Q37,"YES","NO"), "")</f>
        <v>YES</v>
      </c>
      <c r="D35" t="str">
        <f>IF(AND(Analysis!$R37&gt;0,Analysis!R37&gt;0), IF(Analysis!$R37&lt;Analysis!R37,"YES","NO"), "")</f>
        <v>NO</v>
      </c>
      <c r="E35" t="str">
        <f>IF(AND(Analysis!$R37&gt;0,Analysis!S37&gt;0), IF(Analysis!$R37&lt;Analysis!S37,"YES","NO"), "")</f>
        <v/>
      </c>
      <c r="F35" t="str">
        <f>IF(AND(Analysis!$R37&gt;0,Analysis!T37&gt;0), IF(Analysis!$R37&lt;Analysis!T37,"YES","NO"), "")</f>
        <v/>
      </c>
      <c r="G35" t="str">
        <f>IF(AND(Analysis!$R37&gt;0,Analysis!U37&gt;0), IF(Analysis!$R37&lt;Analysis!U37,"YES","NO"), "")</f>
        <v/>
      </c>
      <c r="H35" t="str">
        <f>IF(AND(Analysis!$R37&gt;0,Analysis!V37&gt;0), IF(Analysis!$R37&lt;Analysis!V37,"YES","NO"), "")</f>
        <v/>
      </c>
      <c r="I35" t="str">
        <f>IF(AND(Analysis!$R37&gt;0,Analysis!W37&gt;0), IF(Analysis!$R37&lt;Analysis!W37,"YES","NO"), "")</f>
        <v>NO</v>
      </c>
      <c r="J35" t="str">
        <f>IF(AND(Analysis!$R37&gt;0,Analysis!X37&gt;0), IF(Analysis!$R37&lt;Analysis!X37,"YES","NO"), "")</f>
        <v>NO</v>
      </c>
      <c r="K35" t="str">
        <f>IF(AND(Analysis!$R37&gt;0,Analysis!Y37&gt;0), IF(Analysis!$R37&lt;Analysis!Y37,"YES","NO"), "")</f>
        <v/>
      </c>
      <c r="L35" t="str">
        <f>IF(AND(Analysis!$R37&gt;0,Analysis!Z37&gt;0), IF(Analysis!$R37&lt;Analysis!Z37,"YES","NO"), "")</f>
        <v/>
      </c>
      <c r="M35" t="str">
        <f>IF(AND(Analysis!$R37&gt;0,Analysis!AA37&gt;0), IF(Analysis!$R37&lt;Analysis!AA37,"YES","NO"), "")</f>
        <v/>
      </c>
      <c r="N35" t="str">
        <f>IF(AND(Analysis!$R37&gt;0,Analysis!AB37&gt;0), IF(Analysis!$R37&lt;Analysis!AB37,"YES","NO"), "")</f>
        <v/>
      </c>
      <c r="O35" t="str">
        <f>IF(AND(Analysis!$R37&gt;0,Analysis!AC37&gt;0), IF(Analysis!$R37&lt;Analysis!AC37,"YES","NO"), "")</f>
        <v/>
      </c>
      <c r="P35" t="str">
        <f>IF(AND(Analysis!$R37&gt;0,Analysis!AD37&gt;0), IF(Analysis!$R37&lt;Analysis!AD37,"YES","NO"), "")</f>
        <v/>
      </c>
      <c r="Q35" t="str">
        <f>IF(AND(Analysis!$R37&gt;0,Analysis!AE37&gt;0), IF(Analysis!$R37&lt;Analysis!AE37,"YES","NO"), "")</f>
        <v/>
      </c>
      <c r="R35" t="str">
        <f>IF(AND(Analysis!$R37&gt;0,Analysis!AF37&gt;0), IF(Analysis!$R37&lt;Analysis!AF37,"YES","NO"), "")</f>
        <v/>
      </c>
      <c r="S35" t="str">
        <f>IF(AND(Analysis!$R37&gt;0,Analysis!AG37&gt;0), IF(Analysis!$R37&lt;Analysis!AG37,"YES","NO"), "")</f>
        <v/>
      </c>
      <c r="T35" t="str">
        <f>IF(AND(Analysis!$R37&gt;0,Analysis!AH37&gt;0), IF(Analysis!$R37&lt;Analysis!AH37,"YES","NO"), "")</f>
        <v/>
      </c>
    </row>
    <row r="36" spans="2:20" x14ac:dyDescent="0.3">
      <c r="B36" t="str">
        <f>IF(AND(Analysis!$R38&gt;0,Analysis!P38&gt;0), IF(Analysis!$R38&lt;Analysis!P38,"YES","NO"), "")</f>
        <v/>
      </c>
      <c r="C36" t="str">
        <f>IF(AND(Analysis!$R38&gt;0,Analysis!Q38&gt;0), IF(Analysis!$R38&lt;Analysis!Q38,"YES","NO"), "")</f>
        <v/>
      </c>
      <c r="D36" t="str">
        <f>IF(AND(Analysis!$R38&gt;0,Analysis!R38&gt;0), IF(Analysis!$R38&lt;Analysis!R38,"YES","NO"), "")</f>
        <v/>
      </c>
      <c r="E36" t="str">
        <f>IF(AND(Analysis!$R38&gt;0,Analysis!S38&gt;0), IF(Analysis!$R38&lt;Analysis!S38,"YES","NO"), "")</f>
        <v/>
      </c>
      <c r="F36" t="str">
        <f>IF(AND(Analysis!$R38&gt;0,Analysis!T38&gt;0), IF(Analysis!$R38&lt;Analysis!T38,"YES","NO"), "")</f>
        <v/>
      </c>
      <c r="G36" t="str">
        <f>IF(AND(Analysis!$R38&gt;0,Analysis!U38&gt;0), IF(Analysis!$R38&lt;Analysis!U38,"YES","NO"), "")</f>
        <v/>
      </c>
      <c r="H36" t="str">
        <f>IF(AND(Analysis!$R38&gt;0,Analysis!V38&gt;0), IF(Analysis!$R38&lt;Analysis!V38,"YES","NO"), "")</f>
        <v/>
      </c>
      <c r="I36" t="str">
        <f>IF(AND(Analysis!$R38&gt;0,Analysis!W38&gt;0), IF(Analysis!$R38&lt;Analysis!W38,"YES","NO"), "")</f>
        <v/>
      </c>
      <c r="J36" t="str">
        <f>IF(AND(Analysis!$R38&gt;0,Analysis!X38&gt;0), IF(Analysis!$R38&lt;Analysis!X38,"YES","NO"), "")</f>
        <v/>
      </c>
      <c r="K36" t="str">
        <f>IF(AND(Analysis!$R38&gt;0,Analysis!Y38&gt;0), IF(Analysis!$R38&lt;Analysis!Y38,"YES","NO"), "")</f>
        <v/>
      </c>
      <c r="L36" t="str">
        <f>IF(AND(Analysis!$R38&gt;0,Analysis!Z38&gt;0), IF(Analysis!$R38&lt;Analysis!Z38,"YES","NO"), "")</f>
        <v/>
      </c>
      <c r="M36" t="str">
        <f>IF(AND(Analysis!$R38&gt;0,Analysis!AA38&gt;0), IF(Analysis!$R38&lt;Analysis!AA38,"YES","NO"), "")</f>
        <v/>
      </c>
      <c r="N36" t="str">
        <f>IF(AND(Analysis!$R38&gt;0,Analysis!AB38&gt;0), IF(Analysis!$R38&lt;Analysis!AB38,"YES","NO"), "")</f>
        <v/>
      </c>
      <c r="O36" t="str">
        <f>IF(AND(Analysis!$R38&gt;0,Analysis!AC38&gt;0), IF(Analysis!$R38&lt;Analysis!AC38,"YES","NO"), "")</f>
        <v/>
      </c>
      <c r="P36" t="str">
        <f>IF(AND(Analysis!$R38&gt;0,Analysis!AD38&gt;0), IF(Analysis!$R38&lt;Analysis!AD38,"YES","NO"), "")</f>
        <v/>
      </c>
      <c r="Q36" t="str">
        <f>IF(AND(Analysis!$R38&gt;0,Analysis!AE38&gt;0), IF(Analysis!$R38&lt;Analysis!AE38,"YES","NO"), "")</f>
        <v/>
      </c>
      <c r="R36" t="str">
        <f>IF(AND(Analysis!$R38&gt;0,Analysis!AF38&gt;0), IF(Analysis!$R38&lt;Analysis!AF38,"YES","NO"), "")</f>
        <v/>
      </c>
      <c r="S36" t="str">
        <f>IF(AND(Analysis!$R38&gt;0,Analysis!AG38&gt;0), IF(Analysis!$R38&lt;Analysis!AG38,"YES","NO"), "")</f>
        <v/>
      </c>
      <c r="T36" t="str">
        <f>IF(AND(Analysis!$R38&gt;0,Analysis!AH38&gt;0), IF(Analysis!$R38&lt;Analysis!AH38,"YES","NO"), "")</f>
        <v/>
      </c>
    </row>
    <row r="37" spans="2:20" x14ac:dyDescent="0.3">
      <c r="B37" t="str">
        <f>IF(AND(Analysis!$R39&gt;0,Analysis!P39&gt;0), IF(Analysis!$R39&lt;Analysis!P39,"YES","NO"), "")</f>
        <v/>
      </c>
      <c r="C37" t="str">
        <f>IF(AND(Analysis!$R39&gt;0,Analysis!Q39&gt;0), IF(Analysis!$R39&lt;Analysis!Q39,"YES","NO"), "")</f>
        <v/>
      </c>
      <c r="D37" t="str">
        <f>IF(AND(Analysis!$R39&gt;0,Analysis!R39&gt;0), IF(Analysis!$R39&lt;Analysis!R39,"YES","NO"), "")</f>
        <v/>
      </c>
      <c r="E37" t="str">
        <f>IF(AND(Analysis!$R39&gt;0,Analysis!S39&gt;0), IF(Analysis!$R39&lt;Analysis!S39,"YES","NO"), "")</f>
        <v/>
      </c>
      <c r="F37" t="str">
        <f>IF(AND(Analysis!$R39&gt;0,Analysis!T39&gt;0), IF(Analysis!$R39&lt;Analysis!T39,"YES","NO"), "")</f>
        <v/>
      </c>
      <c r="G37" t="str">
        <f>IF(AND(Analysis!$R39&gt;0,Analysis!U39&gt;0), IF(Analysis!$R39&lt;Analysis!U39,"YES","NO"), "")</f>
        <v/>
      </c>
      <c r="H37" t="str">
        <f>IF(AND(Analysis!$R39&gt;0,Analysis!V39&gt;0), IF(Analysis!$R39&lt;Analysis!V39,"YES","NO"), "")</f>
        <v/>
      </c>
      <c r="I37" t="str">
        <f>IF(AND(Analysis!$R39&gt;0,Analysis!W39&gt;0), IF(Analysis!$R39&lt;Analysis!W39,"YES","NO"), "")</f>
        <v/>
      </c>
      <c r="J37" t="str">
        <f>IF(AND(Analysis!$R39&gt;0,Analysis!X39&gt;0), IF(Analysis!$R39&lt;Analysis!X39,"YES","NO"), "")</f>
        <v/>
      </c>
      <c r="K37" t="str">
        <f>IF(AND(Analysis!$R39&gt;0,Analysis!Y39&gt;0), IF(Analysis!$R39&lt;Analysis!Y39,"YES","NO"), "")</f>
        <v/>
      </c>
      <c r="L37" t="str">
        <f>IF(AND(Analysis!$R39&gt;0,Analysis!Z39&gt;0), IF(Analysis!$R39&lt;Analysis!Z39,"YES","NO"), "")</f>
        <v/>
      </c>
      <c r="M37" t="str">
        <f>IF(AND(Analysis!$R39&gt;0,Analysis!AA39&gt;0), IF(Analysis!$R39&lt;Analysis!AA39,"YES","NO"), "")</f>
        <v/>
      </c>
      <c r="N37" t="str">
        <f>IF(AND(Analysis!$R39&gt;0,Analysis!AB39&gt;0), IF(Analysis!$R39&lt;Analysis!AB39,"YES","NO"), "")</f>
        <v/>
      </c>
      <c r="O37" t="str">
        <f>IF(AND(Analysis!$R39&gt;0,Analysis!AC39&gt;0), IF(Analysis!$R39&lt;Analysis!AC39,"YES","NO"), "")</f>
        <v/>
      </c>
      <c r="P37" t="str">
        <f>IF(AND(Analysis!$R39&gt;0,Analysis!AD39&gt;0), IF(Analysis!$R39&lt;Analysis!AD39,"YES","NO"), "")</f>
        <v/>
      </c>
      <c r="Q37" t="str">
        <f>IF(AND(Analysis!$R39&gt;0,Analysis!AE39&gt;0), IF(Analysis!$R39&lt;Analysis!AE39,"YES","NO"), "")</f>
        <v/>
      </c>
      <c r="R37" t="str">
        <f>IF(AND(Analysis!$R39&gt;0,Analysis!AF39&gt;0), IF(Analysis!$R39&lt;Analysis!AF39,"YES","NO"), "")</f>
        <v/>
      </c>
      <c r="S37" t="str">
        <f>IF(AND(Analysis!$R39&gt;0,Analysis!AG39&gt;0), IF(Analysis!$R39&lt;Analysis!AG39,"YES","NO"), "")</f>
        <v/>
      </c>
      <c r="T37" t="str">
        <f>IF(AND(Analysis!$R39&gt;0,Analysis!AH39&gt;0), IF(Analysis!$R39&lt;Analysis!AH39,"YES","NO"), "")</f>
        <v/>
      </c>
    </row>
    <row r="38" spans="2:20" x14ac:dyDescent="0.3">
      <c r="B38" t="str">
        <f>IF(AND(Analysis!$R40&gt;0,Analysis!P40&gt;0), IF(Analysis!$R40&lt;Analysis!P40,"YES","NO"), "")</f>
        <v/>
      </c>
      <c r="C38" t="str">
        <f>IF(AND(Analysis!$R40&gt;0,Analysis!Q40&gt;0), IF(Analysis!$R40&lt;Analysis!Q40,"YES","NO"), "")</f>
        <v/>
      </c>
      <c r="D38" t="str">
        <f>IF(AND(Analysis!$R40&gt;0,Analysis!R40&gt;0), IF(Analysis!$R40&lt;Analysis!R40,"YES","NO"), "")</f>
        <v/>
      </c>
      <c r="E38" t="str">
        <f>IF(AND(Analysis!$R40&gt;0,Analysis!S40&gt;0), IF(Analysis!$R40&lt;Analysis!S40,"YES","NO"), "")</f>
        <v/>
      </c>
      <c r="F38" t="str">
        <f>IF(AND(Analysis!$R40&gt;0,Analysis!T40&gt;0), IF(Analysis!$R40&lt;Analysis!T40,"YES","NO"), "")</f>
        <v/>
      </c>
      <c r="G38" t="str">
        <f>IF(AND(Analysis!$R40&gt;0,Analysis!U40&gt;0), IF(Analysis!$R40&lt;Analysis!U40,"YES","NO"), "")</f>
        <v/>
      </c>
      <c r="H38" t="str">
        <f>IF(AND(Analysis!$R40&gt;0,Analysis!V40&gt;0), IF(Analysis!$R40&lt;Analysis!V40,"YES","NO"), "")</f>
        <v/>
      </c>
      <c r="I38" t="str">
        <f>IF(AND(Analysis!$R40&gt;0,Analysis!W40&gt;0), IF(Analysis!$R40&lt;Analysis!W40,"YES","NO"), "")</f>
        <v/>
      </c>
      <c r="J38" t="str">
        <f>IF(AND(Analysis!$R40&gt;0,Analysis!X40&gt;0), IF(Analysis!$R40&lt;Analysis!X40,"YES","NO"), "")</f>
        <v/>
      </c>
      <c r="K38" t="str">
        <f>IF(AND(Analysis!$R40&gt;0,Analysis!Y40&gt;0), IF(Analysis!$R40&lt;Analysis!Y40,"YES","NO"), "")</f>
        <v/>
      </c>
      <c r="L38" t="str">
        <f>IF(AND(Analysis!$R40&gt;0,Analysis!Z40&gt;0), IF(Analysis!$R40&lt;Analysis!Z40,"YES","NO"), "")</f>
        <v/>
      </c>
      <c r="M38" t="str">
        <f>IF(AND(Analysis!$R40&gt;0,Analysis!AA40&gt;0), IF(Analysis!$R40&lt;Analysis!AA40,"YES","NO"), "")</f>
        <v/>
      </c>
      <c r="N38" t="str">
        <f>IF(AND(Analysis!$R40&gt;0,Analysis!AB40&gt;0), IF(Analysis!$R40&lt;Analysis!AB40,"YES","NO"), "")</f>
        <v/>
      </c>
      <c r="O38" t="str">
        <f>IF(AND(Analysis!$R40&gt;0,Analysis!AC40&gt;0), IF(Analysis!$R40&lt;Analysis!AC40,"YES","NO"), "")</f>
        <v/>
      </c>
      <c r="P38" t="str">
        <f>IF(AND(Analysis!$R40&gt;0,Analysis!AD40&gt;0), IF(Analysis!$R40&lt;Analysis!AD40,"YES","NO"), "")</f>
        <v/>
      </c>
      <c r="Q38" t="str">
        <f>IF(AND(Analysis!$R40&gt;0,Analysis!AE40&gt;0), IF(Analysis!$R40&lt;Analysis!AE40,"YES","NO"), "")</f>
        <v/>
      </c>
      <c r="R38" t="str">
        <f>IF(AND(Analysis!$R40&gt;0,Analysis!AF40&gt;0), IF(Analysis!$R40&lt;Analysis!AF40,"YES","NO"), "")</f>
        <v/>
      </c>
      <c r="S38" t="str">
        <f>IF(AND(Analysis!$R40&gt;0,Analysis!AG40&gt;0), IF(Analysis!$R40&lt;Analysis!AG40,"YES","NO"), "")</f>
        <v/>
      </c>
      <c r="T38" t="str">
        <f>IF(AND(Analysis!$R40&gt;0,Analysis!AH40&gt;0), IF(Analysis!$R40&lt;Analysis!AH40,"YES","NO"), "")</f>
        <v/>
      </c>
    </row>
    <row r="39" spans="2:20" x14ac:dyDescent="0.3">
      <c r="B39" t="str">
        <f>IF(AND(Analysis!$R41&gt;0,Analysis!P41&gt;0), IF(Analysis!$R41&lt;Analysis!P41,"YES","NO"), "")</f>
        <v/>
      </c>
      <c r="C39" t="str">
        <f>IF(AND(Analysis!$R41&gt;0,Analysis!Q41&gt;0), IF(Analysis!$R41&lt;Analysis!Q41,"YES","NO"), "")</f>
        <v/>
      </c>
      <c r="D39" t="str">
        <f>IF(AND(Analysis!$R41&gt;0,Analysis!R41&gt;0), IF(Analysis!$R41&lt;Analysis!R41,"YES","NO"), "")</f>
        <v/>
      </c>
      <c r="E39" t="str">
        <f>IF(AND(Analysis!$R41&gt;0,Analysis!S41&gt;0), IF(Analysis!$R41&lt;Analysis!S41,"YES","NO"), "")</f>
        <v/>
      </c>
      <c r="F39" t="str">
        <f>IF(AND(Analysis!$R41&gt;0,Analysis!T41&gt;0), IF(Analysis!$R41&lt;Analysis!T41,"YES","NO"), "")</f>
        <v/>
      </c>
      <c r="G39" t="str">
        <f>IF(AND(Analysis!$R41&gt;0,Analysis!U41&gt;0), IF(Analysis!$R41&lt;Analysis!U41,"YES","NO"), "")</f>
        <v/>
      </c>
      <c r="H39" t="str">
        <f>IF(AND(Analysis!$R41&gt;0,Analysis!V41&gt;0), IF(Analysis!$R41&lt;Analysis!V41,"YES","NO"), "")</f>
        <v/>
      </c>
      <c r="I39" t="str">
        <f>IF(AND(Analysis!$R41&gt;0,Analysis!W41&gt;0), IF(Analysis!$R41&lt;Analysis!W41,"YES","NO"), "")</f>
        <v/>
      </c>
      <c r="J39" t="str">
        <f>IF(AND(Analysis!$R41&gt;0,Analysis!X41&gt;0), IF(Analysis!$R41&lt;Analysis!X41,"YES","NO"), "")</f>
        <v/>
      </c>
      <c r="K39" t="str">
        <f>IF(AND(Analysis!$R41&gt;0,Analysis!Y41&gt;0), IF(Analysis!$R41&lt;Analysis!Y41,"YES","NO"), "")</f>
        <v/>
      </c>
      <c r="L39" t="str">
        <f>IF(AND(Analysis!$R41&gt;0,Analysis!Z41&gt;0), IF(Analysis!$R41&lt;Analysis!Z41,"YES","NO"), "")</f>
        <v/>
      </c>
      <c r="M39" t="str">
        <f>IF(AND(Analysis!$R41&gt;0,Analysis!AA41&gt;0), IF(Analysis!$R41&lt;Analysis!AA41,"YES","NO"), "")</f>
        <v/>
      </c>
      <c r="N39" t="str">
        <f>IF(AND(Analysis!$R41&gt;0,Analysis!AB41&gt;0), IF(Analysis!$R41&lt;Analysis!AB41,"YES","NO"), "")</f>
        <v/>
      </c>
      <c r="O39" t="str">
        <f>IF(AND(Analysis!$R41&gt;0,Analysis!AC41&gt;0), IF(Analysis!$R41&lt;Analysis!AC41,"YES","NO"), "")</f>
        <v/>
      </c>
      <c r="P39" t="str">
        <f>IF(AND(Analysis!$R41&gt;0,Analysis!AD41&gt;0), IF(Analysis!$R41&lt;Analysis!AD41,"YES","NO"), "")</f>
        <v/>
      </c>
      <c r="Q39" t="str">
        <f>IF(AND(Analysis!$R41&gt;0,Analysis!AE41&gt;0), IF(Analysis!$R41&lt;Analysis!AE41,"YES","NO"), "")</f>
        <v/>
      </c>
      <c r="R39" t="str">
        <f>IF(AND(Analysis!$R41&gt;0,Analysis!AF41&gt;0), IF(Analysis!$R41&lt;Analysis!AF41,"YES","NO"), "")</f>
        <v/>
      </c>
      <c r="S39" t="str">
        <f>IF(AND(Analysis!$R41&gt;0,Analysis!AG41&gt;0), IF(Analysis!$R41&lt;Analysis!AG41,"YES","NO"), "")</f>
        <v/>
      </c>
      <c r="T39" t="str">
        <f>IF(AND(Analysis!$R41&gt;0,Analysis!AH41&gt;0), IF(Analysis!$R41&lt;Analysis!AH41,"YES","NO"), "")</f>
        <v/>
      </c>
    </row>
    <row r="40" spans="2:20" x14ac:dyDescent="0.3">
      <c r="B40" t="str">
        <f>IF(AND(Analysis!$R43&gt;0,Analysis!P43&gt;0), IF(Analysis!$R43&lt;Analysis!P43,"YES","NO"), "")</f>
        <v/>
      </c>
      <c r="C40" t="str">
        <f>IF(AND(Analysis!$R43&gt;0,Analysis!Q43&gt;0), IF(Analysis!$R43&lt;Analysis!Q43,"YES","NO"), "")</f>
        <v/>
      </c>
      <c r="D40" t="str">
        <f>IF(AND(Analysis!$R43&gt;0,Analysis!R43&gt;0), IF(Analysis!$R43&lt;Analysis!R43,"YES","NO"), "")</f>
        <v/>
      </c>
      <c r="E40" t="str">
        <f>IF(AND(Analysis!$R43&gt;0,Analysis!S43&gt;0), IF(Analysis!$R43&lt;Analysis!S43,"YES","NO"), "")</f>
        <v/>
      </c>
      <c r="F40" t="str">
        <f>IF(AND(Analysis!$R43&gt;0,Analysis!T43&gt;0), IF(Analysis!$R43&lt;Analysis!T43,"YES","NO"), "")</f>
        <v/>
      </c>
      <c r="G40" t="str">
        <f>IF(AND(Analysis!$R43&gt;0,Analysis!U43&gt;0), IF(Analysis!$R43&lt;Analysis!U43,"YES","NO"), "")</f>
        <v/>
      </c>
      <c r="H40" t="str">
        <f>IF(AND(Analysis!$R43&gt;0,Analysis!V43&gt;0), IF(Analysis!$R43&lt;Analysis!V43,"YES","NO"), "")</f>
        <v/>
      </c>
      <c r="I40" t="str">
        <f>IF(AND(Analysis!$R43&gt;0,Analysis!W43&gt;0), IF(Analysis!$R43&lt;Analysis!W43,"YES","NO"), "")</f>
        <v/>
      </c>
      <c r="J40" t="str">
        <f>IF(AND(Analysis!$R43&gt;0,Analysis!X43&gt;0), IF(Analysis!$R43&lt;Analysis!X43,"YES","NO"), "")</f>
        <v/>
      </c>
      <c r="K40" t="str">
        <f>IF(AND(Analysis!$R43&gt;0,Analysis!Y43&gt;0), IF(Analysis!$R43&lt;Analysis!Y43,"YES","NO"), "")</f>
        <v/>
      </c>
      <c r="L40" t="str">
        <f>IF(AND(Analysis!$R43&gt;0,Analysis!Z43&gt;0), IF(Analysis!$R43&lt;Analysis!Z43,"YES","NO"), "")</f>
        <v/>
      </c>
      <c r="M40" t="str">
        <f>IF(AND(Analysis!$R43&gt;0,Analysis!AA43&gt;0), IF(Analysis!$R43&lt;Analysis!AA43,"YES","NO"), "")</f>
        <v/>
      </c>
      <c r="N40" t="str">
        <f>IF(AND(Analysis!$R43&gt;0,Analysis!AB43&gt;0), IF(Analysis!$R43&lt;Analysis!AB43,"YES","NO"), "")</f>
        <v/>
      </c>
      <c r="O40" t="str">
        <f>IF(AND(Analysis!$R43&gt;0,Analysis!AC43&gt;0), IF(Analysis!$R43&lt;Analysis!AC43,"YES","NO"), "")</f>
        <v/>
      </c>
      <c r="P40" t="str">
        <f>IF(AND(Analysis!$R43&gt;0,Analysis!AD43&gt;0), IF(Analysis!$R43&lt;Analysis!AD43,"YES","NO"), "")</f>
        <v/>
      </c>
      <c r="Q40" t="str">
        <f>IF(AND(Analysis!$R43&gt;0,Analysis!AE43&gt;0), IF(Analysis!$R43&lt;Analysis!AE43,"YES","NO"), "")</f>
        <v/>
      </c>
      <c r="R40" t="str">
        <f>IF(AND(Analysis!$R43&gt;0,Analysis!AF43&gt;0), IF(Analysis!$R43&lt;Analysis!AF43,"YES","NO"), "")</f>
        <v/>
      </c>
      <c r="S40" t="str">
        <f>IF(AND(Analysis!$R43&gt;0,Analysis!AG43&gt;0), IF(Analysis!$R43&lt;Analysis!AG43,"YES","NO"), "")</f>
        <v/>
      </c>
      <c r="T40" t="str">
        <f>IF(AND(Analysis!$R43&gt;0,Analysis!AH43&gt;0), IF(Analysis!$R43&lt;Analysis!AH43,"YES","NO"), "")</f>
        <v/>
      </c>
    </row>
    <row r="41" spans="2:20" x14ac:dyDescent="0.3">
      <c r="B41" t="str">
        <f>IF(AND(Analysis!$R44&gt;0,Analysis!P44&gt;0), IF(Analysis!$R44&lt;Analysis!P44,"YES","NO"), "")</f>
        <v/>
      </c>
      <c r="C41" t="str">
        <f>IF(AND(Analysis!$R44&gt;0,Analysis!Q44&gt;0), IF(Analysis!$R44&lt;Analysis!Q44,"YES","NO"), "")</f>
        <v/>
      </c>
      <c r="D41" t="str">
        <f>IF(AND(Analysis!$R44&gt;0,Analysis!R44&gt;0), IF(Analysis!$R44&lt;Analysis!R44,"YES","NO"), "")</f>
        <v/>
      </c>
      <c r="E41" t="str">
        <f>IF(AND(Analysis!$R44&gt;0,Analysis!S44&gt;0), IF(Analysis!$R44&lt;Analysis!S44,"YES","NO"), "")</f>
        <v/>
      </c>
      <c r="F41" t="str">
        <f>IF(AND(Analysis!$R44&gt;0,Analysis!T44&gt;0), IF(Analysis!$R44&lt;Analysis!T44,"YES","NO"), "")</f>
        <v/>
      </c>
      <c r="G41" t="str">
        <f>IF(AND(Analysis!$R44&gt;0,Analysis!U44&gt;0), IF(Analysis!$R44&lt;Analysis!U44,"YES","NO"), "")</f>
        <v/>
      </c>
      <c r="H41" t="str">
        <f>IF(AND(Analysis!$R44&gt;0,Analysis!V44&gt;0), IF(Analysis!$R44&lt;Analysis!V44,"YES","NO"), "")</f>
        <v/>
      </c>
      <c r="I41" t="str">
        <f>IF(AND(Analysis!$R44&gt;0,Analysis!W44&gt;0), IF(Analysis!$R44&lt;Analysis!W44,"YES","NO"), "")</f>
        <v/>
      </c>
      <c r="J41" t="str">
        <f>IF(AND(Analysis!$R44&gt;0,Analysis!X44&gt;0), IF(Analysis!$R44&lt;Analysis!X44,"YES","NO"), "")</f>
        <v/>
      </c>
      <c r="K41" t="str">
        <f>IF(AND(Analysis!$R44&gt;0,Analysis!Y44&gt;0), IF(Analysis!$R44&lt;Analysis!Y44,"YES","NO"), "")</f>
        <v/>
      </c>
      <c r="L41" t="str">
        <f>IF(AND(Analysis!$R44&gt;0,Analysis!Z44&gt;0), IF(Analysis!$R44&lt;Analysis!Z44,"YES","NO"), "")</f>
        <v/>
      </c>
      <c r="M41" t="str">
        <f>IF(AND(Analysis!$R44&gt;0,Analysis!AA44&gt;0), IF(Analysis!$R44&lt;Analysis!AA44,"YES","NO"), "")</f>
        <v/>
      </c>
      <c r="N41" t="str">
        <f>IF(AND(Analysis!$R44&gt;0,Analysis!AB44&gt;0), IF(Analysis!$R44&lt;Analysis!AB44,"YES","NO"), "")</f>
        <v/>
      </c>
      <c r="O41" t="str">
        <f>IF(AND(Analysis!$R44&gt;0,Analysis!AC44&gt;0), IF(Analysis!$R44&lt;Analysis!AC44,"YES","NO"), "")</f>
        <v/>
      </c>
      <c r="P41" t="str">
        <f>IF(AND(Analysis!$R44&gt;0,Analysis!AD44&gt;0), IF(Analysis!$R44&lt;Analysis!AD44,"YES","NO"), "")</f>
        <v/>
      </c>
      <c r="Q41" t="str">
        <f>IF(AND(Analysis!$R44&gt;0,Analysis!AE44&gt;0), IF(Analysis!$R44&lt;Analysis!AE44,"YES","NO"), "")</f>
        <v/>
      </c>
      <c r="R41" t="str">
        <f>IF(AND(Analysis!$R44&gt;0,Analysis!AF44&gt;0), IF(Analysis!$R44&lt;Analysis!AF44,"YES","NO"), "")</f>
        <v/>
      </c>
      <c r="S41" t="str">
        <f>IF(AND(Analysis!$R44&gt;0,Analysis!AG44&gt;0), IF(Analysis!$R44&lt;Analysis!AG44,"YES","NO"), "")</f>
        <v/>
      </c>
      <c r="T41" t="str">
        <f>IF(AND(Analysis!$R44&gt;0,Analysis!AH44&gt;0), IF(Analysis!$R44&lt;Analysis!AH44,"YES","NO"), "")</f>
        <v/>
      </c>
    </row>
    <row r="42" spans="2:20" x14ac:dyDescent="0.3">
      <c r="B42" t="str">
        <f>IF(AND(Analysis!$R45&gt;0,Analysis!P45&gt;0), IF(Analysis!$R45&lt;Analysis!P45,"YES","NO"), "")</f>
        <v/>
      </c>
      <c r="C42" t="str">
        <f>IF(AND(Analysis!$R45&gt;0,Analysis!Q45&gt;0), IF(Analysis!$R45&lt;Analysis!Q45,"YES","NO"), "")</f>
        <v/>
      </c>
      <c r="D42" t="str">
        <f>IF(AND(Analysis!$R45&gt;0,Analysis!R45&gt;0), IF(Analysis!$R45&lt;Analysis!R45,"YES","NO"), "")</f>
        <v/>
      </c>
      <c r="E42" t="str">
        <f>IF(AND(Analysis!$R45&gt;0,Analysis!S45&gt;0), IF(Analysis!$R45&lt;Analysis!S45,"YES","NO"), "")</f>
        <v/>
      </c>
      <c r="F42" t="str">
        <f>IF(AND(Analysis!$R45&gt;0,Analysis!T45&gt;0), IF(Analysis!$R45&lt;Analysis!T45,"YES","NO"), "")</f>
        <v/>
      </c>
      <c r="G42" t="str">
        <f>IF(AND(Analysis!$R45&gt;0,Analysis!U45&gt;0), IF(Analysis!$R45&lt;Analysis!U45,"YES","NO"), "")</f>
        <v/>
      </c>
      <c r="H42" t="str">
        <f>IF(AND(Analysis!$R45&gt;0,Analysis!V45&gt;0), IF(Analysis!$R45&lt;Analysis!V45,"YES","NO"), "")</f>
        <v/>
      </c>
      <c r="I42" t="str">
        <f>IF(AND(Analysis!$R45&gt;0,Analysis!W45&gt;0), IF(Analysis!$R45&lt;Analysis!W45,"YES","NO"), "")</f>
        <v/>
      </c>
      <c r="J42" t="str">
        <f>IF(AND(Analysis!$R45&gt;0,Analysis!X45&gt;0), IF(Analysis!$R45&lt;Analysis!X45,"YES","NO"), "")</f>
        <v/>
      </c>
      <c r="K42" t="str">
        <f>IF(AND(Analysis!$R45&gt;0,Analysis!Y45&gt;0), IF(Analysis!$R45&lt;Analysis!Y45,"YES","NO"), "")</f>
        <v/>
      </c>
      <c r="L42" t="str">
        <f>IF(AND(Analysis!$R45&gt;0,Analysis!Z45&gt;0), IF(Analysis!$R45&lt;Analysis!Z45,"YES","NO"), "")</f>
        <v/>
      </c>
      <c r="M42" t="str">
        <f>IF(AND(Analysis!$R45&gt;0,Analysis!AA45&gt;0), IF(Analysis!$R45&lt;Analysis!AA45,"YES","NO"), "")</f>
        <v/>
      </c>
      <c r="N42" t="str">
        <f>IF(AND(Analysis!$R45&gt;0,Analysis!AB45&gt;0), IF(Analysis!$R45&lt;Analysis!AB45,"YES","NO"), "")</f>
        <v/>
      </c>
      <c r="O42" t="str">
        <f>IF(AND(Analysis!$R45&gt;0,Analysis!AC45&gt;0), IF(Analysis!$R45&lt;Analysis!AC45,"YES","NO"), "")</f>
        <v/>
      </c>
      <c r="P42" t="str">
        <f>IF(AND(Analysis!$R45&gt;0,Analysis!AD45&gt;0), IF(Analysis!$R45&lt;Analysis!AD45,"YES","NO"), "")</f>
        <v/>
      </c>
      <c r="Q42" t="str">
        <f>IF(AND(Analysis!$R45&gt;0,Analysis!AE45&gt;0), IF(Analysis!$R45&lt;Analysis!AE45,"YES","NO"), "")</f>
        <v/>
      </c>
      <c r="R42" t="str">
        <f>IF(AND(Analysis!$R45&gt;0,Analysis!AF45&gt;0), IF(Analysis!$R45&lt;Analysis!AF45,"YES","NO"), "")</f>
        <v/>
      </c>
      <c r="S42" t="str">
        <f>IF(AND(Analysis!$R45&gt;0,Analysis!AG45&gt;0), IF(Analysis!$R45&lt;Analysis!AG45,"YES","NO"), "")</f>
        <v/>
      </c>
      <c r="T42" t="str">
        <f>IF(AND(Analysis!$R45&gt;0,Analysis!AH45&gt;0), IF(Analysis!$R45&lt;Analysis!AH45,"YES","NO"), "")</f>
        <v/>
      </c>
    </row>
    <row r="43" spans="2:20" x14ac:dyDescent="0.3">
      <c r="B43" t="str">
        <f>IF(AND(Analysis!$R46&gt;0,Analysis!P46&gt;0), IF(Analysis!$R46&lt;Analysis!P46,"YES","NO"), "")</f>
        <v/>
      </c>
      <c r="C43" t="str">
        <f>IF(AND(Analysis!$R46&gt;0,Analysis!Q46&gt;0), IF(Analysis!$R46&lt;Analysis!Q46,"YES","NO"), "")</f>
        <v/>
      </c>
      <c r="D43" t="str">
        <f>IF(AND(Analysis!$R46&gt;0,Analysis!R46&gt;0), IF(Analysis!$R46&lt;Analysis!R46,"YES","NO"), "")</f>
        <v/>
      </c>
      <c r="E43" t="str">
        <f>IF(AND(Analysis!$R46&gt;0,Analysis!S46&gt;0), IF(Analysis!$R46&lt;Analysis!S46,"YES","NO"), "")</f>
        <v/>
      </c>
      <c r="F43" t="str">
        <f>IF(AND(Analysis!$R46&gt;0,Analysis!T46&gt;0), IF(Analysis!$R46&lt;Analysis!T46,"YES","NO"), "")</f>
        <v/>
      </c>
      <c r="G43" t="str">
        <f>IF(AND(Analysis!$R46&gt;0,Analysis!U46&gt;0), IF(Analysis!$R46&lt;Analysis!U46,"YES","NO"), "")</f>
        <v/>
      </c>
      <c r="H43" t="str">
        <f>IF(AND(Analysis!$R46&gt;0,Analysis!V46&gt;0), IF(Analysis!$R46&lt;Analysis!V46,"YES","NO"), "")</f>
        <v/>
      </c>
      <c r="I43" t="str">
        <f>IF(AND(Analysis!$R46&gt;0,Analysis!W46&gt;0), IF(Analysis!$R46&lt;Analysis!W46,"YES","NO"), "")</f>
        <v/>
      </c>
      <c r="J43" t="str">
        <f>IF(AND(Analysis!$R46&gt;0,Analysis!X46&gt;0), IF(Analysis!$R46&lt;Analysis!X46,"YES","NO"), "")</f>
        <v/>
      </c>
      <c r="K43" t="str">
        <f>IF(AND(Analysis!$R46&gt;0,Analysis!Y46&gt;0), IF(Analysis!$R46&lt;Analysis!Y46,"YES","NO"), "")</f>
        <v/>
      </c>
      <c r="L43" t="str">
        <f>IF(AND(Analysis!$R46&gt;0,Analysis!Z46&gt;0), IF(Analysis!$R46&lt;Analysis!Z46,"YES","NO"), "")</f>
        <v/>
      </c>
      <c r="M43" t="str">
        <f>IF(AND(Analysis!$R46&gt;0,Analysis!AA46&gt;0), IF(Analysis!$R46&lt;Analysis!AA46,"YES","NO"), "")</f>
        <v/>
      </c>
      <c r="N43" t="str">
        <f>IF(AND(Analysis!$R46&gt;0,Analysis!AB46&gt;0), IF(Analysis!$R46&lt;Analysis!AB46,"YES","NO"), "")</f>
        <v/>
      </c>
      <c r="O43" t="str">
        <f>IF(AND(Analysis!$R46&gt;0,Analysis!AC46&gt;0), IF(Analysis!$R46&lt;Analysis!AC46,"YES","NO"), "")</f>
        <v/>
      </c>
      <c r="P43" t="str">
        <f>IF(AND(Analysis!$R46&gt;0,Analysis!AD46&gt;0), IF(Analysis!$R46&lt;Analysis!AD46,"YES","NO"), "")</f>
        <v/>
      </c>
      <c r="Q43" t="str">
        <f>IF(AND(Analysis!$R46&gt;0,Analysis!AE46&gt;0), IF(Analysis!$R46&lt;Analysis!AE46,"YES","NO"), "")</f>
        <v/>
      </c>
      <c r="R43" t="str">
        <f>IF(AND(Analysis!$R46&gt;0,Analysis!AF46&gt;0), IF(Analysis!$R46&lt;Analysis!AF46,"YES","NO"), "")</f>
        <v/>
      </c>
      <c r="S43" t="str">
        <f>IF(AND(Analysis!$R46&gt;0,Analysis!AG46&gt;0), IF(Analysis!$R46&lt;Analysis!AG46,"YES","NO"), "")</f>
        <v/>
      </c>
      <c r="T43" t="str">
        <f>IF(AND(Analysis!$R46&gt;0,Analysis!AH46&gt;0), IF(Analysis!$R46&lt;Analysis!AH46,"YES","NO"), "")</f>
        <v/>
      </c>
    </row>
    <row r="44" spans="2:20" x14ac:dyDescent="0.3">
      <c r="B44" t="str">
        <f>IF(AND(Analysis!$R47&gt;0,Analysis!P47&gt;0), IF(Analysis!$R47&lt;Analysis!P47,"YES","NO"), "")</f>
        <v/>
      </c>
      <c r="C44" t="str">
        <f>IF(AND(Analysis!$R47&gt;0,Analysis!Q47&gt;0), IF(Analysis!$R47&lt;Analysis!Q47,"YES","NO"), "")</f>
        <v/>
      </c>
      <c r="D44" t="str">
        <f>IF(AND(Analysis!$R47&gt;0,Analysis!R47&gt;0), IF(Analysis!$R47&lt;Analysis!R47,"YES","NO"), "")</f>
        <v/>
      </c>
      <c r="E44" t="str">
        <f>IF(AND(Analysis!$R47&gt;0,Analysis!S47&gt;0), IF(Analysis!$R47&lt;Analysis!S47,"YES","NO"), "")</f>
        <v/>
      </c>
      <c r="F44" t="str">
        <f>IF(AND(Analysis!$R47&gt;0,Analysis!T47&gt;0), IF(Analysis!$R47&lt;Analysis!T47,"YES","NO"), "")</f>
        <v/>
      </c>
      <c r="G44" t="str">
        <f>IF(AND(Analysis!$R47&gt;0,Analysis!U47&gt;0), IF(Analysis!$R47&lt;Analysis!U47,"YES","NO"), "")</f>
        <v/>
      </c>
      <c r="H44" t="str">
        <f>IF(AND(Analysis!$R47&gt;0,Analysis!V47&gt;0), IF(Analysis!$R47&lt;Analysis!V47,"YES","NO"), "")</f>
        <v/>
      </c>
      <c r="I44" t="str">
        <f>IF(AND(Analysis!$R47&gt;0,Analysis!W47&gt;0), IF(Analysis!$R47&lt;Analysis!W47,"YES","NO"), "")</f>
        <v/>
      </c>
      <c r="J44" t="str">
        <f>IF(AND(Analysis!$R47&gt;0,Analysis!X47&gt;0), IF(Analysis!$R47&lt;Analysis!X47,"YES","NO"), "")</f>
        <v/>
      </c>
      <c r="K44" t="str">
        <f>IF(AND(Analysis!$R47&gt;0,Analysis!Y47&gt;0), IF(Analysis!$R47&lt;Analysis!Y47,"YES","NO"), "")</f>
        <v/>
      </c>
      <c r="L44" t="str">
        <f>IF(AND(Analysis!$R47&gt;0,Analysis!Z47&gt;0), IF(Analysis!$R47&lt;Analysis!Z47,"YES","NO"), "")</f>
        <v/>
      </c>
      <c r="M44" t="str">
        <f>IF(AND(Analysis!$R47&gt;0,Analysis!AA47&gt;0), IF(Analysis!$R47&lt;Analysis!AA47,"YES","NO"), "")</f>
        <v/>
      </c>
      <c r="N44" t="str">
        <f>IF(AND(Analysis!$R47&gt;0,Analysis!AB47&gt;0), IF(Analysis!$R47&lt;Analysis!AB47,"YES","NO"), "")</f>
        <v/>
      </c>
      <c r="O44" t="str">
        <f>IF(AND(Analysis!$R47&gt;0,Analysis!AC47&gt;0), IF(Analysis!$R47&lt;Analysis!AC47,"YES","NO"), "")</f>
        <v/>
      </c>
      <c r="P44" t="str">
        <f>IF(AND(Analysis!$R47&gt;0,Analysis!AD47&gt;0), IF(Analysis!$R47&lt;Analysis!AD47,"YES","NO"), "")</f>
        <v/>
      </c>
      <c r="Q44" t="str">
        <f>IF(AND(Analysis!$R47&gt;0,Analysis!AE47&gt;0), IF(Analysis!$R47&lt;Analysis!AE47,"YES","NO"), "")</f>
        <v/>
      </c>
      <c r="R44" t="str">
        <f>IF(AND(Analysis!$R47&gt;0,Analysis!AF47&gt;0), IF(Analysis!$R47&lt;Analysis!AF47,"YES","NO"), "")</f>
        <v/>
      </c>
      <c r="S44" t="str">
        <f>IF(AND(Analysis!$R47&gt;0,Analysis!AG47&gt;0), IF(Analysis!$R47&lt;Analysis!AG47,"YES","NO"), "")</f>
        <v/>
      </c>
      <c r="T44" t="str">
        <f>IF(AND(Analysis!$R47&gt;0,Analysis!AH47&gt;0), IF(Analysis!$R47&lt;Analysis!AH47,"YES","NO"), "")</f>
        <v/>
      </c>
    </row>
    <row r="45" spans="2:20" x14ac:dyDescent="0.3">
      <c r="B45" t="str">
        <f>IF(AND(Analysis!$R48&gt;0,Analysis!P48&gt;0), IF(Analysis!$R48&lt;Analysis!P48,"YES","NO"), "")</f>
        <v/>
      </c>
      <c r="C45" t="str">
        <f>IF(AND(Analysis!$R48&gt;0,Analysis!Q48&gt;0), IF(Analysis!$R48&lt;Analysis!Q48,"YES","NO"), "")</f>
        <v/>
      </c>
      <c r="D45" t="str">
        <f>IF(AND(Analysis!$R48&gt;0,Analysis!R48&gt;0), IF(Analysis!$R48&lt;Analysis!R48,"YES","NO"), "")</f>
        <v/>
      </c>
      <c r="E45" t="str">
        <f>IF(AND(Analysis!$R48&gt;0,Analysis!S48&gt;0), IF(Analysis!$R48&lt;Analysis!S48,"YES","NO"), "")</f>
        <v/>
      </c>
      <c r="F45" t="str">
        <f>IF(AND(Analysis!$R48&gt;0,Analysis!T48&gt;0), IF(Analysis!$R48&lt;Analysis!T48,"YES","NO"), "")</f>
        <v/>
      </c>
      <c r="G45" t="str">
        <f>IF(AND(Analysis!$R48&gt;0,Analysis!U48&gt;0), IF(Analysis!$R48&lt;Analysis!U48,"YES","NO"), "")</f>
        <v/>
      </c>
      <c r="H45" t="str">
        <f>IF(AND(Analysis!$R48&gt;0,Analysis!V48&gt;0), IF(Analysis!$R48&lt;Analysis!V48,"YES","NO"), "")</f>
        <v/>
      </c>
      <c r="I45" t="str">
        <f>IF(AND(Analysis!$R48&gt;0,Analysis!W48&gt;0), IF(Analysis!$R48&lt;Analysis!W48,"YES","NO"), "")</f>
        <v/>
      </c>
      <c r="J45" t="str">
        <f>IF(AND(Analysis!$R48&gt;0,Analysis!X48&gt;0), IF(Analysis!$R48&lt;Analysis!X48,"YES","NO"), "")</f>
        <v/>
      </c>
      <c r="K45" t="str">
        <f>IF(AND(Analysis!$R48&gt;0,Analysis!Y48&gt;0), IF(Analysis!$R48&lt;Analysis!Y48,"YES","NO"), "")</f>
        <v/>
      </c>
      <c r="L45" t="str">
        <f>IF(AND(Analysis!$R48&gt;0,Analysis!Z48&gt;0), IF(Analysis!$R48&lt;Analysis!Z48,"YES","NO"), "")</f>
        <v/>
      </c>
      <c r="M45" t="str">
        <f>IF(AND(Analysis!$R48&gt;0,Analysis!AA48&gt;0), IF(Analysis!$R48&lt;Analysis!AA48,"YES","NO"), "")</f>
        <v/>
      </c>
      <c r="N45" t="str">
        <f>IF(AND(Analysis!$R48&gt;0,Analysis!AB48&gt;0), IF(Analysis!$R48&lt;Analysis!AB48,"YES","NO"), "")</f>
        <v/>
      </c>
      <c r="O45" t="str">
        <f>IF(AND(Analysis!$R48&gt;0,Analysis!AC48&gt;0), IF(Analysis!$R48&lt;Analysis!AC48,"YES","NO"), "")</f>
        <v/>
      </c>
      <c r="P45" t="str">
        <f>IF(AND(Analysis!$R48&gt;0,Analysis!AD48&gt;0), IF(Analysis!$R48&lt;Analysis!AD48,"YES","NO"), "")</f>
        <v/>
      </c>
      <c r="Q45" t="str">
        <f>IF(AND(Analysis!$R48&gt;0,Analysis!AE48&gt;0), IF(Analysis!$R48&lt;Analysis!AE48,"YES","NO"), "")</f>
        <v/>
      </c>
      <c r="R45" t="str">
        <f>IF(AND(Analysis!$R48&gt;0,Analysis!AF48&gt;0), IF(Analysis!$R48&lt;Analysis!AF48,"YES","NO"), "")</f>
        <v/>
      </c>
      <c r="S45" t="str">
        <f>IF(AND(Analysis!$R48&gt;0,Analysis!AG48&gt;0), IF(Analysis!$R48&lt;Analysis!AG48,"YES","NO"), "")</f>
        <v/>
      </c>
      <c r="T45" t="str">
        <f>IF(AND(Analysis!$R48&gt;0,Analysis!AH48&gt;0), IF(Analysis!$R48&lt;Analysis!AH48,"YES","NO"), "")</f>
        <v/>
      </c>
    </row>
    <row r="46" spans="2:20" x14ac:dyDescent="0.3">
      <c r="B46" t="str">
        <f>IF(AND(Analysis!$R49&gt;0,Analysis!P49&gt;0), IF(Analysis!$R49&lt;Analysis!P49,"YES","NO"), "")</f>
        <v/>
      </c>
      <c r="C46" t="str">
        <f>IF(AND(Analysis!$R49&gt;0,Analysis!Q49&gt;0), IF(Analysis!$R49&lt;Analysis!Q49,"YES","NO"), "")</f>
        <v/>
      </c>
      <c r="D46" t="str">
        <f>IF(AND(Analysis!$R49&gt;0,Analysis!R49&gt;0), IF(Analysis!$R49&lt;Analysis!R49,"YES","NO"), "")</f>
        <v/>
      </c>
      <c r="E46" t="str">
        <f>IF(AND(Analysis!$R49&gt;0,Analysis!S49&gt;0), IF(Analysis!$R49&lt;Analysis!S49,"YES","NO"), "")</f>
        <v/>
      </c>
      <c r="F46" t="str">
        <f>IF(AND(Analysis!$R49&gt;0,Analysis!T49&gt;0), IF(Analysis!$R49&lt;Analysis!T49,"YES","NO"), "")</f>
        <v/>
      </c>
      <c r="G46" t="str">
        <f>IF(AND(Analysis!$R49&gt;0,Analysis!U49&gt;0), IF(Analysis!$R49&lt;Analysis!U49,"YES","NO"), "")</f>
        <v/>
      </c>
      <c r="H46" t="str">
        <f>IF(AND(Analysis!$R49&gt;0,Analysis!V49&gt;0), IF(Analysis!$R49&lt;Analysis!V49,"YES","NO"), "")</f>
        <v/>
      </c>
      <c r="I46" t="str">
        <f>IF(AND(Analysis!$R49&gt;0,Analysis!W49&gt;0), IF(Analysis!$R49&lt;Analysis!W49,"YES","NO"), "")</f>
        <v/>
      </c>
      <c r="J46" t="str">
        <f>IF(AND(Analysis!$R49&gt;0,Analysis!X49&gt;0), IF(Analysis!$R49&lt;Analysis!X49,"YES","NO"), "")</f>
        <v/>
      </c>
      <c r="K46" t="str">
        <f>IF(AND(Analysis!$R49&gt;0,Analysis!Y49&gt;0), IF(Analysis!$R49&lt;Analysis!Y49,"YES","NO"), "")</f>
        <v/>
      </c>
      <c r="L46" t="str">
        <f>IF(AND(Analysis!$R49&gt;0,Analysis!Z49&gt;0), IF(Analysis!$R49&lt;Analysis!Z49,"YES","NO"), "")</f>
        <v/>
      </c>
      <c r="M46" t="str">
        <f>IF(AND(Analysis!$R49&gt;0,Analysis!AA49&gt;0), IF(Analysis!$R49&lt;Analysis!AA49,"YES","NO"), "")</f>
        <v/>
      </c>
      <c r="N46" t="str">
        <f>IF(AND(Analysis!$R49&gt;0,Analysis!AB49&gt;0), IF(Analysis!$R49&lt;Analysis!AB49,"YES","NO"), "")</f>
        <v/>
      </c>
      <c r="O46" t="str">
        <f>IF(AND(Analysis!$R49&gt;0,Analysis!AC49&gt;0), IF(Analysis!$R49&lt;Analysis!AC49,"YES","NO"), "")</f>
        <v/>
      </c>
      <c r="P46" t="str">
        <f>IF(AND(Analysis!$R49&gt;0,Analysis!AD49&gt;0), IF(Analysis!$R49&lt;Analysis!AD49,"YES","NO"), "")</f>
        <v/>
      </c>
      <c r="Q46" t="str">
        <f>IF(AND(Analysis!$R49&gt;0,Analysis!AE49&gt;0), IF(Analysis!$R49&lt;Analysis!AE49,"YES","NO"), "")</f>
        <v/>
      </c>
      <c r="R46" t="str">
        <f>IF(AND(Analysis!$R49&gt;0,Analysis!AF49&gt;0), IF(Analysis!$R49&lt;Analysis!AF49,"YES","NO"), "")</f>
        <v/>
      </c>
      <c r="S46" t="str">
        <f>IF(AND(Analysis!$R49&gt;0,Analysis!AG49&gt;0), IF(Analysis!$R49&lt;Analysis!AG49,"YES","NO"), "")</f>
        <v/>
      </c>
      <c r="T46" t="str">
        <f>IF(AND(Analysis!$R49&gt;0,Analysis!AH49&gt;0), IF(Analysis!$R49&lt;Analysis!AH49,"YES","NO"), "")</f>
        <v/>
      </c>
    </row>
    <row r="47" spans="2:20" x14ac:dyDescent="0.3">
      <c r="B47" t="str">
        <f>IF(AND(Analysis!$R50&gt;0,Analysis!P50&gt;0), IF(Analysis!$R50&lt;Analysis!P50,"YES","NO"), "")</f>
        <v/>
      </c>
      <c r="C47" t="str">
        <f>IF(AND(Analysis!$R50&gt;0,Analysis!Q50&gt;0), IF(Analysis!$R50&lt;Analysis!Q50,"YES","NO"), "")</f>
        <v/>
      </c>
      <c r="D47" t="str">
        <f>IF(AND(Analysis!$R50&gt;0,Analysis!R50&gt;0), IF(Analysis!$R50&lt;Analysis!R50,"YES","NO"), "")</f>
        <v/>
      </c>
      <c r="E47" t="str">
        <f>IF(AND(Analysis!$R50&gt;0,Analysis!S50&gt;0), IF(Analysis!$R50&lt;Analysis!S50,"YES","NO"), "")</f>
        <v/>
      </c>
      <c r="F47" t="str">
        <f>IF(AND(Analysis!$R50&gt;0,Analysis!T50&gt;0), IF(Analysis!$R50&lt;Analysis!T50,"YES","NO"), "")</f>
        <v/>
      </c>
      <c r="G47" t="str">
        <f>IF(AND(Analysis!$R50&gt;0,Analysis!U50&gt;0), IF(Analysis!$R50&lt;Analysis!U50,"YES","NO"), "")</f>
        <v/>
      </c>
      <c r="H47" t="str">
        <f>IF(AND(Analysis!$R50&gt;0,Analysis!V50&gt;0), IF(Analysis!$R50&lt;Analysis!V50,"YES","NO"), "")</f>
        <v/>
      </c>
      <c r="I47" t="str">
        <f>IF(AND(Analysis!$R50&gt;0,Analysis!W50&gt;0), IF(Analysis!$R50&lt;Analysis!W50,"YES","NO"), "")</f>
        <v/>
      </c>
      <c r="J47" t="str">
        <f>IF(AND(Analysis!$R50&gt;0,Analysis!X50&gt;0), IF(Analysis!$R50&lt;Analysis!X50,"YES","NO"), "")</f>
        <v/>
      </c>
      <c r="K47" t="str">
        <f>IF(AND(Analysis!$R50&gt;0,Analysis!Y50&gt;0), IF(Analysis!$R50&lt;Analysis!Y50,"YES","NO"), "")</f>
        <v/>
      </c>
      <c r="L47" t="str">
        <f>IF(AND(Analysis!$R50&gt;0,Analysis!Z50&gt;0), IF(Analysis!$R50&lt;Analysis!Z50,"YES","NO"), "")</f>
        <v/>
      </c>
      <c r="M47" t="str">
        <f>IF(AND(Analysis!$R50&gt;0,Analysis!AA50&gt;0), IF(Analysis!$R50&lt;Analysis!AA50,"YES","NO"), "")</f>
        <v/>
      </c>
      <c r="N47" t="str">
        <f>IF(AND(Analysis!$R50&gt;0,Analysis!AB50&gt;0), IF(Analysis!$R50&lt;Analysis!AB50,"YES","NO"), "")</f>
        <v/>
      </c>
      <c r="O47" t="str">
        <f>IF(AND(Analysis!$R50&gt;0,Analysis!AC50&gt;0), IF(Analysis!$R50&lt;Analysis!AC50,"YES","NO"), "")</f>
        <v/>
      </c>
      <c r="P47" t="str">
        <f>IF(AND(Analysis!$R50&gt;0,Analysis!AD50&gt;0), IF(Analysis!$R50&lt;Analysis!AD50,"YES","NO"), "")</f>
        <v/>
      </c>
      <c r="Q47" t="str">
        <f>IF(AND(Analysis!$R50&gt;0,Analysis!AE50&gt;0), IF(Analysis!$R50&lt;Analysis!AE50,"YES","NO"), "")</f>
        <v/>
      </c>
      <c r="R47" t="str">
        <f>IF(AND(Analysis!$R50&gt;0,Analysis!AF50&gt;0), IF(Analysis!$R50&lt;Analysis!AF50,"YES","NO"), "")</f>
        <v/>
      </c>
      <c r="S47" t="str">
        <f>IF(AND(Analysis!$R50&gt;0,Analysis!AG50&gt;0), IF(Analysis!$R50&lt;Analysis!AG50,"YES","NO"), "")</f>
        <v/>
      </c>
      <c r="T47" t="str">
        <f>IF(AND(Analysis!$R50&gt;0,Analysis!AH50&gt;0), IF(Analysis!$R50&lt;Analysis!AH50,"YES","NO"), "")</f>
        <v/>
      </c>
    </row>
    <row r="48" spans="2:20" x14ac:dyDescent="0.3">
      <c r="B48" t="str">
        <f>IF(AND(Analysis!$R51&gt;0,Analysis!P51&gt;0), IF(Analysis!$R51&lt;Analysis!P51,"YES","NO"), "")</f>
        <v/>
      </c>
      <c r="C48" t="str">
        <f>IF(AND(Analysis!$R51&gt;0,Analysis!Q51&gt;0), IF(Analysis!$R51&lt;Analysis!Q51,"YES","NO"), "")</f>
        <v/>
      </c>
      <c r="D48" t="str">
        <f>IF(AND(Analysis!$R51&gt;0,Analysis!R51&gt;0), IF(Analysis!$R51&lt;Analysis!R51,"YES","NO"), "")</f>
        <v/>
      </c>
      <c r="E48" t="str">
        <f>IF(AND(Analysis!$R51&gt;0,Analysis!S51&gt;0), IF(Analysis!$R51&lt;Analysis!S51,"YES","NO"), "")</f>
        <v/>
      </c>
      <c r="F48" t="str">
        <f>IF(AND(Analysis!$R51&gt;0,Analysis!T51&gt;0), IF(Analysis!$R51&lt;Analysis!T51,"YES","NO"), "")</f>
        <v/>
      </c>
      <c r="G48" t="str">
        <f>IF(AND(Analysis!$R51&gt;0,Analysis!U51&gt;0), IF(Analysis!$R51&lt;Analysis!U51,"YES","NO"), "")</f>
        <v/>
      </c>
      <c r="H48" t="str">
        <f>IF(AND(Analysis!$R51&gt;0,Analysis!V51&gt;0), IF(Analysis!$R51&lt;Analysis!V51,"YES","NO"), "")</f>
        <v/>
      </c>
      <c r="I48" t="str">
        <f>IF(AND(Analysis!$R51&gt;0,Analysis!W51&gt;0), IF(Analysis!$R51&lt;Analysis!W51,"YES","NO"), "")</f>
        <v/>
      </c>
      <c r="J48" t="str">
        <f>IF(AND(Analysis!$R51&gt;0,Analysis!X51&gt;0), IF(Analysis!$R51&lt;Analysis!X51,"YES","NO"), "")</f>
        <v/>
      </c>
      <c r="K48" t="str">
        <f>IF(AND(Analysis!$R51&gt;0,Analysis!Y51&gt;0), IF(Analysis!$R51&lt;Analysis!Y51,"YES","NO"), "")</f>
        <v/>
      </c>
      <c r="L48" t="str">
        <f>IF(AND(Analysis!$R51&gt;0,Analysis!Z51&gt;0), IF(Analysis!$R51&lt;Analysis!Z51,"YES","NO"), "")</f>
        <v/>
      </c>
      <c r="M48" t="str">
        <f>IF(AND(Analysis!$R51&gt;0,Analysis!AA51&gt;0), IF(Analysis!$R51&lt;Analysis!AA51,"YES","NO"), "")</f>
        <v/>
      </c>
      <c r="N48" t="str">
        <f>IF(AND(Analysis!$R51&gt;0,Analysis!AB51&gt;0), IF(Analysis!$R51&lt;Analysis!AB51,"YES","NO"), "")</f>
        <v/>
      </c>
      <c r="O48" t="str">
        <f>IF(AND(Analysis!$R51&gt;0,Analysis!AC51&gt;0), IF(Analysis!$R51&lt;Analysis!AC51,"YES","NO"), "")</f>
        <v/>
      </c>
      <c r="P48" t="str">
        <f>IF(AND(Analysis!$R51&gt;0,Analysis!AD51&gt;0), IF(Analysis!$R51&lt;Analysis!AD51,"YES","NO"), "")</f>
        <v/>
      </c>
      <c r="Q48" t="str">
        <f>IF(AND(Analysis!$R51&gt;0,Analysis!AE51&gt;0), IF(Analysis!$R51&lt;Analysis!AE51,"YES","NO"), "")</f>
        <v/>
      </c>
      <c r="R48" t="str">
        <f>IF(AND(Analysis!$R51&gt;0,Analysis!AF51&gt;0), IF(Analysis!$R51&lt;Analysis!AF51,"YES","NO"), "")</f>
        <v/>
      </c>
      <c r="S48" t="str">
        <f>IF(AND(Analysis!$R51&gt;0,Analysis!AG51&gt;0), IF(Analysis!$R51&lt;Analysis!AG51,"YES","NO"), "")</f>
        <v/>
      </c>
      <c r="T48" t="str">
        <f>IF(AND(Analysis!$R51&gt;0,Analysis!AH51&gt;0), IF(Analysis!$R51&lt;Analysis!AH51,"YES","NO"), "")</f>
        <v/>
      </c>
    </row>
    <row r="49" spans="2:20" x14ac:dyDescent="0.3">
      <c r="B49" t="str">
        <f>IF(AND(Analysis!$R52&gt;0,Analysis!P52&gt;0), IF(Analysis!$R52&lt;Analysis!P52,"YES","NO"), "")</f>
        <v/>
      </c>
      <c r="C49" t="str">
        <f>IF(AND(Analysis!$R52&gt;0,Analysis!Q52&gt;0), IF(Analysis!$R52&lt;Analysis!Q52,"YES","NO"), "")</f>
        <v/>
      </c>
      <c r="D49" t="str">
        <f>IF(AND(Analysis!$R52&gt;0,Analysis!R52&gt;0), IF(Analysis!$R52&lt;Analysis!R52,"YES","NO"), "")</f>
        <v/>
      </c>
      <c r="E49" t="str">
        <f>IF(AND(Analysis!$R52&gt;0,Analysis!S52&gt;0), IF(Analysis!$R52&lt;Analysis!S52,"YES","NO"), "")</f>
        <v/>
      </c>
      <c r="F49" t="str">
        <f>IF(AND(Analysis!$R52&gt;0,Analysis!T52&gt;0), IF(Analysis!$R52&lt;Analysis!T52,"YES","NO"), "")</f>
        <v/>
      </c>
      <c r="G49" t="str">
        <f>IF(AND(Analysis!$R52&gt;0,Analysis!U52&gt;0), IF(Analysis!$R52&lt;Analysis!U52,"YES","NO"), "")</f>
        <v/>
      </c>
      <c r="H49" t="str">
        <f>IF(AND(Analysis!$R52&gt;0,Analysis!V52&gt;0), IF(Analysis!$R52&lt;Analysis!V52,"YES","NO"), "")</f>
        <v/>
      </c>
      <c r="I49" t="str">
        <f>IF(AND(Analysis!$R52&gt;0,Analysis!W52&gt;0), IF(Analysis!$R52&lt;Analysis!W52,"YES","NO"), "")</f>
        <v/>
      </c>
      <c r="J49" t="str">
        <f>IF(AND(Analysis!$R52&gt;0,Analysis!X52&gt;0), IF(Analysis!$R52&lt;Analysis!X52,"YES","NO"), "")</f>
        <v/>
      </c>
      <c r="K49" t="str">
        <f>IF(AND(Analysis!$R52&gt;0,Analysis!Y52&gt;0), IF(Analysis!$R52&lt;Analysis!Y52,"YES","NO"), "")</f>
        <v/>
      </c>
      <c r="L49" t="str">
        <f>IF(AND(Analysis!$R52&gt;0,Analysis!Z52&gt;0), IF(Analysis!$R52&lt;Analysis!Z52,"YES","NO"), "")</f>
        <v/>
      </c>
      <c r="M49" t="str">
        <f>IF(AND(Analysis!$R52&gt;0,Analysis!AA52&gt;0), IF(Analysis!$R52&lt;Analysis!AA52,"YES","NO"), "")</f>
        <v/>
      </c>
      <c r="N49" t="str">
        <f>IF(AND(Analysis!$R52&gt;0,Analysis!AB52&gt;0), IF(Analysis!$R52&lt;Analysis!AB52,"YES","NO"), "")</f>
        <v/>
      </c>
      <c r="O49" t="str">
        <f>IF(AND(Analysis!$R52&gt;0,Analysis!AC52&gt;0), IF(Analysis!$R52&lt;Analysis!AC52,"YES","NO"), "")</f>
        <v/>
      </c>
      <c r="P49" t="str">
        <f>IF(AND(Analysis!$R52&gt;0,Analysis!AD52&gt;0), IF(Analysis!$R52&lt;Analysis!AD52,"YES","NO"), "")</f>
        <v/>
      </c>
      <c r="Q49" t="str">
        <f>IF(AND(Analysis!$R52&gt;0,Analysis!AE52&gt;0), IF(Analysis!$R52&lt;Analysis!AE52,"YES","NO"), "")</f>
        <v/>
      </c>
      <c r="R49" t="str">
        <f>IF(AND(Analysis!$R52&gt;0,Analysis!AF52&gt;0), IF(Analysis!$R52&lt;Analysis!AF52,"YES","NO"), "")</f>
        <v/>
      </c>
      <c r="S49" t="str">
        <f>IF(AND(Analysis!$R52&gt;0,Analysis!AG52&gt;0), IF(Analysis!$R52&lt;Analysis!AG52,"YES","NO"), "")</f>
        <v/>
      </c>
      <c r="T49" t="str">
        <f>IF(AND(Analysis!$R52&gt;0,Analysis!AH52&gt;0), IF(Analysis!$R52&lt;Analysis!AH52,"YES","NO"), "")</f>
        <v/>
      </c>
    </row>
    <row r="50" spans="2:20" x14ac:dyDescent="0.3">
      <c r="B50" t="str">
        <f>IF(AND(Analysis!$R53&gt;0,Analysis!P53&gt;0), IF(Analysis!$R53&lt;Analysis!P53,"YES","NO"), "")</f>
        <v/>
      </c>
      <c r="C50" t="str">
        <f>IF(AND(Analysis!$R53&gt;0,Analysis!Q53&gt;0), IF(Analysis!$R53&lt;Analysis!Q53,"YES","NO"), "")</f>
        <v/>
      </c>
      <c r="D50" t="str">
        <f>IF(AND(Analysis!$R53&gt;0,Analysis!R53&gt;0), IF(Analysis!$R53&lt;Analysis!R53,"YES","NO"), "")</f>
        <v/>
      </c>
      <c r="E50" t="str">
        <f>IF(AND(Analysis!$R53&gt;0,Analysis!S53&gt;0), IF(Analysis!$R53&lt;Analysis!S53,"YES","NO"), "")</f>
        <v/>
      </c>
      <c r="F50" t="str">
        <f>IF(AND(Analysis!$R53&gt;0,Analysis!T53&gt;0), IF(Analysis!$R53&lt;Analysis!T53,"YES","NO"), "")</f>
        <v/>
      </c>
      <c r="G50" t="str">
        <f>IF(AND(Analysis!$R53&gt;0,Analysis!U53&gt;0), IF(Analysis!$R53&lt;Analysis!U53,"YES","NO"), "")</f>
        <v/>
      </c>
      <c r="H50" t="str">
        <f>IF(AND(Analysis!$R53&gt;0,Analysis!V53&gt;0), IF(Analysis!$R53&lt;Analysis!V53,"YES","NO"), "")</f>
        <v/>
      </c>
      <c r="I50" t="str">
        <f>IF(AND(Analysis!$R53&gt;0,Analysis!W53&gt;0), IF(Analysis!$R53&lt;Analysis!W53,"YES","NO"), "")</f>
        <v/>
      </c>
      <c r="J50" t="str">
        <f>IF(AND(Analysis!$R53&gt;0,Analysis!X53&gt;0), IF(Analysis!$R53&lt;Analysis!X53,"YES","NO"), "")</f>
        <v/>
      </c>
      <c r="K50" t="str">
        <f>IF(AND(Analysis!$R53&gt;0,Analysis!Y53&gt;0), IF(Analysis!$R53&lt;Analysis!Y53,"YES","NO"), "")</f>
        <v/>
      </c>
      <c r="L50" t="str">
        <f>IF(AND(Analysis!$R53&gt;0,Analysis!Z53&gt;0), IF(Analysis!$R53&lt;Analysis!Z53,"YES","NO"), "")</f>
        <v/>
      </c>
      <c r="M50" t="str">
        <f>IF(AND(Analysis!$R53&gt;0,Analysis!AA53&gt;0), IF(Analysis!$R53&lt;Analysis!AA53,"YES","NO"), "")</f>
        <v/>
      </c>
      <c r="N50" t="str">
        <f>IF(AND(Analysis!$R53&gt;0,Analysis!AB53&gt;0), IF(Analysis!$R53&lt;Analysis!AB53,"YES","NO"), "")</f>
        <v/>
      </c>
      <c r="O50" t="str">
        <f>IF(AND(Analysis!$R53&gt;0,Analysis!AC53&gt;0), IF(Analysis!$R53&lt;Analysis!AC53,"YES","NO"), "")</f>
        <v/>
      </c>
      <c r="P50" t="str">
        <f>IF(AND(Analysis!$R53&gt;0,Analysis!AD53&gt;0), IF(Analysis!$R53&lt;Analysis!AD53,"YES","NO"), "")</f>
        <v/>
      </c>
      <c r="Q50" t="str">
        <f>IF(AND(Analysis!$R53&gt;0,Analysis!AE53&gt;0), IF(Analysis!$R53&lt;Analysis!AE53,"YES","NO"), "")</f>
        <v/>
      </c>
      <c r="R50" t="str">
        <f>IF(AND(Analysis!$R53&gt;0,Analysis!AF53&gt;0), IF(Analysis!$R53&lt;Analysis!AF53,"YES","NO"), "")</f>
        <v/>
      </c>
      <c r="S50" t="str">
        <f>IF(AND(Analysis!$R53&gt;0,Analysis!AG53&gt;0), IF(Analysis!$R53&lt;Analysis!AG53,"YES","NO"), "")</f>
        <v/>
      </c>
      <c r="T50" t="str">
        <f>IF(AND(Analysis!$R53&gt;0,Analysis!AH53&gt;0), IF(Analysis!$R53&lt;Analysis!AH53,"YES","NO"), "")</f>
        <v/>
      </c>
    </row>
    <row r="51" spans="2:20" x14ac:dyDescent="0.3">
      <c r="B51" t="str">
        <f>IF(AND(Analysis!$R54&gt;0,Analysis!P54&gt;0), IF(Analysis!$R54&lt;Analysis!P54,"YES","NO"), "")</f>
        <v/>
      </c>
      <c r="C51" t="str">
        <f>IF(AND(Analysis!$R54&gt;0,Analysis!Q54&gt;0), IF(Analysis!$R54&lt;Analysis!Q54,"YES","NO"), "")</f>
        <v/>
      </c>
      <c r="D51" t="str">
        <f>IF(AND(Analysis!$R54&gt;0,Analysis!R54&gt;0), IF(Analysis!$R54&lt;Analysis!R54,"YES","NO"), "")</f>
        <v/>
      </c>
      <c r="E51" t="str">
        <f>IF(AND(Analysis!$R54&gt;0,Analysis!S54&gt;0), IF(Analysis!$R54&lt;Analysis!S54,"YES","NO"), "")</f>
        <v/>
      </c>
      <c r="F51" t="str">
        <f>IF(AND(Analysis!$R54&gt;0,Analysis!T54&gt;0), IF(Analysis!$R54&lt;Analysis!T54,"YES","NO"), "")</f>
        <v/>
      </c>
      <c r="G51" t="str">
        <f>IF(AND(Analysis!$R54&gt;0,Analysis!U54&gt;0), IF(Analysis!$R54&lt;Analysis!U54,"YES","NO"), "")</f>
        <v/>
      </c>
      <c r="H51" t="str">
        <f>IF(AND(Analysis!$R54&gt;0,Analysis!V54&gt;0), IF(Analysis!$R54&lt;Analysis!V54,"YES","NO"), "")</f>
        <v/>
      </c>
      <c r="I51" t="str">
        <f>IF(AND(Analysis!$R54&gt;0,Analysis!W54&gt;0), IF(Analysis!$R54&lt;Analysis!W54,"YES","NO"), "")</f>
        <v/>
      </c>
      <c r="J51" t="str">
        <f>IF(AND(Analysis!$R54&gt;0,Analysis!X54&gt;0), IF(Analysis!$R54&lt;Analysis!X54,"YES","NO"), "")</f>
        <v/>
      </c>
      <c r="K51" t="str">
        <f>IF(AND(Analysis!$R54&gt;0,Analysis!Y54&gt;0), IF(Analysis!$R54&lt;Analysis!Y54,"YES","NO"), "")</f>
        <v/>
      </c>
      <c r="L51" t="str">
        <f>IF(AND(Analysis!$R54&gt;0,Analysis!Z54&gt;0), IF(Analysis!$R54&lt;Analysis!Z54,"YES","NO"), "")</f>
        <v/>
      </c>
      <c r="M51" t="str">
        <f>IF(AND(Analysis!$R54&gt;0,Analysis!AA54&gt;0), IF(Analysis!$R54&lt;Analysis!AA54,"YES","NO"), "")</f>
        <v/>
      </c>
      <c r="N51" t="str">
        <f>IF(AND(Analysis!$R54&gt;0,Analysis!AB54&gt;0), IF(Analysis!$R54&lt;Analysis!AB54,"YES","NO"), "")</f>
        <v/>
      </c>
      <c r="O51" t="str">
        <f>IF(AND(Analysis!$R54&gt;0,Analysis!AC54&gt;0), IF(Analysis!$R54&lt;Analysis!AC54,"YES","NO"), "")</f>
        <v/>
      </c>
      <c r="P51" t="str">
        <f>IF(AND(Analysis!$R54&gt;0,Analysis!AD54&gt;0), IF(Analysis!$R54&lt;Analysis!AD54,"YES","NO"), "")</f>
        <v/>
      </c>
      <c r="Q51" t="str">
        <f>IF(AND(Analysis!$R54&gt;0,Analysis!AE54&gt;0), IF(Analysis!$R54&lt;Analysis!AE54,"YES","NO"), "")</f>
        <v/>
      </c>
      <c r="R51" t="str">
        <f>IF(AND(Analysis!$R54&gt;0,Analysis!AF54&gt;0), IF(Analysis!$R54&lt;Analysis!AF54,"YES","NO"), "")</f>
        <v/>
      </c>
      <c r="S51" t="str">
        <f>IF(AND(Analysis!$R54&gt;0,Analysis!AG54&gt;0), IF(Analysis!$R54&lt;Analysis!AG54,"YES","NO"), "")</f>
        <v/>
      </c>
      <c r="T51" t="str">
        <f>IF(AND(Analysis!$R54&gt;0,Analysis!AH54&gt;0), IF(Analysis!$R54&lt;Analysis!AH54,"YES","NO"), "")</f>
        <v/>
      </c>
    </row>
    <row r="52" spans="2:20" x14ac:dyDescent="0.3">
      <c r="B52" t="str">
        <f>IF(AND(Analysis!$R56&gt;0,Analysis!P56&gt;0), IF(Analysis!$R56&lt;Analysis!P56,"YES","NO"), "")</f>
        <v/>
      </c>
      <c r="C52" t="str">
        <f>IF(AND(Analysis!$R56&gt;0,Analysis!Q56&gt;0), IF(Analysis!$R56&lt;Analysis!Q56,"YES","NO"), "")</f>
        <v/>
      </c>
      <c r="D52" t="str">
        <f>IF(AND(Analysis!$R56&gt;0,Analysis!R56&gt;0), IF(Analysis!$R56&lt;Analysis!R56,"YES","NO"), "")</f>
        <v/>
      </c>
      <c r="E52" t="str">
        <f>IF(AND(Analysis!$R56&gt;0,Analysis!S56&gt;0), IF(Analysis!$R56&lt;Analysis!S56,"YES","NO"), "")</f>
        <v/>
      </c>
      <c r="F52" t="str">
        <f>IF(AND(Analysis!$R56&gt;0,Analysis!T56&gt;0), IF(Analysis!$R56&lt;Analysis!T56,"YES","NO"), "")</f>
        <v/>
      </c>
      <c r="G52" t="str">
        <f>IF(AND(Analysis!$R56&gt;0,Analysis!U56&gt;0), IF(Analysis!$R56&lt;Analysis!U56,"YES","NO"), "")</f>
        <v/>
      </c>
      <c r="H52" t="str">
        <f>IF(AND(Analysis!$R56&gt;0,Analysis!V56&gt;0), IF(Analysis!$R56&lt;Analysis!V56,"YES","NO"), "")</f>
        <v/>
      </c>
      <c r="I52" t="str">
        <f>IF(AND(Analysis!$R56&gt;0,Analysis!W56&gt;0), IF(Analysis!$R56&lt;Analysis!W56,"YES","NO"), "")</f>
        <v/>
      </c>
      <c r="J52" t="str">
        <f>IF(AND(Analysis!$R56&gt;0,Analysis!X56&gt;0), IF(Analysis!$R56&lt;Analysis!X56,"YES","NO"), "")</f>
        <v/>
      </c>
      <c r="K52" t="str">
        <f>IF(AND(Analysis!$R56&gt;0,Analysis!Y56&gt;0), IF(Analysis!$R56&lt;Analysis!Y56,"YES","NO"), "")</f>
        <v/>
      </c>
      <c r="L52" t="str">
        <f>IF(AND(Analysis!$R56&gt;0,Analysis!Z56&gt;0), IF(Analysis!$R56&lt;Analysis!Z56,"YES","NO"), "")</f>
        <v/>
      </c>
      <c r="M52" t="str">
        <f>IF(AND(Analysis!$R56&gt;0,Analysis!AA56&gt;0), IF(Analysis!$R56&lt;Analysis!AA56,"YES","NO"), "")</f>
        <v/>
      </c>
      <c r="N52" t="str">
        <f>IF(AND(Analysis!$R56&gt;0,Analysis!AB56&gt;0), IF(Analysis!$R56&lt;Analysis!AB56,"YES","NO"), "")</f>
        <v/>
      </c>
      <c r="O52" t="str">
        <f>IF(AND(Analysis!$R56&gt;0,Analysis!AC56&gt;0), IF(Analysis!$R56&lt;Analysis!AC56,"YES","NO"), "")</f>
        <v/>
      </c>
      <c r="P52" t="str">
        <f>IF(AND(Analysis!$R56&gt;0,Analysis!AD56&gt;0), IF(Analysis!$R56&lt;Analysis!AD56,"YES","NO"), "")</f>
        <v/>
      </c>
      <c r="Q52" t="str">
        <f>IF(AND(Analysis!$R56&gt;0,Analysis!AE56&gt;0), IF(Analysis!$R56&lt;Analysis!AE56,"YES","NO"), "")</f>
        <v/>
      </c>
      <c r="R52" t="str">
        <f>IF(AND(Analysis!$R56&gt;0,Analysis!AF56&gt;0), IF(Analysis!$R56&lt;Analysis!AF56,"YES","NO"), "")</f>
        <v/>
      </c>
      <c r="S52" t="str">
        <f>IF(AND(Analysis!$R56&gt;0,Analysis!AG56&gt;0), IF(Analysis!$R56&lt;Analysis!AG56,"YES","NO"), "")</f>
        <v/>
      </c>
      <c r="T52" t="str">
        <f>IF(AND(Analysis!$R56&gt;0,Analysis!AH56&gt;0), IF(Analysis!$R56&lt;Analysis!AH56,"YES","NO"), "")</f>
        <v/>
      </c>
    </row>
    <row r="53" spans="2:20" x14ac:dyDescent="0.3">
      <c r="B53" t="str">
        <f>IF(AND(Analysis!$R57&gt;0,Analysis!P57&gt;0), IF(Analysis!$R57&lt;Analysis!P57,"YES","NO"), "")</f>
        <v/>
      </c>
      <c r="C53" t="str">
        <f>IF(AND(Analysis!$R57&gt;0,Analysis!Q57&gt;0), IF(Analysis!$R57&lt;Analysis!Q57,"YES","NO"), "")</f>
        <v/>
      </c>
      <c r="D53" t="str">
        <f>IF(AND(Analysis!$R57&gt;0,Analysis!R57&gt;0), IF(Analysis!$R57&lt;Analysis!R57,"YES","NO"), "")</f>
        <v/>
      </c>
      <c r="E53" t="str">
        <f>IF(AND(Analysis!$R57&gt;0,Analysis!S57&gt;0), IF(Analysis!$R57&lt;Analysis!S57,"YES","NO"), "")</f>
        <v/>
      </c>
      <c r="F53" t="str">
        <f>IF(AND(Analysis!$R57&gt;0,Analysis!T57&gt;0), IF(Analysis!$R57&lt;Analysis!T57,"YES","NO"), "")</f>
        <v/>
      </c>
      <c r="G53" t="str">
        <f>IF(AND(Analysis!$R57&gt;0,Analysis!U57&gt;0), IF(Analysis!$R57&lt;Analysis!U57,"YES","NO"), "")</f>
        <v/>
      </c>
      <c r="H53" t="str">
        <f>IF(AND(Analysis!$R57&gt;0,Analysis!V57&gt;0), IF(Analysis!$R57&lt;Analysis!V57,"YES","NO"), "")</f>
        <v/>
      </c>
      <c r="I53" t="str">
        <f>IF(AND(Analysis!$R57&gt;0,Analysis!W57&gt;0), IF(Analysis!$R57&lt;Analysis!W57,"YES","NO"), "")</f>
        <v/>
      </c>
      <c r="J53" t="str">
        <f>IF(AND(Analysis!$R57&gt;0,Analysis!X57&gt;0), IF(Analysis!$R57&lt;Analysis!X57,"YES","NO"), "")</f>
        <v/>
      </c>
      <c r="K53" t="str">
        <f>IF(AND(Analysis!$R57&gt;0,Analysis!Y57&gt;0), IF(Analysis!$R57&lt;Analysis!Y57,"YES","NO"), "")</f>
        <v/>
      </c>
      <c r="L53" t="str">
        <f>IF(AND(Analysis!$R57&gt;0,Analysis!Z57&gt;0), IF(Analysis!$R57&lt;Analysis!Z57,"YES","NO"), "")</f>
        <v/>
      </c>
      <c r="M53" t="str">
        <f>IF(AND(Analysis!$R57&gt;0,Analysis!AA57&gt;0), IF(Analysis!$R57&lt;Analysis!AA57,"YES","NO"), "")</f>
        <v/>
      </c>
      <c r="N53" t="str">
        <f>IF(AND(Analysis!$R57&gt;0,Analysis!AB57&gt;0), IF(Analysis!$R57&lt;Analysis!AB57,"YES","NO"), "")</f>
        <v/>
      </c>
      <c r="O53" t="str">
        <f>IF(AND(Analysis!$R57&gt;0,Analysis!AC57&gt;0), IF(Analysis!$R57&lt;Analysis!AC57,"YES","NO"), "")</f>
        <v/>
      </c>
      <c r="P53" t="str">
        <f>IF(AND(Analysis!$R57&gt;0,Analysis!AD57&gt;0), IF(Analysis!$R57&lt;Analysis!AD57,"YES","NO"), "")</f>
        <v/>
      </c>
      <c r="Q53" t="str">
        <f>IF(AND(Analysis!$R57&gt;0,Analysis!AE57&gt;0), IF(Analysis!$R57&lt;Analysis!AE57,"YES","NO"), "")</f>
        <v/>
      </c>
      <c r="R53" t="str">
        <f>IF(AND(Analysis!$R57&gt;0,Analysis!AF57&gt;0), IF(Analysis!$R57&lt;Analysis!AF57,"YES","NO"), "")</f>
        <v/>
      </c>
      <c r="S53" t="str">
        <f>IF(AND(Analysis!$R57&gt;0,Analysis!AG57&gt;0), IF(Analysis!$R57&lt;Analysis!AG57,"YES","NO"), "")</f>
        <v/>
      </c>
      <c r="T53" t="str">
        <f>IF(AND(Analysis!$R57&gt;0,Analysis!AH57&gt;0), IF(Analysis!$R57&lt;Analysis!AH57,"YES","NO"), "")</f>
        <v/>
      </c>
    </row>
    <row r="54" spans="2:20" x14ac:dyDescent="0.3">
      <c r="B54" t="str">
        <f>IF(AND(Analysis!$R58&gt;0,Analysis!P58&gt;0), IF(Analysis!$R58&lt;Analysis!P58,"YES","NO"), "")</f>
        <v/>
      </c>
      <c r="C54" t="str">
        <f>IF(AND(Analysis!$R58&gt;0,Analysis!Q58&gt;0), IF(Analysis!$R58&lt;Analysis!Q58,"YES","NO"), "")</f>
        <v/>
      </c>
      <c r="D54" t="str">
        <f>IF(AND(Analysis!$R58&gt;0,Analysis!R58&gt;0), IF(Analysis!$R58&lt;Analysis!R58,"YES","NO"), "")</f>
        <v/>
      </c>
      <c r="E54" t="str">
        <f>IF(AND(Analysis!$R58&gt;0,Analysis!S58&gt;0), IF(Analysis!$R58&lt;Analysis!S58,"YES","NO"), "")</f>
        <v/>
      </c>
      <c r="F54" t="str">
        <f>IF(AND(Analysis!$R58&gt;0,Analysis!T58&gt;0), IF(Analysis!$R58&lt;Analysis!T58,"YES","NO"), "")</f>
        <v/>
      </c>
      <c r="G54" t="str">
        <f>IF(AND(Analysis!$R58&gt;0,Analysis!U58&gt;0), IF(Analysis!$R58&lt;Analysis!U58,"YES","NO"), "")</f>
        <v/>
      </c>
      <c r="H54" t="str">
        <f>IF(AND(Analysis!$R58&gt;0,Analysis!V58&gt;0), IF(Analysis!$R58&lt;Analysis!V58,"YES","NO"), "")</f>
        <v/>
      </c>
      <c r="I54" t="str">
        <f>IF(AND(Analysis!$R58&gt;0,Analysis!W58&gt;0), IF(Analysis!$R58&lt;Analysis!W58,"YES","NO"), "")</f>
        <v/>
      </c>
      <c r="J54" t="str">
        <f>IF(AND(Analysis!$R58&gt;0,Analysis!X58&gt;0), IF(Analysis!$R58&lt;Analysis!X58,"YES","NO"), "")</f>
        <v/>
      </c>
      <c r="K54" t="str">
        <f>IF(AND(Analysis!$R58&gt;0,Analysis!Y58&gt;0), IF(Analysis!$R58&lt;Analysis!Y58,"YES","NO"), "")</f>
        <v/>
      </c>
      <c r="L54" t="str">
        <f>IF(AND(Analysis!$R58&gt;0,Analysis!Z58&gt;0), IF(Analysis!$R58&lt;Analysis!Z58,"YES","NO"), "")</f>
        <v/>
      </c>
      <c r="M54" t="str">
        <f>IF(AND(Analysis!$R58&gt;0,Analysis!AA58&gt;0), IF(Analysis!$R58&lt;Analysis!AA58,"YES","NO"), "")</f>
        <v/>
      </c>
      <c r="N54" t="str">
        <f>IF(AND(Analysis!$R58&gt;0,Analysis!AB58&gt;0), IF(Analysis!$R58&lt;Analysis!AB58,"YES","NO"), "")</f>
        <v/>
      </c>
      <c r="O54" t="str">
        <f>IF(AND(Analysis!$R58&gt;0,Analysis!AC58&gt;0), IF(Analysis!$R58&lt;Analysis!AC58,"YES","NO"), "")</f>
        <v/>
      </c>
      <c r="P54" t="str">
        <f>IF(AND(Analysis!$R58&gt;0,Analysis!AD58&gt;0), IF(Analysis!$R58&lt;Analysis!AD58,"YES","NO"), "")</f>
        <v/>
      </c>
      <c r="Q54" t="str">
        <f>IF(AND(Analysis!$R58&gt;0,Analysis!AE58&gt;0), IF(Analysis!$R58&lt;Analysis!AE58,"YES","NO"), "")</f>
        <v/>
      </c>
      <c r="R54" t="str">
        <f>IF(AND(Analysis!$R58&gt;0,Analysis!AF58&gt;0), IF(Analysis!$R58&lt;Analysis!AF58,"YES","NO"), "")</f>
        <v/>
      </c>
      <c r="S54" t="str">
        <f>IF(AND(Analysis!$R58&gt;0,Analysis!AG58&gt;0), IF(Analysis!$R58&lt;Analysis!AG58,"YES","NO"), "")</f>
        <v/>
      </c>
      <c r="T54" t="str">
        <f>IF(AND(Analysis!$R58&gt;0,Analysis!AH58&gt;0), IF(Analysis!$R58&lt;Analysis!AH58,"YES","NO"), "")</f>
        <v/>
      </c>
    </row>
    <row r="55" spans="2:20" x14ac:dyDescent="0.3">
      <c r="B55" t="str">
        <f>IF(AND(Analysis!$R59&gt;0,Analysis!P59&gt;0), IF(Analysis!$R59&lt;Analysis!P59,"YES","NO"), "")</f>
        <v/>
      </c>
      <c r="C55" t="str">
        <f>IF(AND(Analysis!$R59&gt;0,Analysis!Q59&gt;0), IF(Analysis!$R59&lt;Analysis!Q59,"YES","NO"), "")</f>
        <v/>
      </c>
      <c r="D55" t="str">
        <f>IF(AND(Analysis!$R59&gt;0,Analysis!R59&gt;0), IF(Analysis!$R59&lt;Analysis!R59,"YES","NO"), "")</f>
        <v/>
      </c>
      <c r="E55" t="str">
        <f>IF(AND(Analysis!$R59&gt;0,Analysis!S59&gt;0), IF(Analysis!$R59&lt;Analysis!S59,"YES","NO"), "")</f>
        <v/>
      </c>
      <c r="F55" t="str">
        <f>IF(AND(Analysis!$R59&gt;0,Analysis!T59&gt;0), IF(Analysis!$R59&lt;Analysis!T59,"YES","NO"), "")</f>
        <v/>
      </c>
      <c r="G55" t="str">
        <f>IF(AND(Analysis!$R59&gt;0,Analysis!U59&gt;0), IF(Analysis!$R59&lt;Analysis!U59,"YES","NO"), "")</f>
        <v/>
      </c>
      <c r="H55" t="str">
        <f>IF(AND(Analysis!$R59&gt;0,Analysis!V59&gt;0), IF(Analysis!$R59&lt;Analysis!V59,"YES","NO"), "")</f>
        <v/>
      </c>
      <c r="I55" t="str">
        <f>IF(AND(Analysis!$R59&gt;0,Analysis!W59&gt;0), IF(Analysis!$R59&lt;Analysis!W59,"YES","NO"), "")</f>
        <v/>
      </c>
      <c r="J55" t="str">
        <f>IF(AND(Analysis!$R59&gt;0,Analysis!X59&gt;0), IF(Analysis!$R59&lt;Analysis!X59,"YES","NO"), "")</f>
        <v/>
      </c>
      <c r="K55" t="str">
        <f>IF(AND(Analysis!$R59&gt;0,Analysis!Y59&gt;0), IF(Analysis!$R59&lt;Analysis!Y59,"YES","NO"), "")</f>
        <v/>
      </c>
      <c r="L55" t="str">
        <f>IF(AND(Analysis!$R59&gt;0,Analysis!Z59&gt;0), IF(Analysis!$R59&lt;Analysis!Z59,"YES","NO"), "")</f>
        <v/>
      </c>
      <c r="M55" t="str">
        <f>IF(AND(Analysis!$R59&gt;0,Analysis!AA59&gt;0), IF(Analysis!$R59&lt;Analysis!AA59,"YES","NO"), "")</f>
        <v/>
      </c>
      <c r="N55" t="str">
        <f>IF(AND(Analysis!$R59&gt;0,Analysis!AB59&gt;0), IF(Analysis!$R59&lt;Analysis!AB59,"YES","NO"), "")</f>
        <v/>
      </c>
      <c r="O55" t="str">
        <f>IF(AND(Analysis!$R59&gt;0,Analysis!AC59&gt;0), IF(Analysis!$R59&lt;Analysis!AC59,"YES","NO"), "")</f>
        <v/>
      </c>
      <c r="P55" t="str">
        <f>IF(AND(Analysis!$R59&gt;0,Analysis!AD59&gt;0), IF(Analysis!$R59&lt;Analysis!AD59,"YES","NO"), "")</f>
        <v/>
      </c>
      <c r="Q55" t="str">
        <f>IF(AND(Analysis!$R59&gt;0,Analysis!AE59&gt;0), IF(Analysis!$R59&lt;Analysis!AE59,"YES","NO"), "")</f>
        <v/>
      </c>
      <c r="R55" t="str">
        <f>IF(AND(Analysis!$R59&gt;0,Analysis!AF59&gt;0), IF(Analysis!$R59&lt;Analysis!AF59,"YES","NO"), "")</f>
        <v/>
      </c>
      <c r="S55" t="str">
        <f>IF(AND(Analysis!$R59&gt;0,Analysis!AG59&gt;0), IF(Analysis!$R59&lt;Analysis!AG59,"YES","NO"), "")</f>
        <v/>
      </c>
      <c r="T55" t="str">
        <f>IF(AND(Analysis!$R59&gt;0,Analysis!AH59&gt;0), IF(Analysis!$R59&lt;Analysis!AH59,"YES","NO"), "")</f>
        <v/>
      </c>
    </row>
    <row r="56" spans="2:20" x14ac:dyDescent="0.3">
      <c r="B56" t="str">
        <f>IF(AND(Analysis!$R60&gt;0,Analysis!P60&gt;0), IF(Analysis!$R60&lt;Analysis!P60,"YES","NO"), "")</f>
        <v/>
      </c>
      <c r="C56" t="str">
        <f>IF(AND(Analysis!$R60&gt;0,Analysis!Q60&gt;0), IF(Analysis!$R60&lt;Analysis!Q60,"YES","NO"), "")</f>
        <v/>
      </c>
      <c r="D56" t="str">
        <f>IF(AND(Analysis!$R60&gt;0,Analysis!R60&gt;0), IF(Analysis!$R60&lt;Analysis!R60,"YES","NO"), "")</f>
        <v/>
      </c>
      <c r="E56" t="str">
        <f>IF(AND(Analysis!$R60&gt;0,Analysis!S60&gt;0), IF(Analysis!$R60&lt;Analysis!S60,"YES","NO"), "")</f>
        <v/>
      </c>
      <c r="F56" t="str">
        <f>IF(AND(Analysis!$R60&gt;0,Analysis!T60&gt;0), IF(Analysis!$R60&lt;Analysis!T60,"YES","NO"), "")</f>
        <v/>
      </c>
      <c r="G56" t="str">
        <f>IF(AND(Analysis!$R60&gt;0,Analysis!U60&gt;0), IF(Analysis!$R60&lt;Analysis!U60,"YES","NO"), "")</f>
        <v/>
      </c>
      <c r="H56" t="str">
        <f>IF(AND(Analysis!$R60&gt;0,Analysis!V60&gt;0), IF(Analysis!$R60&lt;Analysis!V60,"YES","NO"), "")</f>
        <v/>
      </c>
      <c r="I56" t="str">
        <f>IF(AND(Analysis!$R60&gt;0,Analysis!W60&gt;0), IF(Analysis!$R60&lt;Analysis!W60,"YES","NO"), "")</f>
        <v/>
      </c>
      <c r="J56" t="str">
        <f>IF(AND(Analysis!$R60&gt;0,Analysis!X60&gt;0), IF(Analysis!$R60&lt;Analysis!X60,"YES","NO"), "")</f>
        <v/>
      </c>
      <c r="K56" t="str">
        <f>IF(AND(Analysis!$R60&gt;0,Analysis!Y60&gt;0), IF(Analysis!$R60&lt;Analysis!Y60,"YES","NO"), "")</f>
        <v/>
      </c>
      <c r="L56" t="str">
        <f>IF(AND(Analysis!$R60&gt;0,Analysis!Z60&gt;0), IF(Analysis!$R60&lt;Analysis!Z60,"YES","NO"), "")</f>
        <v/>
      </c>
      <c r="M56" t="str">
        <f>IF(AND(Analysis!$R60&gt;0,Analysis!AA60&gt;0), IF(Analysis!$R60&lt;Analysis!AA60,"YES","NO"), "")</f>
        <v/>
      </c>
      <c r="N56" t="str">
        <f>IF(AND(Analysis!$R60&gt;0,Analysis!AB60&gt;0), IF(Analysis!$R60&lt;Analysis!AB60,"YES","NO"), "")</f>
        <v/>
      </c>
      <c r="O56" t="str">
        <f>IF(AND(Analysis!$R60&gt;0,Analysis!AC60&gt;0), IF(Analysis!$R60&lt;Analysis!AC60,"YES","NO"), "")</f>
        <v/>
      </c>
      <c r="P56" t="str">
        <f>IF(AND(Analysis!$R60&gt;0,Analysis!AD60&gt;0), IF(Analysis!$R60&lt;Analysis!AD60,"YES","NO"), "")</f>
        <v/>
      </c>
      <c r="Q56" t="str">
        <f>IF(AND(Analysis!$R60&gt;0,Analysis!AE60&gt;0), IF(Analysis!$R60&lt;Analysis!AE60,"YES","NO"), "")</f>
        <v/>
      </c>
      <c r="R56" t="str">
        <f>IF(AND(Analysis!$R60&gt;0,Analysis!AF60&gt;0), IF(Analysis!$R60&lt;Analysis!AF60,"YES","NO"), "")</f>
        <v/>
      </c>
      <c r="S56" t="str">
        <f>IF(AND(Analysis!$R60&gt;0,Analysis!AG60&gt;0), IF(Analysis!$R60&lt;Analysis!AG60,"YES","NO"), "")</f>
        <v/>
      </c>
      <c r="T56" t="str">
        <f>IF(AND(Analysis!$R60&gt;0,Analysis!AH60&gt;0), IF(Analysis!$R60&lt;Analysis!AH60,"YES","NO"), "")</f>
        <v/>
      </c>
    </row>
    <row r="57" spans="2:20" x14ac:dyDescent="0.3">
      <c r="B57" t="str">
        <f>IF(AND(Analysis!$R61&gt;0,Analysis!P61&gt;0), IF(Analysis!$R61&lt;Analysis!P61,"YES","NO"), "")</f>
        <v/>
      </c>
      <c r="C57" t="str">
        <f>IF(AND(Analysis!$R61&gt;0,Analysis!Q61&gt;0), IF(Analysis!$R61&lt;Analysis!Q61,"YES","NO"), "")</f>
        <v/>
      </c>
      <c r="D57" t="str">
        <f>IF(AND(Analysis!$R61&gt;0,Analysis!R61&gt;0), IF(Analysis!$R61&lt;Analysis!R61,"YES","NO"), "")</f>
        <v/>
      </c>
      <c r="E57" t="str">
        <f>IF(AND(Analysis!$R61&gt;0,Analysis!S61&gt;0), IF(Analysis!$R61&lt;Analysis!S61,"YES","NO"), "")</f>
        <v/>
      </c>
      <c r="F57" t="str">
        <f>IF(AND(Analysis!$R61&gt;0,Analysis!T61&gt;0), IF(Analysis!$R61&lt;Analysis!T61,"YES","NO"), "")</f>
        <v/>
      </c>
      <c r="G57" t="str">
        <f>IF(AND(Analysis!$R61&gt;0,Analysis!U61&gt;0), IF(Analysis!$R61&lt;Analysis!U61,"YES","NO"), "")</f>
        <v/>
      </c>
      <c r="H57" t="str">
        <f>IF(AND(Analysis!$R61&gt;0,Analysis!V61&gt;0), IF(Analysis!$R61&lt;Analysis!V61,"YES","NO"), "")</f>
        <v/>
      </c>
      <c r="I57" t="str">
        <f>IF(AND(Analysis!$R61&gt;0,Analysis!W61&gt;0), IF(Analysis!$R61&lt;Analysis!W61,"YES","NO"), "")</f>
        <v/>
      </c>
      <c r="J57" t="str">
        <f>IF(AND(Analysis!$R61&gt;0,Analysis!X61&gt;0), IF(Analysis!$R61&lt;Analysis!X61,"YES","NO"), "")</f>
        <v/>
      </c>
      <c r="K57" t="str">
        <f>IF(AND(Analysis!$R61&gt;0,Analysis!Y61&gt;0), IF(Analysis!$R61&lt;Analysis!Y61,"YES","NO"), "")</f>
        <v/>
      </c>
      <c r="L57" t="str">
        <f>IF(AND(Analysis!$R61&gt;0,Analysis!Z61&gt;0), IF(Analysis!$R61&lt;Analysis!Z61,"YES","NO"), "")</f>
        <v/>
      </c>
      <c r="M57" t="str">
        <f>IF(AND(Analysis!$R61&gt;0,Analysis!AA61&gt;0), IF(Analysis!$R61&lt;Analysis!AA61,"YES","NO"), "")</f>
        <v/>
      </c>
      <c r="N57" t="str">
        <f>IF(AND(Analysis!$R61&gt;0,Analysis!AB61&gt;0), IF(Analysis!$R61&lt;Analysis!AB61,"YES","NO"), "")</f>
        <v/>
      </c>
      <c r="O57" t="str">
        <f>IF(AND(Analysis!$R61&gt;0,Analysis!AC61&gt;0), IF(Analysis!$R61&lt;Analysis!AC61,"YES","NO"), "")</f>
        <v/>
      </c>
      <c r="P57" t="str">
        <f>IF(AND(Analysis!$R61&gt;0,Analysis!AD61&gt;0), IF(Analysis!$R61&lt;Analysis!AD61,"YES","NO"), "")</f>
        <v/>
      </c>
      <c r="Q57" t="str">
        <f>IF(AND(Analysis!$R61&gt;0,Analysis!AE61&gt;0), IF(Analysis!$R61&lt;Analysis!AE61,"YES","NO"), "")</f>
        <v/>
      </c>
      <c r="R57" t="str">
        <f>IF(AND(Analysis!$R61&gt;0,Analysis!AF61&gt;0), IF(Analysis!$R61&lt;Analysis!AF61,"YES","NO"), "")</f>
        <v/>
      </c>
      <c r="S57" t="str">
        <f>IF(AND(Analysis!$R61&gt;0,Analysis!AG61&gt;0), IF(Analysis!$R61&lt;Analysis!AG61,"YES","NO"), "")</f>
        <v/>
      </c>
      <c r="T57" t="str">
        <f>IF(AND(Analysis!$R61&gt;0,Analysis!AH61&gt;0), IF(Analysis!$R61&lt;Analysis!AH61,"YES","NO"), "")</f>
        <v/>
      </c>
    </row>
    <row r="58" spans="2:20" x14ac:dyDescent="0.3">
      <c r="B58" t="str">
        <f>IF(AND(Analysis!$R62&gt;0,Analysis!P62&gt;0), IF(Analysis!$R62&lt;Analysis!P62,"YES","NO"), "")</f>
        <v/>
      </c>
      <c r="C58" t="str">
        <f>IF(AND(Analysis!$R62&gt;0,Analysis!Q62&gt;0), IF(Analysis!$R62&lt;Analysis!Q62,"YES","NO"), "")</f>
        <v>NO</v>
      </c>
      <c r="D58" t="str">
        <f>IF(AND(Analysis!$R62&gt;0,Analysis!R62&gt;0), IF(Analysis!$R62&lt;Analysis!R62,"YES","NO"), "")</f>
        <v>NO</v>
      </c>
      <c r="E58" t="str">
        <f>IF(AND(Analysis!$R62&gt;0,Analysis!S62&gt;0), IF(Analysis!$R62&lt;Analysis!S62,"YES","NO"), "")</f>
        <v/>
      </c>
      <c r="F58" t="str">
        <f>IF(AND(Analysis!$R62&gt;0,Analysis!T62&gt;0), IF(Analysis!$R62&lt;Analysis!T62,"YES","NO"), "")</f>
        <v/>
      </c>
      <c r="G58" t="str">
        <f>IF(AND(Analysis!$R62&gt;0,Analysis!U62&gt;0), IF(Analysis!$R62&lt;Analysis!U62,"YES","NO"), "")</f>
        <v/>
      </c>
      <c r="H58" t="str">
        <f>IF(AND(Analysis!$R62&gt;0,Analysis!V62&gt;0), IF(Analysis!$R62&lt;Analysis!V62,"YES","NO"), "")</f>
        <v/>
      </c>
      <c r="I58" t="str">
        <f>IF(AND(Analysis!$R62&gt;0,Analysis!W62&gt;0), IF(Analysis!$R62&lt;Analysis!W62,"YES","NO"), "")</f>
        <v/>
      </c>
      <c r="J58" t="str">
        <f>IF(AND(Analysis!$R62&gt;0,Analysis!X62&gt;0), IF(Analysis!$R62&lt;Analysis!X62,"YES","NO"), "")</f>
        <v/>
      </c>
      <c r="K58" t="str">
        <f>IF(AND(Analysis!$R62&gt;0,Analysis!Y62&gt;0), IF(Analysis!$R62&lt;Analysis!Y62,"YES","NO"), "")</f>
        <v/>
      </c>
      <c r="L58" t="str">
        <f>IF(AND(Analysis!$R62&gt;0,Analysis!Z62&gt;0), IF(Analysis!$R62&lt;Analysis!Z62,"YES","NO"), "")</f>
        <v/>
      </c>
      <c r="M58" t="str">
        <f>IF(AND(Analysis!$R62&gt;0,Analysis!AA62&gt;0), IF(Analysis!$R62&lt;Analysis!AA62,"YES","NO"), "")</f>
        <v/>
      </c>
      <c r="N58" t="str">
        <f>IF(AND(Analysis!$R62&gt;0,Analysis!AB62&gt;0), IF(Analysis!$R62&lt;Analysis!AB62,"YES","NO"), "")</f>
        <v/>
      </c>
      <c r="O58" t="str">
        <f>IF(AND(Analysis!$R62&gt;0,Analysis!AC62&gt;0), IF(Analysis!$R62&lt;Analysis!AC62,"YES","NO"), "")</f>
        <v/>
      </c>
      <c r="P58" t="str">
        <f>IF(AND(Analysis!$R62&gt;0,Analysis!AD62&gt;0), IF(Analysis!$R62&lt;Analysis!AD62,"YES","NO"), "")</f>
        <v/>
      </c>
      <c r="Q58" t="str">
        <f>IF(AND(Analysis!$R62&gt;0,Analysis!AE62&gt;0), IF(Analysis!$R62&lt;Analysis!AE62,"YES","NO"), "")</f>
        <v/>
      </c>
      <c r="R58" t="str">
        <f>IF(AND(Analysis!$R62&gt;0,Analysis!AF62&gt;0), IF(Analysis!$R62&lt;Analysis!AF62,"YES","NO"), "")</f>
        <v/>
      </c>
      <c r="S58" t="str">
        <f>IF(AND(Analysis!$R62&gt;0,Analysis!AG62&gt;0), IF(Analysis!$R62&lt;Analysis!AG62,"YES","NO"), "")</f>
        <v/>
      </c>
      <c r="T58" t="str">
        <f>IF(AND(Analysis!$R62&gt;0,Analysis!AH62&gt;0), IF(Analysis!$R62&lt;Analysis!AH62,"YES","NO"), "")</f>
        <v/>
      </c>
    </row>
    <row r="59" spans="2:20" x14ac:dyDescent="0.3">
      <c r="B59" t="str">
        <f>IF(AND(Analysis!$R63&gt;0,Analysis!P63&gt;0), IF(Analysis!$R63&lt;Analysis!P63,"YES","NO"), "")</f>
        <v/>
      </c>
      <c r="C59" t="str">
        <f>IF(AND(Analysis!$R63&gt;0,Analysis!Q63&gt;0), IF(Analysis!$R63&lt;Analysis!Q63,"YES","NO"), "")</f>
        <v/>
      </c>
      <c r="D59" t="str">
        <f>IF(AND(Analysis!$R63&gt;0,Analysis!R63&gt;0), IF(Analysis!$R63&lt;Analysis!R63,"YES","NO"), "")</f>
        <v/>
      </c>
      <c r="E59" t="str">
        <f>IF(AND(Analysis!$R63&gt;0,Analysis!S63&gt;0), IF(Analysis!$R63&lt;Analysis!S63,"YES","NO"), "")</f>
        <v/>
      </c>
      <c r="F59" t="str">
        <f>IF(AND(Analysis!$R63&gt;0,Analysis!T63&gt;0), IF(Analysis!$R63&lt;Analysis!T63,"YES","NO"), "")</f>
        <v/>
      </c>
      <c r="G59" t="str">
        <f>IF(AND(Analysis!$R63&gt;0,Analysis!U63&gt;0), IF(Analysis!$R63&lt;Analysis!U63,"YES","NO"), "")</f>
        <v/>
      </c>
      <c r="H59" t="str">
        <f>IF(AND(Analysis!$R63&gt;0,Analysis!V63&gt;0), IF(Analysis!$R63&lt;Analysis!V63,"YES","NO"), "")</f>
        <v/>
      </c>
      <c r="I59" t="str">
        <f>IF(AND(Analysis!$R63&gt;0,Analysis!W63&gt;0), IF(Analysis!$R63&lt;Analysis!W63,"YES","NO"), "")</f>
        <v/>
      </c>
      <c r="J59" t="str">
        <f>IF(AND(Analysis!$R63&gt;0,Analysis!X63&gt;0), IF(Analysis!$R63&lt;Analysis!X63,"YES","NO"), "")</f>
        <v/>
      </c>
      <c r="K59" t="str">
        <f>IF(AND(Analysis!$R63&gt;0,Analysis!Y63&gt;0), IF(Analysis!$R63&lt;Analysis!Y63,"YES","NO"), "")</f>
        <v/>
      </c>
      <c r="L59" t="str">
        <f>IF(AND(Analysis!$R63&gt;0,Analysis!Z63&gt;0), IF(Analysis!$R63&lt;Analysis!Z63,"YES","NO"), "")</f>
        <v/>
      </c>
      <c r="M59" t="str">
        <f>IF(AND(Analysis!$R63&gt;0,Analysis!AA63&gt;0), IF(Analysis!$R63&lt;Analysis!AA63,"YES","NO"), "")</f>
        <v/>
      </c>
      <c r="N59" t="str">
        <f>IF(AND(Analysis!$R63&gt;0,Analysis!AB63&gt;0), IF(Analysis!$R63&lt;Analysis!AB63,"YES","NO"), "")</f>
        <v/>
      </c>
      <c r="O59" t="str">
        <f>IF(AND(Analysis!$R63&gt;0,Analysis!AC63&gt;0), IF(Analysis!$R63&lt;Analysis!AC63,"YES","NO"), "")</f>
        <v/>
      </c>
      <c r="P59" t="str">
        <f>IF(AND(Analysis!$R63&gt;0,Analysis!AD63&gt;0), IF(Analysis!$R63&lt;Analysis!AD63,"YES","NO"), "")</f>
        <v/>
      </c>
      <c r="Q59" t="str">
        <f>IF(AND(Analysis!$R63&gt;0,Analysis!AE63&gt;0), IF(Analysis!$R63&lt;Analysis!AE63,"YES","NO"), "")</f>
        <v/>
      </c>
      <c r="R59" t="str">
        <f>IF(AND(Analysis!$R63&gt;0,Analysis!AF63&gt;0), IF(Analysis!$R63&lt;Analysis!AF63,"YES","NO"), "")</f>
        <v/>
      </c>
      <c r="S59" t="str">
        <f>IF(AND(Analysis!$R63&gt;0,Analysis!AG63&gt;0), IF(Analysis!$R63&lt;Analysis!AG63,"YES","NO"), "")</f>
        <v/>
      </c>
      <c r="T59" t="str">
        <f>IF(AND(Analysis!$R63&gt;0,Analysis!AH63&gt;0), IF(Analysis!$R63&lt;Analysis!AH63,"YES","NO"), "")</f>
        <v/>
      </c>
    </row>
    <row r="60" spans="2:20" x14ac:dyDescent="0.3">
      <c r="B60" t="str">
        <f>IF(AND(Analysis!$R64&gt;0,Analysis!P64&gt;0), IF(Analysis!$R64&lt;Analysis!P64,"YES","NO"), "")</f>
        <v/>
      </c>
      <c r="C60" t="str">
        <f>IF(AND(Analysis!$R64&gt;0,Analysis!Q64&gt;0), IF(Analysis!$R64&lt;Analysis!Q64,"YES","NO"), "")</f>
        <v/>
      </c>
      <c r="D60" t="str">
        <f>IF(AND(Analysis!$R64&gt;0,Analysis!R64&gt;0), IF(Analysis!$R64&lt;Analysis!R64,"YES","NO"), "")</f>
        <v/>
      </c>
      <c r="E60" t="str">
        <f>IF(AND(Analysis!$R64&gt;0,Analysis!S64&gt;0), IF(Analysis!$R64&lt;Analysis!S64,"YES","NO"), "")</f>
        <v/>
      </c>
      <c r="F60" t="str">
        <f>IF(AND(Analysis!$R64&gt;0,Analysis!T64&gt;0), IF(Analysis!$R64&lt;Analysis!T64,"YES","NO"), "")</f>
        <v/>
      </c>
      <c r="G60" t="str">
        <f>IF(AND(Analysis!$R64&gt;0,Analysis!U64&gt;0), IF(Analysis!$R64&lt;Analysis!U64,"YES","NO"), "")</f>
        <v/>
      </c>
      <c r="H60" t="str">
        <f>IF(AND(Analysis!$R64&gt;0,Analysis!V64&gt;0), IF(Analysis!$R64&lt;Analysis!V64,"YES","NO"), "")</f>
        <v/>
      </c>
      <c r="I60" t="str">
        <f>IF(AND(Analysis!$R64&gt;0,Analysis!W64&gt;0), IF(Analysis!$R64&lt;Analysis!W64,"YES","NO"), "")</f>
        <v/>
      </c>
      <c r="J60" t="str">
        <f>IF(AND(Analysis!$R64&gt;0,Analysis!X64&gt;0), IF(Analysis!$R64&lt;Analysis!X64,"YES","NO"), "")</f>
        <v/>
      </c>
      <c r="K60" t="str">
        <f>IF(AND(Analysis!$R64&gt;0,Analysis!Y64&gt;0), IF(Analysis!$R64&lt;Analysis!Y64,"YES","NO"), "")</f>
        <v/>
      </c>
      <c r="L60" t="str">
        <f>IF(AND(Analysis!$R64&gt;0,Analysis!Z64&gt;0), IF(Analysis!$R64&lt;Analysis!Z64,"YES","NO"), "")</f>
        <v/>
      </c>
      <c r="M60" t="str">
        <f>IF(AND(Analysis!$R64&gt;0,Analysis!AA64&gt;0), IF(Analysis!$R64&lt;Analysis!AA64,"YES","NO"), "")</f>
        <v/>
      </c>
      <c r="N60" t="str">
        <f>IF(AND(Analysis!$R64&gt;0,Analysis!AB64&gt;0), IF(Analysis!$R64&lt;Analysis!AB64,"YES","NO"), "")</f>
        <v/>
      </c>
      <c r="O60" t="str">
        <f>IF(AND(Analysis!$R64&gt;0,Analysis!AC64&gt;0), IF(Analysis!$R64&lt;Analysis!AC64,"YES","NO"), "")</f>
        <v/>
      </c>
      <c r="P60" t="str">
        <f>IF(AND(Analysis!$R64&gt;0,Analysis!AD64&gt;0), IF(Analysis!$R64&lt;Analysis!AD64,"YES","NO"), "")</f>
        <v/>
      </c>
      <c r="Q60" t="str">
        <f>IF(AND(Analysis!$R64&gt;0,Analysis!AE64&gt;0), IF(Analysis!$R64&lt;Analysis!AE64,"YES","NO"), "")</f>
        <v/>
      </c>
      <c r="R60" t="str">
        <f>IF(AND(Analysis!$R64&gt;0,Analysis!AF64&gt;0), IF(Analysis!$R64&lt;Analysis!AF64,"YES","NO"), "")</f>
        <v/>
      </c>
      <c r="S60" t="str">
        <f>IF(AND(Analysis!$R64&gt;0,Analysis!AG64&gt;0), IF(Analysis!$R64&lt;Analysis!AG64,"YES","NO"), "")</f>
        <v/>
      </c>
      <c r="T60" t="str">
        <f>IF(AND(Analysis!$R64&gt;0,Analysis!AH64&gt;0), IF(Analysis!$R64&lt;Analysis!AH64,"YES","NO"), "")</f>
        <v/>
      </c>
    </row>
    <row r="61" spans="2:20" x14ac:dyDescent="0.3">
      <c r="B61" t="str">
        <f>IF(AND(Analysis!$R65&gt;0,Analysis!P65&gt;0), IF(Analysis!$R65&lt;Analysis!P65,"YES","NO"), "")</f>
        <v/>
      </c>
      <c r="C61" t="str">
        <f>IF(AND(Analysis!$R65&gt;0,Analysis!Q65&gt;0), IF(Analysis!$R65&lt;Analysis!Q65,"YES","NO"), "")</f>
        <v/>
      </c>
      <c r="D61" t="str">
        <f>IF(AND(Analysis!$R65&gt;0,Analysis!R65&gt;0), IF(Analysis!$R65&lt;Analysis!R65,"YES","NO"), "")</f>
        <v/>
      </c>
      <c r="E61" t="str">
        <f>IF(AND(Analysis!$R65&gt;0,Analysis!S65&gt;0), IF(Analysis!$R65&lt;Analysis!S65,"YES","NO"), "")</f>
        <v/>
      </c>
      <c r="F61" t="str">
        <f>IF(AND(Analysis!$R65&gt;0,Analysis!T65&gt;0), IF(Analysis!$R65&lt;Analysis!T65,"YES","NO"), "")</f>
        <v/>
      </c>
      <c r="G61" t="str">
        <f>IF(AND(Analysis!$R65&gt;0,Analysis!U65&gt;0), IF(Analysis!$R65&lt;Analysis!U65,"YES","NO"), "")</f>
        <v/>
      </c>
      <c r="H61" t="str">
        <f>IF(AND(Analysis!$R65&gt;0,Analysis!V65&gt;0), IF(Analysis!$R65&lt;Analysis!V65,"YES","NO"), "")</f>
        <v/>
      </c>
      <c r="I61" t="str">
        <f>IF(AND(Analysis!$R65&gt;0,Analysis!W65&gt;0), IF(Analysis!$R65&lt;Analysis!W65,"YES","NO"), "")</f>
        <v/>
      </c>
      <c r="J61" t="str">
        <f>IF(AND(Analysis!$R65&gt;0,Analysis!X65&gt;0), IF(Analysis!$R65&lt;Analysis!X65,"YES","NO"), "")</f>
        <v/>
      </c>
      <c r="K61" t="str">
        <f>IF(AND(Analysis!$R65&gt;0,Analysis!Y65&gt;0), IF(Analysis!$R65&lt;Analysis!Y65,"YES","NO"), "")</f>
        <v/>
      </c>
      <c r="L61" t="str">
        <f>IF(AND(Analysis!$R65&gt;0,Analysis!Z65&gt;0), IF(Analysis!$R65&lt;Analysis!Z65,"YES","NO"), "")</f>
        <v/>
      </c>
      <c r="M61" t="str">
        <f>IF(AND(Analysis!$R65&gt;0,Analysis!AA65&gt;0), IF(Analysis!$R65&lt;Analysis!AA65,"YES","NO"), "")</f>
        <v/>
      </c>
      <c r="N61" t="str">
        <f>IF(AND(Analysis!$R65&gt;0,Analysis!AB65&gt;0), IF(Analysis!$R65&lt;Analysis!AB65,"YES","NO"), "")</f>
        <v/>
      </c>
      <c r="O61" t="str">
        <f>IF(AND(Analysis!$R65&gt;0,Analysis!AC65&gt;0), IF(Analysis!$R65&lt;Analysis!AC65,"YES","NO"), "")</f>
        <v/>
      </c>
      <c r="P61" t="str">
        <f>IF(AND(Analysis!$R65&gt;0,Analysis!AD65&gt;0), IF(Analysis!$R65&lt;Analysis!AD65,"YES","NO"), "")</f>
        <v/>
      </c>
      <c r="Q61" t="str">
        <f>IF(AND(Analysis!$R65&gt;0,Analysis!AE65&gt;0), IF(Analysis!$R65&lt;Analysis!AE65,"YES","NO"), "")</f>
        <v/>
      </c>
      <c r="R61" t="str">
        <f>IF(AND(Analysis!$R65&gt;0,Analysis!AF65&gt;0), IF(Analysis!$R65&lt;Analysis!AF65,"YES","NO"), "")</f>
        <v/>
      </c>
      <c r="S61" t="str">
        <f>IF(AND(Analysis!$R65&gt;0,Analysis!AG65&gt;0), IF(Analysis!$R65&lt;Analysis!AG65,"YES","NO"), "")</f>
        <v/>
      </c>
      <c r="T61" t="str">
        <f>IF(AND(Analysis!$R65&gt;0,Analysis!AH65&gt;0), IF(Analysis!$R65&lt;Analysis!AH65,"YES","NO"), "")</f>
        <v/>
      </c>
    </row>
    <row r="62" spans="2:20" x14ac:dyDescent="0.3">
      <c r="B62" t="str">
        <f>IF(AND(Analysis!$R66&gt;0,Analysis!P66&gt;0), IF(Analysis!$R66&lt;Analysis!P66,"YES","NO"), "")</f>
        <v/>
      </c>
      <c r="C62" t="str">
        <f>IF(AND(Analysis!$R66&gt;0,Analysis!Q66&gt;0), IF(Analysis!$R66&lt;Analysis!Q66,"YES","NO"), "")</f>
        <v/>
      </c>
      <c r="D62" t="str">
        <f>IF(AND(Analysis!$R66&gt;0,Analysis!R66&gt;0), IF(Analysis!$R66&lt;Analysis!R66,"YES","NO"), "")</f>
        <v/>
      </c>
      <c r="E62" t="str">
        <f>IF(AND(Analysis!$R66&gt;0,Analysis!S66&gt;0), IF(Analysis!$R66&lt;Analysis!S66,"YES","NO"), "")</f>
        <v/>
      </c>
      <c r="F62" t="str">
        <f>IF(AND(Analysis!$R66&gt;0,Analysis!T66&gt;0), IF(Analysis!$R66&lt;Analysis!T66,"YES","NO"), "")</f>
        <v/>
      </c>
      <c r="G62" t="str">
        <f>IF(AND(Analysis!$R66&gt;0,Analysis!U66&gt;0), IF(Analysis!$R66&lt;Analysis!U66,"YES","NO"), "")</f>
        <v/>
      </c>
      <c r="H62" t="str">
        <f>IF(AND(Analysis!$R66&gt;0,Analysis!V66&gt;0), IF(Analysis!$R66&lt;Analysis!V66,"YES","NO"), "")</f>
        <v/>
      </c>
      <c r="I62" t="str">
        <f>IF(AND(Analysis!$R66&gt;0,Analysis!W66&gt;0), IF(Analysis!$R66&lt;Analysis!W66,"YES","NO"), "")</f>
        <v/>
      </c>
      <c r="J62" t="str">
        <f>IF(AND(Analysis!$R66&gt;0,Analysis!X66&gt;0), IF(Analysis!$R66&lt;Analysis!X66,"YES","NO"), "")</f>
        <v/>
      </c>
      <c r="K62" t="str">
        <f>IF(AND(Analysis!$R66&gt;0,Analysis!Y66&gt;0), IF(Analysis!$R66&lt;Analysis!Y66,"YES","NO"), "")</f>
        <v/>
      </c>
      <c r="L62" t="str">
        <f>IF(AND(Analysis!$R66&gt;0,Analysis!Z66&gt;0), IF(Analysis!$R66&lt;Analysis!Z66,"YES","NO"), "")</f>
        <v/>
      </c>
      <c r="M62" t="str">
        <f>IF(AND(Analysis!$R66&gt;0,Analysis!AA66&gt;0), IF(Analysis!$R66&lt;Analysis!AA66,"YES","NO"), "")</f>
        <v/>
      </c>
      <c r="N62" t="str">
        <f>IF(AND(Analysis!$R66&gt;0,Analysis!AB66&gt;0), IF(Analysis!$R66&lt;Analysis!AB66,"YES","NO"), "")</f>
        <v/>
      </c>
      <c r="O62" t="str">
        <f>IF(AND(Analysis!$R66&gt;0,Analysis!AC66&gt;0), IF(Analysis!$R66&lt;Analysis!AC66,"YES","NO"), "")</f>
        <v/>
      </c>
      <c r="P62" t="str">
        <f>IF(AND(Analysis!$R66&gt;0,Analysis!AD66&gt;0), IF(Analysis!$R66&lt;Analysis!AD66,"YES","NO"), "")</f>
        <v/>
      </c>
      <c r="Q62" t="str">
        <f>IF(AND(Analysis!$R66&gt;0,Analysis!AE66&gt;0), IF(Analysis!$R66&lt;Analysis!AE66,"YES","NO"), "")</f>
        <v/>
      </c>
      <c r="R62" t="str">
        <f>IF(AND(Analysis!$R66&gt;0,Analysis!AF66&gt;0), IF(Analysis!$R66&lt;Analysis!AF66,"YES","NO"), "")</f>
        <v/>
      </c>
      <c r="S62" t="str">
        <f>IF(AND(Analysis!$R66&gt;0,Analysis!AG66&gt;0), IF(Analysis!$R66&lt;Analysis!AG66,"YES","NO"), "")</f>
        <v/>
      </c>
      <c r="T62" t="str">
        <f>IF(AND(Analysis!$R66&gt;0,Analysis!AH66&gt;0), IF(Analysis!$R66&lt;Analysis!AH66,"YES","NO"), "")</f>
        <v/>
      </c>
    </row>
    <row r="63" spans="2:20" x14ac:dyDescent="0.3">
      <c r="B63" t="str">
        <f>IF(AND(Analysis!$R67&gt;0,Analysis!P67&gt;0), IF(Analysis!$R67&lt;Analysis!P67,"YES","NO"), "")</f>
        <v/>
      </c>
      <c r="C63" t="str">
        <f>IF(AND(Analysis!$R67&gt;0,Analysis!Q67&gt;0), IF(Analysis!$R67&lt;Analysis!Q67,"YES","NO"), "")</f>
        <v/>
      </c>
      <c r="D63" t="str">
        <f>IF(AND(Analysis!$R67&gt;0,Analysis!R67&gt;0), IF(Analysis!$R67&lt;Analysis!R67,"YES","NO"), "")</f>
        <v/>
      </c>
      <c r="E63" t="str">
        <f>IF(AND(Analysis!$R67&gt;0,Analysis!S67&gt;0), IF(Analysis!$R67&lt;Analysis!S67,"YES","NO"), "")</f>
        <v/>
      </c>
      <c r="F63" t="str">
        <f>IF(AND(Analysis!$R67&gt;0,Analysis!T67&gt;0), IF(Analysis!$R67&lt;Analysis!T67,"YES","NO"), "")</f>
        <v/>
      </c>
      <c r="G63" t="str">
        <f>IF(AND(Analysis!$R67&gt;0,Analysis!U67&gt;0), IF(Analysis!$R67&lt;Analysis!U67,"YES","NO"), "")</f>
        <v/>
      </c>
      <c r="H63" t="str">
        <f>IF(AND(Analysis!$R67&gt;0,Analysis!V67&gt;0), IF(Analysis!$R67&lt;Analysis!V67,"YES","NO"), "")</f>
        <v/>
      </c>
      <c r="I63" t="str">
        <f>IF(AND(Analysis!$R67&gt;0,Analysis!W67&gt;0), IF(Analysis!$R67&lt;Analysis!W67,"YES","NO"), "")</f>
        <v/>
      </c>
      <c r="J63" t="str">
        <f>IF(AND(Analysis!$R67&gt;0,Analysis!X67&gt;0), IF(Analysis!$R67&lt;Analysis!X67,"YES","NO"), "")</f>
        <v/>
      </c>
      <c r="K63" t="str">
        <f>IF(AND(Analysis!$R67&gt;0,Analysis!Y67&gt;0), IF(Analysis!$R67&lt;Analysis!Y67,"YES","NO"), "")</f>
        <v/>
      </c>
      <c r="L63" t="str">
        <f>IF(AND(Analysis!$R67&gt;0,Analysis!Z67&gt;0), IF(Analysis!$R67&lt;Analysis!Z67,"YES","NO"), "")</f>
        <v/>
      </c>
      <c r="M63" t="str">
        <f>IF(AND(Analysis!$R67&gt;0,Analysis!AA67&gt;0), IF(Analysis!$R67&lt;Analysis!AA67,"YES","NO"), "")</f>
        <v/>
      </c>
      <c r="N63" t="str">
        <f>IF(AND(Analysis!$R67&gt;0,Analysis!AB67&gt;0), IF(Analysis!$R67&lt;Analysis!AB67,"YES","NO"), "")</f>
        <v/>
      </c>
      <c r="O63" t="str">
        <f>IF(AND(Analysis!$R67&gt;0,Analysis!AC67&gt;0), IF(Analysis!$R67&lt;Analysis!AC67,"YES","NO"), "")</f>
        <v/>
      </c>
      <c r="P63" t="str">
        <f>IF(AND(Analysis!$R67&gt;0,Analysis!AD67&gt;0), IF(Analysis!$R67&lt;Analysis!AD67,"YES","NO"), "")</f>
        <v/>
      </c>
      <c r="Q63" t="str">
        <f>IF(AND(Analysis!$R67&gt;0,Analysis!AE67&gt;0), IF(Analysis!$R67&lt;Analysis!AE67,"YES","NO"), "")</f>
        <v/>
      </c>
      <c r="R63" t="str">
        <f>IF(AND(Analysis!$R67&gt;0,Analysis!AF67&gt;0), IF(Analysis!$R67&lt;Analysis!AF67,"YES","NO"), "")</f>
        <v/>
      </c>
      <c r="S63" t="str">
        <f>IF(AND(Analysis!$R67&gt;0,Analysis!AG67&gt;0), IF(Analysis!$R67&lt;Analysis!AG67,"YES","NO"), "")</f>
        <v/>
      </c>
      <c r="T63" t="str">
        <f>IF(AND(Analysis!$R67&gt;0,Analysis!AH67&gt;0), IF(Analysis!$R67&lt;Analysis!AH67,"YES","NO"), "")</f>
        <v/>
      </c>
    </row>
    <row r="64" spans="2:20" x14ac:dyDescent="0.3">
      <c r="B64" t="str">
        <f>IF(AND(Analysis!$R68&gt;0,Analysis!P68&gt;0), IF(Analysis!$R68&lt;Analysis!P68,"YES","NO"), "")</f>
        <v/>
      </c>
      <c r="C64" t="str">
        <f>IF(AND(Analysis!$R68&gt;0,Analysis!Q68&gt;0), IF(Analysis!$R68&lt;Analysis!Q68,"YES","NO"), "")</f>
        <v/>
      </c>
      <c r="D64" t="str">
        <f>IF(AND(Analysis!$R68&gt;0,Analysis!R68&gt;0), IF(Analysis!$R68&lt;Analysis!R68,"YES","NO"), "")</f>
        <v/>
      </c>
      <c r="E64" t="str">
        <f>IF(AND(Analysis!$R68&gt;0,Analysis!S68&gt;0), IF(Analysis!$R68&lt;Analysis!S68,"YES","NO"), "")</f>
        <v/>
      </c>
      <c r="F64" t="str">
        <f>IF(AND(Analysis!$R68&gt;0,Analysis!T68&gt;0), IF(Analysis!$R68&lt;Analysis!T68,"YES","NO"), "")</f>
        <v/>
      </c>
      <c r="G64" t="str">
        <f>IF(AND(Analysis!$R68&gt;0,Analysis!U68&gt;0), IF(Analysis!$R68&lt;Analysis!U68,"YES","NO"), "")</f>
        <v/>
      </c>
      <c r="H64" t="str">
        <f>IF(AND(Analysis!$R68&gt;0,Analysis!V68&gt;0), IF(Analysis!$R68&lt;Analysis!V68,"YES","NO"), "")</f>
        <v/>
      </c>
      <c r="I64" t="str">
        <f>IF(AND(Analysis!$R68&gt;0,Analysis!W68&gt;0), IF(Analysis!$R68&lt;Analysis!W68,"YES","NO"), "")</f>
        <v/>
      </c>
      <c r="J64" t="str">
        <f>IF(AND(Analysis!$R68&gt;0,Analysis!X68&gt;0), IF(Analysis!$R68&lt;Analysis!X68,"YES","NO"), "")</f>
        <v/>
      </c>
      <c r="K64" t="str">
        <f>IF(AND(Analysis!$R68&gt;0,Analysis!Y68&gt;0), IF(Analysis!$R68&lt;Analysis!Y68,"YES","NO"), "")</f>
        <v/>
      </c>
      <c r="L64" t="str">
        <f>IF(AND(Analysis!$R68&gt;0,Analysis!Z68&gt;0), IF(Analysis!$R68&lt;Analysis!Z68,"YES","NO"), "")</f>
        <v/>
      </c>
      <c r="M64" t="str">
        <f>IF(AND(Analysis!$R68&gt;0,Analysis!AA68&gt;0), IF(Analysis!$R68&lt;Analysis!AA68,"YES","NO"), "")</f>
        <v/>
      </c>
      <c r="N64" t="str">
        <f>IF(AND(Analysis!$R68&gt;0,Analysis!AB68&gt;0), IF(Analysis!$R68&lt;Analysis!AB68,"YES","NO"), "")</f>
        <v/>
      </c>
      <c r="O64" t="str">
        <f>IF(AND(Analysis!$R68&gt;0,Analysis!AC68&gt;0), IF(Analysis!$R68&lt;Analysis!AC68,"YES","NO"), "")</f>
        <v/>
      </c>
      <c r="P64" t="str">
        <f>IF(AND(Analysis!$R68&gt;0,Analysis!AD68&gt;0), IF(Analysis!$R68&lt;Analysis!AD68,"YES","NO"), "")</f>
        <v/>
      </c>
      <c r="Q64" t="str">
        <f>IF(AND(Analysis!$R68&gt;0,Analysis!AE68&gt;0), IF(Analysis!$R68&lt;Analysis!AE68,"YES","NO"), "")</f>
        <v/>
      </c>
      <c r="R64" t="str">
        <f>IF(AND(Analysis!$R68&gt;0,Analysis!AF68&gt;0), IF(Analysis!$R68&lt;Analysis!AF68,"YES","NO"), "")</f>
        <v/>
      </c>
      <c r="S64" t="str">
        <f>IF(AND(Analysis!$R68&gt;0,Analysis!AG68&gt;0), IF(Analysis!$R68&lt;Analysis!AG68,"YES","NO"), "")</f>
        <v/>
      </c>
      <c r="T64" t="str">
        <f>IF(AND(Analysis!$R68&gt;0,Analysis!AH68&gt;0), IF(Analysis!$R68&lt;Analysis!AH68,"YES","NO"), "")</f>
        <v/>
      </c>
    </row>
    <row r="65" spans="2:20" x14ac:dyDescent="0.3">
      <c r="B65" t="str">
        <f>IF(AND(Analysis!$R69&gt;0,Analysis!P69&gt;0), IF(Analysis!$R69&lt;Analysis!P69,"YES","NO"), "")</f>
        <v/>
      </c>
      <c r="C65" t="str">
        <f>IF(AND(Analysis!$R69&gt;0,Analysis!Q69&gt;0), IF(Analysis!$R69&lt;Analysis!Q69,"YES","NO"), "")</f>
        <v/>
      </c>
      <c r="D65" t="str">
        <f>IF(AND(Analysis!$R69&gt;0,Analysis!R69&gt;0), IF(Analysis!$R69&lt;Analysis!R69,"YES","NO"), "")</f>
        <v/>
      </c>
      <c r="E65" t="str">
        <f>IF(AND(Analysis!$R69&gt;0,Analysis!S69&gt;0), IF(Analysis!$R69&lt;Analysis!S69,"YES","NO"), "")</f>
        <v/>
      </c>
      <c r="F65" t="str">
        <f>IF(AND(Analysis!$R69&gt;0,Analysis!T69&gt;0), IF(Analysis!$R69&lt;Analysis!T69,"YES","NO"), "")</f>
        <v/>
      </c>
      <c r="G65" t="str">
        <f>IF(AND(Analysis!$R69&gt;0,Analysis!U69&gt;0), IF(Analysis!$R69&lt;Analysis!U69,"YES","NO"), "")</f>
        <v/>
      </c>
      <c r="H65" t="str">
        <f>IF(AND(Analysis!$R69&gt;0,Analysis!V69&gt;0), IF(Analysis!$R69&lt;Analysis!V69,"YES","NO"), "")</f>
        <v/>
      </c>
      <c r="I65" t="str">
        <f>IF(AND(Analysis!$R69&gt;0,Analysis!W69&gt;0), IF(Analysis!$R69&lt;Analysis!W69,"YES","NO"), "")</f>
        <v/>
      </c>
      <c r="J65" t="str">
        <f>IF(AND(Analysis!$R69&gt;0,Analysis!X69&gt;0), IF(Analysis!$R69&lt;Analysis!X69,"YES","NO"), "")</f>
        <v/>
      </c>
      <c r="K65" t="str">
        <f>IF(AND(Analysis!$R69&gt;0,Analysis!Y69&gt;0), IF(Analysis!$R69&lt;Analysis!Y69,"YES","NO"), "")</f>
        <v/>
      </c>
      <c r="L65" t="str">
        <f>IF(AND(Analysis!$R69&gt;0,Analysis!Z69&gt;0), IF(Analysis!$R69&lt;Analysis!Z69,"YES","NO"), "")</f>
        <v/>
      </c>
      <c r="M65" t="str">
        <f>IF(AND(Analysis!$R69&gt;0,Analysis!AA69&gt;0), IF(Analysis!$R69&lt;Analysis!AA69,"YES","NO"), "")</f>
        <v/>
      </c>
      <c r="N65" t="str">
        <f>IF(AND(Analysis!$R69&gt;0,Analysis!AB69&gt;0), IF(Analysis!$R69&lt;Analysis!AB69,"YES","NO"), "")</f>
        <v/>
      </c>
      <c r="O65" t="str">
        <f>IF(AND(Analysis!$R69&gt;0,Analysis!AC69&gt;0), IF(Analysis!$R69&lt;Analysis!AC69,"YES","NO"), "")</f>
        <v/>
      </c>
      <c r="P65" t="str">
        <f>IF(AND(Analysis!$R69&gt;0,Analysis!AD69&gt;0), IF(Analysis!$R69&lt;Analysis!AD69,"YES","NO"), "")</f>
        <v/>
      </c>
      <c r="Q65" t="str">
        <f>IF(AND(Analysis!$R69&gt;0,Analysis!AE69&gt;0), IF(Analysis!$R69&lt;Analysis!AE69,"YES","NO"), "")</f>
        <v/>
      </c>
      <c r="R65" t="str">
        <f>IF(AND(Analysis!$R69&gt;0,Analysis!AF69&gt;0), IF(Analysis!$R69&lt;Analysis!AF69,"YES","NO"), "")</f>
        <v/>
      </c>
      <c r="S65" t="str">
        <f>IF(AND(Analysis!$R69&gt;0,Analysis!AG69&gt;0), IF(Analysis!$R69&lt;Analysis!AG69,"YES","NO"), "")</f>
        <v/>
      </c>
      <c r="T65" t="str">
        <f>IF(AND(Analysis!$R69&gt;0,Analysis!AH69&gt;0), IF(Analysis!$R69&lt;Analysis!AH69,"YES","NO"), "")</f>
        <v/>
      </c>
    </row>
    <row r="66" spans="2:20" x14ac:dyDescent="0.3">
      <c r="B66" t="str">
        <f>IF(AND(Analysis!$R70&gt;0,Analysis!P70&gt;0), IF(Analysis!$R70&lt;Analysis!P70,"YES","NO"), "")</f>
        <v/>
      </c>
      <c r="C66" t="str">
        <f>IF(AND(Analysis!$R70&gt;0,Analysis!Q70&gt;0), IF(Analysis!$R70&lt;Analysis!Q70,"YES","NO"), "")</f>
        <v>NO</v>
      </c>
      <c r="D66" t="str">
        <f>IF(AND(Analysis!$R70&gt;0,Analysis!R70&gt;0), IF(Analysis!$R70&lt;Analysis!R70,"YES","NO"), "")</f>
        <v>NO</v>
      </c>
      <c r="E66" t="str">
        <f>IF(AND(Analysis!$R70&gt;0,Analysis!S70&gt;0), IF(Analysis!$R70&lt;Analysis!S70,"YES","NO"), "")</f>
        <v>NO</v>
      </c>
      <c r="F66" t="str">
        <f>IF(AND(Analysis!$R70&gt;0,Analysis!T70&gt;0), IF(Analysis!$R70&lt;Analysis!T70,"YES","NO"), "")</f>
        <v/>
      </c>
      <c r="G66" t="str">
        <f>IF(AND(Analysis!$R70&gt;0,Analysis!U70&gt;0), IF(Analysis!$R70&lt;Analysis!U70,"YES","NO"), "")</f>
        <v/>
      </c>
      <c r="H66" t="str">
        <f>IF(AND(Analysis!$R70&gt;0,Analysis!V70&gt;0), IF(Analysis!$R70&lt;Analysis!V70,"YES","NO"), "")</f>
        <v>YES</v>
      </c>
      <c r="I66" t="str">
        <f>IF(AND(Analysis!$R70&gt;0,Analysis!W70&gt;0), IF(Analysis!$R70&lt;Analysis!W70,"YES","NO"), "")</f>
        <v/>
      </c>
      <c r="J66" t="str">
        <f>IF(AND(Analysis!$R70&gt;0,Analysis!X70&gt;0), IF(Analysis!$R70&lt;Analysis!X70,"YES","NO"), "")</f>
        <v/>
      </c>
      <c r="K66" t="str">
        <f>IF(AND(Analysis!$R70&gt;0,Analysis!Y70&gt;0), IF(Analysis!$R70&lt;Analysis!Y70,"YES","NO"), "")</f>
        <v/>
      </c>
      <c r="L66" t="str">
        <f>IF(AND(Analysis!$R70&gt;0,Analysis!Z70&gt;0), IF(Analysis!$R70&lt;Analysis!Z70,"YES","NO"), "")</f>
        <v/>
      </c>
      <c r="M66" t="str">
        <f>IF(AND(Analysis!$R70&gt;0,Analysis!AA70&gt;0), IF(Analysis!$R70&lt;Analysis!AA70,"YES","NO"), "")</f>
        <v/>
      </c>
      <c r="N66" t="str">
        <f>IF(AND(Analysis!$R70&gt;0,Analysis!AB70&gt;0), IF(Analysis!$R70&lt;Analysis!AB70,"YES","NO"), "")</f>
        <v/>
      </c>
      <c r="O66" t="str">
        <f>IF(AND(Analysis!$R70&gt;0,Analysis!AC70&gt;0), IF(Analysis!$R70&lt;Analysis!AC70,"YES","NO"), "")</f>
        <v/>
      </c>
      <c r="P66" t="str">
        <f>IF(AND(Analysis!$R70&gt;0,Analysis!AD70&gt;0), IF(Analysis!$R70&lt;Analysis!AD70,"YES","NO"), "")</f>
        <v/>
      </c>
      <c r="Q66" t="str">
        <f>IF(AND(Analysis!$R70&gt;0,Analysis!AE70&gt;0), IF(Analysis!$R70&lt;Analysis!AE70,"YES","NO"), "")</f>
        <v/>
      </c>
      <c r="R66" t="str">
        <f>IF(AND(Analysis!$R70&gt;0,Analysis!AF70&gt;0), IF(Analysis!$R70&lt;Analysis!AF70,"YES","NO"), "")</f>
        <v/>
      </c>
      <c r="S66" t="str">
        <f>IF(AND(Analysis!$R70&gt;0,Analysis!AG70&gt;0), IF(Analysis!$R70&lt;Analysis!AG70,"YES","NO"), "")</f>
        <v/>
      </c>
      <c r="T66" t="str">
        <f>IF(AND(Analysis!$R70&gt;0,Analysis!AH70&gt;0), IF(Analysis!$R70&lt;Analysis!AH70,"YES","NO"), "")</f>
        <v/>
      </c>
    </row>
    <row r="67" spans="2:20" x14ac:dyDescent="0.3">
      <c r="B67" t="str">
        <f>IF(AND(Analysis!$R71&gt;0,Analysis!P71&gt;0), IF(Analysis!$R71&lt;Analysis!P71,"YES","NO"), "")</f>
        <v/>
      </c>
      <c r="C67" t="str">
        <f>IF(AND(Analysis!$R71&gt;0,Analysis!Q71&gt;0), IF(Analysis!$R71&lt;Analysis!Q71,"YES","NO"), "")</f>
        <v/>
      </c>
      <c r="D67" t="str">
        <f>IF(AND(Analysis!$R71&gt;0,Analysis!R71&gt;0), IF(Analysis!$R71&lt;Analysis!R71,"YES","NO"), "")</f>
        <v/>
      </c>
      <c r="E67" t="str">
        <f>IF(AND(Analysis!$R71&gt;0,Analysis!S71&gt;0), IF(Analysis!$R71&lt;Analysis!S71,"YES","NO"), "")</f>
        <v/>
      </c>
      <c r="F67" t="str">
        <f>IF(AND(Analysis!$R71&gt;0,Analysis!T71&gt;0), IF(Analysis!$R71&lt;Analysis!T71,"YES","NO"), "")</f>
        <v/>
      </c>
      <c r="G67" t="str">
        <f>IF(AND(Analysis!$R71&gt;0,Analysis!U71&gt;0), IF(Analysis!$R71&lt;Analysis!U71,"YES","NO"), "")</f>
        <v/>
      </c>
      <c r="H67" t="str">
        <f>IF(AND(Analysis!$R71&gt;0,Analysis!V71&gt;0), IF(Analysis!$R71&lt;Analysis!V71,"YES","NO"), "")</f>
        <v/>
      </c>
      <c r="I67" t="str">
        <f>IF(AND(Analysis!$R71&gt;0,Analysis!W71&gt;0), IF(Analysis!$R71&lt;Analysis!W71,"YES","NO"), "")</f>
        <v/>
      </c>
      <c r="J67" t="str">
        <f>IF(AND(Analysis!$R71&gt;0,Analysis!X71&gt;0), IF(Analysis!$R71&lt;Analysis!X71,"YES","NO"), "")</f>
        <v/>
      </c>
      <c r="K67" t="str">
        <f>IF(AND(Analysis!$R71&gt;0,Analysis!Y71&gt;0), IF(Analysis!$R71&lt;Analysis!Y71,"YES","NO"), "")</f>
        <v/>
      </c>
      <c r="L67" t="str">
        <f>IF(AND(Analysis!$R71&gt;0,Analysis!Z71&gt;0), IF(Analysis!$R71&lt;Analysis!Z71,"YES","NO"), "")</f>
        <v/>
      </c>
      <c r="M67" t="str">
        <f>IF(AND(Analysis!$R71&gt;0,Analysis!AA71&gt;0), IF(Analysis!$R71&lt;Analysis!AA71,"YES","NO"), "")</f>
        <v/>
      </c>
      <c r="N67" t="str">
        <f>IF(AND(Analysis!$R71&gt;0,Analysis!AB71&gt;0), IF(Analysis!$R71&lt;Analysis!AB71,"YES","NO"), "")</f>
        <v/>
      </c>
      <c r="O67" t="str">
        <f>IF(AND(Analysis!$R71&gt;0,Analysis!AC71&gt;0), IF(Analysis!$R71&lt;Analysis!AC71,"YES","NO"), "")</f>
        <v/>
      </c>
      <c r="P67" t="str">
        <f>IF(AND(Analysis!$R71&gt;0,Analysis!AD71&gt;0), IF(Analysis!$R71&lt;Analysis!AD71,"YES","NO"), "")</f>
        <v/>
      </c>
      <c r="Q67" t="str">
        <f>IF(AND(Analysis!$R71&gt;0,Analysis!AE71&gt;0), IF(Analysis!$R71&lt;Analysis!AE71,"YES","NO"), "")</f>
        <v/>
      </c>
      <c r="R67" t="str">
        <f>IF(AND(Analysis!$R71&gt;0,Analysis!AF71&gt;0), IF(Analysis!$R71&lt;Analysis!AF71,"YES","NO"), "")</f>
        <v/>
      </c>
      <c r="S67" t="str">
        <f>IF(AND(Analysis!$R71&gt;0,Analysis!AG71&gt;0), IF(Analysis!$R71&lt;Analysis!AG71,"YES","NO"), "")</f>
        <v/>
      </c>
      <c r="T67" t="str">
        <f>IF(AND(Analysis!$R71&gt;0,Analysis!AH71&gt;0), IF(Analysis!$R71&lt;Analysis!AH71,"YES","NO"), "")</f>
        <v/>
      </c>
    </row>
    <row r="68" spans="2:20" x14ac:dyDescent="0.3">
      <c r="B68" t="str">
        <f>IF(AND(Analysis!$R72&gt;0,Analysis!P72&gt;0), IF(Analysis!$R72&lt;Analysis!P72,"YES","NO"), "")</f>
        <v/>
      </c>
      <c r="C68" t="str">
        <f>IF(AND(Analysis!$R72&gt;0,Analysis!Q72&gt;0), IF(Analysis!$R72&lt;Analysis!Q72,"YES","NO"), "")</f>
        <v/>
      </c>
      <c r="D68" t="str">
        <f>IF(AND(Analysis!$R72&gt;0,Analysis!R72&gt;0), IF(Analysis!$R72&lt;Analysis!R72,"YES","NO"), "")</f>
        <v/>
      </c>
      <c r="E68" t="str">
        <f>IF(AND(Analysis!$R72&gt;0,Analysis!S72&gt;0), IF(Analysis!$R72&lt;Analysis!S72,"YES","NO"), "")</f>
        <v/>
      </c>
      <c r="F68" t="str">
        <f>IF(AND(Analysis!$R72&gt;0,Analysis!T72&gt;0), IF(Analysis!$R72&lt;Analysis!T72,"YES","NO"), "")</f>
        <v/>
      </c>
      <c r="G68" t="str">
        <f>IF(AND(Analysis!$R72&gt;0,Analysis!U72&gt;0), IF(Analysis!$R72&lt;Analysis!U72,"YES","NO"), "")</f>
        <v/>
      </c>
      <c r="H68" t="str">
        <f>IF(AND(Analysis!$R72&gt;0,Analysis!V72&gt;0), IF(Analysis!$R72&lt;Analysis!V72,"YES","NO"), "")</f>
        <v/>
      </c>
      <c r="I68" t="str">
        <f>IF(AND(Analysis!$R72&gt;0,Analysis!W72&gt;0), IF(Analysis!$R72&lt;Analysis!W72,"YES","NO"), "")</f>
        <v/>
      </c>
      <c r="J68" t="str">
        <f>IF(AND(Analysis!$R72&gt;0,Analysis!X72&gt;0), IF(Analysis!$R72&lt;Analysis!X72,"YES","NO"), "")</f>
        <v/>
      </c>
      <c r="K68" t="str">
        <f>IF(AND(Analysis!$R72&gt;0,Analysis!Y72&gt;0), IF(Analysis!$R72&lt;Analysis!Y72,"YES","NO"), "")</f>
        <v/>
      </c>
      <c r="L68" t="str">
        <f>IF(AND(Analysis!$R72&gt;0,Analysis!Z72&gt;0), IF(Analysis!$R72&lt;Analysis!Z72,"YES","NO"), "")</f>
        <v/>
      </c>
      <c r="M68" t="str">
        <f>IF(AND(Analysis!$R72&gt;0,Analysis!AA72&gt;0), IF(Analysis!$R72&lt;Analysis!AA72,"YES","NO"), "")</f>
        <v/>
      </c>
      <c r="N68" t="str">
        <f>IF(AND(Analysis!$R72&gt;0,Analysis!AB72&gt;0), IF(Analysis!$R72&lt;Analysis!AB72,"YES","NO"), "")</f>
        <v/>
      </c>
      <c r="O68" t="str">
        <f>IF(AND(Analysis!$R72&gt;0,Analysis!AC72&gt;0), IF(Analysis!$R72&lt;Analysis!AC72,"YES","NO"), "")</f>
        <v/>
      </c>
      <c r="P68" t="str">
        <f>IF(AND(Analysis!$R72&gt;0,Analysis!AD72&gt;0), IF(Analysis!$R72&lt;Analysis!AD72,"YES","NO"), "")</f>
        <v/>
      </c>
      <c r="Q68" t="str">
        <f>IF(AND(Analysis!$R72&gt;0,Analysis!AE72&gt;0), IF(Analysis!$R72&lt;Analysis!AE72,"YES","NO"), "")</f>
        <v/>
      </c>
      <c r="R68" t="str">
        <f>IF(AND(Analysis!$R72&gt;0,Analysis!AF72&gt;0), IF(Analysis!$R72&lt;Analysis!AF72,"YES","NO"), "")</f>
        <v/>
      </c>
      <c r="S68" t="str">
        <f>IF(AND(Analysis!$R72&gt;0,Analysis!AG72&gt;0), IF(Analysis!$R72&lt;Analysis!AG72,"YES","NO"), "")</f>
        <v/>
      </c>
      <c r="T68" t="str">
        <f>IF(AND(Analysis!$R72&gt;0,Analysis!AH72&gt;0), IF(Analysis!$R72&lt;Analysis!AH72,"YES","NO"), "")</f>
        <v/>
      </c>
    </row>
    <row r="69" spans="2:20" x14ac:dyDescent="0.3">
      <c r="B69" t="str">
        <f>IF(AND(Analysis!$R73&gt;0,Analysis!P73&gt;0), IF(Analysis!$R73&lt;Analysis!P73,"YES","NO"), "")</f>
        <v/>
      </c>
      <c r="C69" t="str">
        <f>IF(AND(Analysis!$R73&gt;0,Analysis!Q73&gt;0), IF(Analysis!$R73&lt;Analysis!Q73,"YES","NO"), "")</f>
        <v/>
      </c>
      <c r="D69" t="str">
        <f>IF(AND(Analysis!$R73&gt;0,Analysis!R73&gt;0), IF(Analysis!$R73&lt;Analysis!R73,"YES","NO"), "")</f>
        <v/>
      </c>
      <c r="E69" t="str">
        <f>IF(AND(Analysis!$R73&gt;0,Analysis!S73&gt;0), IF(Analysis!$R73&lt;Analysis!S73,"YES","NO"), "")</f>
        <v/>
      </c>
      <c r="F69" t="str">
        <f>IF(AND(Analysis!$R73&gt;0,Analysis!T73&gt;0), IF(Analysis!$R73&lt;Analysis!T73,"YES","NO"), "")</f>
        <v/>
      </c>
      <c r="G69" t="str">
        <f>IF(AND(Analysis!$R73&gt;0,Analysis!U73&gt;0), IF(Analysis!$R73&lt;Analysis!U73,"YES","NO"), "")</f>
        <v/>
      </c>
      <c r="H69" t="str">
        <f>IF(AND(Analysis!$R73&gt;0,Analysis!V73&gt;0), IF(Analysis!$R73&lt;Analysis!V73,"YES","NO"), "")</f>
        <v/>
      </c>
      <c r="I69" t="str">
        <f>IF(AND(Analysis!$R73&gt;0,Analysis!W73&gt;0), IF(Analysis!$R73&lt;Analysis!W73,"YES","NO"), "")</f>
        <v/>
      </c>
      <c r="J69" t="str">
        <f>IF(AND(Analysis!$R73&gt;0,Analysis!X73&gt;0), IF(Analysis!$R73&lt;Analysis!X73,"YES","NO"), "")</f>
        <v/>
      </c>
      <c r="K69" t="str">
        <f>IF(AND(Analysis!$R73&gt;0,Analysis!Y73&gt;0), IF(Analysis!$R73&lt;Analysis!Y73,"YES","NO"), "")</f>
        <v/>
      </c>
      <c r="L69" t="str">
        <f>IF(AND(Analysis!$R73&gt;0,Analysis!Z73&gt;0), IF(Analysis!$R73&lt;Analysis!Z73,"YES","NO"), "")</f>
        <v/>
      </c>
      <c r="M69" t="str">
        <f>IF(AND(Analysis!$R73&gt;0,Analysis!AA73&gt;0), IF(Analysis!$R73&lt;Analysis!AA73,"YES","NO"), "")</f>
        <v/>
      </c>
      <c r="N69" t="str">
        <f>IF(AND(Analysis!$R73&gt;0,Analysis!AB73&gt;0), IF(Analysis!$R73&lt;Analysis!AB73,"YES","NO"), "")</f>
        <v/>
      </c>
      <c r="O69" t="str">
        <f>IF(AND(Analysis!$R73&gt;0,Analysis!AC73&gt;0), IF(Analysis!$R73&lt;Analysis!AC73,"YES","NO"), "")</f>
        <v/>
      </c>
      <c r="P69" t="str">
        <f>IF(AND(Analysis!$R73&gt;0,Analysis!AD73&gt;0), IF(Analysis!$R73&lt;Analysis!AD73,"YES","NO"), "")</f>
        <v/>
      </c>
      <c r="Q69" t="str">
        <f>IF(AND(Analysis!$R73&gt;0,Analysis!AE73&gt;0), IF(Analysis!$R73&lt;Analysis!AE73,"YES","NO"), "")</f>
        <v/>
      </c>
      <c r="R69" t="str">
        <f>IF(AND(Analysis!$R73&gt;0,Analysis!AF73&gt;0), IF(Analysis!$R73&lt;Analysis!AF73,"YES","NO"), "")</f>
        <v/>
      </c>
      <c r="S69" t="str">
        <f>IF(AND(Analysis!$R73&gt;0,Analysis!AG73&gt;0), IF(Analysis!$R73&lt;Analysis!AG73,"YES","NO"), "")</f>
        <v/>
      </c>
      <c r="T69" t="str">
        <f>IF(AND(Analysis!$R73&gt;0,Analysis!AH73&gt;0), IF(Analysis!$R73&lt;Analysis!AH73,"YES","NO"), "")</f>
        <v/>
      </c>
    </row>
    <row r="70" spans="2:20" x14ac:dyDescent="0.3">
      <c r="B70" t="str">
        <f>IF(AND(Analysis!$R74&gt;0,Analysis!P74&gt;0), IF(Analysis!$R74&lt;Analysis!P74,"YES","NO"), "")</f>
        <v/>
      </c>
      <c r="C70" t="str">
        <f>IF(AND(Analysis!$R74&gt;0,Analysis!Q74&gt;0), IF(Analysis!$R74&lt;Analysis!Q74,"YES","NO"), "")</f>
        <v/>
      </c>
      <c r="D70" t="str">
        <f>IF(AND(Analysis!$R74&gt;0,Analysis!R74&gt;0), IF(Analysis!$R74&lt;Analysis!R74,"YES","NO"), "")</f>
        <v/>
      </c>
      <c r="E70" t="str">
        <f>IF(AND(Analysis!$R74&gt;0,Analysis!S74&gt;0), IF(Analysis!$R74&lt;Analysis!S74,"YES","NO"), "")</f>
        <v/>
      </c>
      <c r="F70" t="str">
        <f>IF(AND(Analysis!$R74&gt;0,Analysis!T74&gt;0), IF(Analysis!$R74&lt;Analysis!T74,"YES","NO"), "")</f>
        <v/>
      </c>
      <c r="G70" t="str">
        <f>IF(AND(Analysis!$R74&gt;0,Analysis!U74&gt;0), IF(Analysis!$R74&lt;Analysis!U74,"YES","NO"), "")</f>
        <v/>
      </c>
      <c r="H70" t="str">
        <f>IF(AND(Analysis!$R74&gt;0,Analysis!V74&gt;0), IF(Analysis!$R74&lt;Analysis!V74,"YES","NO"), "")</f>
        <v/>
      </c>
      <c r="I70" t="str">
        <f>IF(AND(Analysis!$R74&gt;0,Analysis!W74&gt;0), IF(Analysis!$R74&lt;Analysis!W74,"YES","NO"), "")</f>
        <v/>
      </c>
      <c r="J70" t="str">
        <f>IF(AND(Analysis!$R74&gt;0,Analysis!X74&gt;0), IF(Analysis!$R74&lt;Analysis!X74,"YES","NO"), "")</f>
        <v/>
      </c>
      <c r="K70" t="str">
        <f>IF(AND(Analysis!$R74&gt;0,Analysis!Y74&gt;0), IF(Analysis!$R74&lt;Analysis!Y74,"YES","NO"), "")</f>
        <v/>
      </c>
      <c r="L70" t="str">
        <f>IF(AND(Analysis!$R74&gt;0,Analysis!Z74&gt;0), IF(Analysis!$R74&lt;Analysis!Z74,"YES","NO"), "")</f>
        <v/>
      </c>
      <c r="M70" t="str">
        <f>IF(AND(Analysis!$R74&gt;0,Analysis!AA74&gt;0), IF(Analysis!$R74&lt;Analysis!AA74,"YES","NO"), "")</f>
        <v/>
      </c>
      <c r="N70" t="str">
        <f>IF(AND(Analysis!$R74&gt;0,Analysis!AB74&gt;0), IF(Analysis!$R74&lt;Analysis!AB74,"YES","NO"), "")</f>
        <v/>
      </c>
      <c r="O70" t="str">
        <f>IF(AND(Analysis!$R74&gt;0,Analysis!AC74&gt;0), IF(Analysis!$R74&lt;Analysis!AC74,"YES","NO"), "")</f>
        <v/>
      </c>
      <c r="P70" t="str">
        <f>IF(AND(Analysis!$R74&gt;0,Analysis!AD74&gt;0), IF(Analysis!$R74&lt;Analysis!AD74,"YES","NO"), "")</f>
        <v/>
      </c>
      <c r="Q70" t="str">
        <f>IF(AND(Analysis!$R74&gt;0,Analysis!AE74&gt;0), IF(Analysis!$R74&lt;Analysis!AE74,"YES","NO"), "")</f>
        <v/>
      </c>
      <c r="R70" t="str">
        <f>IF(AND(Analysis!$R74&gt;0,Analysis!AF74&gt;0), IF(Analysis!$R74&lt;Analysis!AF74,"YES","NO"), "")</f>
        <v/>
      </c>
      <c r="S70" t="str">
        <f>IF(AND(Analysis!$R74&gt;0,Analysis!AG74&gt;0), IF(Analysis!$R74&lt;Analysis!AG74,"YES","NO"), "")</f>
        <v/>
      </c>
      <c r="T70" t="str">
        <f>IF(AND(Analysis!$R74&gt;0,Analysis!AH74&gt;0), IF(Analysis!$R74&lt;Analysis!AH74,"YES","NO"), "")</f>
        <v/>
      </c>
    </row>
    <row r="71" spans="2:20" x14ac:dyDescent="0.3">
      <c r="B71" t="str">
        <f>IF(AND(Analysis!$R75&gt;0,Analysis!P75&gt;0), IF(Analysis!$R75&lt;Analysis!P75,"YES","NO"), "")</f>
        <v/>
      </c>
      <c r="C71" t="str">
        <f>IF(AND(Analysis!$R75&gt;0,Analysis!Q75&gt;0), IF(Analysis!$R75&lt;Analysis!Q75,"YES","NO"), "")</f>
        <v/>
      </c>
      <c r="D71" t="str">
        <f>IF(AND(Analysis!$R75&gt;0,Analysis!R75&gt;0), IF(Analysis!$R75&lt;Analysis!R75,"YES","NO"), "")</f>
        <v/>
      </c>
      <c r="E71" t="str">
        <f>IF(AND(Analysis!$R75&gt;0,Analysis!S75&gt;0), IF(Analysis!$R75&lt;Analysis!S75,"YES","NO"), "")</f>
        <v/>
      </c>
      <c r="F71" t="str">
        <f>IF(AND(Analysis!$R75&gt;0,Analysis!T75&gt;0), IF(Analysis!$R75&lt;Analysis!T75,"YES","NO"), "")</f>
        <v/>
      </c>
      <c r="G71" t="str">
        <f>IF(AND(Analysis!$R75&gt;0,Analysis!U75&gt;0), IF(Analysis!$R75&lt;Analysis!U75,"YES","NO"), "")</f>
        <v/>
      </c>
      <c r="H71" t="str">
        <f>IF(AND(Analysis!$R75&gt;0,Analysis!V75&gt;0), IF(Analysis!$R75&lt;Analysis!V75,"YES","NO"), "")</f>
        <v/>
      </c>
      <c r="I71" t="str">
        <f>IF(AND(Analysis!$R75&gt;0,Analysis!W75&gt;0), IF(Analysis!$R75&lt;Analysis!W75,"YES","NO"), "")</f>
        <v/>
      </c>
      <c r="J71" t="str">
        <f>IF(AND(Analysis!$R75&gt;0,Analysis!X75&gt;0), IF(Analysis!$R75&lt;Analysis!X75,"YES","NO"), "")</f>
        <v/>
      </c>
      <c r="K71" t="str">
        <f>IF(AND(Analysis!$R75&gt;0,Analysis!Y75&gt;0), IF(Analysis!$R75&lt;Analysis!Y75,"YES","NO"), "")</f>
        <v/>
      </c>
      <c r="L71" t="str">
        <f>IF(AND(Analysis!$R75&gt;0,Analysis!Z75&gt;0), IF(Analysis!$R75&lt;Analysis!Z75,"YES","NO"), "")</f>
        <v/>
      </c>
      <c r="M71" t="str">
        <f>IF(AND(Analysis!$R75&gt;0,Analysis!AA75&gt;0), IF(Analysis!$R75&lt;Analysis!AA75,"YES","NO"), "")</f>
        <v/>
      </c>
      <c r="N71" t="str">
        <f>IF(AND(Analysis!$R75&gt;0,Analysis!AB75&gt;0), IF(Analysis!$R75&lt;Analysis!AB75,"YES","NO"), "")</f>
        <v/>
      </c>
      <c r="O71" t="str">
        <f>IF(AND(Analysis!$R75&gt;0,Analysis!AC75&gt;0), IF(Analysis!$R75&lt;Analysis!AC75,"YES","NO"), "")</f>
        <v/>
      </c>
      <c r="P71" t="str">
        <f>IF(AND(Analysis!$R75&gt;0,Analysis!AD75&gt;0), IF(Analysis!$R75&lt;Analysis!AD75,"YES","NO"), "")</f>
        <v/>
      </c>
      <c r="Q71" t="str">
        <f>IF(AND(Analysis!$R75&gt;0,Analysis!AE75&gt;0), IF(Analysis!$R75&lt;Analysis!AE75,"YES","NO"), "")</f>
        <v/>
      </c>
      <c r="R71" t="str">
        <f>IF(AND(Analysis!$R75&gt;0,Analysis!AF75&gt;0), IF(Analysis!$R75&lt;Analysis!AF75,"YES","NO"), "")</f>
        <v/>
      </c>
      <c r="S71" t="str">
        <f>IF(AND(Analysis!$R75&gt;0,Analysis!AG75&gt;0), IF(Analysis!$R75&lt;Analysis!AG75,"YES","NO"), "")</f>
        <v/>
      </c>
      <c r="T71" t="str">
        <f>IF(AND(Analysis!$R75&gt;0,Analysis!AH75&gt;0), IF(Analysis!$R75&lt;Analysis!AH75,"YES","NO"), "")</f>
        <v/>
      </c>
    </row>
    <row r="72" spans="2:20" x14ac:dyDescent="0.3">
      <c r="B72" t="str">
        <f>IF(AND(Analysis!$R76&gt;0,Analysis!P76&gt;0), IF(Analysis!$R76&lt;Analysis!P76,"YES","NO"), "")</f>
        <v/>
      </c>
      <c r="C72" t="str">
        <f>IF(AND(Analysis!$R76&gt;0,Analysis!Q76&gt;0), IF(Analysis!$R76&lt;Analysis!Q76,"YES","NO"), "")</f>
        <v/>
      </c>
      <c r="D72" t="str">
        <f>IF(AND(Analysis!$R76&gt;0,Analysis!R76&gt;0), IF(Analysis!$R76&lt;Analysis!R76,"YES","NO"), "")</f>
        <v/>
      </c>
      <c r="E72" t="str">
        <f>IF(AND(Analysis!$R76&gt;0,Analysis!S76&gt;0), IF(Analysis!$R76&lt;Analysis!S76,"YES","NO"), "")</f>
        <v/>
      </c>
      <c r="F72" t="str">
        <f>IF(AND(Analysis!$R76&gt;0,Analysis!T76&gt;0), IF(Analysis!$R76&lt;Analysis!T76,"YES","NO"), "")</f>
        <v/>
      </c>
      <c r="G72" t="str">
        <f>IF(AND(Analysis!$R76&gt;0,Analysis!U76&gt;0), IF(Analysis!$R76&lt;Analysis!U76,"YES","NO"), "")</f>
        <v/>
      </c>
      <c r="H72" t="str">
        <f>IF(AND(Analysis!$R76&gt;0,Analysis!V76&gt;0), IF(Analysis!$R76&lt;Analysis!V76,"YES","NO"), "")</f>
        <v/>
      </c>
      <c r="I72" t="str">
        <f>IF(AND(Analysis!$R76&gt;0,Analysis!W76&gt;0), IF(Analysis!$R76&lt;Analysis!W76,"YES","NO"), "")</f>
        <v/>
      </c>
      <c r="J72" t="str">
        <f>IF(AND(Analysis!$R76&gt;0,Analysis!X76&gt;0), IF(Analysis!$R76&lt;Analysis!X76,"YES","NO"), "")</f>
        <v/>
      </c>
      <c r="K72" t="str">
        <f>IF(AND(Analysis!$R76&gt;0,Analysis!Y76&gt;0), IF(Analysis!$R76&lt;Analysis!Y76,"YES","NO"), "")</f>
        <v/>
      </c>
      <c r="L72" t="str">
        <f>IF(AND(Analysis!$R76&gt;0,Analysis!Z76&gt;0), IF(Analysis!$R76&lt;Analysis!Z76,"YES","NO"), "")</f>
        <v/>
      </c>
      <c r="M72" t="str">
        <f>IF(AND(Analysis!$R76&gt;0,Analysis!AA76&gt;0), IF(Analysis!$R76&lt;Analysis!AA76,"YES","NO"), "")</f>
        <v/>
      </c>
      <c r="N72" t="str">
        <f>IF(AND(Analysis!$R76&gt;0,Analysis!AB76&gt;0), IF(Analysis!$R76&lt;Analysis!AB76,"YES","NO"), "")</f>
        <v/>
      </c>
      <c r="O72" t="str">
        <f>IF(AND(Analysis!$R76&gt;0,Analysis!AC76&gt;0), IF(Analysis!$R76&lt;Analysis!AC76,"YES","NO"), "")</f>
        <v/>
      </c>
      <c r="P72" t="str">
        <f>IF(AND(Analysis!$R76&gt;0,Analysis!AD76&gt;0), IF(Analysis!$R76&lt;Analysis!AD76,"YES","NO"), "")</f>
        <v/>
      </c>
      <c r="Q72" t="str">
        <f>IF(AND(Analysis!$R76&gt;0,Analysis!AE76&gt;0), IF(Analysis!$R76&lt;Analysis!AE76,"YES","NO"), "")</f>
        <v/>
      </c>
      <c r="R72" t="str">
        <f>IF(AND(Analysis!$R76&gt;0,Analysis!AF76&gt;0), IF(Analysis!$R76&lt;Analysis!AF76,"YES","NO"), "")</f>
        <v/>
      </c>
      <c r="S72" t="str">
        <f>IF(AND(Analysis!$R76&gt;0,Analysis!AG76&gt;0), IF(Analysis!$R76&lt;Analysis!AG76,"YES","NO"), "")</f>
        <v/>
      </c>
      <c r="T72" t="str">
        <f>IF(AND(Analysis!$R76&gt;0,Analysis!AH76&gt;0), IF(Analysis!$R76&lt;Analysis!AH76,"YES","NO"), "")</f>
        <v/>
      </c>
    </row>
    <row r="73" spans="2:20" x14ac:dyDescent="0.3">
      <c r="B73" t="str">
        <f>IF(AND(Analysis!$R77&gt;0,Analysis!P77&gt;0), IF(Analysis!$R77&lt;Analysis!P77,"YES","NO"), "")</f>
        <v/>
      </c>
      <c r="C73" t="str">
        <f>IF(AND(Analysis!$R77&gt;0,Analysis!Q77&gt;0), IF(Analysis!$R77&lt;Analysis!Q77,"YES","NO"), "")</f>
        <v/>
      </c>
      <c r="D73" t="str">
        <f>IF(AND(Analysis!$R77&gt;0,Analysis!R77&gt;0), IF(Analysis!$R77&lt;Analysis!R77,"YES","NO"), "")</f>
        <v/>
      </c>
      <c r="E73" t="str">
        <f>IF(AND(Analysis!$R77&gt;0,Analysis!S77&gt;0), IF(Analysis!$R77&lt;Analysis!S77,"YES","NO"), "")</f>
        <v/>
      </c>
      <c r="F73" t="str">
        <f>IF(AND(Analysis!$R77&gt;0,Analysis!T77&gt;0), IF(Analysis!$R77&lt;Analysis!T77,"YES","NO"), "")</f>
        <v/>
      </c>
      <c r="G73" t="str">
        <f>IF(AND(Analysis!$R77&gt;0,Analysis!U77&gt;0), IF(Analysis!$R77&lt;Analysis!U77,"YES","NO"), "")</f>
        <v/>
      </c>
      <c r="H73" t="str">
        <f>IF(AND(Analysis!$R77&gt;0,Analysis!V77&gt;0), IF(Analysis!$R77&lt;Analysis!V77,"YES","NO"), "")</f>
        <v/>
      </c>
      <c r="I73" t="str">
        <f>IF(AND(Analysis!$R77&gt;0,Analysis!W77&gt;0), IF(Analysis!$R77&lt;Analysis!W77,"YES","NO"), "")</f>
        <v/>
      </c>
      <c r="J73" t="str">
        <f>IF(AND(Analysis!$R77&gt;0,Analysis!X77&gt;0), IF(Analysis!$R77&lt;Analysis!X77,"YES","NO"), "")</f>
        <v/>
      </c>
      <c r="K73" t="str">
        <f>IF(AND(Analysis!$R77&gt;0,Analysis!Y77&gt;0), IF(Analysis!$R77&lt;Analysis!Y77,"YES","NO"), "")</f>
        <v/>
      </c>
      <c r="L73" t="str">
        <f>IF(AND(Analysis!$R77&gt;0,Analysis!Z77&gt;0), IF(Analysis!$R77&lt;Analysis!Z77,"YES","NO"), "")</f>
        <v/>
      </c>
      <c r="M73" t="str">
        <f>IF(AND(Analysis!$R77&gt;0,Analysis!AA77&gt;0), IF(Analysis!$R77&lt;Analysis!AA77,"YES","NO"), "")</f>
        <v/>
      </c>
      <c r="N73" t="str">
        <f>IF(AND(Analysis!$R77&gt;0,Analysis!AB77&gt;0), IF(Analysis!$R77&lt;Analysis!AB77,"YES","NO"), "")</f>
        <v/>
      </c>
      <c r="O73" t="str">
        <f>IF(AND(Analysis!$R77&gt;0,Analysis!AC77&gt;0), IF(Analysis!$R77&lt;Analysis!AC77,"YES","NO"), "")</f>
        <v/>
      </c>
      <c r="P73" t="str">
        <f>IF(AND(Analysis!$R77&gt;0,Analysis!AD77&gt;0), IF(Analysis!$R77&lt;Analysis!AD77,"YES","NO"), "")</f>
        <v/>
      </c>
      <c r="Q73" t="str">
        <f>IF(AND(Analysis!$R77&gt;0,Analysis!AE77&gt;0), IF(Analysis!$R77&lt;Analysis!AE77,"YES","NO"), "")</f>
        <v/>
      </c>
      <c r="R73" t="str">
        <f>IF(AND(Analysis!$R77&gt;0,Analysis!AF77&gt;0), IF(Analysis!$R77&lt;Analysis!AF77,"YES","NO"), "")</f>
        <v/>
      </c>
      <c r="S73" t="str">
        <f>IF(AND(Analysis!$R77&gt;0,Analysis!AG77&gt;0), IF(Analysis!$R77&lt;Analysis!AG77,"YES","NO"), "")</f>
        <v/>
      </c>
      <c r="T73" t="str">
        <f>IF(AND(Analysis!$R77&gt;0,Analysis!AH77&gt;0), IF(Analysis!$R77&lt;Analysis!AH77,"YES","NO"), "")</f>
        <v/>
      </c>
    </row>
    <row r="74" spans="2:20" x14ac:dyDescent="0.3">
      <c r="B74" t="str">
        <f>IF(AND(Analysis!$R78&gt;0,Analysis!P78&gt;0), IF(Analysis!$R78&lt;Analysis!P78,"YES","NO"), "")</f>
        <v/>
      </c>
      <c r="C74" t="str">
        <f>IF(AND(Analysis!$R78&gt;0,Analysis!Q78&gt;0), IF(Analysis!$R78&lt;Analysis!Q78,"YES","NO"), "")</f>
        <v/>
      </c>
      <c r="D74" t="str">
        <f>IF(AND(Analysis!$R78&gt;0,Analysis!R78&gt;0), IF(Analysis!$R78&lt;Analysis!R78,"YES","NO"), "")</f>
        <v/>
      </c>
      <c r="E74" t="str">
        <f>IF(AND(Analysis!$R78&gt;0,Analysis!S78&gt;0), IF(Analysis!$R78&lt;Analysis!S78,"YES","NO"), "")</f>
        <v/>
      </c>
      <c r="F74" t="str">
        <f>IF(AND(Analysis!$R78&gt;0,Analysis!T78&gt;0), IF(Analysis!$R78&lt;Analysis!T78,"YES","NO"), "")</f>
        <v/>
      </c>
      <c r="G74" t="str">
        <f>IF(AND(Analysis!$R78&gt;0,Analysis!U78&gt;0), IF(Analysis!$R78&lt;Analysis!U78,"YES","NO"), "")</f>
        <v/>
      </c>
      <c r="H74" t="str">
        <f>IF(AND(Analysis!$R78&gt;0,Analysis!V78&gt;0), IF(Analysis!$R78&lt;Analysis!V78,"YES","NO"), "")</f>
        <v/>
      </c>
      <c r="I74" t="str">
        <f>IF(AND(Analysis!$R78&gt;0,Analysis!W78&gt;0), IF(Analysis!$R78&lt;Analysis!W78,"YES","NO"), "")</f>
        <v/>
      </c>
      <c r="J74" t="str">
        <f>IF(AND(Analysis!$R78&gt;0,Analysis!X78&gt;0), IF(Analysis!$R78&lt;Analysis!X78,"YES","NO"), "")</f>
        <v/>
      </c>
      <c r="K74" t="str">
        <f>IF(AND(Analysis!$R78&gt;0,Analysis!Y78&gt;0), IF(Analysis!$R78&lt;Analysis!Y78,"YES","NO"), "")</f>
        <v/>
      </c>
      <c r="L74" t="str">
        <f>IF(AND(Analysis!$R78&gt;0,Analysis!Z78&gt;0), IF(Analysis!$R78&lt;Analysis!Z78,"YES","NO"), "")</f>
        <v/>
      </c>
      <c r="M74" t="str">
        <f>IF(AND(Analysis!$R78&gt;0,Analysis!AA78&gt;0), IF(Analysis!$R78&lt;Analysis!AA78,"YES","NO"), "")</f>
        <v/>
      </c>
      <c r="N74" t="str">
        <f>IF(AND(Analysis!$R78&gt;0,Analysis!AB78&gt;0), IF(Analysis!$R78&lt;Analysis!AB78,"YES","NO"), "")</f>
        <v/>
      </c>
      <c r="O74" t="str">
        <f>IF(AND(Analysis!$R78&gt;0,Analysis!AC78&gt;0), IF(Analysis!$R78&lt;Analysis!AC78,"YES","NO"), "")</f>
        <v/>
      </c>
      <c r="P74" t="str">
        <f>IF(AND(Analysis!$R78&gt;0,Analysis!AD78&gt;0), IF(Analysis!$R78&lt;Analysis!AD78,"YES","NO"), "")</f>
        <v/>
      </c>
      <c r="Q74" t="str">
        <f>IF(AND(Analysis!$R78&gt;0,Analysis!AE78&gt;0), IF(Analysis!$R78&lt;Analysis!AE78,"YES","NO"), "")</f>
        <v/>
      </c>
      <c r="R74" t="str">
        <f>IF(AND(Analysis!$R78&gt;0,Analysis!AF78&gt;0), IF(Analysis!$R78&lt;Analysis!AF78,"YES","NO"), "")</f>
        <v/>
      </c>
      <c r="S74" t="str">
        <f>IF(AND(Analysis!$R78&gt;0,Analysis!AG78&gt;0), IF(Analysis!$R78&lt;Analysis!AG78,"YES","NO"), "")</f>
        <v/>
      </c>
      <c r="T74" t="str">
        <f>IF(AND(Analysis!$R78&gt;0,Analysis!AH78&gt;0), IF(Analysis!$R78&lt;Analysis!AH78,"YES","NO"), "")</f>
        <v/>
      </c>
    </row>
    <row r="75" spans="2:20" x14ac:dyDescent="0.3">
      <c r="B75" t="str">
        <f>IF(AND(Analysis!$R79&gt;0,Analysis!P79&gt;0), IF(Analysis!$R79&lt;Analysis!P79,"YES","NO"), "")</f>
        <v/>
      </c>
      <c r="C75" t="str">
        <f>IF(AND(Analysis!$R79&gt;0,Analysis!Q79&gt;0), IF(Analysis!$R79&lt;Analysis!Q79,"YES","NO"), "")</f>
        <v/>
      </c>
      <c r="D75" t="str">
        <f>IF(AND(Analysis!$R79&gt;0,Analysis!R79&gt;0), IF(Analysis!$R79&lt;Analysis!R79,"YES","NO"), "")</f>
        <v/>
      </c>
      <c r="E75" t="str">
        <f>IF(AND(Analysis!$R79&gt;0,Analysis!S79&gt;0), IF(Analysis!$R79&lt;Analysis!S79,"YES","NO"), "")</f>
        <v/>
      </c>
      <c r="F75" t="str">
        <f>IF(AND(Analysis!$R79&gt;0,Analysis!T79&gt;0), IF(Analysis!$R79&lt;Analysis!T79,"YES","NO"), "")</f>
        <v/>
      </c>
      <c r="G75" t="str">
        <f>IF(AND(Analysis!$R79&gt;0,Analysis!U79&gt;0), IF(Analysis!$R79&lt;Analysis!U79,"YES","NO"), "")</f>
        <v/>
      </c>
      <c r="H75" t="str">
        <f>IF(AND(Analysis!$R79&gt;0,Analysis!V79&gt;0), IF(Analysis!$R79&lt;Analysis!V79,"YES","NO"), "")</f>
        <v/>
      </c>
      <c r="I75" t="str">
        <f>IF(AND(Analysis!$R79&gt;0,Analysis!W79&gt;0), IF(Analysis!$R79&lt;Analysis!W79,"YES","NO"), "")</f>
        <v/>
      </c>
      <c r="J75" t="str">
        <f>IF(AND(Analysis!$R79&gt;0,Analysis!X79&gt;0), IF(Analysis!$R79&lt;Analysis!X79,"YES","NO"), "")</f>
        <v/>
      </c>
      <c r="K75" t="str">
        <f>IF(AND(Analysis!$R79&gt;0,Analysis!Y79&gt;0), IF(Analysis!$R79&lt;Analysis!Y79,"YES","NO"), "")</f>
        <v/>
      </c>
      <c r="L75" t="str">
        <f>IF(AND(Analysis!$R79&gt;0,Analysis!Z79&gt;0), IF(Analysis!$R79&lt;Analysis!Z79,"YES","NO"), "")</f>
        <v/>
      </c>
      <c r="M75" t="str">
        <f>IF(AND(Analysis!$R79&gt;0,Analysis!AA79&gt;0), IF(Analysis!$R79&lt;Analysis!AA79,"YES","NO"), "")</f>
        <v/>
      </c>
      <c r="N75" t="str">
        <f>IF(AND(Analysis!$R79&gt;0,Analysis!AB79&gt;0), IF(Analysis!$R79&lt;Analysis!AB79,"YES","NO"), "")</f>
        <v/>
      </c>
      <c r="O75" t="str">
        <f>IF(AND(Analysis!$R79&gt;0,Analysis!AC79&gt;0), IF(Analysis!$R79&lt;Analysis!AC79,"YES","NO"), "")</f>
        <v/>
      </c>
      <c r="P75" t="str">
        <f>IF(AND(Analysis!$R79&gt;0,Analysis!AD79&gt;0), IF(Analysis!$R79&lt;Analysis!AD79,"YES","NO"), "")</f>
        <v/>
      </c>
      <c r="Q75" t="str">
        <f>IF(AND(Analysis!$R79&gt;0,Analysis!AE79&gt;0), IF(Analysis!$R79&lt;Analysis!AE79,"YES","NO"), "")</f>
        <v/>
      </c>
      <c r="R75" t="str">
        <f>IF(AND(Analysis!$R79&gt;0,Analysis!AF79&gt;0), IF(Analysis!$R79&lt;Analysis!AF79,"YES","NO"), "")</f>
        <v/>
      </c>
      <c r="S75" t="str">
        <f>IF(AND(Analysis!$R79&gt;0,Analysis!AG79&gt;0), IF(Analysis!$R79&lt;Analysis!AG79,"YES","NO"), "")</f>
        <v/>
      </c>
      <c r="T75" t="str">
        <f>IF(AND(Analysis!$R79&gt;0,Analysis!AH79&gt;0), IF(Analysis!$R79&lt;Analysis!AH79,"YES","NO"), "")</f>
        <v/>
      </c>
    </row>
    <row r="76" spans="2:20" x14ac:dyDescent="0.3">
      <c r="B76" t="str">
        <f>IF(AND(Analysis!$R80&gt;0,Analysis!P80&gt;0), IF(Analysis!$R80&lt;Analysis!P80,"YES","NO"), "")</f>
        <v/>
      </c>
      <c r="C76" t="str">
        <f>IF(AND(Analysis!$R80&gt;0,Analysis!Q80&gt;0), IF(Analysis!$R80&lt;Analysis!Q80,"YES","NO"), "")</f>
        <v/>
      </c>
      <c r="D76" t="str">
        <f>IF(AND(Analysis!$R80&gt;0,Analysis!R80&gt;0), IF(Analysis!$R80&lt;Analysis!R80,"YES","NO"), "")</f>
        <v/>
      </c>
      <c r="E76" t="str">
        <f>IF(AND(Analysis!$R80&gt;0,Analysis!S80&gt;0), IF(Analysis!$R80&lt;Analysis!S80,"YES","NO"), "")</f>
        <v/>
      </c>
      <c r="F76" t="str">
        <f>IF(AND(Analysis!$R80&gt;0,Analysis!T80&gt;0), IF(Analysis!$R80&lt;Analysis!T80,"YES","NO"), "")</f>
        <v/>
      </c>
      <c r="G76" t="str">
        <f>IF(AND(Analysis!$R80&gt;0,Analysis!U80&gt;0), IF(Analysis!$R80&lt;Analysis!U80,"YES","NO"), "")</f>
        <v/>
      </c>
      <c r="H76" t="str">
        <f>IF(AND(Analysis!$R80&gt;0,Analysis!V80&gt;0), IF(Analysis!$R80&lt;Analysis!V80,"YES","NO"), "")</f>
        <v/>
      </c>
      <c r="I76" t="str">
        <f>IF(AND(Analysis!$R80&gt;0,Analysis!W80&gt;0), IF(Analysis!$R80&lt;Analysis!W80,"YES","NO"), "")</f>
        <v/>
      </c>
      <c r="J76" t="str">
        <f>IF(AND(Analysis!$R80&gt;0,Analysis!X80&gt;0), IF(Analysis!$R80&lt;Analysis!X80,"YES","NO"), "")</f>
        <v/>
      </c>
      <c r="K76" t="str">
        <f>IF(AND(Analysis!$R80&gt;0,Analysis!Y80&gt;0), IF(Analysis!$R80&lt;Analysis!Y80,"YES","NO"), "")</f>
        <v/>
      </c>
      <c r="L76" t="str">
        <f>IF(AND(Analysis!$R80&gt;0,Analysis!Z80&gt;0), IF(Analysis!$R80&lt;Analysis!Z80,"YES","NO"), "")</f>
        <v/>
      </c>
      <c r="M76" t="str">
        <f>IF(AND(Analysis!$R80&gt;0,Analysis!AA80&gt;0), IF(Analysis!$R80&lt;Analysis!AA80,"YES","NO"), "")</f>
        <v/>
      </c>
      <c r="N76" t="str">
        <f>IF(AND(Analysis!$R80&gt;0,Analysis!AB80&gt;0), IF(Analysis!$R80&lt;Analysis!AB80,"YES","NO"), "")</f>
        <v/>
      </c>
      <c r="O76" t="str">
        <f>IF(AND(Analysis!$R80&gt;0,Analysis!AC80&gt;0), IF(Analysis!$R80&lt;Analysis!AC80,"YES","NO"), "")</f>
        <v/>
      </c>
      <c r="P76" t="str">
        <f>IF(AND(Analysis!$R80&gt;0,Analysis!AD80&gt;0), IF(Analysis!$R80&lt;Analysis!AD80,"YES","NO"), "")</f>
        <v/>
      </c>
      <c r="Q76" t="str">
        <f>IF(AND(Analysis!$R80&gt;0,Analysis!AE80&gt;0), IF(Analysis!$R80&lt;Analysis!AE80,"YES","NO"), "")</f>
        <v/>
      </c>
      <c r="R76" t="str">
        <f>IF(AND(Analysis!$R80&gt;0,Analysis!AF80&gt;0), IF(Analysis!$R80&lt;Analysis!AF80,"YES","NO"), "")</f>
        <v/>
      </c>
      <c r="S76" t="str">
        <f>IF(AND(Analysis!$R80&gt;0,Analysis!AG80&gt;0), IF(Analysis!$R80&lt;Analysis!AG80,"YES","NO"), "")</f>
        <v/>
      </c>
      <c r="T76" t="str">
        <f>IF(AND(Analysis!$R80&gt;0,Analysis!AH80&gt;0), IF(Analysis!$R80&lt;Analysis!AH80,"YES","NO"), "")</f>
        <v/>
      </c>
    </row>
    <row r="77" spans="2:20" x14ac:dyDescent="0.3">
      <c r="B77" t="str">
        <f>IF(AND(Analysis!$R81&gt;0,Analysis!P81&gt;0), IF(Analysis!$R81&lt;Analysis!P81,"YES","NO"), "")</f>
        <v/>
      </c>
      <c r="C77" t="str">
        <f>IF(AND(Analysis!$R81&gt;0,Analysis!Q81&gt;0), IF(Analysis!$R81&lt;Analysis!Q81,"YES","NO"), "")</f>
        <v/>
      </c>
      <c r="D77" t="str">
        <f>IF(AND(Analysis!$R81&gt;0,Analysis!R81&gt;0), IF(Analysis!$R81&lt;Analysis!R81,"YES","NO"), "")</f>
        <v/>
      </c>
      <c r="E77" t="str">
        <f>IF(AND(Analysis!$R81&gt;0,Analysis!S81&gt;0), IF(Analysis!$R81&lt;Analysis!S81,"YES","NO"), "")</f>
        <v/>
      </c>
      <c r="F77" t="str">
        <f>IF(AND(Analysis!$R81&gt;0,Analysis!T81&gt;0), IF(Analysis!$R81&lt;Analysis!T81,"YES","NO"), "")</f>
        <v/>
      </c>
      <c r="G77" t="str">
        <f>IF(AND(Analysis!$R81&gt;0,Analysis!U81&gt;0), IF(Analysis!$R81&lt;Analysis!U81,"YES","NO"), "")</f>
        <v/>
      </c>
      <c r="H77" t="str">
        <f>IF(AND(Analysis!$R81&gt;0,Analysis!V81&gt;0), IF(Analysis!$R81&lt;Analysis!V81,"YES","NO"), "")</f>
        <v/>
      </c>
      <c r="I77" t="str">
        <f>IF(AND(Analysis!$R81&gt;0,Analysis!W81&gt;0), IF(Analysis!$R81&lt;Analysis!W81,"YES","NO"), "")</f>
        <v/>
      </c>
      <c r="J77" t="str">
        <f>IF(AND(Analysis!$R81&gt;0,Analysis!X81&gt;0), IF(Analysis!$R81&lt;Analysis!X81,"YES","NO"), "")</f>
        <v/>
      </c>
      <c r="K77" t="str">
        <f>IF(AND(Analysis!$R81&gt;0,Analysis!Y81&gt;0), IF(Analysis!$R81&lt;Analysis!Y81,"YES","NO"), "")</f>
        <v/>
      </c>
      <c r="L77" t="str">
        <f>IF(AND(Analysis!$R81&gt;0,Analysis!Z81&gt;0), IF(Analysis!$R81&lt;Analysis!Z81,"YES","NO"), "")</f>
        <v/>
      </c>
      <c r="M77" t="str">
        <f>IF(AND(Analysis!$R81&gt;0,Analysis!AA81&gt;0), IF(Analysis!$R81&lt;Analysis!AA81,"YES","NO"), "")</f>
        <v/>
      </c>
      <c r="N77" t="str">
        <f>IF(AND(Analysis!$R81&gt;0,Analysis!AB81&gt;0), IF(Analysis!$R81&lt;Analysis!AB81,"YES","NO"), "")</f>
        <v/>
      </c>
      <c r="O77" t="str">
        <f>IF(AND(Analysis!$R81&gt;0,Analysis!AC81&gt;0), IF(Analysis!$R81&lt;Analysis!AC81,"YES","NO"), "")</f>
        <v/>
      </c>
      <c r="P77" t="str">
        <f>IF(AND(Analysis!$R81&gt;0,Analysis!AD81&gt;0), IF(Analysis!$R81&lt;Analysis!AD81,"YES","NO"), "")</f>
        <v/>
      </c>
      <c r="Q77" t="str">
        <f>IF(AND(Analysis!$R81&gt;0,Analysis!AE81&gt;0), IF(Analysis!$R81&lt;Analysis!AE81,"YES","NO"), "")</f>
        <v/>
      </c>
      <c r="R77" t="str">
        <f>IF(AND(Analysis!$R81&gt;0,Analysis!AF81&gt;0), IF(Analysis!$R81&lt;Analysis!AF81,"YES","NO"), "")</f>
        <v/>
      </c>
      <c r="S77" t="str">
        <f>IF(AND(Analysis!$R81&gt;0,Analysis!AG81&gt;0), IF(Analysis!$R81&lt;Analysis!AG81,"YES","NO"), "")</f>
        <v/>
      </c>
      <c r="T77" t="str">
        <f>IF(AND(Analysis!$R81&gt;0,Analysis!AH81&gt;0), IF(Analysis!$R81&lt;Analysis!AH81,"YES","NO"), "")</f>
        <v/>
      </c>
    </row>
    <row r="78" spans="2:20" x14ac:dyDescent="0.3">
      <c r="B78" t="str">
        <f>IF(AND(Analysis!$R82&gt;0,Analysis!P82&gt;0), IF(Analysis!$R82&lt;Analysis!P82,"YES","NO"), "")</f>
        <v/>
      </c>
      <c r="C78" t="str">
        <f>IF(AND(Analysis!$R82&gt;0,Analysis!Q82&gt;0), IF(Analysis!$R82&lt;Analysis!Q82,"YES","NO"), "")</f>
        <v/>
      </c>
      <c r="D78" t="str">
        <f>IF(AND(Analysis!$R82&gt;0,Analysis!R82&gt;0), IF(Analysis!$R82&lt;Analysis!R82,"YES","NO"), "")</f>
        <v/>
      </c>
      <c r="E78" t="str">
        <f>IF(AND(Analysis!$R82&gt;0,Analysis!S82&gt;0), IF(Analysis!$R82&lt;Analysis!S82,"YES","NO"), "")</f>
        <v/>
      </c>
      <c r="F78" t="str">
        <f>IF(AND(Analysis!$R82&gt;0,Analysis!T82&gt;0), IF(Analysis!$R82&lt;Analysis!T82,"YES","NO"), "")</f>
        <v/>
      </c>
      <c r="G78" t="str">
        <f>IF(AND(Analysis!$R82&gt;0,Analysis!U82&gt;0), IF(Analysis!$R82&lt;Analysis!U82,"YES","NO"), "")</f>
        <v/>
      </c>
      <c r="H78" t="str">
        <f>IF(AND(Analysis!$R82&gt;0,Analysis!V82&gt;0), IF(Analysis!$R82&lt;Analysis!V82,"YES","NO"), "")</f>
        <v/>
      </c>
      <c r="I78" t="str">
        <f>IF(AND(Analysis!$R82&gt;0,Analysis!W82&gt;0), IF(Analysis!$R82&lt;Analysis!W82,"YES","NO"), "")</f>
        <v/>
      </c>
      <c r="J78" t="str">
        <f>IF(AND(Analysis!$R82&gt;0,Analysis!X82&gt;0), IF(Analysis!$R82&lt;Analysis!X82,"YES","NO"), "")</f>
        <v/>
      </c>
      <c r="K78" t="str">
        <f>IF(AND(Analysis!$R82&gt;0,Analysis!Y82&gt;0), IF(Analysis!$R82&lt;Analysis!Y82,"YES","NO"), "")</f>
        <v/>
      </c>
      <c r="L78" t="str">
        <f>IF(AND(Analysis!$R82&gt;0,Analysis!Z82&gt;0), IF(Analysis!$R82&lt;Analysis!Z82,"YES","NO"), "")</f>
        <v/>
      </c>
      <c r="M78" t="str">
        <f>IF(AND(Analysis!$R82&gt;0,Analysis!AA82&gt;0), IF(Analysis!$R82&lt;Analysis!AA82,"YES","NO"), "")</f>
        <v/>
      </c>
      <c r="N78" t="str">
        <f>IF(AND(Analysis!$R82&gt;0,Analysis!AB82&gt;0), IF(Analysis!$R82&lt;Analysis!AB82,"YES","NO"), "")</f>
        <v/>
      </c>
      <c r="O78" t="str">
        <f>IF(AND(Analysis!$R82&gt;0,Analysis!AC82&gt;0), IF(Analysis!$R82&lt;Analysis!AC82,"YES","NO"), "")</f>
        <v/>
      </c>
      <c r="P78" t="str">
        <f>IF(AND(Analysis!$R82&gt;0,Analysis!AD82&gt;0), IF(Analysis!$R82&lt;Analysis!AD82,"YES","NO"), "")</f>
        <v/>
      </c>
      <c r="Q78" t="str">
        <f>IF(AND(Analysis!$R82&gt;0,Analysis!AE82&gt;0), IF(Analysis!$R82&lt;Analysis!AE82,"YES","NO"), "")</f>
        <v/>
      </c>
      <c r="R78" t="str">
        <f>IF(AND(Analysis!$R82&gt;0,Analysis!AF82&gt;0), IF(Analysis!$R82&lt;Analysis!AF82,"YES","NO"), "")</f>
        <v/>
      </c>
      <c r="S78" t="str">
        <f>IF(AND(Analysis!$R82&gt;0,Analysis!AG82&gt;0), IF(Analysis!$R82&lt;Analysis!AG82,"YES","NO"), "")</f>
        <v/>
      </c>
      <c r="T78" t="str">
        <f>IF(AND(Analysis!$R82&gt;0,Analysis!AH82&gt;0), IF(Analysis!$R82&lt;Analysis!AH82,"YES","NO"), "")</f>
        <v/>
      </c>
    </row>
    <row r="79" spans="2:20" x14ac:dyDescent="0.3">
      <c r="B79" t="str">
        <f>IF(AND(Analysis!$R83&gt;0,Analysis!P83&gt;0), IF(Analysis!$R83&lt;Analysis!P83,"YES","NO"), "")</f>
        <v/>
      </c>
      <c r="C79" t="str">
        <f>IF(AND(Analysis!$R83&gt;0,Analysis!Q83&gt;0), IF(Analysis!$R83&lt;Analysis!Q83,"YES","NO"), "")</f>
        <v/>
      </c>
      <c r="D79" t="str">
        <f>IF(AND(Analysis!$R83&gt;0,Analysis!R83&gt;0), IF(Analysis!$R83&lt;Analysis!R83,"YES","NO"), "")</f>
        <v/>
      </c>
      <c r="E79" t="str">
        <f>IF(AND(Analysis!$R83&gt;0,Analysis!S83&gt;0), IF(Analysis!$R83&lt;Analysis!S83,"YES","NO"), "")</f>
        <v/>
      </c>
      <c r="F79" t="str">
        <f>IF(AND(Analysis!$R83&gt;0,Analysis!T83&gt;0), IF(Analysis!$R83&lt;Analysis!T83,"YES","NO"), "")</f>
        <v/>
      </c>
      <c r="G79" t="str">
        <f>IF(AND(Analysis!$R83&gt;0,Analysis!U83&gt;0), IF(Analysis!$R83&lt;Analysis!U83,"YES","NO"), "")</f>
        <v/>
      </c>
      <c r="H79" t="str">
        <f>IF(AND(Analysis!$R83&gt;0,Analysis!V83&gt;0), IF(Analysis!$R83&lt;Analysis!V83,"YES","NO"), "")</f>
        <v/>
      </c>
      <c r="I79" t="str">
        <f>IF(AND(Analysis!$R83&gt;0,Analysis!W83&gt;0), IF(Analysis!$R83&lt;Analysis!W83,"YES","NO"), "")</f>
        <v/>
      </c>
      <c r="J79" t="str">
        <f>IF(AND(Analysis!$R83&gt;0,Analysis!X83&gt;0), IF(Analysis!$R83&lt;Analysis!X83,"YES","NO"), "")</f>
        <v/>
      </c>
      <c r="K79" t="str">
        <f>IF(AND(Analysis!$R83&gt;0,Analysis!Y83&gt;0), IF(Analysis!$R83&lt;Analysis!Y83,"YES","NO"), "")</f>
        <v/>
      </c>
      <c r="L79" t="str">
        <f>IF(AND(Analysis!$R83&gt;0,Analysis!Z83&gt;0), IF(Analysis!$R83&lt;Analysis!Z83,"YES","NO"), "")</f>
        <v/>
      </c>
      <c r="M79" t="str">
        <f>IF(AND(Analysis!$R83&gt;0,Analysis!AA83&gt;0), IF(Analysis!$R83&lt;Analysis!AA83,"YES","NO"), "")</f>
        <v/>
      </c>
      <c r="N79" t="str">
        <f>IF(AND(Analysis!$R83&gt;0,Analysis!AB83&gt;0), IF(Analysis!$R83&lt;Analysis!AB83,"YES","NO"), "")</f>
        <v/>
      </c>
      <c r="O79" t="str">
        <f>IF(AND(Analysis!$R83&gt;0,Analysis!AC83&gt;0), IF(Analysis!$R83&lt;Analysis!AC83,"YES","NO"), "")</f>
        <v/>
      </c>
      <c r="P79" t="str">
        <f>IF(AND(Analysis!$R83&gt;0,Analysis!AD83&gt;0), IF(Analysis!$R83&lt;Analysis!AD83,"YES","NO"), "")</f>
        <v/>
      </c>
      <c r="Q79" t="str">
        <f>IF(AND(Analysis!$R83&gt;0,Analysis!AE83&gt;0), IF(Analysis!$R83&lt;Analysis!AE83,"YES","NO"), "")</f>
        <v/>
      </c>
      <c r="R79" t="str">
        <f>IF(AND(Analysis!$R83&gt;0,Analysis!AF83&gt;0), IF(Analysis!$R83&lt;Analysis!AF83,"YES","NO"), "")</f>
        <v/>
      </c>
      <c r="S79" t="str">
        <f>IF(AND(Analysis!$R83&gt;0,Analysis!AG83&gt;0), IF(Analysis!$R83&lt;Analysis!AG83,"YES","NO"), "")</f>
        <v/>
      </c>
      <c r="T79" t="str">
        <f>IF(AND(Analysis!$R83&gt;0,Analysis!AH83&gt;0), IF(Analysis!$R83&lt;Analysis!AH83,"YES","NO"), "")</f>
        <v/>
      </c>
    </row>
    <row r="80" spans="2:20" x14ac:dyDescent="0.3">
      <c r="B80" t="str">
        <f>IF(AND(Analysis!$R84&gt;0,Analysis!P84&gt;0), IF(Analysis!$R84&lt;Analysis!P84,"YES","NO"), "")</f>
        <v/>
      </c>
      <c r="C80" t="str">
        <f>IF(AND(Analysis!$R84&gt;0,Analysis!Q84&gt;0), IF(Analysis!$R84&lt;Analysis!Q84,"YES","NO"), "")</f>
        <v>YES</v>
      </c>
      <c r="D80" t="str">
        <f>IF(AND(Analysis!$R84&gt;0,Analysis!R84&gt;0), IF(Analysis!$R84&lt;Analysis!R84,"YES","NO"), "")</f>
        <v>NO</v>
      </c>
      <c r="E80" t="str">
        <f>IF(AND(Analysis!$R84&gt;0,Analysis!S84&gt;0), IF(Analysis!$R84&lt;Analysis!S84,"YES","NO"), "")</f>
        <v/>
      </c>
      <c r="F80" t="str">
        <f>IF(AND(Analysis!$R84&gt;0,Analysis!T84&gt;0), IF(Analysis!$R84&lt;Analysis!T84,"YES","NO"), "")</f>
        <v/>
      </c>
      <c r="G80" t="str">
        <f>IF(AND(Analysis!$R84&gt;0,Analysis!U84&gt;0), IF(Analysis!$R84&lt;Analysis!U84,"YES","NO"), "")</f>
        <v/>
      </c>
      <c r="H80" t="str">
        <f>IF(AND(Analysis!$R84&gt;0,Analysis!V84&gt;0), IF(Analysis!$R84&lt;Analysis!V84,"YES","NO"), "")</f>
        <v/>
      </c>
      <c r="I80" t="str">
        <f>IF(AND(Analysis!$R84&gt;0,Analysis!W84&gt;0), IF(Analysis!$R84&lt;Analysis!W84,"YES","NO"), "")</f>
        <v/>
      </c>
      <c r="J80" t="str">
        <f>IF(AND(Analysis!$R84&gt;0,Analysis!X84&gt;0), IF(Analysis!$R84&lt;Analysis!X84,"YES","NO"), "")</f>
        <v/>
      </c>
      <c r="K80" t="str">
        <f>IF(AND(Analysis!$R84&gt;0,Analysis!Y84&gt;0), IF(Analysis!$R84&lt;Analysis!Y84,"YES","NO"), "")</f>
        <v/>
      </c>
      <c r="L80" t="str">
        <f>IF(AND(Analysis!$R84&gt;0,Analysis!Z84&gt;0), IF(Analysis!$R84&lt;Analysis!Z84,"YES","NO"), "")</f>
        <v>YES</v>
      </c>
      <c r="M80" t="str">
        <f>IF(AND(Analysis!$R84&gt;0,Analysis!AA84&gt;0), IF(Analysis!$R84&lt;Analysis!AA84,"YES","NO"), "")</f>
        <v/>
      </c>
      <c r="N80" t="str">
        <f>IF(AND(Analysis!$R84&gt;0,Analysis!AB84&gt;0), IF(Analysis!$R84&lt;Analysis!AB84,"YES","NO"), "")</f>
        <v>NO</v>
      </c>
      <c r="O80" t="str">
        <f>IF(AND(Analysis!$R84&gt;0,Analysis!AC84&gt;0), IF(Analysis!$R84&lt;Analysis!AC84,"YES","NO"), "")</f>
        <v/>
      </c>
      <c r="P80" t="str">
        <f>IF(AND(Analysis!$R84&gt;0,Analysis!AD84&gt;0), IF(Analysis!$R84&lt;Analysis!AD84,"YES","NO"), "")</f>
        <v/>
      </c>
      <c r="Q80" t="str">
        <f>IF(AND(Analysis!$R84&gt;0,Analysis!AE84&gt;0), IF(Analysis!$R84&lt;Analysis!AE84,"YES","NO"), "")</f>
        <v/>
      </c>
      <c r="R80" t="str">
        <f>IF(AND(Analysis!$R84&gt;0,Analysis!AF84&gt;0), IF(Analysis!$R84&lt;Analysis!AF84,"YES","NO"), "")</f>
        <v/>
      </c>
      <c r="S80" t="str">
        <f>IF(AND(Analysis!$R84&gt;0,Analysis!AG84&gt;0), IF(Analysis!$R84&lt;Analysis!AG84,"YES","NO"), "")</f>
        <v/>
      </c>
      <c r="T80" t="str">
        <f>IF(AND(Analysis!$R84&gt;0,Analysis!AH84&gt;0), IF(Analysis!$R84&lt;Analysis!AH84,"YES","NO"), "")</f>
        <v/>
      </c>
    </row>
    <row r="81" spans="1:20" x14ac:dyDescent="0.3">
      <c r="B81" t="str">
        <f>IF(AND(Analysis!$R86&gt;0,Analysis!P86&gt;0), IF(Analysis!$R86&lt;Analysis!P86,"YES","NO"), "")</f>
        <v/>
      </c>
      <c r="C81" t="str">
        <f>IF(AND(Analysis!$R86&gt;0,Analysis!Q86&gt;0), IF(Analysis!$R86&lt;Analysis!Q86,"YES","NO"), "")</f>
        <v/>
      </c>
      <c r="D81" t="str">
        <f>IF(AND(Analysis!$R86&gt;0,Analysis!R86&gt;0), IF(Analysis!$R86&lt;Analysis!R86,"YES","NO"), "")</f>
        <v/>
      </c>
      <c r="E81" t="str">
        <f>IF(AND(Analysis!$R86&gt;0,Analysis!S86&gt;0), IF(Analysis!$R86&lt;Analysis!S86,"YES","NO"), "")</f>
        <v/>
      </c>
      <c r="F81" t="str">
        <f>IF(AND(Analysis!$R86&gt;0,Analysis!T86&gt;0), IF(Analysis!$R86&lt;Analysis!T86,"YES","NO"), "")</f>
        <v/>
      </c>
      <c r="G81" t="str">
        <f>IF(AND(Analysis!$R86&gt;0,Analysis!U86&gt;0), IF(Analysis!$R86&lt;Analysis!U86,"YES","NO"), "")</f>
        <v/>
      </c>
      <c r="H81" t="str">
        <f>IF(AND(Analysis!$R86&gt;0,Analysis!V86&gt;0), IF(Analysis!$R86&lt;Analysis!V86,"YES","NO"), "")</f>
        <v/>
      </c>
      <c r="I81" t="str">
        <f>IF(AND(Analysis!$R86&gt;0,Analysis!W86&gt;0), IF(Analysis!$R86&lt;Analysis!W86,"YES","NO"), "")</f>
        <v/>
      </c>
      <c r="J81" t="str">
        <f>IF(AND(Analysis!$R86&gt;0,Analysis!X86&gt;0), IF(Analysis!$R86&lt;Analysis!X86,"YES","NO"), "")</f>
        <v/>
      </c>
      <c r="K81" t="str">
        <f>IF(AND(Analysis!$R86&gt;0,Analysis!Y86&gt;0), IF(Analysis!$R86&lt;Analysis!Y86,"YES","NO"), "")</f>
        <v/>
      </c>
      <c r="L81" t="str">
        <f>IF(AND(Analysis!$R86&gt;0,Analysis!Z86&gt;0), IF(Analysis!$R86&lt;Analysis!Z86,"YES","NO"), "")</f>
        <v/>
      </c>
      <c r="M81" t="str">
        <f>IF(AND(Analysis!$R86&gt;0,Analysis!AA86&gt;0), IF(Analysis!$R86&lt;Analysis!AA86,"YES","NO"), "")</f>
        <v/>
      </c>
      <c r="N81" t="str">
        <f>IF(AND(Analysis!$R86&gt;0,Analysis!AB86&gt;0), IF(Analysis!$R86&lt;Analysis!AB86,"YES","NO"), "")</f>
        <v/>
      </c>
      <c r="O81" t="str">
        <f>IF(AND(Analysis!$R86&gt;0,Analysis!AC86&gt;0), IF(Analysis!$R86&lt;Analysis!AC86,"YES","NO"), "")</f>
        <v/>
      </c>
      <c r="P81" t="str">
        <f>IF(AND(Analysis!$R86&gt;0,Analysis!AD86&gt;0), IF(Analysis!$R86&lt;Analysis!AD86,"YES","NO"), "")</f>
        <v/>
      </c>
      <c r="Q81" t="str">
        <f>IF(AND(Analysis!$R86&gt;0,Analysis!AE86&gt;0), IF(Analysis!$R86&lt;Analysis!AE86,"YES","NO"), "")</f>
        <v/>
      </c>
      <c r="R81" t="str">
        <f>IF(AND(Analysis!$R86&gt;0,Analysis!AF86&gt;0), IF(Analysis!$R86&lt;Analysis!AF86,"YES","NO"), "")</f>
        <v/>
      </c>
      <c r="S81" t="str">
        <f>IF(AND(Analysis!$R86&gt;0,Analysis!AG86&gt;0), IF(Analysis!$R86&lt;Analysis!AG86,"YES","NO"), "")</f>
        <v/>
      </c>
      <c r="T81" t="str">
        <f>IF(AND(Analysis!$R86&gt;0,Analysis!AH86&gt;0), IF(Analysis!$R86&lt;Analysis!AH86,"YES","NO"), "")</f>
        <v/>
      </c>
    </row>
    <row r="82" spans="1:20" x14ac:dyDescent="0.3">
      <c r="B82" t="str">
        <f>IF(AND(Analysis!$R87&gt;0,Analysis!P87&gt;0), IF(Analysis!$R87&lt;Analysis!P87,"YES","NO"), "")</f>
        <v/>
      </c>
      <c r="C82" t="str">
        <f>IF(AND(Analysis!$R87&gt;0,Analysis!Q87&gt;0), IF(Analysis!$R87&lt;Analysis!Q87,"YES","NO"), "")</f>
        <v/>
      </c>
      <c r="D82" t="str">
        <f>IF(AND(Analysis!$R87&gt;0,Analysis!R87&gt;0), IF(Analysis!$R87&lt;Analysis!R87,"YES","NO"), "")</f>
        <v/>
      </c>
      <c r="E82" t="str">
        <f>IF(AND(Analysis!$R87&gt;0,Analysis!S87&gt;0), IF(Analysis!$R87&lt;Analysis!S87,"YES","NO"), "")</f>
        <v/>
      </c>
      <c r="F82" t="str">
        <f>IF(AND(Analysis!$R87&gt;0,Analysis!T87&gt;0), IF(Analysis!$R87&lt;Analysis!T87,"YES","NO"), "")</f>
        <v/>
      </c>
      <c r="G82" t="str">
        <f>IF(AND(Analysis!$R87&gt;0,Analysis!U87&gt;0), IF(Analysis!$R87&lt;Analysis!U87,"YES","NO"), "")</f>
        <v/>
      </c>
      <c r="H82" t="str">
        <f>IF(AND(Analysis!$R87&gt;0,Analysis!V87&gt;0), IF(Analysis!$R87&lt;Analysis!V87,"YES","NO"), "")</f>
        <v/>
      </c>
      <c r="I82" t="str">
        <f>IF(AND(Analysis!$R87&gt;0,Analysis!W87&gt;0), IF(Analysis!$R87&lt;Analysis!W87,"YES","NO"), "")</f>
        <v/>
      </c>
      <c r="J82" t="str">
        <f>IF(AND(Analysis!$R87&gt;0,Analysis!X87&gt;0), IF(Analysis!$R87&lt;Analysis!X87,"YES","NO"), "")</f>
        <v/>
      </c>
      <c r="K82" t="str">
        <f>IF(AND(Analysis!$R87&gt;0,Analysis!Y87&gt;0), IF(Analysis!$R87&lt;Analysis!Y87,"YES","NO"), "")</f>
        <v/>
      </c>
      <c r="L82" t="str">
        <f>IF(AND(Analysis!$R87&gt;0,Analysis!Z87&gt;0), IF(Analysis!$R87&lt;Analysis!Z87,"YES","NO"), "")</f>
        <v/>
      </c>
      <c r="M82" t="str">
        <f>IF(AND(Analysis!$R87&gt;0,Analysis!AA87&gt;0), IF(Analysis!$R87&lt;Analysis!AA87,"YES","NO"), "")</f>
        <v/>
      </c>
      <c r="N82" t="str">
        <f>IF(AND(Analysis!$R87&gt;0,Analysis!AB87&gt;0), IF(Analysis!$R87&lt;Analysis!AB87,"YES","NO"), "")</f>
        <v/>
      </c>
      <c r="O82" t="str">
        <f>IF(AND(Analysis!$R87&gt;0,Analysis!AC87&gt;0), IF(Analysis!$R87&lt;Analysis!AC87,"YES","NO"), "")</f>
        <v/>
      </c>
      <c r="P82" t="str">
        <f>IF(AND(Analysis!$R87&gt;0,Analysis!AD87&gt;0), IF(Analysis!$R87&lt;Analysis!AD87,"YES","NO"), "")</f>
        <v/>
      </c>
      <c r="Q82" t="str">
        <f>IF(AND(Analysis!$R87&gt;0,Analysis!AE87&gt;0), IF(Analysis!$R87&lt;Analysis!AE87,"YES","NO"), "")</f>
        <v/>
      </c>
      <c r="R82" t="str">
        <f>IF(AND(Analysis!$R87&gt;0,Analysis!AF87&gt;0), IF(Analysis!$R87&lt;Analysis!AF87,"YES","NO"), "")</f>
        <v/>
      </c>
      <c r="S82" t="str">
        <f>IF(AND(Analysis!$R87&gt;0,Analysis!AG87&gt;0), IF(Analysis!$R87&lt;Analysis!AG87,"YES","NO"), "")</f>
        <v/>
      </c>
      <c r="T82" t="str">
        <f>IF(AND(Analysis!$R87&gt;0,Analysis!AH87&gt;0), IF(Analysis!$R87&lt;Analysis!AH87,"YES","NO"), "")</f>
        <v/>
      </c>
    </row>
    <row r="83" spans="1:20" x14ac:dyDescent="0.3">
      <c r="B83" t="str">
        <f>IF(AND(Analysis!$R88&gt;0,Analysis!P88&gt;0), IF(Analysis!$R88&lt;Analysis!P88,"YES","NO"), "")</f>
        <v/>
      </c>
      <c r="C83" t="str">
        <f>IF(AND(Analysis!$R88&gt;0,Analysis!Q88&gt;0), IF(Analysis!$R88&lt;Analysis!Q88,"YES","NO"), "")</f>
        <v/>
      </c>
      <c r="D83" t="str">
        <f>IF(AND(Analysis!$R88&gt;0,Analysis!R88&gt;0), IF(Analysis!$R88&lt;Analysis!R88,"YES","NO"), "")</f>
        <v/>
      </c>
      <c r="E83" t="str">
        <f>IF(AND(Analysis!$R88&gt;0,Analysis!S88&gt;0), IF(Analysis!$R88&lt;Analysis!S88,"YES","NO"), "")</f>
        <v/>
      </c>
      <c r="F83" t="str">
        <f>IF(AND(Analysis!$R88&gt;0,Analysis!T88&gt;0), IF(Analysis!$R88&lt;Analysis!T88,"YES","NO"), "")</f>
        <v/>
      </c>
      <c r="G83" t="str">
        <f>IF(AND(Analysis!$R88&gt;0,Analysis!U88&gt;0), IF(Analysis!$R88&lt;Analysis!U88,"YES","NO"), "")</f>
        <v/>
      </c>
      <c r="H83" t="str">
        <f>IF(AND(Analysis!$R88&gt;0,Analysis!V88&gt;0), IF(Analysis!$R88&lt;Analysis!V88,"YES","NO"), "")</f>
        <v/>
      </c>
      <c r="I83" t="str">
        <f>IF(AND(Analysis!$R88&gt;0,Analysis!W88&gt;0), IF(Analysis!$R88&lt;Analysis!W88,"YES","NO"), "")</f>
        <v/>
      </c>
      <c r="J83" t="str">
        <f>IF(AND(Analysis!$R88&gt;0,Analysis!X88&gt;0), IF(Analysis!$R88&lt;Analysis!X88,"YES","NO"), "")</f>
        <v/>
      </c>
      <c r="K83" t="str">
        <f>IF(AND(Analysis!$R88&gt;0,Analysis!Y88&gt;0), IF(Analysis!$R88&lt;Analysis!Y88,"YES","NO"), "")</f>
        <v/>
      </c>
      <c r="L83" t="str">
        <f>IF(AND(Analysis!$R88&gt;0,Analysis!Z88&gt;0), IF(Analysis!$R88&lt;Analysis!Z88,"YES","NO"), "")</f>
        <v/>
      </c>
      <c r="M83" t="str">
        <f>IF(AND(Analysis!$R88&gt;0,Analysis!AA88&gt;0), IF(Analysis!$R88&lt;Analysis!AA88,"YES","NO"), "")</f>
        <v/>
      </c>
      <c r="N83" t="str">
        <f>IF(AND(Analysis!$R88&gt;0,Analysis!AB88&gt;0), IF(Analysis!$R88&lt;Analysis!AB88,"YES","NO"), "")</f>
        <v/>
      </c>
      <c r="O83" t="str">
        <f>IF(AND(Analysis!$R88&gt;0,Analysis!AC88&gt;0), IF(Analysis!$R88&lt;Analysis!AC88,"YES","NO"), "")</f>
        <v/>
      </c>
      <c r="P83" t="str">
        <f>IF(AND(Analysis!$R88&gt;0,Analysis!AD88&gt;0), IF(Analysis!$R88&lt;Analysis!AD88,"YES","NO"), "")</f>
        <v/>
      </c>
      <c r="Q83" t="str">
        <f>IF(AND(Analysis!$R88&gt;0,Analysis!AE88&gt;0), IF(Analysis!$R88&lt;Analysis!AE88,"YES","NO"), "")</f>
        <v/>
      </c>
      <c r="R83" t="str">
        <f>IF(AND(Analysis!$R88&gt;0,Analysis!AF88&gt;0), IF(Analysis!$R88&lt;Analysis!AF88,"YES","NO"), "")</f>
        <v/>
      </c>
      <c r="S83" t="str">
        <f>IF(AND(Analysis!$R88&gt;0,Analysis!AG88&gt;0), IF(Analysis!$R88&lt;Analysis!AG88,"YES","NO"), "")</f>
        <v/>
      </c>
      <c r="T83" t="str">
        <f>IF(AND(Analysis!$R88&gt;0,Analysis!AH88&gt;0), IF(Analysis!$R88&lt;Analysis!AH88,"YES","NO"), "")</f>
        <v/>
      </c>
    </row>
    <row r="84" spans="1:20" x14ac:dyDescent="0.3">
      <c r="B84" t="str">
        <f>IF(AND(Analysis!$R89&gt;0,Analysis!P89&gt;0), IF(Analysis!$R89&lt;Analysis!P89,"YES","NO"), "")</f>
        <v/>
      </c>
      <c r="C84" t="str">
        <f>IF(AND(Analysis!$R89&gt;0,Analysis!Q89&gt;0), IF(Analysis!$R89&lt;Analysis!Q89,"YES","NO"), "")</f>
        <v/>
      </c>
      <c r="D84" t="str">
        <f>IF(AND(Analysis!$R89&gt;0,Analysis!R89&gt;0), IF(Analysis!$R89&lt;Analysis!R89,"YES","NO"), "")</f>
        <v/>
      </c>
      <c r="E84" t="str">
        <f>IF(AND(Analysis!$R89&gt;0,Analysis!S89&gt;0), IF(Analysis!$R89&lt;Analysis!S89,"YES","NO"), "")</f>
        <v/>
      </c>
      <c r="F84" t="str">
        <f>IF(AND(Analysis!$R89&gt;0,Analysis!T89&gt;0), IF(Analysis!$R89&lt;Analysis!T89,"YES","NO"), "")</f>
        <v/>
      </c>
      <c r="G84" t="str">
        <f>IF(AND(Analysis!$R89&gt;0,Analysis!U89&gt;0), IF(Analysis!$R89&lt;Analysis!U89,"YES","NO"), "")</f>
        <v/>
      </c>
      <c r="H84" t="str">
        <f>IF(AND(Analysis!$R89&gt;0,Analysis!V89&gt;0), IF(Analysis!$R89&lt;Analysis!V89,"YES","NO"), "")</f>
        <v/>
      </c>
      <c r="I84" t="str">
        <f>IF(AND(Analysis!$R89&gt;0,Analysis!W89&gt;0), IF(Analysis!$R89&lt;Analysis!W89,"YES","NO"), "")</f>
        <v/>
      </c>
      <c r="J84" t="str">
        <f>IF(AND(Analysis!$R89&gt;0,Analysis!X89&gt;0), IF(Analysis!$R89&lt;Analysis!X89,"YES","NO"), "")</f>
        <v/>
      </c>
      <c r="K84" t="str">
        <f>IF(AND(Analysis!$R89&gt;0,Analysis!Y89&gt;0), IF(Analysis!$R89&lt;Analysis!Y89,"YES","NO"), "")</f>
        <v/>
      </c>
      <c r="L84" t="str">
        <f>IF(AND(Analysis!$R89&gt;0,Analysis!Z89&gt;0), IF(Analysis!$R89&lt;Analysis!Z89,"YES","NO"), "")</f>
        <v/>
      </c>
      <c r="M84" t="str">
        <f>IF(AND(Analysis!$R89&gt;0,Analysis!AA89&gt;0), IF(Analysis!$R89&lt;Analysis!AA89,"YES","NO"), "")</f>
        <v/>
      </c>
      <c r="N84" t="str">
        <f>IF(AND(Analysis!$R89&gt;0,Analysis!AB89&gt;0), IF(Analysis!$R89&lt;Analysis!AB89,"YES","NO"), "")</f>
        <v/>
      </c>
      <c r="O84" t="str">
        <f>IF(AND(Analysis!$R89&gt;0,Analysis!AC89&gt;0), IF(Analysis!$R89&lt;Analysis!AC89,"YES","NO"), "")</f>
        <v/>
      </c>
      <c r="P84" t="str">
        <f>IF(AND(Analysis!$R89&gt;0,Analysis!AD89&gt;0), IF(Analysis!$R89&lt;Analysis!AD89,"YES","NO"), "")</f>
        <v/>
      </c>
      <c r="Q84" t="str">
        <f>IF(AND(Analysis!$R89&gt;0,Analysis!AE89&gt;0), IF(Analysis!$R89&lt;Analysis!AE89,"YES","NO"), "")</f>
        <v/>
      </c>
      <c r="R84" t="str">
        <f>IF(AND(Analysis!$R89&gt;0,Analysis!AF89&gt;0), IF(Analysis!$R89&lt;Analysis!AF89,"YES","NO"), "")</f>
        <v/>
      </c>
      <c r="S84" t="str">
        <f>IF(AND(Analysis!$R89&gt;0,Analysis!AG89&gt;0), IF(Analysis!$R89&lt;Analysis!AG89,"YES","NO"), "")</f>
        <v/>
      </c>
      <c r="T84" t="str">
        <f>IF(AND(Analysis!$R89&gt;0,Analysis!AH89&gt;0), IF(Analysis!$R89&lt;Analysis!AH89,"YES","NO"), "")</f>
        <v/>
      </c>
    </row>
    <row r="85" spans="1:20" x14ac:dyDescent="0.3">
      <c r="B85" t="str">
        <f>IF(AND(Analysis!$R90&gt;0,Analysis!P90&gt;0), IF(Analysis!$R90&lt;Analysis!P90,"YES","NO"), "")</f>
        <v/>
      </c>
      <c r="C85" t="str">
        <f>IF(AND(Analysis!$R90&gt;0,Analysis!Q90&gt;0), IF(Analysis!$R90&lt;Analysis!Q90,"YES","NO"), "")</f>
        <v/>
      </c>
      <c r="D85" t="str">
        <f>IF(AND(Analysis!$R90&gt;0,Analysis!R90&gt;0), IF(Analysis!$R90&lt;Analysis!R90,"YES","NO"), "")</f>
        <v/>
      </c>
      <c r="E85" t="str">
        <f>IF(AND(Analysis!$R90&gt;0,Analysis!S90&gt;0), IF(Analysis!$R90&lt;Analysis!S90,"YES","NO"), "")</f>
        <v/>
      </c>
      <c r="F85" t="str">
        <f>IF(AND(Analysis!$R90&gt;0,Analysis!T90&gt;0), IF(Analysis!$R90&lt;Analysis!T90,"YES","NO"), "")</f>
        <v/>
      </c>
      <c r="G85" t="str">
        <f>IF(AND(Analysis!$R90&gt;0,Analysis!U90&gt;0), IF(Analysis!$R90&lt;Analysis!U90,"YES","NO"), "")</f>
        <v/>
      </c>
      <c r="H85" t="str">
        <f>IF(AND(Analysis!$R90&gt;0,Analysis!V90&gt;0), IF(Analysis!$R90&lt;Analysis!V90,"YES","NO"), "")</f>
        <v/>
      </c>
      <c r="I85" t="str">
        <f>IF(AND(Analysis!$R90&gt;0,Analysis!W90&gt;0), IF(Analysis!$R90&lt;Analysis!W90,"YES","NO"), "")</f>
        <v/>
      </c>
      <c r="J85" t="str">
        <f>IF(AND(Analysis!$R90&gt;0,Analysis!X90&gt;0), IF(Analysis!$R90&lt;Analysis!X90,"YES","NO"), "")</f>
        <v/>
      </c>
      <c r="K85" t="str">
        <f>IF(AND(Analysis!$R90&gt;0,Analysis!Y90&gt;0), IF(Analysis!$R90&lt;Analysis!Y90,"YES","NO"), "")</f>
        <v/>
      </c>
      <c r="L85" t="str">
        <f>IF(AND(Analysis!$R90&gt;0,Analysis!Z90&gt;0), IF(Analysis!$R90&lt;Analysis!Z90,"YES","NO"), "")</f>
        <v/>
      </c>
      <c r="M85" t="str">
        <f>IF(AND(Analysis!$R90&gt;0,Analysis!AA90&gt;0), IF(Analysis!$R90&lt;Analysis!AA90,"YES","NO"), "")</f>
        <v/>
      </c>
      <c r="N85" t="str">
        <f>IF(AND(Analysis!$R90&gt;0,Analysis!AB90&gt;0), IF(Analysis!$R90&lt;Analysis!AB90,"YES","NO"), "")</f>
        <v/>
      </c>
      <c r="O85" t="str">
        <f>IF(AND(Analysis!$R90&gt;0,Analysis!AC90&gt;0), IF(Analysis!$R90&lt;Analysis!AC90,"YES","NO"), "")</f>
        <v/>
      </c>
      <c r="P85" t="str">
        <f>IF(AND(Analysis!$R90&gt;0,Analysis!AD90&gt;0), IF(Analysis!$R90&lt;Analysis!AD90,"YES","NO"), "")</f>
        <v/>
      </c>
      <c r="Q85" t="str">
        <f>IF(AND(Analysis!$R90&gt;0,Analysis!AE90&gt;0), IF(Analysis!$R90&lt;Analysis!AE90,"YES","NO"), "")</f>
        <v/>
      </c>
      <c r="R85" t="str">
        <f>IF(AND(Analysis!$R90&gt;0,Analysis!AF90&gt;0), IF(Analysis!$R90&lt;Analysis!AF90,"YES","NO"), "")</f>
        <v/>
      </c>
      <c r="S85" t="str">
        <f>IF(AND(Analysis!$R90&gt;0,Analysis!AG90&gt;0), IF(Analysis!$R90&lt;Analysis!AG90,"YES","NO"), "")</f>
        <v/>
      </c>
      <c r="T85" t="str">
        <f>IF(AND(Analysis!$R90&gt;0,Analysis!AH90&gt;0), IF(Analysis!$R90&lt;Analysis!AH90,"YES","NO"), "")</f>
        <v/>
      </c>
    </row>
    <row r="86" spans="1:20" x14ac:dyDescent="0.3">
      <c r="B86" t="str">
        <f>IF(AND(Analysis!$R91&gt;0,Analysis!P91&gt;0), IF(Analysis!$R91&lt;Analysis!P91,"YES","NO"), "")</f>
        <v/>
      </c>
      <c r="C86" t="str">
        <f>IF(AND(Analysis!$R91&gt;0,Analysis!Q91&gt;0), IF(Analysis!$R91&lt;Analysis!Q91,"YES","NO"), "")</f>
        <v/>
      </c>
      <c r="D86" t="str">
        <f>IF(AND(Analysis!$R91&gt;0,Analysis!R91&gt;0), IF(Analysis!$R91&lt;Analysis!R91,"YES","NO"), "")</f>
        <v/>
      </c>
      <c r="E86" t="str">
        <f>IF(AND(Analysis!$R91&gt;0,Analysis!S91&gt;0), IF(Analysis!$R91&lt;Analysis!S91,"YES","NO"), "")</f>
        <v/>
      </c>
      <c r="F86" t="str">
        <f>IF(AND(Analysis!$R91&gt;0,Analysis!T91&gt;0), IF(Analysis!$R91&lt;Analysis!T91,"YES","NO"), "")</f>
        <v/>
      </c>
      <c r="G86" t="str">
        <f>IF(AND(Analysis!$R91&gt;0,Analysis!U91&gt;0), IF(Analysis!$R91&lt;Analysis!U91,"YES","NO"), "")</f>
        <v/>
      </c>
      <c r="H86" t="str">
        <f>IF(AND(Analysis!$R91&gt;0,Analysis!V91&gt;0), IF(Analysis!$R91&lt;Analysis!V91,"YES","NO"), "")</f>
        <v/>
      </c>
      <c r="I86" t="str">
        <f>IF(AND(Analysis!$R91&gt;0,Analysis!W91&gt;0), IF(Analysis!$R91&lt;Analysis!W91,"YES","NO"), "")</f>
        <v/>
      </c>
      <c r="J86" t="str">
        <f>IF(AND(Analysis!$R91&gt;0,Analysis!X91&gt;0), IF(Analysis!$R91&lt;Analysis!X91,"YES","NO"), "")</f>
        <v/>
      </c>
      <c r="K86" t="str">
        <f>IF(AND(Analysis!$R91&gt;0,Analysis!Y91&gt;0), IF(Analysis!$R91&lt;Analysis!Y91,"YES","NO"), "")</f>
        <v/>
      </c>
      <c r="L86" t="str">
        <f>IF(AND(Analysis!$R91&gt;0,Analysis!Z91&gt;0), IF(Analysis!$R91&lt;Analysis!Z91,"YES","NO"), "")</f>
        <v/>
      </c>
      <c r="M86" t="str">
        <f>IF(AND(Analysis!$R91&gt;0,Analysis!AA91&gt;0), IF(Analysis!$R91&lt;Analysis!AA91,"YES","NO"), "")</f>
        <v/>
      </c>
      <c r="N86" t="str">
        <f>IF(AND(Analysis!$R91&gt;0,Analysis!AB91&gt;0), IF(Analysis!$R91&lt;Analysis!AB91,"YES","NO"), "")</f>
        <v/>
      </c>
      <c r="O86" t="str">
        <f>IF(AND(Analysis!$R91&gt;0,Analysis!AC91&gt;0), IF(Analysis!$R91&lt;Analysis!AC91,"YES","NO"), "")</f>
        <v/>
      </c>
      <c r="P86" t="str">
        <f>IF(AND(Analysis!$R91&gt;0,Analysis!AD91&gt;0), IF(Analysis!$R91&lt;Analysis!AD91,"YES","NO"), "")</f>
        <v/>
      </c>
      <c r="Q86" t="str">
        <f>IF(AND(Analysis!$R91&gt;0,Analysis!AE91&gt;0), IF(Analysis!$R91&lt;Analysis!AE91,"YES","NO"), "")</f>
        <v/>
      </c>
      <c r="R86" t="str">
        <f>IF(AND(Analysis!$R91&gt;0,Analysis!AF91&gt;0), IF(Analysis!$R91&lt;Analysis!AF91,"YES","NO"), "")</f>
        <v/>
      </c>
      <c r="S86" t="str">
        <f>IF(AND(Analysis!$R91&gt;0,Analysis!AG91&gt;0), IF(Analysis!$R91&lt;Analysis!AG91,"YES","NO"), "")</f>
        <v/>
      </c>
      <c r="T86" t="str">
        <f>IF(AND(Analysis!$R91&gt;0,Analysis!AH91&gt;0), IF(Analysis!$R91&lt;Analysis!AH91,"YES","NO"), "")</f>
        <v/>
      </c>
    </row>
    <row r="87" spans="1:20" x14ac:dyDescent="0.3">
      <c r="B87" t="str">
        <f>IF(AND(Analysis!$R92&gt;0,Analysis!P92&gt;0), IF(Analysis!$R92&lt;Analysis!P92,"YES","NO"), "")</f>
        <v/>
      </c>
      <c r="C87" t="str">
        <f>IF(AND(Analysis!$R92&gt;0,Analysis!Q92&gt;0), IF(Analysis!$R92&lt;Analysis!Q92,"YES","NO"), "")</f>
        <v/>
      </c>
      <c r="D87" t="str">
        <f>IF(AND(Analysis!$R92&gt;0,Analysis!R92&gt;0), IF(Analysis!$R92&lt;Analysis!R92,"YES","NO"), "")</f>
        <v/>
      </c>
      <c r="E87" t="str">
        <f>IF(AND(Analysis!$R92&gt;0,Analysis!S92&gt;0), IF(Analysis!$R92&lt;Analysis!S92,"YES","NO"), "")</f>
        <v/>
      </c>
      <c r="F87" t="str">
        <f>IF(AND(Analysis!$R92&gt;0,Analysis!T92&gt;0), IF(Analysis!$R92&lt;Analysis!T92,"YES","NO"), "")</f>
        <v/>
      </c>
      <c r="G87" t="str">
        <f>IF(AND(Analysis!$R92&gt;0,Analysis!U92&gt;0), IF(Analysis!$R92&lt;Analysis!U92,"YES","NO"), "")</f>
        <v/>
      </c>
      <c r="H87" t="str">
        <f>IF(AND(Analysis!$R92&gt;0,Analysis!V92&gt;0), IF(Analysis!$R92&lt;Analysis!V92,"YES","NO"), "")</f>
        <v/>
      </c>
      <c r="I87" t="str">
        <f>IF(AND(Analysis!$R92&gt;0,Analysis!W92&gt;0), IF(Analysis!$R92&lt;Analysis!W92,"YES","NO"), "")</f>
        <v/>
      </c>
      <c r="J87" t="str">
        <f>IF(AND(Analysis!$R92&gt;0,Analysis!X92&gt;0), IF(Analysis!$R92&lt;Analysis!X92,"YES","NO"), "")</f>
        <v/>
      </c>
      <c r="K87" t="str">
        <f>IF(AND(Analysis!$R92&gt;0,Analysis!Y92&gt;0), IF(Analysis!$R92&lt;Analysis!Y92,"YES","NO"), "")</f>
        <v/>
      </c>
      <c r="L87" t="str">
        <f>IF(AND(Analysis!$R92&gt;0,Analysis!Z92&gt;0), IF(Analysis!$R92&lt;Analysis!Z92,"YES","NO"), "")</f>
        <v/>
      </c>
      <c r="M87" t="str">
        <f>IF(AND(Analysis!$R92&gt;0,Analysis!AA92&gt;0), IF(Analysis!$R92&lt;Analysis!AA92,"YES","NO"), "")</f>
        <v/>
      </c>
      <c r="N87" t="str">
        <f>IF(AND(Analysis!$R92&gt;0,Analysis!AB92&gt;0), IF(Analysis!$R92&lt;Analysis!AB92,"YES","NO"), "")</f>
        <v/>
      </c>
      <c r="O87" t="str">
        <f>IF(AND(Analysis!$R92&gt;0,Analysis!AC92&gt;0), IF(Analysis!$R92&lt;Analysis!AC92,"YES","NO"), "")</f>
        <v/>
      </c>
      <c r="P87" t="str">
        <f>IF(AND(Analysis!$R92&gt;0,Analysis!AD92&gt;0), IF(Analysis!$R92&lt;Analysis!AD92,"YES","NO"), "")</f>
        <v/>
      </c>
      <c r="Q87" t="str">
        <f>IF(AND(Analysis!$R92&gt;0,Analysis!AE92&gt;0), IF(Analysis!$R92&lt;Analysis!AE92,"YES","NO"), "")</f>
        <v/>
      </c>
      <c r="R87" t="str">
        <f>IF(AND(Analysis!$R92&gt;0,Analysis!AF92&gt;0), IF(Analysis!$R92&lt;Analysis!AF92,"YES","NO"), "")</f>
        <v/>
      </c>
      <c r="S87" t="str">
        <f>IF(AND(Analysis!$R92&gt;0,Analysis!AG92&gt;0), IF(Analysis!$R92&lt;Analysis!AG92,"YES","NO"), "")</f>
        <v/>
      </c>
      <c r="T87" t="str">
        <f>IF(AND(Analysis!$R92&gt;0,Analysis!AH92&gt;0), IF(Analysis!$R92&lt;Analysis!AH92,"YES","NO"), "")</f>
        <v/>
      </c>
    </row>
    <row r="88" spans="1:20" x14ac:dyDescent="0.3">
      <c r="B88" t="str">
        <f>IF(AND(Analysis!$R93&gt;0,Analysis!P93&gt;0), IF(Analysis!$R93&lt;Analysis!P93,"YES","NO"), "")</f>
        <v/>
      </c>
      <c r="C88" t="str">
        <f>IF(AND(Analysis!$R93&gt;0,Analysis!Q93&gt;0), IF(Analysis!$R93&lt;Analysis!Q93,"YES","NO"), "")</f>
        <v/>
      </c>
      <c r="D88" t="str">
        <f>IF(AND(Analysis!$R93&gt;0,Analysis!R93&gt;0), IF(Analysis!$R93&lt;Analysis!R93,"YES","NO"), "")</f>
        <v/>
      </c>
      <c r="E88" t="str">
        <f>IF(AND(Analysis!$R93&gt;0,Analysis!S93&gt;0), IF(Analysis!$R93&lt;Analysis!S93,"YES","NO"), "")</f>
        <v/>
      </c>
      <c r="F88" t="str">
        <f>IF(AND(Analysis!$R93&gt;0,Analysis!T93&gt;0), IF(Analysis!$R93&lt;Analysis!T93,"YES","NO"), "")</f>
        <v/>
      </c>
      <c r="G88" t="str">
        <f>IF(AND(Analysis!$R93&gt;0,Analysis!U93&gt;0), IF(Analysis!$R93&lt;Analysis!U93,"YES","NO"), "")</f>
        <v/>
      </c>
      <c r="H88" t="str">
        <f>IF(AND(Analysis!$R93&gt;0,Analysis!V93&gt;0), IF(Analysis!$R93&lt;Analysis!V93,"YES","NO"), "")</f>
        <v/>
      </c>
      <c r="I88" t="str">
        <f>IF(AND(Analysis!$R93&gt;0,Analysis!W93&gt;0), IF(Analysis!$R93&lt;Analysis!W93,"YES","NO"), "")</f>
        <v/>
      </c>
      <c r="J88" t="str">
        <f>IF(AND(Analysis!$R93&gt;0,Analysis!X93&gt;0), IF(Analysis!$R93&lt;Analysis!X93,"YES","NO"), "")</f>
        <v/>
      </c>
      <c r="K88" t="str">
        <f>IF(AND(Analysis!$R93&gt;0,Analysis!Y93&gt;0), IF(Analysis!$R93&lt;Analysis!Y93,"YES","NO"), "")</f>
        <v/>
      </c>
      <c r="L88" t="str">
        <f>IF(AND(Analysis!$R93&gt;0,Analysis!Z93&gt;0), IF(Analysis!$R93&lt;Analysis!Z93,"YES","NO"), "")</f>
        <v/>
      </c>
      <c r="M88" t="str">
        <f>IF(AND(Analysis!$R93&gt;0,Analysis!AA93&gt;0), IF(Analysis!$R93&lt;Analysis!AA93,"YES","NO"), "")</f>
        <v/>
      </c>
      <c r="N88" t="str">
        <f>IF(AND(Analysis!$R93&gt;0,Analysis!AB93&gt;0), IF(Analysis!$R93&lt;Analysis!AB93,"YES","NO"), "")</f>
        <v/>
      </c>
      <c r="O88" t="str">
        <f>IF(AND(Analysis!$R93&gt;0,Analysis!AC93&gt;0), IF(Analysis!$R93&lt;Analysis!AC93,"YES","NO"), "")</f>
        <v/>
      </c>
      <c r="P88" t="str">
        <f>IF(AND(Analysis!$R93&gt;0,Analysis!AD93&gt;0), IF(Analysis!$R93&lt;Analysis!AD93,"YES","NO"), "")</f>
        <v/>
      </c>
      <c r="Q88" t="str">
        <f>IF(AND(Analysis!$R93&gt;0,Analysis!AE93&gt;0), IF(Analysis!$R93&lt;Analysis!AE93,"YES","NO"), "")</f>
        <v/>
      </c>
      <c r="R88" t="str">
        <f>IF(AND(Analysis!$R93&gt;0,Analysis!AF93&gt;0), IF(Analysis!$R93&lt;Analysis!AF93,"YES","NO"), "")</f>
        <v/>
      </c>
      <c r="S88" t="str">
        <f>IF(AND(Analysis!$R93&gt;0,Analysis!AG93&gt;0), IF(Analysis!$R93&lt;Analysis!AG93,"YES","NO"), "")</f>
        <v/>
      </c>
      <c r="T88" t="str">
        <f>IF(AND(Analysis!$R93&gt;0,Analysis!AH93&gt;0), IF(Analysis!$R93&lt;Analysis!AH93,"YES","NO"), "")</f>
        <v/>
      </c>
    </row>
    <row r="89" spans="1:20" x14ac:dyDescent="0.3">
      <c r="B89" t="str">
        <f>IF(AND(Analysis!$R94&gt;0,Analysis!P94&gt;0), IF(Analysis!$R94&lt;Analysis!P94,"YES","NO"), "")</f>
        <v/>
      </c>
      <c r="C89" t="str">
        <f>IF(AND(Analysis!$R94&gt;0,Analysis!Q94&gt;0), IF(Analysis!$R94&lt;Analysis!Q94,"YES","NO"), "")</f>
        <v/>
      </c>
      <c r="D89" t="str">
        <f>IF(AND(Analysis!$R94&gt;0,Analysis!R94&gt;0), IF(Analysis!$R94&lt;Analysis!R94,"YES","NO"), "")</f>
        <v/>
      </c>
      <c r="E89" t="str">
        <f>IF(AND(Analysis!$R94&gt;0,Analysis!S94&gt;0), IF(Analysis!$R94&lt;Analysis!S94,"YES","NO"), "")</f>
        <v/>
      </c>
      <c r="F89" t="str">
        <f>IF(AND(Analysis!$R94&gt;0,Analysis!T94&gt;0), IF(Analysis!$R94&lt;Analysis!T94,"YES","NO"), "")</f>
        <v/>
      </c>
      <c r="G89" t="str">
        <f>IF(AND(Analysis!$R94&gt;0,Analysis!U94&gt;0), IF(Analysis!$R94&lt;Analysis!U94,"YES","NO"), "")</f>
        <v/>
      </c>
      <c r="H89" t="str">
        <f>IF(AND(Analysis!$R94&gt;0,Analysis!V94&gt;0), IF(Analysis!$R94&lt;Analysis!V94,"YES","NO"), "")</f>
        <v/>
      </c>
      <c r="I89" t="str">
        <f>IF(AND(Analysis!$R94&gt;0,Analysis!W94&gt;0), IF(Analysis!$R94&lt;Analysis!W94,"YES","NO"), "")</f>
        <v/>
      </c>
      <c r="J89" t="str">
        <f>IF(AND(Analysis!$R94&gt;0,Analysis!X94&gt;0), IF(Analysis!$R94&lt;Analysis!X94,"YES","NO"), "")</f>
        <v/>
      </c>
      <c r="K89" t="str">
        <f>IF(AND(Analysis!$R94&gt;0,Analysis!Y94&gt;0), IF(Analysis!$R94&lt;Analysis!Y94,"YES","NO"), "")</f>
        <v/>
      </c>
      <c r="L89" t="str">
        <f>IF(AND(Analysis!$R94&gt;0,Analysis!Z94&gt;0), IF(Analysis!$R94&lt;Analysis!Z94,"YES","NO"), "")</f>
        <v/>
      </c>
      <c r="M89" t="str">
        <f>IF(AND(Analysis!$R94&gt;0,Analysis!AA94&gt;0), IF(Analysis!$R94&lt;Analysis!AA94,"YES","NO"), "")</f>
        <v/>
      </c>
      <c r="N89" t="str">
        <f>IF(AND(Analysis!$R94&gt;0,Analysis!AB94&gt;0), IF(Analysis!$R94&lt;Analysis!AB94,"YES","NO"), "")</f>
        <v/>
      </c>
      <c r="O89" t="str">
        <f>IF(AND(Analysis!$R94&gt;0,Analysis!AC94&gt;0), IF(Analysis!$R94&lt;Analysis!AC94,"YES","NO"), "")</f>
        <v/>
      </c>
      <c r="P89" t="str">
        <f>IF(AND(Analysis!$R94&gt;0,Analysis!AD94&gt;0), IF(Analysis!$R94&lt;Analysis!AD94,"YES","NO"), "")</f>
        <v/>
      </c>
      <c r="Q89" t="str">
        <f>IF(AND(Analysis!$R94&gt;0,Analysis!AE94&gt;0), IF(Analysis!$R94&lt;Analysis!AE94,"YES","NO"), "")</f>
        <v/>
      </c>
      <c r="R89" t="str">
        <f>IF(AND(Analysis!$R94&gt;0,Analysis!AF94&gt;0), IF(Analysis!$R94&lt;Analysis!AF94,"YES","NO"), "")</f>
        <v/>
      </c>
      <c r="S89" t="str">
        <f>IF(AND(Analysis!$R94&gt;0,Analysis!AG94&gt;0), IF(Analysis!$R94&lt;Analysis!AG94,"YES","NO"), "")</f>
        <v/>
      </c>
      <c r="T89" t="str">
        <f>IF(AND(Analysis!$R94&gt;0,Analysis!AH94&gt;0), IF(Analysis!$R94&lt;Analysis!AH94,"YES","NO"), "")</f>
        <v/>
      </c>
    </row>
    <row r="90" spans="1:20" x14ac:dyDescent="0.3">
      <c r="B90" t="str">
        <f>IF(AND(Analysis!$R96&gt;0,Analysis!P96&gt;0), IF(Analysis!$R96&lt;Analysis!P96,"YES","NO"), "")</f>
        <v/>
      </c>
      <c r="C90" t="str">
        <f>IF(AND(Analysis!$R96&gt;0,Analysis!Q96&gt;0), IF(Analysis!$R96&lt;Analysis!Q96,"YES","NO"), "")</f>
        <v/>
      </c>
      <c r="D90" t="str">
        <f>IF(AND(Analysis!$R96&gt;0,Analysis!R96&gt;0), IF(Analysis!$R96&lt;Analysis!R96,"YES","NO"), "")</f>
        <v/>
      </c>
      <c r="E90" t="str">
        <f>IF(AND(Analysis!$R96&gt;0,Analysis!S96&gt;0), IF(Analysis!$R96&lt;Analysis!S96,"YES","NO"), "")</f>
        <v/>
      </c>
      <c r="F90" t="str">
        <f>IF(AND(Analysis!$R96&gt;0,Analysis!T96&gt;0), IF(Analysis!$R96&lt;Analysis!T96,"YES","NO"), "")</f>
        <v/>
      </c>
      <c r="G90" t="str">
        <f>IF(AND(Analysis!$R96&gt;0,Analysis!U96&gt;0), IF(Analysis!$R96&lt;Analysis!U96,"YES","NO"), "")</f>
        <v/>
      </c>
      <c r="H90" t="str">
        <f>IF(AND(Analysis!$R96&gt;0,Analysis!V96&gt;0), IF(Analysis!$R96&lt;Analysis!V96,"YES","NO"), "")</f>
        <v/>
      </c>
      <c r="I90" t="str">
        <f>IF(AND(Analysis!$R96&gt;0,Analysis!W96&gt;0), IF(Analysis!$R96&lt;Analysis!W96,"YES","NO"), "")</f>
        <v/>
      </c>
      <c r="J90" t="str">
        <f>IF(AND(Analysis!$R96&gt;0,Analysis!X96&gt;0), IF(Analysis!$R96&lt;Analysis!X96,"YES","NO"), "")</f>
        <v/>
      </c>
      <c r="K90" t="str">
        <f>IF(AND(Analysis!$R96&gt;0,Analysis!Y96&gt;0), IF(Analysis!$R96&lt;Analysis!Y96,"YES","NO"), "")</f>
        <v/>
      </c>
      <c r="L90" t="str">
        <f>IF(AND(Analysis!$R96&gt;0,Analysis!Z96&gt;0), IF(Analysis!$R96&lt;Analysis!Z96,"YES","NO"), "")</f>
        <v/>
      </c>
      <c r="M90" t="str">
        <f>IF(AND(Analysis!$R96&gt;0,Analysis!AA96&gt;0), IF(Analysis!$R96&lt;Analysis!AA96,"YES","NO"), "")</f>
        <v/>
      </c>
      <c r="N90" t="str">
        <f>IF(AND(Analysis!$R96&gt;0,Analysis!AB96&gt;0), IF(Analysis!$R96&lt;Analysis!AB96,"YES","NO"), "")</f>
        <v/>
      </c>
      <c r="O90" t="str">
        <f>IF(AND(Analysis!$R96&gt;0,Analysis!AC96&gt;0), IF(Analysis!$R96&lt;Analysis!AC96,"YES","NO"), "")</f>
        <v/>
      </c>
      <c r="P90" t="str">
        <f>IF(AND(Analysis!$R96&gt;0,Analysis!AD96&gt;0), IF(Analysis!$R96&lt;Analysis!AD96,"YES","NO"), "")</f>
        <v/>
      </c>
      <c r="Q90" t="str">
        <f>IF(AND(Analysis!$R96&gt;0,Analysis!AE96&gt;0), IF(Analysis!$R96&lt;Analysis!AE96,"YES","NO"), "")</f>
        <v/>
      </c>
      <c r="R90" t="str">
        <f>IF(AND(Analysis!$R96&gt;0,Analysis!AF96&gt;0), IF(Analysis!$R96&lt;Analysis!AF96,"YES","NO"), "")</f>
        <v/>
      </c>
      <c r="S90" t="str">
        <f>IF(AND(Analysis!$R96&gt;0,Analysis!AG96&gt;0), IF(Analysis!$R96&lt;Analysis!AG96,"YES","NO"), "")</f>
        <v/>
      </c>
      <c r="T90" t="str">
        <f>IF(AND(Analysis!$R96&gt;0,Analysis!AH96&gt;0), IF(Analysis!$R96&lt;Analysis!AH96,"YES","NO"), "")</f>
        <v/>
      </c>
    </row>
    <row r="91" spans="1:20" x14ac:dyDescent="0.3">
      <c r="B91" t="str">
        <f>IF(AND(Analysis!$R97&gt;0,Analysis!P97&gt;0), IF(Analysis!$R97&lt;Analysis!P97,"YES","NO"), "")</f>
        <v/>
      </c>
      <c r="C91" t="str">
        <f>IF(AND(Analysis!$R97&gt;0,Analysis!Q97&gt;0), IF(Analysis!$R97&lt;Analysis!Q97,"YES","NO"), "")</f>
        <v/>
      </c>
      <c r="D91" t="str">
        <f>IF(AND(Analysis!$R97&gt;0,Analysis!R97&gt;0), IF(Analysis!$R97&lt;Analysis!R97,"YES","NO"), "")</f>
        <v/>
      </c>
      <c r="E91" t="str">
        <f>IF(AND(Analysis!$R97&gt;0,Analysis!S97&gt;0), IF(Analysis!$R97&lt;Analysis!S97,"YES","NO"), "")</f>
        <v/>
      </c>
      <c r="F91" t="str">
        <f>IF(AND(Analysis!$R97&gt;0,Analysis!T97&gt;0), IF(Analysis!$R97&lt;Analysis!T97,"YES","NO"), "")</f>
        <v/>
      </c>
      <c r="G91" t="str">
        <f>IF(AND(Analysis!$R97&gt;0,Analysis!U97&gt;0), IF(Analysis!$R97&lt;Analysis!U97,"YES","NO"), "")</f>
        <v/>
      </c>
      <c r="H91" t="str">
        <f>IF(AND(Analysis!$R97&gt;0,Analysis!V97&gt;0), IF(Analysis!$R97&lt;Analysis!V97,"YES","NO"), "")</f>
        <v/>
      </c>
      <c r="I91" t="str">
        <f>IF(AND(Analysis!$R97&gt;0,Analysis!W97&gt;0), IF(Analysis!$R97&lt;Analysis!W97,"YES","NO"), "")</f>
        <v/>
      </c>
      <c r="J91" t="str">
        <f>IF(AND(Analysis!$R97&gt;0,Analysis!X97&gt;0), IF(Analysis!$R97&lt;Analysis!X97,"YES","NO"), "")</f>
        <v/>
      </c>
      <c r="K91" t="str">
        <f>IF(AND(Analysis!$R97&gt;0,Analysis!Y97&gt;0), IF(Analysis!$R97&lt;Analysis!Y97,"YES","NO"), "")</f>
        <v/>
      </c>
      <c r="L91" t="str">
        <f>IF(AND(Analysis!$R97&gt;0,Analysis!Z97&gt;0), IF(Analysis!$R97&lt;Analysis!Z97,"YES","NO"), "")</f>
        <v/>
      </c>
      <c r="M91" t="str">
        <f>IF(AND(Analysis!$R97&gt;0,Analysis!AA97&gt;0), IF(Analysis!$R97&lt;Analysis!AA97,"YES","NO"), "")</f>
        <v/>
      </c>
      <c r="N91" t="str">
        <f>IF(AND(Analysis!$R97&gt;0,Analysis!AB97&gt;0), IF(Analysis!$R97&lt;Analysis!AB97,"YES","NO"), "")</f>
        <v/>
      </c>
      <c r="O91" t="str">
        <f>IF(AND(Analysis!$R97&gt;0,Analysis!AC97&gt;0), IF(Analysis!$R97&lt;Analysis!AC97,"YES","NO"), "")</f>
        <v/>
      </c>
      <c r="P91" t="str">
        <f>IF(AND(Analysis!$R97&gt;0,Analysis!AD97&gt;0), IF(Analysis!$R97&lt;Analysis!AD97,"YES","NO"), "")</f>
        <v/>
      </c>
      <c r="Q91" t="str">
        <f>IF(AND(Analysis!$R97&gt;0,Analysis!AE97&gt;0), IF(Analysis!$R97&lt;Analysis!AE97,"YES","NO"), "")</f>
        <v/>
      </c>
      <c r="R91" t="str">
        <f>IF(AND(Analysis!$R97&gt;0,Analysis!AF97&gt;0), IF(Analysis!$R97&lt;Analysis!AF97,"YES","NO"), "")</f>
        <v/>
      </c>
      <c r="S91" t="str">
        <f>IF(AND(Analysis!$R97&gt;0,Analysis!AG97&gt;0), IF(Analysis!$R97&lt;Analysis!AG97,"YES","NO"), "")</f>
        <v/>
      </c>
      <c r="T91" t="str">
        <f>IF(AND(Analysis!$R97&gt;0,Analysis!AH97&gt;0), IF(Analysis!$R97&lt;Analysis!AH97,"YES","NO"), "")</f>
        <v/>
      </c>
    </row>
    <row r="92" spans="1:20" x14ac:dyDescent="0.3">
      <c r="B92" t="str">
        <f>IF(AND(Analysis!$R98&gt;0,Analysis!P98&gt;0), IF(Analysis!$R98&lt;Analysis!P98,"YES","NO"), "")</f>
        <v/>
      </c>
      <c r="C92" t="str">
        <f>IF(AND(Analysis!$R98&gt;0,Analysis!Q98&gt;0), IF(Analysis!$R98&lt;Analysis!Q98,"YES","NO"), "")</f>
        <v/>
      </c>
      <c r="D92" t="str">
        <f>IF(AND(Analysis!$R98&gt;0,Analysis!R98&gt;0), IF(Analysis!$R98&lt;Analysis!R98,"YES","NO"), "")</f>
        <v/>
      </c>
      <c r="E92" t="str">
        <f>IF(AND(Analysis!$R98&gt;0,Analysis!S98&gt;0), IF(Analysis!$R98&lt;Analysis!S98,"YES","NO"), "")</f>
        <v/>
      </c>
      <c r="F92" t="str">
        <f>IF(AND(Analysis!$R98&gt;0,Analysis!T98&gt;0), IF(Analysis!$R98&lt;Analysis!T98,"YES","NO"), "")</f>
        <v/>
      </c>
      <c r="G92" t="str">
        <f>IF(AND(Analysis!$R98&gt;0,Analysis!U98&gt;0), IF(Analysis!$R98&lt;Analysis!U98,"YES","NO"), "")</f>
        <v/>
      </c>
      <c r="H92" t="str">
        <f>IF(AND(Analysis!$R98&gt;0,Analysis!V98&gt;0), IF(Analysis!$R98&lt;Analysis!V98,"YES","NO"), "")</f>
        <v/>
      </c>
      <c r="I92" t="str">
        <f>IF(AND(Analysis!$R98&gt;0,Analysis!W98&gt;0), IF(Analysis!$R98&lt;Analysis!W98,"YES","NO"), "")</f>
        <v/>
      </c>
      <c r="J92" t="str">
        <f>IF(AND(Analysis!$R98&gt;0,Analysis!X98&gt;0), IF(Analysis!$R98&lt;Analysis!X98,"YES","NO"), "")</f>
        <v/>
      </c>
      <c r="K92" t="str">
        <f>IF(AND(Analysis!$R98&gt;0,Analysis!Y98&gt;0), IF(Analysis!$R98&lt;Analysis!Y98,"YES","NO"), "")</f>
        <v/>
      </c>
      <c r="L92" t="str">
        <f>IF(AND(Analysis!$R98&gt;0,Analysis!Z98&gt;0), IF(Analysis!$R98&lt;Analysis!Z98,"YES","NO"), "")</f>
        <v/>
      </c>
      <c r="M92" t="str">
        <f>IF(AND(Analysis!$R98&gt;0,Analysis!AA98&gt;0), IF(Analysis!$R98&lt;Analysis!AA98,"YES","NO"), "")</f>
        <v/>
      </c>
      <c r="N92" t="str">
        <f>IF(AND(Analysis!$R98&gt;0,Analysis!AB98&gt;0), IF(Analysis!$R98&lt;Analysis!AB98,"YES","NO"), "")</f>
        <v/>
      </c>
      <c r="O92" t="str">
        <f>IF(AND(Analysis!$R98&gt;0,Analysis!AC98&gt;0), IF(Analysis!$R98&lt;Analysis!AC98,"YES","NO"), "")</f>
        <v/>
      </c>
      <c r="P92" t="str">
        <f>IF(AND(Analysis!$R98&gt;0,Analysis!AD98&gt;0), IF(Analysis!$R98&lt;Analysis!AD98,"YES","NO"), "")</f>
        <v/>
      </c>
      <c r="Q92" t="str">
        <f>IF(AND(Analysis!$R98&gt;0,Analysis!AE98&gt;0), IF(Analysis!$R98&lt;Analysis!AE98,"YES","NO"), "")</f>
        <v/>
      </c>
      <c r="R92" t="str">
        <f>IF(AND(Analysis!$R98&gt;0,Analysis!AF98&gt;0), IF(Analysis!$R98&lt;Analysis!AF98,"YES","NO"), "")</f>
        <v/>
      </c>
      <c r="S92" t="str">
        <f>IF(AND(Analysis!$R98&gt;0,Analysis!AG98&gt;0), IF(Analysis!$R98&lt;Analysis!AG98,"YES","NO"), "")</f>
        <v/>
      </c>
      <c r="T92" t="str">
        <f>IF(AND(Analysis!$R98&gt;0,Analysis!AH98&gt;0), IF(Analysis!$R98&lt;Analysis!AH98,"YES","NO"), "")</f>
        <v/>
      </c>
    </row>
    <row r="93" spans="1:20" x14ac:dyDescent="0.3">
      <c r="B93" t="str">
        <f>IF(AND(Analysis!$R99&gt;0,Analysis!P99&gt;0), IF(Analysis!$R99&lt;Analysis!P99,"YES","NO"), "")</f>
        <v/>
      </c>
      <c r="C93" t="str">
        <f>IF(AND(Analysis!$R99&gt;0,Analysis!Q99&gt;0), IF(Analysis!$R99&lt;Analysis!Q99,"YES","NO"), "")</f>
        <v/>
      </c>
      <c r="D93" t="str">
        <f>IF(AND(Analysis!$R99&gt;0,Analysis!R99&gt;0), IF(Analysis!$R99&lt;Analysis!R99,"YES","NO"), "")</f>
        <v/>
      </c>
      <c r="E93" t="str">
        <f>IF(AND(Analysis!$R99&gt;0,Analysis!S99&gt;0), IF(Analysis!$R99&lt;Analysis!S99,"YES","NO"), "")</f>
        <v/>
      </c>
      <c r="F93" t="str">
        <f>IF(AND(Analysis!$R99&gt;0,Analysis!T99&gt;0), IF(Analysis!$R99&lt;Analysis!T99,"YES","NO"), "")</f>
        <v/>
      </c>
      <c r="G93" t="str">
        <f>IF(AND(Analysis!$R99&gt;0,Analysis!U99&gt;0), IF(Analysis!$R99&lt;Analysis!U99,"YES","NO"), "")</f>
        <v/>
      </c>
      <c r="H93" t="str">
        <f>IF(AND(Analysis!$R99&gt;0,Analysis!V99&gt;0), IF(Analysis!$R99&lt;Analysis!V99,"YES","NO"), "")</f>
        <v/>
      </c>
      <c r="I93" t="str">
        <f>IF(AND(Analysis!$R99&gt;0,Analysis!W99&gt;0), IF(Analysis!$R99&lt;Analysis!W99,"YES","NO"), "")</f>
        <v/>
      </c>
      <c r="J93" t="str">
        <f>IF(AND(Analysis!$R99&gt;0,Analysis!X99&gt;0), IF(Analysis!$R99&lt;Analysis!X99,"YES","NO"), "")</f>
        <v/>
      </c>
      <c r="K93" t="str">
        <f>IF(AND(Analysis!$R99&gt;0,Analysis!Y99&gt;0), IF(Analysis!$R99&lt;Analysis!Y99,"YES","NO"), "")</f>
        <v/>
      </c>
      <c r="L93" t="str">
        <f>IF(AND(Analysis!$R99&gt;0,Analysis!Z99&gt;0), IF(Analysis!$R99&lt;Analysis!Z99,"YES","NO"), "")</f>
        <v/>
      </c>
      <c r="M93" t="str">
        <f>IF(AND(Analysis!$R99&gt;0,Analysis!AA99&gt;0), IF(Analysis!$R99&lt;Analysis!AA99,"YES","NO"), "")</f>
        <v/>
      </c>
      <c r="N93" t="str">
        <f>IF(AND(Analysis!$R99&gt;0,Analysis!AB99&gt;0), IF(Analysis!$R99&lt;Analysis!AB99,"YES","NO"), "")</f>
        <v/>
      </c>
      <c r="O93" t="str">
        <f>IF(AND(Analysis!$R99&gt;0,Analysis!AC99&gt;0), IF(Analysis!$R99&lt;Analysis!AC99,"YES","NO"), "")</f>
        <v/>
      </c>
      <c r="P93" t="str">
        <f>IF(AND(Analysis!$R99&gt;0,Analysis!AD99&gt;0), IF(Analysis!$R99&lt;Analysis!AD99,"YES","NO"), "")</f>
        <v/>
      </c>
      <c r="Q93" t="str">
        <f>IF(AND(Analysis!$R99&gt;0,Analysis!AE99&gt;0), IF(Analysis!$R99&lt;Analysis!AE99,"YES","NO"), "")</f>
        <v/>
      </c>
      <c r="R93" t="str">
        <f>IF(AND(Analysis!$R99&gt;0,Analysis!AF99&gt;0), IF(Analysis!$R99&lt;Analysis!AF99,"YES","NO"), "")</f>
        <v/>
      </c>
      <c r="S93" t="str">
        <f>IF(AND(Analysis!$R99&gt;0,Analysis!AG99&gt;0), IF(Analysis!$R99&lt;Analysis!AG99,"YES","NO"), "")</f>
        <v/>
      </c>
      <c r="T93" t="str">
        <f>IF(AND(Analysis!$R99&gt;0,Analysis!AH99&gt;0), IF(Analysis!$R99&lt;Analysis!AH99,"YES","NO"), "")</f>
        <v/>
      </c>
    </row>
    <row r="94" spans="1:20" x14ac:dyDescent="0.3">
      <c r="B94" t="str">
        <f>IF(AND(Analysis!$R100&gt;0,Analysis!P100&gt;0), IF(Analysis!$R100&lt;Analysis!P100,"YES","NO"), "")</f>
        <v/>
      </c>
      <c r="C94" t="str">
        <f>IF(AND(Analysis!$R100&gt;0,Analysis!Q100&gt;0), IF(Analysis!$R100&lt;Analysis!Q100,"YES","NO"), "")</f>
        <v/>
      </c>
      <c r="D94" t="str">
        <f>IF(AND(Analysis!$R100&gt;0,Analysis!R100&gt;0), IF(Analysis!$R100&lt;Analysis!R100,"YES","NO"), "")</f>
        <v/>
      </c>
      <c r="E94" t="str">
        <f>IF(AND(Analysis!$R100&gt;0,Analysis!S100&gt;0), IF(Analysis!$R100&lt;Analysis!S100,"YES","NO"), "")</f>
        <v/>
      </c>
      <c r="F94" t="str">
        <f>IF(AND(Analysis!$R100&gt;0,Analysis!T100&gt;0), IF(Analysis!$R100&lt;Analysis!T100,"YES","NO"), "")</f>
        <v/>
      </c>
      <c r="G94" t="str">
        <f>IF(AND(Analysis!$R100&gt;0,Analysis!U100&gt;0), IF(Analysis!$R100&lt;Analysis!U100,"YES","NO"), "")</f>
        <v/>
      </c>
      <c r="H94" t="str">
        <f>IF(AND(Analysis!$R100&gt;0,Analysis!V100&gt;0), IF(Analysis!$R100&lt;Analysis!V100,"YES","NO"), "")</f>
        <v/>
      </c>
      <c r="I94" t="str">
        <f>IF(AND(Analysis!$R100&gt;0,Analysis!W100&gt;0), IF(Analysis!$R100&lt;Analysis!W100,"YES","NO"), "")</f>
        <v/>
      </c>
      <c r="J94" t="str">
        <f>IF(AND(Analysis!$R100&gt;0,Analysis!X100&gt;0), IF(Analysis!$R100&lt;Analysis!X100,"YES","NO"), "")</f>
        <v/>
      </c>
      <c r="K94" t="str">
        <f>IF(AND(Analysis!$R100&gt;0,Analysis!Y100&gt;0), IF(Analysis!$R100&lt;Analysis!Y100,"YES","NO"), "")</f>
        <v/>
      </c>
      <c r="L94" t="str">
        <f>IF(AND(Analysis!$R100&gt;0,Analysis!Z100&gt;0), IF(Analysis!$R100&lt;Analysis!Z100,"YES","NO"), "")</f>
        <v/>
      </c>
      <c r="M94" t="str">
        <f>IF(AND(Analysis!$R100&gt;0,Analysis!AA100&gt;0), IF(Analysis!$R100&lt;Analysis!AA100,"YES","NO"), "")</f>
        <v/>
      </c>
      <c r="N94" t="str">
        <f>IF(AND(Analysis!$R100&gt;0,Analysis!AB100&gt;0), IF(Analysis!$R100&lt;Analysis!AB100,"YES","NO"), "")</f>
        <v/>
      </c>
      <c r="O94" t="str">
        <f>IF(AND(Analysis!$R100&gt;0,Analysis!AC100&gt;0), IF(Analysis!$R100&lt;Analysis!AC100,"YES","NO"), "")</f>
        <v/>
      </c>
      <c r="P94" t="str">
        <f>IF(AND(Analysis!$R100&gt;0,Analysis!AD100&gt;0), IF(Analysis!$R100&lt;Analysis!AD100,"YES","NO"), "")</f>
        <v/>
      </c>
      <c r="Q94" t="str">
        <f>IF(AND(Analysis!$R100&gt;0,Analysis!AE100&gt;0), IF(Analysis!$R100&lt;Analysis!AE100,"YES","NO"), "")</f>
        <v/>
      </c>
      <c r="R94" t="str">
        <f>IF(AND(Analysis!$R100&gt;0,Analysis!AF100&gt;0), IF(Analysis!$R100&lt;Analysis!AF100,"YES","NO"), "")</f>
        <v/>
      </c>
      <c r="S94" t="str">
        <f>IF(AND(Analysis!$R100&gt;0,Analysis!AG100&gt;0), IF(Analysis!$R100&lt;Analysis!AG100,"YES","NO"), "")</f>
        <v/>
      </c>
      <c r="T94" t="str">
        <f>IF(AND(Analysis!$R100&gt;0,Analysis!AH100&gt;0), IF(Analysis!$R100&lt;Analysis!AH100,"YES","NO"), "")</f>
        <v/>
      </c>
    </row>
    <row r="95" spans="1:20" x14ac:dyDescent="0.3">
      <c r="B95" t="str">
        <f>IF(AND(Analysis!$R101&gt;0,Analysis!P101&gt;0), IF(Analysis!$R101&lt;Analysis!P101,"YES","NO"), "")</f>
        <v/>
      </c>
      <c r="C95" t="str">
        <f>IF(AND(Analysis!$R101&gt;0,Analysis!Q101&gt;0), IF(Analysis!$R101&lt;Analysis!Q101,"YES","NO"), "")</f>
        <v/>
      </c>
      <c r="D95" t="str">
        <f>IF(AND(Analysis!$R101&gt;0,Analysis!R101&gt;0), IF(Analysis!$R101&lt;Analysis!R101,"YES","NO"), "")</f>
        <v/>
      </c>
      <c r="E95" t="str">
        <f>IF(AND(Analysis!$R101&gt;0,Analysis!S101&gt;0), IF(Analysis!$R101&lt;Analysis!S101,"YES","NO"), "")</f>
        <v/>
      </c>
      <c r="F95" t="str">
        <f>IF(AND(Analysis!$R101&gt;0,Analysis!T101&gt;0), IF(Analysis!$R101&lt;Analysis!T101,"YES","NO"), "")</f>
        <v/>
      </c>
      <c r="G95" t="str">
        <f>IF(AND(Analysis!$R101&gt;0,Analysis!U101&gt;0), IF(Analysis!$R101&lt;Analysis!U101,"YES","NO"), "")</f>
        <v/>
      </c>
      <c r="H95" t="str">
        <f>IF(AND(Analysis!$R101&gt;0,Analysis!V101&gt;0), IF(Analysis!$R101&lt;Analysis!V101,"YES","NO"), "")</f>
        <v/>
      </c>
      <c r="I95" t="str">
        <f>IF(AND(Analysis!$R101&gt;0,Analysis!W101&gt;0), IF(Analysis!$R101&lt;Analysis!W101,"YES","NO"), "")</f>
        <v/>
      </c>
      <c r="J95" t="str">
        <f>IF(AND(Analysis!$R101&gt;0,Analysis!X101&gt;0), IF(Analysis!$R101&lt;Analysis!X101,"YES","NO"), "")</f>
        <v/>
      </c>
      <c r="K95" t="str">
        <f>IF(AND(Analysis!$R101&gt;0,Analysis!Y101&gt;0), IF(Analysis!$R101&lt;Analysis!Y101,"YES","NO"), "")</f>
        <v/>
      </c>
      <c r="L95" t="str">
        <f>IF(AND(Analysis!$R101&gt;0,Analysis!Z101&gt;0), IF(Analysis!$R101&lt;Analysis!Z101,"YES","NO"), "")</f>
        <v/>
      </c>
      <c r="M95" t="str">
        <f>IF(AND(Analysis!$R101&gt;0,Analysis!AA101&gt;0), IF(Analysis!$R101&lt;Analysis!AA101,"YES","NO"), "")</f>
        <v/>
      </c>
      <c r="N95" t="str">
        <f>IF(AND(Analysis!$R101&gt;0,Analysis!AB101&gt;0), IF(Analysis!$R101&lt;Analysis!AB101,"YES","NO"), "")</f>
        <v/>
      </c>
      <c r="O95" t="str">
        <f>IF(AND(Analysis!$R101&gt;0,Analysis!AC101&gt;0), IF(Analysis!$R101&lt;Analysis!AC101,"YES","NO"), "")</f>
        <v/>
      </c>
      <c r="P95" t="str">
        <f>IF(AND(Analysis!$R101&gt;0,Analysis!AD101&gt;0), IF(Analysis!$R101&lt;Analysis!AD101,"YES","NO"), "")</f>
        <v/>
      </c>
      <c r="Q95" t="str">
        <f>IF(AND(Analysis!$R101&gt;0,Analysis!AE101&gt;0), IF(Analysis!$R101&lt;Analysis!AE101,"YES","NO"), "")</f>
        <v/>
      </c>
      <c r="R95" t="str">
        <f>IF(AND(Analysis!$R101&gt;0,Analysis!AF101&gt;0), IF(Analysis!$R101&lt;Analysis!AF101,"YES","NO"), "")</f>
        <v/>
      </c>
      <c r="S95" t="str">
        <f>IF(AND(Analysis!$R101&gt;0,Analysis!AG101&gt;0), IF(Analysis!$R101&lt;Analysis!AG101,"YES","NO"), "")</f>
        <v/>
      </c>
      <c r="T95" t="str">
        <f>IF(AND(Analysis!$R101&gt;0,Analysis!AH101&gt;0), IF(Analysis!$R101&lt;Analysis!AH101,"YES","NO"), "")</f>
        <v/>
      </c>
    </row>
    <row r="96" spans="1:20" x14ac:dyDescent="0.3">
      <c r="A96" t="s">
        <v>26046</v>
      </c>
      <c r="B96">
        <f>COUNTIF(B2:B95,"YES")</f>
        <v>2</v>
      </c>
      <c r="C96">
        <f t="shared" ref="C96:T96" si="0">COUNTIF(C2:C95,"YES")</f>
        <v>4</v>
      </c>
      <c r="D96">
        <f t="shared" si="0"/>
        <v>0</v>
      </c>
      <c r="E96">
        <f t="shared" si="0"/>
        <v>1</v>
      </c>
      <c r="F96">
        <f t="shared" si="0"/>
        <v>0</v>
      </c>
      <c r="G96">
        <f t="shared" si="0"/>
        <v>1</v>
      </c>
      <c r="H96">
        <f t="shared" si="0"/>
        <v>1</v>
      </c>
      <c r="I96">
        <f t="shared" si="0"/>
        <v>0</v>
      </c>
      <c r="J96">
        <f t="shared" si="0"/>
        <v>0</v>
      </c>
      <c r="K96">
        <f t="shared" si="0"/>
        <v>0</v>
      </c>
      <c r="L96">
        <f t="shared" si="0"/>
        <v>1</v>
      </c>
      <c r="M96">
        <f t="shared" si="0"/>
        <v>0</v>
      </c>
      <c r="N96">
        <f t="shared" si="0"/>
        <v>0</v>
      </c>
      <c r="O96">
        <f t="shared" si="0"/>
        <v>0</v>
      </c>
      <c r="P96">
        <f t="shared" si="0"/>
        <v>1</v>
      </c>
      <c r="Q96">
        <f t="shared" si="0"/>
        <v>0</v>
      </c>
      <c r="R96">
        <f t="shared" si="0"/>
        <v>0</v>
      </c>
      <c r="S96">
        <f t="shared" si="0"/>
        <v>0</v>
      </c>
      <c r="T96">
        <f t="shared" si="0"/>
        <v>0</v>
      </c>
    </row>
    <row r="97" spans="1:20" x14ac:dyDescent="0.3">
      <c r="A97" t="s">
        <v>26028</v>
      </c>
      <c r="B97">
        <f>SUM(COUNTIF(B2:B95, "NO"),B96)</f>
        <v>2</v>
      </c>
      <c r="C97">
        <f t="shared" ref="C97:T97" si="1">SUM(COUNTIF(C2:C95, "NO"),C96)</f>
        <v>7</v>
      </c>
      <c r="D97">
        <f t="shared" si="1"/>
        <v>7</v>
      </c>
      <c r="E97">
        <f t="shared" si="1"/>
        <v>3</v>
      </c>
      <c r="F97">
        <f t="shared" si="1"/>
        <v>1</v>
      </c>
      <c r="G97">
        <f t="shared" si="1"/>
        <v>1</v>
      </c>
      <c r="H97">
        <f t="shared" si="1"/>
        <v>1</v>
      </c>
      <c r="I97">
        <f t="shared" si="1"/>
        <v>1</v>
      </c>
      <c r="J97">
        <f t="shared" si="1"/>
        <v>1</v>
      </c>
      <c r="K97">
        <f t="shared" si="1"/>
        <v>0</v>
      </c>
      <c r="L97">
        <f t="shared" si="1"/>
        <v>2</v>
      </c>
      <c r="M97">
        <f t="shared" si="1"/>
        <v>0</v>
      </c>
      <c r="N97">
        <f t="shared" si="1"/>
        <v>1</v>
      </c>
      <c r="O97">
        <f t="shared" si="1"/>
        <v>0</v>
      </c>
      <c r="P97">
        <f t="shared" si="1"/>
        <v>3</v>
      </c>
      <c r="Q97">
        <f t="shared" si="1"/>
        <v>0</v>
      </c>
      <c r="R97">
        <f t="shared" si="1"/>
        <v>0</v>
      </c>
      <c r="S97">
        <f t="shared" si="1"/>
        <v>0</v>
      </c>
      <c r="T97">
        <f t="shared" si="1"/>
        <v>0</v>
      </c>
    </row>
    <row r="98" spans="1:20" x14ac:dyDescent="0.3">
      <c r="A98" t="s">
        <v>26029</v>
      </c>
      <c r="B98" s="12">
        <f>IFERROR(100*B96/B97, "NA")</f>
        <v>100</v>
      </c>
      <c r="C98" s="12">
        <f t="shared" ref="C98:T98" si="2">IFERROR(100*C96/C97, "NA")</f>
        <v>57.142857142857146</v>
      </c>
      <c r="D98" s="12">
        <f t="shared" si="2"/>
        <v>0</v>
      </c>
      <c r="E98" s="12">
        <f t="shared" si="2"/>
        <v>33.333333333333336</v>
      </c>
      <c r="F98" s="12">
        <f t="shared" si="2"/>
        <v>0</v>
      </c>
      <c r="G98" s="12">
        <f t="shared" si="2"/>
        <v>100</v>
      </c>
      <c r="H98" s="12">
        <f t="shared" si="2"/>
        <v>100</v>
      </c>
      <c r="I98" s="12">
        <f t="shared" si="2"/>
        <v>0</v>
      </c>
      <c r="J98" s="12">
        <f t="shared" si="2"/>
        <v>0</v>
      </c>
      <c r="K98" s="12" t="str">
        <f t="shared" si="2"/>
        <v>NA</v>
      </c>
      <c r="L98" s="12">
        <f t="shared" si="2"/>
        <v>50</v>
      </c>
      <c r="M98" s="12" t="str">
        <f t="shared" si="2"/>
        <v>NA</v>
      </c>
      <c r="N98" s="12">
        <f t="shared" si="2"/>
        <v>0</v>
      </c>
      <c r="O98" s="12" t="str">
        <f t="shared" si="2"/>
        <v>NA</v>
      </c>
      <c r="P98" s="12">
        <f t="shared" si="2"/>
        <v>33.333333333333336</v>
      </c>
      <c r="Q98" s="12" t="str">
        <f t="shared" si="2"/>
        <v>NA</v>
      </c>
      <c r="R98" s="12" t="str">
        <f t="shared" si="2"/>
        <v>NA</v>
      </c>
      <c r="S98" s="12" t="str">
        <f t="shared" si="2"/>
        <v>NA</v>
      </c>
      <c r="T98" s="12"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Sheet1</vt:lpstr>
      <vt:lpstr>Analysis</vt:lpstr>
      <vt:lpstr>Export</vt:lpstr>
      <vt:lpstr>Abbr.</vt:lpstr>
      <vt:lpstr>Labels</vt:lpstr>
      <vt:lpstr>Summary</vt:lpstr>
      <vt:lpstr>LOCF</vt:lpstr>
      <vt:lpstr>SVI</vt:lpstr>
      <vt:lpstr>EVI</vt:lpstr>
      <vt:lpstr>CMI</vt:lpstr>
      <vt:lpstr>JMI</vt:lpstr>
      <vt:lpstr>kNN</vt:lpstr>
      <vt:lpstr>matrix</vt:lpstr>
      <vt:lpstr>tree-based</vt:lpstr>
      <vt:lpstr>kernel</vt:lpstr>
      <vt:lpstr>generative</vt:lpstr>
      <vt:lpstr>CCA</vt:lpstr>
      <vt:lpstr>indicator</vt:lpstr>
      <vt:lpstr>pattern</vt:lpstr>
      <vt:lpstr>surrogate</vt:lpstr>
      <vt:lpstr>EM</vt:lpstr>
      <vt:lpstr>IPW</vt:lpstr>
      <vt:lpstr>DA</vt:lpstr>
      <vt:lpstr>Heckman</vt:lpstr>
      <vt:lpstr>RNN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Oberman, H.I. (Hanne)</cp:lastModifiedBy>
  <dcterms:created xsi:type="dcterms:W3CDTF">2021-08-05T10:02:13Z</dcterms:created>
  <dcterms:modified xsi:type="dcterms:W3CDTF">2021-08-17T17:37:04Z</dcterms:modified>
</cp:coreProperties>
</file>